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.louvari\Desktop\"/>
    </mc:Choice>
  </mc:AlternateContent>
  <xr:revisionPtr revIDLastSave="0" documentId="13_ncr:1_{E5A233C9-9404-4D64-B022-00A66B640811}" xr6:coauthVersionLast="47" xr6:coauthVersionMax="47" xr10:uidLastSave="{00000000-0000-0000-0000-000000000000}"/>
  <bookViews>
    <workbookView xWindow="-120" yWindow="-120" windowWidth="29040" windowHeight="15720" firstSheet="4" activeTab="9" xr2:uid="{00000000-000D-0000-FFFF-FFFF00000000}"/>
  </bookViews>
  <sheets>
    <sheet name="Α2. Σύνολο ΠΥ" sheetId="10" r:id="rId1"/>
    <sheet name="Α2.1.Τακτικός ΠΥ" sheetId="6" r:id="rId2"/>
    <sheet name="Α2.2. ΠΔΕ, ΤΑΑ &amp; λοιπά εργαλεία" sheetId="11" r:id="rId3"/>
    <sheet name="Α2.2.1 ΠΔΕ Εθνικό" sheetId="12" r:id="rId4"/>
    <sheet name="Α2.2.2 ΠΔΕ Συγχρημ." sheetId="13" r:id="rId5"/>
    <sheet name="Α2.2.3 ΤΑΑ" sheetId="14" r:id="rId6"/>
    <sheet name="Α2.2.4 Πράσινο Ταμείο" sheetId="15" r:id="rId7"/>
    <sheet name="Α2.2.5 ΑΝΤΩΝΗΣ ΤΡΙΤΣΗΣ κτλ" sheetId="16" r:id="rId8"/>
    <sheet name="Αναλυτικός ΠΥ" sheetId="17" r:id="rId9"/>
    <sheet name="Σχέδιο Λογαριασμών ΠΥ" sheetId="18" r:id="rId10"/>
  </sheets>
  <definedNames>
    <definedName name="_xlnm._FilterDatabase" localSheetId="8" hidden="1">'Αναλυτικός ΠΥ'!$A$2:$F$517</definedName>
    <definedName name="_xlnm._FilterDatabase" localSheetId="9" hidden="1">'Σχέδιο Λογαριασμών ΠΥ'!$A$1:$H$514</definedName>
    <definedName name="_xlnm.Print_Area" localSheetId="0">'Α2. Σύνολο ΠΥ'!$A$1:$L$57</definedName>
    <definedName name="_xlnm.Print_Area" localSheetId="1">'Α2.1.Τακτικός ΠΥ'!$A$1:$L$57</definedName>
    <definedName name="_xlnm.Print_Area" localSheetId="2">'Α2.2. ΠΔΕ, ΤΑΑ &amp; λοιπά εργαλεία'!$A$1:$L$57</definedName>
    <definedName name="_xlnm.Print_Area" localSheetId="3">'Α2.2.1 ΠΔΕ Εθνικό'!$A$1:$L$57</definedName>
    <definedName name="_xlnm.Print_Area" localSheetId="4">'Α2.2.2 ΠΔΕ Συγχρημ.'!$A$1:$L$57</definedName>
    <definedName name="_xlnm.Print_Area" localSheetId="5">'Α2.2.3 ΤΑΑ'!$A$1:$I$57</definedName>
    <definedName name="_xlnm.Print_Area" localSheetId="6">'Α2.2.4 Πράσινο Ταμείο'!$A$1:$L$57</definedName>
    <definedName name="_xlnm.Print_Area" localSheetId="7">'Α2.2.5 ΑΝΤΩΝΗΣ ΤΡΙΤΣΗΣ κτλ'!$A$1:$L$57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9" i="17" l="1"/>
  <c r="F509" i="17"/>
  <c r="D509" i="17"/>
  <c r="E497" i="17"/>
  <c r="F497" i="17"/>
  <c r="D497" i="17"/>
  <c r="E492" i="17"/>
  <c r="F492" i="17"/>
  <c r="D492" i="17"/>
  <c r="E487" i="17"/>
  <c r="F487" i="17"/>
  <c r="D487" i="17"/>
  <c r="E471" i="17"/>
  <c r="F471" i="17"/>
  <c r="D471" i="17"/>
  <c r="E452" i="17"/>
  <c r="F452" i="17"/>
  <c r="D452" i="17"/>
  <c r="E426" i="17"/>
  <c r="F426" i="17"/>
  <c r="D426" i="17"/>
  <c r="E417" i="17"/>
  <c r="F417" i="17"/>
  <c r="D417" i="17"/>
  <c r="E300" i="17"/>
  <c r="F300" i="17"/>
  <c r="D300" i="17"/>
  <c r="E265" i="17"/>
  <c r="F265" i="17"/>
  <c r="D265" i="17"/>
  <c r="E236" i="17"/>
  <c r="F236" i="17"/>
  <c r="D236" i="17"/>
  <c r="E201" i="17"/>
  <c r="F201" i="17"/>
  <c r="D201" i="17"/>
  <c r="E177" i="17"/>
  <c r="F177" i="17"/>
  <c r="D177" i="17"/>
  <c r="E166" i="17"/>
  <c r="F166" i="17"/>
  <c r="D166" i="17"/>
  <c r="E154" i="17"/>
  <c r="F154" i="17"/>
  <c r="D154" i="17"/>
  <c r="E144" i="17"/>
  <c r="F144" i="17"/>
  <c r="D144" i="17"/>
  <c r="E408" i="17"/>
  <c r="F408" i="17"/>
  <c r="D408" i="17"/>
  <c r="E396" i="17"/>
  <c r="F396" i="17"/>
  <c r="D396" i="17"/>
  <c r="E391" i="17"/>
  <c r="F391" i="17"/>
  <c r="D391" i="17"/>
  <c r="E386" i="17"/>
  <c r="F386" i="17"/>
  <c r="D386" i="17"/>
  <c r="E370" i="17"/>
  <c r="F370" i="17"/>
  <c r="D370" i="17"/>
  <c r="E364" i="17"/>
  <c r="F364" i="17"/>
  <c r="D364" i="17"/>
  <c r="E351" i="17"/>
  <c r="F351" i="17"/>
  <c r="D351" i="17"/>
  <c r="E325" i="17"/>
  <c r="F325" i="17"/>
  <c r="D325" i="17"/>
  <c r="E316" i="17"/>
  <c r="F316" i="17"/>
  <c r="D316" i="17"/>
  <c r="E109" i="17"/>
  <c r="F109" i="17"/>
  <c r="D109" i="17"/>
  <c r="E80" i="17"/>
  <c r="F80" i="17"/>
  <c r="D80" i="17"/>
  <c r="E63" i="17"/>
  <c r="F63" i="17"/>
  <c r="D63" i="17"/>
  <c r="E53" i="17"/>
  <c r="F53" i="17"/>
  <c r="D53" i="17"/>
  <c r="E10" i="17"/>
  <c r="F10" i="17"/>
  <c r="E8" i="17"/>
  <c r="F8" i="17"/>
  <c r="E4" i="17"/>
  <c r="F4" i="17"/>
  <c r="E3" i="17"/>
  <c r="F3" i="17"/>
  <c r="D10" i="17"/>
  <c r="D8" i="17"/>
  <c r="D4" i="17"/>
  <c r="D3" i="17" s="1"/>
  <c r="F25" i="17"/>
  <c r="E25" i="17"/>
  <c r="D25" i="17"/>
  <c r="F21" i="17"/>
  <c r="E21" i="17"/>
  <c r="D21" i="17"/>
  <c r="D32" i="17"/>
  <c r="E32" i="17"/>
  <c r="F32" i="17"/>
  <c r="D44" i="17"/>
  <c r="E44" i="17"/>
  <c r="F44" i="17"/>
  <c r="D49" i="17"/>
  <c r="E49" i="17"/>
  <c r="F49" i="17"/>
  <c r="D61" i="17"/>
  <c r="E61" i="17"/>
  <c r="F61" i="17"/>
  <c r="D67" i="17"/>
  <c r="E67" i="17"/>
  <c r="F67" i="17"/>
  <c r="D69" i="17"/>
  <c r="E69" i="17"/>
  <c r="F69" i="17"/>
  <c r="D72" i="17"/>
  <c r="E72" i="17"/>
  <c r="F72" i="17"/>
  <c r="D89" i="17"/>
  <c r="E89" i="17"/>
  <c r="F89" i="17"/>
  <c r="D100" i="17"/>
  <c r="E100" i="17"/>
  <c r="F100" i="17"/>
  <c r="D121" i="17"/>
  <c r="E121" i="17"/>
  <c r="F121" i="17"/>
  <c r="D126" i="17"/>
  <c r="E126" i="17"/>
  <c r="F126" i="17"/>
  <c r="D133" i="17"/>
  <c r="E133" i="17"/>
  <c r="F133" i="17"/>
  <c r="D135" i="17"/>
  <c r="E135" i="17"/>
  <c r="F135" i="17"/>
  <c r="D137" i="17"/>
  <c r="E137" i="17"/>
  <c r="F137" i="17"/>
  <c r="D139" i="17"/>
  <c r="E139" i="17"/>
  <c r="F139" i="17"/>
  <c r="D141" i="17"/>
  <c r="E141" i="17"/>
  <c r="F141" i="17"/>
  <c r="D187" i="17"/>
  <c r="E187" i="17"/>
  <c r="F187" i="17"/>
  <c r="D219" i="17"/>
  <c r="E219" i="17"/>
  <c r="F219" i="17"/>
  <c r="D221" i="17"/>
  <c r="E221" i="17"/>
  <c r="F221" i="17"/>
  <c r="D223" i="17"/>
  <c r="E223" i="17"/>
  <c r="F223" i="17"/>
  <c r="D225" i="17"/>
  <c r="E225" i="17"/>
  <c r="F225" i="17"/>
  <c r="D228" i="17"/>
  <c r="E228" i="17"/>
  <c r="F228" i="17"/>
  <c r="D245" i="17"/>
  <c r="E245" i="17"/>
  <c r="F245" i="17"/>
  <c r="D256" i="17"/>
  <c r="E256" i="17"/>
  <c r="F256" i="17"/>
  <c r="D277" i="17"/>
  <c r="E277" i="17"/>
  <c r="F277" i="17"/>
  <c r="D283" i="17"/>
  <c r="E283" i="17"/>
  <c r="F283" i="17"/>
  <c r="D296" i="17"/>
  <c r="E296" i="17"/>
  <c r="F296" i="17"/>
  <c r="D298" i="17"/>
  <c r="E298" i="17"/>
  <c r="F298" i="17"/>
  <c r="D310" i="17"/>
  <c r="E310" i="17"/>
  <c r="F310" i="17"/>
  <c r="D312" i="17"/>
  <c r="E312" i="17"/>
  <c r="F312" i="17"/>
  <c r="D465" i="17"/>
  <c r="E465" i="17"/>
  <c r="F465" i="17"/>
  <c r="L46" i="16"/>
  <c r="L46" i="11" s="1"/>
  <c r="L46" i="10" s="1"/>
  <c r="K46" i="16"/>
  <c r="J46" i="16"/>
  <c r="I46" i="16"/>
  <c r="H46" i="16"/>
  <c r="G46" i="16"/>
  <c r="F46" i="16"/>
  <c r="E46" i="16"/>
  <c r="D46" i="16"/>
  <c r="L36" i="16"/>
  <c r="K36" i="16"/>
  <c r="J36" i="16"/>
  <c r="I36" i="16"/>
  <c r="H36" i="16"/>
  <c r="G36" i="16"/>
  <c r="F36" i="16"/>
  <c r="E36" i="16"/>
  <c r="D36" i="16"/>
  <c r="L18" i="16"/>
  <c r="L57" i="16" s="1"/>
  <c r="K18" i="16"/>
  <c r="K57" i="16" s="1"/>
  <c r="J18" i="16"/>
  <c r="J57" i="16" s="1"/>
  <c r="I18" i="16"/>
  <c r="I57" i="16" s="1"/>
  <c r="H18" i="16"/>
  <c r="H57" i="16" s="1"/>
  <c r="G18" i="16"/>
  <c r="G57" i="16" s="1"/>
  <c r="F18" i="16"/>
  <c r="F57" i="16" s="1"/>
  <c r="E18" i="16"/>
  <c r="E57" i="16" s="1"/>
  <c r="D18" i="16"/>
  <c r="D57" i="16" s="1"/>
  <c r="L4" i="16"/>
  <c r="K4" i="16"/>
  <c r="J4" i="16"/>
  <c r="I4" i="16"/>
  <c r="H4" i="16"/>
  <c r="G4" i="16"/>
  <c r="F4" i="16"/>
  <c r="E4" i="16"/>
  <c r="D4" i="16"/>
  <c r="L46" i="15"/>
  <c r="K46" i="15"/>
  <c r="J46" i="15"/>
  <c r="I46" i="15"/>
  <c r="H46" i="15"/>
  <c r="G46" i="15"/>
  <c r="F46" i="15"/>
  <c r="E46" i="15"/>
  <c r="D46" i="15"/>
  <c r="L36" i="15"/>
  <c r="K36" i="15"/>
  <c r="J36" i="15"/>
  <c r="I36" i="15"/>
  <c r="H36" i="15"/>
  <c r="G36" i="15"/>
  <c r="F36" i="15"/>
  <c r="E36" i="15"/>
  <c r="D36" i="15"/>
  <c r="L18" i="15"/>
  <c r="L57" i="15" s="1"/>
  <c r="K18" i="15"/>
  <c r="K57" i="15" s="1"/>
  <c r="J18" i="15"/>
  <c r="J57" i="15" s="1"/>
  <c r="I18" i="15"/>
  <c r="I57" i="15" s="1"/>
  <c r="H18" i="15"/>
  <c r="H57" i="15" s="1"/>
  <c r="G18" i="15"/>
  <c r="G57" i="15" s="1"/>
  <c r="F18" i="15"/>
  <c r="F57" i="15" s="1"/>
  <c r="E18" i="15"/>
  <c r="E57" i="15" s="1"/>
  <c r="D18" i="15"/>
  <c r="D57" i="15" s="1"/>
  <c r="L4" i="15"/>
  <c r="K4" i="15"/>
  <c r="J4" i="15"/>
  <c r="I4" i="15"/>
  <c r="H4" i="15"/>
  <c r="G4" i="15"/>
  <c r="F4" i="15"/>
  <c r="E4" i="15"/>
  <c r="D4" i="15"/>
  <c r="I46" i="14"/>
  <c r="H46" i="14"/>
  <c r="G46" i="14"/>
  <c r="F46" i="14"/>
  <c r="E46" i="14"/>
  <c r="D46" i="14"/>
  <c r="I36" i="14"/>
  <c r="H36" i="14"/>
  <c r="G36" i="14"/>
  <c r="F36" i="14"/>
  <c r="E36" i="14"/>
  <c r="D36" i="14"/>
  <c r="I18" i="14"/>
  <c r="I57" i="14" s="1"/>
  <c r="H18" i="14"/>
  <c r="H57" i="14" s="1"/>
  <c r="G18" i="14"/>
  <c r="G57" i="14" s="1"/>
  <c r="F18" i="14"/>
  <c r="F57" i="14" s="1"/>
  <c r="E18" i="14"/>
  <c r="E57" i="14" s="1"/>
  <c r="D18" i="14"/>
  <c r="D57" i="14" s="1"/>
  <c r="I4" i="14"/>
  <c r="H4" i="14"/>
  <c r="G4" i="14"/>
  <c r="F4" i="14"/>
  <c r="E4" i="14"/>
  <c r="D4" i="14"/>
  <c r="L46" i="13"/>
  <c r="K46" i="13"/>
  <c r="J46" i="13"/>
  <c r="I46" i="13"/>
  <c r="H46" i="13"/>
  <c r="G46" i="13"/>
  <c r="F46" i="13"/>
  <c r="E46" i="13"/>
  <c r="D46" i="13"/>
  <c r="L36" i="13"/>
  <c r="K36" i="13"/>
  <c r="J36" i="13"/>
  <c r="I36" i="13"/>
  <c r="H36" i="13"/>
  <c r="G36" i="13"/>
  <c r="F36" i="13"/>
  <c r="E36" i="13"/>
  <c r="D36" i="13"/>
  <c r="L18" i="13"/>
  <c r="L57" i="13" s="1"/>
  <c r="K18" i="13"/>
  <c r="K57" i="13" s="1"/>
  <c r="J18" i="13"/>
  <c r="J57" i="13" s="1"/>
  <c r="I18" i="13"/>
  <c r="I57" i="13" s="1"/>
  <c r="H18" i="13"/>
  <c r="H57" i="13" s="1"/>
  <c r="G18" i="13"/>
  <c r="G57" i="13" s="1"/>
  <c r="F18" i="13"/>
  <c r="F57" i="13" s="1"/>
  <c r="E18" i="13"/>
  <c r="E57" i="13" s="1"/>
  <c r="D18" i="13"/>
  <c r="D57" i="13" s="1"/>
  <c r="L4" i="13"/>
  <c r="K4" i="13"/>
  <c r="J4" i="13"/>
  <c r="I4" i="13"/>
  <c r="H4" i="13"/>
  <c r="G4" i="13"/>
  <c r="F4" i="13"/>
  <c r="E4" i="13"/>
  <c r="D4" i="13"/>
  <c r="L46" i="12"/>
  <c r="K46" i="12"/>
  <c r="J46" i="12"/>
  <c r="I46" i="12"/>
  <c r="H46" i="12"/>
  <c r="G46" i="12"/>
  <c r="F46" i="12"/>
  <c r="E46" i="12"/>
  <c r="D46" i="12"/>
  <c r="L36" i="12"/>
  <c r="L36" i="11" s="1"/>
  <c r="K36" i="12"/>
  <c r="K36" i="11" s="1"/>
  <c r="J36" i="12"/>
  <c r="J36" i="11" s="1"/>
  <c r="I36" i="12"/>
  <c r="I36" i="11" s="1"/>
  <c r="H36" i="12"/>
  <c r="H36" i="11" s="1"/>
  <c r="G36" i="12"/>
  <c r="G36" i="11" s="1"/>
  <c r="F36" i="12"/>
  <c r="F36" i="11" s="1"/>
  <c r="E36" i="12"/>
  <c r="E36" i="11" s="1"/>
  <c r="D36" i="12"/>
  <c r="D36" i="11" s="1"/>
  <c r="L18" i="12"/>
  <c r="K18" i="12"/>
  <c r="J18" i="12"/>
  <c r="I18" i="12"/>
  <c r="H18" i="12"/>
  <c r="G18" i="12"/>
  <c r="F18" i="12"/>
  <c r="E18" i="12"/>
  <c r="D18" i="12"/>
  <c r="L4" i="12"/>
  <c r="K4" i="12"/>
  <c r="J4" i="12"/>
  <c r="I4" i="12"/>
  <c r="H4" i="12"/>
  <c r="G4" i="12"/>
  <c r="F4" i="12"/>
  <c r="E4" i="12"/>
  <c r="D4" i="12"/>
  <c r="L55" i="11"/>
  <c r="K55" i="11"/>
  <c r="J55" i="11"/>
  <c r="I55" i="11"/>
  <c r="I55" i="10" s="1"/>
  <c r="H55" i="11"/>
  <c r="G55" i="11"/>
  <c r="F55" i="11"/>
  <c r="E55" i="11"/>
  <c r="D55" i="11"/>
  <c r="L54" i="11"/>
  <c r="K54" i="11"/>
  <c r="J54" i="11"/>
  <c r="I54" i="11"/>
  <c r="H54" i="11"/>
  <c r="G54" i="11"/>
  <c r="F54" i="11"/>
  <c r="E54" i="11"/>
  <c r="D54" i="11"/>
  <c r="L53" i="11"/>
  <c r="K53" i="11"/>
  <c r="J53" i="11"/>
  <c r="I53" i="11"/>
  <c r="H53" i="11"/>
  <c r="G53" i="11"/>
  <c r="F53" i="11"/>
  <c r="E53" i="11"/>
  <c r="D53" i="11"/>
  <c r="L52" i="11"/>
  <c r="K52" i="11"/>
  <c r="J52" i="11"/>
  <c r="I52" i="11"/>
  <c r="H52" i="11"/>
  <c r="G52" i="11"/>
  <c r="F52" i="11"/>
  <c r="E52" i="11"/>
  <c r="D52" i="11"/>
  <c r="L51" i="11"/>
  <c r="K51" i="11"/>
  <c r="J51" i="11"/>
  <c r="I51" i="11"/>
  <c r="H51" i="11"/>
  <c r="G51" i="11"/>
  <c r="F51" i="11"/>
  <c r="E51" i="11"/>
  <c r="D51" i="11"/>
  <c r="L50" i="11"/>
  <c r="K50" i="11"/>
  <c r="J50" i="11"/>
  <c r="I50" i="11"/>
  <c r="H50" i="11"/>
  <c r="G50" i="11"/>
  <c r="F50" i="11"/>
  <c r="E50" i="11"/>
  <c r="D50" i="11"/>
  <c r="L49" i="11"/>
  <c r="K49" i="11"/>
  <c r="J49" i="11"/>
  <c r="I49" i="11"/>
  <c r="H49" i="11"/>
  <c r="G49" i="11"/>
  <c r="F49" i="11"/>
  <c r="E49" i="11"/>
  <c r="D49" i="11"/>
  <c r="L48" i="11"/>
  <c r="K48" i="11"/>
  <c r="J48" i="11"/>
  <c r="I48" i="11"/>
  <c r="H48" i="11"/>
  <c r="G48" i="11"/>
  <c r="F48" i="11"/>
  <c r="E48" i="11"/>
  <c r="D48" i="11"/>
  <c r="L47" i="11"/>
  <c r="K47" i="11"/>
  <c r="J47" i="11"/>
  <c r="I47" i="11"/>
  <c r="H47" i="11"/>
  <c r="G47" i="11"/>
  <c r="F47" i="11"/>
  <c r="E47" i="11"/>
  <c r="D47" i="11"/>
  <c r="K46" i="11"/>
  <c r="J46" i="11"/>
  <c r="I46" i="11"/>
  <c r="H46" i="11"/>
  <c r="G46" i="11"/>
  <c r="F46" i="11"/>
  <c r="E46" i="11"/>
  <c r="D46" i="11"/>
  <c r="L45" i="11"/>
  <c r="K45" i="11"/>
  <c r="J45" i="11"/>
  <c r="I45" i="11"/>
  <c r="H45" i="11"/>
  <c r="G45" i="11"/>
  <c r="F45" i="11"/>
  <c r="E45" i="11"/>
  <c r="D45" i="11"/>
  <c r="L44" i="11"/>
  <c r="K44" i="11"/>
  <c r="J44" i="11"/>
  <c r="I44" i="11"/>
  <c r="I44" i="10" s="1"/>
  <c r="H44" i="11"/>
  <c r="H44" i="10" s="1"/>
  <c r="G44" i="11"/>
  <c r="G44" i="10" s="1"/>
  <c r="F44" i="11"/>
  <c r="F44" i="10" s="1"/>
  <c r="E44" i="11"/>
  <c r="E44" i="10" s="1"/>
  <c r="D44" i="11"/>
  <c r="D44" i="10" s="1"/>
  <c r="L43" i="11"/>
  <c r="L43" i="10" s="1"/>
  <c r="K43" i="11"/>
  <c r="K43" i="10" s="1"/>
  <c r="J43" i="11"/>
  <c r="J43" i="10" s="1"/>
  <c r="I43" i="11"/>
  <c r="I43" i="10" s="1"/>
  <c r="H43" i="11"/>
  <c r="H43" i="10" s="1"/>
  <c r="G43" i="11"/>
  <c r="G43" i="10" s="1"/>
  <c r="F43" i="11"/>
  <c r="F43" i="10" s="1"/>
  <c r="E43" i="11"/>
  <c r="E43" i="10" s="1"/>
  <c r="D43" i="11"/>
  <c r="D43" i="10" s="1"/>
  <c r="L42" i="11"/>
  <c r="L42" i="10" s="1"/>
  <c r="K42" i="11"/>
  <c r="K42" i="10" s="1"/>
  <c r="J42" i="11"/>
  <c r="J42" i="10" s="1"/>
  <c r="I42" i="11"/>
  <c r="I42" i="10" s="1"/>
  <c r="H42" i="11"/>
  <c r="H42" i="10" s="1"/>
  <c r="G42" i="11"/>
  <c r="G42" i="10" s="1"/>
  <c r="F42" i="11"/>
  <c r="F42" i="10" s="1"/>
  <c r="E42" i="11"/>
  <c r="E42" i="10" s="1"/>
  <c r="D42" i="11"/>
  <c r="D42" i="10" s="1"/>
  <c r="L41" i="11"/>
  <c r="L41" i="10" s="1"/>
  <c r="K41" i="11"/>
  <c r="K41" i="10" s="1"/>
  <c r="J41" i="11"/>
  <c r="J41" i="10" s="1"/>
  <c r="I41" i="11"/>
  <c r="I41" i="10" s="1"/>
  <c r="H41" i="11"/>
  <c r="H41" i="10" s="1"/>
  <c r="G41" i="11"/>
  <c r="G41" i="10" s="1"/>
  <c r="F41" i="11"/>
  <c r="F41" i="10" s="1"/>
  <c r="E41" i="11"/>
  <c r="E41" i="10" s="1"/>
  <c r="D41" i="11"/>
  <c r="D41" i="10" s="1"/>
  <c r="L40" i="11"/>
  <c r="L40" i="10" s="1"/>
  <c r="K40" i="11"/>
  <c r="K40" i="10" s="1"/>
  <c r="J40" i="11"/>
  <c r="J40" i="10" s="1"/>
  <c r="I40" i="11"/>
  <c r="I40" i="10" s="1"/>
  <c r="H40" i="11"/>
  <c r="H40" i="10" s="1"/>
  <c r="G40" i="11"/>
  <c r="G40" i="10" s="1"/>
  <c r="F40" i="11"/>
  <c r="F40" i="10" s="1"/>
  <c r="E40" i="11"/>
  <c r="E40" i="10" s="1"/>
  <c r="D40" i="11"/>
  <c r="D40" i="10" s="1"/>
  <c r="L39" i="11"/>
  <c r="L39" i="10" s="1"/>
  <c r="K39" i="11"/>
  <c r="K39" i="10" s="1"/>
  <c r="J39" i="11"/>
  <c r="J39" i="10" s="1"/>
  <c r="I39" i="11"/>
  <c r="I39" i="10" s="1"/>
  <c r="H39" i="11"/>
  <c r="H39" i="10" s="1"/>
  <c r="G39" i="11"/>
  <c r="G39" i="10" s="1"/>
  <c r="F39" i="11"/>
  <c r="F39" i="10" s="1"/>
  <c r="E39" i="11"/>
  <c r="E39" i="10" s="1"/>
  <c r="D39" i="11"/>
  <c r="D39" i="10" s="1"/>
  <c r="L38" i="11"/>
  <c r="L38" i="10" s="1"/>
  <c r="K38" i="11"/>
  <c r="K38" i="10" s="1"/>
  <c r="J38" i="11"/>
  <c r="J38" i="10" s="1"/>
  <c r="I38" i="11"/>
  <c r="I38" i="10" s="1"/>
  <c r="H38" i="11"/>
  <c r="H38" i="10" s="1"/>
  <c r="G38" i="11"/>
  <c r="G38" i="10" s="1"/>
  <c r="F38" i="11"/>
  <c r="F38" i="10" s="1"/>
  <c r="E38" i="11"/>
  <c r="D38" i="11"/>
  <c r="L37" i="11"/>
  <c r="K37" i="11"/>
  <c r="J37" i="11"/>
  <c r="I37" i="11"/>
  <c r="H37" i="11"/>
  <c r="G37" i="11"/>
  <c r="F37" i="11"/>
  <c r="E37" i="11"/>
  <c r="D37" i="11"/>
  <c r="L32" i="11"/>
  <c r="K32" i="11"/>
  <c r="J32" i="11"/>
  <c r="I32" i="11"/>
  <c r="H32" i="11"/>
  <c r="G32" i="11"/>
  <c r="F32" i="11"/>
  <c r="E32" i="11"/>
  <c r="D32" i="11"/>
  <c r="L31" i="11"/>
  <c r="K31" i="11"/>
  <c r="J31" i="11"/>
  <c r="I31" i="11"/>
  <c r="H31" i="11"/>
  <c r="G31" i="11"/>
  <c r="F31" i="11"/>
  <c r="E31" i="11"/>
  <c r="D31" i="11"/>
  <c r="L30" i="11"/>
  <c r="K30" i="11"/>
  <c r="J30" i="11"/>
  <c r="I30" i="11"/>
  <c r="H30" i="11"/>
  <c r="G30" i="11"/>
  <c r="F30" i="11"/>
  <c r="E30" i="11"/>
  <c r="D30" i="11"/>
  <c r="L29" i="11"/>
  <c r="K29" i="11"/>
  <c r="J29" i="11"/>
  <c r="I29" i="11"/>
  <c r="H29" i="11"/>
  <c r="G29" i="11"/>
  <c r="F29" i="11"/>
  <c r="E29" i="11"/>
  <c r="D29" i="11"/>
  <c r="L28" i="11"/>
  <c r="K28" i="11"/>
  <c r="J28" i="11"/>
  <c r="I28" i="11"/>
  <c r="H28" i="11"/>
  <c r="G28" i="11"/>
  <c r="F28" i="11"/>
  <c r="E28" i="11"/>
  <c r="D28" i="11"/>
  <c r="L27" i="11"/>
  <c r="K27" i="11"/>
  <c r="J27" i="11"/>
  <c r="I27" i="11"/>
  <c r="H27" i="11"/>
  <c r="G27" i="11"/>
  <c r="F27" i="11"/>
  <c r="E27" i="11"/>
  <c r="D27" i="11"/>
  <c r="L26" i="11"/>
  <c r="K26" i="11"/>
  <c r="J26" i="11"/>
  <c r="I26" i="11"/>
  <c r="H26" i="11"/>
  <c r="G26" i="11"/>
  <c r="F26" i="11"/>
  <c r="E26" i="11"/>
  <c r="D26" i="11"/>
  <c r="L25" i="11"/>
  <c r="K25" i="11"/>
  <c r="J25" i="11"/>
  <c r="I25" i="11"/>
  <c r="H25" i="11"/>
  <c r="G25" i="11"/>
  <c r="F25" i="11"/>
  <c r="E25" i="11"/>
  <c r="E25" i="10" s="1"/>
  <c r="D25" i="11"/>
  <c r="D25" i="10" s="1"/>
  <c r="L24" i="11"/>
  <c r="L24" i="10" s="1"/>
  <c r="K24" i="11"/>
  <c r="K24" i="10" s="1"/>
  <c r="J24" i="11"/>
  <c r="J24" i="10" s="1"/>
  <c r="I24" i="11"/>
  <c r="I24" i="10" s="1"/>
  <c r="H24" i="11"/>
  <c r="H24" i="10" s="1"/>
  <c r="G24" i="11"/>
  <c r="G24" i="10" s="1"/>
  <c r="F24" i="11"/>
  <c r="F24" i="10" s="1"/>
  <c r="E24" i="11"/>
  <c r="E24" i="10" s="1"/>
  <c r="D24" i="11"/>
  <c r="D24" i="10" s="1"/>
  <c r="L23" i="11"/>
  <c r="L23" i="10" s="1"/>
  <c r="K23" i="11"/>
  <c r="K23" i="10" s="1"/>
  <c r="J23" i="11"/>
  <c r="J23" i="10" s="1"/>
  <c r="I23" i="11"/>
  <c r="I23" i="10" s="1"/>
  <c r="H23" i="11"/>
  <c r="H23" i="10" s="1"/>
  <c r="G23" i="11"/>
  <c r="G23" i="10" s="1"/>
  <c r="F23" i="11"/>
  <c r="F23" i="10" s="1"/>
  <c r="E23" i="11"/>
  <c r="E23" i="10" s="1"/>
  <c r="D23" i="11"/>
  <c r="D23" i="10" s="1"/>
  <c r="L22" i="11"/>
  <c r="L22" i="10" s="1"/>
  <c r="K22" i="11"/>
  <c r="K22" i="10" s="1"/>
  <c r="J22" i="11"/>
  <c r="J22" i="10" s="1"/>
  <c r="I22" i="11"/>
  <c r="I22" i="10" s="1"/>
  <c r="H22" i="11"/>
  <c r="H22" i="10" s="1"/>
  <c r="G22" i="11"/>
  <c r="G22" i="10" s="1"/>
  <c r="F22" i="11"/>
  <c r="F22" i="10" s="1"/>
  <c r="E22" i="11"/>
  <c r="E22" i="10" s="1"/>
  <c r="D22" i="11"/>
  <c r="D22" i="10" s="1"/>
  <c r="L21" i="11"/>
  <c r="L21" i="10" s="1"/>
  <c r="K21" i="11"/>
  <c r="K21" i="10" s="1"/>
  <c r="J21" i="11"/>
  <c r="J21" i="10" s="1"/>
  <c r="I21" i="11"/>
  <c r="I21" i="10" s="1"/>
  <c r="H21" i="11"/>
  <c r="H21" i="10" s="1"/>
  <c r="G21" i="11"/>
  <c r="G21" i="10" s="1"/>
  <c r="F21" i="11"/>
  <c r="F21" i="10" s="1"/>
  <c r="E21" i="11"/>
  <c r="E21" i="10" s="1"/>
  <c r="D21" i="11"/>
  <c r="D21" i="10" s="1"/>
  <c r="L20" i="11"/>
  <c r="L20" i="10" s="1"/>
  <c r="K20" i="11"/>
  <c r="K20" i="10" s="1"/>
  <c r="J20" i="11"/>
  <c r="J20" i="10" s="1"/>
  <c r="I20" i="11"/>
  <c r="I20" i="10" s="1"/>
  <c r="H20" i="11"/>
  <c r="H20" i="10" s="1"/>
  <c r="G20" i="11"/>
  <c r="G20" i="10" s="1"/>
  <c r="F20" i="11"/>
  <c r="F20" i="10" s="1"/>
  <c r="E20" i="11"/>
  <c r="E20" i="10" s="1"/>
  <c r="D20" i="11"/>
  <c r="D20" i="10" s="1"/>
  <c r="L19" i="11"/>
  <c r="L19" i="10" s="1"/>
  <c r="K19" i="11"/>
  <c r="K19" i="10" s="1"/>
  <c r="J19" i="11"/>
  <c r="J19" i="10" s="1"/>
  <c r="I19" i="11"/>
  <c r="I19" i="10" s="1"/>
  <c r="H19" i="11"/>
  <c r="H19" i="10" s="1"/>
  <c r="G19" i="11"/>
  <c r="G19" i="10" s="1"/>
  <c r="F19" i="11"/>
  <c r="F19" i="10" s="1"/>
  <c r="E19" i="11"/>
  <c r="E19" i="10" s="1"/>
  <c r="D19" i="11"/>
  <c r="D19" i="10" s="1"/>
  <c r="L17" i="11"/>
  <c r="L17" i="10" s="1"/>
  <c r="K17" i="11"/>
  <c r="K17" i="10" s="1"/>
  <c r="J17" i="11"/>
  <c r="J17" i="10" s="1"/>
  <c r="I17" i="11"/>
  <c r="I17" i="10" s="1"/>
  <c r="H17" i="11"/>
  <c r="H17" i="10" s="1"/>
  <c r="G17" i="11"/>
  <c r="G17" i="10" s="1"/>
  <c r="F17" i="11"/>
  <c r="F17" i="10" s="1"/>
  <c r="E17" i="11"/>
  <c r="E17" i="10" s="1"/>
  <c r="D17" i="11"/>
  <c r="D17" i="10" s="1"/>
  <c r="L16" i="11"/>
  <c r="L16" i="10" s="1"/>
  <c r="K16" i="11"/>
  <c r="K16" i="10" s="1"/>
  <c r="J16" i="11"/>
  <c r="J16" i="10" s="1"/>
  <c r="I16" i="11"/>
  <c r="I16" i="10" s="1"/>
  <c r="H16" i="11"/>
  <c r="H16" i="10" s="1"/>
  <c r="G16" i="11"/>
  <c r="G16" i="10" s="1"/>
  <c r="F16" i="11"/>
  <c r="F16" i="10" s="1"/>
  <c r="E16" i="11"/>
  <c r="E16" i="10" s="1"/>
  <c r="D16" i="11"/>
  <c r="D16" i="10" s="1"/>
  <c r="L15" i="11"/>
  <c r="L15" i="10" s="1"/>
  <c r="K15" i="11"/>
  <c r="K15" i="10" s="1"/>
  <c r="J15" i="11"/>
  <c r="J15" i="10" s="1"/>
  <c r="I15" i="11"/>
  <c r="I15" i="10" s="1"/>
  <c r="H15" i="11"/>
  <c r="H15" i="10" s="1"/>
  <c r="G15" i="11"/>
  <c r="G15" i="10" s="1"/>
  <c r="F15" i="11"/>
  <c r="F15" i="10" s="1"/>
  <c r="E15" i="11"/>
  <c r="E15" i="10" s="1"/>
  <c r="D15" i="11"/>
  <c r="D15" i="10" s="1"/>
  <c r="L14" i="11"/>
  <c r="L14" i="10" s="1"/>
  <c r="K14" i="11"/>
  <c r="K14" i="10" s="1"/>
  <c r="J14" i="11"/>
  <c r="J14" i="10" s="1"/>
  <c r="I14" i="11"/>
  <c r="I14" i="10" s="1"/>
  <c r="H14" i="11"/>
  <c r="H14" i="10" s="1"/>
  <c r="G14" i="11"/>
  <c r="G14" i="10" s="1"/>
  <c r="F14" i="11"/>
  <c r="F14" i="10" s="1"/>
  <c r="E14" i="11"/>
  <c r="E14" i="10" s="1"/>
  <c r="D14" i="11"/>
  <c r="D14" i="10" s="1"/>
  <c r="L13" i="11"/>
  <c r="L13" i="10" s="1"/>
  <c r="K13" i="11"/>
  <c r="K13" i="10" s="1"/>
  <c r="J13" i="11"/>
  <c r="J13" i="10" s="1"/>
  <c r="I13" i="11"/>
  <c r="I13" i="10" s="1"/>
  <c r="H13" i="11"/>
  <c r="H13" i="10" s="1"/>
  <c r="G13" i="11"/>
  <c r="G13" i="10" s="1"/>
  <c r="F13" i="11"/>
  <c r="F13" i="10" s="1"/>
  <c r="E13" i="11"/>
  <c r="E13" i="10" s="1"/>
  <c r="D13" i="11"/>
  <c r="D13" i="10" s="1"/>
  <c r="L12" i="11"/>
  <c r="L12" i="10" s="1"/>
  <c r="K12" i="11"/>
  <c r="K12" i="10" s="1"/>
  <c r="J12" i="11"/>
  <c r="J12" i="10" s="1"/>
  <c r="I12" i="11"/>
  <c r="I12" i="10" s="1"/>
  <c r="H12" i="11"/>
  <c r="H12" i="10" s="1"/>
  <c r="G12" i="11"/>
  <c r="G12" i="10" s="1"/>
  <c r="F12" i="11"/>
  <c r="F12" i="10" s="1"/>
  <c r="E12" i="11"/>
  <c r="E12" i="10" s="1"/>
  <c r="D12" i="11"/>
  <c r="D12" i="10" s="1"/>
  <c r="L11" i="11"/>
  <c r="L11" i="10" s="1"/>
  <c r="K11" i="11"/>
  <c r="K11" i="10" s="1"/>
  <c r="J11" i="11"/>
  <c r="J11" i="10" s="1"/>
  <c r="I11" i="11"/>
  <c r="I11" i="10" s="1"/>
  <c r="H11" i="11"/>
  <c r="H11" i="10" s="1"/>
  <c r="G11" i="11"/>
  <c r="G11" i="10" s="1"/>
  <c r="F11" i="11"/>
  <c r="F11" i="10" s="1"/>
  <c r="E11" i="11"/>
  <c r="E11" i="10" s="1"/>
  <c r="D11" i="11"/>
  <c r="D11" i="10" s="1"/>
  <c r="L10" i="11"/>
  <c r="L10" i="10" s="1"/>
  <c r="K10" i="11"/>
  <c r="K10" i="10" s="1"/>
  <c r="J10" i="11"/>
  <c r="J10" i="10" s="1"/>
  <c r="I10" i="11"/>
  <c r="I10" i="10" s="1"/>
  <c r="H10" i="11"/>
  <c r="H10" i="10" s="1"/>
  <c r="G10" i="11"/>
  <c r="G10" i="10" s="1"/>
  <c r="F10" i="11"/>
  <c r="F10" i="10" s="1"/>
  <c r="E10" i="11"/>
  <c r="E10" i="10" s="1"/>
  <c r="D10" i="11"/>
  <c r="D10" i="10" s="1"/>
  <c r="L9" i="11"/>
  <c r="L9" i="10" s="1"/>
  <c r="K9" i="11"/>
  <c r="K9" i="10" s="1"/>
  <c r="J9" i="11"/>
  <c r="J9" i="10" s="1"/>
  <c r="I9" i="11"/>
  <c r="I9" i="10" s="1"/>
  <c r="H9" i="11"/>
  <c r="H9" i="10" s="1"/>
  <c r="G9" i="11"/>
  <c r="G9" i="10" s="1"/>
  <c r="F9" i="11"/>
  <c r="F9" i="10" s="1"/>
  <c r="E9" i="11"/>
  <c r="E9" i="10" s="1"/>
  <c r="D9" i="11"/>
  <c r="D9" i="10" s="1"/>
  <c r="L8" i="11"/>
  <c r="L8" i="10" s="1"/>
  <c r="K8" i="11"/>
  <c r="K8" i="10" s="1"/>
  <c r="J8" i="11"/>
  <c r="J8" i="10" s="1"/>
  <c r="I8" i="11"/>
  <c r="I8" i="10" s="1"/>
  <c r="H8" i="11"/>
  <c r="H8" i="10" s="1"/>
  <c r="G8" i="11"/>
  <c r="G8" i="10" s="1"/>
  <c r="F8" i="11"/>
  <c r="F8" i="10" s="1"/>
  <c r="E8" i="11"/>
  <c r="E8" i="10" s="1"/>
  <c r="D8" i="11"/>
  <c r="D8" i="10" s="1"/>
  <c r="L7" i="11"/>
  <c r="L7" i="10" s="1"/>
  <c r="K7" i="11"/>
  <c r="K7" i="10" s="1"/>
  <c r="J7" i="11"/>
  <c r="J7" i="10" s="1"/>
  <c r="I7" i="11"/>
  <c r="I7" i="10" s="1"/>
  <c r="H7" i="11"/>
  <c r="H7" i="10" s="1"/>
  <c r="G7" i="11"/>
  <c r="G7" i="10" s="1"/>
  <c r="F7" i="11"/>
  <c r="F7" i="10" s="1"/>
  <c r="E7" i="11"/>
  <c r="E7" i="10" s="1"/>
  <c r="D7" i="11"/>
  <c r="D7" i="10" s="1"/>
  <c r="L6" i="11"/>
  <c r="L6" i="10" s="1"/>
  <c r="K6" i="11"/>
  <c r="K6" i="10" s="1"/>
  <c r="J6" i="11"/>
  <c r="J6" i="10" s="1"/>
  <c r="I6" i="11"/>
  <c r="I6" i="10" s="1"/>
  <c r="H6" i="11"/>
  <c r="H6" i="10" s="1"/>
  <c r="G6" i="11"/>
  <c r="G6" i="10" s="1"/>
  <c r="F6" i="11"/>
  <c r="F6" i="10" s="1"/>
  <c r="E6" i="11"/>
  <c r="E6" i="10" s="1"/>
  <c r="D6" i="11"/>
  <c r="D6" i="10" s="1"/>
  <c r="L5" i="11"/>
  <c r="L5" i="10" s="1"/>
  <c r="K5" i="11"/>
  <c r="K5" i="10" s="1"/>
  <c r="J5" i="11"/>
  <c r="J5" i="10" s="1"/>
  <c r="I5" i="11"/>
  <c r="I5" i="10" s="1"/>
  <c r="H5" i="11"/>
  <c r="H5" i="10" s="1"/>
  <c r="G5" i="11"/>
  <c r="G5" i="10" s="1"/>
  <c r="F5" i="11"/>
  <c r="F5" i="10" s="1"/>
  <c r="E5" i="11"/>
  <c r="E5" i="10" s="1"/>
  <c r="D5" i="11"/>
  <c r="D5" i="10" s="1"/>
  <c r="L46" i="6"/>
  <c r="K46" i="6"/>
  <c r="J46" i="6"/>
  <c r="I46" i="6"/>
  <c r="H46" i="6"/>
  <c r="G46" i="6"/>
  <c r="F46" i="6"/>
  <c r="E46" i="6"/>
  <c r="E46" i="10" s="1"/>
  <c r="D46" i="6"/>
  <c r="L36" i="6"/>
  <c r="L36" i="10" s="1"/>
  <c r="K36" i="6"/>
  <c r="K36" i="10" s="1"/>
  <c r="J36" i="6"/>
  <c r="J36" i="10" s="1"/>
  <c r="I36" i="6"/>
  <c r="I36" i="10" s="1"/>
  <c r="H36" i="6"/>
  <c r="H36" i="10" s="1"/>
  <c r="G36" i="6"/>
  <c r="G36" i="10" s="1"/>
  <c r="F36" i="6"/>
  <c r="F36" i="10" s="1"/>
  <c r="E36" i="6"/>
  <c r="E36" i="10" s="1"/>
  <c r="D36" i="6"/>
  <c r="D36" i="10" s="1"/>
  <c r="L18" i="6"/>
  <c r="K18" i="6"/>
  <c r="J18" i="6"/>
  <c r="I18" i="6"/>
  <c r="H18" i="6"/>
  <c r="G18" i="6"/>
  <c r="F18" i="6"/>
  <c r="E18" i="6"/>
  <c r="D18" i="6"/>
  <c r="L4" i="6"/>
  <c r="K4" i="6"/>
  <c r="J4" i="6"/>
  <c r="I4" i="6"/>
  <c r="H4" i="6"/>
  <c r="G4" i="6"/>
  <c r="F4" i="6"/>
  <c r="E4" i="6"/>
  <c r="D4" i="6"/>
  <c r="L55" i="10"/>
  <c r="K55" i="10"/>
  <c r="J55" i="10"/>
  <c r="H55" i="10"/>
  <c r="G55" i="10"/>
  <c r="F55" i="10"/>
  <c r="E55" i="10"/>
  <c r="D55" i="10"/>
  <c r="L54" i="10"/>
  <c r="K54" i="10"/>
  <c r="J54" i="10"/>
  <c r="I54" i="10"/>
  <c r="H54" i="10"/>
  <c r="G54" i="10"/>
  <c r="F54" i="10"/>
  <c r="E54" i="10"/>
  <c r="D54" i="10"/>
  <c r="L53" i="10"/>
  <c r="K53" i="10"/>
  <c r="J53" i="10"/>
  <c r="I53" i="10"/>
  <c r="H53" i="10"/>
  <c r="G53" i="10"/>
  <c r="F53" i="10"/>
  <c r="E53" i="10"/>
  <c r="D53" i="10"/>
  <c r="L52" i="10"/>
  <c r="K52" i="10"/>
  <c r="J52" i="10"/>
  <c r="I52" i="10"/>
  <c r="H52" i="10"/>
  <c r="G52" i="10"/>
  <c r="F52" i="10"/>
  <c r="E52" i="10"/>
  <c r="D52" i="10"/>
  <c r="L51" i="10"/>
  <c r="K51" i="10"/>
  <c r="J51" i="10"/>
  <c r="I51" i="10"/>
  <c r="H51" i="10"/>
  <c r="G51" i="10"/>
  <c r="F51" i="10"/>
  <c r="E51" i="10"/>
  <c r="D51" i="10"/>
  <c r="L50" i="10"/>
  <c r="K50" i="10"/>
  <c r="J50" i="10"/>
  <c r="I50" i="10"/>
  <c r="H50" i="10"/>
  <c r="G50" i="10"/>
  <c r="F50" i="10"/>
  <c r="E50" i="10"/>
  <c r="D50" i="10"/>
  <c r="L49" i="10"/>
  <c r="K49" i="10"/>
  <c r="J49" i="10"/>
  <c r="I49" i="10"/>
  <c r="H49" i="10"/>
  <c r="G49" i="10"/>
  <c r="F49" i="10"/>
  <c r="E49" i="10"/>
  <c r="D49" i="10"/>
  <c r="L48" i="10"/>
  <c r="K48" i="10"/>
  <c r="J48" i="10"/>
  <c r="I48" i="10"/>
  <c r="H48" i="10"/>
  <c r="G48" i="10"/>
  <c r="F48" i="10"/>
  <c r="E48" i="10"/>
  <c r="D48" i="10"/>
  <c r="L47" i="10"/>
  <c r="K47" i="10"/>
  <c r="J47" i="10"/>
  <c r="I47" i="10"/>
  <c r="H47" i="10"/>
  <c r="G47" i="10"/>
  <c r="F47" i="10"/>
  <c r="E47" i="10"/>
  <c r="D47" i="10"/>
  <c r="K46" i="10"/>
  <c r="J46" i="10"/>
  <c r="I46" i="10"/>
  <c r="H46" i="10"/>
  <c r="G46" i="10"/>
  <c r="F46" i="10"/>
  <c r="D46" i="10"/>
  <c r="L45" i="10"/>
  <c r="K45" i="10"/>
  <c r="J45" i="10"/>
  <c r="I45" i="10"/>
  <c r="H45" i="10"/>
  <c r="G45" i="10"/>
  <c r="F45" i="10"/>
  <c r="E45" i="10"/>
  <c r="D45" i="10"/>
  <c r="L44" i="10"/>
  <c r="K44" i="10"/>
  <c r="J44" i="10"/>
  <c r="E38" i="10"/>
  <c r="D38" i="10"/>
  <c r="L37" i="10"/>
  <c r="K37" i="10"/>
  <c r="J37" i="10"/>
  <c r="I37" i="10"/>
  <c r="H37" i="10"/>
  <c r="G37" i="10"/>
  <c r="F37" i="10"/>
  <c r="E37" i="10"/>
  <c r="D37" i="10"/>
  <c r="L32" i="10"/>
  <c r="K32" i="10"/>
  <c r="J32" i="10"/>
  <c r="I32" i="10"/>
  <c r="H32" i="10"/>
  <c r="G32" i="10"/>
  <c r="F32" i="10"/>
  <c r="E32" i="10"/>
  <c r="D32" i="10"/>
  <c r="L31" i="10"/>
  <c r="K31" i="10"/>
  <c r="J31" i="10"/>
  <c r="I31" i="10"/>
  <c r="H31" i="10"/>
  <c r="G31" i="10"/>
  <c r="F31" i="10"/>
  <c r="E31" i="10"/>
  <c r="D31" i="10"/>
  <c r="L30" i="10"/>
  <c r="K30" i="10"/>
  <c r="J30" i="10"/>
  <c r="I30" i="10"/>
  <c r="H30" i="10"/>
  <c r="G30" i="10"/>
  <c r="F30" i="10"/>
  <c r="E30" i="10"/>
  <c r="D30" i="10"/>
  <c r="L29" i="10"/>
  <c r="K29" i="10"/>
  <c r="J29" i="10"/>
  <c r="I29" i="10"/>
  <c r="H29" i="10"/>
  <c r="G29" i="10"/>
  <c r="F29" i="10"/>
  <c r="E29" i="10"/>
  <c r="D29" i="10"/>
  <c r="L28" i="10"/>
  <c r="K28" i="10"/>
  <c r="J28" i="10"/>
  <c r="I28" i="10"/>
  <c r="H28" i="10"/>
  <c r="G28" i="10"/>
  <c r="F28" i="10"/>
  <c r="E28" i="10"/>
  <c r="D28" i="10"/>
  <c r="L27" i="10"/>
  <c r="K27" i="10"/>
  <c r="J27" i="10"/>
  <c r="I27" i="10"/>
  <c r="H27" i="10"/>
  <c r="G27" i="10"/>
  <c r="F27" i="10"/>
  <c r="E27" i="10"/>
  <c r="D27" i="10"/>
  <c r="L26" i="10"/>
  <c r="K26" i="10"/>
  <c r="J26" i="10"/>
  <c r="I26" i="10"/>
  <c r="H26" i="10"/>
  <c r="G26" i="10"/>
  <c r="F26" i="10"/>
  <c r="E26" i="10"/>
  <c r="D26" i="10"/>
  <c r="L25" i="10"/>
  <c r="K25" i="10"/>
  <c r="J25" i="10"/>
  <c r="I25" i="10"/>
  <c r="H25" i="10"/>
  <c r="G25" i="10"/>
  <c r="F25" i="10"/>
  <c r="E516" i="17" l="1"/>
  <c r="D516" i="17"/>
  <c r="F516" i="17"/>
  <c r="E415" i="17"/>
  <c r="F415" i="17"/>
  <c r="D415" i="17"/>
  <c r="F71" i="17"/>
  <c r="E71" i="17"/>
  <c r="D71" i="17"/>
  <c r="E132" i="17"/>
  <c r="F227" i="17"/>
  <c r="F295" i="17"/>
  <c r="F132" i="17"/>
  <c r="F143" i="17" s="1"/>
  <c r="D227" i="17"/>
  <c r="D295" i="17"/>
  <c r="D132" i="17"/>
  <c r="E227" i="17"/>
  <c r="E295" i="17"/>
  <c r="L33" i="16"/>
  <c r="L56" i="16"/>
  <c r="K56" i="16"/>
  <c r="K33" i="16"/>
  <c r="J56" i="16"/>
  <c r="J33" i="16"/>
  <c r="I33" i="16"/>
  <c r="I56" i="16"/>
  <c r="H33" i="16"/>
  <c r="H56" i="16"/>
  <c r="G33" i="16"/>
  <c r="G56" i="16"/>
  <c r="F33" i="16"/>
  <c r="F56" i="16"/>
  <c r="E56" i="16"/>
  <c r="E33" i="16"/>
  <c r="D33" i="16"/>
  <c r="D56" i="16"/>
  <c r="L33" i="15"/>
  <c r="L56" i="15"/>
  <c r="K56" i="15"/>
  <c r="K33" i="15"/>
  <c r="J33" i="15"/>
  <c r="J56" i="15"/>
  <c r="I56" i="15"/>
  <c r="I33" i="15"/>
  <c r="H33" i="15"/>
  <c r="H56" i="15"/>
  <c r="G56" i="15"/>
  <c r="G33" i="15"/>
  <c r="F33" i="15"/>
  <c r="F56" i="15"/>
  <c r="E56" i="15"/>
  <c r="E33" i="15"/>
  <c r="D56" i="15"/>
  <c r="D33" i="15"/>
  <c r="I33" i="14"/>
  <c r="I56" i="14"/>
  <c r="H56" i="14"/>
  <c r="H33" i="14"/>
  <c r="G56" i="14"/>
  <c r="G33" i="14"/>
  <c r="F56" i="14"/>
  <c r="F33" i="14"/>
  <c r="E33" i="14"/>
  <c r="E56" i="14"/>
  <c r="D33" i="14"/>
  <c r="D56" i="14"/>
  <c r="L33" i="13"/>
  <c r="L56" i="13"/>
  <c r="K56" i="13"/>
  <c r="K33" i="13"/>
  <c r="J56" i="13"/>
  <c r="J33" i="13"/>
  <c r="I56" i="13"/>
  <c r="I33" i="13"/>
  <c r="H56" i="13"/>
  <c r="H33" i="13"/>
  <c r="G33" i="13"/>
  <c r="G56" i="13"/>
  <c r="F56" i="13"/>
  <c r="F33" i="13"/>
  <c r="E33" i="13"/>
  <c r="E56" i="13"/>
  <c r="D56" i="13"/>
  <c r="D33" i="13"/>
  <c r="L18" i="11"/>
  <c r="L57" i="12"/>
  <c r="L57" i="11" s="1"/>
  <c r="K57" i="12"/>
  <c r="K57" i="11" s="1"/>
  <c r="K18" i="11"/>
  <c r="J18" i="11"/>
  <c r="J57" i="12"/>
  <c r="J57" i="11" s="1"/>
  <c r="I57" i="12"/>
  <c r="I57" i="11" s="1"/>
  <c r="I18" i="11"/>
  <c r="H18" i="11"/>
  <c r="H57" i="12"/>
  <c r="H57" i="11" s="1"/>
  <c r="G57" i="12"/>
  <c r="G57" i="11" s="1"/>
  <c r="G18" i="11"/>
  <c r="F57" i="12"/>
  <c r="F57" i="11" s="1"/>
  <c r="F18" i="11"/>
  <c r="E18" i="11"/>
  <c r="E57" i="12"/>
  <c r="E57" i="11" s="1"/>
  <c r="D57" i="12"/>
  <c r="D57" i="11" s="1"/>
  <c r="D18" i="11"/>
  <c r="L56" i="12"/>
  <c r="L33" i="12"/>
  <c r="L4" i="11"/>
  <c r="K33" i="12"/>
  <c r="K56" i="12"/>
  <c r="K4" i="11"/>
  <c r="J56" i="12"/>
  <c r="J4" i="11"/>
  <c r="J33" i="12"/>
  <c r="I56" i="12"/>
  <c r="I33" i="12"/>
  <c r="I4" i="11"/>
  <c r="H56" i="12"/>
  <c r="H33" i="12"/>
  <c r="H4" i="11"/>
  <c r="G4" i="11"/>
  <c r="G33" i="12"/>
  <c r="G56" i="12"/>
  <c r="F56" i="12"/>
  <c r="F33" i="12"/>
  <c r="F4" i="11"/>
  <c r="E56" i="12"/>
  <c r="E33" i="12"/>
  <c r="E4" i="11"/>
  <c r="D4" i="11"/>
  <c r="D56" i="12"/>
  <c r="D33" i="12"/>
  <c r="L18" i="10"/>
  <c r="L57" i="6"/>
  <c r="L57" i="10" s="1"/>
  <c r="K57" i="6"/>
  <c r="K57" i="10" s="1"/>
  <c r="K18" i="10"/>
  <c r="J57" i="6"/>
  <c r="J57" i="10" s="1"/>
  <c r="J18" i="10"/>
  <c r="I57" i="6"/>
  <c r="I57" i="10" s="1"/>
  <c r="I18" i="10"/>
  <c r="H18" i="10"/>
  <c r="H57" i="6"/>
  <c r="H57" i="10" s="1"/>
  <c r="G18" i="10"/>
  <c r="G57" i="6"/>
  <c r="G57" i="10" s="1"/>
  <c r="F57" i="6"/>
  <c r="F57" i="10" s="1"/>
  <c r="F18" i="10"/>
  <c r="E18" i="10"/>
  <c r="E57" i="6"/>
  <c r="E57" i="10" s="1"/>
  <c r="D18" i="10"/>
  <c r="D57" i="6"/>
  <c r="D57" i="10" s="1"/>
  <c r="L33" i="6"/>
  <c r="L56" i="6"/>
  <c r="L4" i="10"/>
  <c r="K33" i="6"/>
  <c r="K56" i="6"/>
  <c r="K4" i="10"/>
  <c r="J4" i="10"/>
  <c r="J56" i="6"/>
  <c r="J33" i="6"/>
  <c r="I4" i="10"/>
  <c r="I33" i="6"/>
  <c r="I56" i="6"/>
  <c r="H4" i="10"/>
  <c r="H56" i="6"/>
  <c r="H33" i="6"/>
  <c r="G33" i="6"/>
  <c r="G56" i="6"/>
  <c r="G4" i="10"/>
  <c r="F56" i="6"/>
  <c r="F4" i="10"/>
  <c r="F33" i="6"/>
  <c r="E33" i="6"/>
  <c r="E56" i="6"/>
  <c r="E4" i="10"/>
  <c r="D33" i="6"/>
  <c r="D56" i="6"/>
  <c r="D4" i="10"/>
  <c r="E314" i="17" l="1"/>
  <c r="E517" i="17" s="1"/>
  <c r="D143" i="17"/>
  <c r="D416" i="17" s="1"/>
  <c r="E143" i="17"/>
  <c r="D314" i="17"/>
  <c r="F314" i="17"/>
  <c r="F416" i="17"/>
  <c r="K33" i="11"/>
  <c r="K33" i="10" s="1"/>
  <c r="J56" i="11"/>
  <c r="J56" i="10" s="1"/>
  <c r="I56" i="11"/>
  <c r="I56" i="10" s="1"/>
  <c r="I33" i="11"/>
  <c r="I33" i="10" s="1"/>
  <c r="H33" i="11"/>
  <c r="H33" i="10" s="1"/>
  <c r="G56" i="11"/>
  <c r="G56" i="10" s="1"/>
  <c r="F33" i="11"/>
  <c r="F33" i="10" s="1"/>
  <c r="E56" i="11"/>
  <c r="E56" i="10" s="1"/>
  <c r="D56" i="11"/>
  <c r="D56" i="10" s="1"/>
  <c r="L56" i="11"/>
  <c r="L56" i="10" s="1"/>
  <c r="L33" i="11"/>
  <c r="L33" i="10" s="1"/>
  <c r="K56" i="11"/>
  <c r="K56" i="10" s="1"/>
  <c r="J33" i="11"/>
  <c r="J33" i="10" s="1"/>
  <c r="H56" i="11"/>
  <c r="H56" i="10" s="1"/>
  <c r="G33" i="11"/>
  <c r="G33" i="10" s="1"/>
  <c r="F56" i="11"/>
  <c r="F56" i="10" s="1"/>
  <c r="E33" i="11"/>
  <c r="E33" i="10" s="1"/>
  <c r="D33" i="11"/>
  <c r="D33" i="10" s="1"/>
  <c r="E416" i="17" l="1"/>
  <c r="E315" i="17"/>
  <c r="D517" i="17"/>
  <c r="D315" i="17"/>
  <c r="F517" i="17"/>
  <c r="F315" i="17"/>
</calcChain>
</file>

<file path=xl/sharedStrings.xml><?xml version="1.0" encoding="utf-8"?>
<sst xmlns="http://schemas.openxmlformats.org/spreadsheetml/2006/main" count="4710" uniqueCount="870">
  <si>
    <t>Πίνακας Α2: Έσοδα - Δαπάνες ΑΕ, ΝΠΙΔ και Ειδικών Λογαριασμών που εφαρμόζουν το Ελληνικό Γενικό Λογιστικό Σχέδιο (Τακτικός προϋπολογισμός και ΠΔΕ, ΤΑΑ &amp; λοιπά εργαλεία)</t>
  </si>
  <si>
    <t>α/α</t>
  </si>
  <si>
    <t>Λογαριασμοί ΕΓΛΣ</t>
  </si>
  <si>
    <t xml:space="preserve">Περιγραφή </t>
  </si>
  <si>
    <t>Πραγματοποιήσεις</t>
  </si>
  <si>
    <t>Αρχικός Προϋπολογισμός</t>
  </si>
  <si>
    <t>Διαμόρφωση (Αρχικός Π/Υ + τροποποιήσεις)</t>
  </si>
  <si>
    <t>Εκτέλεση Α΄ Εξαμήνου</t>
  </si>
  <si>
    <t>Εκτιμήσεις πραγματοποιήσεων έτους</t>
  </si>
  <si>
    <t>Προβλέψεις</t>
  </si>
  <si>
    <t>Α</t>
  </si>
  <si>
    <t>Έσοδα μη χρηματοοικονομικών συναλλαγών (1+2+3+4+5+6+7+8+9+10+11+12+13)</t>
  </si>
  <si>
    <t>70+71+72</t>
  </si>
  <si>
    <t>Πωλήσεις εμπορευμάτων, έτοιμων και ημιτελών προϊόντων, λοιπών αποθεμάτων (70+71+72)</t>
  </si>
  <si>
    <t>Πωλήσεις υπηρεσιών (73)</t>
  </si>
  <si>
    <t>Επιχορηγήσεις και διάφορα έσοδα πωλήσεων (74)</t>
  </si>
  <si>
    <t>Έσοδα παρεπόμενων ασχολιών (75)</t>
  </si>
  <si>
    <t>Έσοδα κεφαλαίων (76 πλην 76.04)</t>
  </si>
  <si>
    <t>Ιδιοπαραγωγή παγίων (78 πλην 78.05)</t>
  </si>
  <si>
    <t>40*</t>
  </si>
  <si>
    <t>Αύξηση μετοχικού κεφαλαίου (40)</t>
  </si>
  <si>
    <t>Επιχορηγήσεις παγίων επενδύσεων (41.10)</t>
  </si>
  <si>
    <t>43**</t>
  </si>
  <si>
    <t>Ποσά προορισμένα για αύξηση κεφαλαίου (43)</t>
  </si>
  <si>
    <t>Έκτακτα και ανόργανα έσοδα (81.01 πλην  81.01.04 και 81.01.05)</t>
  </si>
  <si>
    <t>Έσοδα προηγούμενων χρήσεων (82.01)</t>
  </si>
  <si>
    <t>10+11+12+13+14+15+16</t>
  </si>
  <si>
    <t>Πωλήσεις παγίων περιουσιακών στοιχείων (10+11+12+13+14+15+16)</t>
  </si>
  <si>
    <t>20+24+25+26+28</t>
  </si>
  <si>
    <t>Εκπτώσεις επί αγορών εμπορευμάτων, πρώτων και βοηθητικών υλών, ανταλλακτικών και λοιπών αποθεμάτων (20+24+25+26+28)</t>
  </si>
  <si>
    <t>Β</t>
  </si>
  <si>
    <t>Δαπάνες μη χρηματοοικονομικών συναλλαγών (14+15+16+17+18+19+20+21+22+23+24+25+26+27)</t>
  </si>
  <si>
    <t>Αμοιβές και έξοδα προσωπικού (60 εκτός 60.05)</t>
  </si>
  <si>
    <t>Αμοιβές και έξοδα τρίτων (61)</t>
  </si>
  <si>
    <t>Παροχές τρίτων (62)</t>
  </si>
  <si>
    <t>Φόροι τέλη (63)</t>
  </si>
  <si>
    <t>Διάφορα έξοδα (64 συν 60.05, πλην 64.11 και 64.12)</t>
  </si>
  <si>
    <t>Τόκοι και συναφή έξοδα (65 συν 16.18)</t>
  </si>
  <si>
    <t>Έξοδα που δεν εντάσσονται στους λοιπούς λογαριασμούς και παρακολουθούνται στον λογ. 67 από τον φορέα</t>
  </si>
  <si>
    <t>Έξοδα που δεν εντάσσονται στους λοιπούς λογαριασμούς και παρακολουθούνται στον λογ. 69 από τον φορέα</t>
  </si>
  <si>
    <t>53.ΜΠ</t>
  </si>
  <si>
    <t>Μερίσματα πληρωτέα (53.01)</t>
  </si>
  <si>
    <t>54.ΦΕ</t>
  </si>
  <si>
    <t>Λογαριασμός εκκαθάρισης φόρων - τελών ετήσιας δήλωσης φόρου εισοδήματος  (54.08)</t>
  </si>
  <si>
    <t>Έκτακτα και ανόργανα έξοδα (81.00 πλην 81.00.03 και 81.00.04)</t>
  </si>
  <si>
    <t>Αγορές παγίων περιουσιακών στοιχείων (10+11+12+13+14+15+16-16.18)</t>
  </si>
  <si>
    <t>Αγορές  εμπορευμάτων, πρώτων και βοηθητικών υλών, ανταλλακτικών και λοιπών αποθεμάτων (20+24+25+26+28)</t>
  </si>
  <si>
    <t>Γ</t>
  </si>
  <si>
    <t>Ισοζύγιο (Α-Β)</t>
  </si>
  <si>
    <t>*</t>
  </si>
  <si>
    <t>Ποσά προορισμένα για αύξηση μετοχικού κεφαλαίου και για πληρωμές από το Κράτος λόγω κατάπτωσης εγγυήσεων.</t>
  </si>
  <si>
    <t>**</t>
  </si>
  <si>
    <t>Ποσά προορισμένα για αύξηση μετοχικού κεφαλαίου.</t>
  </si>
  <si>
    <t>Δ</t>
  </si>
  <si>
    <t>Έσοδα χρηματοοικονομικών συναλλαγών (28+29+30+31+32+33+34+35+36)</t>
  </si>
  <si>
    <t>Συμμετοχές και λοιπές μακροπρόθεσμες απαιτήσεις (18)</t>
  </si>
  <si>
    <t>Χρεώστες διάφοροι (33)</t>
  </si>
  <si>
    <t>Χρεόγραφα (34)</t>
  </si>
  <si>
    <t>Λογαριασμοί διαχείρισης προκαταβολών και πιστώσεων (35)</t>
  </si>
  <si>
    <t>Μακροπρόθεσμες υποχρεώσεις (45)</t>
  </si>
  <si>
    <t>Τράπεζες - Λογαριασμοί βραχυπρόθεσμων υποχρεώσεων (52)</t>
  </si>
  <si>
    <t>Πιστωτές διάφοροι (53)</t>
  </si>
  <si>
    <t>Υποχρεώσεις από φόρους και τέλη (54 πλην 54.08)</t>
  </si>
  <si>
    <t>Ασφαλιστικοί οργανισμοί (55)</t>
  </si>
  <si>
    <t>Ε</t>
  </si>
  <si>
    <t>Δαπάνες χρηματοοικονομικών συναλλαγών (37+38+39+40+41+42+43+44+45)</t>
  </si>
  <si>
    <t>Πιστωτές διάφοροι (53 πλην 53.01)</t>
  </si>
  <si>
    <t>ΣΤ</t>
  </si>
  <si>
    <t>Γενικό Σύνολο Εσόδων (Α+Δ)</t>
  </si>
  <si>
    <t>Ζ</t>
  </si>
  <si>
    <t>Γενικό Σύνολο Δαπανών (Β+Ε)</t>
  </si>
  <si>
    <t>Πίνακας Α2.1: Έσοδα - Δαπάνες ΑΕ, ΝΠΙΔ και Ειδικών Λογαριασμών που εφαρμόζουν το Ελληνικό Γενικό Λογιστικό Σχέδιο (Τακτικός προϋπολογισμός)</t>
  </si>
  <si>
    <t>Πίνακας Α2.2: Έσοδα - Δαπάνες ΑΕ, ΝΠΙΔ και Ειδικών Λογαριασμών που εφαρμόζουν το Ελληνικό Γενικό Λογιστικό Σχέδιο (ΠΔΕ, ΤΑΑ και λοιπά εργαλεία)</t>
  </si>
  <si>
    <t>Πίνακας Α2.2.1: Έσοδα - Δαπάνες ΑΕ, ΝΠΙΔ και Ειδικών Λογαριασμών που εφαρμόζουν το Ελληνικό Γενικό Λογιστικό Σχέδιο (ΠΔΕ Εθνικό σκέλος)</t>
  </si>
  <si>
    <t>Πίνακας Α2.2.2: Έσοδα - Δαπάνες ΑΕ, ΝΠΙΔ και Ειδικών Λογαριασμών που εφαρμόζουν το Ελληνικό Γενικό Λογιστικό Σχέδιο (ΠΔΕ Συγχρηματοδοτούμενο σκέλος)</t>
  </si>
  <si>
    <t>Πίνακας Α2.2.3: Έσοδα - Δαπάνες ΑΕ, ΝΠΙΔ και Ειδικών Λογαριασμών που εφαρμόζουν το Ελληνικό Γενικό Λογιστικό Σχέδιο (Ταμείο Ανάκαμψης και Ανθεκτικότητας)</t>
  </si>
  <si>
    <t>Πίνακας Α2.2.4: Έσοδα - Δαπάνες ΑΕ, ΝΠΙΔ και Ειδικών Λογαριασμών που εφαρμόζουν το Ελληνικό Γενικό Λογιστικό Σχέδιο (Πράσινο Ταμείο)</t>
  </si>
  <si>
    <t>Πίνακας Α2.2.5: Έσοδα - Δαπάνες ΑΕ, ΝΠΙΔ και Ειδικών Λογαριασμών που εφαρμόζουν το Ελληνικό Γενικό Λογιστικό Σχέδιο ("Αντώνης Τρίτσης" και συναφή)</t>
  </si>
  <si>
    <t>Έξοδα προηγούμενων χρήσεων (82.00)</t>
  </si>
  <si>
    <t>Γενικό σύνολο δαπανών (Β+Ε)</t>
  </si>
  <si>
    <t>Ασφαλιστικοί οργανισμοί (χρέωση χρήσης)</t>
  </si>
  <si>
    <t>Λοιποί φόροι και τέλη (χρέωση χρήσης)</t>
  </si>
  <si>
    <t>Φόροι - Τέλη τιμολογίων αγοράς (χρέωση χρήσης)</t>
  </si>
  <si>
    <t>54.06</t>
  </si>
  <si>
    <t>Φόροι - Τέλη αμοιβών τρίτων (χρέωση χρήσης)</t>
  </si>
  <si>
    <t>54.04</t>
  </si>
  <si>
    <t>Φόροι - Τέλη αμοιβών προσωπικού (χρέωση χρήσης)</t>
  </si>
  <si>
    <t>54.03</t>
  </si>
  <si>
    <t>Φόρος προστιθέμενης αξίας (χρέωση χρήσης)</t>
  </si>
  <si>
    <t>54.00</t>
  </si>
  <si>
    <t>Επιταγές πληρωτέες (μεταχρονολογημένες) (χρέωση χρήσης)</t>
  </si>
  <si>
    <t>53.90</t>
  </si>
  <si>
    <t>Δικαιούχοι χρηματικών εγγυήσεων (χρεώση χρήσης)</t>
  </si>
  <si>
    <t>53.09</t>
  </si>
  <si>
    <t>52</t>
  </si>
  <si>
    <t xml:space="preserve"> </t>
  </si>
  <si>
    <t>45.23</t>
  </si>
  <si>
    <t>Ελληνικό Δημόσιο (οφειλόμενοι φόροι)</t>
  </si>
  <si>
    <t>45.22</t>
  </si>
  <si>
    <t>Ταμιευτήρια - λογαριασμοί μακροπρόθεσμων υποχρεώσεων (χρέωση χρήσης)</t>
  </si>
  <si>
    <t>45.13</t>
  </si>
  <si>
    <t>Τράπεζες - λογαριασμοί μακροπρόθεσμων υποχρεώσεων σε ξένο νόμισμα (χρέωση χρήσης)</t>
  </si>
  <si>
    <t>45.12</t>
  </si>
  <si>
    <t>Τράπεζες - λογαριασμοί μακροπρόθεσμων υποχρεώσεων σε ευρώ με ρήτρα ξένου νομίσματος (χρέωση χρήσης)</t>
  </si>
  <si>
    <t>45.11</t>
  </si>
  <si>
    <t>Τράπεζες - λογαριασμοί μακροπρόθεσμων υποχρεώσεων σε ευρώ</t>
  </si>
  <si>
    <t>45.10</t>
  </si>
  <si>
    <t>Ομολογιακά δάνεια σε ξένο νόμισμα μετατρέψιμα σε μετοχές (χρέωση χρήσης)</t>
  </si>
  <si>
    <t>45.05</t>
  </si>
  <si>
    <t>Ομολογιακά δάνεια σε ευρώ με ρήτρα ξένου νομίσματος μετατρέψιμα σε μετοχές (χρέωση χρήσης)</t>
  </si>
  <si>
    <t>45.03</t>
  </si>
  <si>
    <t>Ομολογιακά δάνεια σε ευρώ με ρήτρα ξένου νομίσματος μη μετατρέψιμα σε μετοχές (χρέωση χρήσης)</t>
  </si>
  <si>
    <t>45.02</t>
  </si>
  <si>
    <t>Ομολογιακά δάνεια σε ευρώ μετατρέψιμα σε μετοχές (χρέωση χρήσης)</t>
  </si>
  <si>
    <t>45.01</t>
  </si>
  <si>
    <t>Ομολογιακά δάνεια σε ευρώ μη μετατρέψιμα σε μετοχές (χρέωση χρήσης)</t>
  </si>
  <si>
    <t>45.00</t>
  </si>
  <si>
    <t>45</t>
  </si>
  <si>
    <t>Πιστώσεις υπέρ τρίτων  (χρέωση χρήσης - χορήγηση)</t>
  </si>
  <si>
    <t>35.04</t>
  </si>
  <si>
    <t>Πάγιες προκαταβολές  (χρέωση χρήσης - χορήγηση)</t>
  </si>
  <si>
    <t>35.03</t>
  </si>
  <si>
    <t>Λοιποί συνεργάτες τρίτοι - Λογαριασμοί προς απόδοση  (χρέωση χρήσης - χορήγηση)</t>
  </si>
  <si>
    <t>35.02</t>
  </si>
  <si>
    <t>Προσωπικό - Λογαριασμοί προς απόδοση (χρέωση χρήσης - χορήγηση)</t>
  </si>
  <si>
    <t>35.01</t>
  </si>
  <si>
    <t>Λοιπά χρεόγραφα εσωτερικού (χρέωση χρήσης - αγορά)</t>
  </si>
  <si>
    <t>34.09</t>
  </si>
  <si>
    <t>Μερίδια αμοιβαίων κεφαλαίων εσωτερικού (χρέωση χρήσης - αγορά)</t>
  </si>
  <si>
    <t>34.07</t>
  </si>
  <si>
    <t>Μετοχές μη εισηγμένες στο Χρηματιστήριο εταιρειών εσωτερικού (χρέωση χρήσης - αγορά)</t>
  </si>
  <si>
    <t>34.01</t>
  </si>
  <si>
    <t>Μετοχές εισηγμένες στο Χρηματιστήριο εταιρειών εσωτερικού (χρέωση χρήσης - αγορά)</t>
  </si>
  <si>
    <t>34.00</t>
  </si>
  <si>
    <t>34</t>
  </si>
  <si>
    <t>Δάνεια προσωπικού (χρέωση χρήσης)</t>
  </si>
  <si>
    <t>33.02</t>
  </si>
  <si>
    <t>Χρηματικές διευκολύνσεις προσωπικού (χρέωση χρήσης)</t>
  </si>
  <si>
    <t>33.01</t>
  </si>
  <si>
    <t>Λοιπές μακροπρόθεσμες απαιτήσεις σε ευρώ (χρέωση χρήσης - αγορά)</t>
  </si>
  <si>
    <t>18.13</t>
  </si>
  <si>
    <t>Δοσμένες εγγυήσεις (χρέωση χρήσης - αγορά)</t>
  </si>
  <si>
    <t>18.11</t>
  </si>
  <si>
    <t>Συμμετοχές σε λοιπές επιχειρήσεις (χρέωση χρήσης - αγορά)</t>
  </si>
  <si>
    <t>18.01</t>
  </si>
  <si>
    <t>Συμμετοχές σε συνδεδεμένες επιχειρήσεις (χρέωση χρήσης - αγορά)</t>
  </si>
  <si>
    <t>18.00</t>
  </si>
  <si>
    <t>18</t>
  </si>
  <si>
    <t>Δικαιούχοι χρηματικών εγγυήσεων (πίστωση χρήσης)</t>
  </si>
  <si>
    <t>Ασφαλιστικοί οργανισμοί (πίστωση χρήσης)</t>
  </si>
  <si>
    <t>Ελληνικό Δημόσιο (οφειλόμενοι φόροι) (πίστωση χρήσης)</t>
  </si>
  <si>
    <t>Ταμιευτήρια - λογαριασμοί μακροπρόθεσμων υποχρεώσεων (πίστωση χρήσης)</t>
  </si>
  <si>
    <t>Τράπεζες - λογαριασμοί μακροπρόθεσμων υποχρεώσεων σε ξένο νόμισμα (πίστωση χρήσης)</t>
  </si>
  <si>
    <t>Τράπεζες - λογαριασμοί μακροπρόθεσμων υποχρεώσεων σε ευρώ με ρήτρα ξένου νομίσματος (πίστωση χρήσης)</t>
  </si>
  <si>
    <t>Τράπεζες - λογαριασμοί μακροπρόθεσμων υποχρεώσεων σε ευρώ (πίστωση χρήσης)</t>
  </si>
  <si>
    <t>Ομολογιακά δάνεια σε ξένο νόμισμα μετατρέψιμα σε μετοχές (πίστωση χρήσης)</t>
  </si>
  <si>
    <t>Ομολογιακά δάνεια σε ευρώ με ρήτρα ξένου νομίσματος μετατρέψιμα σε μετοχές (πίστωση χρήσης)</t>
  </si>
  <si>
    <t>Ομολογιακά δάνεια σε ευρώ με ρήτρα ξένου νομίσματος μη μετατρέψιμα σε μετοχές (πίστωση χρήσης)</t>
  </si>
  <si>
    <t>Ομολογιακά δάνεια σε ευρώ μετατρέψιμα σε μετοχές (πίστωση χρήσης)</t>
  </si>
  <si>
    <t>Ομολογιακά δάνεια σε ευρώ μη μετατρέψιμα σε μετοχές (πίστωση χρήσης)</t>
  </si>
  <si>
    <t>Πιστώσεις υπέρ τρίτων (πίστωση χρήσης - επιστροφές)</t>
  </si>
  <si>
    <t>Πάγιες προκαταβολές (πίστωση χρήσης - επιστροφές)</t>
  </si>
  <si>
    <t>Λοιποί συνεργάτες τρίτοι - Λογαριασμοί προς απόδοση (πίστωση χρήσης - επιστροφές)</t>
  </si>
  <si>
    <t>Προσωπικό - Λογαριασμοί προς απόδοση (πίστωση χρήσης - επιστροφές)</t>
  </si>
  <si>
    <t>Λοιπά χρεόγραφα εσωτερικού (πίστωση χρήσης - πώληση)</t>
  </si>
  <si>
    <t>Μερίδια αμοιβαίων κεφαλαίων εσωτερικού (πίστωση χρήσης - πώληση)</t>
  </si>
  <si>
    <t>Μετοχές μη εισηγμένες στο Χρηματιστήριο εταιρειών εσωτερικού (πίστωση χρήσης - πώληση)</t>
  </si>
  <si>
    <t>Μετοχές εισηγμένες στο Χρηματιστήριο εταιρειών εσωτερικού  (πίστωση χρήσης - πώληση)</t>
  </si>
  <si>
    <t>Δάνεια προσωπικού (πίστωση χρήσης - είσπραξη)</t>
  </si>
  <si>
    <t>Χρηματικές διευκολύνσεις προσωπικού (πίστωση χρήσης - είσπραξη)</t>
  </si>
  <si>
    <t>Λοιπές μακροπρόθεσμες απαιτήσεις σε ευρώ (πίστωση χρήσης - αντίτιμο πώλησης)</t>
  </si>
  <si>
    <t>Δοσμένες εγγυήσεις (πίστωση χρήση)</t>
  </si>
  <si>
    <t>Συμμετοχές σε λοιπές επιχειρήσεις (πίστωση χρήσης - αντίτιμο πώλησης)</t>
  </si>
  <si>
    <t>Συμμετοχές σε συνδεδεμένες επιχειρήσεις (πίστωση χρήσης - αντίτιμο πώλησης)</t>
  </si>
  <si>
    <t>Αγορές χρήσης ειδών συσκευασίας</t>
  </si>
  <si>
    <t>Αγορές χρήσης ανταλλακτικών</t>
  </si>
  <si>
    <t>Οικοδομικά υλικά (χρέωση χρήσης - αγορά)</t>
  </si>
  <si>
    <t>25.06</t>
  </si>
  <si>
    <t>Διάφορα αναλώσιμα αγαθά (χρέωση χρήσης - αγορά)</t>
  </si>
  <si>
    <t>25.05</t>
  </si>
  <si>
    <t>Λοιπά καύσιμα - λιπαντικά (χρέωση χρήσης - αγορά)</t>
  </si>
  <si>
    <t>25.04</t>
  </si>
  <si>
    <t>Μαζούτ (χρέωση χρήσης - αγορά)</t>
  </si>
  <si>
    <t>25.03</t>
  </si>
  <si>
    <t>Πετρέλαιο (χρέωση χρήσης - αγορά)</t>
  </si>
  <si>
    <t>25.02</t>
  </si>
  <si>
    <t>Λιγνίτης (στερεά καύσιμα) (χρέωση χρήσης - αγορά)</t>
  </si>
  <si>
    <t>25.01</t>
  </si>
  <si>
    <t>Μικρά εργαλεία (χρέωση χρήσης - αγορά)</t>
  </si>
  <si>
    <t>25.00</t>
  </si>
  <si>
    <t>Αγορές χρήσης αναλώσιμων υλικών</t>
  </si>
  <si>
    <t>Αγορές χρήσης πρώτων και βοηθητικών υλιών</t>
  </si>
  <si>
    <t>Εμπορεύματα (χρεώση χρήσης - αγορά)</t>
  </si>
  <si>
    <t>Αγορές χρήσης εμπορευμάτων</t>
  </si>
  <si>
    <t>Έξοδα αναδιοργάνωσης   (χρέωση χρήσης - απόκτηση)</t>
  </si>
  <si>
    <t>16.17</t>
  </si>
  <si>
    <t>Έξοδα κτήσης ακινητοποιήσεων   (χρέωση χρήσης - απόκτηση)</t>
  </si>
  <si>
    <t>16.14</t>
  </si>
  <si>
    <t>Έξοδα αύξησης κεφαλαίου και έκδοσης ομολογιακών δανείων   (χρέωση χρήσης - απόκτηση)</t>
  </si>
  <si>
    <t>16.13</t>
  </si>
  <si>
    <t>Έξοδα λοιπών ερευνών   (χρέωση χρήσης - απόκτηση)</t>
  </si>
  <si>
    <t>16.12</t>
  </si>
  <si>
    <t>Έξοδα ερευνών ορυχείων - μεταλλείων - λατομείων   (χρέωση χρήσης - απόκτηση)</t>
  </si>
  <si>
    <t>16.11</t>
  </si>
  <si>
    <t>Έξοδα ίδρυσης και πρώτης εγκατάστασης  (χρέωση χρήσης - απόκτηση)</t>
  </si>
  <si>
    <t>16.10</t>
  </si>
  <si>
    <t>Λοιπά δικαιώματα   (χρέωση χρήσης - απόκτηση)</t>
  </si>
  <si>
    <t>16.05</t>
  </si>
  <si>
    <t>Δικαίωματα χρήσης ενσώματων παγίων στοιχείων   (χρέωση χρήσης - απόκτηση)</t>
  </si>
  <si>
    <t>16.04</t>
  </si>
  <si>
    <t>Λοιπές παραχωρήσεις (χρέωση χρήσης - απόκτηση)</t>
  </si>
  <si>
    <t>16.03</t>
  </si>
  <si>
    <t>Δικαιώματα (παραχωρήσεις) εκμετάλλευσης ορυχείων - μεταλλείων - λατομείων   (χρέωση χρήσης - απόκτηση)</t>
  </si>
  <si>
    <t>16.02</t>
  </si>
  <si>
    <t>Δικαιώματα βιομηχανικής ιδιοκτησίας   (χρέωση χρήσης - απόκτηση)</t>
  </si>
  <si>
    <t>16.01</t>
  </si>
  <si>
    <t>Ασώματες ακινητοποιήσεις και έξοδα πολυετούς απόσβεσης</t>
  </si>
  <si>
    <t>Έπιπλα και λοιπός εξοπλισμός υπό εκτέλεση  (χρέωση χρήσης - αγορά ή προκαταβολή)</t>
  </si>
  <si>
    <t>15.04</t>
  </si>
  <si>
    <t>Μεταφορικά μέσα υπό εκτέλεση (χρέωση χρήσης - αγορά ή προκαταβολή)</t>
  </si>
  <si>
    <t>15.03</t>
  </si>
  <si>
    <t>Μηχανήματα - Τεχνικές εγκαταστάσεις - Λοιπός μηχανολογικός εξοπλισμός υπό εκτέλεση  (χρέωση χρήσης - αγορά ή προκαταβολή)</t>
  </si>
  <si>
    <t>15.02</t>
  </si>
  <si>
    <t>Κτίρια - Εγκταστάσεις κτιρίων - Τεχνικά έργα υπό εκτέλεση  (χρέωση χρήσης - αγορά ή προκαταβολή)</t>
  </si>
  <si>
    <t>15.01</t>
  </si>
  <si>
    <t>Ακινητοποιήσεις υπό εκτέλεση και προκαταβολές</t>
  </si>
  <si>
    <t>Λοιπός εξοπλισμός  (χρέωση χρήσης - αγορά)</t>
  </si>
  <si>
    <t>14.09</t>
  </si>
  <si>
    <t>Εξοπλισμός τηλεπικοινωνιών  (χρέωση χρήσης - αγορά)</t>
  </si>
  <si>
    <t>14.08</t>
  </si>
  <si>
    <t>Ζώα για πάγια εκμετάλλευση  (χρέωση χρήσης - αγορά)</t>
  </si>
  <si>
    <t>14.06</t>
  </si>
  <si>
    <t>Επιστημονικά όργανα  (χρέωση χρήσης - αγορά)</t>
  </si>
  <si>
    <t>14.05</t>
  </si>
  <si>
    <t>Μέσα αποθήκευσης και μεταφοράς  (χρέωση χρήσης - αγορά)</t>
  </si>
  <si>
    <t>14.04</t>
  </si>
  <si>
    <t>Ηλεκτρονικοί υπολογιστές και ηλεκτρονικά συγκροτήματα  (χρέωση χρήσης - αγορά)</t>
  </si>
  <si>
    <t>14.03</t>
  </si>
  <si>
    <t>Μηχανές γραφείου  (χρέωση χρήσης - αγορά)</t>
  </si>
  <si>
    <t>14.02</t>
  </si>
  <si>
    <t>Σκεύη  (χρέωση χρήσης - αγορά)</t>
  </si>
  <si>
    <t>14.01</t>
  </si>
  <si>
    <t>Έπιπλα (χρέωση χρήσης - αγορά)</t>
  </si>
  <si>
    <t>14.00</t>
  </si>
  <si>
    <t>Έπιπλα και λοιπός εξοπλισμός (αγορές )</t>
  </si>
  <si>
    <t>Λοιπά μέσα μεταφοράς (χρέωση χρήσης - αγορές)</t>
  </si>
  <si>
    <t>13.09</t>
  </si>
  <si>
    <t>Μέσα εσωτερικών μεταφορών (χρέωση χρήσης - αγορές)</t>
  </si>
  <si>
    <t>13.06</t>
  </si>
  <si>
    <t>Εναέρια μέσα (χρέωση χρήσης - αγορές)</t>
  </si>
  <si>
    <t>13.05</t>
  </si>
  <si>
    <t>Πλωτά μέσα (χρέωση χρήσης - αγορές)</t>
  </si>
  <si>
    <t>13.04</t>
  </si>
  <si>
    <t>Σιδηροδρομικά οχήματα (χρέωση χρήσης - αγορές)</t>
  </si>
  <si>
    <t>13.03</t>
  </si>
  <si>
    <t>Αυτοκίνητα φορτηγά - ρυμούλκες ειδικής χρήσης (χρέωση χρήσης - αγορές)</t>
  </si>
  <si>
    <t>13.02</t>
  </si>
  <si>
    <t>Λοιπά επιβατικά αυτοκίνητα (χρέωση χρήσης - αγορές)</t>
  </si>
  <si>
    <t>13.01</t>
  </si>
  <si>
    <t>Αυτοκίνητα λεωφορεία (χρέωση χρήσης - αγορές)</t>
  </si>
  <si>
    <t>13.00</t>
  </si>
  <si>
    <t>Μεταφορικά μέσα (αγορές )</t>
  </si>
  <si>
    <t>Λοιπός μηχανολογικός εξοπλισμός σε ακίνητα τρίτων (χρέωση χρήσης - αγορά)</t>
  </si>
  <si>
    <t>12.09</t>
  </si>
  <si>
    <t>Τεχνικές εγκαταστάσεις σε ακίνητα τρίτων (χρέωση χρήσης - αγορά)</t>
  </si>
  <si>
    <t>12.08</t>
  </si>
  <si>
    <t>Μηχανήματα σε ακίνητα τρίτων (χρέωση χρήσης - αγορά)</t>
  </si>
  <si>
    <t>12.07</t>
  </si>
  <si>
    <t>Λοιπός μηχανολογικός εξοπλισμός (χρέωση χρήσης - αγορά)</t>
  </si>
  <si>
    <t>12.06</t>
  </si>
  <si>
    <t>Μηχανολογικά όργανα (χρέωση χρήσης - αγορά)</t>
  </si>
  <si>
    <t>12.05</t>
  </si>
  <si>
    <t>Καλούπια - Ιδιοκατασκευές (χρέωση χρήσης - αγορά)</t>
  </si>
  <si>
    <t>12.04</t>
  </si>
  <si>
    <t>Εργαλεία (χρέωση χρήσης - αγορά)</t>
  </si>
  <si>
    <t>12.03</t>
  </si>
  <si>
    <t>Φορητά μηχανήματα χεριού (χρέωση χρήσης - αγορά)</t>
  </si>
  <si>
    <t>12.02</t>
  </si>
  <si>
    <t>Τεχνικές εγκαταστάσεις (χρέωση χρήσης - αγορά)</t>
  </si>
  <si>
    <t>12.01</t>
  </si>
  <si>
    <t>Μηχανήματα (χρέωση χρήσης - αγορά)</t>
  </si>
  <si>
    <t>12.00</t>
  </si>
  <si>
    <t>Μηχανήματα -Τεχνικές εγκαταστάσεις - Λοιπός μηχανολογικός εξοπλισμός (αγορές )</t>
  </si>
  <si>
    <t>Λοιπά τεχνικά έργα σε ακίνητα τρίτων (χρέωση χρήσης - αγορές)</t>
  </si>
  <si>
    <t>11.09</t>
  </si>
  <si>
    <t>Τεχνικά έργα εξυπηρέτησης μεταφορών σε ακίνητα τρίτων</t>
  </si>
  <si>
    <t>11.08</t>
  </si>
  <si>
    <t>Κτίρια - Εγκαταστάσεις κτιρίων σε ακίνητα τρίτων  (χρέωση χρήσης - αγορές)</t>
  </si>
  <si>
    <t>11.07</t>
  </si>
  <si>
    <t>Λοιπά τεχνικά έργα  (χρέωση χρήσης - αγορές)</t>
  </si>
  <si>
    <t>11.02</t>
  </si>
  <si>
    <t>Τεχνικά έργα εξυπηρέτησης μεταφορών  (χρέωση χρήσης - αγορές)</t>
  </si>
  <si>
    <t>11.01</t>
  </si>
  <si>
    <t>Κτίρια - εγκαταστάσεις κτιρίων (χρέωση χρήσης - αγορές)</t>
  </si>
  <si>
    <t>11.00</t>
  </si>
  <si>
    <t>Κτίρια - εγκαταστάσεις κτιρίων - τεχνικά έργα  (αγορές )</t>
  </si>
  <si>
    <t>Δάση (χρέωση χρήσης - αγορές)</t>
  </si>
  <si>
    <t>10.06</t>
  </si>
  <si>
    <t>Φυτείες (χρέωση χρήσης - αγορές)</t>
  </si>
  <si>
    <t>10.05</t>
  </si>
  <si>
    <t>Αγροί (χρέωση χρήσης - αγορές)</t>
  </si>
  <si>
    <t>10.04</t>
  </si>
  <si>
    <t>Λατομεία (χρέωση χρήσης - αγορές)</t>
  </si>
  <si>
    <t>10.03</t>
  </si>
  <si>
    <t>Μεταλλεία (χρέωση χρήσης - αγορές)</t>
  </si>
  <si>
    <t>10.02</t>
  </si>
  <si>
    <t>Ορυχεία (χρέωση χρήσης - αγορές)</t>
  </si>
  <si>
    <t>10.01</t>
  </si>
  <si>
    <t>Γήπεδα - Οικόπεδα (χρέωση χρήσης - αγορές)</t>
  </si>
  <si>
    <t>10.00</t>
  </si>
  <si>
    <t>Εδαφικές εκτάσεις (αγορές)</t>
  </si>
  <si>
    <t>Έξοδα προηγούμενων χρήσεων</t>
  </si>
  <si>
    <t>82.00</t>
  </si>
  <si>
    <t>81.00</t>
  </si>
  <si>
    <t>54.08</t>
  </si>
  <si>
    <t>53.01</t>
  </si>
  <si>
    <t>69</t>
  </si>
  <si>
    <t>67</t>
  </si>
  <si>
    <t>Τόκοι δανείων κατασκευαστικής περιόδου   (χρέωση χρήσης - απόκτηση)</t>
  </si>
  <si>
    <t>16.18</t>
  </si>
  <si>
    <t>Προμήθειες εγγυητικών επιστολών</t>
  </si>
  <si>
    <t>65.10</t>
  </si>
  <si>
    <t>Έξοδα ασφαλειών (π.χ. εμπράγματων), δανείων και χρηματοδοτήσεων</t>
  </si>
  <si>
    <t>65.08</t>
  </si>
  <si>
    <t>Τόκοι και έξοδα λοιπών βραχυπρόθεσμων υποχρεώσεων</t>
  </si>
  <si>
    <t>65.06</t>
  </si>
  <si>
    <t>Τόκοι και έξοδα βραχυπρόθεσμων τραπεζικών χρηματοδοτήσεων</t>
  </si>
  <si>
    <t>65.05</t>
  </si>
  <si>
    <t>Τόκοι και έξοδα λοιπών μακροπρόθεσμων υποχρεώσεων</t>
  </si>
  <si>
    <t>65.01</t>
  </si>
  <si>
    <t>Τόκοι και έξοδα ομολογιακών δανείων</t>
  </si>
  <si>
    <t>65.00</t>
  </si>
  <si>
    <t>Αποζημιώσεις λόγω απόλυσης ή εξόδου από την υπηρεσία</t>
  </si>
  <si>
    <t>60.05</t>
  </si>
  <si>
    <t>Διάφορα έξοδα</t>
  </si>
  <si>
    <t>64.98</t>
  </si>
  <si>
    <t>Έξοδα συμμετοχών και χρεογράφων</t>
  </si>
  <si>
    <t>64.10</t>
  </si>
  <si>
    <t>Έξοδα δημοσιεύσεων</t>
  </si>
  <si>
    <t>64.09</t>
  </si>
  <si>
    <t>Υλικά άμεσης ανάλωσης</t>
  </si>
  <si>
    <t>64.08</t>
  </si>
  <si>
    <t>Έντυπα και γραφική ύλη</t>
  </si>
  <si>
    <t>64.07</t>
  </si>
  <si>
    <t>Δωρεές - επιχορηγήσεις</t>
  </si>
  <si>
    <t>64.06</t>
  </si>
  <si>
    <t>Συνδρομές - εισφορές</t>
  </si>
  <si>
    <t>64.05</t>
  </si>
  <si>
    <t>Ειδικά έξοδα προώθησης εξαγωγών</t>
  </si>
  <si>
    <t>64.04</t>
  </si>
  <si>
    <t>Έξοδα εκθέσεων - επιδείξεων</t>
  </si>
  <si>
    <t>64.03</t>
  </si>
  <si>
    <t>Έξοδα προβολής και διαφήμισης</t>
  </si>
  <si>
    <t>64.02</t>
  </si>
  <si>
    <t>Έξοδα ταξιδίων</t>
  </si>
  <si>
    <t>64.01</t>
  </si>
  <si>
    <t>Έξοδα μεταφορών</t>
  </si>
  <si>
    <t>64.00</t>
  </si>
  <si>
    <t>Διάφοροι φόροι - τέλη</t>
  </si>
  <si>
    <t>63.98</t>
  </si>
  <si>
    <t>Λοιποί φόροι - τέλη εξωτερικού</t>
  </si>
  <si>
    <t>63.06</t>
  </si>
  <si>
    <t>Φόροι - τέλη προβλεπόμενοι από διεθνείς οργανισμούς</t>
  </si>
  <si>
    <t>63.05</t>
  </si>
  <si>
    <t>Δημοτικοί φόροι - τέλη</t>
  </si>
  <si>
    <t>63.04</t>
  </si>
  <si>
    <t>Φόροι - τέλη κυκλοφορίας μεταφορικών μέσων</t>
  </si>
  <si>
    <t>63.03</t>
  </si>
  <si>
    <t>Τέλη συναλλαγματικών, δανείων και λοιπών πράξεων</t>
  </si>
  <si>
    <t>63.02</t>
  </si>
  <si>
    <t>Φόρος εισοδήματος μη συμψφηφιζόμενος</t>
  </si>
  <si>
    <t>63.00</t>
  </si>
  <si>
    <t>Λοιπές παροχές τρίτων</t>
  </si>
  <si>
    <t>62.98</t>
  </si>
  <si>
    <t>Επισκευές και συντηρήσεις</t>
  </si>
  <si>
    <t>62.07</t>
  </si>
  <si>
    <t>Αποθήκευτρα</t>
  </si>
  <si>
    <t>62.06</t>
  </si>
  <si>
    <t>Ασφάλιστρα</t>
  </si>
  <si>
    <t>62.05</t>
  </si>
  <si>
    <t>Ενοίκια</t>
  </si>
  <si>
    <t>62.04</t>
  </si>
  <si>
    <t>Τηλεπικοινωνίες</t>
  </si>
  <si>
    <t>62.03</t>
  </si>
  <si>
    <t>Ύδρευση παραγωγικής διαδικασίας</t>
  </si>
  <si>
    <t>62.02</t>
  </si>
  <si>
    <t>Φωταέριο ή φυσικό ρεύμα παραγωγικής διαδικασίας</t>
  </si>
  <si>
    <t>62.01</t>
  </si>
  <si>
    <t>Ηλεκτρικό ρεύμα παραγωγικής διαδικασίας</t>
  </si>
  <si>
    <t>62.00</t>
  </si>
  <si>
    <t>Αμοιβές τρίτων μη υποκείμενες σε παρακράτηση φόρου εισοδήματος</t>
  </si>
  <si>
    <t>61.90</t>
  </si>
  <si>
    <t>Επεξεργασίες από τρίτους</t>
  </si>
  <si>
    <t>61.03</t>
  </si>
  <si>
    <t>Λοιπές προμήθειες τρίτων</t>
  </si>
  <si>
    <t>61.02</t>
  </si>
  <si>
    <t>Αμοιβές και έξοδα μη ελεύθερων επαγγελματιών υποκείμενες σε παρακράτηση φόρου εισοδήματος</t>
  </si>
  <si>
    <t>61.01</t>
  </si>
  <si>
    <t>Αμοιβές και έξοδα ελεύθερων επαγγελματιών υποκείμενες σε παρακράτηση φόρου εισοδήματος</t>
  </si>
  <si>
    <t>61.00</t>
  </si>
  <si>
    <t>Εργοδοτικές εισφορές και επιβαρύνσεις ημερομίσθιου προσωπικού</t>
  </si>
  <si>
    <t>60.04</t>
  </si>
  <si>
    <t>Εργοδοτικές εισφορές και επιβαρύνσεις έμμισθου προσωπικού</t>
  </si>
  <si>
    <t>60.03</t>
  </si>
  <si>
    <t>Παρεπόμενες παροχές και έξοδα προσωπικού</t>
  </si>
  <si>
    <t>60.02</t>
  </si>
  <si>
    <t>Αμοιβές ημερομίσθιου προσωπικού</t>
  </si>
  <si>
    <t>60.01</t>
  </si>
  <si>
    <t>Αμοιβές έμμισθου προσωπικού</t>
  </si>
  <si>
    <t>60.00</t>
  </si>
  <si>
    <t>Εκπτώσεις ειδών συσκευασίας</t>
  </si>
  <si>
    <t>28.98</t>
  </si>
  <si>
    <t>Έίδη συσκευασίας (εκπτώσεις)</t>
  </si>
  <si>
    <t>Εκπτώσεις αγορών ανταλλακτικών πάγιων στοιχείων</t>
  </si>
  <si>
    <t>26.98</t>
  </si>
  <si>
    <t>Ανταλλακτικά παγίων στοιχείων</t>
  </si>
  <si>
    <t>Εκπτώσεις αγορών αναλώσιμων υλικών</t>
  </si>
  <si>
    <t>25.98</t>
  </si>
  <si>
    <t>Αναλώσιμα υλικά (εκπτώσεις)</t>
  </si>
  <si>
    <t>Εκπτώσεις αγορών πρώτων και βοηθτικών υλών</t>
  </si>
  <si>
    <t>24.98</t>
  </si>
  <si>
    <t>Πρώτες και βοηθητικές ύλες - Υλικά συσκευασίας (εκπτώσεις)</t>
  </si>
  <si>
    <t>Εκπτώσεις αγορών εμπορευμάτων</t>
  </si>
  <si>
    <t>20.98</t>
  </si>
  <si>
    <t>Εμπορεύματα (εκπτώσεις)</t>
  </si>
  <si>
    <t>Λοιπά δικαιώματα (πίστωση χρήσης - αντίτιμο πώλησης)</t>
  </si>
  <si>
    <t>Δικαιώματα χρήσης ενσώματων παγίων στοιχείων (πίστωση χρήσης - αντίτιμο πώλησης)</t>
  </si>
  <si>
    <t>Λοιπές παραχωρήσεις (πίστωση χρήσης - αντίτιμο πώλησης)</t>
  </si>
  <si>
    <t>Δικαιώματα (παραχωρήσεις) εκμετάλλευσης ορυχείων - μεταλλείων - λατομείων (πίστωση χρήσης - αντίτιμο πώλησης)</t>
  </si>
  <si>
    <t>Δικαιώματα βιομηχανικής ιδιοκτησίας (πίστωση χρήσης - αντίτιμο πώλησης)</t>
  </si>
  <si>
    <t>Ασώματες ακινητοποιήσεις και έξοδα πολυετούς απόσβεσης (πώληση)</t>
  </si>
  <si>
    <t>Έπιπλα και λοιπός εξοπλισμός υπό εκτέλεση  (πίστωση χρήσης - αντίτιμο πώλησης)</t>
  </si>
  <si>
    <t>Μεταφορικά μέσα υπό εκτέλεση (πίστωση χρήσης - αντίτιμο πώλησης)</t>
  </si>
  <si>
    <t>Μηχανήματα - Τεχνικές εγκαταστάσεις - Λοιπός μηχανολογικός εξοπλισμός υπό εκτέλεση  (πίστωση χρήσης - αντίτιμο πώλησης)</t>
  </si>
  <si>
    <t>Κτίρια - Εγκταστάσεις κτιρίων - Τεχνικά έργα υπό εκτέλεση  (πίστωση χρήσης - αντίτιμο πώλησης)</t>
  </si>
  <si>
    <t>Ακινητοποιήσεις υπό εκτέλεση και προκαταβολές (πώληση)</t>
  </si>
  <si>
    <t>Λοιπός εξοπλισμός   (πίστωση χρήσης - αντίτιμο πώλησης)</t>
  </si>
  <si>
    <t>Έπιπλα  (πίστωση χρήσης - αντίτιμο πώλησης)</t>
  </si>
  <si>
    <t>Έπιπλα και λοιπός εξοπλισμός  (πώληση)</t>
  </si>
  <si>
    <t>Λοιπά μέσα μεταφοράς  (πίστωση χρήσης - αντίτιμο πώλησης)</t>
  </si>
  <si>
    <t>Μέσα εσωτερικών μεταφορών  (πίστωση χρήσης - αντίτιμο πώλησης)</t>
  </si>
  <si>
    <t>Εναέρια μέσα  (πίστωση χρήσης - αντίτιμο πώλησης)</t>
  </si>
  <si>
    <t>Πλωτά μέσα  (πίστωση χρήσης - αντίτιμο πώλησης)</t>
  </si>
  <si>
    <t>Σιδηροδρομικά οχήματα  (πίστωση χρήσης - αντίτιμο πώλησης)</t>
  </si>
  <si>
    <t>Αυτοκίνητα φορτηγά - ρυμούλκες ειδικής χρήσης  (πίστωση χρήσης - αντίτιμο πώλησης)</t>
  </si>
  <si>
    <t>Λοιπά επιβατικά αυτοκίνητα  (πίστωση χρήσης - αντίτιμο πώλησης)</t>
  </si>
  <si>
    <t>Αυτοκίνητα λεωφορεία (πίστωση χρήσης - αντίτιμο πώλησης)</t>
  </si>
  <si>
    <t>Μεταφορικά μέσα (πώληση)</t>
  </si>
  <si>
    <t>Λοιπός μηχανολογικός εξοπλισμός σε ακίνητα τρίτων</t>
  </si>
  <si>
    <t>Τεχνικές εγκαταστάσεις σε ακίνητα τρίτων  (πίστωση χρήσης - αντίτιμο πώλησης)</t>
  </si>
  <si>
    <t>Μηχανήματα σε ακίνητα τρίτων  (πίστωση χρήσης - αντίτιμο πώλησης)</t>
  </si>
  <si>
    <t>Λοιπός μηχανολογικός εξοπλισμός  (πίστωση χρήσης - αντίτιμο πώλησης)</t>
  </si>
  <si>
    <t>Μηχανολογικά όργανα  (πίστωση χρήσης - αντίτιμο πώλησης)</t>
  </si>
  <si>
    <t>Καλούπια - Ιδιοκατασκευές (πίστωση χρήσης - αντίτιμο πώλησης)</t>
  </si>
  <si>
    <t>Εργαλεία  (πίστωση χρήσης - αντίτιμο πώλησης)</t>
  </si>
  <si>
    <t>Φορητά μηχανήματα χεριού  (πίστωση χρήσης - αντίτιμο πώλησης)</t>
  </si>
  <si>
    <t>Τεχνικές εγκαταστάσεις  (πίστωση χρήσης - αντίτιμο πώλησης)</t>
  </si>
  <si>
    <t>Μηχανήματα  (πίστωση χρήσης - αντίτιμο πώλησης)</t>
  </si>
  <si>
    <t>Μηχανήματα -Τεχνικές εγκαταστάσεις - Λοιπός μηχανολογικός εξοπλισμός (πώληση)</t>
  </si>
  <si>
    <t>Λοιπά τεχνικά έργα σε ακίνητα τρίτων (πίστωση χρήσης - αντίτιμο πώλησης)</t>
  </si>
  <si>
    <t>Τεχνικά έργα εξυπηρέτησης μεταφορών σε ακίνητα τρίτων (πίστωση χρήσης - αντίτιμο πώλησης)</t>
  </si>
  <si>
    <t>Κτίρια - Εγκαταστάσεις κτιρίων σε ακίνητα τρίτων (πίστωση χρήσης - αντίτιμο πώλησης)</t>
  </si>
  <si>
    <t>Λοιπά τεχνικά έργα (πίστωση χρήσης - αντίτιμο πώλησης)</t>
  </si>
  <si>
    <t>Τεχνικά έργα εξυπηρέτησης μεταφορών (πίστωση χρήσης - αντίτιμο πώλησης)</t>
  </si>
  <si>
    <t>Κτίρια - εγκαταστάσεις κτιρίων (πίστωση χρήσης - αντίτιμο πώλησης)</t>
  </si>
  <si>
    <t>Κτίρια - εγκαταστάσεις κτιρίων - τεχνικά έργα  (πώληση)</t>
  </si>
  <si>
    <t>Δάση   (πίστωση χρήσης - αντίτιμο πώλησης)</t>
  </si>
  <si>
    <t>Φυτείες   (πίστωση χρήσης - αντίτιμο πώλησης)</t>
  </si>
  <si>
    <t>Αγροί   (πίστωση χρήσης - αντίτιμο πώλησης)</t>
  </si>
  <si>
    <t>Λατομεία   (πίστωση χρήσης - αντίτιμο πώλησης)</t>
  </si>
  <si>
    <t>Μεταλλεία   (πίστωση χρήσης - αντίτιμο πώλησης)</t>
  </si>
  <si>
    <t>Ορυχεία   (πίστωση χρήσης - αντίτιμο πώλησης)</t>
  </si>
  <si>
    <t>Γήπεδα - Οικόπεδα  (πίστωση χρήσης - αντίτιμο πώλησης)</t>
  </si>
  <si>
    <t>Εδαφικές εκτάσεις (πώληση)</t>
  </si>
  <si>
    <t>Έσοδα προηγούμενων χρήσεων</t>
  </si>
  <si>
    <t>82.01</t>
  </si>
  <si>
    <t>81.01</t>
  </si>
  <si>
    <t>43</t>
  </si>
  <si>
    <t>Επιχορηγήσεις παγίων επενδύσεων</t>
  </si>
  <si>
    <t>41.10</t>
  </si>
  <si>
    <t>40</t>
  </si>
  <si>
    <t>Έσοδα από ιδιόχρηση αποθεμάτων</t>
  </si>
  <si>
    <t>78.10</t>
  </si>
  <si>
    <t>Ιδιοπαραγωγή και βελτιώσεις παγίων</t>
  </si>
  <si>
    <t>78.00</t>
  </si>
  <si>
    <t>Λοιπά έσοδα κεφαλαίων</t>
  </si>
  <si>
    <t>76.98</t>
  </si>
  <si>
    <t>Λοιποί πιστωτικοί τόκοι</t>
  </si>
  <si>
    <t>76.03</t>
  </si>
  <si>
    <t>Έσοδα χρεογράφων</t>
  </si>
  <si>
    <t>76.01</t>
  </si>
  <si>
    <t>Έσοδα συμμετοχών</t>
  </si>
  <si>
    <t>76.00</t>
  </si>
  <si>
    <t>Ενοίκια ασώματων ακινητοποιήσεων</t>
  </si>
  <si>
    <t>75.09</t>
  </si>
  <si>
    <t>Ενοίκια επίπλων και λοιπού εξοπλισμού</t>
  </si>
  <si>
    <t>75.08</t>
  </si>
  <si>
    <t>Ενοίκια μεταφορικών μέσων</t>
  </si>
  <si>
    <t>75.07</t>
  </si>
  <si>
    <t>Ενοίκια μηχανημάτων τεχνικών εγκαταστάσεων λοιπού μηχανολογικού εξοπλισμού</t>
  </si>
  <si>
    <t>75.06</t>
  </si>
  <si>
    <t>Ενοίκια κτιρίων - τεχνικών έργων</t>
  </si>
  <si>
    <t>75.05</t>
  </si>
  <si>
    <t>Ενοίκια εδαφικών εκτάσεων</t>
  </si>
  <si>
    <t>75.04</t>
  </si>
  <si>
    <t>Έσοδα από προνόμια και διοικητικές παραχωρήσεις</t>
  </si>
  <si>
    <t>75.03</t>
  </si>
  <si>
    <t>Προμήθειες - Μεσιτείες</t>
  </si>
  <si>
    <t>75.02</t>
  </si>
  <si>
    <t>Έσοδα από παροχή υπηρεσιών σε προσωπικό</t>
  </si>
  <si>
    <t>75.01</t>
  </si>
  <si>
    <t>Έσοδα από παροχή υπηρεσιών σε τρίτους</t>
  </si>
  <si>
    <t>75.00</t>
  </si>
  <si>
    <t>Πωλήσεις εμπορευμάτων</t>
  </si>
  <si>
    <t>Εκτιμήσεις</t>
  </si>
  <si>
    <t>Περιγραφή</t>
  </si>
  <si>
    <t>Πραγματο ποιήσεις</t>
  </si>
  <si>
    <t>Τύπος Λογιστικού Σχεδίου</t>
  </si>
  <si>
    <t>Ένδειξη Ενεργού</t>
  </si>
  <si>
    <t>Κωδικός Λογαριασμού</t>
  </si>
  <si>
    <t>Περιγραφή Λογαριασμού</t>
  </si>
  <si>
    <t>Είδος Λογαριασμού</t>
  </si>
  <si>
    <t>Κατηγορία Δελτίου Στοχοθεσίας</t>
  </si>
  <si>
    <t>Είδος Συναλλαγής</t>
  </si>
  <si>
    <t>Αναφορά Πολυετών Υποχρεώσεων</t>
  </si>
  <si>
    <t>ΕΓΛΣ για ΝΠΙΔ</t>
  </si>
  <si>
    <t>ΠΔΠ</t>
  </si>
  <si>
    <t>ΕΣΟΔΟ</t>
  </si>
  <si>
    <t>NoFinancial</t>
  </si>
  <si>
    <t>1</t>
  </si>
  <si>
    <t>73</t>
  </si>
  <si>
    <t>75</t>
  </si>
  <si>
    <t>Πωλήσεις παγίων περιουσιακών στοιχείων (αντίτιμο πώλησης 10+11+12+13+14+15+16)</t>
  </si>
  <si>
    <t>-</t>
  </si>
  <si>
    <t>Financial</t>
  </si>
  <si>
    <t>Επιταγές πληρωτέες (μεταχρονολογημένες) (πίστωση χρήσης)</t>
  </si>
  <si>
    <t>Φόρος προστιθέμενης αξίας (πίστωση χρήσης)</t>
  </si>
  <si>
    <t>Φόροι - Τέλη αμοιβών προσωπικού (πίστωση χρήσης)</t>
  </si>
  <si>
    <t>Φόροι - Τέλη αμοιβών τρίτων (πίστωση χρήσης)</t>
  </si>
  <si>
    <t>Φόροι - Τέλη τιμολογίων αγοράς (πίστωση χρήσης)</t>
  </si>
  <si>
    <t>Λοιποί φόροι και τέλη (πίστωση χρήσης)</t>
  </si>
  <si>
    <t>ΕΞΟΔΟ</t>
  </si>
  <si>
    <t>ΝΑΙ</t>
  </si>
  <si>
    <t>63</t>
  </si>
  <si>
    <t>Μερίσματα πληρωτέα (πίστωση χρήσης λογ/μού 53.01)</t>
  </si>
  <si>
    <t>Λογαριασμός εκκαθάρισης φόρων - τελών ετήσιας δήλωσης φόρου εισοδήματος (πίστωση χρήσης λογμού 54.08)</t>
  </si>
  <si>
    <t>Ασφαλιστικοί οργανισμοί</t>
  </si>
  <si>
    <t>ΥΠΟΧΡΕΩΣΗ ΜΔ</t>
  </si>
  <si>
    <t>50.00</t>
  </si>
  <si>
    <t>Προμηθευτές εσωτερικού</t>
  </si>
  <si>
    <t>50.01</t>
  </si>
  <si>
    <t>Προμηθευτές εξωτερικού</t>
  </si>
  <si>
    <t>50.02</t>
  </si>
  <si>
    <t>Ελληνικό Δημόσιο</t>
  </si>
  <si>
    <t>50.03</t>
  </si>
  <si>
    <t>Ν.Π.Δ.Δ. και Δημόσιες Επιχειρήσεις</t>
  </si>
  <si>
    <t>Πωλήσεις Εμπορευμάτων</t>
  </si>
  <si>
    <t>Πωλήσεις προϊόντων έτοιμων και ημιτελών</t>
  </si>
  <si>
    <t>Πωλήσεις λοιπών αποθεμάτων και άρχρηστου υλικου</t>
  </si>
  <si>
    <t>70.00</t>
  </si>
  <si>
    <t>71.00</t>
  </si>
  <si>
    <t>70.95</t>
  </si>
  <si>
    <t>Επιστροφές πωλήσεων</t>
  </si>
  <si>
    <t>70.98</t>
  </si>
  <si>
    <t>Εκπτώσεις πωλήσεων</t>
  </si>
  <si>
    <t>72.00</t>
  </si>
  <si>
    <t>Πωλήσεις άχρηστου υλικού</t>
  </si>
  <si>
    <t>72.10</t>
  </si>
  <si>
    <t>Ασφαλιστική αποζημίωση κλαπέντων ή απολεσθέντων αποθεμάτων</t>
  </si>
  <si>
    <t>72.11</t>
  </si>
  <si>
    <t>Ασφαλιστική αποζημίωση καταστραφέντων αποθεμάτων</t>
  </si>
  <si>
    <t>72.22</t>
  </si>
  <si>
    <t>Πωλήσεις υποπροϊόντων και υπολειμμάτων</t>
  </si>
  <si>
    <t>72.24</t>
  </si>
  <si>
    <t>Πωλήσεις πρώτων και βοηθητικών υλών - υλικών συσκευασίας</t>
  </si>
  <si>
    <t>72.25</t>
  </si>
  <si>
    <t>Πωλήσεις αναλωσίμων υλικών</t>
  </si>
  <si>
    <t>72.26</t>
  </si>
  <si>
    <t>Πωλήσεις ανταλλακτικών παγίων στοιχείων</t>
  </si>
  <si>
    <t>72.28</t>
  </si>
  <si>
    <t>Πωλήσεις ειδών συσκευασίας</t>
  </si>
  <si>
    <t>72.95</t>
  </si>
  <si>
    <t>Επιστροφές Πωλήσεων</t>
  </si>
  <si>
    <t>72.98</t>
  </si>
  <si>
    <t>73.00</t>
  </si>
  <si>
    <t>Πωλήσεις υπηρεσιών εσωτερικού</t>
  </si>
  <si>
    <t>73.01</t>
  </si>
  <si>
    <t>Πωλήσεις υπηρεσιών εξωτερικού</t>
  </si>
  <si>
    <t>73.98</t>
  </si>
  <si>
    <t>2</t>
  </si>
  <si>
    <t>74.00</t>
  </si>
  <si>
    <t>Επιχορηγήσεις πωλήσεων</t>
  </si>
  <si>
    <t>74.03</t>
  </si>
  <si>
    <t>Ειδικές επιχορηγήσεις - επιδοτήσεις</t>
  </si>
  <si>
    <t>74.91</t>
  </si>
  <si>
    <t>Λοιπές τρέχουσες μεταβιβάσεις</t>
  </si>
  <si>
    <t>74.92</t>
  </si>
  <si>
    <t>Λοιπές επιχορηγήσεις επενδύσεων</t>
  </si>
  <si>
    <t>74.93</t>
  </si>
  <si>
    <t>Λοιπές κεφαλαιακές μεταβιβάσεις</t>
  </si>
  <si>
    <t>74.98</t>
  </si>
  <si>
    <t>Διάφορα πρόσθετα έσοδα πωλήσεων</t>
  </si>
  <si>
    <t>75.10</t>
  </si>
  <si>
    <t>Έσοδα από Δωρεές, Κληρονομιές, Κληροδοτήσεις</t>
  </si>
  <si>
    <t>78.11</t>
  </si>
  <si>
    <t>Αξία καταστραφέντων ακατάλληλων αποθεμάτων</t>
  </si>
  <si>
    <t>40.00</t>
  </si>
  <si>
    <t>Καταβλημένο μετοχικό κεφάλαιο κοινών μετοχών</t>
  </si>
  <si>
    <t>40.01</t>
  </si>
  <si>
    <t>Καταβλημένο μετοχικό κεφάλαιο προνομιούχων μετοχών</t>
  </si>
  <si>
    <t>40.02</t>
  </si>
  <si>
    <t>Οφειλόμενο μετοχικό κεφάλαιο κοινών μετοχών</t>
  </si>
  <si>
    <t>40.03</t>
  </si>
  <si>
    <t>Οφειλόμενο μετοχικό κεφάλαιο προνομιούχων μετοχών</t>
  </si>
  <si>
    <t>40.04</t>
  </si>
  <si>
    <t>Κοινό μετοχικό κεφάλαιο αποσβεσμένο</t>
  </si>
  <si>
    <t>40.05</t>
  </si>
  <si>
    <t>Προνομιούχο μετοχικό κεφάλαιο αποσβεσμένο</t>
  </si>
  <si>
    <t>40.06</t>
  </si>
  <si>
    <t>Εταιρικό κεφάλαιο</t>
  </si>
  <si>
    <t>43.00</t>
  </si>
  <si>
    <t>Καταθέσεις μετόχων</t>
  </si>
  <si>
    <t>43.01</t>
  </si>
  <si>
    <t>Καταθέσεις εταίρων</t>
  </si>
  <si>
    <t>43.02</t>
  </si>
  <si>
    <t>Διαθέσιμα μερίσματα χρήσης για αύξηση μετοχικού κεφαλαίου</t>
  </si>
  <si>
    <t>45.14</t>
  </si>
  <si>
    <t>Μακροπρόθεσμες υποχρεώσεις προς συνδεδεμένες επιχειρήσεις σε ευρώ. (πίστωση χρήσης)</t>
  </si>
  <si>
    <t>45.16</t>
  </si>
  <si>
    <t>Μακροπρόθεσμες υποχρεώσεις προς λοιπές συμμετοχικού ενδιαφέροντος επιχειρήσεις σε ευρώ (πίστωση χρήσης)</t>
  </si>
  <si>
    <t>45.18</t>
  </si>
  <si>
    <t>Μακροπρόθεσμες υποχρεώσεις προς εταίρους και διοικούντες (πίστωση χρήσης)</t>
  </si>
  <si>
    <t>45.90</t>
  </si>
  <si>
    <t>Ληφθείσες εγγυήσεις (πίστωση χρήσης)</t>
  </si>
  <si>
    <t>Μακροπρόθεσμες υποχρεώσεις προς συνδεδεμένες επιχειρήσεις σε ευρώ. (χρέωση χρήσης)</t>
  </si>
  <si>
    <t>Μακροπρόθεσμες υποχρεώσεις προς λοιπές συμμετοχικού ενδιαφέροντος επιχειρήσεις σε ευρώ (χρέωση χρήσης)</t>
  </si>
  <si>
    <t>Μακροπρόθεσμες υποχρεώσεις προς εταίρους και διοικούντες (χρέωση χρήσης)</t>
  </si>
  <si>
    <t>Ληφθείσες εγγυήσεις (χρέωση χρήσης)</t>
  </si>
  <si>
    <t>52.00</t>
  </si>
  <si>
    <t>Τράπεζες Εσωτερικού (πίστωση χρήσης)</t>
  </si>
  <si>
    <t>52.02</t>
  </si>
  <si>
    <t>Τράπεζες Λογαριασμοί βραχυπρόθεσμων υποχρεώσεων (πίστωση χρήσης)</t>
  </si>
  <si>
    <t>52.03</t>
  </si>
  <si>
    <t>Βραχυπρόθεσμες υποχρεώσεις σε λοιπές τράπεζες εσωτερικού (πίστωση χρήσης)</t>
  </si>
  <si>
    <t>52.99</t>
  </si>
  <si>
    <t>Λοιπές Τράπεζες (πίστωση χρήσης)</t>
  </si>
  <si>
    <t>Τράπεζες Εσωτερικού (χρέωση χρήσης)</t>
  </si>
  <si>
    <t>Τράπεζες Λογαριασμοί βραχυπρόθεσμων υποχρεώσεων (χρέωση χρήσης)</t>
  </si>
  <si>
    <t>Βραχυπρόθεσμες υποχρεώσεις σε λοιπές τράπεζες εσωτερικού (χρέωση χρήσης)</t>
  </si>
  <si>
    <t>Λοιπές Τράπεζες (χρέωση χρήσης)</t>
  </si>
  <si>
    <t>53.10</t>
  </si>
  <si>
    <t>Βραχυπρόθεσμες υποχρεώσεις προς συνδεδεμένες επιχειρήσεις σε ευρώ (πίστωση χρήσης)</t>
  </si>
  <si>
    <t>53.12</t>
  </si>
  <si>
    <t>Βραχυπρόθεσμες υποχρεώσεις προς λοιπές συμμετοχικού ενδιαφέροντος επιχειρήσεις σε ευρώ (πίστωση χρήσης)</t>
  </si>
  <si>
    <t>Βραχυπρόθεσμες υποχρεώσεις προς συνδεδεμένες επιχειρήσεις σε ευρώ (χρέωση χρήσης)</t>
  </si>
  <si>
    <t>Βραχυπρόθεσμες υποχρεώσεις προς λοιπές συμμετοχικού ενδιαφέροντος επιχειρήσεις σε ευρώ (χρέωση χρήσης)</t>
  </si>
  <si>
    <t>54.01</t>
  </si>
  <si>
    <t>Ειδικός φόρος κατανάλωσης (πίστωση χρήσης)</t>
  </si>
  <si>
    <t>54.02</t>
  </si>
  <si>
    <t>Χαρτόσημο τιμολογίων πωλήσεων (πίστωση χρήσης)</t>
  </si>
  <si>
    <t>54.05</t>
  </si>
  <si>
    <t>Φόροι - Τέλη κυκλοφορίας μεταφορικών μέσων (πίστωση χρήσης)</t>
  </si>
  <si>
    <t>54.07</t>
  </si>
  <si>
    <t>Φόρος εισοδήματος φορολογητέων κερδών (πίστωση χρήσης)</t>
  </si>
  <si>
    <t>54.09</t>
  </si>
  <si>
    <t>54.90</t>
  </si>
  <si>
    <t>Αγγελιόσημο υπέρ Τ.ΣΠ.ΕΑΘ. (πίστωση χρήσης)</t>
  </si>
  <si>
    <t>54.99</t>
  </si>
  <si>
    <t>Φόροι - Τέλη προηγούμενων χρήσεων (πίστωση χρήσης)</t>
  </si>
  <si>
    <t>Ειδικός φόρος κατανάλωσης (χρέωση χρήσης)</t>
  </si>
  <si>
    <t>Χαρτόσημο τιμολογίων πωλήσεων (χρέωση χρήσης)</t>
  </si>
  <si>
    <t>Φόροι - Τέλη κυκλοφορίας μεταφορικών μέσων (χρέωση χρήσης)</t>
  </si>
  <si>
    <t>Φόρος εισοδήματος φορολογητέων κερδών (χρέωση χρήσης)</t>
  </si>
  <si>
    <t>Αγγελιόσημο υπέρ Τ.ΣΠ.ΕΑΘ. (χρέωση χρήσης)</t>
  </si>
  <si>
    <t>Φόροι - Τέλη προηγούμενων χρήσεων (χρέωση χρήσης)</t>
  </si>
  <si>
    <t>55.00</t>
  </si>
  <si>
    <t>Ηλεκτρονικός Εθνικός Φορέας Κύριας Ασφάλισης (e-ΕΦΚΑ) (πίστωση χρήσης)</t>
  </si>
  <si>
    <t>55.01</t>
  </si>
  <si>
    <t>Λοιπά Ταμεία Κύριας Ασφάλισης (πίστωση χρήσης)</t>
  </si>
  <si>
    <t>55.02</t>
  </si>
  <si>
    <t>Επικουρικά Ταμεία (πίστωση χρήσης)</t>
  </si>
  <si>
    <t>55.03</t>
  </si>
  <si>
    <t>Εργατική Εστία (πίστωση χρήσης)</t>
  </si>
  <si>
    <t>55.98</t>
  </si>
  <si>
    <t>Λοιποί ασφαλιστικοί οργανισμοί (πίστωση χρήσης)</t>
  </si>
  <si>
    <t>55.99</t>
  </si>
  <si>
    <t>Κρατήσεις και εισφορές καθυστερούμενες προηγούμενων χρήσεων (πίστωση χρήσης)</t>
  </si>
  <si>
    <t>Ηλεκτρονικός Εθνικός Φορέας Κύριας Ασφάλισης (e-ΕΦΚΑ) (χρέωση χρήσης)</t>
  </si>
  <si>
    <t>Λοιπά Ταμεία Κύριας Ασφάλισης (χρέωση χρήσης)</t>
  </si>
  <si>
    <t>Επικουρικά Ταμεία (χρέωση χρήσης)</t>
  </si>
  <si>
    <t>Εργατική Εστία (χρέωση χρήσης)</t>
  </si>
  <si>
    <t>Λοιποί ασφαλιστικοί οργανισμοί (χρέωση χρήσης)</t>
  </si>
  <si>
    <t>Κρατήσεις και εισφορές καθυστερούμενες προηγούμενων χρήσεων (χρέωση χρήσης)</t>
  </si>
  <si>
    <t>11.03</t>
  </si>
  <si>
    <t>Υποκείμενες σε απόσβεση διαμορφώσεις γηπέδων (πίστωση χρήσης - αντίτιμο πώλησης)</t>
  </si>
  <si>
    <t>11.10</t>
  </si>
  <si>
    <t>Υποκείμενες σε απόσβεση διαμορφώσεις γηπέδων τρίτων (πίστωση χρήσης - αντίτιμο πώλησης)</t>
  </si>
  <si>
    <t>14.07</t>
  </si>
  <si>
    <t>Προμήθεια για αναβάθμιση λοιπού εξοπλισμού εργαστηρίων (πίστωση χρήσης - αντίτιμο πώλησης)</t>
  </si>
  <si>
    <t>14.23</t>
  </si>
  <si>
    <t>Απόκτηση λογισμικού (πίστωση χρήσης - αντίτιμο πώλησης)</t>
  </si>
  <si>
    <t>18.02</t>
  </si>
  <si>
    <t>18.04</t>
  </si>
  <si>
    <t>18.06</t>
  </si>
  <si>
    <t>18.15</t>
  </si>
  <si>
    <t>Υποκείμενες σε απόσβεση διαμορφώσεις γηπέδων (χρέωση χρήσης - αγορές)</t>
  </si>
  <si>
    <t>Υποκείμενες σε απόσβεση διαμορφώσεις γηπέδων τρίτων (χρέωση χρήσης - αγορές)</t>
  </si>
  <si>
    <t>Προμήθεια για αναβάθμιση λοιπού εξοπλισμού εργαστηρίων (χρέωση χρήσης - αγορά)</t>
  </si>
  <si>
    <t>Απόκτηση λογισμικού (χρέωση χρήσης - αγορά)</t>
  </si>
  <si>
    <t>15.09</t>
  </si>
  <si>
    <t>Προκαταβολές κτήσης παγίων (χρέωση χρήσης - αγορά ή προκαταβολή)</t>
  </si>
  <si>
    <t>Μακροπρόθεσμες απαιτήσεις κατά συγγενών συνδεδεμένων επιχειρήσεων σε ευρώ (χρέωση χρήσης - αγορά)</t>
  </si>
  <si>
    <t>Μακρ/σμες απαιτήσεις κατά λοιπών συμμετοχικού ενδιαφέροντος επιχ/σεων σε ευρώ (χρέωση χρήσης - αγορά)</t>
  </si>
  <si>
    <t>Μακροπρόθεσμες απαιτήσεις κατά εταίρων (χρέωση χρήσης - αγορά)</t>
  </si>
  <si>
    <t>Τίτλοι με χαρακτήρα ακινητοποιήσεων σε ευρώ (χρέωση χρήσης - αγορά)</t>
  </si>
  <si>
    <t>20.00</t>
  </si>
  <si>
    <t>24.00</t>
  </si>
  <si>
    <t>Πρώτες και βοηθητικές ύλες-υλικά συσκευασίας (χρεώση χρήσης - αγορά)</t>
  </si>
  <si>
    <t>25.08</t>
  </si>
  <si>
    <t>Γραφική ύλη (χρέωση χρήσης - αγορά)</t>
  </si>
  <si>
    <t>25.09</t>
  </si>
  <si>
    <t>Υγειονομικό φαρμακευτικό υλικό (χρέωση χρήσης - αγορά)</t>
  </si>
  <si>
    <t>26.00</t>
  </si>
  <si>
    <t>Ανταλλακτικά παγίων στοιχείων (χρέωση χρήσης - αγορά)</t>
  </si>
  <si>
    <t>28.00</t>
  </si>
  <si>
    <t>Είδη συσκευασίας</t>
  </si>
  <si>
    <t>33.00</t>
  </si>
  <si>
    <t>Προκαταβολές προσωπικού (πίστωση χρήσης - είσπραξη)</t>
  </si>
  <si>
    <t>33.03</t>
  </si>
  <si>
    <t>Μέτοχοι (ή εταίροι) λογ/σμός κάλυψης κεφαλαίου (πίστωση χρήσης - είσπραξη)</t>
  </si>
  <si>
    <t>33.04</t>
  </si>
  <si>
    <t>Οφειλόμενο κεφάλαιο (πίστωση χρήσης - είσπραξη)</t>
  </si>
  <si>
    <t>33.05</t>
  </si>
  <si>
    <t>Δόσεις μετοχικού κεφαλαίου σε καθυστέρηση (πίστωση χρήσης - είσπραξη)</t>
  </si>
  <si>
    <t>33.06</t>
  </si>
  <si>
    <t>Προμερίσματα (πίστωση χρήσης - είσπραξη)</t>
  </si>
  <si>
    <t>33.08</t>
  </si>
  <si>
    <t>Δοσοληπτικοί λογ/σμοί διαχειριστών (πίστωση χρήσης - είσπραξη)</t>
  </si>
  <si>
    <t>33.09</t>
  </si>
  <si>
    <t>Δοσοληπτικοί λογ/σμοί ιδρυτών ΑΕ και μελών διοικητικού συμβουλίου (πίστωση χρήσης - είσπραξη)</t>
  </si>
  <si>
    <t>33.10</t>
  </si>
  <si>
    <t>Δοσοληπτικοί λογ/σμοί (πίστωση χρήσης - είσπραξη)</t>
  </si>
  <si>
    <t>33.11</t>
  </si>
  <si>
    <t>Βραχ/σμες απαιτήσεις κατά συγγενών (συνδεδεμένων) επιχ/σεων σε ευρώ. (πίστωση χρήσης - είσπραξη)</t>
  </si>
  <si>
    <t>33.13</t>
  </si>
  <si>
    <t>Ελληνικό Δημόσιο - Προκαταβλημένοι και παρακρατημένοι φόροι (πίστωση χρήσης - είσπραξη)</t>
  </si>
  <si>
    <t>33.14</t>
  </si>
  <si>
    <t>Ελληνικό Δημόσιο - Λοιπές απαιτήσεις (πίστωση χρήσης - είσπραξη)</t>
  </si>
  <si>
    <t>33.15</t>
  </si>
  <si>
    <t>Λογαριασμοί ενεργοποίησης εγγυήσεων προμηθευτών σε ευρώ (Guarantie) (πίστωση χρήσης - είσπραξη)</t>
  </si>
  <si>
    <t>33.17</t>
  </si>
  <si>
    <t>Λογαριασμοί δεσμευμένων (BLOQUE) καταθέσεων σε ευρώ (πίστωση χρήσης - είσπραξη)</t>
  </si>
  <si>
    <t>33.19</t>
  </si>
  <si>
    <t>Μακροπρόθεσμες απαιτήσεις εισπρακτέες στην επόμενη χρήση σε ευρώ (πίστωση χρήσης - είσπραξη)</t>
  </si>
  <si>
    <t>33.21</t>
  </si>
  <si>
    <t>Βραχυπρόθεσμες απαιτήσεις κατά λοιπών συμμετοχικού ενδιαφέροντος επιχειρήσεων σε ευρώ (πίστωση χρήσης - είσπραξη)</t>
  </si>
  <si>
    <t>33.90</t>
  </si>
  <si>
    <t>Επιταγές εισπρακτέες μεταχρονολογημένες (πίστωση χρήσης - είσπραξη)</t>
  </si>
  <si>
    <t>33.91</t>
  </si>
  <si>
    <t>Επιταγές σε καθυστέρηση (πίστωση χρήσης - είσπραξη)</t>
  </si>
  <si>
    <t>33.92</t>
  </si>
  <si>
    <t>Πιστωτικές κάρτες (πίστωση χρήσης - είσπραξη)</t>
  </si>
  <si>
    <t>33.95</t>
  </si>
  <si>
    <t>Λοιποί χρεώστες διάφοροι, ευρώ (πίστωση χρήσης - είσπραξη)</t>
  </si>
  <si>
    <t>33.97</t>
  </si>
  <si>
    <t>Χρεώστες επισφαλείς (πίστωση χρήσης - είσπραξη)</t>
  </si>
  <si>
    <t>33.98</t>
  </si>
  <si>
    <t>Επίδικες απαιτήσεις κατά Ελληνικού Δημοσίου (πίστωση χρήσης - είσπραξη)</t>
  </si>
  <si>
    <t>33.99</t>
  </si>
  <si>
    <t>Λοιποί χρεώστες επίδικοι (πίστωση χρήσης - είσπραξη)</t>
  </si>
  <si>
    <t>34.05</t>
  </si>
  <si>
    <t>Ομολογίες ελληνικών δανείων (πίστωση χρήσης - πώληση)</t>
  </si>
  <si>
    <t>34.08</t>
  </si>
  <si>
    <t>Έντοκα γραμμάτια Ελληνικού Δημοσίου (πίστωση χρήσης - πώληση)</t>
  </si>
  <si>
    <t>34.15</t>
  </si>
  <si>
    <t>Ομολογίες αλλοδαπών δανείων (πίστωση χρήσης - πώληση)</t>
  </si>
  <si>
    <t>34.17</t>
  </si>
  <si>
    <t>Μερίδια αμοιβαίων κεφαλαίων εξωτερικού (πίστωση χρήσης - πώληση)</t>
  </si>
  <si>
    <t>34.19</t>
  </si>
  <si>
    <t>Λοιπά χρεόγραφα εξωτερικού (πίστωση χρήσης - πώληση)</t>
  </si>
  <si>
    <t>34.24</t>
  </si>
  <si>
    <t>Χρεόγραφα σε τρίτους για εγγύηση (πίστωση χρήσης - πώληση)</t>
  </si>
  <si>
    <t>34.91</t>
  </si>
  <si>
    <t>Ομόλογα Ελληνικού Δημοσίου (πίστωση χρήσης - πώληση)</t>
  </si>
  <si>
    <t>34.92</t>
  </si>
  <si>
    <t>Τραπεζικά Ομόλογα (πίστωση χρήσης - πώληση)</t>
  </si>
  <si>
    <t>35.50</t>
  </si>
  <si>
    <t>Λοιποί λογαριασμοί διαχείρισης προκαταβολών και πιστώσεων (πίστωση χρήσης - επιστροφές)</t>
  </si>
  <si>
    <t>33.07</t>
  </si>
  <si>
    <t>Δοσοληπτικοί λογ/σμοί εταίρων (πίστωση χρήσης - είσπραξη)</t>
  </si>
  <si>
    <t>Προκαταβολές προσωπικού (χρέωση χρήσης)</t>
  </si>
  <si>
    <t>Μέτοχοι (ή εταίροι) λογ/σμός κάλυψης κεφαλαίου (χρέωση χρήσης)</t>
  </si>
  <si>
    <t>Οφειλόμενο κεφάλαιο (χρέωση χρήσης)</t>
  </si>
  <si>
    <t>Δόσεις μετοχικού κεφαλαίου σε καθυστέρηση (χρέωση χρήσης)</t>
  </si>
  <si>
    <t>Προμερίσματα (χρέωση χρήσης)</t>
  </si>
  <si>
    <t>Δοσοληπτικοί λογ/σμοί εταίρων (χρέωση χρήσης)</t>
  </si>
  <si>
    <t>Δοσοληπτικοί λογ/σμοί διαχειριστών (χρέωση χρήσης)</t>
  </si>
  <si>
    <t>Δοσοληπτικοί λογ/σμοί ιδρυτών ΑΕ και μελών διοικητικού συμβουλίου (χρέωση χρήσης)</t>
  </si>
  <si>
    <t>Δοσοληπτικοί λογ/σμοί (χρέωση χρήσης)</t>
  </si>
  <si>
    <t>Βραχ/σμες απαιτήσεις κατά συγγενών (συνδεδεμένων) επιχ/σεων σε ευρώ. (χρέωση χρήσης)</t>
  </si>
  <si>
    <t>Ελληνικό Δημόσιο - Προκαταβλημένοι και παρακρατημένοι φόροι (χρέωση χρήσης)</t>
  </si>
  <si>
    <t>Ελληνικό Δημόσιο - Λοιπές απαιτήσεις (χρέωση χρήσης)</t>
  </si>
  <si>
    <t>Λογαριασμοί ενεργοποίησης εγγυήσεων προμηθευτών σε ευρώ (Guarantie) (χρέωση χρήσης)</t>
  </si>
  <si>
    <t>Λογαριασμοί δεσμευμένων (BLOQUE) καταθέσεων σε ευρώ (χρέωση χρήσης)</t>
  </si>
  <si>
    <t>Μακροπρόθεσμες απαιτήσεις εισπρακτέες στην επόμενη χρήση σε ευρώ (χρέωση χρήσης)</t>
  </si>
  <si>
    <t>Βραχυπρόθεσμες απαιτήσεις κατά λοιπών συμμετοχικού ενδιαφέροντος επιχειρήσεων σε ευρώ (χρέωση χρήσης)</t>
  </si>
  <si>
    <t>Επιταγές εισπρακτέες μεταχρονολογημένες (χρέωση χρήσης)</t>
  </si>
  <si>
    <t>Επιταγές σε καθυστέρηση (χρέωση χρήσης)</t>
  </si>
  <si>
    <t>Πιστωτικές κάρτες (χρέωση χρήσης)</t>
  </si>
  <si>
    <t>Λοιποί χρεώστες διάφοροι, ευρώ (χρέωση χρήσης)</t>
  </si>
  <si>
    <t>Χρεώστες επισφαλείς (χρέωση χρήσης)</t>
  </si>
  <si>
    <t>Επίδικες απαιτήσεις κατά Ελληνικού Δημοσίου (χρέωση χρήσης)</t>
  </si>
  <si>
    <t>Λοιποί χρεώστες επίδικοι (χρέωση χρήσης)</t>
  </si>
  <si>
    <t>Ομολογίες ελληνικών δανείων (χρέωση χρήσης - αγορά)</t>
  </si>
  <si>
    <t>Έντοκα γραμμάτια Ελληνικού Δημοσίου (χρέωση χρήσης - αγορά)</t>
  </si>
  <si>
    <t>Ομολογίες αλλοδαπών δανείων (χρέωση χρήσης - αγορά)</t>
  </si>
  <si>
    <t>Μερίδια αμοιβαίων κεφαλαίων εξωτερικού (χρέωση χρήσης - αγορά)</t>
  </si>
  <si>
    <t>Λοιπά χρεόγραφα εξωτερικού (χρέωση χρήσης - αγορά)</t>
  </si>
  <si>
    <t>Χρεόγραφα σε τρίτους για εγγύηση (χρέωση χρήσης - αγορά)</t>
  </si>
  <si>
    <t>Ομόλογα Ελληνικού Δημοσίου (χρέωση χρήσης - αγορά)</t>
  </si>
  <si>
    <t>Τραπεζικά Ομόλογα (χρέωση χρήσης - αγορά)</t>
  </si>
  <si>
    <t>Λοιποί λογαριασμοί διαχείρισης προκαταβολών και πιστώσεων (χρέωση χρήσης - χορήγηση)</t>
  </si>
  <si>
    <t>60.06</t>
  </si>
  <si>
    <t>Αμοιβές εκτάκτων</t>
  </si>
  <si>
    <t>60.07</t>
  </si>
  <si>
    <t>Εργοδοτικές εισφορές εκτάκτων</t>
  </si>
  <si>
    <t>60.50</t>
  </si>
  <si>
    <t>60.90</t>
  </si>
  <si>
    <t>Περικοπές αποδοχών λόγω απεργίας ή ασθένειας</t>
  </si>
  <si>
    <t>61.04</t>
  </si>
  <si>
    <t>Λοιπές εργασίες τρίτων</t>
  </si>
  <si>
    <t>61.91</t>
  </si>
  <si>
    <t>Πνευματικά και καλλιτεχνικά δικαιώματα τρίτων επί πωλήσεων</t>
  </si>
  <si>
    <t>61.92</t>
  </si>
  <si>
    <t>Εισφορές υπέρ τρίτων για ελεύθερους επαγγελματίες</t>
  </si>
  <si>
    <t>61.93</t>
  </si>
  <si>
    <t>Αμοιβές υπερεργολάβων</t>
  </si>
  <si>
    <t>61.94</t>
  </si>
  <si>
    <t>Εισφορές υπέρ Ασφ. Οργανισμών για τεχνικά έργα</t>
  </si>
  <si>
    <t>61.98</t>
  </si>
  <si>
    <t>Λοιπές αμοιβές τρίτων</t>
  </si>
  <si>
    <t>62.91</t>
  </si>
  <si>
    <t>Έξοδα μεταφορικού έργου</t>
  </si>
  <si>
    <t>63.01</t>
  </si>
  <si>
    <t>Εισφορά ΟΓΑ</t>
  </si>
  <si>
    <t>63.90</t>
  </si>
  <si>
    <t>Τέλη υπέρ τρίτων επί κατασκευαζομένων τεχνικών έργων</t>
  </si>
  <si>
    <t>65.02</t>
  </si>
  <si>
    <t>Προεξοφλητικοί τόκοι και έξοδα Τραπεζών</t>
  </si>
  <si>
    <t>65.03</t>
  </si>
  <si>
    <t>Τόκοι και έξοδα χρηματοδοτήσεων τραπεζών εγγυημένων με αξιόγραφα</t>
  </si>
  <si>
    <t>65.04</t>
  </si>
  <si>
    <t>Τόκοι και έξοδα βραχυπρόθεσμων τραπεζικών χορηγήσεων για εξαγωγές</t>
  </si>
  <si>
    <t>65.07</t>
  </si>
  <si>
    <t>Χαρτόσημα συμβάσεων δανείων και χρηματοδοτήσεων (και ειδικός φόρος)</t>
  </si>
  <si>
    <t>65.09</t>
  </si>
  <si>
    <t>Παροχές σε ομολογιούχους επιπλέον τόκου</t>
  </si>
  <si>
    <t>65.20</t>
  </si>
  <si>
    <t>Διάφορα έξοδα τραπεζών</t>
  </si>
  <si>
    <t>65.90</t>
  </si>
  <si>
    <t>Τόκοι και έξοδα εισπράξεως απαιτήσεων με σύμβαση Factoring</t>
  </si>
  <si>
    <t>65.98</t>
  </si>
  <si>
    <t>Λοιπά συναφή με τις χρηματοδοτήσεις έξοδα</t>
  </si>
  <si>
    <t>`</t>
  </si>
  <si>
    <t>Μακροπρόθεσμες απαιτήσεις κατά συγγενών συνδεδεμένων επιχειρήσεων σε ευρώ (πίστωση χρήσης)</t>
  </si>
  <si>
    <t>Μακρ/σμες απαιτήσεις κατά λοιπών συμμετοχικού ενδιαφέροντος επιχ/σεων σε ευρώ (πίστωση χρήσης)</t>
  </si>
  <si>
    <t>Μακροπρόθεσμες απαιτήσεις κατά εταίρων (πίστωση χρήσης)</t>
  </si>
  <si>
    <t>Λοιπές μακροπρόθεσμες απαιτήσεις σε ευρώ (πίστωση χρήσης)</t>
  </si>
  <si>
    <t>Τίτλοι με χαρακτήρα ακινητοποιήσεων σε ευρώ (πίστωση χρήσης)</t>
  </si>
  <si>
    <t>Δοσμένες εγγυήσεις (πίστωση χρήσης)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</si>
</sst>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00"/>
  </numFmts>
  <fonts count="44" x14ac:knownFonts="1">
    <font>
      <sz val="11"/>
      <color theme="1"/>
      <name val="Calibri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theme="1"/>
      <name val="Calibri"/>
      <family val="2"/>
      <charset val="161"/>
    </font>
    <font>
      <sz val="10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0"/>
      <name val="Calibri"/>
      <family val="2"/>
      <charset val="161"/>
    </font>
    <font>
      <b/>
      <sz val="10"/>
      <color indexed="8"/>
      <name val="Calibri"/>
      <family val="2"/>
      <charset val="161"/>
    </font>
    <font>
      <i/>
      <sz val="10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i/>
      <sz val="10"/>
      <color indexed="12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i/>
      <sz val="10"/>
      <name val="Calibri"/>
      <family val="2"/>
      <charset val="161"/>
    </font>
    <font>
      <b/>
      <i/>
      <sz val="10"/>
      <color indexed="8"/>
      <name val="Calibri"/>
      <family val="2"/>
      <charset val="161"/>
    </font>
    <font>
      <i/>
      <sz val="10"/>
      <color indexed="8"/>
      <name val="Calibri"/>
      <family val="2"/>
      <charset val="161"/>
    </font>
    <font>
      <sz val="11"/>
      <color theme="1"/>
      <name val="Calibri"/>
      <family val="2"/>
      <charset val="161"/>
    </font>
    <font>
      <b/>
      <i/>
      <sz val="10"/>
      <color indexed="12"/>
      <name val="Calibri"/>
      <family val="2"/>
      <charset val="161"/>
    </font>
    <font>
      <b/>
      <i/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8"/>
      <color indexed="8"/>
      <name val="Calibri"/>
      <family val="2"/>
      <charset val="161"/>
    </font>
    <font>
      <b/>
      <sz val="8"/>
      <name val="Calibri"/>
      <family val="2"/>
      <charset val="161"/>
    </font>
    <font>
      <sz val="8"/>
      <name val="Calibri"/>
      <family val="2"/>
      <charset val="161"/>
    </font>
    <font>
      <i/>
      <sz val="8"/>
      <name val="Calibri"/>
      <family val="2"/>
      <charset val="161"/>
    </font>
    <font>
      <sz val="8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</font>
    <font>
      <sz val="8"/>
      <color rgb="FF000000"/>
      <name val="Calibri"/>
      <family val="2"/>
      <charset val="161"/>
    </font>
    <font>
      <i/>
      <sz val="8"/>
      <color rgb="FF4472C4"/>
      <name val="Calibri"/>
      <family val="2"/>
      <charset val="161"/>
    </font>
    <font>
      <b/>
      <sz val="10"/>
      <color theme="0"/>
      <name val="Calibri"/>
      <family val="2"/>
      <charset val="161"/>
    </font>
    <font>
      <b/>
      <sz val="10"/>
      <color rgb="FF000000"/>
      <name val="Arial"/>
      <family val="2"/>
      <charset val="161"/>
    </font>
    <font>
      <sz val="10"/>
      <color rgb="FF000000"/>
      <name val="Arial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rgb="FFFFFFFF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-0.4999542222357860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double">
        <color indexed="60"/>
      </right>
      <top/>
      <bottom/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thin">
        <color theme="0" tint="-0.49995422223578601"/>
      </right>
      <top/>
      <bottom style="thin">
        <color theme="0" tint="-0.49995422223578601"/>
      </bottom>
      <diagonal/>
    </border>
    <border>
      <left/>
      <right style="thin">
        <color theme="0" tint="-0.49995422223578601"/>
      </right>
      <top/>
      <bottom style="thin">
        <color theme="0" tint="-0.49995422223578601"/>
      </bottom>
      <diagonal/>
    </border>
    <border>
      <left/>
      <right/>
      <top/>
      <bottom style="thin">
        <color theme="0" tint="-0.49995422223578601"/>
      </bottom>
      <diagonal/>
    </border>
    <border>
      <left/>
      <right/>
      <top style="thin">
        <color theme="0" tint="-0.49995422223578601"/>
      </top>
      <bottom/>
      <diagonal/>
    </border>
    <border>
      <left style="thin">
        <color theme="0" tint="-0.49995422223578601"/>
      </left>
      <right/>
      <top/>
      <bottom/>
      <diagonal/>
    </border>
    <border>
      <left style="thin">
        <color theme="0" tint="-0.49995422223578601"/>
      </left>
      <right/>
      <top style="thin">
        <color theme="0" tint="-0.4999542222357860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7" fillId="0" borderId="0"/>
    <xf numFmtId="0" fontId="21" fillId="0" borderId="0"/>
    <xf numFmtId="0" fontId="1" fillId="0" borderId="0"/>
    <xf numFmtId="0" fontId="37" fillId="0" borderId="0"/>
  </cellStyleXfs>
  <cellXfs count="173">
    <xf numFmtId="0" fontId="0" fillId="0" borderId="0" xfId="0"/>
    <xf numFmtId="0" fontId="3" fillId="0" borderId="0" xfId="0" applyFont="1"/>
    <xf numFmtId="4" fontId="10" fillId="0" borderId="0" xfId="2" applyNumberFormat="1" applyFont="1" applyAlignment="1">
      <alignment vertical="center"/>
    </xf>
    <xf numFmtId="3" fontId="10" fillId="0" borderId="0" xfId="2" applyNumberFormat="1" applyFont="1" applyAlignment="1">
      <alignment horizontal="center" vertical="center"/>
    </xf>
    <xf numFmtId="4" fontId="11" fillId="0" borderId="0" xfId="2" applyNumberFormat="1" applyFont="1" applyAlignment="1">
      <alignment vertical="center"/>
    </xf>
    <xf numFmtId="4" fontId="9" fillId="0" borderId="0" xfId="2" applyNumberFormat="1" applyFont="1" applyAlignment="1">
      <alignment vertical="center"/>
    </xf>
    <xf numFmtId="3" fontId="9" fillId="0" borderId="0" xfId="2" applyNumberFormat="1" applyFont="1" applyAlignment="1">
      <alignment horizontal="center" vertical="center"/>
    </xf>
    <xf numFmtId="165" fontId="6" fillId="0" borderId="0" xfId="1" applyNumberFormat="1" applyFont="1" applyAlignment="1">
      <alignment horizontal="left"/>
    </xf>
    <xf numFmtId="0" fontId="4" fillId="0" borderId="0" xfId="2" applyFont="1"/>
    <xf numFmtId="3" fontId="7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/>
    </xf>
    <xf numFmtId="3" fontId="14" fillId="0" borderId="0" xfId="2" applyNumberFormat="1" applyFont="1" applyAlignment="1">
      <alignment vertical="center" wrapText="1"/>
    </xf>
    <xf numFmtId="3" fontId="8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right" vertical="top"/>
    </xf>
    <xf numFmtId="0" fontId="16" fillId="0" borderId="0" xfId="2" applyFont="1" applyAlignment="1">
      <alignment wrapText="1"/>
    </xf>
    <xf numFmtId="0" fontId="14" fillId="0" borderId="0" xfId="2" applyFont="1" applyAlignment="1">
      <alignment horizontal="left" vertical="center" wrapText="1"/>
    </xf>
    <xf numFmtId="3" fontId="12" fillId="0" borderId="1" xfId="2" applyNumberFormat="1" applyFont="1" applyBorder="1" applyAlignment="1">
      <alignment horizontal="right" vertical="top"/>
    </xf>
    <xf numFmtId="0" fontId="8" fillId="0" borderId="0" xfId="2" applyFont="1" applyAlignment="1">
      <alignment horizontal="left" vertical="center" wrapText="1"/>
    </xf>
    <xf numFmtId="0" fontId="15" fillId="0" borderId="0" xfId="2" applyFont="1" applyAlignment="1">
      <alignment wrapText="1"/>
    </xf>
    <xf numFmtId="0" fontId="9" fillId="0" borderId="0" xfId="2" applyFont="1"/>
    <xf numFmtId="0" fontId="16" fillId="0" borderId="0" xfId="2" applyFont="1"/>
    <xf numFmtId="0" fontId="15" fillId="0" borderId="0" xfId="2" applyFont="1" applyAlignment="1">
      <alignment vertical="top" wrapText="1"/>
    </xf>
    <xf numFmtId="0" fontId="6" fillId="0" borderId="0" xfId="2" applyFont="1" applyAlignment="1">
      <alignment horizontal="left"/>
    </xf>
    <xf numFmtId="0" fontId="3" fillId="0" borderId="0" xfId="2" applyFont="1"/>
    <xf numFmtId="0" fontId="15" fillId="0" borderId="0" xfId="2" applyFont="1"/>
    <xf numFmtId="3" fontId="14" fillId="0" borderId="0" xfId="2" applyNumberFormat="1" applyFont="1" applyAlignment="1">
      <alignment vertical="center"/>
    </xf>
    <xf numFmtId="3" fontId="8" fillId="0" borderId="0" xfId="2" applyNumberFormat="1" applyFont="1" applyAlignment="1">
      <alignment horizontal="left" vertical="center" wrapText="1"/>
    </xf>
    <xf numFmtId="0" fontId="5" fillId="0" borderId="0" xfId="0" applyFont="1"/>
    <xf numFmtId="3" fontId="18" fillId="0" borderId="0" xfId="2" applyNumberFormat="1" applyFont="1" applyAlignment="1">
      <alignment horizontal="right" vertical="top"/>
    </xf>
    <xf numFmtId="4" fontId="19" fillId="0" borderId="0" xfId="2" applyNumberFormat="1" applyFont="1" applyAlignment="1">
      <alignment vertical="center"/>
    </xf>
    <xf numFmtId="3" fontId="19" fillId="0" borderId="0" xfId="2" applyNumberFormat="1" applyFont="1" applyAlignment="1">
      <alignment horizontal="center" vertical="center"/>
    </xf>
    <xf numFmtId="3" fontId="8" fillId="0" borderId="0" xfId="2" applyNumberFormat="1" applyFont="1" applyAlignment="1">
      <alignment vertical="center"/>
    </xf>
    <xf numFmtId="3" fontId="14" fillId="0" borderId="0" xfId="2" applyNumberFormat="1" applyFont="1" applyAlignment="1">
      <alignment horizontal="left" vertical="center" wrapText="1"/>
    </xf>
    <xf numFmtId="4" fontId="15" fillId="0" borderId="0" xfId="2" applyNumberFormat="1" applyFont="1" applyAlignment="1">
      <alignment vertical="center"/>
    </xf>
    <xf numFmtId="3" fontId="15" fillId="0" borderId="0" xfId="2" applyNumberFormat="1" applyFont="1" applyAlignment="1">
      <alignment horizontal="center" vertical="center"/>
    </xf>
    <xf numFmtId="4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horizontal="center" vertical="center"/>
    </xf>
    <xf numFmtId="3" fontId="20" fillId="0" borderId="0" xfId="2" applyNumberFormat="1" applyFont="1" applyAlignment="1">
      <alignment horizontal="center" vertical="center"/>
    </xf>
    <xf numFmtId="4" fontId="20" fillId="0" borderId="0" xfId="2" applyNumberFormat="1" applyFont="1" applyAlignment="1">
      <alignment vertical="center"/>
    </xf>
    <xf numFmtId="0" fontId="8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23" fillId="2" borderId="2" xfId="2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27" fillId="5" borderId="2" xfId="2" applyFont="1" applyFill="1" applyBorder="1" applyAlignment="1">
      <alignment horizontal="center" vertical="center"/>
    </xf>
    <xf numFmtId="0" fontId="27" fillId="5" borderId="2" xfId="2" applyFont="1" applyFill="1" applyBorder="1" applyAlignment="1">
      <alignment horizontal="left" vertical="center"/>
    </xf>
    <xf numFmtId="3" fontId="27" fillId="5" borderId="2" xfId="3" applyNumberFormat="1" applyFont="1" applyFill="1" applyBorder="1" applyAlignment="1">
      <alignment horizontal="right" vertical="center"/>
    </xf>
    <xf numFmtId="0" fontId="23" fillId="2" borderId="7" xfId="2" applyFont="1" applyFill="1" applyBorder="1" applyAlignment="1">
      <alignment horizontal="center" vertical="center"/>
    </xf>
    <xf numFmtId="0" fontId="23" fillId="2" borderId="6" xfId="2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center" vertical="center"/>
    </xf>
    <xf numFmtId="0" fontId="22" fillId="2" borderId="12" xfId="2" applyFont="1" applyFill="1" applyBorder="1" applyAlignment="1">
      <alignment horizontal="center" vertical="center"/>
    </xf>
    <xf numFmtId="0" fontId="22" fillId="2" borderId="13" xfId="2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3" fontId="26" fillId="0" borderId="2" xfId="3" applyNumberFormat="1" applyFont="1" applyBorder="1" applyAlignment="1">
      <alignment horizontal="right" vertical="center"/>
    </xf>
    <xf numFmtId="0" fontId="26" fillId="0" borderId="2" xfId="2" applyFont="1" applyBorder="1" applyAlignment="1">
      <alignment horizontal="center" vertical="center"/>
    </xf>
    <xf numFmtId="0" fontId="26" fillId="0" borderId="2" xfId="2" applyFont="1" applyBorder="1" applyAlignment="1">
      <alignment horizontal="left" vertical="center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>
      <alignment horizontal="left" vertical="center"/>
    </xf>
    <xf numFmtId="3" fontId="27" fillId="5" borderId="5" xfId="3" applyNumberFormat="1" applyFont="1" applyFill="1" applyBorder="1" applyAlignment="1">
      <alignment horizontal="right" vertical="center"/>
    </xf>
    <xf numFmtId="0" fontId="24" fillId="0" borderId="2" xfId="1" applyFont="1" applyBorder="1" applyAlignment="1">
      <alignment horizontal="center" vertical="center"/>
    </xf>
    <xf numFmtId="0" fontId="24" fillId="0" borderId="2" xfId="1" applyFont="1" applyBorder="1" applyAlignment="1">
      <alignment vertical="center"/>
    </xf>
    <xf numFmtId="0" fontId="24" fillId="0" borderId="2" xfId="2" applyFont="1" applyBorder="1" applyAlignment="1">
      <alignment vertical="center"/>
    </xf>
    <xf numFmtId="3" fontId="27" fillId="3" borderId="2" xfId="3" applyNumberFormat="1" applyFont="1" applyFill="1" applyBorder="1" applyAlignment="1">
      <alignment horizontal="right" vertical="center"/>
    </xf>
    <xf numFmtId="0" fontId="27" fillId="3" borderId="2" xfId="2" applyFont="1" applyFill="1" applyBorder="1" applyAlignment="1">
      <alignment horizontal="center" vertical="center"/>
    </xf>
    <xf numFmtId="0" fontId="27" fillId="3" borderId="2" xfId="2" applyFont="1" applyFill="1" applyBorder="1" applyAlignment="1">
      <alignment horizontal="left" vertical="center"/>
    </xf>
    <xf numFmtId="0" fontId="27" fillId="5" borderId="6" xfId="2" applyFont="1" applyFill="1" applyBorder="1" applyAlignment="1">
      <alignment horizontal="center" vertical="center"/>
    </xf>
    <xf numFmtId="0" fontId="27" fillId="5" borderId="6" xfId="2" applyFont="1" applyFill="1" applyBorder="1" applyAlignment="1">
      <alignment horizontal="left" vertical="center"/>
    </xf>
    <xf numFmtId="0" fontId="24" fillId="0" borderId="2" xfId="2" applyFont="1" applyBorder="1" applyAlignment="1">
      <alignment horizontal="left" vertical="center"/>
    </xf>
    <xf numFmtId="3" fontId="24" fillId="0" borderId="2" xfId="3" applyNumberFormat="1" applyFont="1" applyBorder="1" applyAlignment="1">
      <alignment horizontal="right" vertical="center"/>
    </xf>
    <xf numFmtId="3" fontId="30" fillId="0" borderId="2" xfId="0" applyNumberFormat="1" applyFont="1" applyBorder="1" applyAlignment="1">
      <alignment horizontal="right" vertical="center"/>
    </xf>
    <xf numFmtId="3" fontId="26" fillId="0" borderId="2" xfId="2" applyNumberFormat="1" applyFont="1" applyBorder="1" applyAlignment="1">
      <alignment vertical="center"/>
    </xf>
    <xf numFmtId="3" fontId="29" fillId="0" borderId="2" xfId="2" applyNumberFormat="1" applyFont="1" applyBorder="1" applyAlignment="1">
      <alignment horizontal="left" vertical="center"/>
    </xf>
    <xf numFmtId="3" fontId="29" fillId="0" borderId="2" xfId="2" applyNumberFormat="1" applyFont="1" applyBorder="1" applyAlignment="1">
      <alignment vertical="center"/>
    </xf>
    <xf numFmtId="3" fontId="27" fillId="3" borderId="5" xfId="3" applyNumberFormat="1" applyFont="1" applyFill="1" applyBorder="1" applyAlignment="1">
      <alignment horizontal="right" vertical="center"/>
    </xf>
    <xf numFmtId="4" fontId="9" fillId="0" borderId="0" xfId="2" applyNumberFormat="1" applyFont="1" applyAlignment="1">
      <alignment vertical="center" wrapText="1"/>
    </xf>
    <xf numFmtId="3" fontId="9" fillId="0" borderId="0" xfId="2" applyNumberFormat="1" applyFont="1" applyAlignment="1">
      <alignment horizontal="center" vertical="center" wrapText="1"/>
    </xf>
    <xf numFmtId="3" fontId="10" fillId="0" borderId="0" xfId="2" applyNumberFormat="1" applyFont="1" applyAlignment="1">
      <alignment horizontal="center" vertical="center" wrapText="1"/>
    </xf>
    <xf numFmtId="4" fontId="10" fillId="0" borderId="0" xfId="2" applyNumberFormat="1" applyFont="1" applyAlignment="1">
      <alignment vertical="center" wrapText="1"/>
    </xf>
    <xf numFmtId="3" fontId="7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wrapText="1"/>
    </xf>
    <xf numFmtId="3" fontId="12" fillId="0" borderId="0" xfId="2" applyNumberFormat="1" applyFont="1" applyAlignment="1">
      <alignment horizontal="right" vertical="top" wrapText="1"/>
    </xf>
    <xf numFmtId="4" fontId="15" fillId="0" borderId="0" xfId="2" applyNumberFormat="1" applyFont="1" applyAlignment="1">
      <alignment vertical="center" wrapText="1"/>
    </xf>
    <xf numFmtId="3" fontId="15" fillId="0" borderId="0" xfId="2" applyNumberFormat="1" applyFont="1" applyAlignment="1">
      <alignment horizontal="center" vertical="center" wrapText="1"/>
    </xf>
    <xf numFmtId="4" fontId="13" fillId="0" borderId="0" xfId="2" applyNumberFormat="1" applyFont="1" applyAlignment="1">
      <alignment vertical="center" wrapText="1"/>
    </xf>
    <xf numFmtId="3" fontId="13" fillId="0" borderId="0" xfId="2" applyNumberFormat="1" applyFont="1" applyAlignment="1">
      <alignment horizontal="center" vertical="center" wrapText="1"/>
    </xf>
    <xf numFmtId="3" fontId="20" fillId="0" borderId="0" xfId="2" applyNumberFormat="1" applyFont="1" applyAlignment="1">
      <alignment horizontal="center" vertical="center" wrapText="1"/>
    </xf>
    <xf numFmtId="165" fontId="32" fillId="6" borderId="3" xfId="2" applyNumberFormat="1" applyFont="1" applyFill="1" applyBorder="1" applyAlignment="1">
      <alignment horizontal="centerContinuous" vertical="center"/>
    </xf>
    <xf numFmtId="165" fontId="32" fillId="6" borderId="4" xfId="2" applyNumberFormat="1" applyFont="1" applyFill="1" applyBorder="1" applyAlignment="1">
      <alignment horizontal="centerContinuous" vertical="center"/>
    </xf>
    <xf numFmtId="165" fontId="32" fillId="6" borderId="5" xfId="2" applyNumberFormat="1" applyFont="1" applyFill="1" applyBorder="1" applyAlignment="1">
      <alignment horizontal="centerContinuous" vertical="center"/>
    </xf>
    <xf numFmtId="165" fontId="32" fillId="6" borderId="11" xfId="2" applyNumberFormat="1" applyFont="1" applyFill="1" applyBorder="1" applyAlignment="1">
      <alignment horizontal="centerContinuous" vertical="center"/>
    </xf>
    <xf numFmtId="165" fontId="32" fillId="6" borderId="9" xfId="2" applyNumberFormat="1" applyFont="1" applyFill="1" applyBorder="1" applyAlignment="1">
      <alignment horizontal="centerContinuous" vertical="center"/>
    </xf>
    <xf numFmtId="165" fontId="6" fillId="6" borderId="9" xfId="2" applyNumberFormat="1" applyFont="1" applyFill="1" applyBorder="1" applyAlignment="1">
      <alignment horizontal="centerContinuous" vertical="center"/>
    </xf>
    <xf numFmtId="165" fontId="6" fillId="6" borderId="4" xfId="2" applyNumberFormat="1" applyFont="1" applyFill="1" applyBorder="1" applyAlignment="1">
      <alignment horizontal="centerContinuous" vertical="center"/>
    </xf>
    <xf numFmtId="165" fontId="6" fillId="6" borderId="5" xfId="2" applyNumberFormat="1" applyFont="1" applyFill="1" applyBorder="1" applyAlignment="1">
      <alignment horizontal="centerContinuous" vertical="center"/>
    </xf>
    <xf numFmtId="165" fontId="32" fillId="6" borderId="4" xfId="2" applyNumberFormat="1" applyFont="1" applyFill="1" applyBorder="1" applyAlignment="1">
      <alignment horizontal="centerContinuous" vertical="center" wrapText="1"/>
    </xf>
    <xf numFmtId="0" fontId="26" fillId="0" borderId="11" xfId="2" applyFont="1" applyBorder="1" applyAlignment="1">
      <alignment horizontal="right" vertical="center"/>
    </xf>
    <xf numFmtId="0" fontId="25" fillId="0" borderId="0" xfId="2" applyFont="1" applyAlignment="1">
      <alignment horizontal="left" vertical="center"/>
    </xf>
    <xf numFmtId="0" fontId="26" fillId="0" borderId="10" xfId="2" applyFont="1" applyBorder="1" applyAlignment="1">
      <alignment horizontal="right" vertical="center"/>
    </xf>
    <xf numFmtId="0" fontId="25" fillId="0" borderId="8" xfId="2" applyFont="1" applyBorder="1" applyAlignment="1">
      <alignment horizontal="left" vertical="center"/>
    </xf>
    <xf numFmtId="0" fontId="25" fillId="0" borderId="9" xfId="2" applyFont="1" applyBorder="1" applyAlignment="1">
      <alignment horizontal="left" vertical="center"/>
    </xf>
    <xf numFmtId="3" fontId="24" fillId="0" borderId="2" xfId="0" applyNumberFormat="1" applyFont="1" applyBorder="1" applyAlignment="1">
      <alignment horizontal="right" vertical="center"/>
    </xf>
    <xf numFmtId="3" fontId="24" fillId="0" borderId="2" xfId="3" applyNumberFormat="1" applyFont="1" applyFill="1" applyBorder="1" applyAlignment="1">
      <alignment horizontal="right" vertical="center"/>
    </xf>
    <xf numFmtId="3" fontId="29" fillId="0" borderId="2" xfId="2" applyNumberFormat="1" applyFont="1" applyBorder="1" applyAlignment="1">
      <alignment horizontal="right" vertical="center"/>
    </xf>
    <xf numFmtId="3" fontId="29" fillId="0" borderId="2" xfId="1" applyNumberFormat="1" applyFont="1" applyBorder="1" applyAlignment="1">
      <alignment horizontal="right" vertical="center"/>
    </xf>
    <xf numFmtId="0" fontId="26" fillId="0" borderId="9" xfId="2" applyFont="1" applyBorder="1" applyAlignment="1">
      <alignment horizontal="right" vertical="center"/>
    </xf>
    <xf numFmtId="0" fontId="26" fillId="0" borderId="8" xfId="2" applyFont="1" applyBorder="1" applyAlignment="1">
      <alignment horizontal="right" vertical="center"/>
    </xf>
    <xf numFmtId="3" fontId="26" fillId="0" borderId="9" xfId="3" applyNumberFormat="1" applyFont="1" applyBorder="1" applyAlignment="1">
      <alignment horizontal="right" vertical="center"/>
    </xf>
    <xf numFmtId="3" fontId="31" fillId="4" borderId="8" xfId="2" applyNumberFormat="1" applyFont="1" applyFill="1" applyBorder="1" applyAlignment="1">
      <alignment horizontal="right" vertical="center"/>
    </xf>
    <xf numFmtId="0" fontId="23" fillId="2" borderId="5" xfId="2" applyFont="1" applyFill="1" applyBorder="1" applyAlignment="1">
      <alignment horizontal="center" vertical="center" wrapText="1"/>
    </xf>
    <xf numFmtId="4" fontId="11" fillId="0" borderId="0" xfId="2" applyNumberFormat="1" applyFont="1" applyAlignment="1">
      <alignment vertical="center" wrapText="1"/>
    </xf>
    <xf numFmtId="0" fontId="1" fillId="0" borderId="0" xfId="6"/>
    <xf numFmtId="0" fontId="1" fillId="0" borderId="0" xfId="6" applyAlignment="1">
      <alignment horizontal="left"/>
    </xf>
    <xf numFmtId="3" fontId="33" fillId="7" borderId="14" xfId="6" applyNumberFormat="1" applyFont="1" applyFill="1" applyBorder="1" applyAlignment="1">
      <alignment horizontal="right" vertical="center" wrapText="1"/>
    </xf>
    <xf numFmtId="0" fontId="33" fillId="7" borderId="14" xfId="6" applyFont="1" applyFill="1" applyBorder="1" applyAlignment="1">
      <alignment vertical="center" wrapText="1"/>
    </xf>
    <xf numFmtId="0" fontId="33" fillId="7" borderId="14" xfId="6" applyFont="1" applyFill="1" applyBorder="1" applyAlignment="1">
      <alignment horizontal="center" vertical="center" wrapText="1"/>
    </xf>
    <xf numFmtId="0" fontId="34" fillId="0" borderId="14" xfId="6" applyFont="1" applyBorder="1" applyAlignment="1">
      <alignment horizontal="right" vertical="center" wrapText="1"/>
    </xf>
    <xf numFmtId="0" fontId="34" fillId="0" borderId="14" xfId="6" applyFont="1" applyBorder="1" applyAlignment="1">
      <alignment vertical="center" wrapText="1"/>
    </xf>
    <xf numFmtId="0" fontId="34" fillId="0" borderId="14" xfId="6" applyFont="1" applyBorder="1" applyAlignment="1">
      <alignment horizontal="center" vertical="center"/>
    </xf>
    <xf numFmtId="0" fontId="33" fillId="0" borderId="14" xfId="6" applyFont="1" applyBorder="1" applyAlignment="1">
      <alignment horizontal="center" vertical="center"/>
    </xf>
    <xf numFmtId="0" fontId="33" fillId="8" borderId="14" xfId="6" applyFont="1" applyFill="1" applyBorder="1" applyAlignment="1">
      <alignment horizontal="right" vertical="center" wrapText="1"/>
    </xf>
    <xf numFmtId="0" fontId="33" fillId="8" borderId="14" xfId="6" applyFont="1" applyFill="1" applyBorder="1" applyAlignment="1">
      <alignment vertical="center" wrapText="1"/>
    </xf>
    <xf numFmtId="0" fontId="33" fillId="8" borderId="14" xfId="6" applyFont="1" applyFill="1" applyBorder="1" applyAlignment="1">
      <alignment horizontal="center" vertical="center"/>
    </xf>
    <xf numFmtId="3" fontId="34" fillId="0" borderId="14" xfId="6" applyNumberFormat="1" applyFont="1" applyBorder="1" applyAlignment="1">
      <alignment horizontal="right" vertical="center" wrapText="1"/>
    </xf>
    <xf numFmtId="3" fontId="34" fillId="9" borderId="14" xfId="6" applyNumberFormat="1" applyFont="1" applyFill="1" applyBorder="1" applyAlignment="1">
      <alignment horizontal="right" vertical="center"/>
    </xf>
    <xf numFmtId="0" fontId="34" fillId="9" borderId="14" xfId="6" applyFont="1" applyFill="1" applyBorder="1" applyAlignment="1">
      <alignment vertical="center" wrapText="1"/>
    </xf>
    <xf numFmtId="0" fontId="34" fillId="9" borderId="14" xfId="6" applyFont="1" applyFill="1" applyBorder="1" applyAlignment="1">
      <alignment horizontal="center" vertical="center"/>
    </xf>
    <xf numFmtId="0" fontId="2" fillId="0" borderId="14" xfId="6" applyFont="1" applyBorder="1" applyAlignment="1">
      <alignment vertical="center" wrapText="1"/>
    </xf>
    <xf numFmtId="0" fontId="2" fillId="0" borderId="14" xfId="6" applyFont="1" applyBorder="1" applyAlignment="1">
      <alignment horizontal="center" vertical="center"/>
    </xf>
    <xf numFmtId="3" fontId="34" fillId="9" borderId="14" xfId="6" applyNumberFormat="1" applyFont="1" applyFill="1" applyBorder="1" applyAlignment="1">
      <alignment horizontal="right" vertical="center" wrapText="1"/>
    </xf>
    <xf numFmtId="3" fontId="33" fillId="8" borderId="14" xfId="6" applyNumberFormat="1" applyFont="1" applyFill="1" applyBorder="1" applyAlignment="1">
      <alignment horizontal="right" vertical="center" wrapText="1"/>
    </xf>
    <xf numFmtId="0" fontId="33" fillId="8" borderId="14" xfId="6" applyFont="1" applyFill="1" applyBorder="1" applyAlignment="1">
      <alignment horizontal="center" vertical="center" wrapText="1"/>
    </xf>
    <xf numFmtId="0" fontId="33" fillId="0" borderId="14" xfId="6" applyFont="1" applyBorder="1" applyAlignment="1">
      <alignment horizontal="center" vertical="center" wrapText="1"/>
    </xf>
    <xf numFmtId="0" fontId="34" fillId="0" borderId="14" xfId="6" applyFont="1" applyBorder="1" applyAlignment="1">
      <alignment horizontal="center" vertical="center" wrapText="1"/>
    </xf>
    <xf numFmtId="0" fontId="34" fillId="0" borderId="14" xfId="6" quotePrefix="1" applyFont="1" applyBorder="1" applyAlignment="1">
      <alignment vertical="center" wrapText="1"/>
    </xf>
    <xf numFmtId="3" fontId="34" fillId="0" borderId="14" xfId="6" applyNumberFormat="1" applyFont="1" applyBorder="1" applyAlignment="1">
      <alignment horizontal="right" vertical="center"/>
    </xf>
    <xf numFmtId="0" fontId="33" fillId="9" borderId="14" xfId="6" applyFont="1" applyFill="1" applyBorder="1" applyAlignment="1">
      <alignment vertical="center" wrapText="1"/>
    </xf>
    <xf numFmtId="0" fontId="33" fillId="9" borderId="14" xfId="6" applyFont="1" applyFill="1" applyBorder="1" applyAlignment="1">
      <alignment horizontal="center" vertical="center"/>
    </xf>
    <xf numFmtId="0" fontId="34" fillId="9" borderId="14" xfId="6" applyFont="1" applyFill="1" applyBorder="1" applyAlignment="1">
      <alignment horizontal="right"/>
    </xf>
    <xf numFmtId="0" fontId="33" fillId="9" borderId="14" xfId="6" applyFont="1" applyFill="1" applyBorder="1" applyAlignment="1">
      <alignment vertical="center"/>
    </xf>
    <xf numFmtId="0" fontId="34" fillId="9" borderId="14" xfId="6" applyFont="1" applyFill="1" applyBorder="1" applyAlignment="1">
      <alignment horizontal="right" vertical="center" wrapText="1"/>
    </xf>
    <xf numFmtId="3" fontId="35" fillId="0" borderId="14" xfId="6" applyNumberFormat="1" applyFont="1" applyBorder="1" applyAlignment="1">
      <alignment horizontal="right" vertical="center" wrapText="1"/>
    </xf>
    <xf numFmtId="0" fontId="35" fillId="0" borderId="0" xfId="6" applyFont="1"/>
    <xf numFmtId="0" fontId="33" fillId="10" borderId="14" xfId="6" applyFont="1" applyFill="1" applyBorder="1" applyAlignment="1">
      <alignment horizontal="center" vertical="center"/>
    </xf>
    <xf numFmtId="0" fontId="33" fillId="10" borderId="14" xfId="6" applyFont="1" applyFill="1" applyBorder="1" applyAlignment="1">
      <alignment horizontal="center" vertical="center" wrapText="1"/>
    </xf>
    <xf numFmtId="0" fontId="33" fillId="7" borderId="14" xfId="6" applyFont="1" applyFill="1" applyBorder="1" applyAlignment="1">
      <alignment vertical="center"/>
    </xf>
    <xf numFmtId="0" fontId="33" fillId="8" borderId="14" xfId="6" applyFont="1" applyFill="1" applyBorder="1" applyAlignment="1">
      <alignment horizontal="left" vertical="center"/>
    </xf>
    <xf numFmtId="0" fontId="1" fillId="0" borderId="14" xfId="6" applyBorder="1"/>
    <xf numFmtId="0" fontId="2" fillId="0" borderId="14" xfId="6" applyFont="1" applyBorder="1" applyAlignment="1">
      <alignment horizontal="left" vertical="center"/>
    </xf>
    <xf numFmtId="0" fontId="1" fillId="0" borderId="14" xfId="6" applyBorder="1" applyAlignment="1">
      <alignment horizontal="right"/>
    </xf>
    <xf numFmtId="0" fontId="34" fillId="0" borderId="14" xfId="6" applyFont="1" applyBorder="1" applyAlignment="1">
      <alignment horizontal="left" vertical="center"/>
    </xf>
    <xf numFmtId="0" fontId="37" fillId="0" borderId="0" xfId="7" applyAlignment="1">
      <alignment horizontal="center" vertical="center" wrapText="1"/>
    </xf>
    <xf numFmtId="0" fontId="38" fillId="0" borderId="0" xfId="7" applyFont="1" applyAlignment="1">
      <alignment horizontal="center" vertical="center" wrapText="1"/>
    </xf>
    <xf numFmtId="0" fontId="39" fillId="11" borderId="0" xfId="7" applyFont="1" applyFill="1" applyAlignment="1">
      <alignment horizontal="center" vertical="center" wrapText="1"/>
    </xf>
    <xf numFmtId="0" fontId="40" fillId="11" borderId="0" xfId="7" applyFont="1" applyFill="1" applyAlignment="1">
      <alignment horizontal="center" vertical="center" wrapText="1"/>
    </xf>
    <xf numFmtId="0" fontId="37" fillId="12" borderId="0" xfId="7" applyFill="1" applyAlignment="1">
      <alignment horizontal="center" vertical="center" wrapText="1"/>
    </xf>
    <xf numFmtId="0" fontId="41" fillId="12" borderId="0" xfId="7" applyFont="1" applyFill="1" applyAlignment="1">
      <alignment horizontal="center" vertical="center" wrapText="1"/>
    </xf>
    <xf numFmtId="0" fontId="42" fillId="0" borderId="0" xfId="7" applyFont="1" applyAlignment="1">
      <alignment horizontal="center" vertical="center" wrapText="1"/>
    </xf>
    <xf numFmtId="0" fontId="42" fillId="13" borderId="0" xfId="7" applyFont="1" applyFill="1" applyAlignment="1">
      <alignment horizontal="center" vertical="center" wrapText="1"/>
    </xf>
    <xf numFmtId="0" fontId="38" fillId="14" borderId="0" xfId="7" applyFont="1" applyFill="1" applyAlignment="1">
      <alignment horizontal="center" vertical="center" wrapText="1"/>
    </xf>
    <xf numFmtId="0" fontId="41" fillId="0" borderId="0" xfId="7" applyFont="1" applyAlignment="1">
      <alignment horizontal="center" vertical="center" wrapText="1"/>
    </xf>
    <xf numFmtId="0" fontId="43" fillId="0" borderId="0" xfId="7" applyFont="1" applyAlignment="1">
      <alignment horizontal="center" vertical="center" wrapText="1"/>
    </xf>
    <xf numFmtId="0" fontId="42" fillId="15" borderId="0" xfId="7" applyFont="1" applyFill="1" applyAlignment="1">
      <alignment horizontal="center" vertical="center" wrapText="1"/>
    </xf>
    <xf numFmtId="0" fontId="37" fillId="16" borderId="0" xfId="7" applyFill="1" applyAlignment="1">
      <alignment horizontal="center" vertical="center" wrapText="1"/>
    </xf>
    <xf numFmtId="0" fontId="33" fillId="10" borderId="14" xfId="6" applyFont="1" applyFill="1" applyBorder="1" applyAlignment="1">
      <alignment horizontal="center" vertical="center"/>
    </xf>
    <xf numFmtId="0" fontId="36" fillId="10" borderId="14" xfId="6" applyFont="1" applyFill="1" applyBorder="1" applyAlignment="1">
      <alignment horizontal="center" vertical="center" wrapText="1"/>
    </xf>
    <xf numFmtId="0" fontId="36" fillId="10" borderId="15" xfId="6" applyFont="1" applyFill="1" applyBorder="1" applyAlignment="1">
      <alignment horizontal="center" vertical="center" wrapText="1"/>
    </xf>
    <xf numFmtId="0" fontId="36" fillId="10" borderId="16" xfId="6" applyFont="1" applyFill="1" applyBorder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/>
    </xf>
    <xf numFmtId="3" fontId="7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wrapText="1"/>
    </xf>
    <xf numFmtId="0" fontId="33" fillId="0" borderId="14" xfId="6" applyFont="1" applyFill="1" applyBorder="1" applyAlignment="1">
      <alignment horizontal="center" vertical="center"/>
    </xf>
  </cellXfs>
  <cellStyles count="8">
    <cellStyle name="Κανονικό" xfId="0" builtinId="0"/>
    <cellStyle name="Κανονικό 11 2" xfId="1" xr:uid="{00000000-0005-0000-0000-000001000000}"/>
    <cellStyle name="Κανονικό 2" xfId="5" xr:uid="{00000000-0005-0000-0000-000002000000}"/>
    <cellStyle name="Κανονικό 2 14" xfId="2" xr:uid="{00000000-0005-0000-0000-000003000000}"/>
    <cellStyle name="Κανονικό 2 19" xfId="4" xr:uid="{00000000-0005-0000-0000-000004000000}"/>
    <cellStyle name="Κανονικό 3" xfId="6" xr:uid="{06718CE6-2F8E-4195-A5C3-D7B974C74564}"/>
    <cellStyle name="Κανονικό 4" xfId="7" xr:uid="{84058948-0E3B-46FC-B980-13DA816F57D6}"/>
    <cellStyle name="Κόμμα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5422223578601"/>
  </sheetPr>
  <dimension ref="A1:L58"/>
  <sheetViews>
    <sheetView showGridLines="0" workbookViewId="0">
      <selection activeCell="C20" sqref="C20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3" width="45.140625" style="2" customWidth="1"/>
    <col min="14" max="14" width="39" style="2" customWidth="1"/>
    <col min="15" max="16384" width="31.5703125" style="2"/>
  </cols>
  <sheetData>
    <row r="1" spans="1:12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59">
        <f>'Α2.1.Τακτικός ΠΥ'!D4+'Α2.2. ΠΔΕ, ΤΑΑ &amp; λοιπά εργαλεία'!D4</f>
        <v>0</v>
      </c>
      <c r="E4" s="45">
        <f>'Α2.1.Τακτικός ΠΥ'!E4+'Α2.2. ΠΔΕ, ΤΑΑ &amp; λοιπά εργαλεία'!E4</f>
        <v>0</v>
      </c>
      <c r="F4" s="45">
        <f>'Α2.1.Τακτικός ΠΥ'!F4+'Α2.2. ΠΔΕ, ΤΑΑ &amp; λοιπά εργαλεία'!F4</f>
        <v>0</v>
      </c>
      <c r="G4" s="45">
        <f>'Α2.1.Τακτικός ΠΥ'!G4+'Α2.2. ΠΔΕ, ΤΑΑ &amp; λοιπά εργαλεία'!G4</f>
        <v>0</v>
      </c>
      <c r="H4" s="45">
        <f>'Α2.1.Τακτικός ΠΥ'!H4+'Α2.2. ΠΔΕ, ΤΑΑ &amp; λοιπά εργαλεία'!H4</f>
        <v>0</v>
      </c>
      <c r="I4" s="45">
        <f>'Α2.1.Τακτικός ΠΥ'!I4+'Α2.2. ΠΔΕ, ΤΑΑ &amp; λοιπά εργαλεία'!I4</f>
        <v>0</v>
      </c>
      <c r="J4" s="45">
        <f>'Α2.1.Τακτικός ΠΥ'!J4+'Α2.2. ΠΔΕ, ΤΑΑ &amp; λοιπά εργαλεία'!J4</f>
        <v>0</v>
      </c>
      <c r="K4" s="45">
        <f>'Α2.1.Τακτικός ΠΥ'!K4+'Α2.2. ΠΔΕ, ΤΑΑ &amp; λοιπά εργαλεία'!K4</f>
        <v>0</v>
      </c>
      <c r="L4" s="45">
        <f>'Α2.1.Τακτικός ΠΥ'!L4+'Α2.2. ΠΔΕ, ΤΑΑ &amp; λοιπά εργαλεία'!L4</f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54">
        <f>'Α2.1.Τακτικός ΠΥ'!D5+'Α2.2. ΠΔΕ, ΤΑΑ &amp; λοιπά εργαλεία'!D5</f>
        <v>0</v>
      </c>
      <c r="E5" s="54">
        <f>'Α2.1.Τακτικός ΠΥ'!E5+'Α2.2. ΠΔΕ, ΤΑΑ &amp; λοιπά εργαλεία'!E5</f>
        <v>0</v>
      </c>
      <c r="F5" s="54">
        <f>'Α2.1.Τακτικός ΠΥ'!F5+'Α2.2. ΠΔΕ, ΤΑΑ &amp; λοιπά εργαλεία'!F5</f>
        <v>0</v>
      </c>
      <c r="G5" s="54">
        <f>'Α2.1.Τακτικός ΠΥ'!G5+'Α2.2. ΠΔΕ, ΤΑΑ &amp; λοιπά εργαλεία'!G5</f>
        <v>0</v>
      </c>
      <c r="H5" s="54">
        <f>'Α2.1.Τακτικός ΠΥ'!H5+'Α2.2. ΠΔΕ, ΤΑΑ &amp; λοιπά εργαλεία'!H5</f>
        <v>0</v>
      </c>
      <c r="I5" s="54">
        <f>'Α2.1.Τακτικός ΠΥ'!I5+'Α2.2. ΠΔΕ, ΤΑΑ &amp; λοιπά εργαλεία'!I5</f>
        <v>0</v>
      </c>
      <c r="J5" s="54">
        <f>'Α2.1.Τακτικός ΠΥ'!J5+'Α2.2. ΠΔΕ, ΤΑΑ &amp; λοιπά εργαλεία'!J5</f>
        <v>0</v>
      </c>
      <c r="K5" s="54">
        <f>'Α2.1.Τακτικός ΠΥ'!K5+'Α2.2. ΠΔΕ, ΤΑΑ &amp; λοιπά εργαλεία'!K5</f>
        <v>0</v>
      </c>
      <c r="L5" s="54">
        <f>'Α2.1.Τακτικός ΠΥ'!L5+'Α2.2. ΠΔΕ, ΤΑΑ &amp; λοιπά εργαλεία'!L5</f>
        <v>0</v>
      </c>
    </row>
    <row r="6" spans="1:12" s="4" customFormat="1" x14ac:dyDescent="0.25">
      <c r="A6" s="55">
        <v>2</v>
      </c>
      <c r="B6" s="55">
        <v>73</v>
      </c>
      <c r="C6" s="56" t="s">
        <v>14</v>
      </c>
      <c r="D6" s="54">
        <f>'Α2.1.Τακτικός ΠΥ'!D6+'Α2.2. ΠΔΕ, ΤΑΑ &amp; λοιπά εργαλεία'!D6</f>
        <v>0</v>
      </c>
      <c r="E6" s="54">
        <f>'Α2.1.Τακτικός ΠΥ'!E6+'Α2.2. ΠΔΕ, ΤΑΑ &amp; λοιπά εργαλεία'!E6</f>
        <v>0</v>
      </c>
      <c r="F6" s="54">
        <f>'Α2.1.Τακτικός ΠΥ'!F6+'Α2.2. ΠΔΕ, ΤΑΑ &amp; λοιπά εργαλεία'!F6</f>
        <v>0</v>
      </c>
      <c r="G6" s="54">
        <f>'Α2.1.Τακτικός ΠΥ'!G6+'Α2.2. ΠΔΕ, ΤΑΑ &amp; λοιπά εργαλεία'!G6</f>
        <v>0</v>
      </c>
      <c r="H6" s="54">
        <f>'Α2.1.Τακτικός ΠΥ'!H6+'Α2.2. ΠΔΕ, ΤΑΑ &amp; λοιπά εργαλεία'!H6</f>
        <v>0</v>
      </c>
      <c r="I6" s="54">
        <f>'Α2.1.Τακτικός ΠΥ'!I6+'Α2.2. ΠΔΕ, ΤΑΑ &amp; λοιπά εργαλεία'!I6</f>
        <v>0</v>
      </c>
      <c r="J6" s="54">
        <f>'Α2.1.Τακτικός ΠΥ'!J6+'Α2.2. ΠΔΕ, ΤΑΑ &amp; λοιπά εργαλεία'!J6</f>
        <v>0</v>
      </c>
      <c r="K6" s="54">
        <f>'Α2.1.Τακτικός ΠΥ'!K6+'Α2.2. ΠΔΕ, ΤΑΑ &amp; λοιπά εργαλεία'!K6</f>
        <v>0</v>
      </c>
      <c r="L6" s="54">
        <f>'Α2.1.Τακτικός ΠΥ'!L6+'Α2.2. ΠΔΕ, ΤΑΑ &amp; λοιπά εργαλεία'!L6</f>
        <v>0</v>
      </c>
    </row>
    <row r="7" spans="1:12" s="4" customFormat="1" x14ac:dyDescent="0.25">
      <c r="A7" s="55">
        <v>3</v>
      </c>
      <c r="B7" s="55">
        <v>74</v>
      </c>
      <c r="C7" s="57" t="s">
        <v>15</v>
      </c>
      <c r="D7" s="54">
        <f>'Α2.1.Τακτικός ΠΥ'!D7+'Α2.2. ΠΔΕ, ΤΑΑ &amp; λοιπά εργαλεία'!D7</f>
        <v>0</v>
      </c>
      <c r="E7" s="54">
        <f>'Α2.1.Τακτικός ΠΥ'!E7+'Α2.2. ΠΔΕ, ΤΑΑ &amp; λοιπά εργαλεία'!E7</f>
        <v>0</v>
      </c>
      <c r="F7" s="54">
        <f>'Α2.1.Τακτικός ΠΥ'!F7+'Α2.2. ΠΔΕ, ΤΑΑ &amp; λοιπά εργαλεία'!F7</f>
        <v>0</v>
      </c>
      <c r="G7" s="54">
        <f>'Α2.1.Τακτικός ΠΥ'!G7+'Α2.2. ΠΔΕ, ΤΑΑ &amp; λοιπά εργαλεία'!G7</f>
        <v>0</v>
      </c>
      <c r="H7" s="54">
        <f>'Α2.1.Τακτικός ΠΥ'!H7+'Α2.2. ΠΔΕ, ΤΑΑ &amp; λοιπά εργαλεία'!H7</f>
        <v>0</v>
      </c>
      <c r="I7" s="54">
        <f>'Α2.1.Τακτικός ΠΥ'!I7+'Α2.2. ΠΔΕ, ΤΑΑ &amp; λοιπά εργαλεία'!I7</f>
        <v>0</v>
      </c>
      <c r="J7" s="54">
        <f>'Α2.1.Τακτικός ΠΥ'!J7+'Α2.2. ΠΔΕ, ΤΑΑ &amp; λοιπά εργαλεία'!J7</f>
        <v>0</v>
      </c>
      <c r="K7" s="54">
        <f>'Α2.1.Τακτικός ΠΥ'!K7+'Α2.2. ΠΔΕ, ΤΑΑ &amp; λοιπά εργαλεία'!K7</f>
        <v>0</v>
      </c>
      <c r="L7" s="54">
        <f>'Α2.1.Τακτικός ΠΥ'!L7+'Α2.2. ΠΔΕ, ΤΑΑ &amp; λοιπά εργαλεία'!L7</f>
        <v>0</v>
      </c>
    </row>
    <row r="8" spans="1:12" s="4" customFormat="1" x14ac:dyDescent="0.25">
      <c r="A8" s="55">
        <v>4</v>
      </c>
      <c r="B8" s="55">
        <v>75</v>
      </c>
      <c r="C8" s="58" t="s">
        <v>16</v>
      </c>
      <c r="D8" s="54">
        <f>'Α2.1.Τακτικός ΠΥ'!D8+'Α2.2. ΠΔΕ, ΤΑΑ &amp; λοιπά εργαλεία'!D8</f>
        <v>0</v>
      </c>
      <c r="E8" s="54">
        <f>'Α2.1.Τακτικός ΠΥ'!E8+'Α2.2. ΠΔΕ, ΤΑΑ &amp; λοιπά εργαλεία'!E8</f>
        <v>0</v>
      </c>
      <c r="F8" s="54">
        <f>'Α2.1.Τακτικός ΠΥ'!F8+'Α2.2. ΠΔΕ, ΤΑΑ &amp; λοιπά εργαλεία'!F8</f>
        <v>0</v>
      </c>
      <c r="G8" s="54">
        <f>'Α2.1.Τακτικός ΠΥ'!G8+'Α2.2. ΠΔΕ, ΤΑΑ &amp; λοιπά εργαλεία'!G8</f>
        <v>0</v>
      </c>
      <c r="H8" s="54">
        <f>'Α2.1.Τακτικός ΠΥ'!H8+'Α2.2. ΠΔΕ, ΤΑΑ &amp; λοιπά εργαλεία'!H8</f>
        <v>0</v>
      </c>
      <c r="I8" s="54">
        <f>'Α2.1.Τακτικός ΠΥ'!I8+'Α2.2. ΠΔΕ, ΤΑΑ &amp; λοιπά εργαλεία'!I8</f>
        <v>0</v>
      </c>
      <c r="J8" s="54">
        <f>'Α2.1.Τακτικός ΠΥ'!J8+'Α2.2. ΠΔΕ, ΤΑΑ &amp; λοιπά εργαλεία'!J8</f>
        <v>0</v>
      </c>
      <c r="K8" s="54">
        <f>'Α2.1.Τακτικός ΠΥ'!K8+'Α2.2. ΠΔΕ, ΤΑΑ &amp; λοιπά εργαλεία'!K8</f>
        <v>0</v>
      </c>
      <c r="L8" s="54">
        <f>'Α2.1.Τακτικός ΠΥ'!L8+'Α2.2. ΠΔΕ, ΤΑΑ &amp; λοιπά εργαλεία'!L8</f>
        <v>0</v>
      </c>
    </row>
    <row r="9" spans="1:12" s="4" customFormat="1" x14ac:dyDescent="0.25">
      <c r="A9" s="55">
        <v>5</v>
      </c>
      <c r="B9" s="55">
        <v>76</v>
      </c>
      <c r="C9" s="58" t="s">
        <v>17</v>
      </c>
      <c r="D9" s="54">
        <f>'Α2.1.Τακτικός ΠΥ'!D9+'Α2.2. ΠΔΕ, ΤΑΑ &amp; λοιπά εργαλεία'!D9</f>
        <v>0</v>
      </c>
      <c r="E9" s="54">
        <f>'Α2.1.Τακτικός ΠΥ'!E9+'Α2.2. ΠΔΕ, ΤΑΑ &amp; λοιπά εργαλεία'!E9</f>
        <v>0</v>
      </c>
      <c r="F9" s="54">
        <f>'Α2.1.Τακτικός ΠΥ'!F9+'Α2.2. ΠΔΕ, ΤΑΑ &amp; λοιπά εργαλεία'!F9</f>
        <v>0</v>
      </c>
      <c r="G9" s="54">
        <f>'Α2.1.Τακτικός ΠΥ'!G9+'Α2.2. ΠΔΕ, ΤΑΑ &amp; λοιπά εργαλεία'!G9</f>
        <v>0</v>
      </c>
      <c r="H9" s="54">
        <f>'Α2.1.Τακτικός ΠΥ'!H9+'Α2.2. ΠΔΕ, ΤΑΑ &amp; λοιπά εργαλεία'!H9</f>
        <v>0</v>
      </c>
      <c r="I9" s="54">
        <f>'Α2.1.Τακτικός ΠΥ'!I9+'Α2.2. ΠΔΕ, ΤΑΑ &amp; λοιπά εργαλεία'!I9</f>
        <v>0</v>
      </c>
      <c r="J9" s="54">
        <f>'Α2.1.Τακτικός ΠΥ'!J9+'Α2.2. ΠΔΕ, ΤΑΑ &amp; λοιπά εργαλεία'!J9</f>
        <v>0</v>
      </c>
      <c r="K9" s="54">
        <f>'Α2.1.Τακτικός ΠΥ'!K9+'Α2.2. ΠΔΕ, ΤΑΑ &amp; λοιπά εργαλεία'!K9</f>
        <v>0</v>
      </c>
      <c r="L9" s="54">
        <f>'Α2.1.Τακτικός ΠΥ'!L9+'Α2.2. ΠΔΕ, ΤΑΑ &amp; λοιπά εργαλεία'!L9</f>
        <v>0</v>
      </c>
    </row>
    <row r="10" spans="1:12" s="4" customFormat="1" x14ac:dyDescent="0.25">
      <c r="A10" s="55">
        <v>6</v>
      </c>
      <c r="B10" s="55">
        <v>78</v>
      </c>
      <c r="C10" s="58" t="s">
        <v>18</v>
      </c>
      <c r="D10" s="54">
        <f>'Α2.1.Τακτικός ΠΥ'!D10+'Α2.2. ΠΔΕ, ΤΑΑ &amp; λοιπά εργαλεία'!D10</f>
        <v>0</v>
      </c>
      <c r="E10" s="54">
        <f>'Α2.1.Τακτικός ΠΥ'!E10+'Α2.2. ΠΔΕ, ΤΑΑ &amp; λοιπά εργαλεία'!E10</f>
        <v>0</v>
      </c>
      <c r="F10" s="54">
        <f>'Α2.1.Τακτικός ΠΥ'!F10+'Α2.2. ΠΔΕ, ΤΑΑ &amp; λοιπά εργαλεία'!F10</f>
        <v>0</v>
      </c>
      <c r="G10" s="54">
        <f>'Α2.1.Τακτικός ΠΥ'!G10+'Α2.2. ΠΔΕ, ΤΑΑ &amp; λοιπά εργαλεία'!G10</f>
        <v>0</v>
      </c>
      <c r="H10" s="54">
        <f>'Α2.1.Τακτικός ΠΥ'!H10+'Α2.2. ΠΔΕ, ΤΑΑ &amp; λοιπά εργαλεία'!H10</f>
        <v>0</v>
      </c>
      <c r="I10" s="54">
        <f>'Α2.1.Τακτικός ΠΥ'!I10+'Α2.2. ΠΔΕ, ΤΑΑ &amp; λοιπά εργαλεία'!I10</f>
        <v>0</v>
      </c>
      <c r="J10" s="54">
        <f>'Α2.1.Τακτικός ΠΥ'!J10+'Α2.2. ΠΔΕ, ΤΑΑ &amp; λοιπά εργαλεία'!J10</f>
        <v>0</v>
      </c>
      <c r="K10" s="54">
        <f>'Α2.1.Τακτικός ΠΥ'!K10+'Α2.2. ΠΔΕ, ΤΑΑ &amp; λοιπά εργαλεία'!K10</f>
        <v>0</v>
      </c>
      <c r="L10" s="54">
        <f>'Α2.1.Τακτικός ΠΥ'!L10+'Α2.2. ΠΔΕ, ΤΑΑ &amp; λοιπά εργαλεία'!L10</f>
        <v>0</v>
      </c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54">
        <f>'Α2.1.Τακτικός ΠΥ'!D11+'Α2.2. ΠΔΕ, ΤΑΑ &amp; λοιπά εργαλεία'!D11</f>
        <v>0</v>
      </c>
      <c r="E11" s="54">
        <f>'Α2.1.Τακτικός ΠΥ'!E11+'Α2.2. ΠΔΕ, ΤΑΑ &amp; λοιπά εργαλεία'!E11</f>
        <v>0</v>
      </c>
      <c r="F11" s="54">
        <f>'Α2.1.Τακτικός ΠΥ'!F11+'Α2.2. ΠΔΕ, ΤΑΑ &amp; λοιπά εργαλεία'!F11</f>
        <v>0</v>
      </c>
      <c r="G11" s="54">
        <f>'Α2.1.Τακτικός ΠΥ'!G11+'Α2.2. ΠΔΕ, ΤΑΑ &amp; λοιπά εργαλεία'!G11</f>
        <v>0</v>
      </c>
      <c r="H11" s="54">
        <f>'Α2.1.Τακτικός ΠΥ'!H11+'Α2.2. ΠΔΕ, ΤΑΑ &amp; λοιπά εργαλεία'!H11</f>
        <v>0</v>
      </c>
      <c r="I11" s="54">
        <f>'Α2.1.Τακτικός ΠΥ'!I11+'Α2.2. ΠΔΕ, ΤΑΑ &amp; λοιπά εργαλεία'!I11</f>
        <v>0</v>
      </c>
      <c r="J11" s="54">
        <f>'Α2.1.Τακτικός ΠΥ'!J11+'Α2.2. ΠΔΕ, ΤΑΑ &amp; λοιπά εργαλεία'!J11</f>
        <v>0</v>
      </c>
      <c r="K11" s="54">
        <f>'Α2.1.Τακτικός ΠΥ'!K11+'Α2.2. ΠΔΕ, ΤΑΑ &amp; λοιπά εργαλεία'!K11</f>
        <v>0</v>
      </c>
      <c r="L11" s="54">
        <f>'Α2.1.Τακτικός ΠΥ'!L11+'Α2.2. ΠΔΕ, ΤΑΑ &amp; λοιπά εργαλεία'!L11</f>
        <v>0</v>
      </c>
    </row>
    <row r="12" spans="1:12" s="4" customFormat="1" x14ac:dyDescent="0.25">
      <c r="A12" s="55">
        <v>8</v>
      </c>
      <c r="B12" s="55">
        <v>41</v>
      </c>
      <c r="C12" s="58" t="s">
        <v>21</v>
      </c>
      <c r="D12" s="54">
        <f>'Α2.1.Τακτικός ΠΥ'!D12+'Α2.2. ΠΔΕ, ΤΑΑ &amp; λοιπά εργαλεία'!D12</f>
        <v>0</v>
      </c>
      <c r="E12" s="54">
        <f>'Α2.1.Τακτικός ΠΥ'!E12+'Α2.2. ΠΔΕ, ΤΑΑ &amp; λοιπά εργαλεία'!E12</f>
        <v>0</v>
      </c>
      <c r="F12" s="54">
        <f>'Α2.1.Τακτικός ΠΥ'!F12+'Α2.2. ΠΔΕ, ΤΑΑ &amp; λοιπά εργαλεία'!F12</f>
        <v>0</v>
      </c>
      <c r="G12" s="54">
        <f>'Α2.1.Τακτικός ΠΥ'!G12+'Α2.2. ΠΔΕ, ΤΑΑ &amp; λοιπά εργαλεία'!G12</f>
        <v>0</v>
      </c>
      <c r="H12" s="54">
        <f>'Α2.1.Τακτικός ΠΥ'!H12+'Α2.2. ΠΔΕ, ΤΑΑ &amp; λοιπά εργαλεία'!H12</f>
        <v>0</v>
      </c>
      <c r="I12" s="54">
        <f>'Α2.1.Τακτικός ΠΥ'!I12+'Α2.2. ΠΔΕ, ΤΑΑ &amp; λοιπά εργαλεία'!I12</f>
        <v>0</v>
      </c>
      <c r="J12" s="54">
        <f>'Α2.1.Τακτικός ΠΥ'!J12+'Α2.2. ΠΔΕ, ΤΑΑ &amp; λοιπά εργαλεία'!J12</f>
        <v>0</v>
      </c>
      <c r="K12" s="54">
        <f>'Α2.1.Τακτικός ΠΥ'!K12+'Α2.2. ΠΔΕ, ΤΑΑ &amp; λοιπά εργαλεία'!K12</f>
        <v>0</v>
      </c>
      <c r="L12" s="54">
        <f>'Α2.1.Τακτικός ΠΥ'!L12+'Α2.2. ΠΔΕ, ΤΑΑ &amp; λοιπά εργαλεία'!L12</f>
        <v>0</v>
      </c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54">
        <f>'Α2.1.Τακτικός ΠΥ'!D13+'Α2.2. ΠΔΕ, ΤΑΑ &amp; λοιπά εργαλεία'!D13</f>
        <v>0</v>
      </c>
      <c r="E13" s="54">
        <f>'Α2.1.Τακτικός ΠΥ'!E13+'Α2.2. ΠΔΕ, ΤΑΑ &amp; λοιπά εργαλεία'!E13</f>
        <v>0</v>
      </c>
      <c r="F13" s="54">
        <f>'Α2.1.Τακτικός ΠΥ'!F13+'Α2.2. ΠΔΕ, ΤΑΑ &amp; λοιπά εργαλεία'!F13</f>
        <v>0</v>
      </c>
      <c r="G13" s="54">
        <f>'Α2.1.Τακτικός ΠΥ'!G13+'Α2.2. ΠΔΕ, ΤΑΑ &amp; λοιπά εργαλεία'!G13</f>
        <v>0</v>
      </c>
      <c r="H13" s="54">
        <f>'Α2.1.Τακτικός ΠΥ'!H13+'Α2.2. ΠΔΕ, ΤΑΑ &amp; λοιπά εργαλεία'!H13</f>
        <v>0</v>
      </c>
      <c r="I13" s="54">
        <f>'Α2.1.Τακτικός ΠΥ'!I13+'Α2.2. ΠΔΕ, ΤΑΑ &amp; λοιπά εργαλεία'!I13</f>
        <v>0</v>
      </c>
      <c r="J13" s="54">
        <f>'Α2.1.Τακτικός ΠΥ'!J13+'Α2.2. ΠΔΕ, ΤΑΑ &amp; λοιπά εργαλεία'!J13</f>
        <v>0</v>
      </c>
      <c r="K13" s="54">
        <f>'Α2.1.Τακτικός ΠΥ'!K13+'Α2.2. ΠΔΕ, ΤΑΑ &amp; λοιπά εργαλεία'!K13</f>
        <v>0</v>
      </c>
      <c r="L13" s="54">
        <f>'Α2.1.Τακτικός ΠΥ'!L13+'Α2.2. ΠΔΕ, ΤΑΑ &amp; λοιπά εργαλεία'!L13</f>
        <v>0</v>
      </c>
    </row>
    <row r="14" spans="1:12" s="4" customFormat="1" x14ac:dyDescent="0.25">
      <c r="A14" s="55">
        <v>10</v>
      </c>
      <c r="B14" s="55">
        <v>81</v>
      </c>
      <c r="C14" s="58" t="s">
        <v>24</v>
      </c>
      <c r="D14" s="54">
        <f>'Α2.1.Τακτικός ΠΥ'!D14+'Α2.2. ΠΔΕ, ΤΑΑ &amp; λοιπά εργαλεία'!D14</f>
        <v>0</v>
      </c>
      <c r="E14" s="54">
        <f>'Α2.1.Τακτικός ΠΥ'!E14+'Α2.2. ΠΔΕ, ΤΑΑ &amp; λοιπά εργαλεία'!E14</f>
        <v>0</v>
      </c>
      <c r="F14" s="54">
        <f>'Α2.1.Τακτικός ΠΥ'!F14+'Α2.2. ΠΔΕ, ΤΑΑ &amp; λοιπά εργαλεία'!F14</f>
        <v>0</v>
      </c>
      <c r="G14" s="54">
        <f>'Α2.1.Τακτικός ΠΥ'!G14+'Α2.2. ΠΔΕ, ΤΑΑ &amp; λοιπά εργαλεία'!G14</f>
        <v>0</v>
      </c>
      <c r="H14" s="54">
        <f>'Α2.1.Τακτικός ΠΥ'!H14+'Α2.2. ΠΔΕ, ΤΑΑ &amp; λοιπά εργαλεία'!H14</f>
        <v>0</v>
      </c>
      <c r="I14" s="54">
        <f>'Α2.1.Τακτικός ΠΥ'!I14+'Α2.2. ΠΔΕ, ΤΑΑ &amp; λοιπά εργαλεία'!I14</f>
        <v>0</v>
      </c>
      <c r="J14" s="54">
        <f>'Α2.1.Τακτικός ΠΥ'!J14+'Α2.2. ΠΔΕ, ΤΑΑ &amp; λοιπά εργαλεία'!J14</f>
        <v>0</v>
      </c>
      <c r="K14" s="54">
        <f>'Α2.1.Τακτικός ΠΥ'!K14+'Α2.2. ΠΔΕ, ΤΑΑ &amp; λοιπά εργαλεία'!K14</f>
        <v>0</v>
      </c>
      <c r="L14" s="54">
        <f>'Α2.1.Τακτικός ΠΥ'!L14+'Α2.2. ΠΔΕ, ΤΑΑ &amp; λοιπά εργαλεία'!L14</f>
        <v>0</v>
      </c>
    </row>
    <row r="15" spans="1:12" s="4" customFormat="1" x14ac:dyDescent="0.25">
      <c r="A15" s="55">
        <v>11</v>
      </c>
      <c r="B15" s="55">
        <v>82</v>
      </c>
      <c r="C15" s="58" t="s">
        <v>25</v>
      </c>
      <c r="D15" s="54">
        <f>'Α2.1.Τακτικός ΠΥ'!D15+'Α2.2. ΠΔΕ, ΤΑΑ &amp; λοιπά εργαλεία'!D15</f>
        <v>0</v>
      </c>
      <c r="E15" s="54">
        <f>'Α2.1.Τακτικός ΠΥ'!E15+'Α2.2. ΠΔΕ, ΤΑΑ &amp; λοιπά εργαλεία'!E15</f>
        <v>0</v>
      </c>
      <c r="F15" s="54">
        <f>'Α2.1.Τακτικός ΠΥ'!F15+'Α2.2. ΠΔΕ, ΤΑΑ &amp; λοιπά εργαλεία'!F15</f>
        <v>0</v>
      </c>
      <c r="G15" s="54">
        <f>'Α2.1.Τακτικός ΠΥ'!G15+'Α2.2. ΠΔΕ, ΤΑΑ &amp; λοιπά εργαλεία'!G15</f>
        <v>0</v>
      </c>
      <c r="H15" s="54">
        <f>'Α2.1.Τακτικός ΠΥ'!H15+'Α2.2. ΠΔΕ, ΤΑΑ &amp; λοιπά εργαλεία'!H15</f>
        <v>0</v>
      </c>
      <c r="I15" s="54">
        <f>'Α2.1.Τακτικός ΠΥ'!I15+'Α2.2. ΠΔΕ, ΤΑΑ &amp; λοιπά εργαλεία'!I15</f>
        <v>0</v>
      </c>
      <c r="J15" s="54">
        <f>'Α2.1.Τακτικός ΠΥ'!J15+'Α2.2. ΠΔΕ, ΤΑΑ &amp; λοιπά εργαλεία'!J15</f>
        <v>0</v>
      </c>
      <c r="K15" s="54">
        <f>'Α2.1.Τακτικός ΠΥ'!K15+'Α2.2. ΠΔΕ, ΤΑΑ &amp; λοιπά εργαλεία'!K15</f>
        <v>0</v>
      </c>
      <c r="L15" s="54">
        <f>'Α2.1.Τακτικός ΠΥ'!L15+'Α2.2. ΠΔΕ, ΤΑΑ &amp; λοιπά εργαλεία'!L15</f>
        <v>0</v>
      </c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54">
        <f>'Α2.1.Τακτικός ΠΥ'!D16+'Α2.2. ΠΔΕ, ΤΑΑ &amp; λοιπά εργαλεία'!D16</f>
        <v>0</v>
      </c>
      <c r="E16" s="54">
        <f>'Α2.1.Τακτικός ΠΥ'!E16+'Α2.2. ΠΔΕ, ΤΑΑ &amp; λοιπά εργαλεία'!E16</f>
        <v>0</v>
      </c>
      <c r="F16" s="54">
        <f>'Α2.1.Τακτικός ΠΥ'!F16+'Α2.2. ΠΔΕ, ΤΑΑ &amp; λοιπά εργαλεία'!F16</f>
        <v>0</v>
      </c>
      <c r="G16" s="54">
        <f>'Α2.1.Τακτικός ΠΥ'!G16+'Α2.2. ΠΔΕ, ΤΑΑ &amp; λοιπά εργαλεία'!G16</f>
        <v>0</v>
      </c>
      <c r="H16" s="54">
        <f>'Α2.1.Τακτικός ΠΥ'!H16+'Α2.2. ΠΔΕ, ΤΑΑ &amp; λοιπά εργαλεία'!H16</f>
        <v>0</v>
      </c>
      <c r="I16" s="54">
        <f>'Α2.1.Τακτικός ΠΥ'!I16+'Α2.2. ΠΔΕ, ΤΑΑ &amp; λοιπά εργαλεία'!I16</f>
        <v>0</v>
      </c>
      <c r="J16" s="54">
        <f>'Α2.1.Τακτικός ΠΥ'!J16+'Α2.2. ΠΔΕ, ΤΑΑ &amp; λοιπά εργαλεία'!J16</f>
        <v>0</v>
      </c>
      <c r="K16" s="54">
        <f>'Α2.1.Τακτικός ΠΥ'!K16+'Α2.2. ΠΔΕ, ΤΑΑ &amp; λοιπά εργαλεία'!K16</f>
        <v>0</v>
      </c>
      <c r="L16" s="54">
        <f>'Α2.1.Τακτικός ΠΥ'!L16+'Α2.2. ΠΔΕ, ΤΑΑ &amp; λοιπά εργαλεία'!L16</f>
        <v>0</v>
      </c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54">
        <f>'Α2.1.Τακτικός ΠΥ'!D17+'Α2.2. ΠΔΕ, ΤΑΑ &amp; λοιπά εργαλεία'!D17</f>
        <v>0</v>
      </c>
      <c r="E17" s="54">
        <f>'Α2.1.Τακτικός ΠΥ'!E17+'Α2.2. ΠΔΕ, ΤΑΑ &amp; λοιπά εργαλεία'!E17</f>
        <v>0</v>
      </c>
      <c r="F17" s="54">
        <f>'Α2.1.Τακτικός ΠΥ'!F17+'Α2.2. ΠΔΕ, ΤΑΑ &amp; λοιπά εργαλεία'!F17</f>
        <v>0</v>
      </c>
      <c r="G17" s="54">
        <f>'Α2.1.Τακτικός ΠΥ'!G17+'Α2.2. ΠΔΕ, ΤΑΑ &amp; λοιπά εργαλεία'!G17</f>
        <v>0</v>
      </c>
      <c r="H17" s="54">
        <f>'Α2.1.Τακτικός ΠΥ'!H17+'Α2.2. ΠΔΕ, ΤΑΑ &amp; λοιπά εργαλεία'!H17</f>
        <v>0</v>
      </c>
      <c r="I17" s="54">
        <f>'Α2.1.Τακτικός ΠΥ'!I17+'Α2.2. ΠΔΕ, ΤΑΑ &amp; λοιπά εργαλεία'!I17</f>
        <v>0</v>
      </c>
      <c r="J17" s="54">
        <f>'Α2.1.Τακτικός ΠΥ'!J17+'Α2.2. ΠΔΕ, ΤΑΑ &amp; λοιπά εργαλεία'!J17</f>
        <v>0</v>
      </c>
      <c r="K17" s="54">
        <f>'Α2.1.Τακτικός ΠΥ'!K17+'Α2.2. ΠΔΕ, ΤΑΑ &amp; λοιπά εργαλεία'!K17</f>
        <v>0</v>
      </c>
      <c r="L17" s="54">
        <f>'Α2.1.Τακτικός ΠΥ'!L17+'Α2.2. ΠΔΕ, ΤΑΑ &amp; λοιπά εργαλεία'!L17</f>
        <v>0</v>
      </c>
    </row>
    <row r="18" spans="1:12" s="4" customFormat="1" x14ac:dyDescent="0.25">
      <c r="A18" s="43" t="s">
        <v>30</v>
      </c>
      <c r="B18" s="44" t="s">
        <v>31</v>
      </c>
      <c r="C18" s="44"/>
      <c r="D18" s="59">
        <f>'Α2.1.Τακτικός ΠΥ'!D18+'Α2.2. ΠΔΕ, ΤΑΑ &amp; λοιπά εργαλεία'!D18</f>
        <v>0</v>
      </c>
      <c r="E18" s="45">
        <f>'Α2.1.Τακτικός ΠΥ'!E18+'Α2.2. ΠΔΕ, ΤΑΑ &amp; λοιπά εργαλεία'!E18</f>
        <v>0</v>
      </c>
      <c r="F18" s="45">
        <f>'Α2.1.Τακτικός ΠΥ'!F18+'Α2.2. ΠΔΕ, ΤΑΑ &amp; λοιπά εργαλεία'!F18</f>
        <v>0</v>
      </c>
      <c r="G18" s="45">
        <f>'Α2.1.Τακτικός ΠΥ'!G18+'Α2.2. ΠΔΕ, ΤΑΑ &amp; λοιπά εργαλεία'!G18</f>
        <v>0</v>
      </c>
      <c r="H18" s="45">
        <f>'Α2.1.Τακτικός ΠΥ'!H18+'Α2.2. ΠΔΕ, ΤΑΑ &amp; λοιπά εργαλεία'!H18</f>
        <v>0</v>
      </c>
      <c r="I18" s="45">
        <f>'Α2.1.Τακτικός ΠΥ'!I18+'Α2.2. ΠΔΕ, ΤΑΑ &amp; λοιπά εργαλεία'!I18</f>
        <v>0</v>
      </c>
      <c r="J18" s="45">
        <f>'Α2.1.Τακτικός ΠΥ'!J18+'Α2.2. ΠΔΕ, ΤΑΑ &amp; λοιπά εργαλεία'!J18</f>
        <v>0</v>
      </c>
      <c r="K18" s="45">
        <f>'Α2.1.Τακτικός ΠΥ'!K18+'Α2.2. ΠΔΕ, ΤΑΑ &amp; λοιπά εργαλεία'!K18</f>
        <v>0</v>
      </c>
      <c r="L18" s="45">
        <f>'Α2.1.Τακτικός ΠΥ'!L18+'Α2.2. ΠΔΕ, ΤΑΑ &amp; λοιπά εργαλεία'!L18</f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>
        <f>'Α2.1.Τακτικός ΠΥ'!D19+'Α2.2. ΠΔΕ, ΤΑΑ &amp; λοιπά εργαλεία'!D19</f>
        <v>0</v>
      </c>
      <c r="E19" s="54">
        <f>'Α2.1.Τακτικός ΠΥ'!E19+'Α2.2. ΠΔΕ, ΤΑΑ &amp; λοιπά εργαλεία'!E19</f>
        <v>0</v>
      </c>
      <c r="F19" s="54">
        <f>'Α2.1.Τακτικός ΠΥ'!F19+'Α2.2. ΠΔΕ, ΤΑΑ &amp; λοιπά εργαλεία'!F19</f>
        <v>0</v>
      </c>
      <c r="G19" s="54">
        <f>'Α2.1.Τακτικός ΠΥ'!G19+'Α2.2. ΠΔΕ, ΤΑΑ &amp; λοιπά εργαλεία'!G19</f>
        <v>0</v>
      </c>
      <c r="H19" s="54">
        <f>'Α2.1.Τακτικός ΠΥ'!H19+'Α2.2. ΠΔΕ, ΤΑΑ &amp; λοιπά εργαλεία'!H19</f>
        <v>0</v>
      </c>
      <c r="I19" s="54">
        <f>'Α2.1.Τακτικός ΠΥ'!I19+'Α2.2. ΠΔΕ, ΤΑΑ &amp; λοιπά εργαλεία'!I19</f>
        <v>0</v>
      </c>
      <c r="J19" s="54">
        <f>'Α2.1.Τακτικός ΠΥ'!J19+'Α2.2. ΠΔΕ, ΤΑΑ &amp; λοιπά εργαλεία'!J19</f>
        <v>0</v>
      </c>
      <c r="K19" s="54">
        <f>'Α2.1.Τακτικός ΠΥ'!K19+'Α2.2. ΠΔΕ, ΤΑΑ &amp; λοιπά εργαλεία'!K19</f>
        <v>0</v>
      </c>
      <c r="L19" s="54">
        <f>'Α2.1.Τακτικός ΠΥ'!L19+'Α2.2. ΠΔΕ, ΤΑΑ &amp; λοιπά εργαλεία'!L19</f>
        <v>0</v>
      </c>
    </row>
    <row r="20" spans="1:12" s="4" customFormat="1" x14ac:dyDescent="0.25">
      <c r="A20" s="55">
        <v>15</v>
      </c>
      <c r="B20" s="53">
        <v>61</v>
      </c>
      <c r="C20" s="56" t="s">
        <v>33</v>
      </c>
      <c r="D20" s="54">
        <f>'Α2.1.Τακτικός ΠΥ'!D20+'Α2.2. ΠΔΕ, ΤΑΑ &amp; λοιπά εργαλεία'!D20</f>
        <v>0</v>
      </c>
      <c r="E20" s="54">
        <f>'Α2.1.Τακτικός ΠΥ'!E20+'Α2.2. ΠΔΕ, ΤΑΑ &amp; λοιπά εργαλεία'!E20</f>
        <v>0</v>
      </c>
      <c r="F20" s="54">
        <f>'Α2.1.Τακτικός ΠΥ'!F20+'Α2.2. ΠΔΕ, ΤΑΑ &amp; λοιπά εργαλεία'!F20</f>
        <v>0</v>
      </c>
      <c r="G20" s="54">
        <f>'Α2.1.Τακτικός ΠΥ'!G20+'Α2.2. ΠΔΕ, ΤΑΑ &amp; λοιπά εργαλεία'!G20</f>
        <v>0</v>
      </c>
      <c r="H20" s="54">
        <f>'Α2.1.Τακτικός ΠΥ'!H20+'Α2.2. ΠΔΕ, ΤΑΑ &amp; λοιπά εργαλεία'!H20</f>
        <v>0</v>
      </c>
      <c r="I20" s="54">
        <f>'Α2.1.Τακτικός ΠΥ'!I20+'Α2.2. ΠΔΕ, ΤΑΑ &amp; λοιπά εργαλεία'!I20</f>
        <v>0</v>
      </c>
      <c r="J20" s="54">
        <f>'Α2.1.Τακτικός ΠΥ'!J20+'Α2.2. ΠΔΕ, ΤΑΑ &amp; λοιπά εργαλεία'!J20</f>
        <v>0</v>
      </c>
      <c r="K20" s="54">
        <f>'Α2.1.Τακτικός ΠΥ'!K20+'Α2.2. ΠΔΕ, ΤΑΑ &amp; λοιπά εργαλεία'!K20</f>
        <v>0</v>
      </c>
      <c r="L20" s="54">
        <f>'Α2.1.Τακτικός ΠΥ'!L20+'Α2.2. ΠΔΕ, ΤΑΑ &amp; λοιπά εργαλεία'!L20</f>
        <v>0</v>
      </c>
    </row>
    <row r="21" spans="1:12" s="4" customFormat="1" x14ac:dyDescent="0.25">
      <c r="A21" s="55">
        <v>16</v>
      </c>
      <c r="B21" s="60">
        <v>62</v>
      </c>
      <c r="C21" s="61" t="s">
        <v>34</v>
      </c>
      <c r="D21" s="54">
        <f>'Α2.1.Τακτικός ΠΥ'!D21+'Α2.2. ΠΔΕ, ΤΑΑ &amp; λοιπά εργαλεία'!D21</f>
        <v>0</v>
      </c>
      <c r="E21" s="54">
        <f>'Α2.1.Τακτικός ΠΥ'!E21+'Α2.2. ΠΔΕ, ΤΑΑ &amp; λοιπά εργαλεία'!E21</f>
        <v>0</v>
      </c>
      <c r="F21" s="54">
        <f>'Α2.1.Τακτικός ΠΥ'!F21+'Α2.2. ΠΔΕ, ΤΑΑ &amp; λοιπά εργαλεία'!F21</f>
        <v>0</v>
      </c>
      <c r="G21" s="54">
        <f>'Α2.1.Τακτικός ΠΥ'!G21+'Α2.2. ΠΔΕ, ΤΑΑ &amp; λοιπά εργαλεία'!G21</f>
        <v>0</v>
      </c>
      <c r="H21" s="54">
        <f>'Α2.1.Τακτικός ΠΥ'!H21+'Α2.2. ΠΔΕ, ΤΑΑ &amp; λοιπά εργαλεία'!H21</f>
        <v>0</v>
      </c>
      <c r="I21" s="54">
        <f>'Α2.1.Τακτικός ΠΥ'!I21+'Α2.2. ΠΔΕ, ΤΑΑ &amp; λοιπά εργαλεία'!I21</f>
        <v>0</v>
      </c>
      <c r="J21" s="54">
        <f>'Α2.1.Τακτικός ΠΥ'!J21+'Α2.2. ΠΔΕ, ΤΑΑ &amp; λοιπά εργαλεία'!J21</f>
        <v>0</v>
      </c>
      <c r="K21" s="54">
        <f>'Α2.1.Τακτικός ΠΥ'!K21+'Α2.2. ΠΔΕ, ΤΑΑ &amp; λοιπά εργαλεία'!K21</f>
        <v>0</v>
      </c>
      <c r="L21" s="54">
        <f>'Α2.1.Τακτικός ΠΥ'!L21+'Α2.2. ΠΔΕ, ΤΑΑ &amp; λοιπά εργαλεία'!L21</f>
        <v>0</v>
      </c>
    </row>
    <row r="22" spans="1:12" s="4" customFormat="1" x14ac:dyDescent="0.25">
      <c r="A22" s="55">
        <v>17</v>
      </c>
      <c r="B22" s="60">
        <v>63</v>
      </c>
      <c r="C22" s="61" t="s">
        <v>35</v>
      </c>
      <c r="D22" s="54">
        <f>'Α2.1.Τακτικός ΠΥ'!D22+'Α2.2. ΠΔΕ, ΤΑΑ &amp; λοιπά εργαλεία'!D22</f>
        <v>0</v>
      </c>
      <c r="E22" s="54">
        <f>'Α2.1.Τακτικός ΠΥ'!E22+'Α2.2. ΠΔΕ, ΤΑΑ &amp; λοιπά εργαλεία'!E22</f>
        <v>0</v>
      </c>
      <c r="F22" s="54">
        <f>'Α2.1.Τακτικός ΠΥ'!F22+'Α2.2. ΠΔΕ, ΤΑΑ &amp; λοιπά εργαλεία'!F22</f>
        <v>0</v>
      </c>
      <c r="G22" s="54">
        <f>'Α2.1.Τακτικός ΠΥ'!G22+'Α2.2. ΠΔΕ, ΤΑΑ &amp; λοιπά εργαλεία'!G22</f>
        <v>0</v>
      </c>
      <c r="H22" s="54">
        <f>'Α2.1.Τακτικός ΠΥ'!H22+'Α2.2. ΠΔΕ, ΤΑΑ &amp; λοιπά εργαλεία'!H22</f>
        <v>0</v>
      </c>
      <c r="I22" s="54">
        <f>'Α2.1.Τακτικός ΠΥ'!I22+'Α2.2. ΠΔΕ, ΤΑΑ &amp; λοιπά εργαλεία'!I22</f>
        <v>0</v>
      </c>
      <c r="J22" s="54">
        <f>'Α2.1.Τακτικός ΠΥ'!J22+'Α2.2. ΠΔΕ, ΤΑΑ &amp; λοιπά εργαλεία'!J22</f>
        <v>0</v>
      </c>
      <c r="K22" s="54">
        <f>'Α2.1.Τακτικός ΠΥ'!K22+'Α2.2. ΠΔΕ, ΤΑΑ &amp; λοιπά εργαλεία'!K22</f>
        <v>0</v>
      </c>
      <c r="L22" s="54">
        <f>'Α2.1.Τακτικός ΠΥ'!L22+'Α2.2. ΠΔΕ, ΤΑΑ &amp; λοιπά εργαλεία'!L22</f>
        <v>0</v>
      </c>
    </row>
    <row r="23" spans="1:12" s="4" customFormat="1" x14ac:dyDescent="0.25">
      <c r="A23" s="55">
        <v>18</v>
      </c>
      <c r="B23" s="60">
        <v>64</v>
      </c>
      <c r="C23" s="61" t="s">
        <v>36</v>
      </c>
      <c r="D23" s="54">
        <f>'Α2.1.Τακτικός ΠΥ'!D23+'Α2.2. ΠΔΕ, ΤΑΑ &amp; λοιπά εργαλεία'!D23</f>
        <v>0</v>
      </c>
      <c r="E23" s="54">
        <f>'Α2.1.Τακτικός ΠΥ'!E23+'Α2.2. ΠΔΕ, ΤΑΑ &amp; λοιπά εργαλεία'!E23</f>
        <v>0</v>
      </c>
      <c r="F23" s="54">
        <f>'Α2.1.Τακτικός ΠΥ'!F23+'Α2.2. ΠΔΕ, ΤΑΑ &amp; λοιπά εργαλεία'!F23</f>
        <v>0</v>
      </c>
      <c r="G23" s="54">
        <f>'Α2.1.Τακτικός ΠΥ'!G23+'Α2.2. ΠΔΕ, ΤΑΑ &amp; λοιπά εργαλεία'!G23</f>
        <v>0</v>
      </c>
      <c r="H23" s="54">
        <f>'Α2.1.Τακτικός ΠΥ'!H23+'Α2.2. ΠΔΕ, ΤΑΑ &amp; λοιπά εργαλεία'!H23</f>
        <v>0</v>
      </c>
      <c r="I23" s="54">
        <f>'Α2.1.Τακτικός ΠΥ'!I23+'Α2.2. ΠΔΕ, ΤΑΑ &amp; λοιπά εργαλεία'!I23</f>
        <v>0</v>
      </c>
      <c r="J23" s="54">
        <f>'Α2.1.Τακτικός ΠΥ'!J23+'Α2.2. ΠΔΕ, ΤΑΑ &amp; λοιπά εργαλεία'!J23</f>
        <v>0</v>
      </c>
      <c r="K23" s="54">
        <f>'Α2.1.Τακτικός ΠΥ'!K23+'Α2.2. ΠΔΕ, ΤΑΑ &amp; λοιπά εργαλεία'!K23</f>
        <v>0</v>
      </c>
      <c r="L23" s="54">
        <f>'Α2.1.Τακτικός ΠΥ'!L23+'Α2.2. ΠΔΕ, ΤΑΑ &amp; λοιπά εργαλεία'!L23</f>
        <v>0</v>
      </c>
    </row>
    <row r="24" spans="1:12" s="4" customFormat="1" x14ac:dyDescent="0.25">
      <c r="A24" s="55">
        <v>19</v>
      </c>
      <c r="B24" s="53">
        <v>65</v>
      </c>
      <c r="C24" s="56" t="s">
        <v>37</v>
      </c>
      <c r="D24" s="54">
        <f>'Α2.1.Τακτικός ΠΥ'!D24+'Α2.2. ΠΔΕ, ΤΑΑ &amp; λοιπά εργαλεία'!D24</f>
        <v>0</v>
      </c>
      <c r="E24" s="54">
        <f>'Α2.1.Τακτικός ΠΥ'!E24+'Α2.2. ΠΔΕ, ΤΑΑ &amp; λοιπά εργαλεία'!E24</f>
        <v>0</v>
      </c>
      <c r="F24" s="54">
        <f>'Α2.1.Τακτικός ΠΥ'!F24+'Α2.2. ΠΔΕ, ΤΑΑ &amp; λοιπά εργαλεία'!F24</f>
        <v>0</v>
      </c>
      <c r="G24" s="54">
        <f>'Α2.1.Τακτικός ΠΥ'!G24+'Α2.2. ΠΔΕ, ΤΑΑ &amp; λοιπά εργαλεία'!G24</f>
        <v>0</v>
      </c>
      <c r="H24" s="54">
        <f>'Α2.1.Τακτικός ΠΥ'!H24+'Α2.2. ΠΔΕ, ΤΑΑ &amp; λοιπά εργαλεία'!H24</f>
        <v>0</v>
      </c>
      <c r="I24" s="54">
        <f>'Α2.1.Τακτικός ΠΥ'!I24+'Α2.2. ΠΔΕ, ΤΑΑ &amp; λοιπά εργαλεία'!I24</f>
        <v>0</v>
      </c>
      <c r="J24" s="54">
        <f>'Α2.1.Τακτικός ΠΥ'!J24+'Α2.2. ΠΔΕ, ΤΑΑ &amp; λοιπά εργαλεία'!J24</f>
        <v>0</v>
      </c>
      <c r="K24" s="54">
        <f>'Α2.1.Τακτικός ΠΥ'!K24+'Α2.2. ΠΔΕ, ΤΑΑ &amp; λοιπά εργαλεία'!K24</f>
        <v>0</v>
      </c>
      <c r="L24" s="54">
        <f>'Α2.1.Τακτικός ΠΥ'!L24+'Α2.2. ΠΔΕ, ΤΑΑ &amp; λοιπά εργαλεία'!L24</f>
        <v>0</v>
      </c>
    </row>
    <row r="25" spans="1:12" s="4" customFormat="1" x14ac:dyDescent="0.25">
      <c r="A25" s="55">
        <v>20</v>
      </c>
      <c r="B25" s="53">
        <v>67</v>
      </c>
      <c r="C25" s="56" t="s">
        <v>38</v>
      </c>
      <c r="D25" s="54">
        <f>'Α2.1.Τακτικός ΠΥ'!D25+'Α2.2. ΠΔΕ, ΤΑΑ &amp; λοιπά εργαλεία'!D25</f>
        <v>0</v>
      </c>
      <c r="E25" s="54">
        <f>'Α2.1.Τακτικός ΠΥ'!E25+'Α2.2. ΠΔΕ, ΤΑΑ &amp; λοιπά εργαλεία'!E25</f>
        <v>0</v>
      </c>
      <c r="F25" s="54">
        <f>'Α2.1.Τακτικός ΠΥ'!F25+'Α2.2. ΠΔΕ, ΤΑΑ &amp; λοιπά εργαλεία'!F25</f>
        <v>0</v>
      </c>
      <c r="G25" s="54">
        <f>'Α2.1.Τακτικός ΠΥ'!G25+'Α2.2. ΠΔΕ, ΤΑΑ &amp; λοιπά εργαλεία'!G25</f>
        <v>0</v>
      </c>
      <c r="H25" s="54">
        <f>'Α2.1.Τακτικός ΠΥ'!H25+'Α2.2. ΠΔΕ, ΤΑΑ &amp; λοιπά εργαλεία'!H25</f>
        <v>0</v>
      </c>
      <c r="I25" s="54">
        <f>'Α2.1.Τακτικός ΠΥ'!I25+'Α2.2. ΠΔΕ, ΤΑΑ &amp; λοιπά εργαλεία'!I25</f>
        <v>0</v>
      </c>
      <c r="J25" s="54">
        <f>'Α2.1.Τακτικός ΠΥ'!J25+'Α2.2. ΠΔΕ, ΤΑΑ &amp; λοιπά εργαλεία'!J25</f>
        <v>0</v>
      </c>
      <c r="K25" s="54">
        <f>'Α2.1.Τακτικός ΠΥ'!K25+'Α2.2. ΠΔΕ, ΤΑΑ &amp; λοιπά εργαλεία'!K25</f>
        <v>0</v>
      </c>
      <c r="L25" s="54">
        <f>'Α2.1.Τακτικός ΠΥ'!L25+'Α2.2. ΠΔΕ, ΤΑΑ &amp; λοιπά εργαλεία'!L25</f>
        <v>0</v>
      </c>
    </row>
    <row r="26" spans="1:12" s="4" customFormat="1" x14ac:dyDescent="0.25">
      <c r="A26" s="55">
        <v>21</v>
      </c>
      <c r="B26" s="53">
        <v>69</v>
      </c>
      <c r="C26" s="56" t="s">
        <v>39</v>
      </c>
      <c r="D26" s="54">
        <f>'Α2.1.Τακτικός ΠΥ'!D26+'Α2.2. ΠΔΕ, ΤΑΑ &amp; λοιπά εργαλεία'!D26</f>
        <v>0</v>
      </c>
      <c r="E26" s="54">
        <f>'Α2.1.Τακτικός ΠΥ'!E26+'Α2.2. ΠΔΕ, ΤΑΑ &amp; λοιπά εργαλεία'!E26</f>
        <v>0</v>
      </c>
      <c r="F26" s="54">
        <f>'Α2.1.Τακτικός ΠΥ'!F26+'Α2.2. ΠΔΕ, ΤΑΑ &amp; λοιπά εργαλεία'!F26</f>
        <v>0</v>
      </c>
      <c r="G26" s="54">
        <f>'Α2.1.Τακτικός ΠΥ'!G26+'Α2.2. ΠΔΕ, ΤΑΑ &amp; λοιπά εργαλεία'!G26</f>
        <v>0</v>
      </c>
      <c r="H26" s="54">
        <f>'Α2.1.Τακτικός ΠΥ'!H26+'Α2.2. ΠΔΕ, ΤΑΑ &amp; λοιπά εργαλεία'!H26</f>
        <v>0</v>
      </c>
      <c r="I26" s="54">
        <f>'Α2.1.Τακτικός ΠΥ'!I26+'Α2.2. ΠΔΕ, ΤΑΑ &amp; λοιπά εργαλεία'!I26</f>
        <v>0</v>
      </c>
      <c r="J26" s="54">
        <f>'Α2.1.Τακτικός ΠΥ'!J26+'Α2.2. ΠΔΕ, ΤΑΑ &amp; λοιπά εργαλεία'!J26</f>
        <v>0</v>
      </c>
      <c r="K26" s="54">
        <f>'Α2.1.Τακτικός ΠΥ'!K26+'Α2.2. ΠΔΕ, ΤΑΑ &amp; λοιπά εργαλεία'!K26</f>
        <v>0</v>
      </c>
      <c r="L26" s="54">
        <f>'Α2.1.Τακτικός ΠΥ'!L26+'Α2.2. ΠΔΕ, ΤΑΑ &amp; λοιπά εργαλεία'!L26</f>
        <v>0</v>
      </c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54">
        <f>'Α2.1.Τακτικός ΠΥ'!D27+'Α2.2. ΠΔΕ, ΤΑΑ &amp; λοιπά εργαλεία'!D27</f>
        <v>0</v>
      </c>
      <c r="E27" s="54">
        <f>'Α2.1.Τακτικός ΠΥ'!E27+'Α2.2. ΠΔΕ, ΤΑΑ &amp; λοιπά εργαλεία'!E27</f>
        <v>0</v>
      </c>
      <c r="F27" s="54">
        <f>'Α2.1.Τακτικός ΠΥ'!F27+'Α2.2. ΠΔΕ, ΤΑΑ &amp; λοιπά εργαλεία'!F27</f>
        <v>0</v>
      </c>
      <c r="G27" s="54">
        <f>'Α2.1.Τακτικός ΠΥ'!G27+'Α2.2. ΠΔΕ, ΤΑΑ &amp; λοιπά εργαλεία'!G27</f>
        <v>0</v>
      </c>
      <c r="H27" s="54">
        <f>'Α2.1.Τακτικός ΠΥ'!H27+'Α2.2. ΠΔΕ, ΤΑΑ &amp; λοιπά εργαλεία'!H27</f>
        <v>0</v>
      </c>
      <c r="I27" s="54">
        <f>'Α2.1.Τακτικός ΠΥ'!I27+'Α2.2. ΠΔΕ, ΤΑΑ &amp; λοιπά εργαλεία'!I27</f>
        <v>0</v>
      </c>
      <c r="J27" s="54">
        <f>'Α2.1.Τακτικός ΠΥ'!J27+'Α2.2. ΠΔΕ, ΤΑΑ &amp; λοιπά εργαλεία'!J27</f>
        <v>0</v>
      </c>
      <c r="K27" s="54">
        <f>'Α2.1.Τακτικός ΠΥ'!K27+'Α2.2. ΠΔΕ, ΤΑΑ &amp; λοιπά εργαλεία'!K27</f>
        <v>0</v>
      </c>
      <c r="L27" s="54">
        <f>'Α2.1.Τακτικός ΠΥ'!L27+'Α2.2. ΠΔΕ, ΤΑΑ &amp; λοιπά εργαλεία'!L27</f>
        <v>0</v>
      </c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54">
        <f>'Α2.1.Τακτικός ΠΥ'!D28+'Α2.2. ΠΔΕ, ΤΑΑ &amp; λοιπά εργαλεία'!D28</f>
        <v>0</v>
      </c>
      <c r="E28" s="54">
        <f>'Α2.1.Τακτικός ΠΥ'!E28+'Α2.2. ΠΔΕ, ΤΑΑ &amp; λοιπά εργαλεία'!E28</f>
        <v>0</v>
      </c>
      <c r="F28" s="54">
        <f>'Α2.1.Τακτικός ΠΥ'!F28+'Α2.2. ΠΔΕ, ΤΑΑ &amp; λοιπά εργαλεία'!F28</f>
        <v>0</v>
      </c>
      <c r="G28" s="54">
        <f>'Α2.1.Τακτικός ΠΥ'!G28+'Α2.2. ΠΔΕ, ΤΑΑ &amp; λοιπά εργαλεία'!G28</f>
        <v>0</v>
      </c>
      <c r="H28" s="54">
        <f>'Α2.1.Τακτικός ΠΥ'!H28+'Α2.2. ΠΔΕ, ΤΑΑ &amp; λοιπά εργαλεία'!H28</f>
        <v>0</v>
      </c>
      <c r="I28" s="54">
        <f>'Α2.1.Τακτικός ΠΥ'!I28+'Α2.2. ΠΔΕ, ΤΑΑ &amp; λοιπά εργαλεία'!I28</f>
        <v>0</v>
      </c>
      <c r="J28" s="54">
        <f>'Α2.1.Τακτικός ΠΥ'!J28+'Α2.2. ΠΔΕ, ΤΑΑ &amp; λοιπά εργαλεία'!J28</f>
        <v>0</v>
      </c>
      <c r="K28" s="54">
        <f>'Α2.1.Τακτικός ΠΥ'!K28+'Α2.2. ΠΔΕ, ΤΑΑ &amp; λοιπά εργαλεία'!K28</f>
        <v>0</v>
      </c>
      <c r="L28" s="54">
        <f>'Α2.1.Τακτικός ΠΥ'!L28+'Α2.2. ΠΔΕ, ΤΑΑ &amp; λοιπά εργαλεία'!L28</f>
        <v>0</v>
      </c>
    </row>
    <row r="29" spans="1:12" s="4" customFormat="1" x14ac:dyDescent="0.25">
      <c r="A29" s="55">
        <v>24</v>
      </c>
      <c r="B29" s="53">
        <v>81</v>
      </c>
      <c r="C29" s="56" t="s">
        <v>44</v>
      </c>
      <c r="D29" s="54">
        <f>'Α2.1.Τακτικός ΠΥ'!D29+'Α2.2. ΠΔΕ, ΤΑΑ &amp; λοιπά εργαλεία'!D29</f>
        <v>0</v>
      </c>
      <c r="E29" s="54">
        <f>'Α2.1.Τακτικός ΠΥ'!E29+'Α2.2. ΠΔΕ, ΤΑΑ &amp; λοιπά εργαλεία'!E29</f>
        <v>0</v>
      </c>
      <c r="F29" s="54">
        <f>'Α2.1.Τακτικός ΠΥ'!F29+'Α2.2. ΠΔΕ, ΤΑΑ &amp; λοιπά εργαλεία'!F29</f>
        <v>0</v>
      </c>
      <c r="G29" s="54">
        <f>'Α2.1.Τακτικός ΠΥ'!G29+'Α2.2. ΠΔΕ, ΤΑΑ &amp; λοιπά εργαλεία'!G29</f>
        <v>0</v>
      </c>
      <c r="H29" s="54">
        <f>'Α2.1.Τακτικός ΠΥ'!H29+'Α2.2. ΠΔΕ, ΤΑΑ &amp; λοιπά εργαλεία'!H29</f>
        <v>0</v>
      </c>
      <c r="I29" s="54">
        <f>'Α2.1.Τακτικός ΠΥ'!I29+'Α2.2. ΠΔΕ, ΤΑΑ &amp; λοιπά εργαλεία'!I29</f>
        <v>0</v>
      </c>
      <c r="J29" s="54">
        <f>'Α2.1.Τακτικός ΠΥ'!J29+'Α2.2. ΠΔΕ, ΤΑΑ &amp; λοιπά εργαλεία'!J29</f>
        <v>0</v>
      </c>
      <c r="K29" s="54">
        <f>'Α2.1.Τακτικός ΠΥ'!K29+'Α2.2. ΠΔΕ, ΤΑΑ &amp; λοιπά εργαλεία'!K29</f>
        <v>0</v>
      </c>
      <c r="L29" s="54">
        <f>'Α2.1.Τακτικός ΠΥ'!L29+'Α2.2. ΠΔΕ, ΤΑΑ &amp; λοιπά εργαλεία'!L29</f>
        <v>0</v>
      </c>
    </row>
    <row r="30" spans="1:12" s="4" customFormat="1" x14ac:dyDescent="0.25">
      <c r="A30" s="55">
        <v>25</v>
      </c>
      <c r="B30" s="53">
        <v>82</v>
      </c>
      <c r="C30" s="56" t="s">
        <v>78</v>
      </c>
      <c r="D30" s="54">
        <f>'Α2.1.Τακτικός ΠΥ'!D30+'Α2.2. ΠΔΕ, ΤΑΑ &amp; λοιπά εργαλεία'!D30</f>
        <v>0</v>
      </c>
      <c r="E30" s="54">
        <f>'Α2.1.Τακτικός ΠΥ'!E30+'Α2.2. ΠΔΕ, ΤΑΑ &amp; λοιπά εργαλεία'!E30</f>
        <v>0</v>
      </c>
      <c r="F30" s="54">
        <f>'Α2.1.Τακτικός ΠΥ'!F30+'Α2.2. ΠΔΕ, ΤΑΑ &amp; λοιπά εργαλεία'!F30</f>
        <v>0</v>
      </c>
      <c r="G30" s="54">
        <f>'Α2.1.Τακτικός ΠΥ'!G30+'Α2.2. ΠΔΕ, ΤΑΑ &amp; λοιπά εργαλεία'!G30</f>
        <v>0</v>
      </c>
      <c r="H30" s="54">
        <f>'Α2.1.Τακτικός ΠΥ'!H30+'Α2.2. ΠΔΕ, ΤΑΑ &amp; λοιπά εργαλεία'!H30</f>
        <v>0</v>
      </c>
      <c r="I30" s="54">
        <f>'Α2.1.Τακτικός ΠΥ'!I30+'Α2.2. ΠΔΕ, ΤΑΑ &amp; λοιπά εργαλεία'!I30</f>
        <v>0</v>
      </c>
      <c r="J30" s="54">
        <f>'Α2.1.Τακτικός ΠΥ'!J30+'Α2.2. ΠΔΕ, ΤΑΑ &amp; λοιπά εργαλεία'!J30</f>
        <v>0</v>
      </c>
      <c r="K30" s="54">
        <f>'Α2.1.Τακτικός ΠΥ'!K30+'Α2.2. ΠΔΕ, ΤΑΑ &amp; λοιπά εργαλεία'!K30</f>
        <v>0</v>
      </c>
      <c r="L30" s="54">
        <f>'Α2.1.Τακτικός ΠΥ'!L30+'Α2.2. ΠΔΕ, ΤΑΑ &amp; λοιπά εργαλεία'!L30</f>
        <v>0</v>
      </c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54">
        <f>'Α2.1.Τακτικός ΠΥ'!D31+'Α2.2. ΠΔΕ, ΤΑΑ &amp; λοιπά εργαλεία'!D31</f>
        <v>0</v>
      </c>
      <c r="E31" s="54">
        <f>'Α2.1.Τακτικός ΠΥ'!E31+'Α2.2. ΠΔΕ, ΤΑΑ &amp; λοιπά εργαλεία'!E31</f>
        <v>0</v>
      </c>
      <c r="F31" s="54">
        <f>'Α2.1.Τακτικός ΠΥ'!F31+'Α2.2. ΠΔΕ, ΤΑΑ &amp; λοιπά εργαλεία'!F31</f>
        <v>0</v>
      </c>
      <c r="G31" s="54">
        <f>'Α2.1.Τακτικός ΠΥ'!G31+'Α2.2. ΠΔΕ, ΤΑΑ &amp; λοιπά εργαλεία'!G31</f>
        <v>0</v>
      </c>
      <c r="H31" s="54">
        <f>'Α2.1.Τακτικός ΠΥ'!H31+'Α2.2. ΠΔΕ, ΤΑΑ &amp; λοιπά εργαλεία'!H31</f>
        <v>0</v>
      </c>
      <c r="I31" s="54">
        <f>'Α2.1.Τακτικός ΠΥ'!I31+'Α2.2. ΠΔΕ, ΤΑΑ &amp; λοιπά εργαλεία'!I31</f>
        <v>0</v>
      </c>
      <c r="J31" s="54">
        <f>'Α2.1.Τακτικός ΠΥ'!J31+'Α2.2. ΠΔΕ, ΤΑΑ &amp; λοιπά εργαλεία'!J31</f>
        <v>0</v>
      </c>
      <c r="K31" s="54">
        <f>'Α2.1.Τακτικός ΠΥ'!K31+'Α2.2. ΠΔΕ, ΤΑΑ &amp; λοιπά εργαλεία'!K31</f>
        <v>0</v>
      </c>
      <c r="L31" s="54">
        <f>'Α2.1.Τακτικός ΠΥ'!L31+'Α2.2. ΠΔΕ, ΤΑΑ &amp; λοιπά εργαλεία'!L31</f>
        <v>0</v>
      </c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54">
        <f>'Α2.1.Τακτικός ΠΥ'!D32+'Α2.2. ΠΔΕ, ΤΑΑ &amp; λοιπά εργαλεία'!D32</f>
        <v>0</v>
      </c>
      <c r="E32" s="54">
        <f>'Α2.1.Τακτικός ΠΥ'!E32+'Α2.2. ΠΔΕ, ΤΑΑ &amp; λοιπά εργαλεία'!E32</f>
        <v>0</v>
      </c>
      <c r="F32" s="54">
        <f>'Α2.1.Τακτικός ΠΥ'!F32+'Α2.2. ΠΔΕ, ΤΑΑ &amp; λοιπά εργαλεία'!F32</f>
        <v>0</v>
      </c>
      <c r="G32" s="54">
        <f>'Α2.1.Τακτικός ΠΥ'!G32+'Α2.2. ΠΔΕ, ΤΑΑ &amp; λοιπά εργαλεία'!G32</f>
        <v>0</v>
      </c>
      <c r="H32" s="54">
        <f>'Α2.1.Τακτικός ΠΥ'!H32+'Α2.2. ΠΔΕ, ΤΑΑ &amp; λοιπά εργαλεία'!H32</f>
        <v>0</v>
      </c>
      <c r="I32" s="54">
        <f>'Α2.1.Τακτικός ΠΥ'!I32+'Α2.2. ΠΔΕ, ΤΑΑ &amp; λοιπά εργαλεία'!I32</f>
        <v>0</v>
      </c>
      <c r="J32" s="54">
        <f>'Α2.1.Τακτικός ΠΥ'!J32+'Α2.2. ΠΔΕ, ΤΑΑ &amp; λοιπά εργαλεία'!J32</f>
        <v>0</v>
      </c>
      <c r="K32" s="54">
        <f>'Α2.1.Τακτικός ΠΥ'!K32+'Α2.2. ΠΔΕ, ΤΑΑ &amp; λοιπά εργαλεία'!K32</f>
        <v>0</v>
      </c>
      <c r="L32" s="54">
        <f>'Α2.1.Τακτικός ΠΥ'!L32+'Α2.2. ΠΔΕ, ΤΑΑ &amp; λοιπά εργαλεία'!L32</f>
        <v>0</v>
      </c>
    </row>
    <row r="33" spans="1:12" s="4" customFormat="1" x14ac:dyDescent="0.25">
      <c r="A33" s="64" t="s">
        <v>47</v>
      </c>
      <c r="B33" s="65" t="s">
        <v>48</v>
      </c>
      <c r="C33" s="65"/>
      <c r="D33" s="74">
        <f>'Α2.1.Τακτικός ΠΥ'!D33+'Α2.2. ΠΔΕ, ΤΑΑ &amp; λοιπά εργαλεία'!D33</f>
        <v>0</v>
      </c>
      <c r="E33" s="63">
        <f>'Α2.1.Τακτικός ΠΥ'!E33+'Α2.2. ΠΔΕ, ΤΑΑ &amp; λοιπά εργαλεία'!E33</f>
        <v>0</v>
      </c>
      <c r="F33" s="63">
        <f>'Α2.1.Τακτικός ΠΥ'!F33+'Α2.2. ΠΔΕ, ΤΑΑ &amp; λοιπά εργαλεία'!F33</f>
        <v>0</v>
      </c>
      <c r="G33" s="63">
        <f>'Α2.1.Τακτικός ΠΥ'!G33+'Α2.2. ΠΔΕ, ΤΑΑ &amp; λοιπά εργαλεία'!G33</f>
        <v>0</v>
      </c>
      <c r="H33" s="63">
        <f>'Α2.1.Τακτικός ΠΥ'!H33+'Α2.2. ΠΔΕ, ΤΑΑ &amp; λοιπά εργαλεία'!H33</f>
        <v>0</v>
      </c>
      <c r="I33" s="63">
        <f>'Α2.1.Τακτικός ΠΥ'!I33+'Α2.2. ΠΔΕ, ΤΑΑ &amp; λοιπά εργαλεία'!I33</f>
        <v>0</v>
      </c>
      <c r="J33" s="63">
        <f>'Α2.1.Τακτικός ΠΥ'!J33+'Α2.2. ΠΔΕ, ΤΑΑ &amp; λοιπά εργαλεία'!J33</f>
        <v>0</v>
      </c>
      <c r="K33" s="63">
        <f>'Α2.1.Τακτικός ΠΥ'!K33+'Α2.2. ΠΔΕ, ΤΑΑ &amp; λοιπά εργαλεία'!K33</f>
        <v>0</v>
      </c>
      <c r="L33" s="63">
        <f>'Α2.1.Τακτικός ΠΥ'!L33+'Α2.2. ΠΔΕ, ΤΑΑ &amp; λοιπά εργαλεία'!L33</f>
        <v>0</v>
      </c>
    </row>
    <row r="34" spans="1:12" s="4" customFormat="1" x14ac:dyDescent="0.25">
      <c r="A34" s="96" t="s">
        <v>49</v>
      </c>
      <c r="B34" s="100" t="s">
        <v>50</v>
      </c>
      <c r="C34" s="96"/>
      <c r="D34" s="107"/>
      <c r="E34" s="107"/>
      <c r="F34" s="107"/>
      <c r="G34" s="107"/>
      <c r="H34" s="107"/>
      <c r="I34" s="107"/>
      <c r="J34" s="107"/>
      <c r="K34" s="107"/>
      <c r="L34" s="107"/>
    </row>
    <row r="35" spans="1:12" s="4" customFormat="1" x14ac:dyDescent="0.25">
      <c r="A35" s="98" t="s">
        <v>51</v>
      </c>
      <c r="B35" s="97" t="s">
        <v>52</v>
      </c>
      <c r="C35" s="98"/>
      <c r="D35" s="108"/>
      <c r="E35" s="108"/>
      <c r="F35" s="108"/>
      <c r="G35" s="108"/>
      <c r="H35" s="108"/>
      <c r="I35" s="108"/>
      <c r="J35" s="108"/>
      <c r="K35" s="108"/>
      <c r="L35" s="108"/>
    </row>
    <row r="36" spans="1:12" s="4" customFormat="1" x14ac:dyDescent="0.25">
      <c r="A36" s="43" t="s">
        <v>53</v>
      </c>
      <c r="B36" s="44" t="s">
        <v>54</v>
      </c>
      <c r="C36" s="44"/>
      <c r="D36" s="59">
        <f>'Α2.1.Τακτικός ΠΥ'!D36+'Α2.2. ΠΔΕ, ΤΑΑ &amp; λοιπά εργαλεία'!D36</f>
        <v>0</v>
      </c>
      <c r="E36" s="45">
        <f>'Α2.1.Τακτικός ΠΥ'!E36+'Α2.2. ΠΔΕ, ΤΑΑ &amp; λοιπά εργαλεία'!E36</f>
        <v>0</v>
      </c>
      <c r="F36" s="45">
        <f>'Α2.1.Τακτικός ΠΥ'!F36+'Α2.2. ΠΔΕ, ΤΑΑ &amp; λοιπά εργαλεία'!F36</f>
        <v>0</v>
      </c>
      <c r="G36" s="45">
        <f>'Α2.1.Τακτικός ΠΥ'!G36+'Α2.2. ΠΔΕ, ΤΑΑ &amp; λοιπά εργαλεία'!G36</f>
        <v>0</v>
      </c>
      <c r="H36" s="45">
        <f>'Α2.1.Τακτικός ΠΥ'!H36+'Α2.2. ΠΔΕ, ΤΑΑ &amp; λοιπά εργαλεία'!H36</f>
        <v>0</v>
      </c>
      <c r="I36" s="45">
        <f>'Α2.1.Τακτικός ΠΥ'!I36+'Α2.2. ΠΔΕ, ΤΑΑ &amp; λοιπά εργαλεία'!I36</f>
        <v>0</v>
      </c>
      <c r="J36" s="45">
        <f>'Α2.1.Τακτικός ΠΥ'!J36+'Α2.2. ΠΔΕ, ΤΑΑ &amp; λοιπά εργαλεία'!J36</f>
        <v>0</v>
      </c>
      <c r="K36" s="45">
        <f>'Α2.1.Τακτικός ΠΥ'!K36+'Α2.2. ΠΔΕ, ΤΑΑ &amp; λοιπά εργαλεία'!K36</f>
        <v>0</v>
      </c>
      <c r="L36" s="45">
        <f>'Α2.1.Τακτικός ΠΥ'!L36+'Α2.2. ΠΔΕ, ΤΑΑ &amp; λοιπά εργαλεία'!L36</f>
        <v>0</v>
      </c>
    </row>
    <row r="37" spans="1:12" s="4" customFormat="1" x14ac:dyDescent="0.25">
      <c r="A37" s="51">
        <v>28</v>
      </c>
      <c r="B37" s="52">
        <v>18</v>
      </c>
      <c r="C37" s="72" t="s">
        <v>55</v>
      </c>
      <c r="D37" s="54">
        <f>'Α2.1.Τακτικός ΠΥ'!D37+'Α2.2. ΠΔΕ, ΤΑΑ &amp; λοιπά εργαλεία'!D37</f>
        <v>0</v>
      </c>
      <c r="E37" s="54">
        <f>'Α2.1.Τακτικός ΠΥ'!E37+'Α2.2. ΠΔΕ, ΤΑΑ &amp; λοιπά εργαλεία'!E37</f>
        <v>0</v>
      </c>
      <c r="F37" s="54">
        <f>'Α2.1.Τακτικός ΠΥ'!F37+'Α2.2. ΠΔΕ, ΤΑΑ &amp; λοιπά εργαλεία'!F37</f>
        <v>0</v>
      </c>
      <c r="G37" s="54">
        <f>'Α2.1.Τακτικός ΠΥ'!G37+'Α2.2. ΠΔΕ, ΤΑΑ &amp; λοιπά εργαλεία'!G37</f>
        <v>0</v>
      </c>
      <c r="H37" s="54">
        <f>'Α2.1.Τακτικός ΠΥ'!H37+'Α2.2. ΠΔΕ, ΤΑΑ &amp; λοιπά εργαλεία'!H37</f>
        <v>0</v>
      </c>
      <c r="I37" s="54">
        <f>'Α2.1.Τακτικός ΠΥ'!I37+'Α2.2. ΠΔΕ, ΤΑΑ &amp; λοιπά εργαλεία'!I37</f>
        <v>0</v>
      </c>
      <c r="J37" s="54">
        <f>'Α2.1.Τακτικός ΠΥ'!J37+'Α2.2. ΠΔΕ, ΤΑΑ &amp; λοιπά εργαλεία'!J37</f>
        <v>0</v>
      </c>
      <c r="K37" s="54">
        <f>'Α2.1.Τακτικός ΠΥ'!K37+'Α2.2. ΠΔΕ, ΤΑΑ &amp; λοιπά εργαλεία'!K37</f>
        <v>0</v>
      </c>
      <c r="L37" s="54">
        <f>'Α2.1.Τακτικός ΠΥ'!L37+'Α2.2. ΠΔΕ, ΤΑΑ &amp; λοιπά εργαλεία'!L37</f>
        <v>0</v>
      </c>
    </row>
    <row r="38" spans="1:12" s="4" customFormat="1" x14ac:dyDescent="0.25">
      <c r="A38" s="51">
        <v>29</v>
      </c>
      <c r="B38" s="52">
        <v>33</v>
      </c>
      <c r="C38" s="72" t="s">
        <v>56</v>
      </c>
      <c r="D38" s="54">
        <f>'Α2.1.Τακτικός ΠΥ'!D38+'Α2.2. ΠΔΕ, ΤΑΑ &amp; λοιπά εργαλεία'!D38</f>
        <v>0</v>
      </c>
      <c r="E38" s="54">
        <f>'Α2.1.Τακτικός ΠΥ'!E38+'Α2.2. ΠΔΕ, ΤΑΑ &amp; λοιπά εργαλεία'!E38</f>
        <v>0</v>
      </c>
      <c r="F38" s="54">
        <f>'Α2.1.Τακτικός ΠΥ'!F38+'Α2.2. ΠΔΕ, ΤΑΑ &amp; λοιπά εργαλεία'!F38</f>
        <v>0</v>
      </c>
      <c r="G38" s="54">
        <f>'Α2.1.Τακτικός ΠΥ'!G38+'Α2.2. ΠΔΕ, ΤΑΑ &amp; λοιπά εργαλεία'!G38</f>
        <v>0</v>
      </c>
      <c r="H38" s="54">
        <f>'Α2.1.Τακτικός ΠΥ'!H38+'Α2.2. ΠΔΕ, ΤΑΑ &amp; λοιπά εργαλεία'!H38</f>
        <v>0</v>
      </c>
      <c r="I38" s="54">
        <f>'Α2.1.Τακτικός ΠΥ'!I38+'Α2.2. ΠΔΕ, ΤΑΑ &amp; λοιπά εργαλεία'!I38</f>
        <v>0</v>
      </c>
      <c r="J38" s="54">
        <f>'Α2.1.Τακτικός ΠΥ'!J38+'Α2.2. ΠΔΕ, ΤΑΑ &amp; λοιπά εργαλεία'!J38</f>
        <v>0</v>
      </c>
      <c r="K38" s="54">
        <f>'Α2.1.Τακτικός ΠΥ'!K38+'Α2.2. ΠΔΕ, ΤΑΑ &amp; λοιπά εργαλεία'!K38</f>
        <v>0</v>
      </c>
      <c r="L38" s="54">
        <f>'Α2.1.Τακτικός ΠΥ'!L38+'Α2.2. ΠΔΕ, ΤΑΑ &amp; λοιπά εργαλεία'!L38</f>
        <v>0</v>
      </c>
    </row>
    <row r="39" spans="1:12" s="4" customFormat="1" x14ac:dyDescent="0.25">
      <c r="A39" s="51">
        <v>30</v>
      </c>
      <c r="B39" s="52">
        <v>34</v>
      </c>
      <c r="C39" s="72" t="s">
        <v>57</v>
      </c>
      <c r="D39" s="54">
        <f>'Α2.1.Τακτικός ΠΥ'!D39+'Α2.2. ΠΔΕ, ΤΑΑ &amp; λοιπά εργαλεία'!D39</f>
        <v>0</v>
      </c>
      <c r="E39" s="54">
        <f>'Α2.1.Τακτικός ΠΥ'!E39+'Α2.2. ΠΔΕ, ΤΑΑ &amp; λοιπά εργαλεία'!E39</f>
        <v>0</v>
      </c>
      <c r="F39" s="54">
        <f>'Α2.1.Τακτικός ΠΥ'!F39+'Α2.2. ΠΔΕ, ΤΑΑ &amp; λοιπά εργαλεία'!F39</f>
        <v>0</v>
      </c>
      <c r="G39" s="54">
        <f>'Α2.1.Τακτικός ΠΥ'!G39+'Α2.2. ΠΔΕ, ΤΑΑ &amp; λοιπά εργαλεία'!G39</f>
        <v>0</v>
      </c>
      <c r="H39" s="54">
        <f>'Α2.1.Τακτικός ΠΥ'!H39+'Α2.2. ΠΔΕ, ΤΑΑ &amp; λοιπά εργαλεία'!H39</f>
        <v>0</v>
      </c>
      <c r="I39" s="54">
        <f>'Α2.1.Τακτικός ΠΥ'!I39+'Α2.2. ΠΔΕ, ΤΑΑ &amp; λοιπά εργαλεία'!I39</f>
        <v>0</v>
      </c>
      <c r="J39" s="54">
        <f>'Α2.1.Τακτικός ΠΥ'!J39+'Α2.2. ΠΔΕ, ΤΑΑ &amp; λοιπά εργαλεία'!J39</f>
        <v>0</v>
      </c>
      <c r="K39" s="54">
        <f>'Α2.1.Τακτικός ΠΥ'!K39+'Α2.2. ΠΔΕ, ΤΑΑ &amp; λοιπά εργαλεία'!K39</f>
        <v>0</v>
      </c>
      <c r="L39" s="54">
        <f>'Α2.1.Τακτικός ΠΥ'!L39+'Α2.2. ΠΔΕ, ΤΑΑ &amp; λοιπά εργαλεία'!L39</f>
        <v>0</v>
      </c>
    </row>
    <row r="40" spans="1:12" s="4" customFormat="1" x14ac:dyDescent="0.25">
      <c r="A40" s="51">
        <v>31</v>
      </c>
      <c r="B40" s="52">
        <v>35</v>
      </c>
      <c r="C40" s="72" t="s">
        <v>58</v>
      </c>
      <c r="D40" s="54">
        <f>'Α2.1.Τακτικός ΠΥ'!D40+'Α2.2. ΠΔΕ, ΤΑΑ &amp; λοιπά εργαλεία'!D40</f>
        <v>0</v>
      </c>
      <c r="E40" s="54">
        <f>'Α2.1.Τακτικός ΠΥ'!E40+'Α2.2. ΠΔΕ, ΤΑΑ &amp; λοιπά εργαλεία'!E40</f>
        <v>0</v>
      </c>
      <c r="F40" s="54">
        <f>'Α2.1.Τακτικός ΠΥ'!F40+'Α2.2. ΠΔΕ, ΤΑΑ &amp; λοιπά εργαλεία'!F40</f>
        <v>0</v>
      </c>
      <c r="G40" s="54">
        <f>'Α2.1.Τακτικός ΠΥ'!G40+'Α2.2. ΠΔΕ, ΤΑΑ &amp; λοιπά εργαλεία'!G40</f>
        <v>0</v>
      </c>
      <c r="H40" s="54">
        <f>'Α2.1.Τακτικός ΠΥ'!H40+'Α2.2. ΠΔΕ, ΤΑΑ &amp; λοιπά εργαλεία'!H40</f>
        <v>0</v>
      </c>
      <c r="I40" s="54">
        <f>'Α2.1.Τακτικός ΠΥ'!I40+'Α2.2. ΠΔΕ, ΤΑΑ &amp; λοιπά εργαλεία'!I40</f>
        <v>0</v>
      </c>
      <c r="J40" s="54">
        <f>'Α2.1.Τακτικός ΠΥ'!J40+'Α2.2. ΠΔΕ, ΤΑΑ &amp; λοιπά εργαλεία'!J40</f>
        <v>0</v>
      </c>
      <c r="K40" s="54">
        <f>'Α2.1.Τακτικός ΠΥ'!K40+'Α2.2. ΠΔΕ, ΤΑΑ &amp; λοιπά εργαλεία'!K40</f>
        <v>0</v>
      </c>
      <c r="L40" s="54">
        <f>'Α2.1.Τακτικός ΠΥ'!L40+'Α2.2. ΠΔΕ, ΤΑΑ &amp; λοιπά εργαλεία'!L40</f>
        <v>0</v>
      </c>
    </row>
    <row r="41" spans="1:12" s="4" customFormat="1" x14ac:dyDescent="0.25">
      <c r="A41" s="51">
        <v>32</v>
      </c>
      <c r="B41" s="52">
        <v>45</v>
      </c>
      <c r="C41" s="72" t="s">
        <v>59</v>
      </c>
      <c r="D41" s="54">
        <f>'Α2.1.Τακτικός ΠΥ'!D41+'Α2.2. ΠΔΕ, ΤΑΑ &amp; λοιπά εργαλεία'!D41</f>
        <v>0</v>
      </c>
      <c r="E41" s="54">
        <f>'Α2.1.Τακτικός ΠΥ'!E41+'Α2.2. ΠΔΕ, ΤΑΑ &amp; λοιπά εργαλεία'!E41</f>
        <v>0</v>
      </c>
      <c r="F41" s="54">
        <f>'Α2.1.Τακτικός ΠΥ'!F41+'Α2.2. ΠΔΕ, ΤΑΑ &amp; λοιπά εργαλεία'!F41</f>
        <v>0</v>
      </c>
      <c r="G41" s="54">
        <f>'Α2.1.Τακτικός ΠΥ'!G41+'Α2.2. ΠΔΕ, ΤΑΑ &amp; λοιπά εργαλεία'!G41</f>
        <v>0</v>
      </c>
      <c r="H41" s="54">
        <f>'Α2.1.Τακτικός ΠΥ'!H41+'Α2.2. ΠΔΕ, ΤΑΑ &amp; λοιπά εργαλεία'!H41</f>
        <v>0</v>
      </c>
      <c r="I41" s="54">
        <f>'Α2.1.Τακτικός ΠΥ'!I41+'Α2.2. ΠΔΕ, ΤΑΑ &amp; λοιπά εργαλεία'!I41</f>
        <v>0</v>
      </c>
      <c r="J41" s="54">
        <f>'Α2.1.Τακτικός ΠΥ'!J41+'Α2.2. ΠΔΕ, ΤΑΑ &amp; λοιπά εργαλεία'!J41</f>
        <v>0</v>
      </c>
      <c r="K41" s="54">
        <f>'Α2.1.Τακτικός ΠΥ'!K41+'Α2.2. ΠΔΕ, ΤΑΑ &amp; λοιπά εργαλεία'!K41</f>
        <v>0</v>
      </c>
      <c r="L41" s="54">
        <f>'Α2.1.Τακτικός ΠΥ'!L41+'Α2.2. ΠΔΕ, ΤΑΑ &amp; λοιπά εργαλεία'!L41</f>
        <v>0</v>
      </c>
    </row>
    <row r="42" spans="1:12" s="4" customFormat="1" x14ac:dyDescent="0.25">
      <c r="A42" s="51">
        <v>33</v>
      </c>
      <c r="B42" s="52">
        <v>52</v>
      </c>
      <c r="C42" s="73" t="s">
        <v>60</v>
      </c>
      <c r="D42" s="54">
        <f>'Α2.1.Τακτικός ΠΥ'!D42+'Α2.2. ΠΔΕ, ΤΑΑ &amp; λοιπά εργαλεία'!D42</f>
        <v>0</v>
      </c>
      <c r="E42" s="54">
        <f>'Α2.1.Τακτικός ΠΥ'!E42+'Α2.2. ΠΔΕ, ΤΑΑ &amp; λοιπά εργαλεία'!E42</f>
        <v>0</v>
      </c>
      <c r="F42" s="54">
        <f>'Α2.1.Τακτικός ΠΥ'!F42+'Α2.2. ΠΔΕ, ΤΑΑ &amp; λοιπά εργαλεία'!F42</f>
        <v>0</v>
      </c>
      <c r="G42" s="54">
        <f>'Α2.1.Τακτικός ΠΥ'!G42+'Α2.2. ΠΔΕ, ΤΑΑ &amp; λοιπά εργαλεία'!G42</f>
        <v>0</v>
      </c>
      <c r="H42" s="54">
        <f>'Α2.1.Τακτικός ΠΥ'!H42+'Α2.2. ΠΔΕ, ΤΑΑ &amp; λοιπά εργαλεία'!H42</f>
        <v>0</v>
      </c>
      <c r="I42" s="54">
        <f>'Α2.1.Τακτικός ΠΥ'!I42+'Α2.2. ΠΔΕ, ΤΑΑ &amp; λοιπά εργαλεία'!I42</f>
        <v>0</v>
      </c>
      <c r="J42" s="54">
        <f>'Α2.1.Τακτικός ΠΥ'!J42+'Α2.2. ΠΔΕ, ΤΑΑ &amp; λοιπά εργαλεία'!J42</f>
        <v>0</v>
      </c>
      <c r="K42" s="54">
        <f>'Α2.1.Τακτικός ΠΥ'!K42+'Α2.2. ΠΔΕ, ΤΑΑ &amp; λοιπά εργαλεία'!K42</f>
        <v>0</v>
      </c>
      <c r="L42" s="54">
        <f>'Α2.1.Τακτικός ΠΥ'!L42+'Α2.2. ΠΔΕ, ΤΑΑ &amp; λοιπά εργαλεία'!L42</f>
        <v>0</v>
      </c>
    </row>
    <row r="43" spans="1:12" s="4" customFormat="1" x14ac:dyDescent="0.25">
      <c r="A43" s="51">
        <v>34</v>
      </c>
      <c r="B43" s="52">
        <v>53</v>
      </c>
      <c r="C43" s="73" t="s">
        <v>61</v>
      </c>
      <c r="D43" s="54">
        <f>'Α2.1.Τακτικός ΠΥ'!D43+'Α2.2. ΠΔΕ, ΤΑΑ &amp; λοιπά εργαλεία'!D43</f>
        <v>0</v>
      </c>
      <c r="E43" s="54">
        <f>'Α2.1.Τακτικός ΠΥ'!E43+'Α2.2. ΠΔΕ, ΤΑΑ &amp; λοιπά εργαλεία'!E43</f>
        <v>0</v>
      </c>
      <c r="F43" s="54">
        <f>'Α2.1.Τακτικός ΠΥ'!F43+'Α2.2. ΠΔΕ, ΤΑΑ &amp; λοιπά εργαλεία'!F43</f>
        <v>0</v>
      </c>
      <c r="G43" s="54">
        <f>'Α2.1.Τακτικός ΠΥ'!G43+'Α2.2. ΠΔΕ, ΤΑΑ &amp; λοιπά εργαλεία'!G43</f>
        <v>0</v>
      </c>
      <c r="H43" s="54">
        <f>'Α2.1.Τακτικός ΠΥ'!H43+'Α2.2. ΠΔΕ, ΤΑΑ &amp; λοιπά εργαλεία'!H43</f>
        <v>0</v>
      </c>
      <c r="I43" s="54">
        <f>'Α2.1.Τακτικός ΠΥ'!I43+'Α2.2. ΠΔΕ, ΤΑΑ &amp; λοιπά εργαλεία'!I43</f>
        <v>0</v>
      </c>
      <c r="J43" s="54">
        <f>'Α2.1.Τακτικός ΠΥ'!J43+'Α2.2. ΠΔΕ, ΤΑΑ &amp; λοιπά εργαλεία'!J43</f>
        <v>0</v>
      </c>
      <c r="K43" s="54">
        <f>'Α2.1.Τακτικός ΠΥ'!K43+'Α2.2. ΠΔΕ, ΤΑΑ &amp; λοιπά εργαλεία'!K43</f>
        <v>0</v>
      </c>
      <c r="L43" s="54">
        <f>'Α2.1.Τακτικός ΠΥ'!L43+'Α2.2. ΠΔΕ, ΤΑΑ &amp; λοιπά εργαλεία'!L43</f>
        <v>0</v>
      </c>
    </row>
    <row r="44" spans="1:12" s="4" customFormat="1" x14ac:dyDescent="0.25">
      <c r="A44" s="51">
        <v>35</v>
      </c>
      <c r="B44" s="52">
        <v>54</v>
      </c>
      <c r="C44" s="73" t="s">
        <v>62</v>
      </c>
      <c r="D44" s="54">
        <f>'Α2.1.Τακτικός ΠΥ'!D44+'Α2.2. ΠΔΕ, ΤΑΑ &amp; λοιπά εργαλεία'!D44</f>
        <v>0</v>
      </c>
      <c r="E44" s="54">
        <f>'Α2.1.Τακτικός ΠΥ'!E44+'Α2.2. ΠΔΕ, ΤΑΑ &amp; λοιπά εργαλεία'!E44</f>
        <v>0</v>
      </c>
      <c r="F44" s="54">
        <f>'Α2.1.Τακτικός ΠΥ'!F44+'Α2.2. ΠΔΕ, ΤΑΑ &amp; λοιπά εργαλεία'!F44</f>
        <v>0</v>
      </c>
      <c r="G44" s="54">
        <f>'Α2.1.Τακτικός ΠΥ'!G44+'Α2.2. ΠΔΕ, ΤΑΑ &amp; λοιπά εργαλεία'!G44</f>
        <v>0</v>
      </c>
      <c r="H44" s="54">
        <f>'Α2.1.Τακτικός ΠΥ'!H44+'Α2.2. ΠΔΕ, ΤΑΑ &amp; λοιπά εργαλεία'!H44</f>
        <v>0</v>
      </c>
      <c r="I44" s="54">
        <f>'Α2.1.Τακτικός ΠΥ'!I44+'Α2.2. ΠΔΕ, ΤΑΑ &amp; λοιπά εργαλεία'!I44</f>
        <v>0</v>
      </c>
      <c r="J44" s="54">
        <f>'Α2.1.Τακτικός ΠΥ'!J44+'Α2.2. ΠΔΕ, ΤΑΑ &amp; λοιπά εργαλεία'!J44</f>
        <v>0</v>
      </c>
      <c r="K44" s="54">
        <f>'Α2.1.Τακτικός ΠΥ'!K44+'Α2.2. ΠΔΕ, ΤΑΑ &amp; λοιπά εργαλεία'!K44</f>
        <v>0</v>
      </c>
      <c r="L44" s="54">
        <f>'Α2.1.Τακτικός ΠΥ'!L44+'Α2.2. ΠΔΕ, ΤΑΑ &amp; λοιπά εργαλεία'!L44</f>
        <v>0</v>
      </c>
    </row>
    <row r="45" spans="1:12" s="4" customFormat="1" x14ac:dyDescent="0.25">
      <c r="A45" s="51">
        <v>36</v>
      </c>
      <c r="B45" s="52">
        <v>55</v>
      </c>
      <c r="C45" s="73" t="s">
        <v>63</v>
      </c>
      <c r="D45" s="54">
        <f>'Α2.1.Τακτικός ΠΥ'!D45+'Α2.2. ΠΔΕ, ΤΑΑ &amp; λοιπά εργαλεία'!D45</f>
        <v>0</v>
      </c>
      <c r="E45" s="54">
        <f>'Α2.1.Τακτικός ΠΥ'!E45+'Α2.2. ΠΔΕ, ΤΑΑ &amp; λοιπά εργαλεία'!E45</f>
        <v>0</v>
      </c>
      <c r="F45" s="54">
        <f>'Α2.1.Τακτικός ΠΥ'!F45+'Α2.2. ΠΔΕ, ΤΑΑ &amp; λοιπά εργαλεία'!F45</f>
        <v>0</v>
      </c>
      <c r="G45" s="54">
        <f>'Α2.1.Τακτικός ΠΥ'!G45+'Α2.2. ΠΔΕ, ΤΑΑ &amp; λοιπά εργαλεία'!G45</f>
        <v>0</v>
      </c>
      <c r="H45" s="54">
        <f>'Α2.1.Τακτικός ΠΥ'!H45+'Α2.2. ΠΔΕ, ΤΑΑ &amp; λοιπά εργαλεία'!H45</f>
        <v>0</v>
      </c>
      <c r="I45" s="54">
        <f>'Α2.1.Τακτικός ΠΥ'!I45+'Α2.2. ΠΔΕ, ΤΑΑ &amp; λοιπά εργαλεία'!I45</f>
        <v>0</v>
      </c>
      <c r="J45" s="54">
        <f>'Α2.1.Τακτικός ΠΥ'!J45+'Α2.2. ΠΔΕ, ΤΑΑ &amp; λοιπά εργαλεία'!J45</f>
        <v>0</v>
      </c>
      <c r="K45" s="54">
        <f>'Α2.1.Τακτικός ΠΥ'!K45+'Α2.2. ΠΔΕ, ΤΑΑ &amp; λοιπά εργαλεία'!K45</f>
        <v>0</v>
      </c>
      <c r="L45" s="54">
        <f>'Α2.1.Τακτικός ΠΥ'!L45+'Α2.2. ΠΔΕ, ΤΑΑ &amp; λοιπά εργαλεία'!L45</f>
        <v>0</v>
      </c>
    </row>
    <row r="46" spans="1:12" s="4" customFormat="1" x14ac:dyDescent="0.25">
      <c r="A46" s="43" t="s">
        <v>64</v>
      </c>
      <c r="B46" s="44" t="s">
        <v>65</v>
      </c>
      <c r="C46" s="44"/>
      <c r="D46" s="59">
        <f>'Α2.1.Τακτικός ΠΥ'!D46+'Α2.2. ΠΔΕ, ΤΑΑ &amp; λοιπά εργαλεία'!D46</f>
        <v>0</v>
      </c>
      <c r="E46" s="45">
        <f>'Α2.1.Τακτικός ΠΥ'!E46+'Α2.2. ΠΔΕ, ΤΑΑ &amp; λοιπά εργαλεία'!E46</f>
        <v>0</v>
      </c>
      <c r="F46" s="45">
        <f>'Α2.1.Τακτικός ΠΥ'!F46+'Α2.2. ΠΔΕ, ΤΑΑ &amp; λοιπά εργαλεία'!F46</f>
        <v>0</v>
      </c>
      <c r="G46" s="45">
        <f>'Α2.1.Τακτικός ΠΥ'!G46+'Α2.2. ΠΔΕ, ΤΑΑ &amp; λοιπά εργαλεία'!G46</f>
        <v>0</v>
      </c>
      <c r="H46" s="45">
        <f>'Α2.1.Τακτικός ΠΥ'!H46+'Α2.2. ΠΔΕ, ΤΑΑ &amp; λοιπά εργαλεία'!H46</f>
        <v>0</v>
      </c>
      <c r="I46" s="45">
        <f>'Α2.1.Τακτικός ΠΥ'!I46+'Α2.2. ΠΔΕ, ΤΑΑ &amp; λοιπά εργαλεία'!I46</f>
        <v>0</v>
      </c>
      <c r="J46" s="45">
        <f>'Α2.1.Τακτικός ΠΥ'!J46+'Α2.2. ΠΔΕ, ΤΑΑ &amp; λοιπά εργαλεία'!J46</f>
        <v>0</v>
      </c>
      <c r="K46" s="45">
        <f>'Α2.1.Τακτικός ΠΥ'!K46+'Α2.2. ΠΔΕ, ΤΑΑ &amp; λοιπά εργαλεία'!K46</f>
        <v>0</v>
      </c>
      <c r="L46" s="45">
        <f>'Α2.1.Τακτικός ΠΥ'!L46+'Α2.2. ΠΔΕ, ΤΑΑ &amp; λοιπά εργαλεία'!L46</f>
        <v>0</v>
      </c>
    </row>
    <row r="47" spans="1:12" s="4" customFormat="1" x14ac:dyDescent="0.25">
      <c r="A47" s="51">
        <v>37</v>
      </c>
      <c r="B47" s="51">
        <v>18</v>
      </c>
      <c r="C47" s="72" t="s">
        <v>55</v>
      </c>
      <c r="D47" s="54">
        <f>'Α2.1.Τακτικός ΠΥ'!D47+'Α2.2. ΠΔΕ, ΤΑΑ &amp; λοιπά εργαλεία'!D47</f>
        <v>0</v>
      </c>
      <c r="E47" s="54">
        <f>'Α2.1.Τακτικός ΠΥ'!E47+'Α2.2. ΠΔΕ, ΤΑΑ &amp; λοιπά εργαλεία'!E47</f>
        <v>0</v>
      </c>
      <c r="F47" s="54">
        <f>'Α2.1.Τακτικός ΠΥ'!F47+'Α2.2. ΠΔΕ, ΤΑΑ &amp; λοιπά εργαλεία'!F47</f>
        <v>0</v>
      </c>
      <c r="G47" s="54">
        <f>'Α2.1.Τακτικός ΠΥ'!G47+'Α2.2. ΠΔΕ, ΤΑΑ &amp; λοιπά εργαλεία'!G47</f>
        <v>0</v>
      </c>
      <c r="H47" s="54">
        <f>'Α2.1.Τακτικός ΠΥ'!H47+'Α2.2. ΠΔΕ, ΤΑΑ &amp; λοιπά εργαλεία'!H47</f>
        <v>0</v>
      </c>
      <c r="I47" s="54">
        <f>'Α2.1.Τακτικός ΠΥ'!I47+'Α2.2. ΠΔΕ, ΤΑΑ &amp; λοιπά εργαλεία'!I47</f>
        <v>0</v>
      </c>
      <c r="J47" s="54">
        <f>'Α2.1.Τακτικός ΠΥ'!J47+'Α2.2. ΠΔΕ, ΤΑΑ &amp; λοιπά εργαλεία'!J47</f>
        <v>0</v>
      </c>
      <c r="K47" s="54">
        <f>'Α2.1.Τακτικός ΠΥ'!K47+'Α2.2. ΠΔΕ, ΤΑΑ &amp; λοιπά εργαλεία'!K47</f>
        <v>0</v>
      </c>
      <c r="L47" s="54">
        <f>'Α2.1.Τακτικός ΠΥ'!L47+'Α2.2. ΠΔΕ, ΤΑΑ &amp; λοιπά εργαλεία'!L47</f>
        <v>0</v>
      </c>
    </row>
    <row r="48" spans="1:12" s="4" customFormat="1" x14ac:dyDescent="0.25">
      <c r="A48" s="51">
        <v>38</v>
      </c>
      <c r="B48" s="51">
        <v>33</v>
      </c>
      <c r="C48" s="72" t="s">
        <v>56</v>
      </c>
      <c r="D48" s="54">
        <f>'Α2.1.Τακτικός ΠΥ'!D48+'Α2.2. ΠΔΕ, ΤΑΑ &amp; λοιπά εργαλεία'!D48</f>
        <v>0</v>
      </c>
      <c r="E48" s="54">
        <f>'Α2.1.Τακτικός ΠΥ'!E48+'Α2.2. ΠΔΕ, ΤΑΑ &amp; λοιπά εργαλεία'!E48</f>
        <v>0</v>
      </c>
      <c r="F48" s="54">
        <f>'Α2.1.Τακτικός ΠΥ'!F48+'Α2.2. ΠΔΕ, ΤΑΑ &amp; λοιπά εργαλεία'!F48</f>
        <v>0</v>
      </c>
      <c r="G48" s="54">
        <f>'Α2.1.Τακτικός ΠΥ'!G48+'Α2.2. ΠΔΕ, ΤΑΑ &amp; λοιπά εργαλεία'!G48</f>
        <v>0</v>
      </c>
      <c r="H48" s="54">
        <f>'Α2.1.Τακτικός ΠΥ'!H48+'Α2.2. ΠΔΕ, ΤΑΑ &amp; λοιπά εργαλεία'!H48</f>
        <v>0</v>
      </c>
      <c r="I48" s="54">
        <f>'Α2.1.Τακτικός ΠΥ'!I48+'Α2.2. ΠΔΕ, ΤΑΑ &amp; λοιπά εργαλεία'!I48</f>
        <v>0</v>
      </c>
      <c r="J48" s="54">
        <f>'Α2.1.Τακτικός ΠΥ'!J48+'Α2.2. ΠΔΕ, ΤΑΑ &amp; λοιπά εργαλεία'!J48</f>
        <v>0</v>
      </c>
      <c r="K48" s="54">
        <f>'Α2.1.Τακτικός ΠΥ'!K48+'Α2.2. ΠΔΕ, ΤΑΑ &amp; λοιπά εργαλεία'!K48</f>
        <v>0</v>
      </c>
      <c r="L48" s="54">
        <f>'Α2.1.Τακτικός ΠΥ'!L48+'Α2.2. ΠΔΕ, ΤΑΑ &amp; λοιπά εργαλεία'!L48</f>
        <v>0</v>
      </c>
    </row>
    <row r="49" spans="1:12" s="4" customFormat="1" x14ac:dyDescent="0.25">
      <c r="A49" s="51">
        <v>39</v>
      </c>
      <c r="B49" s="51">
        <v>34</v>
      </c>
      <c r="C49" s="72" t="s">
        <v>57</v>
      </c>
      <c r="D49" s="54">
        <f>'Α2.1.Τακτικός ΠΥ'!D49+'Α2.2. ΠΔΕ, ΤΑΑ &amp; λοιπά εργαλεία'!D49</f>
        <v>0</v>
      </c>
      <c r="E49" s="54">
        <f>'Α2.1.Τακτικός ΠΥ'!E49+'Α2.2. ΠΔΕ, ΤΑΑ &amp; λοιπά εργαλεία'!E49</f>
        <v>0</v>
      </c>
      <c r="F49" s="54">
        <f>'Α2.1.Τακτικός ΠΥ'!F49+'Α2.2. ΠΔΕ, ΤΑΑ &amp; λοιπά εργαλεία'!F49</f>
        <v>0</v>
      </c>
      <c r="G49" s="54">
        <f>'Α2.1.Τακτικός ΠΥ'!G49+'Α2.2. ΠΔΕ, ΤΑΑ &amp; λοιπά εργαλεία'!G49</f>
        <v>0</v>
      </c>
      <c r="H49" s="54">
        <f>'Α2.1.Τακτικός ΠΥ'!H49+'Α2.2. ΠΔΕ, ΤΑΑ &amp; λοιπά εργαλεία'!H49</f>
        <v>0</v>
      </c>
      <c r="I49" s="54">
        <f>'Α2.1.Τακτικός ΠΥ'!I49+'Α2.2. ΠΔΕ, ΤΑΑ &amp; λοιπά εργαλεία'!I49</f>
        <v>0</v>
      </c>
      <c r="J49" s="54">
        <f>'Α2.1.Τακτικός ΠΥ'!J49+'Α2.2. ΠΔΕ, ΤΑΑ &amp; λοιπά εργαλεία'!J49</f>
        <v>0</v>
      </c>
      <c r="K49" s="54">
        <f>'Α2.1.Τακτικός ΠΥ'!K49+'Α2.2. ΠΔΕ, ΤΑΑ &amp; λοιπά εργαλεία'!K49</f>
        <v>0</v>
      </c>
      <c r="L49" s="54">
        <f>'Α2.1.Τακτικός ΠΥ'!L49+'Α2.2. ΠΔΕ, ΤΑΑ &amp; λοιπά εργαλεία'!L49</f>
        <v>0</v>
      </c>
    </row>
    <row r="50" spans="1:12" s="4" customFormat="1" x14ac:dyDescent="0.25">
      <c r="A50" s="51">
        <v>40</v>
      </c>
      <c r="B50" s="51">
        <v>35</v>
      </c>
      <c r="C50" s="72" t="s">
        <v>58</v>
      </c>
      <c r="D50" s="54">
        <f>'Α2.1.Τακτικός ΠΥ'!D50+'Α2.2. ΠΔΕ, ΤΑΑ &amp; λοιπά εργαλεία'!D50</f>
        <v>0</v>
      </c>
      <c r="E50" s="54">
        <f>'Α2.1.Τακτικός ΠΥ'!E50+'Α2.2. ΠΔΕ, ΤΑΑ &amp; λοιπά εργαλεία'!E50</f>
        <v>0</v>
      </c>
      <c r="F50" s="54">
        <f>'Α2.1.Τακτικός ΠΥ'!F50+'Α2.2. ΠΔΕ, ΤΑΑ &amp; λοιπά εργαλεία'!F50</f>
        <v>0</v>
      </c>
      <c r="G50" s="54">
        <f>'Α2.1.Τακτικός ΠΥ'!G50+'Α2.2. ΠΔΕ, ΤΑΑ &amp; λοιπά εργαλεία'!G50</f>
        <v>0</v>
      </c>
      <c r="H50" s="54">
        <f>'Α2.1.Τακτικός ΠΥ'!H50+'Α2.2. ΠΔΕ, ΤΑΑ &amp; λοιπά εργαλεία'!H50</f>
        <v>0</v>
      </c>
      <c r="I50" s="54">
        <f>'Α2.1.Τακτικός ΠΥ'!I50+'Α2.2. ΠΔΕ, ΤΑΑ &amp; λοιπά εργαλεία'!I50</f>
        <v>0</v>
      </c>
      <c r="J50" s="54">
        <f>'Α2.1.Τακτικός ΠΥ'!J50+'Α2.2. ΠΔΕ, ΤΑΑ &amp; λοιπά εργαλεία'!J50</f>
        <v>0</v>
      </c>
      <c r="K50" s="54">
        <f>'Α2.1.Τακτικός ΠΥ'!K50+'Α2.2. ΠΔΕ, ΤΑΑ &amp; λοιπά εργαλεία'!K50</f>
        <v>0</v>
      </c>
      <c r="L50" s="54">
        <f>'Α2.1.Τακτικός ΠΥ'!L50+'Α2.2. ΠΔΕ, ΤΑΑ &amp; λοιπά εργαλεία'!L50</f>
        <v>0</v>
      </c>
    </row>
    <row r="51" spans="1:12" s="4" customFormat="1" x14ac:dyDescent="0.25">
      <c r="A51" s="51">
        <v>41</v>
      </c>
      <c r="B51" s="51">
        <v>45</v>
      </c>
      <c r="C51" s="72" t="s">
        <v>59</v>
      </c>
      <c r="D51" s="54">
        <f>'Α2.1.Τακτικός ΠΥ'!D51+'Α2.2. ΠΔΕ, ΤΑΑ &amp; λοιπά εργαλεία'!D51</f>
        <v>0</v>
      </c>
      <c r="E51" s="54">
        <f>'Α2.1.Τακτικός ΠΥ'!E51+'Α2.2. ΠΔΕ, ΤΑΑ &amp; λοιπά εργαλεία'!E51</f>
        <v>0</v>
      </c>
      <c r="F51" s="54">
        <f>'Α2.1.Τακτικός ΠΥ'!F51+'Α2.2. ΠΔΕ, ΤΑΑ &amp; λοιπά εργαλεία'!F51</f>
        <v>0</v>
      </c>
      <c r="G51" s="54">
        <f>'Α2.1.Τακτικός ΠΥ'!G51+'Α2.2. ΠΔΕ, ΤΑΑ &amp; λοιπά εργαλεία'!G51</f>
        <v>0</v>
      </c>
      <c r="H51" s="54">
        <f>'Α2.1.Τακτικός ΠΥ'!H51+'Α2.2. ΠΔΕ, ΤΑΑ &amp; λοιπά εργαλεία'!H51</f>
        <v>0</v>
      </c>
      <c r="I51" s="54">
        <f>'Α2.1.Τακτικός ΠΥ'!I51+'Α2.2. ΠΔΕ, ΤΑΑ &amp; λοιπά εργαλεία'!I51</f>
        <v>0</v>
      </c>
      <c r="J51" s="54">
        <f>'Α2.1.Τακτικός ΠΥ'!J51+'Α2.2. ΠΔΕ, ΤΑΑ &amp; λοιπά εργαλεία'!J51</f>
        <v>0</v>
      </c>
      <c r="K51" s="54">
        <f>'Α2.1.Τακτικός ΠΥ'!K51+'Α2.2. ΠΔΕ, ΤΑΑ &amp; λοιπά εργαλεία'!K51</f>
        <v>0</v>
      </c>
      <c r="L51" s="54">
        <f>'Α2.1.Τακτικός ΠΥ'!L51+'Α2.2. ΠΔΕ, ΤΑΑ &amp; λοιπά εργαλεία'!L51</f>
        <v>0</v>
      </c>
    </row>
    <row r="52" spans="1:12" s="4" customFormat="1" x14ac:dyDescent="0.25">
      <c r="A52" s="51">
        <v>42</v>
      </c>
      <c r="B52" s="51">
        <v>52</v>
      </c>
      <c r="C52" s="73" t="s">
        <v>60</v>
      </c>
      <c r="D52" s="54">
        <f>'Α2.1.Τακτικός ΠΥ'!D52+'Α2.2. ΠΔΕ, ΤΑΑ &amp; λοιπά εργαλεία'!D52</f>
        <v>0</v>
      </c>
      <c r="E52" s="54">
        <f>'Α2.1.Τακτικός ΠΥ'!E52+'Α2.2. ΠΔΕ, ΤΑΑ &amp; λοιπά εργαλεία'!E52</f>
        <v>0</v>
      </c>
      <c r="F52" s="54">
        <f>'Α2.1.Τακτικός ΠΥ'!F52+'Α2.2. ΠΔΕ, ΤΑΑ &amp; λοιπά εργαλεία'!F52</f>
        <v>0</v>
      </c>
      <c r="G52" s="54">
        <f>'Α2.1.Τακτικός ΠΥ'!G52+'Α2.2. ΠΔΕ, ΤΑΑ &amp; λοιπά εργαλεία'!G52</f>
        <v>0</v>
      </c>
      <c r="H52" s="54">
        <f>'Α2.1.Τακτικός ΠΥ'!H52+'Α2.2. ΠΔΕ, ΤΑΑ &amp; λοιπά εργαλεία'!H52</f>
        <v>0</v>
      </c>
      <c r="I52" s="54">
        <f>'Α2.1.Τακτικός ΠΥ'!I52+'Α2.2. ΠΔΕ, ΤΑΑ &amp; λοιπά εργαλεία'!I52</f>
        <v>0</v>
      </c>
      <c r="J52" s="54">
        <f>'Α2.1.Τακτικός ΠΥ'!J52+'Α2.2. ΠΔΕ, ΤΑΑ &amp; λοιπά εργαλεία'!J52</f>
        <v>0</v>
      </c>
      <c r="K52" s="54">
        <f>'Α2.1.Τακτικός ΠΥ'!K52+'Α2.2. ΠΔΕ, ΤΑΑ &amp; λοιπά εργαλεία'!K52</f>
        <v>0</v>
      </c>
      <c r="L52" s="54">
        <f>'Α2.1.Τακτικός ΠΥ'!L52+'Α2.2. ΠΔΕ, ΤΑΑ &amp; λοιπά εργαλεία'!L52</f>
        <v>0</v>
      </c>
    </row>
    <row r="53" spans="1:12" s="4" customFormat="1" x14ac:dyDescent="0.25">
      <c r="A53" s="51">
        <v>43</v>
      </c>
      <c r="B53" s="51">
        <v>53</v>
      </c>
      <c r="C53" s="73" t="s">
        <v>66</v>
      </c>
      <c r="D53" s="54">
        <f>'Α2.1.Τακτικός ΠΥ'!D53+'Α2.2. ΠΔΕ, ΤΑΑ &amp; λοιπά εργαλεία'!D53</f>
        <v>0</v>
      </c>
      <c r="E53" s="54">
        <f>'Α2.1.Τακτικός ΠΥ'!E53+'Α2.2. ΠΔΕ, ΤΑΑ &amp; λοιπά εργαλεία'!E53</f>
        <v>0</v>
      </c>
      <c r="F53" s="54">
        <f>'Α2.1.Τακτικός ΠΥ'!F53+'Α2.2. ΠΔΕ, ΤΑΑ &amp; λοιπά εργαλεία'!F53</f>
        <v>0</v>
      </c>
      <c r="G53" s="54">
        <f>'Α2.1.Τακτικός ΠΥ'!G53+'Α2.2. ΠΔΕ, ΤΑΑ &amp; λοιπά εργαλεία'!G53</f>
        <v>0</v>
      </c>
      <c r="H53" s="54">
        <f>'Α2.1.Τακτικός ΠΥ'!H53+'Α2.2. ΠΔΕ, ΤΑΑ &amp; λοιπά εργαλεία'!H53</f>
        <v>0</v>
      </c>
      <c r="I53" s="54">
        <f>'Α2.1.Τακτικός ΠΥ'!I53+'Α2.2. ΠΔΕ, ΤΑΑ &amp; λοιπά εργαλεία'!I53</f>
        <v>0</v>
      </c>
      <c r="J53" s="54">
        <f>'Α2.1.Τακτικός ΠΥ'!J53+'Α2.2. ΠΔΕ, ΤΑΑ &amp; λοιπά εργαλεία'!J53</f>
        <v>0</v>
      </c>
      <c r="K53" s="54">
        <f>'Α2.1.Τακτικός ΠΥ'!K53+'Α2.2. ΠΔΕ, ΤΑΑ &amp; λοιπά εργαλεία'!K53</f>
        <v>0</v>
      </c>
      <c r="L53" s="54">
        <f>'Α2.1.Τακτικός ΠΥ'!L53+'Α2.2. ΠΔΕ, ΤΑΑ &amp; λοιπά εργαλεία'!L53</f>
        <v>0</v>
      </c>
    </row>
    <row r="54" spans="1:12" s="4" customFormat="1" x14ac:dyDescent="0.25">
      <c r="A54" s="51">
        <v>44</v>
      </c>
      <c r="B54" s="51">
        <v>54</v>
      </c>
      <c r="C54" s="73" t="s">
        <v>62</v>
      </c>
      <c r="D54" s="54">
        <f>'Α2.1.Τακτικός ΠΥ'!D54+'Α2.2. ΠΔΕ, ΤΑΑ &amp; λοιπά εργαλεία'!D54</f>
        <v>0</v>
      </c>
      <c r="E54" s="54">
        <f>'Α2.1.Τακτικός ΠΥ'!E54+'Α2.2. ΠΔΕ, ΤΑΑ &amp; λοιπά εργαλεία'!E54</f>
        <v>0</v>
      </c>
      <c r="F54" s="54">
        <f>'Α2.1.Τακτικός ΠΥ'!F54+'Α2.2. ΠΔΕ, ΤΑΑ &amp; λοιπά εργαλεία'!F54</f>
        <v>0</v>
      </c>
      <c r="G54" s="54">
        <f>'Α2.1.Τακτικός ΠΥ'!G54+'Α2.2. ΠΔΕ, ΤΑΑ &amp; λοιπά εργαλεία'!G54</f>
        <v>0</v>
      </c>
      <c r="H54" s="54">
        <f>'Α2.1.Τακτικός ΠΥ'!H54+'Α2.2. ΠΔΕ, ΤΑΑ &amp; λοιπά εργαλεία'!H54</f>
        <v>0</v>
      </c>
      <c r="I54" s="54">
        <f>'Α2.1.Τακτικός ΠΥ'!I54+'Α2.2. ΠΔΕ, ΤΑΑ &amp; λοιπά εργαλεία'!I54</f>
        <v>0</v>
      </c>
      <c r="J54" s="54">
        <f>'Α2.1.Τακτικός ΠΥ'!J54+'Α2.2. ΠΔΕ, ΤΑΑ &amp; λοιπά εργαλεία'!J54</f>
        <v>0</v>
      </c>
      <c r="K54" s="54">
        <f>'Α2.1.Τακτικός ΠΥ'!K54+'Α2.2. ΠΔΕ, ΤΑΑ &amp; λοιπά εργαλεία'!K54</f>
        <v>0</v>
      </c>
      <c r="L54" s="54">
        <f>'Α2.1.Τακτικός ΠΥ'!L54+'Α2.2. ΠΔΕ, ΤΑΑ &amp; λοιπά εργαλεία'!L54</f>
        <v>0</v>
      </c>
    </row>
    <row r="55" spans="1:12" s="4" customFormat="1" x14ac:dyDescent="0.25">
      <c r="A55" s="51">
        <v>45</v>
      </c>
      <c r="B55" s="51">
        <v>55</v>
      </c>
      <c r="C55" s="73" t="s">
        <v>63</v>
      </c>
      <c r="D55" s="54">
        <f>'Α2.1.Τακτικός ΠΥ'!D55+'Α2.2. ΠΔΕ, ΤΑΑ &amp; λοιπά εργαλεία'!D55</f>
        <v>0</v>
      </c>
      <c r="E55" s="54">
        <f>'Α2.1.Τακτικός ΠΥ'!E55+'Α2.2. ΠΔΕ, ΤΑΑ &amp; λοιπά εργαλεία'!E55</f>
        <v>0</v>
      </c>
      <c r="F55" s="54">
        <f>'Α2.1.Τακτικός ΠΥ'!F55+'Α2.2. ΠΔΕ, ΤΑΑ &amp; λοιπά εργαλεία'!F55</f>
        <v>0</v>
      </c>
      <c r="G55" s="54">
        <f>'Α2.1.Τακτικός ΠΥ'!G55+'Α2.2. ΠΔΕ, ΤΑΑ &amp; λοιπά εργαλεία'!G55</f>
        <v>0</v>
      </c>
      <c r="H55" s="54">
        <f>'Α2.1.Τακτικός ΠΥ'!H55+'Α2.2. ΠΔΕ, ΤΑΑ &amp; λοιπά εργαλεία'!H55</f>
        <v>0</v>
      </c>
      <c r="I55" s="54">
        <f>'Α2.1.Τακτικός ΠΥ'!I55+'Α2.2. ΠΔΕ, ΤΑΑ &amp; λοιπά εργαλεία'!I55</f>
        <v>0</v>
      </c>
      <c r="J55" s="54">
        <f>'Α2.1.Τακτικός ΠΥ'!J55+'Α2.2. ΠΔΕ, ΤΑΑ &amp; λοιπά εργαλεία'!J55</f>
        <v>0</v>
      </c>
      <c r="K55" s="54">
        <f>'Α2.1.Τακτικός ΠΥ'!K55+'Α2.2. ΠΔΕ, ΤΑΑ &amp; λοιπά εργαλεία'!K55</f>
        <v>0</v>
      </c>
      <c r="L55" s="54">
        <f>'Α2.1.Τακτικός ΠΥ'!L55+'Α2.2. ΠΔΕ, ΤΑΑ &amp; λοιπά εργαλεία'!L55</f>
        <v>0</v>
      </c>
    </row>
    <row r="56" spans="1:12" s="4" customFormat="1" x14ac:dyDescent="0.25">
      <c r="A56" s="64" t="s">
        <v>67</v>
      </c>
      <c r="B56" s="65" t="s">
        <v>68</v>
      </c>
      <c r="C56" s="65"/>
      <c r="D56" s="63">
        <f>'Α2.1.Τακτικός ΠΥ'!D56+'Α2.2. ΠΔΕ, ΤΑΑ &amp; λοιπά εργαλεία'!D56</f>
        <v>0</v>
      </c>
      <c r="E56" s="63">
        <f>'Α2.1.Τακτικός ΠΥ'!E56+'Α2.2. ΠΔΕ, ΤΑΑ &amp; λοιπά εργαλεία'!E56</f>
        <v>0</v>
      </c>
      <c r="F56" s="63">
        <f>'Α2.1.Τακτικός ΠΥ'!F56+'Α2.2. ΠΔΕ, ΤΑΑ &amp; λοιπά εργαλεία'!F56</f>
        <v>0</v>
      </c>
      <c r="G56" s="63">
        <f>'Α2.1.Τακτικός ΠΥ'!G56+'Α2.2. ΠΔΕ, ΤΑΑ &amp; λοιπά εργαλεία'!G56</f>
        <v>0</v>
      </c>
      <c r="H56" s="63">
        <f>'Α2.1.Τακτικός ΠΥ'!H56+'Α2.2. ΠΔΕ, ΤΑΑ &amp; λοιπά εργαλεία'!H56</f>
        <v>0</v>
      </c>
      <c r="I56" s="63">
        <f>'Α2.1.Τακτικός ΠΥ'!I56+'Α2.2. ΠΔΕ, ΤΑΑ &amp; λοιπά εργαλεία'!I56</f>
        <v>0</v>
      </c>
      <c r="J56" s="63">
        <f>'Α2.1.Τακτικός ΠΥ'!J56+'Α2.2. ΠΔΕ, ΤΑΑ &amp; λοιπά εργαλεία'!J56</f>
        <v>0</v>
      </c>
      <c r="K56" s="63">
        <f>'Α2.1.Τακτικός ΠΥ'!K56+'Α2.2. ΠΔΕ, ΤΑΑ &amp; λοιπά εργαλεία'!K56</f>
        <v>0</v>
      </c>
      <c r="L56" s="63">
        <f>'Α2.1.Τακτικός ΠΥ'!L56+'Α2.2. ΠΔΕ, ΤΑΑ &amp; λοιπά εργαλεία'!L56</f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>'Α2.1.Τακτικός ΠΥ'!D57+'Α2.2. ΠΔΕ, ΤΑΑ &amp; λοιπά εργαλεία'!D57</f>
        <v>0</v>
      </c>
      <c r="E57" s="63">
        <f>'Α2.1.Τακτικός ΠΥ'!E57+'Α2.2. ΠΔΕ, ΤΑΑ &amp; λοιπά εργαλεία'!E57</f>
        <v>0</v>
      </c>
      <c r="F57" s="63">
        <f>'Α2.1.Τακτικός ΠΥ'!F57+'Α2.2. ΠΔΕ, ΤΑΑ &amp; λοιπά εργαλεία'!F57</f>
        <v>0</v>
      </c>
      <c r="G57" s="63">
        <f>'Α2.1.Τακτικός ΠΥ'!G57+'Α2.2. ΠΔΕ, ΤΑΑ &amp; λοιπά εργαλεία'!G57</f>
        <v>0</v>
      </c>
      <c r="H57" s="63">
        <f>'Α2.1.Τακτικός ΠΥ'!H57+'Α2.2. ΠΔΕ, ΤΑΑ &amp; λοιπά εργαλεία'!H57</f>
        <v>0</v>
      </c>
      <c r="I57" s="63">
        <f>'Α2.1.Τακτικός ΠΥ'!I57+'Α2.2. ΠΔΕ, ΤΑΑ &amp; λοιπά εργαλεία'!I57</f>
        <v>0</v>
      </c>
      <c r="J57" s="63">
        <f>'Α2.1.Τακτικός ΠΥ'!J57+'Α2.2. ΠΔΕ, ΤΑΑ &amp; λοιπά εργαλεία'!J57</f>
        <v>0</v>
      </c>
      <c r="K57" s="63">
        <f>'Α2.1.Τακτικός ΠΥ'!K57+'Α2.2. ΠΔΕ, ΤΑΑ &amp; λοιπά εργαλεία'!K57</f>
        <v>0</v>
      </c>
      <c r="L57" s="63">
        <f>'Α2.1.Τακτικός ΠΥ'!L57+'Α2.2. ΠΔΕ, ΤΑΑ &amp; λοιπά εργαλεία'!L57</f>
        <v>0</v>
      </c>
    </row>
    <row r="58" spans="1:12" x14ac:dyDescent="0.2">
      <c r="B58" s="1"/>
      <c r="C58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XFD72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6384" width="31.5703125" style="2"/>
  </cols>
  <sheetData>
    <row r="1" spans="1:12" x14ac:dyDescent="0.25">
      <c r="A1" s="90" t="s">
        <v>71</v>
      </c>
      <c r="B1" s="91"/>
      <c r="C1" s="91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L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5">
        <f t="shared" si="0"/>
        <v>0</v>
      </c>
      <c r="K4" s="45">
        <f t="shared" si="0"/>
        <v>0</v>
      </c>
      <c r="L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  <c r="J6" s="69"/>
      <c r="K6" s="69"/>
      <c r="L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  <c r="J7" s="70"/>
      <c r="K7" s="70"/>
      <c r="L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  <c r="J8" s="101"/>
      <c r="K8" s="101"/>
      <c r="L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  <c r="J11" s="70"/>
      <c r="K11" s="70"/>
      <c r="L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  <c r="J12" s="70"/>
      <c r="K12" s="70"/>
      <c r="L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L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45">
        <f t="shared" si="1"/>
        <v>0</v>
      </c>
      <c r="L18" s="45">
        <f t="shared" si="1"/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  <c r="J19" s="54"/>
      <c r="K19" s="54"/>
      <c r="L19" s="54"/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  <c r="J20" s="69"/>
      <c r="K20" s="69"/>
      <c r="L20" s="69"/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  <c r="J21" s="69"/>
      <c r="K21" s="69"/>
      <c r="L21" s="69"/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  <c r="J22" s="69"/>
      <c r="K22" s="69"/>
      <c r="L22" s="69"/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  <c r="J23" s="69"/>
      <c r="K23" s="69"/>
      <c r="L23" s="69"/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  <c r="J24" s="69"/>
      <c r="K24" s="69"/>
      <c r="L24" s="69"/>
    </row>
    <row r="25" spans="1:12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6384" s="4" customFormat="1" x14ac:dyDescent="0.25">
      <c r="A33" s="64" t="s">
        <v>47</v>
      </c>
      <c r="B33" s="65" t="s">
        <v>48</v>
      </c>
      <c r="C33" s="65"/>
      <c r="D33" s="63">
        <f t="shared" ref="D33:L33" si="2">D4-D18</f>
        <v>0</v>
      </c>
      <c r="E33" s="63">
        <f t="shared" si="2"/>
        <v>0</v>
      </c>
      <c r="F33" s="63">
        <f t="shared" si="2"/>
        <v>0</v>
      </c>
      <c r="G33" s="63">
        <f t="shared" si="2"/>
        <v>0</v>
      </c>
      <c r="H33" s="63">
        <f t="shared" si="2"/>
        <v>0</v>
      </c>
      <c r="I33" s="63">
        <f t="shared" si="2"/>
        <v>0</v>
      </c>
      <c r="J33" s="63">
        <f t="shared" si="2"/>
        <v>0</v>
      </c>
      <c r="K33" s="63">
        <f t="shared" si="2"/>
        <v>0</v>
      </c>
      <c r="L33" s="63">
        <f t="shared" si="2"/>
        <v>0</v>
      </c>
    </row>
    <row r="34" spans="1:16384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  <c r="J34" s="100"/>
      <c r="K34" s="96"/>
      <c r="L34" s="100"/>
      <c r="M34" s="96"/>
      <c r="N34" s="100"/>
      <c r="O34" s="96"/>
      <c r="P34" s="100"/>
      <c r="Q34" s="96"/>
      <c r="R34" s="100"/>
      <c r="S34" s="96"/>
      <c r="T34" s="100"/>
      <c r="U34" s="96"/>
      <c r="V34" s="100"/>
      <c r="W34" s="96"/>
      <c r="X34" s="100"/>
      <c r="Y34" s="96"/>
      <c r="Z34" s="100"/>
      <c r="AA34" s="96"/>
      <c r="AB34" s="100"/>
      <c r="AC34" s="96"/>
      <c r="AD34" s="100"/>
      <c r="AE34" s="96"/>
      <c r="AF34" s="100"/>
      <c r="AG34" s="96"/>
      <c r="AH34" s="100"/>
      <c r="AI34" s="96"/>
      <c r="AJ34" s="100"/>
      <c r="AK34" s="96"/>
      <c r="AL34" s="100"/>
      <c r="AM34" s="96"/>
      <c r="AN34" s="100"/>
      <c r="AO34" s="96"/>
      <c r="AP34" s="100"/>
      <c r="AQ34" s="96"/>
      <c r="AR34" s="100"/>
      <c r="AS34" s="96"/>
      <c r="AT34" s="100"/>
      <c r="AU34" s="96"/>
      <c r="AV34" s="100"/>
      <c r="AW34" s="96"/>
      <c r="AX34" s="100"/>
      <c r="AY34" s="96"/>
      <c r="AZ34" s="100"/>
      <c r="BA34" s="96"/>
      <c r="BB34" s="100"/>
      <c r="BC34" s="96"/>
      <c r="BD34" s="100"/>
      <c r="BE34" s="96"/>
      <c r="BF34" s="100"/>
      <c r="BG34" s="96"/>
      <c r="BH34" s="100"/>
      <c r="BI34" s="96"/>
      <c r="BJ34" s="100"/>
      <c r="BK34" s="96"/>
      <c r="BL34" s="100"/>
      <c r="BM34" s="96"/>
      <c r="BN34" s="100"/>
      <c r="BO34" s="96"/>
      <c r="BP34" s="100"/>
      <c r="BQ34" s="96"/>
      <c r="BR34" s="100"/>
      <c r="BS34" s="96"/>
      <c r="BT34" s="100"/>
      <c r="BU34" s="96"/>
      <c r="BV34" s="100"/>
      <c r="BW34" s="96"/>
      <c r="BX34" s="100"/>
      <c r="BY34" s="96"/>
      <c r="BZ34" s="100"/>
      <c r="CA34" s="96"/>
      <c r="CB34" s="100"/>
      <c r="CC34" s="96"/>
      <c r="CD34" s="100"/>
      <c r="CE34" s="96"/>
      <c r="CF34" s="100"/>
      <c r="CG34" s="96"/>
      <c r="CH34" s="100"/>
      <c r="CI34" s="96"/>
      <c r="CJ34" s="100"/>
      <c r="CK34" s="96"/>
      <c r="CL34" s="100"/>
      <c r="CM34" s="96"/>
      <c r="CN34" s="100"/>
      <c r="CO34" s="96"/>
      <c r="CP34" s="100"/>
      <c r="CQ34" s="96"/>
      <c r="CR34" s="100"/>
      <c r="CS34" s="96"/>
      <c r="CT34" s="100"/>
      <c r="CU34" s="96"/>
      <c r="CV34" s="100"/>
      <c r="CW34" s="96"/>
      <c r="CX34" s="100"/>
      <c r="CY34" s="96"/>
      <c r="CZ34" s="100"/>
      <c r="DA34" s="96"/>
      <c r="DB34" s="100"/>
      <c r="DC34" s="96"/>
      <c r="DD34" s="100"/>
      <c r="DE34" s="96"/>
      <c r="DF34" s="100"/>
      <c r="DG34" s="96"/>
      <c r="DH34" s="100"/>
      <c r="DI34" s="96"/>
      <c r="DJ34" s="100"/>
      <c r="DK34" s="96"/>
      <c r="DL34" s="100"/>
      <c r="DM34" s="96"/>
      <c r="DN34" s="100"/>
      <c r="DO34" s="96"/>
      <c r="DP34" s="100"/>
      <c r="DQ34" s="96"/>
      <c r="DR34" s="100"/>
      <c r="DS34" s="96"/>
      <c r="DT34" s="100"/>
      <c r="DU34" s="96"/>
      <c r="DV34" s="100"/>
      <c r="DW34" s="96"/>
      <c r="DX34" s="100"/>
      <c r="DY34" s="96"/>
      <c r="DZ34" s="100"/>
      <c r="EA34" s="96"/>
      <c r="EB34" s="100"/>
      <c r="EC34" s="96"/>
      <c r="ED34" s="100"/>
      <c r="EE34" s="96"/>
      <c r="EF34" s="100"/>
      <c r="EG34" s="96"/>
      <c r="EH34" s="100"/>
      <c r="EI34" s="96"/>
      <c r="EJ34" s="100"/>
      <c r="EK34" s="96"/>
      <c r="EL34" s="100"/>
      <c r="EM34" s="96"/>
      <c r="EN34" s="100"/>
      <c r="EO34" s="96"/>
      <c r="EP34" s="100"/>
      <c r="EQ34" s="96"/>
      <c r="ER34" s="100"/>
      <c r="ES34" s="96"/>
      <c r="ET34" s="100"/>
      <c r="EU34" s="96"/>
      <c r="EV34" s="100"/>
      <c r="EW34" s="96"/>
      <c r="EX34" s="100"/>
      <c r="EY34" s="96"/>
      <c r="EZ34" s="100"/>
      <c r="FA34" s="96"/>
      <c r="FB34" s="100"/>
      <c r="FC34" s="96"/>
      <c r="FD34" s="100"/>
      <c r="FE34" s="96"/>
      <c r="FF34" s="100"/>
      <c r="FG34" s="96"/>
      <c r="FH34" s="100"/>
      <c r="FI34" s="96"/>
      <c r="FJ34" s="100"/>
      <c r="FK34" s="96"/>
      <c r="FL34" s="100"/>
      <c r="FM34" s="96"/>
      <c r="FN34" s="100"/>
      <c r="FO34" s="96"/>
      <c r="FP34" s="100"/>
      <c r="FQ34" s="96"/>
      <c r="FR34" s="100"/>
      <c r="FS34" s="96"/>
      <c r="FT34" s="100"/>
      <c r="FU34" s="96"/>
      <c r="FV34" s="100"/>
      <c r="FW34" s="96"/>
      <c r="FX34" s="100"/>
      <c r="FY34" s="96"/>
      <c r="FZ34" s="100"/>
      <c r="GA34" s="96"/>
      <c r="GB34" s="100"/>
      <c r="GC34" s="96"/>
      <c r="GD34" s="100"/>
      <c r="GE34" s="96"/>
      <c r="GF34" s="100"/>
      <c r="GG34" s="96"/>
      <c r="GH34" s="100"/>
      <c r="GI34" s="96"/>
      <c r="GJ34" s="100"/>
      <c r="GK34" s="96"/>
      <c r="GL34" s="100"/>
      <c r="GM34" s="96"/>
      <c r="GN34" s="100"/>
      <c r="GO34" s="96"/>
      <c r="GP34" s="100"/>
      <c r="GQ34" s="96"/>
      <c r="GR34" s="100"/>
      <c r="GS34" s="96"/>
      <c r="GT34" s="100"/>
      <c r="GU34" s="96"/>
      <c r="GV34" s="100"/>
      <c r="GW34" s="96"/>
      <c r="GX34" s="100"/>
      <c r="GY34" s="96"/>
      <c r="GZ34" s="100"/>
      <c r="HA34" s="96"/>
      <c r="HB34" s="100"/>
      <c r="HC34" s="96"/>
      <c r="HD34" s="100"/>
      <c r="HE34" s="96"/>
      <c r="HF34" s="100"/>
      <c r="HG34" s="96"/>
      <c r="HH34" s="100"/>
      <c r="HI34" s="96"/>
      <c r="HJ34" s="100"/>
      <c r="HK34" s="96"/>
      <c r="HL34" s="100"/>
      <c r="HM34" s="96"/>
      <c r="HN34" s="100"/>
      <c r="HO34" s="96"/>
      <c r="HP34" s="100"/>
      <c r="HQ34" s="96"/>
      <c r="HR34" s="100"/>
      <c r="HS34" s="96"/>
      <c r="HT34" s="100"/>
      <c r="HU34" s="96"/>
      <c r="HV34" s="100"/>
      <c r="HW34" s="96"/>
      <c r="HX34" s="100"/>
      <c r="HY34" s="96"/>
      <c r="HZ34" s="100"/>
      <c r="IA34" s="96"/>
      <c r="IB34" s="100"/>
      <c r="IC34" s="96"/>
      <c r="ID34" s="100"/>
      <c r="IE34" s="96"/>
      <c r="IF34" s="100"/>
      <c r="IG34" s="96"/>
      <c r="IH34" s="100"/>
      <c r="II34" s="96"/>
      <c r="IJ34" s="100"/>
      <c r="IK34" s="96"/>
      <c r="IL34" s="100"/>
      <c r="IM34" s="96"/>
      <c r="IN34" s="100"/>
      <c r="IO34" s="96"/>
      <c r="IP34" s="100"/>
      <c r="IQ34" s="96"/>
      <c r="IR34" s="100"/>
      <c r="IS34" s="96"/>
      <c r="IT34" s="100"/>
      <c r="IU34" s="96"/>
      <c r="IV34" s="100"/>
      <c r="IW34" s="96"/>
      <c r="IX34" s="100"/>
      <c r="IY34" s="96"/>
      <c r="IZ34" s="100"/>
      <c r="JA34" s="96"/>
      <c r="JB34" s="100"/>
      <c r="JC34" s="96"/>
      <c r="JD34" s="100"/>
      <c r="JE34" s="96"/>
      <c r="JF34" s="100"/>
      <c r="JG34" s="96"/>
      <c r="JH34" s="100"/>
      <c r="JI34" s="96"/>
      <c r="JJ34" s="100"/>
      <c r="JK34" s="96"/>
      <c r="JL34" s="100"/>
      <c r="JM34" s="96"/>
      <c r="JN34" s="100"/>
      <c r="JO34" s="96"/>
      <c r="JP34" s="100"/>
      <c r="JQ34" s="96"/>
      <c r="JR34" s="100"/>
      <c r="JS34" s="96"/>
      <c r="JT34" s="100"/>
      <c r="JU34" s="96"/>
      <c r="JV34" s="100"/>
      <c r="JW34" s="96"/>
      <c r="JX34" s="100"/>
      <c r="JY34" s="96"/>
      <c r="JZ34" s="100"/>
      <c r="KA34" s="96"/>
      <c r="KB34" s="100"/>
      <c r="KC34" s="96"/>
      <c r="KD34" s="100"/>
      <c r="KE34" s="96"/>
      <c r="KF34" s="100"/>
      <c r="KG34" s="96"/>
      <c r="KH34" s="100"/>
      <c r="KI34" s="96"/>
      <c r="KJ34" s="100"/>
      <c r="KK34" s="96"/>
      <c r="KL34" s="100"/>
      <c r="KM34" s="96"/>
      <c r="KN34" s="100"/>
      <c r="KO34" s="96"/>
      <c r="KP34" s="100"/>
      <c r="KQ34" s="96"/>
      <c r="KR34" s="100"/>
      <c r="KS34" s="96"/>
      <c r="KT34" s="100"/>
      <c r="KU34" s="96"/>
      <c r="KV34" s="100"/>
      <c r="KW34" s="96"/>
      <c r="KX34" s="100"/>
      <c r="KY34" s="96"/>
      <c r="KZ34" s="100"/>
      <c r="LA34" s="96"/>
      <c r="LB34" s="100"/>
      <c r="LC34" s="96"/>
      <c r="LD34" s="100"/>
      <c r="LE34" s="96"/>
      <c r="LF34" s="100"/>
      <c r="LG34" s="96"/>
      <c r="LH34" s="100"/>
      <c r="LI34" s="96"/>
      <c r="LJ34" s="100"/>
      <c r="LK34" s="96"/>
      <c r="LL34" s="100"/>
      <c r="LM34" s="96"/>
      <c r="LN34" s="100"/>
      <c r="LO34" s="96"/>
      <c r="LP34" s="100"/>
      <c r="LQ34" s="96"/>
      <c r="LR34" s="100"/>
      <c r="LS34" s="96"/>
      <c r="LT34" s="100"/>
      <c r="LU34" s="96"/>
      <c r="LV34" s="100"/>
      <c r="LW34" s="96"/>
      <c r="LX34" s="100"/>
      <c r="LY34" s="96"/>
      <c r="LZ34" s="100"/>
      <c r="MA34" s="96"/>
      <c r="MB34" s="100"/>
      <c r="MC34" s="96"/>
      <c r="MD34" s="100"/>
      <c r="ME34" s="96"/>
      <c r="MF34" s="100"/>
      <c r="MG34" s="96"/>
      <c r="MH34" s="100"/>
      <c r="MI34" s="96"/>
      <c r="MJ34" s="100"/>
      <c r="MK34" s="96"/>
      <c r="ML34" s="100"/>
      <c r="MM34" s="96"/>
      <c r="MN34" s="100"/>
      <c r="MO34" s="96"/>
      <c r="MP34" s="100"/>
      <c r="MQ34" s="96"/>
      <c r="MR34" s="100"/>
      <c r="MS34" s="96"/>
      <c r="MT34" s="100"/>
      <c r="MU34" s="96"/>
      <c r="MV34" s="100"/>
      <c r="MW34" s="96"/>
      <c r="MX34" s="100"/>
      <c r="MY34" s="96"/>
      <c r="MZ34" s="100"/>
      <c r="NA34" s="96"/>
      <c r="NB34" s="100"/>
      <c r="NC34" s="96"/>
      <c r="ND34" s="100"/>
      <c r="NE34" s="96"/>
      <c r="NF34" s="100"/>
      <c r="NG34" s="96"/>
      <c r="NH34" s="100"/>
      <c r="NI34" s="96"/>
      <c r="NJ34" s="100"/>
      <c r="NK34" s="96"/>
      <c r="NL34" s="100"/>
      <c r="NM34" s="96"/>
      <c r="NN34" s="100"/>
      <c r="NO34" s="96"/>
      <c r="NP34" s="100"/>
      <c r="NQ34" s="96"/>
      <c r="NR34" s="100"/>
      <c r="NS34" s="96"/>
      <c r="NT34" s="100"/>
      <c r="NU34" s="96"/>
      <c r="NV34" s="100"/>
      <c r="NW34" s="96"/>
      <c r="NX34" s="100"/>
      <c r="NY34" s="96"/>
      <c r="NZ34" s="100"/>
      <c r="OA34" s="96"/>
      <c r="OB34" s="100"/>
      <c r="OC34" s="96"/>
      <c r="OD34" s="100"/>
      <c r="OE34" s="96"/>
      <c r="OF34" s="100"/>
      <c r="OG34" s="96"/>
      <c r="OH34" s="100"/>
      <c r="OI34" s="96"/>
      <c r="OJ34" s="100"/>
      <c r="OK34" s="96"/>
      <c r="OL34" s="100"/>
      <c r="OM34" s="96"/>
      <c r="ON34" s="100"/>
      <c r="OO34" s="96"/>
      <c r="OP34" s="100"/>
      <c r="OQ34" s="96"/>
      <c r="OR34" s="100"/>
      <c r="OS34" s="96"/>
      <c r="OT34" s="100"/>
      <c r="OU34" s="96"/>
      <c r="OV34" s="100"/>
      <c r="OW34" s="96"/>
      <c r="OX34" s="100"/>
      <c r="OY34" s="96"/>
      <c r="OZ34" s="100"/>
      <c r="PA34" s="96"/>
      <c r="PB34" s="100"/>
      <c r="PC34" s="96"/>
      <c r="PD34" s="100"/>
      <c r="PE34" s="96"/>
      <c r="PF34" s="100"/>
      <c r="PG34" s="96"/>
      <c r="PH34" s="100"/>
      <c r="PI34" s="96"/>
      <c r="PJ34" s="100"/>
      <c r="PK34" s="96"/>
      <c r="PL34" s="100"/>
      <c r="PM34" s="96"/>
      <c r="PN34" s="100"/>
      <c r="PO34" s="96"/>
      <c r="PP34" s="100"/>
      <c r="PQ34" s="96"/>
      <c r="PR34" s="100"/>
      <c r="PS34" s="96"/>
      <c r="PT34" s="100"/>
      <c r="PU34" s="96"/>
      <c r="PV34" s="100"/>
      <c r="PW34" s="96"/>
      <c r="PX34" s="100"/>
      <c r="PY34" s="96"/>
      <c r="PZ34" s="100"/>
      <c r="QA34" s="96"/>
      <c r="QB34" s="100"/>
      <c r="QC34" s="96"/>
      <c r="QD34" s="100"/>
      <c r="QE34" s="96"/>
      <c r="QF34" s="100"/>
      <c r="QG34" s="96"/>
      <c r="QH34" s="100"/>
      <c r="QI34" s="96"/>
      <c r="QJ34" s="100"/>
      <c r="QK34" s="96"/>
      <c r="QL34" s="100"/>
      <c r="QM34" s="96"/>
      <c r="QN34" s="100"/>
      <c r="QO34" s="96"/>
      <c r="QP34" s="100"/>
      <c r="QQ34" s="96"/>
      <c r="QR34" s="100"/>
      <c r="QS34" s="96"/>
      <c r="QT34" s="100"/>
      <c r="QU34" s="96"/>
      <c r="QV34" s="100"/>
      <c r="QW34" s="96"/>
      <c r="QX34" s="100"/>
      <c r="QY34" s="96"/>
      <c r="QZ34" s="100"/>
      <c r="RA34" s="96"/>
      <c r="RB34" s="100"/>
      <c r="RC34" s="96"/>
      <c r="RD34" s="100"/>
      <c r="RE34" s="96"/>
      <c r="RF34" s="100"/>
      <c r="RG34" s="96"/>
      <c r="RH34" s="100"/>
      <c r="RI34" s="96"/>
      <c r="RJ34" s="100"/>
      <c r="RK34" s="96"/>
      <c r="RL34" s="100"/>
      <c r="RM34" s="96"/>
      <c r="RN34" s="100"/>
      <c r="RO34" s="96"/>
      <c r="RP34" s="100"/>
      <c r="RQ34" s="96"/>
      <c r="RR34" s="100"/>
      <c r="RS34" s="96"/>
      <c r="RT34" s="100"/>
      <c r="RU34" s="96"/>
      <c r="RV34" s="100"/>
      <c r="RW34" s="96"/>
      <c r="RX34" s="100"/>
      <c r="RY34" s="96"/>
      <c r="RZ34" s="100"/>
      <c r="SA34" s="96"/>
      <c r="SB34" s="100"/>
      <c r="SC34" s="96"/>
      <c r="SD34" s="100"/>
      <c r="SE34" s="96"/>
      <c r="SF34" s="100"/>
      <c r="SG34" s="96"/>
      <c r="SH34" s="100"/>
      <c r="SI34" s="96"/>
      <c r="SJ34" s="100"/>
      <c r="SK34" s="96"/>
      <c r="SL34" s="100"/>
      <c r="SM34" s="96"/>
      <c r="SN34" s="100"/>
      <c r="SO34" s="96"/>
      <c r="SP34" s="100"/>
      <c r="SQ34" s="96"/>
      <c r="SR34" s="100"/>
      <c r="SS34" s="96"/>
      <c r="ST34" s="100"/>
      <c r="SU34" s="96"/>
      <c r="SV34" s="100"/>
      <c r="SW34" s="96"/>
      <c r="SX34" s="100"/>
      <c r="SY34" s="96"/>
      <c r="SZ34" s="100"/>
      <c r="TA34" s="96"/>
      <c r="TB34" s="100"/>
      <c r="TC34" s="96"/>
      <c r="TD34" s="100"/>
      <c r="TE34" s="96"/>
      <c r="TF34" s="100"/>
      <c r="TG34" s="96"/>
      <c r="TH34" s="100"/>
      <c r="TI34" s="96"/>
      <c r="TJ34" s="100"/>
      <c r="TK34" s="96"/>
      <c r="TL34" s="100"/>
      <c r="TM34" s="96"/>
      <c r="TN34" s="100"/>
      <c r="TO34" s="96"/>
      <c r="TP34" s="100"/>
      <c r="TQ34" s="96"/>
      <c r="TR34" s="100"/>
      <c r="TS34" s="96"/>
      <c r="TT34" s="100"/>
      <c r="TU34" s="96"/>
      <c r="TV34" s="100"/>
      <c r="TW34" s="96"/>
      <c r="TX34" s="100"/>
      <c r="TY34" s="96"/>
      <c r="TZ34" s="100"/>
      <c r="UA34" s="96"/>
      <c r="UB34" s="100"/>
      <c r="UC34" s="96"/>
      <c r="UD34" s="100"/>
      <c r="UE34" s="96"/>
      <c r="UF34" s="100"/>
      <c r="UG34" s="96"/>
      <c r="UH34" s="100"/>
      <c r="UI34" s="96"/>
      <c r="UJ34" s="100"/>
      <c r="UK34" s="96"/>
      <c r="UL34" s="100"/>
      <c r="UM34" s="96"/>
      <c r="UN34" s="100"/>
      <c r="UO34" s="96"/>
      <c r="UP34" s="100"/>
      <c r="UQ34" s="96"/>
      <c r="UR34" s="100"/>
      <c r="US34" s="96"/>
      <c r="UT34" s="100"/>
      <c r="UU34" s="96"/>
      <c r="UV34" s="100"/>
      <c r="UW34" s="96"/>
      <c r="UX34" s="100"/>
      <c r="UY34" s="96"/>
      <c r="UZ34" s="100"/>
      <c r="VA34" s="96"/>
      <c r="VB34" s="100"/>
      <c r="VC34" s="96"/>
      <c r="VD34" s="100"/>
      <c r="VE34" s="96"/>
      <c r="VF34" s="100"/>
      <c r="VG34" s="96"/>
      <c r="VH34" s="100"/>
      <c r="VI34" s="96"/>
      <c r="VJ34" s="100"/>
      <c r="VK34" s="96"/>
      <c r="VL34" s="100"/>
      <c r="VM34" s="96"/>
      <c r="VN34" s="100"/>
      <c r="VO34" s="96"/>
      <c r="VP34" s="100"/>
      <c r="VQ34" s="96"/>
      <c r="VR34" s="100"/>
      <c r="VS34" s="96"/>
      <c r="VT34" s="100"/>
      <c r="VU34" s="96"/>
      <c r="VV34" s="100"/>
      <c r="VW34" s="96"/>
      <c r="VX34" s="100"/>
      <c r="VY34" s="96"/>
      <c r="VZ34" s="100"/>
      <c r="WA34" s="96"/>
      <c r="WB34" s="100"/>
      <c r="WC34" s="96"/>
      <c r="WD34" s="100"/>
      <c r="WE34" s="96"/>
      <c r="WF34" s="100"/>
      <c r="WG34" s="96"/>
      <c r="WH34" s="100"/>
      <c r="WI34" s="96"/>
      <c r="WJ34" s="100"/>
      <c r="WK34" s="96"/>
      <c r="WL34" s="100"/>
      <c r="WM34" s="96"/>
      <c r="WN34" s="100"/>
      <c r="WO34" s="96"/>
      <c r="WP34" s="100"/>
      <c r="WQ34" s="96"/>
      <c r="WR34" s="100"/>
      <c r="WS34" s="96"/>
      <c r="WT34" s="100"/>
      <c r="WU34" s="96"/>
      <c r="WV34" s="100"/>
      <c r="WW34" s="96"/>
      <c r="WX34" s="100"/>
      <c r="WY34" s="96"/>
      <c r="WZ34" s="100"/>
      <c r="XA34" s="96"/>
      <c r="XB34" s="100"/>
      <c r="XC34" s="96"/>
      <c r="XD34" s="100"/>
      <c r="XE34" s="96"/>
      <c r="XF34" s="100"/>
      <c r="XG34" s="96"/>
      <c r="XH34" s="100"/>
      <c r="XI34" s="96"/>
      <c r="XJ34" s="100"/>
      <c r="XK34" s="96"/>
      <c r="XL34" s="100"/>
      <c r="XM34" s="96"/>
      <c r="XN34" s="100"/>
      <c r="XO34" s="96"/>
      <c r="XP34" s="100"/>
      <c r="XQ34" s="96"/>
      <c r="XR34" s="100"/>
      <c r="XS34" s="96"/>
      <c r="XT34" s="100"/>
      <c r="XU34" s="96"/>
      <c r="XV34" s="100"/>
      <c r="XW34" s="96"/>
      <c r="XX34" s="100"/>
      <c r="XY34" s="96"/>
      <c r="XZ34" s="100"/>
      <c r="YA34" s="96"/>
      <c r="YB34" s="100"/>
      <c r="YC34" s="96"/>
      <c r="YD34" s="100"/>
      <c r="YE34" s="96"/>
      <c r="YF34" s="100"/>
      <c r="YG34" s="96"/>
      <c r="YH34" s="100"/>
      <c r="YI34" s="96"/>
      <c r="YJ34" s="100"/>
      <c r="YK34" s="96"/>
      <c r="YL34" s="100"/>
      <c r="YM34" s="96"/>
      <c r="YN34" s="100"/>
      <c r="YO34" s="96"/>
      <c r="YP34" s="100"/>
      <c r="YQ34" s="96"/>
      <c r="YR34" s="100"/>
      <c r="YS34" s="96"/>
      <c r="YT34" s="100"/>
      <c r="YU34" s="96"/>
      <c r="YV34" s="100"/>
      <c r="YW34" s="96"/>
      <c r="YX34" s="100"/>
      <c r="YY34" s="96"/>
      <c r="YZ34" s="100"/>
      <c r="ZA34" s="96"/>
      <c r="ZB34" s="100"/>
      <c r="ZC34" s="96"/>
      <c r="ZD34" s="100"/>
      <c r="ZE34" s="96"/>
      <c r="ZF34" s="100"/>
      <c r="ZG34" s="96"/>
      <c r="ZH34" s="100"/>
      <c r="ZI34" s="96"/>
      <c r="ZJ34" s="100"/>
      <c r="ZK34" s="96"/>
      <c r="ZL34" s="100"/>
      <c r="ZM34" s="96"/>
      <c r="ZN34" s="100"/>
      <c r="ZO34" s="96"/>
      <c r="ZP34" s="100"/>
      <c r="ZQ34" s="96"/>
      <c r="ZR34" s="100"/>
      <c r="ZS34" s="96"/>
      <c r="ZT34" s="100"/>
      <c r="ZU34" s="96"/>
      <c r="ZV34" s="100"/>
      <c r="ZW34" s="96"/>
      <c r="ZX34" s="100"/>
      <c r="ZY34" s="96"/>
      <c r="ZZ34" s="100"/>
      <c r="AAA34" s="96"/>
      <c r="AAB34" s="100"/>
      <c r="AAC34" s="96"/>
      <c r="AAD34" s="100"/>
      <c r="AAE34" s="96"/>
      <c r="AAF34" s="100"/>
      <c r="AAG34" s="96"/>
      <c r="AAH34" s="100"/>
      <c r="AAI34" s="96"/>
      <c r="AAJ34" s="100"/>
      <c r="AAK34" s="96"/>
      <c r="AAL34" s="100"/>
      <c r="AAM34" s="96"/>
      <c r="AAN34" s="100"/>
      <c r="AAO34" s="96"/>
      <c r="AAP34" s="100"/>
      <c r="AAQ34" s="96"/>
      <c r="AAR34" s="100"/>
      <c r="AAS34" s="96"/>
      <c r="AAT34" s="100"/>
      <c r="AAU34" s="96"/>
      <c r="AAV34" s="100"/>
      <c r="AAW34" s="96"/>
      <c r="AAX34" s="100"/>
      <c r="AAY34" s="96"/>
      <c r="AAZ34" s="100"/>
      <c r="ABA34" s="96"/>
      <c r="ABB34" s="100"/>
      <c r="ABC34" s="96"/>
      <c r="ABD34" s="100"/>
      <c r="ABE34" s="96"/>
      <c r="ABF34" s="100"/>
      <c r="ABG34" s="96"/>
      <c r="ABH34" s="100"/>
      <c r="ABI34" s="96"/>
      <c r="ABJ34" s="100"/>
      <c r="ABK34" s="96"/>
      <c r="ABL34" s="100"/>
      <c r="ABM34" s="96"/>
      <c r="ABN34" s="100"/>
      <c r="ABO34" s="96"/>
      <c r="ABP34" s="100"/>
      <c r="ABQ34" s="96"/>
      <c r="ABR34" s="100"/>
      <c r="ABS34" s="96"/>
      <c r="ABT34" s="100"/>
      <c r="ABU34" s="96"/>
      <c r="ABV34" s="100"/>
      <c r="ABW34" s="96"/>
      <c r="ABX34" s="100"/>
      <c r="ABY34" s="96"/>
      <c r="ABZ34" s="100"/>
      <c r="ACA34" s="96"/>
      <c r="ACB34" s="100"/>
      <c r="ACC34" s="96"/>
      <c r="ACD34" s="100"/>
      <c r="ACE34" s="96"/>
      <c r="ACF34" s="100"/>
      <c r="ACG34" s="96"/>
      <c r="ACH34" s="100"/>
      <c r="ACI34" s="96"/>
      <c r="ACJ34" s="100"/>
      <c r="ACK34" s="96"/>
      <c r="ACL34" s="100"/>
      <c r="ACM34" s="96"/>
      <c r="ACN34" s="100"/>
      <c r="ACO34" s="96"/>
      <c r="ACP34" s="100"/>
      <c r="ACQ34" s="96"/>
      <c r="ACR34" s="100"/>
      <c r="ACS34" s="96"/>
      <c r="ACT34" s="100"/>
      <c r="ACU34" s="96"/>
      <c r="ACV34" s="100"/>
      <c r="ACW34" s="96"/>
      <c r="ACX34" s="100"/>
      <c r="ACY34" s="96"/>
      <c r="ACZ34" s="100"/>
      <c r="ADA34" s="96"/>
      <c r="ADB34" s="100"/>
      <c r="ADC34" s="96"/>
      <c r="ADD34" s="100"/>
      <c r="ADE34" s="96"/>
      <c r="ADF34" s="100"/>
      <c r="ADG34" s="96"/>
      <c r="ADH34" s="100"/>
      <c r="ADI34" s="96"/>
      <c r="ADJ34" s="100"/>
      <c r="ADK34" s="96"/>
      <c r="ADL34" s="100"/>
      <c r="ADM34" s="96"/>
      <c r="ADN34" s="100"/>
      <c r="ADO34" s="96"/>
      <c r="ADP34" s="100"/>
      <c r="ADQ34" s="96"/>
      <c r="ADR34" s="100"/>
      <c r="ADS34" s="96"/>
      <c r="ADT34" s="100"/>
      <c r="ADU34" s="96"/>
      <c r="ADV34" s="100"/>
      <c r="ADW34" s="96"/>
      <c r="ADX34" s="100"/>
      <c r="ADY34" s="96"/>
      <c r="ADZ34" s="100"/>
      <c r="AEA34" s="96"/>
      <c r="AEB34" s="100"/>
      <c r="AEC34" s="96"/>
      <c r="AED34" s="100"/>
      <c r="AEE34" s="96"/>
      <c r="AEF34" s="100"/>
      <c r="AEG34" s="96"/>
      <c r="AEH34" s="100"/>
      <c r="AEI34" s="96"/>
      <c r="AEJ34" s="100"/>
      <c r="AEK34" s="96"/>
      <c r="AEL34" s="100"/>
      <c r="AEM34" s="96"/>
      <c r="AEN34" s="100"/>
      <c r="AEO34" s="96"/>
      <c r="AEP34" s="100"/>
      <c r="AEQ34" s="96"/>
      <c r="AER34" s="100"/>
      <c r="AES34" s="96"/>
      <c r="AET34" s="100"/>
      <c r="AEU34" s="96"/>
      <c r="AEV34" s="100"/>
      <c r="AEW34" s="96"/>
      <c r="AEX34" s="100"/>
      <c r="AEY34" s="96"/>
      <c r="AEZ34" s="100"/>
      <c r="AFA34" s="96"/>
      <c r="AFB34" s="100"/>
      <c r="AFC34" s="96"/>
      <c r="AFD34" s="100"/>
      <c r="AFE34" s="96"/>
      <c r="AFF34" s="100"/>
      <c r="AFG34" s="96"/>
      <c r="AFH34" s="100"/>
      <c r="AFI34" s="96"/>
      <c r="AFJ34" s="100"/>
      <c r="AFK34" s="96"/>
      <c r="AFL34" s="100"/>
      <c r="AFM34" s="96"/>
      <c r="AFN34" s="100"/>
      <c r="AFO34" s="96"/>
      <c r="AFP34" s="100"/>
      <c r="AFQ34" s="96"/>
      <c r="AFR34" s="100"/>
      <c r="AFS34" s="96"/>
      <c r="AFT34" s="100"/>
      <c r="AFU34" s="96"/>
      <c r="AFV34" s="100"/>
      <c r="AFW34" s="96"/>
      <c r="AFX34" s="100"/>
      <c r="AFY34" s="96"/>
      <c r="AFZ34" s="100"/>
      <c r="AGA34" s="96"/>
      <c r="AGB34" s="100"/>
      <c r="AGC34" s="96"/>
      <c r="AGD34" s="100"/>
      <c r="AGE34" s="96"/>
      <c r="AGF34" s="100"/>
      <c r="AGG34" s="96"/>
      <c r="AGH34" s="100"/>
      <c r="AGI34" s="96"/>
      <c r="AGJ34" s="100"/>
      <c r="AGK34" s="96"/>
      <c r="AGL34" s="100"/>
      <c r="AGM34" s="96"/>
      <c r="AGN34" s="100"/>
      <c r="AGO34" s="96"/>
      <c r="AGP34" s="100"/>
      <c r="AGQ34" s="96"/>
      <c r="AGR34" s="100"/>
      <c r="AGS34" s="96"/>
      <c r="AGT34" s="100"/>
      <c r="AGU34" s="96"/>
      <c r="AGV34" s="100"/>
      <c r="AGW34" s="96"/>
      <c r="AGX34" s="100"/>
      <c r="AGY34" s="96"/>
      <c r="AGZ34" s="100"/>
      <c r="AHA34" s="96"/>
      <c r="AHB34" s="100"/>
      <c r="AHC34" s="96"/>
      <c r="AHD34" s="100"/>
      <c r="AHE34" s="96"/>
      <c r="AHF34" s="100"/>
      <c r="AHG34" s="96"/>
      <c r="AHH34" s="100"/>
      <c r="AHI34" s="96"/>
      <c r="AHJ34" s="100"/>
      <c r="AHK34" s="96"/>
      <c r="AHL34" s="100"/>
      <c r="AHM34" s="96"/>
      <c r="AHN34" s="100"/>
      <c r="AHO34" s="96"/>
      <c r="AHP34" s="100"/>
      <c r="AHQ34" s="96"/>
      <c r="AHR34" s="100"/>
      <c r="AHS34" s="96"/>
      <c r="AHT34" s="100"/>
      <c r="AHU34" s="96"/>
      <c r="AHV34" s="100"/>
      <c r="AHW34" s="96"/>
      <c r="AHX34" s="100"/>
      <c r="AHY34" s="96"/>
      <c r="AHZ34" s="100"/>
      <c r="AIA34" s="96"/>
      <c r="AIB34" s="100"/>
      <c r="AIC34" s="96"/>
      <c r="AID34" s="100"/>
      <c r="AIE34" s="96"/>
      <c r="AIF34" s="100"/>
      <c r="AIG34" s="96"/>
      <c r="AIH34" s="100"/>
      <c r="AII34" s="96"/>
      <c r="AIJ34" s="100"/>
      <c r="AIK34" s="96"/>
      <c r="AIL34" s="100"/>
      <c r="AIM34" s="96"/>
      <c r="AIN34" s="100"/>
      <c r="AIO34" s="96"/>
      <c r="AIP34" s="100"/>
      <c r="AIQ34" s="96"/>
      <c r="AIR34" s="100"/>
      <c r="AIS34" s="96"/>
      <c r="AIT34" s="100"/>
      <c r="AIU34" s="96"/>
      <c r="AIV34" s="100"/>
      <c r="AIW34" s="96"/>
      <c r="AIX34" s="100"/>
      <c r="AIY34" s="96"/>
      <c r="AIZ34" s="100"/>
      <c r="AJA34" s="96"/>
      <c r="AJB34" s="100"/>
      <c r="AJC34" s="96"/>
      <c r="AJD34" s="100"/>
      <c r="AJE34" s="96"/>
      <c r="AJF34" s="100"/>
      <c r="AJG34" s="96"/>
      <c r="AJH34" s="100"/>
      <c r="AJI34" s="96"/>
      <c r="AJJ34" s="100"/>
      <c r="AJK34" s="96"/>
      <c r="AJL34" s="100"/>
      <c r="AJM34" s="96"/>
      <c r="AJN34" s="100"/>
      <c r="AJO34" s="96"/>
      <c r="AJP34" s="100"/>
      <c r="AJQ34" s="96"/>
      <c r="AJR34" s="100"/>
      <c r="AJS34" s="96"/>
      <c r="AJT34" s="100"/>
      <c r="AJU34" s="96"/>
      <c r="AJV34" s="100"/>
      <c r="AJW34" s="96"/>
      <c r="AJX34" s="100"/>
      <c r="AJY34" s="96"/>
      <c r="AJZ34" s="100"/>
      <c r="AKA34" s="96"/>
      <c r="AKB34" s="100"/>
      <c r="AKC34" s="96"/>
      <c r="AKD34" s="100"/>
      <c r="AKE34" s="96"/>
      <c r="AKF34" s="100"/>
      <c r="AKG34" s="96"/>
      <c r="AKH34" s="100"/>
      <c r="AKI34" s="96"/>
      <c r="AKJ34" s="100"/>
      <c r="AKK34" s="96"/>
      <c r="AKL34" s="100"/>
      <c r="AKM34" s="96"/>
      <c r="AKN34" s="100"/>
      <c r="AKO34" s="96"/>
      <c r="AKP34" s="100"/>
      <c r="AKQ34" s="96"/>
      <c r="AKR34" s="100"/>
      <c r="AKS34" s="96"/>
      <c r="AKT34" s="100"/>
      <c r="AKU34" s="96"/>
      <c r="AKV34" s="100"/>
      <c r="AKW34" s="96"/>
      <c r="AKX34" s="100"/>
      <c r="AKY34" s="96"/>
      <c r="AKZ34" s="100"/>
      <c r="ALA34" s="96"/>
      <c r="ALB34" s="100"/>
      <c r="ALC34" s="96"/>
      <c r="ALD34" s="100"/>
      <c r="ALE34" s="96"/>
      <c r="ALF34" s="100"/>
      <c r="ALG34" s="96"/>
      <c r="ALH34" s="100"/>
      <c r="ALI34" s="96"/>
      <c r="ALJ34" s="100"/>
      <c r="ALK34" s="96"/>
      <c r="ALL34" s="100"/>
      <c r="ALM34" s="96"/>
      <c r="ALN34" s="100"/>
      <c r="ALO34" s="96"/>
      <c r="ALP34" s="100"/>
      <c r="ALQ34" s="96"/>
      <c r="ALR34" s="100"/>
      <c r="ALS34" s="96"/>
      <c r="ALT34" s="100"/>
      <c r="ALU34" s="96"/>
      <c r="ALV34" s="100"/>
      <c r="ALW34" s="96"/>
      <c r="ALX34" s="100"/>
      <c r="ALY34" s="96"/>
      <c r="ALZ34" s="100"/>
      <c r="AMA34" s="96"/>
      <c r="AMB34" s="100"/>
      <c r="AMC34" s="96"/>
      <c r="AMD34" s="100"/>
      <c r="AME34" s="96"/>
      <c r="AMF34" s="100"/>
      <c r="AMG34" s="96"/>
      <c r="AMH34" s="100"/>
      <c r="AMI34" s="96"/>
      <c r="AMJ34" s="100"/>
      <c r="AMK34" s="96"/>
      <c r="AML34" s="100"/>
      <c r="AMM34" s="96"/>
      <c r="AMN34" s="100"/>
      <c r="AMO34" s="96"/>
      <c r="AMP34" s="100"/>
      <c r="AMQ34" s="96"/>
      <c r="AMR34" s="100"/>
      <c r="AMS34" s="96"/>
      <c r="AMT34" s="100"/>
      <c r="AMU34" s="96"/>
      <c r="AMV34" s="100"/>
      <c r="AMW34" s="96"/>
      <c r="AMX34" s="100"/>
      <c r="AMY34" s="96"/>
      <c r="AMZ34" s="100"/>
      <c r="ANA34" s="96"/>
      <c r="ANB34" s="100"/>
      <c r="ANC34" s="96"/>
      <c r="AND34" s="100"/>
      <c r="ANE34" s="96"/>
      <c r="ANF34" s="100"/>
      <c r="ANG34" s="96"/>
      <c r="ANH34" s="100"/>
      <c r="ANI34" s="96"/>
      <c r="ANJ34" s="100"/>
      <c r="ANK34" s="96"/>
      <c r="ANL34" s="100"/>
      <c r="ANM34" s="96"/>
      <c r="ANN34" s="100"/>
      <c r="ANO34" s="96"/>
      <c r="ANP34" s="100"/>
      <c r="ANQ34" s="96"/>
      <c r="ANR34" s="100"/>
      <c r="ANS34" s="96"/>
      <c r="ANT34" s="100"/>
      <c r="ANU34" s="96"/>
      <c r="ANV34" s="100"/>
      <c r="ANW34" s="96"/>
      <c r="ANX34" s="100"/>
      <c r="ANY34" s="96"/>
      <c r="ANZ34" s="100"/>
      <c r="AOA34" s="96"/>
      <c r="AOB34" s="100"/>
      <c r="AOC34" s="96"/>
      <c r="AOD34" s="100"/>
      <c r="AOE34" s="96"/>
      <c r="AOF34" s="100"/>
      <c r="AOG34" s="96"/>
      <c r="AOH34" s="100"/>
      <c r="AOI34" s="96"/>
      <c r="AOJ34" s="100"/>
      <c r="AOK34" s="96"/>
      <c r="AOL34" s="100"/>
      <c r="AOM34" s="96"/>
      <c r="AON34" s="100"/>
      <c r="AOO34" s="96"/>
      <c r="AOP34" s="100"/>
      <c r="AOQ34" s="96"/>
      <c r="AOR34" s="100"/>
      <c r="AOS34" s="96"/>
      <c r="AOT34" s="100"/>
      <c r="AOU34" s="96"/>
      <c r="AOV34" s="100"/>
      <c r="AOW34" s="96"/>
      <c r="AOX34" s="100"/>
      <c r="AOY34" s="96"/>
      <c r="AOZ34" s="100"/>
      <c r="APA34" s="96"/>
      <c r="APB34" s="100"/>
      <c r="APC34" s="96"/>
      <c r="APD34" s="100"/>
      <c r="APE34" s="96"/>
      <c r="APF34" s="100"/>
      <c r="APG34" s="96"/>
      <c r="APH34" s="100"/>
      <c r="API34" s="96"/>
      <c r="APJ34" s="100"/>
      <c r="APK34" s="96"/>
      <c r="APL34" s="100"/>
      <c r="APM34" s="96"/>
      <c r="APN34" s="100"/>
      <c r="APO34" s="96"/>
      <c r="APP34" s="100"/>
      <c r="APQ34" s="96"/>
      <c r="APR34" s="100"/>
      <c r="APS34" s="96"/>
      <c r="APT34" s="100"/>
      <c r="APU34" s="96"/>
      <c r="APV34" s="100"/>
      <c r="APW34" s="96"/>
      <c r="APX34" s="100"/>
      <c r="APY34" s="96"/>
      <c r="APZ34" s="100"/>
      <c r="AQA34" s="96"/>
      <c r="AQB34" s="100"/>
      <c r="AQC34" s="96"/>
      <c r="AQD34" s="100"/>
      <c r="AQE34" s="96"/>
      <c r="AQF34" s="100"/>
      <c r="AQG34" s="96"/>
      <c r="AQH34" s="100"/>
      <c r="AQI34" s="96"/>
      <c r="AQJ34" s="100"/>
      <c r="AQK34" s="96"/>
      <c r="AQL34" s="100"/>
      <c r="AQM34" s="96"/>
      <c r="AQN34" s="100"/>
      <c r="AQO34" s="96"/>
      <c r="AQP34" s="100"/>
      <c r="AQQ34" s="96"/>
      <c r="AQR34" s="100"/>
      <c r="AQS34" s="96"/>
      <c r="AQT34" s="100"/>
      <c r="AQU34" s="96"/>
      <c r="AQV34" s="100"/>
      <c r="AQW34" s="96"/>
      <c r="AQX34" s="100"/>
      <c r="AQY34" s="96"/>
      <c r="AQZ34" s="100"/>
      <c r="ARA34" s="96"/>
      <c r="ARB34" s="100"/>
      <c r="ARC34" s="96"/>
      <c r="ARD34" s="100"/>
      <c r="ARE34" s="96"/>
      <c r="ARF34" s="100"/>
      <c r="ARG34" s="96"/>
      <c r="ARH34" s="100"/>
      <c r="ARI34" s="96"/>
      <c r="ARJ34" s="100"/>
      <c r="ARK34" s="96"/>
      <c r="ARL34" s="100"/>
      <c r="ARM34" s="96"/>
      <c r="ARN34" s="100"/>
      <c r="ARO34" s="96"/>
      <c r="ARP34" s="100"/>
      <c r="ARQ34" s="96"/>
      <c r="ARR34" s="100"/>
      <c r="ARS34" s="96"/>
      <c r="ART34" s="100"/>
      <c r="ARU34" s="96"/>
      <c r="ARV34" s="100"/>
      <c r="ARW34" s="96"/>
      <c r="ARX34" s="100"/>
      <c r="ARY34" s="96"/>
      <c r="ARZ34" s="100"/>
      <c r="ASA34" s="96"/>
      <c r="ASB34" s="100"/>
      <c r="ASC34" s="96"/>
      <c r="ASD34" s="100"/>
      <c r="ASE34" s="96"/>
      <c r="ASF34" s="100"/>
      <c r="ASG34" s="96"/>
      <c r="ASH34" s="100"/>
      <c r="ASI34" s="96"/>
      <c r="ASJ34" s="100"/>
      <c r="ASK34" s="96"/>
      <c r="ASL34" s="100"/>
      <c r="ASM34" s="96"/>
      <c r="ASN34" s="100"/>
      <c r="ASO34" s="96"/>
      <c r="ASP34" s="100"/>
      <c r="ASQ34" s="96"/>
      <c r="ASR34" s="100"/>
      <c r="ASS34" s="96"/>
      <c r="AST34" s="100"/>
      <c r="ASU34" s="96"/>
      <c r="ASV34" s="100"/>
      <c r="ASW34" s="96"/>
      <c r="ASX34" s="100"/>
      <c r="ASY34" s="96"/>
      <c r="ASZ34" s="100"/>
      <c r="ATA34" s="96"/>
      <c r="ATB34" s="100"/>
      <c r="ATC34" s="96"/>
      <c r="ATD34" s="100"/>
      <c r="ATE34" s="96"/>
      <c r="ATF34" s="100"/>
      <c r="ATG34" s="96"/>
      <c r="ATH34" s="100"/>
      <c r="ATI34" s="96"/>
      <c r="ATJ34" s="100"/>
      <c r="ATK34" s="96"/>
      <c r="ATL34" s="100"/>
      <c r="ATM34" s="96"/>
      <c r="ATN34" s="100"/>
      <c r="ATO34" s="96"/>
      <c r="ATP34" s="100"/>
      <c r="ATQ34" s="96"/>
      <c r="ATR34" s="100"/>
      <c r="ATS34" s="96"/>
      <c r="ATT34" s="100"/>
      <c r="ATU34" s="96"/>
      <c r="ATV34" s="100"/>
      <c r="ATW34" s="96"/>
      <c r="ATX34" s="100"/>
      <c r="ATY34" s="96"/>
      <c r="ATZ34" s="100"/>
      <c r="AUA34" s="96"/>
      <c r="AUB34" s="100"/>
      <c r="AUC34" s="96"/>
      <c r="AUD34" s="100"/>
      <c r="AUE34" s="96"/>
      <c r="AUF34" s="100"/>
      <c r="AUG34" s="96"/>
      <c r="AUH34" s="100"/>
      <c r="AUI34" s="96"/>
      <c r="AUJ34" s="100"/>
      <c r="AUK34" s="96"/>
      <c r="AUL34" s="100"/>
      <c r="AUM34" s="96"/>
      <c r="AUN34" s="100"/>
      <c r="AUO34" s="96"/>
      <c r="AUP34" s="100"/>
      <c r="AUQ34" s="96"/>
      <c r="AUR34" s="100"/>
      <c r="AUS34" s="96"/>
      <c r="AUT34" s="100"/>
      <c r="AUU34" s="96"/>
      <c r="AUV34" s="100"/>
      <c r="AUW34" s="96"/>
      <c r="AUX34" s="100"/>
      <c r="AUY34" s="96"/>
      <c r="AUZ34" s="100"/>
      <c r="AVA34" s="96"/>
      <c r="AVB34" s="100"/>
      <c r="AVC34" s="96"/>
      <c r="AVD34" s="100"/>
      <c r="AVE34" s="96"/>
      <c r="AVF34" s="100"/>
      <c r="AVG34" s="96"/>
      <c r="AVH34" s="100"/>
      <c r="AVI34" s="96"/>
      <c r="AVJ34" s="100"/>
      <c r="AVK34" s="96"/>
      <c r="AVL34" s="100"/>
      <c r="AVM34" s="96"/>
      <c r="AVN34" s="100"/>
      <c r="AVO34" s="96"/>
      <c r="AVP34" s="100"/>
      <c r="AVQ34" s="96"/>
      <c r="AVR34" s="100"/>
      <c r="AVS34" s="96"/>
      <c r="AVT34" s="100"/>
      <c r="AVU34" s="96"/>
      <c r="AVV34" s="100"/>
      <c r="AVW34" s="96"/>
      <c r="AVX34" s="100"/>
      <c r="AVY34" s="96"/>
      <c r="AVZ34" s="100"/>
      <c r="AWA34" s="96"/>
      <c r="AWB34" s="100"/>
      <c r="AWC34" s="96"/>
      <c r="AWD34" s="100"/>
      <c r="AWE34" s="96"/>
      <c r="AWF34" s="100"/>
      <c r="AWG34" s="96"/>
      <c r="AWH34" s="100"/>
      <c r="AWI34" s="96"/>
      <c r="AWJ34" s="100"/>
      <c r="AWK34" s="96"/>
      <c r="AWL34" s="100"/>
      <c r="AWM34" s="96"/>
      <c r="AWN34" s="100"/>
      <c r="AWO34" s="96"/>
      <c r="AWP34" s="100"/>
      <c r="AWQ34" s="96"/>
      <c r="AWR34" s="100"/>
      <c r="AWS34" s="96"/>
      <c r="AWT34" s="100"/>
      <c r="AWU34" s="96"/>
      <c r="AWV34" s="100"/>
      <c r="AWW34" s="96"/>
      <c r="AWX34" s="100"/>
      <c r="AWY34" s="96"/>
      <c r="AWZ34" s="100"/>
      <c r="AXA34" s="96"/>
      <c r="AXB34" s="100"/>
      <c r="AXC34" s="96"/>
      <c r="AXD34" s="100"/>
      <c r="AXE34" s="96"/>
      <c r="AXF34" s="100"/>
      <c r="AXG34" s="96"/>
      <c r="AXH34" s="100"/>
      <c r="AXI34" s="96"/>
      <c r="AXJ34" s="100"/>
      <c r="AXK34" s="96"/>
      <c r="AXL34" s="100"/>
      <c r="AXM34" s="96"/>
      <c r="AXN34" s="100"/>
      <c r="AXO34" s="96"/>
      <c r="AXP34" s="100"/>
      <c r="AXQ34" s="96"/>
      <c r="AXR34" s="100"/>
      <c r="AXS34" s="96"/>
      <c r="AXT34" s="100"/>
      <c r="AXU34" s="96"/>
      <c r="AXV34" s="100"/>
      <c r="AXW34" s="96"/>
      <c r="AXX34" s="100"/>
      <c r="AXY34" s="96"/>
      <c r="AXZ34" s="100"/>
      <c r="AYA34" s="96"/>
      <c r="AYB34" s="100"/>
      <c r="AYC34" s="96"/>
      <c r="AYD34" s="100"/>
      <c r="AYE34" s="96"/>
      <c r="AYF34" s="100"/>
      <c r="AYG34" s="96"/>
      <c r="AYH34" s="100"/>
      <c r="AYI34" s="96"/>
      <c r="AYJ34" s="100"/>
      <c r="AYK34" s="96"/>
      <c r="AYL34" s="100"/>
      <c r="AYM34" s="96"/>
      <c r="AYN34" s="100"/>
      <c r="AYO34" s="96"/>
      <c r="AYP34" s="100"/>
      <c r="AYQ34" s="96"/>
      <c r="AYR34" s="100"/>
      <c r="AYS34" s="96"/>
      <c r="AYT34" s="100"/>
      <c r="AYU34" s="96"/>
      <c r="AYV34" s="100"/>
      <c r="AYW34" s="96"/>
      <c r="AYX34" s="100"/>
      <c r="AYY34" s="96"/>
      <c r="AYZ34" s="100"/>
      <c r="AZA34" s="96"/>
      <c r="AZB34" s="100"/>
      <c r="AZC34" s="96"/>
      <c r="AZD34" s="100"/>
      <c r="AZE34" s="96"/>
      <c r="AZF34" s="100"/>
      <c r="AZG34" s="96"/>
      <c r="AZH34" s="100"/>
      <c r="AZI34" s="96"/>
      <c r="AZJ34" s="100"/>
      <c r="AZK34" s="96"/>
      <c r="AZL34" s="100"/>
      <c r="AZM34" s="96"/>
      <c r="AZN34" s="100"/>
      <c r="AZO34" s="96"/>
      <c r="AZP34" s="100"/>
      <c r="AZQ34" s="96"/>
      <c r="AZR34" s="100"/>
      <c r="AZS34" s="96"/>
      <c r="AZT34" s="100"/>
      <c r="AZU34" s="96"/>
      <c r="AZV34" s="100"/>
      <c r="AZW34" s="96"/>
      <c r="AZX34" s="100"/>
      <c r="AZY34" s="96"/>
      <c r="AZZ34" s="100"/>
      <c r="BAA34" s="96"/>
      <c r="BAB34" s="100"/>
      <c r="BAC34" s="96"/>
      <c r="BAD34" s="100"/>
      <c r="BAE34" s="96"/>
      <c r="BAF34" s="100"/>
      <c r="BAG34" s="96"/>
      <c r="BAH34" s="100"/>
      <c r="BAI34" s="96"/>
      <c r="BAJ34" s="100"/>
      <c r="BAK34" s="96"/>
      <c r="BAL34" s="100"/>
      <c r="BAM34" s="96"/>
      <c r="BAN34" s="100"/>
      <c r="BAO34" s="96"/>
      <c r="BAP34" s="100"/>
      <c r="BAQ34" s="96"/>
      <c r="BAR34" s="100"/>
      <c r="BAS34" s="96"/>
      <c r="BAT34" s="100"/>
      <c r="BAU34" s="96"/>
      <c r="BAV34" s="100"/>
      <c r="BAW34" s="96"/>
      <c r="BAX34" s="100"/>
      <c r="BAY34" s="96"/>
      <c r="BAZ34" s="100"/>
      <c r="BBA34" s="96"/>
      <c r="BBB34" s="100"/>
      <c r="BBC34" s="96"/>
      <c r="BBD34" s="100"/>
      <c r="BBE34" s="96"/>
      <c r="BBF34" s="100"/>
      <c r="BBG34" s="96"/>
      <c r="BBH34" s="100"/>
      <c r="BBI34" s="96"/>
      <c r="BBJ34" s="100"/>
      <c r="BBK34" s="96"/>
      <c r="BBL34" s="100"/>
      <c r="BBM34" s="96"/>
      <c r="BBN34" s="100"/>
      <c r="BBO34" s="96"/>
      <c r="BBP34" s="100"/>
      <c r="BBQ34" s="96"/>
      <c r="BBR34" s="100"/>
      <c r="BBS34" s="96"/>
      <c r="BBT34" s="100"/>
      <c r="BBU34" s="96"/>
      <c r="BBV34" s="100"/>
      <c r="BBW34" s="96"/>
      <c r="BBX34" s="100"/>
      <c r="BBY34" s="96"/>
      <c r="BBZ34" s="100"/>
      <c r="BCA34" s="96"/>
      <c r="BCB34" s="100"/>
      <c r="BCC34" s="96"/>
      <c r="BCD34" s="100"/>
      <c r="BCE34" s="96"/>
      <c r="BCF34" s="100"/>
      <c r="BCG34" s="96"/>
      <c r="BCH34" s="100"/>
      <c r="BCI34" s="96"/>
      <c r="BCJ34" s="100"/>
      <c r="BCK34" s="96"/>
      <c r="BCL34" s="100"/>
      <c r="BCM34" s="96"/>
      <c r="BCN34" s="100"/>
      <c r="BCO34" s="96"/>
      <c r="BCP34" s="100"/>
      <c r="BCQ34" s="96"/>
      <c r="BCR34" s="100"/>
      <c r="BCS34" s="96"/>
      <c r="BCT34" s="100"/>
      <c r="BCU34" s="96"/>
      <c r="BCV34" s="100"/>
      <c r="BCW34" s="96"/>
      <c r="BCX34" s="100"/>
      <c r="BCY34" s="96"/>
      <c r="BCZ34" s="100"/>
      <c r="BDA34" s="96"/>
      <c r="BDB34" s="100"/>
      <c r="BDC34" s="96"/>
      <c r="BDD34" s="100"/>
      <c r="BDE34" s="96"/>
      <c r="BDF34" s="100"/>
      <c r="BDG34" s="96"/>
      <c r="BDH34" s="100"/>
      <c r="BDI34" s="96"/>
      <c r="BDJ34" s="100"/>
      <c r="BDK34" s="96"/>
      <c r="BDL34" s="100"/>
      <c r="BDM34" s="96"/>
      <c r="BDN34" s="100"/>
      <c r="BDO34" s="96"/>
      <c r="BDP34" s="100"/>
      <c r="BDQ34" s="96"/>
      <c r="BDR34" s="100"/>
      <c r="BDS34" s="96"/>
      <c r="BDT34" s="100"/>
      <c r="BDU34" s="96"/>
      <c r="BDV34" s="100"/>
      <c r="BDW34" s="96"/>
      <c r="BDX34" s="100"/>
      <c r="BDY34" s="96"/>
      <c r="BDZ34" s="100"/>
      <c r="BEA34" s="96"/>
      <c r="BEB34" s="100"/>
      <c r="BEC34" s="96"/>
      <c r="BED34" s="100"/>
      <c r="BEE34" s="96"/>
      <c r="BEF34" s="100"/>
      <c r="BEG34" s="96"/>
      <c r="BEH34" s="100"/>
      <c r="BEI34" s="96"/>
      <c r="BEJ34" s="100"/>
      <c r="BEK34" s="96"/>
      <c r="BEL34" s="100"/>
      <c r="BEM34" s="96"/>
      <c r="BEN34" s="100"/>
      <c r="BEO34" s="96"/>
      <c r="BEP34" s="100"/>
      <c r="BEQ34" s="96"/>
      <c r="BER34" s="100"/>
      <c r="BES34" s="96"/>
      <c r="BET34" s="100"/>
      <c r="BEU34" s="96"/>
      <c r="BEV34" s="100"/>
      <c r="BEW34" s="96"/>
      <c r="BEX34" s="100"/>
      <c r="BEY34" s="96"/>
      <c r="BEZ34" s="100"/>
      <c r="BFA34" s="96"/>
      <c r="BFB34" s="100"/>
      <c r="BFC34" s="96"/>
      <c r="BFD34" s="100"/>
      <c r="BFE34" s="96"/>
      <c r="BFF34" s="100"/>
      <c r="BFG34" s="96"/>
      <c r="BFH34" s="100"/>
      <c r="BFI34" s="96"/>
      <c r="BFJ34" s="100"/>
      <c r="BFK34" s="96"/>
      <c r="BFL34" s="100"/>
      <c r="BFM34" s="96"/>
      <c r="BFN34" s="100"/>
      <c r="BFO34" s="96"/>
      <c r="BFP34" s="100"/>
      <c r="BFQ34" s="96"/>
      <c r="BFR34" s="100"/>
      <c r="BFS34" s="96"/>
      <c r="BFT34" s="100"/>
      <c r="BFU34" s="96"/>
      <c r="BFV34" s="100"/>
      <c r="BFW34" s="96"/>
      <c r="BFX34" s="100"/>
      <c r="BFY34" s="96"/>
      <c r="BFZ34" s="100"/>
      <c r="BGA34" s="96"/>
      <c r="BGB34" s="100"/>
      <c r="BGC34" s="96"/>
      <c r="BGD34" s="100"/>
      <c r="BGE34" s="96"/>
      <c r="BGF34" s="100"/>
      <c r="BGG34" s="96"/>
      <c r="BGH34" s="100"/>
      <c r="BGI34" s="96"/>
      <c r="BGJ34" s="100"/>
      <c r="BGK34" s="96"/>
      <c r="BGL34" s="100"/>
      <c r="BGM34" s="96"/>
      <c r="BGN34" s="100"/>
      <c r="BGO34" s="96"/>
      <c r="BGP34" s="100"/>
      <c r="BGQ34" s="96"/>
      <c r="BGR34" s="100"/>
      <c r="BGS34" s="96"/>
      <c r="BGT34" s="100"/>
      <c r="BGU34" s="96"/>
      <c r="BGV34" s="100"/>
      <c r="BGW34" s="96"/>
      <c r="BGX34" s="100"/>
      <c r="BGY34" s="96"/>
      <c r="BGZ34" s="100"/>
      <c r="BHA34" s="96"/>
      <c r="BHB34" s="100"/>
      <c r="BHC34" s="96"/>
      <c r="BHD34" s="100"/>
      <c r="BHE34" s="96"/>
      <c r="BHF34" s="100"/>
      <c r="BHG34" s="96"/>
      <c r="BHH34" s="100"/>
      <c r="BHI34" s="96"/>
      <c r="BHJ34" s="100"/>
      <c r="BHK34" s="96"/>
      <c r="BHL34" s="100"/>
      <c r="BHM34" s="96"/>
      <c r="BHN34" s="100"/>
      <c r="BHO34" s="96"/>
      <c r="BHP34" s="100"/>
      <c r="BHQ34" s="96"/>
      <c r="BHR34" s="100"/>
      <c r="BHS34" s="96"/>
      <c r="BHT34" s="100"/>
      <c r="BHU34" s="96"/>
      <c r="BHV34" s="100"/>
      <c r="BHW34" s="96"/>
      <c r="BHX34" s="100"/>
      <c r="BHY34" s="96"/>
      <c r="BHZ34" s="100"/>
      <c r="BIA34" s="96"/>
      <c r="BIB34" s="100"/>
      <c r="BIC34" s="96"/>
      <c r="BID34" s="100"/>
      <c r="BIE34" s="96"/>
      <c r="BIF34" s="100"/>
      <c r="BIG34" s="96"/>
      <c r="BIH34" s="100"/>
      <c r="BII34" s="96"/>
      <c r="BIJ34" s="100"/>
      <c r="BIK34" s="96"/>
      <c r="BIL34" s="100"/>
      <c r="BIM34" s="96"/>
      <c r="BIN34" s="100"/>
      <c r="BIO34" s="96"/>
      <c r="BIP34" s="100"/>
      <c r="BIQ34" s="96"/>
      <c r="BIR34" s="100"/>
      <c r="BIS34" s="96"/>
      <c r="BIT34" s="100"/>
      <c r="BIU34" s="96"/>
      <c r="BIV34" s="100"/>
      <c r="BIW34" s="96"/>
      <c r="BIX34" s="100"/>
      <c r="BIY34" s="96"/>
      <c r="BIZ34" s="100"/>
      <c r="BJA34" s="96"/>
      <c r="BJB34" s="100"/>
      <c r="BJC34" s="96"/>
      <c r="BJD34" s="100"/>
      <c r="BJE34" s="96"/>
      <c r="BJF34" s="100"/>
      <c r="BJG34" s="96"/>
      <c r="BJH34" s="100"/>
      <c r="BJI34" s="96"/>
      <c r="BJJ34" s="100"/>
      <c r="BJK34" s="96"/>
      <c r="BJL34" s="100"/>
      <c r="BJM34" s="96"/>
      <c r="BJN34" s="100"/>
      <c r="BJO34" s="96"/>
      <c r="BJP34" s="100"/>
      <c r="BJQ34" s="96"/>
      <c r="BJR34" s="100"/>
      <c r="BJS34" s="96"/>
      <c r="BJT34" s="100"/>
      <c r="BJU34" s="96"/>
      <c r="BJV34" s="100"/>
      <c r="BJW34" s="96"/>
      <c r="BJX34" s="100"/>
      <c r="BJY34" s="96"/>
      <c r="BJZ34" s="100"/>
      <c r="BKA34" s="96"/>
      <c r="BKB34" s="100"/>
      <c r="BKC34" s="96"/>
      <c r="BKD34" s="100"/>
      <c r="BKE34" s="96"/>
      <c r="BKF34" s="100"/>
      <c r="BKG34" s="96"/>
      <c r="BKH34" s="100"/>
      <c r="BKI34" s="96"/>
      <c r="BKJ34" s="100"/>
      <c r="BKK34" s="96"/>
      <c r="BKL34" s="100"/>
      <c r="BKM34" s="96"/>
      <c r="BKN34" s="100"/>
      <c r="BKO34" s="96"/>
      <c r="BKP34" s="100"/>
      <c r="BKQ34" s="96"/>
      <c r="BKR34" s="100"/>
      <c r="BKS34" s="96"/>
      <c r="BKT34" s="100"/>
      <c r="BKU34" s="96"/>
      <c r="BKV34" s="100"/>
      <c r="BKW34" s="96"/>
      <c r="BKX34" s="100"/>
      <c r="BKY34" s="96"/>
      <c r="BKZ34" s="100"/>
      <c r="BLA34" s="96"/>
      <c r="BLB34" s="100"/>
      <c r="BLC34" s="96"/>
      <c r="BLD34" s="100"/>
      <c r="BLE34" s="96"/>
      <c r="BLF34" s="100"/>
      <c r="BLG34" s="96"/>
      <c r="BLH34" s="100"/>
      <c r="BLI34" s="96"/>
      <c r="BLJ34" s="100"/>
      <c r="BLK34" s="96"/>
      <c r="BLL34" s="100"/>
      <c r="BLM34" s="96"/>
      <c r="BLN34" s="100"/>
      <c r="BLO34" s="96"/>
      <c r="BLP34" s="100"/>
      <c r="BLQ34" s="96"/>
      <c r="BLR34" s="100"/>
      <c r="BLS34" s="96"/>
      <c r="BLT34" s="100"/>
      <c r="BLU34" s="96"/>
      <c r="BLV34" s="100"/>
      <c r="BLW34" s="96"/>
      <c r="BLX34" s="100"/>
      <c r="BLY34" s="96"/>
      <c r="BLZ34" s="100"/>
      <c r="BMA34" s="96"/>
      <c r="BMB34" s="100"/>
      <c r="BMC34" s="96"/>
      <c r="BMD34" s="100"/>
      <c r="BME34" s="96"/>
      <c r="BMF34" s="100"/>
      <c r="BMG34" s="96"/>
      <c r="BMH34" s="100"/>
      <c r="BMI34" s="96"/>
      <c r="BMJ34" s="100"/>
      <c r="BMK34" s="96"/>
      <c r="BML34" s="100"/>
      <c r="BMM34" s="96"/>
      <c r="BMN34" s="100"/>
      <c r="BMO34" s="96"/>
      <c r="BMP34" s="100"/>
      <c r="BMQ34" s="96"/>
      <c r="BMR34" s="100"/>
      <c r="BMS34" s="96"/>
      <c r="BMT34" s="100"/>
      <c r="BMU34" s="96"/>
      <c r="BMV34" s="100"/>
      <c r="BMW34" s="96"/>
      <c r="BMX34" s="100"/>
      <c r="BMY34" s="96"/>
      <c r="BMZ34" s="100"/>
      <c r="BNA34" s="96"/>
      <c r="BNB34" s="100"/>
      <c r="BNC34" s="96"/>
      <c r="BND34" s="100"/>
      <c r="BNE34" s="96"/>
      <c r="BNF34" s="100"/>
      <c r="BNG34" s="96"/>
      <c r="BNH34" s="100"/>
      <c r="BNI34" s="96"/>
      <c r="BNJ34" s="100"/>
      <c r="BNK34" s="96"/>
      <c r="BNL34" s="100"/>
      <c r="BNM34" s="96"/>
      <c r="BNN34" s="100"/>
      <c r="BNO34" s="96"/>
      <c r="BNP34" s="100"/>
      <c r="BNQ34" s="96"/>
      <c r="BNR34" s="100"/>
      <c r="BNS34" s="96"/>
      <c r="BNT34" s="100"/>
      <c r="BNU34" s="96"/>
      <c r="BNV34" s="100"/>
      <c r="BNW34" s="96"/>
      <c r="BNX34" s="100"/>
      <c r="BNY34" s="96"/>
      <c r="BNZ34" s="100"/>
      <c r="BOA34" s="96"/>
      <c r="BOB34" s="100"/>
      <c r="BOC34" s="96"/>
      <c r="BOD34" s="100"/>
      <c r="BOE34" s="96"/>
      <c r="BOF34" s="100"/>
      <c r="BOG34" s="96"/>
      <c r="BOH34" s="100"/>
      <c r="BOI34" s="96"/>
      <c r="BOJ34" s="100"/>
      <c r="BOK34" s="96"/>
      <c r="BOL34" s="100"/>
      <c r="BOM34" s="96"/>
      <c r="BON34" s="100"/>
      <c r="BOO34" s="96"/>
      <c r="BOP34" s="100"/>
      <c r="BOQ34" s="96"/>
      <c r="BOR34" s="100"/>
      <c r="BOS34" s="96"/>
      <c r="BOT34" s="100"/>
      <c r="BOU34" s="96"/>
      <c r="BOV34" s="100"/>
      <c r="BOW34" s="96"/>
      <c r="BOX34" s="100"/>
      <c r="BOY34" s="96"/>
      <c r="BOZ34" s="100"/>
      <c r="BPA34" s="96"/>
      <c r="BPB34" s="100"/>
      <c r="BPC34" s="96"/>
      <c r="BPD34" s="100"/>
      <c r="BPE34" s="96"/>
      <c r="BPF34" s="100"/>
      <c r="BPG34" s="96"/>
      <c r="BPH34" s="100"/>
      <c r="BPI34" s="96"/>
      <c r="BPJ34" s="100"/>
      <c r="BPK34" s="96"/>
      <c r="BPL34" s="100"/>
      <c r="BPM34" s="96"/>
      <c r="BPN34" s="100"/>
      <c r="BPO34" s="96"/>
      <c r="BPP34" s="100"/>
      <c r="BPQ34" s="96"/>
      <c r="BPR34" s="100"/>
      <c r="BPS34" s="96"/>
      <c r="BPT34" s="100"/>
      <c r="BPU34" s="96"/>
      <c r="BPV34" s="100"/>
      <c r="BPW34" s="96"/>
      <c r="BPX34" s="100"/>
      <c r="BPY34" s="96"/>
      <c r="BPZ34" s="100"/>
      <c r="BQA34" s="96"/>
      <c r="BQB34" s="100"/>
      <c r="BQC34" s="96"/>
      <c r="BQD34" s="100"/>
      <c r="BQE34" s="96"/>
      <c r="BQF34" s="100"/>
      <c r="BQG34" s="96"/>
      <c r="BQH34" s="100"/>
      <c r="BQI34" s="96"/>
      <c r="BQJ34" s="100"/>
      <c r="BQK34" s="96"/>
      <c r="BQL34" s="100"/>
      <c r="BQM34" s="96"/>
      <c r="BQN34" s="100"/>
      <c r="BQO34" s="96"/>
      <c r="BQP34" s="100"/>
      <c r="BQQ34" s="96"/>
      <c r="BQR34" s="100"/>
      <c r="BQS34" s="96"/>
      <c r="BQT34" s="100"/>
      <c r="BQU34" s="96"/>
      <c r="BQV34" s="100"/>
      <c r="BQW34" s="96"/>
      <c r="BQX34" s="100"/>
      <c r="BQY34" s="96"/>
      <c r="BQZ34" s="100"/>
      <c r="BRA34" s="96"/>
      <c r="BRB34" s="100"/>
      <c r="BRC34" s="96"/>
      <c r="BRD34" s="100"/>
      <c r="BRE34" s="96"/>
      <c r="BRF34" s="100"/>
      <c r="BRG34" s="96"/>
      <c r="BRH34" s="100"/>
      <c r="BRI34" s="96"/>
      <c r="BRJ34" s="100"/>
      <c r="BRK34" s="96"/>
      <c r="BRL34" s="100"/>
      <c r="BRM34" s="96"/>
      <c r="BRN34" s="100"/>
      <c r="BRO34" s="96"/>
      <c r="BRP34" s="100"/>
      <c r="BRQ34" s="96"/>
      <c r="BRR34" s="100"/>
      <c r="BRS34" s="96"/>
      <c r="BRT34" s="100"/>
      <c r="BRU34" s="96"/>
      <c r="BRV34" s="100"/>
      <c r="BRW34" s="96"/>
      <c r="BRX34" s="100"/>
      <c r="BRY34" s="96"/>
      <c r="BRZ34" s="100"/>
      <c r="BSA34" s="96"/>
      <c r="BSB34" s="100"/>
      <c r="BSC34" s="96"/>
      <c r="BSD34" s="100"/>
      <c r="BSE34" s="96"/>
      <c r="BSF34" s="100"/>
      <c r="BSG34" s="96"/>
      <c r="BSH34" s="100"/>
      <c r="BSI34" s="96"/>
      <c r="BSJ34" s="100"/>
      <c r="BSK34" s="96"/>
      <c r="BSL34" s="100"/>
      <c r="BSM34" s="96"/>
      <c r="BSN34" s="100"/>
      <c r="BSO34" s="96"/>
      <c r="BSP34" s="100"/>
      <c r="BSQ34" s="96"/>
      <c r="BSR34" s="100"/>
      <c r="BSS34" s="96"/>
      <c r="BST34" s="100"/>
      <c r="BSU34" s="96"/>
      <c r="BSV34" s="100"/>
      <c r="BSW34" s="96"/>
      <c r="BSX34" s="100"/>
      <c r="BSY34" s="96"/>
      <c r="BSZ34" s="100"/>
      <c r="BTA34" s="96"/>
      <c r="BTB34" s="100"/>
      <c r="BTC34" s="96"/>
      <c r="BTD34" s="100"/>
      <c r="BTE34" s="96"/>
      <c r="BTF34" s="100"/>
      <c r="BTG34" s="96"/>
      <c r="BTH34" s="100"/>
      <c r="BTI34" s="96"/>
      <c r="BTJ34" s="100"/>
      <c r="BTK34" s="96"/>
      <c r="BTL34" s="100"/>
      <c r="BTM34" s="96"/>
      <c r="BTN34" s="100"/>
      <c r="BTO34" s="96"/>
      <c r="BTP34" s="100"/>
      <c r="BTQ34" s="96"/>
      <c r="BTR34" s="100"/>
      <c r="BTS34" s="96"/>
      <c r="BTT34" s="100"/>
      <c r="BTU34" s="96"/>
      <c r="BTV34" s="100"/>
      <c r="BTW34" s="96"/>
      <c r="BTX34" s="100"/>
      <c r="BTY34" s="96"/>
      <c r="BTZ34" s="100"/>
      <c r="BUA34" s="96"/>
      <c r="BUB34" s="100"/>
      <c r="BUC34" s="96"/>
      <c r="BUD34" s="100"/>
      <c r="BUE34" s="96"/>
      <c r="BUF34" s="100"/>
      <c r="BUG34" s="96"/>
      <c r="BUH34" s="100"/>
      <c r="BUI34" s="96"/>
      <c r="BUJ34" s="100"/>
      <c r="BUK34" s="96"/>
      <c r="BUL34" s="100"/>
      <c r="BUM34" s="96"/>
      <c r="BUN34" s="100"/>
      <c r="BUO34" s="96"/>
      <c r="BUP34" s="100"/>
      <c r="BUQ34" s="96"/>
      <c r="BUR34" s="100"/>
      <c r="BUS34" s="96"/>
      <c r="BUT34" s="100"/>
      <c r="BUU34" s="96"/>
      <c r="BUV34" s="100"/>
      <c r="BUW34" s="96"/>
      <c r="BUX34" s="100"/>
      <c r="BUY34" s="96"/>
      <c r="BUZ34" s="100"/>
      <c r="BVA34" s="96"/>
      <c r="BVB34" s="100"/>
      <c r="BVC34" s="96"/>
      <c r="BVD34" s="100"/>
      <c r="BVE34" s="96"/>
      <c r="BVF34" s="100"/>
      <c r="BVG34" s="96"/>
      <c r="BVH34" s="100"/>
      <c r="BVI34" s="96"/>
      <c r="BVJ34" s="100"/>
      <c r="BVK34" s="96"/>
      <c r="BVL34" s="100"/>
      <c r="BVM34" s="96"/>
      <c r="BVN34" s="100"/>
      <c r="BVO34" s="96"/>
      <c r="BVP34" s="100"/>
      <c r="BVQ34" s="96"/>
      <c r="BVR34" s="100"/>
      <c r="BVS34" s="96"/>
      <c r="BVT34" s="100"/>
      <c r="BVU34" s="96"/>
      <c r="BVV34" s="100"/>
      <c r="BVW34" s="96"/>
      <c r="BVX34" s="100"/>
      <c r="BVY34" s="96"/>
      <c r="BVZ34" s="100"/>
      <c r="BWA34" s="96"/>
      <c r="BWB34" s="100"/>
      <c r="BWC34" s="96"/>
      <c r="BWD34" s="100"/>
      <c r="BWE34" s="96"/>
      <c r="BWF34" s="100"/>
      <c r="BWG34" s="96"/>
      <c r="BWH34" s="100"/>
      <c r="BWI34" s="96"/>
      <c r="BWJ34" s="100"/>
      <c r="BWK34" s="96"/>
      <c r="BWL34" s="100"/>
      <c r="BWM34" s="96"/>
      <c r="BWN34" s="100"/>
      <c r="BWO34" s="96"/>
      <c r="BWP34" s="100"/>
      <c r="BWQ34" s="96"/>
      <c r="BWR34" s="100"/>
      <c r="BWS34" s="96"/>
      <c r="BWT34" s="100"/>
      <c r="BWU34" s="96"/>
      <c r="BWV34" s="100"/>
      <c r="BWW34" s="96"/>
      <c r="BWX34" s="100"/>
      <c r="BWY34" s="96"/>
      <c r="BWZ34" s="100"/>
      <c r="BXA34" s="96"/>
      <c r="BXB34" s="100"/>
      <c r="BXC34" s="96"/>
      <c r="BXD34" s="100"/>
      <c r="BXE34" s="96"/>
      <c r="BXF34" s="100"/>
      <c r="BXG34" s="96"/>
      <c r="BXH34" s="100"/>
      <c r="BXI34" s="96"/>
      <c r="BXJ34" s="100"/>
      <c r="BXK34" s="96"/>
      <c r="BXL34" s="100"/>
      <c r="BXM34" s="96"/>
      <c r="BXN34" s="100"/>
      <c r="BXO34" s="96"/>
      <c r="BXP34" s="100"/>
      <c r="BXQ34" s="96"/>
      <c r="BXR34" s="100"/>
      <c r="BXS34" s="96"/>
      <c r="BXT34" s="100"/>
      <c r="BXU34" s="96"/>
      <c r="BXV34" s="100"/>
      <c r="BXW34" s="96"/>
      <c r="BXX34" s="100"/>
      <c r="BXY34" s="96"/>
      <c r="BXZ34" s="100"/>
      <c r="BYA34" s="96"/>
      <c r="BYB34" s="100"/>
      <c r="BYC34" s="96"/>
      <c r="BYD34" s="100"/>
      <c r="BYE34" s="96"/>
      <c r="BYF34" s="100"/>
      <c r="BYG34" s="96"/>
      <c r="BYH34" s="100"/>
      <c r="BYI34" s="96"/>
      <c r="BYJ34" s="100"/>
      <c r="BYK34" s="96"/>
      <c r="BYL34" s="100"/>
      <c r="BYM34" s="96"/>
      <c r="BYN34" s="100"/>
      <c r="BYO34" s="96"/>
      <c r="BYP34" s="100"/>
      <c r="BYQ34" s="96"/>
      <c r="BYR34" s="100"/>
      <c r="BYS34" s="96"/>
      <c r="BYT34" s="100"/>
      <c r="BYU34" s="96"/>
      <c r="BYV34" s="100"/>
      <c r="BYW34" s="96"/>
      <c r="BYX34" s="100"/>
      <c r="BYY34" s="96"/>
      <c r="BYZ34" s="100"/>
      <c r="BZA34" s="96"/>
      <c r="BZB34" s="100"/>
      <c r="BZC34" s="96"/>
      <c r="BZD34" s="100"/>
      <c r="BZE34" s="96"/>
      <c r="BZF34" s="100"/>
      <c r="BZG34" s="96"/>
      <c r="BZH34" s="100"/>
      <c r="BZI34" s="96"/>
      <c r="BZJ34" s="100"/>
      <c r="BZK34" s="96"/>
      <c r="BZL34" s="100"/>
      <c r="BZM34" s="96"/>
      <c r="BZN34" s="100"/>
      <c r="BZO34" s="96"/>
      <c r="BZP34" s="100"/>
      <c r="BZQ34" s="96"/>
      <c r="BZR34" s="100"/>
      <c r="BZS34" s="96"/>
      <c r="BZT34" s="100"/>
      <c r="BZU34" s="96"/>
      <c r="BZV34" s="100"/>
      <c r="BZW34" s="96"/>
      <c r="BZX34" s="100"/>
      <c r="BZY34" s="96"/>
      <c r="BZZ34" s="100"/>
      <c r="CAA34" s="96"/>
      <c r="CAB34" s="100"/>
      <c r="CAC34" s="96"/>
      <c r="CAD34" s="100"/>
      <c r="CAE34" s="96"/>
      <c r="CAF34" s="100"/>
      <c r="CAG34" s="96"/>
      <c r="CAH34" s="100"/>
      <c r="CAI34" s="96"/>
      <c r="CAJ34" s="100"/>
      <c r="CAK34" s="96"/>
      <c r="CAL34" s="100"/>
      <c r="CAM34" s="96"/>
      <c r="CAN34" s="100"/>
      <c r="CAO34" s="96"/>
      <c r="CAP34" s="100"/>
      <c r="CAQ34" s="96"/>
      <c r="CAR34" s="100"/>
      <c r="CAS34" s="96"/>
      <c r="CAT34" s="100"/>
      <c r="CAU34" s="96"/>
      <c r="CAV34" s="100"/>
      <c r="CAW34" s="96"/>
      <c r="CAX34" s="100"/>
      <c r="CAY34" s="96"/>
      <c r="CAZ34" s="100"/>
      <c r="CBA34" s="96"/>
      <c r="CBB34" s="100"/>
      <c r="CBC34" s="96"/>
      <c r="CBD34" s="100"/>
      <c r="CBE34" s="96"/>
      <c r="CBF34" s="100"/>
      <c r="CBG34" s="96"/>
      <c r="CBH34" s="100"/>
      <c r="CBI34" s="96"/>
      <c r="CBJ34" s="100"/>
      <c r="CBK34" s="96"/>
      <c r="CBL34" s="100"/>
      <c r="CBM34" s="96"/>
      <c r="CBN34" s="100"/>
      <c r="CBO34" s="96"/>
      <c r="CBP34" s="100"/>
      <c r="CBQ34" s="96"/>
      <c r="CBR34" s="100"/>
      <c r="CBS34" s="96"/>
      <c r="CBT34" s="100"/>
      <c r="CBU34" s="96"/>
      <c r="CBV34" s="100"/>
      <c r="CBW34" s="96"/>
      <c r="CBX34" s="100"/>
      <c r="CBY34" s="96"/>
      <c r="CBZ34" s="100"/>
      <c r="CCA34" s="96"/>
      <c r="CCB34" s="100"/>
      <c r="CCC34" s="96"/>
      <c r="CCD34" s="100"/>
      <c r="CCE34" s="96"/>
      <c r="CCF34" s="100"/>
      <c r="CCG34" s="96"/>
      <c r="CCH34" s="100"/>
      <c r="CCI34" s="96"/>
      <c r="CCJ34" s="100"/>
      <c r="CCK34" s="96"/>
      <c r="CCL34" s="100"/>
      <c r="CCM34" s="96"/>
      <c r="CCN34" s="100"/>
      <c r="CCO34" s="96"/>
      <c r="CCP34" s="100"/>
      <c r="CCQ34" s="96"/>
      <c r="CCR34" s="100"/>
      <c r="CCS34" s="96"/>
      <c r="CCT34" s="100"/>
      <c r="CCU34" s="96"/>
      <c r="CCV34" s="100"/>
      <c r="CCW34" s="96"/>
      <c r="CCX34" s="100"/>
      <c r="CCY34" s="96"/>
      <c r="CCZ34" s="100"/>
      <c r="CDA34" s="96"/>
      <c r="CDB34" s="100"/>
      <c r="CDC34" s="96"/>
      <c r="CDD34" s="100"/>
      <c r="CDE34" s="96"/>
      <c r="CDF34" s="100"/>
      <c r="CDG34" s="96"/>
      <c r="CDH34" s="100"/>
      <c r="CDI34" s="96"/>
      <c r="CDJ34" s="100"/>
      <c r="CDK34" s="96"/>
      <c r="CDL34" s="100"/>
      <c r="CDM34" s="96"/>
      <c r="CDN34" s="100"/>
      <c r="CDO34" s="96"/>
      <c r="CDP34" s="100"/>
      <c r="CDQ34" s="96"/>
      <c r="CDR34" s="100"/>
      <c r="CDS34" s="96"/>
      <c r="CDT34" s="100"/>
      <c r="CDU34" s="96"/>
      <c r="CDV34" s="100"/>
      <c r="CDW34" s="96"/>
      <c r="CDX34" s="100"/>
      <c r="CDY34" s="96"/>
      <c r="CDZ34" s="100"/>
      <c r="CEA34" s="96"/>
      <c r="CEB34" s="100"/>
      <c r="CEC34" s="96"/>
      <c r="CED34" s="100"/>
      <c r="CEE34" s="96"/>
      <c r="CEF34" s="100"/>
      <c r="CEG34" s="96"/>
      <c r="CEH34" s="100"/>
      <c r="CEI34" s="96"/>
      <c r="CEJ34" s="100"/>
      <c r="CEK34" s="96"/>
      <c r="CEL34" s="100"/>
      <c r="CEM34" s="96"/>
      <c r="CEN34" s="100"/>
      <c r="CEO34" s="96"/>
      <c r="CEP34" s="100"/>
      <c r="CEQ34" s="96"/>
      <c r="CER34" s="100"/>
      <c r="CES34" s="96"/>
      <c r="CET34" s="100"/>
      <c r="CEU34" s="96"/>
      <c r="CEV34" s="100"/>
      <c r="CEW34" s="96"/>
      <c r="CEX34" s="100"/>
      <c r="CEY34" s="96"/>
      <c r="CEZ34" s="100"/>
      <c r="CFA34" s="96"/>
      <c r="CFB34" s="100"/>
      <c r="CFC34" s="96"/>
      <c r="CFD34" s="100"/>
      <c r="CFE34" s="96"/>
      <c r="CFF34" s="100"/>
      <c r="CFG34" s="96"/>
      <c r="CFH34" s="100"/>
      <c r="CFI34" s="96"/>
      <c r="CFJ34" s="100"/>
      <c r="CFK34" s="96"/>
      <c r="CFL34" s="100"/>
      <c r="CFM34" s="96"/>
      <c r="CFN34" s="100"/>
      <c r="CFO34" s="96"/>
      <c r="CFP34" s="100"/>
      <c r="CFQ34" s="96"/>
      <c r="CFR34" s="100"/>
      <c r="CFS34" s="96"/>
      <c r="CFT34" s="100"/>
      <c r="CFU34" s="96"/>
      <c r="CFV34" s="100"/>
      <c r="CFW34" s="96"/>
      <c r="CFX34" s="100"/>
      <c r="CFY34" s="96"/>
      <c r="CFZ34" s="100"/>
      <c r="CGA34" s="96"/>
      <c r="CGB34" s="100"/>
      <c r="CGC34" s="96"/>
      <c r="CGD34" s="100"/>
      <c r="CGE34" s="96"/>
      <c r="CGF34" s="100"/>
      <c r="CGG34" s="96"/>
      <c r="CGH34" s="100"/>
      <c r="CGI34" s="96"/>
      <c r="CGJ34" s="100"/>
      <c r="CGK34" s="96"/>
      <c r="CGL34" s="100"/>
      <c r="CGM34" s="96"/>
      <c r="CGN34" s="100"/>
      <c r="CGO34" s="96"/>
      <c r="CGP34" s="100"/>
      <c r="CGQ34" s="96"/>
      <c r="CGR34" s="100"/>
      <c r="CGS34" s="96"/>
      <c r="CGT34" s="100"/>
      <c r="CGU34" s="96"/>
      <c r="CGV34" s="100"/>
      <c r="CGW34" s="96"/>
      <c r="CGX34" s="100"/>
      <c r="CGY34" s="96"/>
      <c r="CGZ34" s="100"/>
      <c r="CHA34" s="96"/>
      <c r="CHB34" s="100"/>
      <c r="CHC34" s="96"/>
      <c r="CHD34" s="100"/>
      <c r="CHE34" s="96"/>
      <c r="CHF34" s="100"/>
      <c r="CHG34" s="96"/>
      <c r="CHH34" s="100"/>
      <c r="CHI34" s="96"/>
      <c r="CHJ34" s="100"/>
      <c r="CHK34" s="96"/>
      <c r="CHL34" s="100"/>
      <c r="CHM34" s="96"/>
      <c r="CHN34" s="100"/>
      <c r="CHO34" s="96"/>
      <c r="CHP34" s="100"/>
      <c r="CHQ34" s="96"/>
      <c r="CHR34" s="100"/>
      <c r="CHS34" s="96"/>
      <c r="CHT34" s="100"/>
      <c r="CHU34" s="96"/>
      <c r="CHV34" s="100"/>
      <c r="CHW34" s="96"/>
      <c r="CHX34" s="100"/>
      <c r="CHY34" s="96"/>
      <c r="CHZ34" s="100"/>
      <c r="CIA34" s="96"/>
      <c r="CIB34" s="100"/>
      <c r="CIC34" s="96"/>
      <c r="CID34" s="100"/>
      <c r="CIE34" s="96"/>
      <c r="CIF34" s="100"/>
      <c r="CIG34" s="96"/>
      <c r="CIH34" s="100"/>
      <c r="CII34" s="96"/>
      <c r="CIJ34" s="100"/>
      <c r="CIK34" s="96"/>
      <c r="CIL34" s="100"/>
      <c r="CIM34" s="96"/>
      <c r="CIN34" s="100"/>
      <c r="CIO34" s="96"/>
      <c r="CIP34" s="100"/>
      <c r="CIQ34" s="96"/>
      <c r="CIR34" s="100"/>
      <c r="CIS34" s="96"/>
      <c r="CIT34" s="100"/>
      <c r="CIU34" s="96"/>
      <c r="CIV34" s="100"/>
      <c r="CIW34" s="96"/>
      <c r="CIX34" s="100"/>
      <c r="CIY34" s="96"/>
      <c r="CIZ34" s="100"/>
      <c r="CJA34" s="96"/>
      <c r="CJB34" s="100"/>
      <c r="CJC34" s="96"/>
      <c r="CJD34" s="100"/>
      <c r="CJE34" s="96"/>
      <c r="CJF34" s="100"/>
      <c r="CJG34" s="96"/>
      <c r="CJH34" s="100"/>
      <c r="CJI34" s="96"/>
      <c r="CJJ34" s="100"/>
      <c r="CJK34" s="96"/>
      <c r="CJL34" s="100"/>
      <c r="CJM34" s="96"/>
      <c r="CJN34" s="100"/>
      <c r="CJO34" s="96"/>
      <c r="CJP34" s="100"/>
      <c r="CJQ34" s="96"/>
      <c r="CJR34" s="100"/>
      <c r="CJS34" s="96"/>
      <c r="CJT34" s="100"/>
      <c r="CJU34" s="96"/>
      <c r="CJV34" s="100"/>
      <c r="CJW34" s="96"/>
      <c r="CJX34" s="100"/>
      <c r="CJY34" s="96"/>
      <c r="CJZ34" s="100"/>
      <c r="CKA34" s="96"/>
      <c r="CKB34" s="100"/>
      <c r="CKC34" s="96"/>
      <c r="CKD34" s="100"/>
      <c r="CKE34" s="96"/>
      <c r="CKF34" s="100"/>
      <c r="CKG34" s="96"/>
      <c r="CKH34" s="100"/>
      <c r="CKI34" s="96"/>
      <c r="CKJ34" s="100"/>
      <c r="CKK34" s="96"/>
      <c r="CKL34" s="100"/>
      <c r="CKM34" s="96"/>
      <c r="CKN34" s="100"/>
      <c r="CKO34" s="96"/>
      <c r="CKP34" s="100"/>
      <c r="CKQ34" s="96"/>
      <c r="CKR34" s="100"/>
      <c r="CKS34" s="96"/>
      <c r="CKT34" s="100"/>
      <c r="CKU34" s="96"/>
      <c r="CKV34" s="100"/>
      <c r="CKW34" s="96"/>
      <c r="CKX34" s="100"/>
      <c r="CKY34" s="96"/>
      <c r="CKZ34" s="100"/>
      <c r="CLA34" s="96"/>
      <c r="CLB34" s="100"/>
      <c r="CLC34" s="96"/>
      <c r="CLD34" s="100"/>
      <c r="CLE34" s="96"/>
      <c r="CLF34" s="100"/>
      <c r="CLG34" s="96"/>
      <c r="CLH34" s="100"/>
      <c r="CLI34" s="96"/>
      <c r="CLJ34" s="100"/>
      <c r="CLK34" s="96"/>
      <c r="CLL34" s="100"/>
      <c r="CLM34" s="96"/>
      <c r="CLN34" s="100"/>
      <c r="CLO34" s="96"/>
      <c r="CLP34" s="100"/>
      <c r="CLQ34" s="96"/>
      <c r="CLR34" s="100"/>
      <c r="CLS34" s="96"/>
      <c r="CLT34" s="100"/>
      <c r="CLU34" s="96"/>
      <c r="CLV34" s="100"/>
      <c r="CLW34" s="96"/>
      <c r="CLX34" s="100"/>
      <c r="CLY34" s="96"/>
      <c r="CLZ34" s="100"/>
      <c r="CMA34" s="96"/>
      <c r="CMB34" s="100"/>
      <c r="CMC34" s="96"/>
      <c r="CMD34" s="100"/>
      <c r="CME34" s="96"/>
      <c r="CMF34" s="100"/>
      <c r="CMG34" s="96"/>
      <c r="CMH34" s="100"/>
      <c r="CMI34" s="96"/>
      <c r="CMJ34" s="100"/>
      <c r="CMK34" s="96"/>
      <c r="CML34" s="100"/>
      <c r="CMM34" s="96"/>
      <c r="CMN34" s="100"/>
      <c r="CMO34" s="96"/>
      <c r="CMP34" s="100"/>
      <c r="CMQ34" s="96"/>
      <c r="CMR34" s="100"/>
      <c r="CMS34" s="96"/>
      <c r="CMT34" s="100"/>
      <c r="CMU34" s="96"/>
      <c r="CMV34" s="100"/>
      <c r="CMW34" s="96"/>
      <c r="CMX34" s="100"/>
      <c r="CMY34" s="96"/>
      <c r="CMZ34" s="100"/>
      <c r="CNA34" s="96"/>
      <c r="CNB34" s="100"/>
      <c r="CNC34" s="96"/>
      <c r="CND34" s="100"/>
      <c r="CNE34" s="96"/>
      <c r="CNF34" s="100"/>
      <c r="CNG34" s="96"/>
      <c r="CNH34" s="100"/>
      <c r="CNI34" s="96"/>
      <c r="CNJ34" s="100"/>
      <c r="CNK34" s="96"/>
      <c r="CNL34" s="100"/>
      <c r="CNM34" s="96"/>
      <c r="CNN34" s="100"/>
      <c r="CNO34" s="96"/>
      <c r="CNP34" s="100"/>
      <c r="CNQ34" s="96"/>
      <c r="CNR34" s="100"/>
      <c r="CNS34" s="96"/>
      <c r="CNT34" s="100"/>
      <c r="CNU34" s="96"/>
      <c r="CNV34" s="100"/>
      <c r="CNW34" s="96"/>
      <c r="CNX34" s="100"/>
      <c r="CNY34" s="96"/>
      <c r="CNZ34" s="100"/>
      <c r="COA34" s="96"/>
      <c r="COB34" s="100"/>
      <c r="COC34" s="96"/>
      <c r="COD34" s="100"/>
      <c r="COE34" s="96"/>
      <c r="COF34" s="100"/>
      <c r="COG34" s="96"/>
      <c r="COH34" s="100"/>
      <c r="COI34" s="96"/>
      <c r="COJ34" s="100"/>
      <c r="COK34" s="96"/>
      <c r="COL34" s="100"/>
      <c r="COM34" s="96"/>
      <c r="CON34" s="100"/>
      <c r="COO34" s="96"/>
      <c r="COP34" s="100"/>
      <c r="COQ34" s="96"/>
      <c r="COR34" s="100"/>
      <c r="COS34" s="96"/>
      <c r="COT34" s="100"/>
      <c r="COU34" s="96"/>
      <c r="COV34" s="100"/>
      <c r="COW34" s="96"/>
      <c r="COX34" s="100"/>
      <c r="COY34" s="96"/>
      <c r="COZ34" s="100"/>
      <c r="CPA34" s="96"/>
      <c r="CPB34" s="100"/>
      <c r="CPC34" s="96"/>
      <c r="CPD34" s="100"/>
      <c r="CPE34" s="96"/>
      <c r="CPF34" s="100"/>
      <c r="CPG34" s="96"/>
      <c r="CPH34" s="100"/>
      <c r="CPI34" s="96"/>
      <c r="CPJ34" s="100"/>
      <c r="CPK34" s="96"/>
      <c r="CPL34" s="100"/>
      <c r="CPM34" s="96"/>
      <c r="CPN34" s="100"/>
      <c r="CPO34" s="96"/>
      <c r="CPP34" s="100"/>
      <c r="CPQ34" s="96"/>
      <c r="CPR34" s="100"/>
      <c r="CPS34" s="96"/>
      <c r="CPT34" s="100"/>
      <c r="CPU34" s="96"/>
      <c r="CPV34" s="100"/>
      <c r="CPW34" s="96"/>
      <c r="CPX34" s="100"/>
      <c r="CPY34" s="96"/>
      <c r="CPZ34" s="100"/>
      <c r="CQA34" s="96"/>
      <c r="CQB34" s="100"/>
      <c r="CQC34" s="96"/>
      <c r="CQD34" s="100"/>
      <c r="CQE34" s="96"/>
      <c r="CQF34" s="100"/>
      <c r="CQG34" s="96"/>
      <c r="CQH34" s="100"/>
      <c r="CQI34" s="96"/>
      <c r="CQJ34" s="100"/>
      <c r="CQK34" s="96"/>
      <c r="CQL34" s="100"/>
      <c r="CQM34" s="96"/>
      <c r="CQN34" s="100"/>
      <c r="CQO34" s="96"/>
      <c r="CQP34" s="100"/>
      <c r="CQQ34" s="96"/>
      <c r="CQR34" s="100"/>
      <c r="CQS34" s="96"/>
      <c r="CQT34" s="100"/>
      <c r="CQU34" s="96"/>
      <c r="CQV34" s="100"/>
      <c r="CQW34" s="96"/>
      <c r="CQX34" s="100"/>
      <c r="CQY34" s="96"/>
      <c r="CQZ34" s="100"/>
      <c r="CRA34" s="96"/>
      <c r="CRB34" s="100"/>
      <c r="CRC34" s="96"/>
      <c r="CRD34" s="100"/>
      <c r="CRE34" s="96"/>
      <c r="CRF34" s="100"/>
      <c r="CRG34" s="96"/>
      <c r="CRH34" s="100"/>
      <c r="CRI34" s="96"/>
      <c r="CRJ34" s="100"/>
      <c r="CRK34" s="96"/>
      <c r="CRL34" s="100"/>
      <c r="CRM34" s="96"/>
      <c r="CRN34" s="100"/>
      <c r="CRO34" s="96"/>
      <c r="CRP34" s="100"/>
      <c r="CRQ34" s="96"/>
      <c r="CRR34" s="100"/>
      <c r="CRS34" s="96"/>
      <c r="CRT34" s="100"/>
      <c r="CRU34" s="96"/>
      <c r="CRV34" s="100"/>
      <c r="CRW34" s="96"/>
      <c r="CRX34" s="100"/>
      <c r="CRY34" s="96"/>
      <c r="CRZ34" s="100"/>
      <c r="CSA34" s="96"/>
      <c r="CSB34" s="100"/>
      <c r="CSC34" s="96"/>
      <c r="CSD34" s="100"/>
      <c r="CSE34" s="96"/>
      <c r="CSF34" s="100"/>
      <c r="CSG34" s="96"/>
      <c r="CSH34" s="100"/>
      <c r="CSI34" s="96"/>
      <c r="CSJ34" s="100"/>
      <c r="CSK34" s="96"/>
      <c r="CSL34" s="100"/>
      <c r="CSM34" s="96"/>
      <c r="CSN34" s="100"/>
      <c r="CSO34" s="96"/>
      <c r="CSP34" s="100"/>
      <c r="CSQ34" s="96"/>
      <c r="CSR34" s="100"/>
      <c r="CSS34" s="96"/>
      <c r="CST34" s="100"/>
      <c r="CSU34" s="96"/>
      <c r="CSV34" s="100"/>
      <c r="CSW34" s="96"/>
      <c r="CSX34" s="100"/>
      <c r="CSY34" s="96"/>
      <c r="CSZ34" s="100"/>
      <c r="CTA34" s="96"/>
      <c r="CTB34" s="100"/>
      <c r="CTC34" s="96"/>
      <c r="CTD34" s="100"/>
      <c r="CTE34" s="96"/>
      <c r="CTF34" s="100"/>
      <c r="CTG34" s="96"/>
      <c r="CTH34" s="100"/>
      <c r="CTI34" s="96"/>
      <c r="CTJ34" s="100"/>
      <c r="CTK34" s="96"/>
      <c r="CTL34" s="100"/>
      <c r="CTM34" s="96"/>
      <c r="CTN34" s="100"/>
      <c r="CTO34" s="96"/>
      <c r="CTP34" s="100"/>
      <c r="CTQ34" s="96"/>
      <c r="CTR34" s="100"/>
      <c r="CTS34" s="96"/>
      <c r="CTT34" s="100"/>
      <c r="CTU34" s="96"/>
      <c r="CTV34" s="100"/>
      <c r="CTW34" s="96"/>
      <c r="CTX34" s="100"/>
      <c r="CTY34" s="96"/>
      <c r="CTZ34" s="100"/>
      <c r="CUA34" s="96"/>
      <c r="CUB34" s="100"/>
      <c r="CUC34" s="96"/>
      <c r="CUD34" s="100"/>
      <c r="CUE34" s="96"/>
      <c r="CUF34" s="100"/>
      <c r="CUG34" s="96"/>
      <c r="CUH34" s="100"/>
      <c r="CUI34" s="96"/>
      <c r="CUJ34" s="100"/>
      <c r="CUK34" s="96"/>
      <c r="CUL34" s="100"/>
      <c r="CUM34" s="96"/>
      <c r="CUN34" s="100"/>
      <c r="CUO34" s="96"/>
      <c r="CUP34" s="100"/>
      <c r="CUQ34" s="96"/>
      <c r="CUR34" s="100"/>
      <c r="CUS34" s="96"/>
      <c r="CUT34" s="100"/>
      <c r="CUU34" s="96"/>
      <c r="CUV34" s="100"/>
      <c r="CUW34" s="96"/>
      <c r="CUX34" s="100"/>
      <c r="CUY34" s="96"/>
      <c r="CUZ34" s="100"/>
      <c r="CVA34" s="96"/>
      <c r="CVB34" s="100"/>
      <c r="CVC34" s="96"/>
      <c r="CVD34" s="100"/>
      <c r="CVE34" s="96"/>
      <c r="CVF34" s="100"/>
      <c r="CVG34" s="96"/>
      <c r="CVH34" s="100"/>
      <c r="CVI34" s="96"/>
      <c r="CVJ34" s="100"/>
      <c r="CVK34" s="96"/>
      <c r="CVL34" s="100"/>
      <c r="CVM34" s="96"/>
      <c r="CVN34" s="100"/>
      <c r="CVO34" s="96"/>
      <c r="CVP34" s="100"/>
      <c r="CVQ34" s="96"/>
      <c r="CVR34" s="100"/>
      <c r="CVS34" s="96"/>
      <c r="CVT34" s="100"/>
      <c r="CVU34" s="96"/>
      <c r="CVV34" s="100"/>
      <c r="CVW34" s="96"/>
      <c r="CVX34" s="100"/>
      <c r="CVY34" s="96"/>
      <c r="CVZ34" s="100"/>
      <c r="CWA34" s="96"/>
      <c r="CWB34" s="100"/>
      <c r="CWC34" s="96"/>
      <c r="CWD34" s="100"/>
      <c r="CWE34" s="96"/>
      <c r="CWF34" s="100"/>
      <c r="CWG34" s="96"/>
      <c r="CWH34" s="100"/>
      <c r="CWI34" s="96"/>
      <c r="CWJ34" s="100"/>
      <c r="CWK34" s="96"/>
      <c r="CWL34" s="100"/>
      <c r="CWM34" s="96"/>
      <c r="CWN34" s="100"/>
      <c r="CWO34" s="96"/>
      <c r="CWP34" s="100"/>
      <c r="CWQ34" s="96"/>
      <c r="CWR34" s="100"/>
      <c r="CWS34" s="96"/>
      <c r="CWT34" s="100"/>
      <c r="CWU34" s="96"/>
      <c r="CWV34" s="100"/>
      <c r="CWW34" s="96"/>
      <c r="CWX34" s="100"/>
      <c r="CWY34" s="96"/>
      <c r="CWZ34" s="100"/>
      <c r="CXA34" s="96"/>
      <c r="CXB34" s="100"/>
      <c r="CXC34" s="96"/>
      <c r="CXD34" s="100"/>
      <c r="CXE34" s="96"/>
      <c r="CXF34" s="100"/>
      <c r="CXG34" s="96"/>
      <c r="CXH34" s="100"/>
      <c r="CXI34" s="96"/>
      <c r="CXJ34" s="100"/>
      <c r="CXK34" s="96"/>
      <c r="CXL34" s="100"/>
      <c r="CXM34" s="96"/>
      <c r="CXN34" s="100"/>
      <c r="CXO34" s="96"/>
      <c r="CXP34" s="100"/>
      <c r="CXQ34" s="96"/>
      <c r="CXR34" s="100"/>
      <c r="CXS34" s="96"/>
      <c r="CXT34" s="100"/>
      <c r="CXU34" s="96"/>
      <c r="CXV34" s="100"/>
      <c r="CXW34" s="96"/>
      <c r="CXX34" s="100"/>
      <c r="CXY34" s="96"/>
      <c r="CXZ34" s="100"/>
      <c r="CYA34" s="96"/>
      <c r="CYB34" s="100"/>
      <c r="CYC34" s="96"/>
      <c r="CYD34" s="100"/>
      <c r="CYE34" s="96"/>
      <c r="CYF34" s="100"/>
      <c r="CYG34" s="96"/>
      <c r="CYH34" s="100"/>
      <c r="CYI34" s="96"/>
      <c r="CYJ34" s="100"/>
      <c r="CYK34" s="96"/>
      <c r="CYL34" s="100"/>
      <c r="CYM34" s="96"/>
      <c r="CYN34" s="100"/>
      <c r="CYO34" s="96"/>
      <c r="CYP34" s="100"/>
      <c r="CYQ34" s="96"/>
      <c r="CYR34" s="100"/>
      <c r="CYS34" s="96"/>
      <c r="CYT34" s="100"/>
      <c r="CYU34" s="96"/>
      <c r="CYV34" s="100"/>
      <c r="CYW34" s="96"/>
      <c r="CYX34" s="100"/>
      <c r="CYY34" s="96"/>
      <c r="CYZ34" s="100"/>
      <c r="CZA34" s="96"/>
      <c r="CZB34" s="100"/>
      <c r="CZC34" s="96"/>
      <c r="CZD34" s="100"/>
      <c r="CZE34" s="96"/>
      <c r="CZF34" s="100"/>
      <c r="CZG34" s="96"/>
      <c r="CZH34" s="100"/>
      <c r="CZI34" s="96"/>
      <c r="CZJ34" s="100"/>
      <c r="CZK34" s="96"/>
      <c r="CZL34" s="100"/>
      <c r="CZM34" s="96"/>
      <c r="CZN34" s="100"/>
      <c r="CZO34" s="96"/>
      <c r="CZP34" s="100"/>
      <c r="CZQ34" s="96"/>
      <c r="CZR34" s="100"/>
      <c r="CZS34" s="96"/>
      <c r="CZT34" s="100"/>
      <c r="CZU34" s="96"/>
      <c r="CZV34" s="100"/>
      <c r="CZW34" s="96"/>
      <c r="CZX34" s="100"/>
      <c r="CZY34" s="96"/>
      <c r="CZZ34" s="100"/>
      <c r="DAA34" s="96"/>
      <c r="DAB34" s="100"/>
      <c r="DAC34" s="96"/>
      <c r="DAD34" s="100"/>
      <c r="DAE34" s="96"/>
      <c r="DAF34" s="100"/>
      <c r="DAG34" s="96"/>
      <c r="DAH34" s="100"/>
      <c r="DAI34" s="96"/>
      <c r="DAJ34" s="100"/>
      <c r="DAK34" s="96"/>
      <c r="DAL34" s="100"/>
      <c r="DAM34" s="96"/>
      <c r="DAN34" s="100"/>
      <c r="DAO34" s="96"/>
      <c r="DAP34" s="100"/>
      <c r="DAQ34" s="96"/>
      <c r="DAR34" s="100"/>
      <c r="DAS34" s="96"/>
      <c r="DAT34" s="100"/>
      <c r="DAU34" s="96"/>
      <c r="DAV34" s="100"/>
      <c r="DAW34" s="96"/>
      <c r="DAX34" s="100"/>
      <c r="DAY34" s="96"/>
      <c r="DAZ34" s="100"/>
      <c r="DBA34" s="96"/>
      <c r="DBB34" s="100"/>
      <c r="DBC34" s="96"/>
      <c r="DBD34" s="100"/>
      <c r="DBE34" s="96"/>
      <c r="DBF34" s="100"/>
      <c r="DBG34" s="96"/>
      <c r="DBH34" s="100"/>
      <c r="DBI34" s="96"/>
      <c r="DBJ34" s="100"/>
      <c r="DBK34" s="96"/>
      <c r="DBL34" s="100"/>
      <c r="DBM34" s="96"/>
      <c r="DBN34" s="100"/>
      <c r="DBO34" s="96"/>
      <c r="DBP34" s="100"/>
      <c r="DBQ34" s="96"/>
      <c r="DBR34" s="100"/>
      <c r="DBS34" s="96"/>
      <c r="DBT34" s="100"/>
      <c r="DBU34" s="96"/>
      <c r="DBV34" s="100"/>
      <c r="DBW34" s="96"/>
      <c r="DBX34" s="100"/>
      <c r="DBY34" s="96"/>
      <c r="DBZ34" s="100"/>
      <c r="DCA34" s="96"/>
      <c r="DCB34" s="100"/>
      <c r="DCC34" s="96"/>
      <c r="DCD34" s="100"/>
      <c r="DCE34" s="96"/>
      <c r="DCF34" s="100"/>
      <c r="DCG34" s="96"/>
      <c r="DCH34" s="100"/>
      <c r="DCI34" s="96"/>
      <c r="DCJ34" s="100"/>
      <c r="DCK34" s="96"/>
      <c r="DCL34" s="100"/>
      <c r="DCM34" s="96"/>
      <c r="DCN34" s="100"/>
      <c r="DCO34" s="96"/>
      <c r="DCP34" s="100"/>
      <c r="DCQ34" s="96"/>
      <c r="DCR34" s="100"/>
      <c r="DCS34" s="96"/>
      <c r="DCT34" s="100"/>
      <c r="DCU34" s="96"/>
      <c r="DCV34" s="100"/>
      <c r="DCW34" s="96"/>
      <c r="DCX34" s="100"/>
      <c r="DCY34" s="96"/>
      <c r="DCZ34" s="100"/>
      <c r="DDA34" s="96"/>
      <c r="DDB34" s="100"/>
      <c r="DDC34" s="96"/>
      <c r="DDD34" s="100"/>
      <c r="DDE34" s="96"/>
      <c r="DDF34" s="100"/>
      <c r="DDG34" s="96"/>
      <c r="DDH34" s="100"/>
      <c r="DDI34" s="96"/>
      <c r="DDJ34" s="100"/>
      <c r="DDK34" s="96"/>
      <c r="DDL34" s="100"/>
      <c r="DDM34" s="96"/>
      <c r="DDN34" s="100"/>
      <c r="DDO34" s="96"/>
      <c r="DDP34" s="100"/>
      <c r="DDQ34" s="96"/>
      <c r="DDR34" s="100"/>
      <c r="DDS34" s="96"/>
      <c r="DDT34" s="100"/>
      <c r="DDU34" s="96"/>
      <c r="DDV34" s="100"/>
      <c r="DDW34" s="96"/>
      <c r="DDX34" s="100"/>
      <c r="DDY34" s="96"/>
      <c r="DDZ34" s="100"/>
      <c r="DEA34" s="96"/>
      <c r="DEB34" s="100"/>
      <c r="DEC34" s="96"/>
      <c r="DED34" s="100"/>
      <c r="DEE34" s="96"/>
      <c r="DEF34" s="100"/>
      <c r="DEG34" s="96"/>
      <c r="DEH34" s="100"/>
      <c r="DEI34" s="96"/>
      <c r="DEJ34" s="100"/>
      <c r="DEK34" s="96"/>
      <c r="DEL34" s="100"/>
      <c r="DEM34" s="96"/>
      <c r="DEN34" s="100"/>
      <c r="DEO34" s="96"/>
      <c r="DEP34" s="100"/>
      <c r="DEQ34" s="96"/>
      <c r="DER34" s="100"/>
      <c r="DES34" s="96"/>
      <c r="DET34" s="100"/>
      <c r="DEU34" s="96"/>
      <c r="DEV34" s="100"/>
      <c r="DEW34" s="96"/>
      <c r="DEX34" s="100"/>
      <c r="DEY34" s="96"/>
      <c r="DEZ34" s="100"/>
      <c r="DFA34" s="96"/>
      <c r="DFB34" s="100"/>
      <c r="DFC34" s="96"/>
      <c r="DFD34" s="100"/>
      <c r="DFE34" s="96"/>
      <c r="DFF34" s="100"/>
      <c r="DFG34" s="96"/>
      <c r="DFH34" s="100"/>
      <c r="DFI34" s="96"/>
      <c r="DFJ34" s="100"/>
      <c r="DFK34" s="96"/>
      <c r="DFL34" s="100"/>
      <c r="DFM34" s="96"/>
      <c r="DFN34" s="100"/>
      <c r="DFO34" s="96"/>
      <c r="DFP34" s="100"/>
      <c r="DFQ34" s="96"/>
      <c r="DFR34" s="100"/>
      <c r="DFS34" s="96"/>
      <c r="DFT34" s="100"/>
      <c r="DFU34" s="96"/>
      <c r="DFV34" s="100"/>
      <c r="DFW34" s="96"/>
      <c r="DFX34" s="100"/>
      <c r="DFY34" s="96"/>
      <c r="DFZ34" s="100"/>
      <c r="DGA34" s="96"/>
      <c r="DGB34" s="100"/>
      <c r="DGC34" s="96"/>
      <c r="DGD34" s="100"/>
      <c r="DGE34" s="96"/>
      <c r="DGF34" s="100"/>
      <c r="DGG34" s="96"/>
      <c r="DGH34" s="100"/>
      <c r="DGI34" s="96"/>
      <c r="DGJ34" s="100"/>
      <c r="DGK34" s="96"/>
      <c r="DGL34" s="100"/>
      <c r="DGM34" s="96"/>
      <c r="DGN34" s="100"/>
      <c r="DGO34" s="96"/>
      <c r="DGP34" s="100"/>
      <c r="DGQ34" s="96"/>
      <c r="DGR34" s="100"/>
      <c r="DGS34" s="96"/>
      <c r="DGT34" s="100"/>
      <c r="DGU34" s="96"/>
      <c r="DGV34" s="100"/>
      <c r="DGW34" s="96"/>
      <c r="DGX34" s="100"/>
      <c r="DGY34" s="96"/>
      <c r="DGZ34" s="100"/>
      <c r="DHA34" s="96"/>
      <c r="DHB34" s="100"/>
      <c r="DHC34" s="96"/>
      <c r="DHD34" s="100"/>
      <c r="DHE34" s="96"/>
      <c r="DHF34" s="100"/>
      <c r="DHG34" s="96"/>
      <c r="DHH34" s="100"/>
      <c r="DHI34" s="96"/>
      <c r="DHJ34" s="100"/>
      <c r="DHK34" s="96"/>
      <c r="DHL34" s="100"/>
      <c r="DHM34" s="96"/>
      <c r="DHN34" s="100"/>
      <c r="DHO34" s="96"/>
      <c r="DHP34" s="100"/>
      <c r="DHQ34" s="96"/>
      <c r="DHR34" s="100"/>
      <c r="DHS34" s="96"/>
      <c r="DHT34" s="100"/>
      <c r="DHU34" s="96"/>
      <c r="DHV34" s="100"/>
      <c r="DHW34" s="96"/>
      <c r="DHX34" s="100"/>
      <c r="DHY34" s="96"/>
      <c r="DHZ34" s="100"/>
      <c r="DIA34" s="96"/>
      <c r="DIB34" s="100"/>
      <c r="DIC34" s="96"/>
      <c r="DID34" s="100"/>
      <c r="DIE34" s="96"/>
      <c r="DIF34" s="100"/>
      <c r="DIG34" s="96"/>
      <c r="DIH34" s="100"/>
      <c r="DII34" s="96"/>
      <c r="DIJ34" s="100"/>
      <c r="DIK34" s="96"/>
      <c r="DIL34" s="100"/>
      <c r="DIM34" s="96"/>
      <c r="DIN34" s="100"/>
      <c r="DIO34" s="96"/>
      <c r="DIP34" s="100"/>
      <c r="DIQ34" s="96"/>
      <c r="DIR34" s="100"/>
      <c r="DIS34" s="96"/>
      <c r="DIT34" s="100"/>
      <c r="DIU34" s="96"/>
      <c r="DIV34" s="100"/>
      <c r="DIW34" s="96"/>
      <c r="DIX34" s="100"/>
      <c r="DIY34" s="96"/>
      <c r="DIZ34" s="100"/>
      <c r="DJA34" s="96"/>
      <c r="DJB34" s="100"/>
      <c r="DJC34" s="96"/>
      <c r="DJD34" s="100"/>
      <c r="DJE34" s="96"/>
      <c r="DJF34" s="100"/>
      <c r="DJG34" s="96"/>
      <c r="DJH34" s="100"/>
      <c r="DJI34" s="96"/>
      <c r="DJJ34" s="100"/>
      <c r="DJK34" s="96"/>
      <c r="DJL34" s="100"/>
      <c r="DJM34" s="96"/>
      <c r="DJN34" s="100"/>
      <c r="DJO34" s="96"/>
      <c r="DJP34" s="100"/>
      <c r="DJQ34" s="96"/>
      <c r="DJR34" s="100"/>
      <c r="DJS34" s="96"/>
      <c r="DJT34" s="100"/>
      <c r="DJU34" s="96"/>
      <c r="DJV34" s="100"/>
      <c r="DJW34" s="96"/>
      <c r="DJX34" s="100"/>
      <c r="DJY34" s="96"/>
      <c r="DJZ34" s="100"/>
      <c r="DKA34" s="96"/>
      <c r="DKB34" s="100"/>
      <c r="DKC34" s="96"/>
      <c r="DKD34" s="100"/>
      <c r="DKE34" s="96"/>
      <c r="DKF34" s="100"/>
      <c r="DKG34" s="96"/>
      <c r="DKH34" s="100"/>
      <c r="DKI34" s="96"/>
      <c r="DKJ34" s="100"/>
      <c r="DKK34" s="96"/>
      <c r="DKL34" s="100"/>
      <c r="DKM34" s="96"/>
      <c r="DKN34" s="100"/>
      <c r="DKO34" s="96"/>
      <c r="DKP34" s="100"/>
      <c r="DKQ34" s="96"/>
      <c r="DKR34" s="100"/>
      <c r="DKS34" s="96"/>
      <c r="DKT34" s="100"/>
      <c r="DKU34" s="96"/>
      <c r="DKV34" s="100"/>
      <c r="DKW34" s="96"/>
      <c r="DKX34" s="100"/>
      <c r="DKY34" s="96"/>
      <c r="DKZ34" s="100"/>
      <c r="DLA34" s="96"/>
      <c r="DLB34" s="100"/>
      <c r="DLC34" s="96"/>
      <c r="DLD34" s="100"/>
      <c r="DLE34" s="96"/>
      <c r="DLF34" s="100"/>
      <c r="DLG34" s="96"/>
      <c r="DLH34" s="100"/>
      <c r="DLI34" s="96"/>
      <c r="DLJ34" s="100"/>
      <c r="DLK34" s="96"/>
      <c r="DLL34" s="100"/>
      <c r="DLM34" s="96"/>
      <c r="DLN34" s="100"/>
      <c r="DLO34" s="96"/>
      <c r="DLP34" s="100"/>
      <c r="DLQ34" s="96"/>
      <c r="DLR34" s="100"/>
      <c r="DLS34" s="96"/>
      <c r="DLT34" s="100"/>
      <c r="DLU34" s="96"/>
      <c r="DLV34" s="100"/>
      <c r="DLW34" s="96"/>
      <c r="DLX34" s="100"/>
      <c r="DLY34" s="96"/>
      <c r="DLZ34" s="100"/>
      <c r="DMA34" s="96"/>
      <c r="DMB34" s="100"/>
      <c r="DMC34" s="96"/>
      <c r="DMD34" s="100"/>
      <c r="DME34" s="96"/>
      <c r="DMF34" s="100"/>
      <c r="DMG34" s="96"/>
      <c r="DMH34" s="100"/>
      <c r="DMI34" s="96"/>
      <c r="DMJ34" s="100"/>
      <c r="DMK34" s="96"/>
      <c r="DML34" s="100"/>
      <c r="DMM34" s="96"/>
      <c r="DMN34" s="100"/>
      <c r="DMO34" s="96"/>
      <c r="DMP34" s="100"/>
      <c r="DMQ34" s="96"/>
      <c r="DMR34" s="100"/>
      <c r="DMS34" s="96"/>
      <c r="DMT34" s="100"/>
      <c r="DMU34" s="96"/>
      <c r="DMV34" s="100"/>
      <c r="DMW34" s="96"/>
      <c r="DMX34" s="100"/>
      <c r="DMY34" s="96"/>
      <c r="DMZ34" s="100"/>
      <c r="DNA34" s="96"/>
      <c r="DNB34" s="100"/>
      <c r="DNC34" s="96"/>
      <c r="DND34" s="100"/>
      <c r="DNE34" s="96"/>
      <c r="DNF34" s="100"/>
      <c r="DNG34" s="96"/>
      <c r="DNH34" s="100"/>
      <c r="DNI34" s="96"/>
      <c r="DNJ34" s="100"/>
      <c r="DNK34" s="96"/>
      <c r="DNL34" s="100"/>
      <c r="DNM34" s="96"/>
      <c r="DNN34" s="100"/>
      <c r="DNO34" s="96"/>
      <c r="DNP34" s="100"/>
      <c r="DNQ34" s="96"/>
      <c r="DNR34" s="100"/>
      <c r="DNS34" s="96"/>
      <c r="DNT34" s="100"/>
      <c r="DNU34" s="96"/>
      <c r="DNV34" s="100"/>
      <c r="DNW34" s="96"/>
      <c r="DNX34" s="100"/>
      <c r="DNY34" s="96"/>
      <c r="DNZ34" s="100"/>
      <c r="DOA34" s="96"/>
      <c r="DOB34" s="100"/>
      <c r="DOC34" s="96"/>
      <c r="DOD34" s="100"/>
      <c r="DOE34" s="96"/>
      <c r="DOF34" s="100"/>
      <c r="DOG34" s="96"/>
      <c r="DOH34" s="100"/>
      <c r="DOI34" s="96"/>
      <c r="DOJ34" s="100"/>
      <c r="DOK34" s="96"/>
      <c r="DOL34" s="100"/>
      <c r="DOM34" s="96"/>
      <c r="DON34" s="100"/>
      <c r="DOO34" s="96"/>
      <c r="DOP34" s="100"/>
      <c r="DOQ34" s="96"/>
      <c r="DOR34" s="100"/>
      <c r="DOS34" s="96"/>
      <c r="DOT34" s="100"/>
      <c r="DOU34" s="96"/>
      <c r="DOV34" s="100"/>
      <c r="DOW34" s="96"/>
      <c r="DOX34" s="100"/>
      <c r="DOY34" s="96"/>
      <c r="DOZ34" s="100"/>
      <c r="DPA34" s="96"/>
      <c r="DPB34" s="100"/>
      <c r="DPC34" s="96"/>
      <c r="DPD34" s="100"/>
      <c r="DPE34" s="96"/>
      <c r="DPF34" s="100"/>
      <c r="DPG34" s="96"/>
      <c r="DPH34" s="100"/>
      <c r="DPI34" s="96"/>
      <c r="DPJ34" s="100"/>
      <c r="DPK34" s="96"/>
      <c r="DPL34" s="100"/>
      <c r="DPM34" s="96"/>
      <c r="DPN34" s="100"/>
      <c r="DPO34" s="96"/>
      <c r="DPP34" s="100"/>
      <c r="DPQ34" s="96"/>
      <c r="DPR34" s="100"/>
      <c r="DPS34" s="96"/>
      <c r="DPT34" s="100"/>
      <c r="DPU34" s="96"/>
      <c r="DPV34" s="100"/>
      <c r="DPW34" s="96"/>
      <c r="DPX34" s="100"/>
      <c r="DPY34" s="96"/>
      <c r="DPZ34" s="100"/>
      <c r="DQA34" s="96"/>
      <c r="DQB34" s="100"/>
      <c r="DQC34" s="96"/>
      <c r="DQD34" s="100"/>
      <c r="DQE34" s="96"/>
      <c r="DQF34" s="100"/>
      <c r="DQG34" s="96"/>
      <c r="DQH34" s="100"/>
      <c r="DQI34" s="96"/>
      <c r="DQJ34" s="100"/>
      <c r="DQK34" s="96"/>
      <c r="DQL34" s="100"/>
      <c r="DQM34" s="96"/>
      <c r="DQN34" s="100"/>
      <c r="DQO34" s="96"/>
      <c r="DQP34" s="100"/>
      <c r="DQQ34" s="96"/>
      <c r="DQR34" s="100"/>
      <c r="DQS34" s="96"/>
      <c r="DQT34" s="100"/>
      <c r="DQU34" s="96"/>
      <c r="DQV34" s="100"/>
      <c r="DQW34" s="96"/>
      <c r="DQX34" s="100"/>
      <c r="DQY34" s="96"/>
      <c r="DQZ34" s="100"/>
      <c r="DRA34" s="96"/>
      <c r="DRB34" s="100"/>
      <c r="DRC34" s="96"/>
      <c r="DRD34" s="100"/>
      <c r="DRE34" s="96"/>
      <c r="DRF34" s="100"/>
      <c r="DRG34" s="96"/>
      <c r="DRH34" s="100"/>
      <c r="DRI34" s="96"/>
      <c r="DRJ34" s="100"/>
      <c r="DRK34" s="96"/>
      <c r="DRL34" s="100"/>
      <c r="DRM34" s="96"/>
      <c r="DRN34" s="100"/>
      <c r="DRO34" s="96"/>
      <c r="DRP34" s="100"/>
      <c r="DRQ34" s="96"/>
      <c r="DRR34" s="100"/>
      <c r="DRS34" s="96"/>
      <c r="DRT34" s="100"/>
      <c r="DRU34" s="96"/>
      <c r="DRV34" s="100"/>
      <c r="DRW34" s="96"/>
      <c r="DRX34" s="100"/>
      <c r="DRY34" s="96"/>
      <c r="DRZ34" s="100"/>
      <c r="DSA34" s="96"/>
      <c r="DSB34" s="100"/>
      <c r="DSC34" s="96"/>
      <c r="DSD34" s="100"/>
      <c r="DSE34" s="96"/>
      <c r="DSF34" s="100"/>
      <c r="DSG34" s="96"/>
      <c r="DSH34" s="100"/>
      <c r="DSI34" s="96"/>
      <c r="DSJ34" s="100"/>
      <c r="DSK34" s="96"/>
      <c r="DSL34" s="100"/>
      <c r="DSM34" s="96"/>
      <c r="DSN34" s="100"/>
      <c r="DSO34" s="96"/>
      <c r="DSP34" s="100"/>
      <c r="DSQ34" s="96"/>
      <c r="DSR34" s="100"/>
      <c r="DSS34" s="96"/>
      <c r="DST34" s="100"/>
      <c r="DSU34" s="96"/>
      <c r="DSV34" s="100"/>
      <c r="DSW34" s="96"/>
      <c r="DSX34" s="100"/>
      <c r="DSY34" s="96"/>
      <c r="DSZ34" s="100"/>
      <c r="DTA34" s="96"/>
      <c r="DTB34" s="100"/>
      <c r="DTC34" s="96"/>
      <c r="DTD34" s="100"/>
      <c r="DTE34" s="96"/>
      <c r="DTF34" s="100"/>
      <c r="DTG34" s="96"/>
      <c r="DTH34" s="100"/>
      <c r="DTI34" s="96"/>
      <c r="DTJ34" s="100"/>
      <c r="DTK34" s="96"/>
      <c r="DTL34" s="100"/>
      <c r="DTM34" s="96"/>
      <c r="DTN34" s="100"/>
      <c r="DTO34" s="96"/>
      <c r="DTP34" s="100"/>
      <c r="DTQ34" s="96"/>
      <c r="DTR34" s="100"/>
      <c r="DTS34" s="96"/>
      <c r="DTT34" s="100"/>
      <c r="DTU34" s="96"/>
      <c r="DTV34" s="100"/>
      <c r="DTW34" s="96"/>
      <c r="DTX34" s="100"/>
      <c r="DTY34" s="96"/>
      <c r="DTZ34" s="100"/>
      <c r="DUA34" s="96"/>
      <c r="DUB34" s="100"/>
      <c r="DUC34" s="96"/>
      <c r="DUD34" s="100"/>
      <c r="DUE34" s="96"/>
      <c r="DUF34" s="100"/>
      <c r="DUG34" s="96"/>
      <c r="DUH34" s="100"/>
      <c r="DUI34" s="96"/>
      <c r="DUJ34" s="100"/>
      <c r="DUK34" s="96"/>
      <c r="DUL34" s="100"/>
      <c r="DUM34" s="96"/>
      <c r="DUN34" s="100"/>
      <c r="DUO34" s="96"/>
      <c r="DUP34" s="100"/>
      <c r="DUQ34" s="96"/>
      <c r="DUR34" s="100"/>
      <c r="DUS34" s="96"/>
      <c r="DUT34" s="100"/>
      <c r="DUU34" s="96"/>
      <c r="DUV34" s="100"/>
      <c r="DUW34" s="96"/>
      <c r="DUX34" s="100"/>
      <c r="DUY34" s="96"/>
      <c r="DUZ34" s="100"/>
      <c r="DVA34" s="96"/>
      <c r="DVB34" s="100"/>
      <c r="DVC34" s="96"/>
      <c r="DVD34" s="100"/>
      <c r="DVE34" s="96"/>
      <c r="DVF34" s="100"/>
      <c r="DVG34" s="96"/>
      <c r="DVH34" s="100"/>
      <c r="DVI34" s="96"/>
      <c r="DVJ34" s="100"/>
      <c r="DVK34" s="96"/>
      <c r="DVL34" s="100"/>
      <c r="DVM34" s="96"/>
      <c r="DVN34" s="100"/>
      <c r="DVO34" s="96"/>
      <c r="DVP34" s="100"/>
      <c r="DVQ34" s="96"/>
      <c r="DVR34" s="100"/>
      <c r="DVS34" s="96"/>
      <c r="DVT34" s="100"/>
      <c r="DVU34" s="96"/>
      <c r="DVV34" s="100"/>
      <c r="DVW34" s="96"/>
      <c r="DVX34" s="100"/>
      <c r="DVY34" s="96"/>
      <c r="DVZ34" s="100"/>
      <c r="DWA34" s="96"/>
      <c r="DWB34" s="100"/>
      <c r="DWC34" s="96"/>
      <c r="DWD34" s="100"/>
      <c r="DWE34" s="96"/>
      <c r="DWF34" s="100"/>
      <c r="DWG34" s="96"/>
      <c r="DWH34" s="100"/>
      <c r="DWI34" s="96"/>
      <c r="DWJ34" s="100"/>
      <c r="DWK34" s="96"/>
      <c r="DWL34" s="100"/>
      <c r="DWM34" s="96"/>
      <c r="DWN34" s="100"/>
      <c r="DWO34" s="96"/>
      <c r="DWP34" s="100"/>
      <c r="DWQ34" s="96"/>
      <c r="DWR34" s="100"/>
      <c r="DWS34" s="96"/>
      <c r="DWT34" s="100"/>
      <c r="DWU34" s="96"/>
      <c r="DWV34" s="100"/>
      <c r="DWW34" s="96"/>
      <c r="DWX34" s="100"/>
      <c r="DWY34" s="96"/>
      <c r="DWZ34" s="100"/>
      <c r="DXA34" s="96"/>
      <c r="DXB34" s="100"/>
      <c r="DXC34" s="96"/>
      <c r="DXD34" s="100"/>
      <c r="DXE34" s="96"/>
      <c r="DXF34" s="100"/>
      <c r="DXG34" s="96"/>
      <c r="DXH34" s="100"/>
      <c r="DXI34" s="96"/>
      <c r="DXJ34" s="100"/>
      <c r="DXK34" s="96"/>
      <c r="DXL34" s="100"/>
      <c r="DXM34" s="96"/>
      <c r="DXN34" s="100"/>
      <c r="DXO34" s="96"/>
      <c r="DXP34" s="100"/>
      <c r="DXQ34" s="96"/>
      <c r="DXR34" s="100"/>
      <c r="DXS34" s="96"/>
      <c r="DXT34" s="100"/>
      <c r="DXU34" s="96"/>
      <c r="DXV34" s="100"/>
      <c r="DXW34" s="96"/>
      <c r="DXX34" s="100"/>
      <c r="DXY34" s="96"/>
      <c r="DXZ34" s="100"/>
      <c r="DYA34" s="96"/>
      <c r="DYB34" s="100"/>
      <c r="DYC34" s="96"/>
      <c r="DYD34" s="100"/>
      <c r="DYE34" s="96"/>
      <c r="DYF34" s="100"/>
      <c r="DYG34" s="96"/>
      <c r="DYH34" s="100"/>
      <c r="DYI34" s="96"/>
      <c r="DYJ34" s="100"/>
      <c r="DYK34" s="96"/>
      <c r="DYL34" s="100"/>
      <c r="DYM34" s="96"/>
      <c r="DYN34" s="100"/>
      <c r="DYO34" s="96"/>
      <c r="DYP34" s="100"/>
      <c r="DYQ34" s="96"/>
      <c r="DYR34" s="100"/>
      <c r="DYS34" s="96"/>
      <c r="DYT34" s="100"/>
      <c r="DYU34" s="96"/>
      <c r="DYV34" s="100"/>
      <c r="DYW34" s="96"/>
      <c r="DYX34" s="100"/>
      <c r="DYY34" s="96"/>
      <c r="DYZ34" s="100"/>
      <c r="DZA34" s="96"/>
      <c r="DZB34" s="100"/>
      <c r="DZC34" s="96"/>
      <c r="DZD34" s="100"/>
      <c r="DZE34" s="96"/>
      <c r="DZF34" s="100"/>
      <c r="DZG34" s="96"/>
      <c r="DZH34" s="100"/>
      <c r="DZI34" s="96"/>
      <c r="DZJ34" s="100"/>
      <c r="DZK34" s="96"/>
      <c r="DZL34" s="100"/>
      <c r="DZM34" s="96"/>
      <c r="DZN34" s="100"/>
      <c r="DZO34" s="96"/>
      <c r="DZP34" s="100"/>
      <c r="DZQ34" s="96"/>
      <c r="DZR34" s="100"/>
      <c r="DZS34" s="96"/>
      <c r="DZT34" s="100"/>
      <c r="DZU34" s="96"/>
      <c r="DZV34" s="100"/>
      <c r="DZW34" s="96"/>
      <c r="DZX34" s="100"/>
      <c r="DZY34" s="96"/>
      <c r="DZZ34" s="100"/>
      <c r="EAA34" s="96"/>
      <c r="EAB34" s="100"/>
      <c r="EAC34" s="96"/>
      <c r="EAD34" s="100"/>
      <c r="EAE34" s="96"/>
      <c r="EAF34" s="100"/>
      <c r="EAG34" s="96"/>
      <c r="EAH34" s="100"/>
      <c r="EAI34" s="96"/>
      <c r="EAJ34" s="100"/>
      <c r="EAK34" s="96"/>
      <c r="EAL34" s="100"/>
      <c r="EAM34" s="96"/>
      <c r="EAN34" s="100"/>
      <c r="EAO34" s="96"/>
      <c r="EAP34" s="100"/>
      <c r="EAQ34" s="96"/>
      <c r="EAR34" s="100"/>
      <c r="EAS34" s="96"/>
      <c r="EAT34" s="100"/>
      <c r="EAU34" s="96"/>
      <c r="EAV34" s="100"/>
      <c r="EAW34" s="96"/>
      <c r="EAX34" s="100"/>
      <c r="EAY34" s="96"/>
      <c r="EAZ34" s="100"/>
      <c r="EBA34" s="96"/>
      <c r="EBB34" s="100"/>
      <c r="EBC34" s="96"/>
      <c r="EBD34" s="100"/>
      <c r="EBE34" s="96"/>
      <c r="EBF34" s="100"/>
      <c r="EBG34" s="96"/>
      <c r="EBH34" s="100"/>
      <c r="EBI34" s="96"/>
      <c r="EBJ34" s="100"/>
      <c r="EBK34" s="96"/>
      <c r="EBL34" s="100"/>
      <c r="EBM34" s="96"/>
      <c r="EBN34" s="100"/>
      <c r="EBO34" s="96"/>
      <c r="EBP34" s="100"/>
      <c r="EBQ34" s="96"/>
      <c r="EBR34" s="100"/>
      <c r="EBS34" s="96"/>
      <c r="EBT34" s="100"/>
      <c r="EBU34" s="96"/>
      <c r="EBV34" s="100"/>
      <c r="EBW34" s="96"/>
      <c r="EBX34" s="100"/>
      <c r="EBY34" s="96"/>
      <c r="EBZ34" s="100"/>
      <c r="ECA34" s="96"/>
      <c r="ECB34" s="100"/>
      <c r="ECC34" s="96"/>
      <c r="ECD34" s="100"/>
      <c r="ECE34" s="96"/>
      <c r="ECF34" s="100"/>
      <c r="ECG34" s="96"/>
      <c r="ECH34" s="100"/>
      <c r="ECI34" s="96"/>
      <c r="ECJ34" s="100"/>
      <c r="ECK34" s="96"/>
      <c r="ECL34" s="100"/>
      <c r="ECM34" s="96"/>
      <c r="ECN34" s="100"/>
      <c r="ECO34" s="96"/>
      <c r="ECP34" s="100"/>
      <c r="ECQ34" s="96"/>
      <c r="ECR34" s="100"/>
      <c r="ECS34" s="96"/>
      <c r="ECT34" s="100"/>
      <c r="ECU34" s="96"/>
      <c r="ECV34" s="100"/>
      <c r="ECW34" s="96"/>
      <c r="ECX34" s="100"/>
      <c r="ECY34" s="96"/>
      <c r="ECZ34" s="100"/>
      <c r="EDA34" s="96"/>
      <c r="EDB34" s="100"/>
      <c r="EDC34" s="96"/>
      <c r="EDD34" s="100"/>
      <c r="EDE34" s="96"/>
      <c r="EDF34" s="100"/>
      <c r="EDG34" s="96"/>
      <c r="EDH34" s="100"/>
      <c r="EDI34" s="96"/>
      <c r="EDJ34" s="100"/>
      <c r="EDK34" s="96"/>
      <c r="EDL34" s="100"/>
      <c r="EDM34" s="96"/>
      <c r="EDN34" s="100"/>
      <c r="EDO34" s="96"/>
      <c r="EDP34" s="100"/>
      <c r="EDQ34" s="96"/>
      <c r="EDR34" s="100"/>
      <c r="EDS34" s="96"/>
      <c r="EDT34" s="100"/>
      <c r="EDU34" s="96"/>
      <c r="EDV34" s="100"/>
      <c r="EDW34" s="96"/>
      <c r="EDX34" s="100"/>
      <c r="EDY34" s="96"/>
      <c r="EDZ34" s="100"/>
      <c r="EEA34" s="96"/>
      <c r="EEB34" s="100"/>
      <c r="EEC34" s="96"/>
      <c r="EED34" s="100"/>
      <c r="EEE34" s="96"/>
      <c r="EEF34" s="100"/>
      <c r="EEG34" s="96"/>
      <c r="EEH34" s="100"/>
      <c r="EEI34" s="96"/>
      <c r="EEJ34" s="100"/>
      <c r="EEK34" s="96"/>
      <c r="EEL34" s="100"/>
      <c r="EEM34" s="96"/>
      <c r="EEN34" s="100"/>
      <c r="EEO34" s="96"/>
      <c r="EEP34" s="100"/>
      <c r="EEQ34" s="96"/>
      <c r="EER34" s="100"/>
      <c r="EES34" s="96"/>
      <c r="EET34" s="100"/>
      <c r="EEU34" s="96"/>
      <c r="EEV34" s="100"/>
      <c r="EEW34" s="96"/>
      <c r="EEX34" s="100"/>
      <c r="EEY34" s="96"/>
      <c r="EEZ34" s="100"/>
      <c r="EFA34" s="96"/>
      <c r="EFB34" s="100"/>
      <c r="EFC34" s="96"/>
      <c r="EFD34" s="100"/>
      <c r="EFE34" s="96"/>
      <c r="EFF34" s="100"/>
      <c r="EFG34" s="96"/>
      <c r="EFH34" s="100"/>
      <c r="EFI34" s="96"/>
      <c r="EFJ34" s="100"/>
      <c r="EFK34" s="96"/>
      <c r="EFL34" s="100"/>
      <c r="EFM34" s="96"/>
      <c r="EFN34" s="100"/>
      <c r="EFO34" s="96"/>
      <c r="EFP34" s="100"/>
      <c r="EFQ34" s="96"/>
      <c r="EFR34" s="100"/>
      <c r="EFS34" s="96"/>
      <c r="EFT34" s="100"/>
      <c r="EFU34" s="96"/>
      <c r="EFV34" s="100"/>
      <c r="EFW34" s="96"/>
      <c r="EFX34" s="100"/>
      <c r="EFY34" s="96"/>
      <c r="EFZ34" s="100"/>
      <c r="EGA34" s="96"/>
      <c r="EGB34" s="100"/>
      <c r="EGC34" s="96"/>
      <c r="EGD34" s="100"/>
      <c r="EGE34" s="96"/>
      <c r="EGF34" s="100"/>
      <c r="EGG34" s="96"/>
      <c r="EGH34" s="100"/>
      <c r="EGI34" s="96"/>
      <c r="EGJ34" s="100"/>
      <c r="EGK34" s="96"/>
      <c r="EGL34" s="100"/>
      <c r="EGM34" s="96"/>
      <c r="EGN34" s="100"/>
      <c r="EGO34" s="96"/>
      <c r="EGP34" s="100"/>
      <c r="EGQ34" s="96"/>
      <c r="EGR34" s="100"/>
      <c r="EGS34" s="96"/>
      <c r="EGT34" s="100"/>
      <c r="EGU34" s="96"/>
      <c r="EGV34" s="100"/>
      <c r="EGW34" s="96"/>
      <c r="EGX34" s="100"/>
      <c r="EGY34" s="96"/>
      <c r="EGZ34" s="100"/>
      <c r="EHA34" s="96"/>
      <c r="EHB34" s="100"/>
      <c r="EHC34" s="96"/>
      <c r="EHD34" s="100"/>
      <c r="EHE34" s="96"/>
      <c r="EHF34" s="100"/>
      <c r="EHG34" s="96"/>
      <c r="EHH34" s="100"/>
      <c r="EHI34" s="96"/>
      <c r="EHJ34" s="100"/>
      <c r="EHK34" s="96"/>
      <c r="EHL34" s="100"/>
      <c r="EHM34" s="96"/>
      <c r="EHN34" s="100"/>
      <c r="EHO34" s="96"/>
      <c r="EHP34" s="100"/>
      <c r="EHQ34" s="96"/>
      <c r="EHR34" s="100"/>
      <c r="EHS34" s="96"/>
      <c r="EHT34" s="100"/>
      <c r="EHU34" s="96"/>
      <c r="EHV34" s="100"/>
      <c r="EHW34" s="96"/>
      <c r="EHX34" s="100"/>
      <c r="EHY34" s="96"/>
      <c r="EHZ34" s="100"/>
      <c r="EIA34" s="96"/>
      <c r="EIB34" s="100"/>
      <c r="EIC34" s="96"/>
      <c r="EID34" s="100"/>
      <c r="EIE34" s="96"/>
      <c r="EIF34" s="100"/>
      <c r="EIG34" s="96"/>
      <c r="EIH34" s="100"/>
      <c r="EII34" s="96"/>
      <c r="EIJ34" s="100"/>
      <c r="EIK34" s="96"/>
      <c r="EIL34" s="100"/>
      <c r="EIM34" s="96"/>
      <c r="EIN34" s="100"/>
      <c r="EIO34" s="96"/>
      <c r="EIP34" s="100"/>
      <c r="EIQ34" s="96"/>
      <c r="EIR34" s="100"/>
      <c r="EIS34" s="96"/>
      <c r="EIT34" s="100"/>
      <c r="EIU34" s="96"/>
      <c r="EIV34" s="100"/>
      <c r="EIW34" s="96"/>
      <c r="EIX34" s="100"/>
      <c r="EIY34" s="96"/>
      <c r="EIZ34" s="100"/>
      <c r="EJA34" s="96"/>
      <c r="EJB34" s="100"/>
      <c r="EJC34" s="96"/>
      <c r="EJD34" s="100"/>
      <c r="EJE34" s="96"/>
      <c r="EJF34" s="100"/>
      <c r="EJG34" s="96"/>
      <c r="EJH34" s="100"/>
      <c r="EJI34" s="96"/>
      <c r="EJJ34" s="100"/>
      <c r="EJK34" s="96"/>
      <c r="EJL34" s="100"/>
      <c r="EJM34" s="96"/>
      <c r="EJN34" s="100"/>
      <c r="EJO34" s="96"/>
      <c r="EJP34" s="100"/>
      <c r="EJQ34" s="96"/>
      <c r="EJR34" s="100"/>
      <c r="EJS34" s="96"/>
      <c r="EJT34" s="100"/>
      <c r="EJU34" s="96"/>
      <c r="EJV34" s="100"/>
      <c r="EJW34" s="96"/>
      <c r="EJX34" s="100"/>
      <c r="EJY34" s="96"/>
      <c r="EJZ34" s="100"/>
      <c r="EKA34" s="96"/>
      <c r="EKB34" s="100"/>
      <c r="EKC34" s="96"/>
      <c r="EKD34" s="100"/>
      <c r="EKE34" s="96"/>
      <c r="EKF34" s="100"/>
      <c r="EKG34" s="96"/>
      <c r="EKH34" s="100"/>
      <c r="EKI34" s="96"/>
      <c r="EKJ34" s="100"/>
      <c r="EKK34" s="96"/>
      <c r="EKL34" s="100"/>
      <c r="EKM34" s="96"/>
      <c r="EKN34" s="100"/>
      <c r="EKO34" s="96"/>
      <c r="EKP34" s="100"/>
      <c r="EKQ34" s="96"/>
      <c r="EKR34" s="100"/>
      <c r="EKS34" s="96"/>
      <c r="EKT34" s="100"/>
      <c r="EKU34" s="96"/>
      <c r="EKV34" s="100"/>
      <c r="EKW34" s="96"/>
      <c r="EKX34" s="100"/>
      <c r="EKY34" s="96"/>
      <c r="EKZ34" s="100"/>
      <c r="ELA34" s="96"/>
      <c r="ELB34" s="100"/>
      <c r="ELC34" s="96"/>
      <c r="ELD34" s="100"/>
      <c r="ELE34" s="96"/>
      <c r="ELF34" s="100"/>
      <c r="ELG34" s="96"/>
      <c r="ELH34" s="100"/>
      <c r="ELI34" s="96"/>
      <c r="ELJ34" s="100"/>
      <c r="ELK34" s="96"/>
      <c r="ELL34" s="100"/>
      <c r="ELM34" s="96"/>
      <c r="ELN34" s="100"/>
      <c r="ELO34" s="96"/>
      <c r="ELP34" s="100"/>
      <c r="ELQ34" s="96"/>
      <c r="ELR34" s="100"/>
      <c r="ELS34" s="96"/>
      <c r="ELT34" s="100"/>
      <c r="ELU34" s="96"/>
      <c r="ELV34" s="100"/>
      <c r="ELW34" s="96"/>
      <c r="ELX34" s="100"/>
      <c r="ELY34" s="96"/>
      <c r="ELZ34" s="100"/>
      <c r="EMA34" s="96"/>
      <c r="EMB34" s="100"/>
      <c r="EMC34" s="96"/>
      <c r="EMD34" s="100"/>
      <c r="EME34" s="96"/>
      <c r="EMF34" s="100"/>
      <c r="EMG34" s="96"/>
      <c r="EMH34" s="100"/>
      <c r="EMI34" s="96"/>
      <c r="EMJ34" s="100"/>
      <c r="EMK34" s="96"/>
      <c r="EML34" s="100"/>
      <c r="EMM34" s="96"/>
      <c r="EMN34" s="100"/>
      <c r="EMO34" s="96"/>
      <c r="EMP34" s="100"/>
      <c r="EMQ34" s="96"/>
      <c r="EMR34" s="100"/>
      <c r="EMS34" s="96"/>
      <c r="EMT34" s="100"/>
      <c r="EMU34" s="96"/>
      <c r="EMV34" s="100"/>
      <c r="EMW34" s="96"/>
      <c r="EMX34" s="100"/>
      <c r="EMY34" s="96"/>
      <c r="EMZ34" s="100"/>
      <c r="ENA34" s="96"/>
      <c r="ENB34" s="100"/>
      <c r="ENC34" s="96"/>
      <c r="END34" s="100"/>
      <c r="ENE34" s="96"/>
      <c r="ENF34" s="100"/>
      <c r="ENG34" s="96"/>
      <c r="ENH34" s="100"/>
      <c r="ENI34" s="96"/>
      <c r="ENJ34" s="100"/>
      <c r="ENK34" s="96"/>
      <c r="ENL34" s="100"/>
      <c r="ENM34" s="96"/>
      <c r="ENN34" s="100"/>
      <c r="ENO34" s="96"/>
      <c r="ENP34" s="100"/>
      <c r="ENQ34" s="96"/>
      <c r="ENR34" s="100"/>
      <c r="ENS34" s="96"/>
      <c r="ENT34" s="100"/>
      <c r="ENU34" s="96"/>
      <c r="ENV34" s="100"/>
      <c r="ENW34" s="96"/>
      <c r="ENX34" s="100"/>
      <c r="ENY34" s="96"/>
      <c r="ENZ34" s="100"/>
      <c r="EOA34" s="96"/>
      <c r="EOB34" s="100"/>
      <c r="EOC34" s="96"/>
      <c r="EOD34" s="100"/>
      <c r="EOE34" s="96"/>
      <c r="EOF34" s="100"/>
      <c r="EOG34" s="96"/>
      <c r="EOH34" s="100"/>
      <c r="EOI34" s="96"/>
      <c r="EOJ34" s="100"/>
      <c r="EOK34" s="96"/>
      <c r="EOL34" s="100"/>
      <c r="EOM34" s="96"/>
      <c r="EON34" s="100"/>
      <c r="EOO34" s="96"/>
      <c r="EOP34" s="100"/>
      <c r="EOQ34" s="96"/>
      <c r="EOR34" s="100"/>
      <c r="EOS34" s="96"/>
      <c r="EOT34" s="100"/>
      <c r="EOU34" s="96"/>
      <c r="EOV34" s="100"/>
      <c r="EOW34" s="96"/>
      <c r="EOX34" s="100"/>
      <c r="EOY34" s="96"/>
      <c r="EOZ34" s="100"/>
      <c r="EPA34" s="96"/>
      <c r="EPB34" s="100"/>
      <c r="EPC34" s="96"/>
      <c r="EPD34" s="100"/>
      <c r="EPE34" s="96"/>
      <c r="EPF34" s="100"/>
      <c r="EPG34" s="96"/>
      <c r="EPH34" s="100"/>
      <c r="EPI34" s="96"/>
      <c r="EPJ34" s="100"/>
      <c r="EPK34" s="96"/>
      <c r="EPL34" s="100"/>
      <c r="EPM34" s="96"/>
      <c r="EPN34" s="100"/>
      <c r="EPO34" s="96"/>
      <c r="EPP34" s="100"/>
      <c r="EPQ34" s="96"/>
      <c r="EPR34" s="100"/>
      <c r="EPS34" s="96"/>
      <c r="EPT34" s="100"/>
      <c r="EPU34" s="96"/>
      <c r="EPV34" s="100"/>
      <c r="EPW34" s="96"/>
      <c r="EPX34" s="100"/>
      <c r="EPY34" s="96"/>
      <c r="EPZ34" s="100"/>
      <c r="EQA34" s="96"/>
      <c r="EQB34" s="100"/>
      <c r="EQC34" s="96"/>
      <c r="EQD34" s="100"/>
      <c r="EQE34" s="96"/>
      <c r="EQF34" s="100"/>
      <c r="EQG34" s="96"/>
      <c r="EQH34" s="100"/>
      <c r="EQI34" s="96"/>
      <c r="EQJ34" s="100"/>
      <c r="EQK34" s="96"/>
      <c r="EQL34" s="100"/>
      <c r="EQM34" s="96"/>
      <c r="EQN34" s="100"/>
      <c r="EQO34" s="96"/>
      <c r="EQP34" s="100"/>
      <c r="EQQ34" s="96"/>
      <c r="EQR34" s="100"/>
      <c r="EQS34" s="96"/>
      <c r="EQT34" s="100"/>
      <c r="EQU34" s="96"/>
      <c r="EQV34" s="100"/>
      <c r="EQW34" s="96"/>
      <c r="EQX34" s="100"/>
      <c r="EQY34" s="96"/>
      <c r="EQZ34" s="100"/>
      <c r="ERA34" s="96"/>
      <c r="ERB34" s="100"/>
      <c r="ERC34" s="96"/>
      <c r="ERD34" s="100"/>
      <c r="ERE34" s="96"/>
      <c r="ERF34" s="100"/>
      <c r="ERG34" s="96"/>
      <c r="ERH34" s="100"/>
      <c r="ERI34" s="96"/>
      <c r="ERJ34" s="100"/>
      <c r="ERK34" s="96"/>
      <c r="ERL34" s="100"/>
      <c r="ERM34" s="96"/>
      <c r="ERN34" s="100"/>
      <c r="ERO34" s="96"/>
      <c r="ERP34" s="100"/>
      <c r="ERQ34" s="96"/>
      <c r="ERR34" s="100"/>
      <c r="ERS34" s="96"/>
      <c r="ERT34" s="100"/>
      <c r="ERU34" s="96"/>
      <c r="ERV34" s="100"/>
      <c r="ERW34" s="96"/>
      <c r="ERX34" s="100"/>
      <c r="ERY34" s="96"/>
      <c r="ERZ34" s="100"/>
      <c r="ESA34" s="96"/>
      <c r="ESB34" s="100"/>
      <c r="ESC34" s="96"/>
      <c r="ESD34" s="100"/>
      <c r="ESE34" s="96"/>
      <c r="ESF34" s="100"/>
      <c r="ESG34" s="96"/>
      <c r="ESH34" s="100"/>
      <c r="ESI34" s="96"/>
      <c r="ESJ34" s="100"/>
      <c r="ESK34" s="96"/>
      <c r="ESL34" s="100"/>
      <c r="ESM34" s="96"/>
      <c r="ESN34" s="100"/>
      <c r="ESO34" s="96"/>
      <c r="ESP34" s="100"/>
      <c r="ESQ34" s="96"/>
      <c r="ESR34" s="100"/>
      <c r="ESS34" s="96"/>
      <c r="EST34" s="100"/>
      <c r="ESU34" s="96"/>
      <c r="ESV34" s="100"/>
      <c r="ESW34" s="96"/>
      <c r="ESX34" s="100"/>
      <c r="ESY34" s="96"/>
      <c r="ESZ34" s="100"/>
      <c r="ETA34" s="96"/>
      <c r="ETB34" s="100"/>
      <c r="ETC34" s="96"/>
      <c r="ETD34" s="100"/>
      <c r="ETE34" s="96"/>
      <c r="ETF34" s="100"/>
      <c r="ETG34" s="96"/>
      <c r="ETH34" s="100"/>
      <c r="ETI34" s="96"/>
      <c r="ETJ34" s="100"/>
      <c r="ETK34" s="96"/>
      <c r="ETL34" s="100"/>
      <c r="ETM34" s="96"/>
      <c r="ETN34" s="100"/>
      <c r="ETO34" s="96"/>
      <c r="ETP34" s="100"/>
      <c r="ETQ34" s="96"/>
      <c r="ETR34" s="100"/>
      <c r="ETS34" s="96"/>
      <c r="ETT34" s="100"/>
      <c r="ETU34" s="96"/>
      <c r="ETV34" s="100"/>
      <c r="ETW34" s="96"/>
      <c r="ETX34" s="100"/>
      <c r="ETY34" s="96"/>
      <c r="ETZ34" s="100"/>
      <c r="EUA34" s="96"/>
      <c r="EUB34" s="100"/>
      <c r="EUC34" s="96"/>
      <c r="EUD34" s="100"/>
      <c r="EUE34" s="96"/>
      <c r="EUF34" s="100"/>
      <c r="EUG34" s="96"/>
      <c r="EUH34" s="100"/>
      <c r="EUI34" s="96"/>
      <c r="EUJ34" s="100"/>
      <c r="EUK34" s="96"/>
      <c r="EUL34" s="100"/>
      <c r="EUM34" s="96"/>
      <c r="EUN34" s="100"/>
      <c r="EUO34" s="96"/>
      <c r="EUP34" s="100"/>
      <c r="EUQ34" s="96"/>
      <c r="EUR34" s="100"/>
      <c r="EUS34" s="96"/>
      <c r="EUT34" s="100"/>
      <c r="EUU34" s="96"/>
      <c r="EUV34" s="100"/>
      <c r="EUW34" s="96"/>
      <c r="EUX34" s="100"/>
      <c r="EUY34" s="96"/>
      <c r="EUZ34" s="100"/>
      <c r="EVA34" s="96"/>
      <c r="EVB34" s="100"/>
      <c r="EVC34" s="96"/>
      <c r="EVD34" s="100"/>
      <c r="EVE34" s="96"/>
      <c r="EVF34" s="100"/>
      <c r="EVG34" s="96"/>
      <c r="EVH34" s="100"/>
      <c r="EVI34" s="96"/>
      <c r="EVJ34" s="100"/>
      <c r="EVK34" s="96"/>
      <c r="EVL34" s="100"/>
      <c r="EVM34" s="96"/>
      <c r="EVN34" s="100"/>
      <c r="EVO34" s="96"/>
      <c r="EVP34" s="100"/>
      <c r="EVQ34" s="96"/>
      <c r="EVR34" s="100"/>
      <c r="EVS34" s="96"/>
      <c r="EVT34" s="100"/>
      <c r="EVU34" s="96"/>
      <c r="EVV34" s="100"/>
      <c r="EVW34" s="96"/>
      <c r="EVX34" s="100"/>
      <c r="EVY34" s="96"/>
      <c r="EVZ34" s="100"/>
      <c r="EWA34" s="96"/>
      <c r="EWB34" s="100"/>
      <c r="EWC34" s="96"/>
      <c r="EWD34" s="100"/>
      <c r="EWE34" s="96"/>
      <c r="EWF34" s="100"/>
      <c r="EWG34" s="96"/>
      <c r="EWH34" s="100"/>
      <c r="EWI34" s="96"/>
      <c r="EWJ34" s="100"/>
      <c r="EWK34" s="96"/>
      <c r="EWL34" s="100"/>
      <c r="EWM34" s="96"/>
      <c r="EWN34" s="100"/>
      <c r="EWO34" s="96"/>
      <c r="EWP34" s="100"/>
      <c r="EWQ34" s="96"/>
      <c r="EWR34" s="100"/>
      <c r="EWS34" s="96"/>
      <c r="EWT34" s="100"/>
      <c r="EWU34" s="96"/>
      <c r="EWV34" s="100"/>
      <c r="EWW34" s="96"/>
      <c r="EWX34" s="100"/>
      <c r="EWY34" s="96"/>
      <c r="EWZ34" s="100"/>
      <c r="EXA34" s="96"/>
      <c r="EXB34" s="100"/>
      <c r="EXC34" s="96"/>
      <c r="EXD34" s="100"/>
      <c r="EXE34" s="96"/>
      <c r="EXF34" s="100"/>
      <c r="EXG34" s="96"/>
      <c r="EXH34" s="100"/>
      <c r="EXI34" s="96"/>
      <c r="EXJ34" s="100"/>
      <c r="EXK34" s="96"/>
      <c r="EXL34" s="100"/>
      <c r="EXM34" s="96"/>
      <c r="EXN34" s="100"/>
      <c r="EXO34" s="96"/>
      <c r="EXP34" s="100"/>
      <c r="EXQ34" s="96"/>
      <c r="EXR34" s="100"/>
      <c r="EXS34" s="96"/>
      <c r="EXT34" s="100"/>
      <c r="EXU34" s="96"/>
      <c r="EXV34" s="100"/>
      <c r="EXW34" s="96"/>
      <c r="EXX34" s="100"/>
      <c r="EXY34" s="96"/>
      <c r="EXZ34" s="100"/>
      <c r="EYA34" s="96"/>
      <c r="EYB34" s="100"/>
      <c r="EYC34" s="96"/>
      <c r="EYD34" s="100"/>
      <c r="EYE34" s="96"/>
      <c r="EYF34" s="100"/>
      <c r="EYG34" s="96"/>
      <c r="EYH34" s="100"/>
      <c r="EYI34" s="96"/>
      <c r="EYJ34" s="100"/>
      <c r="EYK34" s="96"/>
      <c r="EYL34" s="100"/>
      <c r="EYM34" s="96"/>
      <c r="EYN34" s="100"/>
      <c r="EYO34" s="96"/>
      <c r="EYP34" s="100"/>
      <c r="EYQ34" s="96"/>
      <c r="EYR34" s="100"/>
      <c r="EYS34" s="96"/>
      <c r="EYT34" s="100"/>
      <c r="EYU34" s="96"/>
      <c r="EYV34" s="100"/>
      <c r="EYW34" s="96"/>
      <c r="EYX34" s="100"/>
      <c r="EYY34" s="96"/>
      <c r="EYZ34" s="100"/>
      <c r="EZA34" s="96"/>
      <c r="EZB34" s="100"/>
      <c r="EZC34" s="96"/>
      <c r="EZD34" s="100"/>
      <c r="EZE34" s="96"/>
      <c r="EZF34" s="100"/>
      <c r="EZG34" s="96"/>
      <c r="EZH34" s="100"/>
      <c r="EZI34" s="96"/>
      <c r="EZJ34" s="100"/>
      <c r="EZK34" s="96"/>
      <c r="EZL34" s="100"/>
      <c r="EZM34" s="96"/>
      <c r="EZN34" s="100"/>
      <c r="EZO34" s="96"/>
      <c r="EZP34" s="100"/>
      <c r="EZQ34" s="96"/>
      <c r="EZR34" s="100"/>
      <c r="EZS34" s="96"/>
      <c r="EZT34" s="100"/>
      <c r="EZU34" s="96"/>
      <c r="EZV34" s="100"/>
      <c r="EZW34" s="96"/>
      <c r="EZX34" s="100"/>
      <c r="EZY34" s="96"/>
      <c r="EZZ34" s="100"/>
      <c r="FAA34" s="96"/>
      <c r="FAB34" s="100"/>
      <c r="FAC34" s="96"/>
      <c r="FAD34" s="100"/>
      <c r="FAE34" s="96"/>
      <c r="FAF34" s="100"/>
      <c r="FAG34" s="96"/>
      <c r="FAH34" s="100"/>
      <c r="FAI34" s="96"/>
      <c r="FAJ34" s="100"/>
      <c r="FAK34" s="96"/>
      <c r="FAL34" s="100"/>
      <c r="FAM34" s="96"/>
      <c r="FAN34" s="100"/>
      <c r="FAO34" s="96"/>
      <c r="FAP34" s="100"/>
      <c r="FAQ34" s="96"/>
      <c r="FAR34" s="100"/>
      <c r="FAS34" s="96"/>
      <c r="FAT34" s="100"/>
      <c r="FAU34" s="96"/>
      <c r="FAV34" s="100"/>
      <c r="FAW34" s="96"/>
      <c r="FAX34" s="100"/>
      <c r="FAY34" s="96"/>
      <c r="FAZ34" s="100"/>
      <c r="FBA34" s="96"/>
      <c r="FBB34" s="100"/>
      <c r="FBC34" s="96"/>
      <c r="FBD34" s="100"/>
      <c r="FBE34" s="96"/>
      <c r="FBF34" s="100"/>
      <c r="FBG34" s="96"/>
      <c r="FBH34" s="100"/>
      <c r="FBI34" s="96"/>
      <c r="FBJ34" s="100"/>
      <c r="FBK34" s="96"/>
      <c r="FBL34" s="100"/>
      <c r="FBM34" s="96"/>
      <c r="FBN34" s="100"/>
      <c r="FBO34" s="96"/>
      <c r="FBP34" s="100"/>
      <c r="FBQ34" s="96"/>
      <c r="FBR34" s="100"/>
      <c r="FBS34" s="96"/>
      <c r="FBT34" s="100"/>
      <c r="FBU34" s="96"/>
      <c r="FBV34" s="100"/>
      <c r="FBW34" s="96"/>
      <c r="FBX34" s="100"/>
      <c r="FBY34" s="96"/>
      <c r="FBZ34" s="100"/>
      <c r="FCA34" s="96"/>
      <c r="FCB34" s="100"/>
      <c r="FCC34" s="96"/>
      <c r="FCD34" s="100"/>
      <c r="FCE34" s="96"/>
      <c r="FCF34" s="100"/>
      <c r="FCG34" s="96"/>
      <c r="FCH34" s="100"/>
      <c r="FCI34" s="96"/>
      <c r="FCJ34" s="100"/>
      <c r="FCK34" s="96"/>
      <c r="FCL34" s="100"/>
      <c r="FCM34" s="96"/>
      <c r="FCN34" s="100"/>
      <c r="FCO34" s="96"/>
      <c r="FCP34" s="100"/>
      <c r="FCQ34" s="96"/>
      <c r="FCR34" s="100"/>
      <c r="FCS34" s="96"/>
      <c r="FCT34" s="100"/>
      <c r="FCU34" s="96"/>
      <c r="FCV34" s="100"/>
      <c r="FCW34" s="96"/>
      <c r="FCX34" s="100"/>
      <c r="FCY34" s="96"/>
      <c r="FCZ34" s="100"/>
      <c r="FDA34" s="96"/>
      <c r="FDB34" s="100"/>
      <c r="FDC34" s="96"/>
      <c r="FDD34" s="100"/>
      <c r="FDE34" s="96"/>
      <c r="FDF34" s="100"/>
      <c r="FDG34" s="96"/>
      <c r="FDH34" s="100"/>
      <c r="FDI34" s="96"/>
      <c r="FDJ34" s="100"/>
      <c r="FDK34" s="96"/>
      <c r="FDL34" s="100"/>
      <c r="FDM34" s="96"/>
      <c r="FDN34" s="100"/>
      <c r="FDO34" s="96"/>
      <c r="FDP34" s="100"/>
      <c r="FDQ34" s="96"/>
      <c r="FDR34" s="100"/>
      <c r="FDS34" s="96"/>
      <c r="FDT34" s="100"/>
      <c r="FDU34" s="96"/>
      <c r="FDV34" s="100"/>
      <c r="FDW34" s="96"/>
      <c r="FDX34" s="100"/>
      <c r="FDY34" s="96"/>
      <c r="FDZ34" s="100"/>
      <c r="FEA34" s="96"/>
      <c r="FEB34" s="100"/>
      <c r="FEC34" s="96"/>
      <c r="FED34" s="100"/>
      <c r="FEE34" s="96"/>
      <c r="FEF34" s="100"/>
      <c r="FEG34" s="96"/>
      <c r="FEH34" s="100"/>
      <c r="FEI34" s="96"/>
      <c r="FEJ34" s="100"/>
      <c r="FEK34" s="96"/>
      <c r="FEL34" s="100"/>
      <c r="FEM34" s="96"/>
      <c r="FEN34" s="100"/>
      <c r="FEO34" s="96"/>
      <c r="FEP34" s="100"/>
      <c r="FEQ34" s="96"/>
      <c r="FER34" s="100"/>
      <c r="FES34" s="96"/>
      <c r="FET34" s="100"/>
      <c r="FEU34" s="96"/>
      <c r="FEV34" s="100"/>
      <c r="FEW34" s="96"/>
      <c r="FEX34" s="100"/>
      <c r="FEY34" s="96"/>
      <c r="FEZ34" s="100"/>
      <c r="FFA34" s="96"/>
      <c r="FFB34" s="100"/>
      <c r="FFC34" s="96"/>
      <c r="FFD34" s="100"/>
      <c r="FFE34" s="96"/>
      <c r="FFF34" s="100"/>
      <c r="FFG34" s="96"/>
      <c r="FFH34" s="100"/>
      <c r="FFI34" s="96"/>
      <c r="FFJ34" s="100"/>
      <c r="FFK34" s="96"/>
      <c r="FFL34" s="100"/>
      <c r="FFM34" s="96"/>
      <c r="FFN34" s="100"/>
      <c r="FFO34" s="96"/>
      <c r="FFP34" s="100"/>
      <c r="FFQ34" s="96"/>
      <c r="FFR34" s="100"/>
      <c r="FFS34" s="96"/>
      <c r="FFT34" s="100"/>
      <c r="FFU34" s="96"/>
      <c r="FFV34" s="100"/>
      <c r="FFW34" s="96"/>
      <c r="FFX34" s="100"/>
      <c r="FFY34" s="96"/>
      <c r="FFZ34" s="100"/>
      <c r="FGA34" s="96"/>
      <c r="FGB34" s="100"/>
      <c r="FGC34" s="96"/>
      <c r="FGD34" s="100"/>
      <c r="FGE34" s="96"/>
      <c r="FGF34" s="100"/>
      <c r="FGG34" s="96"/>
      <c r="FGH34" s="100"/>
      <c r="FGI34" s="96"/>
      <c r="FGJ34" s="100"/>
      <c r="FGK34" s="96"/>
      <c r="FGL34" s="100"/>
      <c r="FGM34" s="96"/>
      <c r="FGN34" s="100"/>
      <c r="FGO34" s="96"/>
      <c r="FGP34" s="100"/>
      <c r="FGQ34" s="96"/>
      <c r="FGR34" s="100"/>
      <c r="FGS34" s="96"/>
      <c r="FGT34" s="100"/>
      <c r="FGU34" s="96"/>
      <c r="FGV34" s="100"/>
      <c r="FGW34" s="96"/>
      <c r="FGX34" s="100"/>
      <c r="FGY34" s="96"/>
      <c r="FGZ34" s="100"/>
      <c r="FHA34" s="96"/>
      <c r="FHB34" s="100"/>
      <c r="FHC34" s="96"/>
      <c r="FHD34" s="100"/>
      <c r="FHE34" s="96"/>
      <c r="FHF34" s="100"/>
      <c r="FHG34" s="96"/>
      <c r="FHH34" s="100"/>
      <c r="FHI34" s="96"/>
      <c r="FHJ34" s="100"/>
      <c r="FHK34" s="96"/>
      <c r="FHL34" s="100"/>
      <c r="FHM34" s="96"/>
      <c r="FHN34" s="100"/>
      <c r="FHO34" s="96"/>
      <c r="FHP34" s="100"/>
      <c r="FHQ34" s="96"/>
      <c r="FHR34" s="100"/>
      <c r="FHS34" s="96"/>
      <c r="FHT34" s="100"/>
      <c r="FHU34" s="96"/>
      <c r="FHV34" s="100"/>
      <c r="FHW34" s="96"/>
      <c r="FHX34" s="100"/>
      <c r="FHY34" s="96"/>
      <c r="FHZ34" s="100"/>
      <c r="FIA34" s="96"/>
      <c r="FIB34" s="100"/>
      <c r="FIC34" s="96"/>
      <c r="FID34" s="100"/>
      <c r="FIE34" s="96"/>
      <c r="FIF34" s="100"/>
      <c r="FIG34" s="96"/>
      <c r="FIH34" s="100"/>
      <c r="FII34" s="96"/>
      <c r="FIJ34" s="100"/>
      <c r="FIK34" s="96"/>
      <c r="FIL34" s="100"/>
      <c r="FIM34" s="96"/>
      <c r="FIN34" s="100"/>
      <c r="FIO34" s="96"/>
      <c r="FIP34" s="100"/>
      <c r="FIQ34" s="96"/>
      <c r="FIR34" s="100"/>
      <c r="FIS34" s="96"/>
      <c r="FIT34" s="100"/>
      <c r="FIU34" s="96"/>
      <c r="FIV34" s="100"/>
      <c r="FIW34" s="96"/>
      <c r="FIX34" s="100"/>
      <c r="FIY34" s="96"/>
      <c r="FIZ34" s="100"/>
      <c r="FJA34" s="96"/>
      <c r="FJB34" s="100"/>
      <c r="FJC34" s="96"/>
      <c r="FJD34" s="100"/>
      <c r="FJE34" s="96"/>
      <c r="FJF34" s="100"/>
      <c r="FJG34" s="96"/>
      <c r="FJH34" s="100"/>
      <c r="FJI34" s="96"/>
      <c r="FJJ34" s="100"/>
      <c r="FJK34" s="96"/>
      <c r="FJL34" s="100"/>
      <c r="FJM34" s="96"/>
      <c r="FJN34" s="100"/>
      <c r="FJO34" s="96"/>
      <c r="FJP34" s="100"/>
      <c r="FJQ34" s="96"/>
      <c r="FJR34" s="100"/>
      <c r="FJS34" s="96"/>
      <c r="FJT34" s="100"/>
      <c r="FJU34" s="96"/>
      <c r="FJV34" s="100"/>
      <c r="FJW34" s="96"/>
      <c r="FJX34" s="100"/>
      <c r="FJY34" s="96"/>
      <c r="FJZ34" s="100"/>
      <c r="FKA34" s="96"/>
      <c r="FKB34" s="100"/>
      <c r="FKC34" s="96"/>
      <c r="FKD34" s="100"/>
      <c r="FKE34" s="96"/>
      <c r="FKF34" s="100"/>
      <c r="FKG34" s="96"/>
      <c r="FKH34" s="100"/>
      <c r="FKI34" s="96"/>
      <c r="FKJ34" s="100"/>
      <c r="FKK34" s="96"/>
      <c r="FKL34" s="100"/>
      <c r="FKM34" s="96"/>
      <c r="FKN34" s="100"/>
      <c r="FKO34" s="96"/>
      <c r="FKP34" s="100"/>
      <c r="FKQ34" s="96"/>
      <c r="FKR34" s="100"/>
      <c r="FKS34" s="96"/>
      <c r="FKT34" s="100"/>
      <c r="FKU34" s="96"/>
      <c r="FKV34" s="100"/>
      <c r="FKW34" s="96"/>
      <c r="FKX34" s="100"/>
      <c r="FKY34" s="96"/>
      <c r="FKZ34" s="100"/>
      <c r="FLA34" s="96"/>
      <c r="FLB34" s="100"/>
      <c r="FLC34" s="96"/>
      <c r="FLD34" s="100"/>
      <c r="FLE34" s="96"/>
      <c r="FLF34" s="100"/>
      <c r="FLG34" s="96"/>
      <c r="FLH34" s="100"/>
      <c r="FLI34" s="96"/>
      <c r="FLJ34" s="100"/>
      <c r="FLK34" s="96"/>
      <c r="FLL34" s="100"/>
      <c r="FLM34" s="96"/>
      <c r="FLN34" s="100"/>
      <c r="FLO34" s="96"/>
      <c r="FLP34" s="100"/>
      <c r="FLQ34" s="96"/>
      <c r="FLR34" s="100"/>
      <c r="FLS34" s="96"/>
      <c r="FLT34" s="100"/>
      <c r="FLU34" s="96"/>
      <c r="FLV34" s="100"/>
      <c r="FLW34" s="96"/>
      <c r="FLX34" s="100"/>
      <c r="FLY34" s="96"/>
      <c r="FLZ34" s="100"/>
      <c r="FMA34" s="96"/>
      <c r="FMB34" s="100"/>
      <c r="FMC34" s="96"/>
      <c r="FMD34" s="100"/>
      <c r="FME34" s="96"/>
      <c r="FMF34" s="100"/>
      <c r="FMG34" s="96"/>
      <c r="FMH34" s="100"/>
      <c r="FMI34" s="96"/>
      <c r="FMJ34" s="100"/>
      <c r="FMK34" s="96"/>
      <c r="FML34" s="100"/>
      <c r="FMM34" s="96"/>
      <c r="FMN34" s="100"/>
      <c r="FMO34" s="96"/>
      <c r="FMP34" s="100"/>
      <c r="FMQ34" s="96"/>
      <c r="FMR34" s="100"/>
      <c r="FMS34" s="96"/>
      <c r="FMT34" s="100"/>
      <c r="FMU34" s="96"/>
      <c r="FMV34" s="100"/>
      <c r="FMW34" s="96"/>
      <c r="FMX34" s="100"/>
      <c r="FMY34" s="96"/>
      <c r="FMZ34" s="100"/>
      <c r="FNA34" s="96"/>
      <c r="FNB34" s="100"/>
      <c r="FNC34" s="96"/>
      <c r="FND34" s="100"/>
      <c r="FNE34" s="96"/>
      <c r="FNF34" s="100"/>
      <c r="FNG34" s="96"/>
      <c r="FNH34" s="100"/>
      <c r="FNI34" s="96"/>
      <c r="FNJ34" s="100"/>
      <c r="FNK34" s="96"/>
      <c r="FNL34" s="100"/>
      <c r="FNM34" s="96"/>
      <c r="FNN34" s="100"/>
      <c r="FNO34" s="96"/>
      <c r="FNP34" s="100"/>
      <c r="FNQ34" s="96"/>
      <c r="FNR34" s="100"/>
      <c r="FNS34" s="96"/>
      <c r="FNT34" s="100"/>
      <c r="FNU34" s="96"/>
      <c r="FNV34" s="100"/>
      <c r="FNW34" s="96"/>
      <c r="FNX34" s="100"/>
      <c r="FNY34" s="96"/>
      <c r="FNZ34" s="100"/>
      <c r="FOA34" s="96"/>
      <c r="FOB34" s="100"/>
      <c r="FOC34" s="96"/>
      <c r="FOD34" s="100"/>
      <c r="FOE34" s="96"/>
      <c r="FOF34" s="100"/>
      <c r="FOG34" s="96"/>
      <c r="FOH34" s="100"/>
      <c r="FOI34" s="96"/>
      <c r="FOJ34" s="100"/>
      <c r="FOK34" s="96"/>
      <c r="FOL34" s="100"/>
      <c r="FOM34" s="96"/>
      <c r="FON34" s="100"/>
      <c r="FOO34" s="96"/>
      <c r="FOP34" s="100"/>
      <c r="FOQ34" s="96"/>
      <c r="FOR34" s="100"/>
      <c r="FOS34" s="96"/>
      <c r="FOT34" s="100"/>
      <c r="FOU34" s="96"/>
      <c r="FOV34" s="100"/>
      <c r="FOW34" s="96"/>
      <c r="FOX34" s="100"/>
      <c r="FOY34" s="96"/>
      <c r="FOZ34" s="100"/>
      <c r="FPA34" s="96"/>
      <c r="FPB34" s="100"/>
      <c r="FPC34" s="96"/>
      <c r="FPD34" s="100"/>
      <c r="FPE34" s="96"/>
      <c r="FPF34" s="100"/>
      <c r="FPG34" s="96"/>
      <c r="FPH34" s="100"/>
      <c r="FPI34" s="96"/>
      <c r="FPJ34" s="100"/>
      <c r="FPK34" s="96"/>
      <c r="FPL34" s="100"/>
      <c r="FPM34" s="96"/>
      <c r="FPN34" s="100"/>
      <c r="FPO34" s="96"/>
      <c r="FPP34" s="100"/>
      <c r="FPQ34" s="96"/>
      <c r="FPR34" s="100"/>
      <c r="FPS34" s="96"/>
      <c r="FPT34" s="100"/>
      <c r="FPU34" s="96"/>
      <c r="FPV34" s="100"/>
      <c r="FPW34" s="96"/>
      <c r="FPX34" s="100"/>
      <c r="FPY34" s="96"/>
      <c r="FPZ34" s="100"/>
      <c r="FQA34" s="96"/>
      <c r="FQB34" s="100"/>
      <c r="FQC34" s="96"/>
      <c r="FQD34" s="100"/>
      <c r="FQE34" s="96"/>
      <c r="FQF34" s="100"/>
      <c r="FQG34" s="96"/>
      <c r="FQH34" s="100"/>
      <c r="FQI34" s="96"/>
      <c r="FQJ34" s="100"/>
      <c r="FQK34" s="96"/>
      <c r="FQL34" s="100"/>
      <c r="FQM34" s="96"/>
      <c r="FQN34" s="100"/>
      <c r="FQO34" s="96"/>
      <c r="FQP34" s="100"/>
      <c r="FQQ34" s="96"/>
      <c r="FQR34" s="100"/>
      <c r="FQS34" s="96"/>
      <c r="FQT34" s="100"/>
      <c r="FQU34" s="96"/>
      <c r="FQV34" s="100"/>
      <c r="FQW34" s="96"/>
      <c r="FQX34" s="100"/>
      <c r="FQY34" s="96"/>
      <c r="FQZ34" s="100"/>
      <c r="FRA34" s="96"/>
      <c r="FRB34" s="100"/>
      <c r="FRC34" s="96"/>
      <c r="FRD34" s="100"/>
      <c r="FRE34" s="96"/>
      <c r="FRF34" s="100"/>
      <c r="FRG34" s="96"/>
      <c r="FRH34" s="100"/>
      <c r="FRI34" s="96"/>
      <c r="FRJ34" s="100"/>
      <c r="FRK34" s="96"/>
      <c r="FRL34" s="100"/>
      <c r="FRM34" s="96"/>
      <c r="FRN34" s="100"/>
      <c r="FRO34" s="96"/>
      <c r="FRP34" s="100"/>
      <c r="FRQ34" s="96"/>
      <c r="FRR34" s="100"/>
      <c r="FRS34" s="96"/>
      <c r="FRT34" s="100"/>
      <c r="FRU34" s="96"/>
      <c r="FRV34" s="100"/>
      <c r="FRW34" s="96"/>
      <c r="FRX34" s="100"/>
      <c r="FRY34" s="96"/>
      <c r="FRZ34" s="100"/>
      <c r="FSA34" s="96"/>
      <c r="FSB34" s="100"/>
      <c r="FSC34" s="96"/>
      <c r="FSD34" s="100"/>
      <c r="FSE34" s="96"/>
      <c r="FSF34" s="100"/>
      <c r="FSG34" s="96"/>
      <c r="FSH34" s="100"/>
      <c r="FSI34" s="96"/>
      <c r="FSJ34" s="100"/>
      <c r="FSK34" s="96"/>
      <c r="FSL34" s="100"/>
      <c r="FSM34" s="96"/>
      <c r="FSN34" s="100"/>
      <c r="FSO34" s="96"/>
      <c r="FSP34" s="100"/>
      <c r="FSQ34" s="96"/>
      <c r="FSR34" s="100"/>
      <c r="FSS34" s="96"/>
      <c r="FST34" s="100"/>
      <c r="FSU34" s="96"/>
      <c r="FSV34" s="100"/>
      <c r="FSW34" s="96"/>
      <c r="FSX34" s="100"/>
      <c r="FSY34" s="96"/>
      <c r="FSZ34" s="100"/>
      <c r="FTA34" s="96"/>
      <c r="FTB34" s="100"/>
      <c r="FTC34" s="96"/>
      <c r="FTD34" s="100"/>
      <c r="FTE34" s="96"/>
      <c r="FTF34" s="100"/>
      <c r="FTG34" s="96"/>
      <c r="FTH34" s="100"/>
      <c r="FTI34" s="96"/>
      <c r="FTJ34" s="100"/>
      <c r="FTK34" s="96"/>
      <c r="FTL34" s="100"/>
      <c r="FTM34" s="96"/>
      <c r="FTN34" s="100"/>
      <c r="FTO34" s="96"/>
      <c r="FTP34" s="100"/>
      <c r="FTQ34" s="96"/>
      <c r="FTR34" s="100"/>
      <c r="FTS34" s="96"/>
      <c r="FTT34" s="100"/>
      <c r="FTU34" s="96"/>
      <c r="FTV34" s="100"/>
      <c r="FTW34" s="96"/>
      <c r="FTX34" s="100"/>
      <c r="FTY34" s="96"/>
      <c r="FTZ34" s="100"/>
      <c r="FUA34" s="96"/>
      <c r="FUB34" s="100"/>
      <c r="FUC34" s="96"/>
      <c r="FUD34" s="100"/>
      <c r="FUE34" s="96"/>
      <c r="FUF34" s="100"/>
      <c r="FUG34" s="96"/>
      <c r="FUH34" s="100"/>
      <c r="FUI34" s="96"/>
      <c r="FUJ34" s="100"/>
      <c r="FUK34" s="96"/>
      <c r="FUL34" s="100"/>
      <c r="FUM34" s="96"/>
      <c r="FUN34" s="100"/>
      <c r="FUO34" s="96"/>
      <c r="FUP34" s="100"/>
      <c r="FUQ34" s="96"/>
      <c r="FUR34" s="100"/>
      <c r="FUS34" s="96"/>
      <c r="FUT34" s="100"/>
      <c r="FUU34" s="96"/>
      <c r="FUV34" s="100"/>
      <c r="FUW34" s="96"/>
      <c r="FUX34" s="100"/>
      <c r="FUY34" s="96"/>
      <c r="FUZ34" s="100"/>
      <c r="FVA34" s="96"/>
      <c r="FVB34" s="100"/>
      <c r="FVC34" s="96"/>
      <c r="FVD34" s="100"/>
      <c r="FVE34" s="96"/>
      <c r="FVF34" s="100"/>
      <c r="FVG34" s="96"/>
      <c r="FVH34" s="100"/>
      <c r="FVI34" s="96"/>
      <c r="FVJ34" s="100"/>
      <c r="FVK34" s="96"/>
      <c r="FVL34" s="100"/>
      <c r="FVM34" s="96"/>
      <c r="FVN34" s="100"/>
      <c r="FVO34" s="96"/>
      <c r="FVP34" s="100"/>
      <c r="FVQ34" s="96"/>
      <c r="FVR34" s="100"/>
      <c r="FVS34" s="96"/>
      <c r="FVT34" s="100"/>
      <c r="FVU34" s="96"/>
      <c r="FVV34" s="100"/>
      <c r="FVW34" s="96"/>
      <c r="FVX34" s="100"/>
      <c r="FVY34" s="96"/>
      <c r="FVZ34" s="100"/>
      <c r="FWA34" s="96"/>
      <c r="FWB34" s="100"/>
      <c r="FWC34" s="96"/>
      <c r="FWD34" s="100"/>
      <c r="FWE34" s="96"/>
      <c r="FWF34" s="100"/>
      <c r="FWG34" s="96"/>
      <c r="FWH34" s="100"/>
      <c r="FWI34" s="96"/>
      <c r="FWJ34" s="100"/>
      <c r="FWK34" s="96"/>
      <c r="FWL34" s="100"/>
      <c r="FWM34" s="96"/>
      <c r="FWN34" s="100"/>
      <c r="FWO34" s="96"/>
      <c r="FWP34" s="100"/>
      <c r="FWQ34" s="96"/>
      <c r="FWR34" s="100"/>
      <c r="FWS34" s="96"/>
      <c r="FWT34" s="100"/>
      <c r="FWU34" s="96"/>
      <c r="FWV34" s="100"/>
      <c r="FWW34" s="96"/>
      <c r="FWX34" s="100"/>
      <c r="FWY34" s="96"/>
      <c r="FWZ34" s="100"/>
      <c r="FXA34" s="96"/>
      <c r="FXB34" s="100"/>
      <c r="FXC34" s="96"/>
      <c r="FXD34" s="100"/>
      <c r="FXE34" s="96"/>
      <c r="FXF34" s="100"/>
      <c r="FXG34" s="96"/>
      <c r="FXH34" s="100"/>
      <c r="FXI34" s="96"/>
      <c r="FXJ34" s="100"/>
      <c r="FXK34" s="96"/>
      <c r="FXL34" s="100"/>
      <c r="FXM34" s="96"/>
      <c r="FXN34" s="100"/>
      <c r="FXO34" s="96"/>
      <c r="FXP34" s="100"/>
      <c r="FXQ34" s="96"/>
      <c r="FXR34" s="100"/>
      <c r="FXS34" s="96"/>
      <c r="FXT34" s="100"/>
      <c r="FXU34" s="96"/>
      <c r="FXV34" s="100"/>
      <c r="FXW34" s="96"/>
      <c r="FXX34" s="100"/>
      <c r="FXY34" s="96"/>
      <c r="FXZ34" s="100"/>
      <c r="FYA34" s="96"/>
      <c r="FYB34" s="100"/>
      <c r="FYC34" s="96"/>
      <c r="FYD34" s="100"/>
      <c r="FYE34" s="96"/>
      <c r="FYF34" s="100"/>
      <c r="FYG34" s="96"/>
      <c r="FYH34" s="100"/>
      <c r="FYI34" s="96"/>
      <c r="FYJ34" s="100"/>
      <c r="FYK34" s="96"/>
      <c r="FYL34" s="100"/>
      <c r="FYM34" s="96"/>
      <c r="FYN34" s="100"/>
      <c r="FYO34" s="96"/>
      <c r="FYP34" s="100"/>
      <c r="FYQ34" s="96"/>
      <c r="FYR34" s="100"/>
      <c r="FYS34" s="96"/>
      <c r="FYT34" s="100"/>
      <c r="FYU34" s="96"/>
      <c r="FYV34" s="100"/>
      <c r="FYW34" s="96"/>
      <c r="FYX34" s="100"/>
      <c r="FYY34" s="96"/>
      <c r="FYZ34" s="100"/>
      <c r="FZA34" s="96"/>
      <c r="FZB34" s="100"/>
      <c r="FZC34" s="96"/>
      <c r="FZD34" s="100"/>
      <c r="FZE34" s="96"/>
      <c r="FZF34" s="100"/>
      <c r="FZG34" s="96"/>
      <c r="FZH34" s="100"/>
      <c r="FZI34" s="96"/>
      <c r="FZJ34" s="100"/>
      <c r="FZK34" s="96"/>
      <c r="FZL34" s="100"/>
      <c r="FZM34" s="96"/>
      <c r="FZN34" s="100"/>
      <c r="FZO34" s="96"/>
      <c r="FZP34" s="100"/>
      <c r="FZQ34" s="96"/>
      <c r="FZR34" s="100"/>
      <c r="FZS34" s="96"/>
      <c r="FZT34" s="100"/>
      <c r="FZU34" s="96"/>
      <c r="FZV34" s="100"/>
      <c r="FZW34" s="96"/>
      <c r="FZX34" s="100"/>
      <c r="FZY34" s="96"/>
      <c r="FZZ34" s="100"/>
      <c r="GAA34" s="96"/>
      <c r="GAB34" s="100"/>
      <c r="GAC34" s="96"/>
      <c r="GAD34" s="100"/>
      <c r="GAE34" s="96"/>
      <c r="GAF34" s="100"/>
      <c r="GAG34" s="96"/>
      <c r="GAH34" s="100"/>
      <c r="GAI34" s="96"/>
      <c r="GAJ34" s="100"/>
      <c r="GAK34" s="96"/>
      <c r="GAL34" s="100"/>
      <c r="GAM34" s="96"/>
      <c r="GAN34" s="100"/>
      <c r="GAO34" s="96"/>
      <c r="GAP34" s="100"/>
      <c r="GAQ34" s="96"/>
      <c r="GAR34" s="100"/>
      <c r="GAS34" s="96"/>
      <c r="GAT34" s="100"/>
      <c r="GAU34" s="96"/>
      <c r="GAV34" s="100"/>
      <c r="GAW34" s="96"/>
      <c r="GAX34" s="100"/>
      <c r="GAY34" s="96"/>
      <c r="GAZ34" s="100"/>
      <c r="GBA34" s="96"/>
      <c r="GBB34" s="100"/>
      <c r="GBC34" s="96"/>
      <c r="GBD34" s="100"/>
      <c r="GBE34" s="96"/>
      <c r="GBF34" s="100"/>
      <c r="GBG34" s="96"/>
      <c r="GBH34" s="100"/>
      <c r="GBI34" s="96"/>
      <c r="GBJ34" s="100"/>
      <c r="GBK34" s="96"/>
      <c r="GBL34" s="100"/>
      <c r="GBM34" s="96"/>
      <c r="GBN34" s="100"/>
      <c r="GBO34" s="96"/>
      <c r="GBP34" s="100"/>
      <c r="GBQ34" s="96"/>
      <c r="GBR34" s="100"/>
      <c r="GBS34" s="96"/>
      <c r="GBT34" s="100"/>
      <c r="GBU34" s="96"/>
      <c r="GBV34" s="100"/>
      <c r="GBW34" s="96"/>
      <c r="GBX34" s="100"/>
      <c r="GBY34" s="96"/>
      <c r="GBZ34" s="100"/>
      <c r="GCA34" s="96"/>
      <c r="GCB34" s="100"/>
      <c r="GCC34" s="96"/>
      <c r="GCD34" s="100"/>
      <c r="GCE34" s="96"/>
      <c r="GCF34" s="100"/>
      <c r="GCG34" s="96"/>
      <c r="GCH34" s="100"/>
      <c r="GCI34" s="96"/>
      <c r="GCJ34" s="100"/>
      <c r="GCK34" s="96"/>
      <c r="GCL34" s="100"/>
      <c r="GCM34" s="96"/>
      <c r="GCN34" s="100"/>
      <c r="GCO34" s="96"/>
      <c r="GCP34" s="100"/>
      <c r="GCQ34" s="96"/>
      <c r="GCR34" s="100"/>
      <c r="GCS34" s="96"/>
      <c r="GCT34" s="100"/>
      <c r="GCU34" s="96"/>
      <c r="GCV34" s="100"/>
      <c r="GCW34" s="96"/>
      <c r="GCX34" s="100"/>
      <c r="GCY34" s="96"/>
      <c r="GCZ34" s="100"/>
      <c r="GDA34" s="96"/>
      <c r="GDB34" s="100"/>
      <c r="GDC34" s="96"/>
      <c r="GDD34" s="100"/>
      <c r="GDE34" s="96"/>
      <c r="GDF34" s="100"/>
      <c r="GDG34" s="96"/>
      <c r="GDH34" s="100"/>
      <c r="GDI34" s="96"/>
      <c r="GDJ34" s="100"/>
      <c r="GDK34" s="96"/>
      <c r="GDL34" s="100"/>
      <c r="GDM34" s="96"/>
      <c r="GDN34" s="100"/>
      <c r="GDO34" s="96"/>
      <c r="GDP34" s="100"/>
      <c r="GDQ34" s="96"/>
      <c r="GDR34" s="100"/>
      <c r="GDS34" s="96"/>
      <c r="GDT34" s="100"/>
      <c r="GDU34" s="96"/>
      <c r="GDV34" s="100"/>
      <c r="GDW34" s="96"/>
      <c r="GDX34" s="100"/>
      <c r="GDY34" s="96"/>
      <c r="GDZ34" s="100"/>
      <c r="GEA34" s="96"/>
      <c r="GEB34" s="100"/>
      <c r="GEC34" s="96"/>
      <c r="GED34" s="100"/>
      <c r="GEE34" s="96"/>
      <c r="GEF34" s="100"/>
      <c r="GEG34" s="96"/>
      <c r="GEH34" s="100"/>
      <c r="GEI34" s="96"/>
      <c r="GEJ34" s="100"/>
      <c r="GEK34" s="96"/>
      <c r="GEL34" s="100"/>
      <c r="GEM34" s="96"/>
      <c r="GEN34" s="100"/>
      <c r="GEO34" s="96"/>
      <c r="GEP34" s="100"/>
      <c r="GEQ34" s="96"/>
      <c r="GER34" s="100"/>
      <c r="GES34" s="96"/>
      <c r="GET34" s="100"/>
      <c r="GEU34" s="96"/>
      <c r="GEV34" s="100"/>
      <c r="GEW34" s="96"/>
      <c r="GEX34" s="100"/>
      <c r="GEY34" s="96"/>
      <c r="GEZ34" s="100"/>
      <c r="GFA34" s="96"/>
      <c r="GFB34" s="100"/>
      <c r="GFC34" s="96"/>
      <c r="GFD34" s="100"/>
      <c r="GFE34" s="96"/>
      <c r="GFF34" s="100"/>
      <c r="GFG34" s="96"/>
      <c r="GFH34" s="100"/>
      <c r="GFI34" s="96"/>
      <c r="GFJ34" s="100"/>
      <c r="GFK34" s="96"/>
      <c r="GFL34" s="100"/>
      <c r="GFM34" s="96"/>
      <c r="GFN34" s="100"/>
      <c r="GFO34" s="96"/>
      <c r="GFP34" s="100"/>
      <c r="GFQ34" s="96"/>
      <c r="GFR34" s="100"/>
      <c r="GFS34" s="96"/>
      <c r="GFT34" s="100"/>
      <c r="GFU34" s="96"/>
      <c r="GFV34" s="100"/>
      <c r="GFW34" s="96"/>
      <c r="GFX34" s="100"/>
      <c r="GFY34" s="96"/>
      <c r="GFZ34" s="100"/>
      <c r="GGA34" s="96"/>
      <c r="GGB34" s="100"/>
      <c r="GGC34" s="96"/>
      <c r="GGD34" s="100"/>
      <c r="GGE34" s="96"/>
      <c r="GGF34" s="100"/>
      <c r="GGG34" s="96"/>
      <c r="GGH34" s="100"/>
      <c r="GGI34" s="96"/>
      <c r="GGJ34" s="100"/>
      <c r="GGK34" s="96"/>
      <c r="GGL34" s="100"/>
      <c r="GGM34" s="96"/>
      <c r="GGN34" s="100"/>
      <c r="GGO34" s="96"/>
      <c r="GGP34" s="100"/>
      <c r="GGQ34" s="96"/>
      <c r="GGR34" s="100"/>
      <c r="GGS34" s="96"/>
      <c r="GGT34" s="100"/>
      <c r="GGU34" s="96"/>
      <c r="GGV34" s="100"/>
      <c r="GGW34" s="96"/>
      <c r="GGX34" s="100"/>
      <c r="GGY34" s="96"/>
      <c r="GGZ34" s="100"/>
      <c r="GHA34" s="96"/>
      <c r="GHB34" s="100"/>
      <c r="GHC34" s="96"/>
      <c r="GHD34" s="100"/>
      <c r="GHE34" s="96"/>
      <c r="GHF34" s="100"/>
      <c r="GHG34" s="96"/>
      <c r="GHH34" s="100"/>
      <c r="GHI34" s="96"/>
      <c r="GHJ34" s="100"/>
      <c r="GHK34" s="96"/>
      <c r="GHL34" s="100"/>
      <c r="GHM34" s="96"/>
      <c r="GHN34" s="100"/>
      <c r="GHO34" s="96"/>
      <c r="GHP34" s="100"/>
      <c r="GHQ34" s="96"/>
      <c r="GHR34" s="100"/>
      <c r="GHS34" s="96"/>
      <c r="GHT34" s="100"/>
      <c r="GHU34" s="96"/>
      <c r="GHV34" s="100"/>
      <c r="GHW34" s="96"/>
      <c r="GHX34" s="100"/>
      <c r="GHY34" s="96"/>
      <c r="GHZ34" s="100"/>
      <c r="GIA34" s="96"/>
      <c r="GIB34" s="100"/>
      <c r="GIC34" s="96"/>
      <c r="GID34" s="100"/>
      <c r="GIE34" s="96"/>
      <c r="GIF34" s="100"/>
      <c r="GIG34" s="96"/>
      <c r="GIH34" s="100"/>
      <c r="GII34" s="96"/>
      <c r="GIJ34" s="100"/>
      <c r="GIK34" s="96"/>
      <c r="GIL34" s="100"/>
      <c r="GIM34" s="96"/>
      <c r="GIN34" s="100"/>
      <c r="GIO34" s="96"/>
      <c r="GIP34" s="100"/>
      <c r="GIQ34" s="96"/>
      <c r="GIR34" s="100"/>
      <c r="GIS34" s="96"/>
      <c r="GIT34" s="100"/>
      <c r="GIU34" s="96"/>
      <c r="GIV34" s="100"/>
      <c r="GIW34" s="96"/>
      <c r="GIX34" s="100"/>
      <c r="GIY34" s="96"/>
      <c r="GIZ34" s="100"/>
      <c r="GJA34" s="96"/>
      <c r="GJB34" s="100"/>
      <c r="GJC34" s="96"/>
      <c r="GJD34" s="100"/>
      <c r="GJE34" s="96"/>
      <c r="GJF34" s="100"/>
      <c r="GJG34" s="96"/>
      <c r="GJH34" s="100"/>
      <c r="GJI34" s="96"/>
      <c r="GJJ34" s="100"/>
      <c r="GJK34" s="96"/>
      <c r="GJL34" s="100"/>
      <c r="GJM34" s="96"/>
      <c r="GJN34" s="100"/>
      <c r="GJO34" s="96"/>
      <c r="GJP34" s="100"/>
      <c r="GJQ34" s="96"/>
      <c r="GJR34" s="100"/>
      <c r="GJS34" s="96"/>
      <c r="GJT34" s="100"/>
      <c r="GJU34" s="96"/>
      <c r="GJV34" s="100"/>
      <c r="GJW34" s="96"/>
      <c r="GJX34" s="100"/>
      <c r="GJY34" s="96"/>
      <c r="GJZ34" s="100"/>
      <c r="GKA34" s="96"/>
      <c r="GKB34" s="100"/>
      <c r="GKC34" s="96"/>
      <c r="GKD34" s="100"/>
      <c r="GKE34" s="96"/>
      <c r="GKF34" s="100"/>
      <c r="GKG34" s="96"/>
      <c r="GKH34" s="100"/>
      <c r="GKI34" s="96"/>
      <c r="GKJ34" s="100"/>
      <c r="GKK34" s="96"/>
      <c r="GKL34" s="100"/>
      <c r="GKM34" s="96"/>
      <c r="GKN34" s="100"/>
      <c r="GKO34" s="96"/>
      <c r="GKP34" s="100"/>
      <c r="GKQ34" s="96"/>
      <c r="GKR34" s="100"/>
      <c r="GKS34" s="96"/>
      <c r="GKT34" s="100"/>
      <c r="GKU34" s="96"/>
      <c r="GKV34" s="100"/>
      <c r="GKW34" s="96"/>
      <c r="GKX34" s="100"/>
      <c r="GKY34" s="96"/>
      <c r="GKZ34" s="100"/>
      <c r="GLA34" s="96"/>
      <c r="GLB34" s="100"/>
      <c r="GLC34" s="96"/>
      <c r="GLD34" s="100"/>
      <c r="GLE34" s="96"/>
      <c r="GLF34" s="100"/>
      <c r="GLG34" s="96"/>
      <c r="GLH34" s="100"/>
      <c r="GLI34" s="96"/>
      <c r="GLJ34" s="100"/>
      <c r="GLK34" s="96"/>
      <c r="GLL34" s="100"/>
      <c r="GLM34" s="96"/>
      <c r="GLN34" s="100"/>
      <c r="GLO34" s="96"/>
      <c r="GLP34" s="100"/>
      <c r="GLQ34" s="96"/>
      <c r="GLR34" s="100"/>
      <c r="GLS34" s="96"/>
      <c r="GLT34" s="100"/>
      <c r="GLU34" s="96"/>
      <c r="GLV34" s="100"/>
      <c r="GLW34" s="96"/>
      <c r="GLX34" s="100"/>
      <c r="GLY34" s="96"/>
      <c r="GLZ34" s="100"/>
      <c r="GMA34" s="96"/>
      <c r="GMB34" s="100"/>
      <c r="GMC34" s="96"/>
      <c r="GMD34" s="100"/>
      <c r="GME34" s="96"/>
      <c r="GMF34" s="100"/>
      <c r="GMG34" s="96"/>
      <c r="GMH34" s="100"/>
      <c r="GMI34" s="96"/>
      <c r="GMJ34" s="100"/>
      <c r="GMK34" s="96"/>
      <c r="GML34" s="100"/>
      <c r="GMM34" s="96"/>
      <c r="GMN34" s="100"/>
      <c r="GMO34" s="96"/>
      <c r="GMP34" s="100"/>
      <c r="GMQ34" s="96"/>
      <c r="GMR34" s="100"/>
      <c r="GMS34" s="96"/>
      <c r="GMT34" s="100"/>
      <c r="GMU34" s="96"/>
      <c r="GMV34" s="100"/>
      <c r="GMW34" s="96"/>
      <c r="GMX34" s="100"/>
      <c r="GMY34" s="96"/>
      <c r="GMZ34" s="100"/>
      <c r="GNA34" s="96"/>
      <c r="GNB34" s="100"/>
      <c r="GNC34" s="96"/>
      <c r="GND34" s="100"/>
      <c r="GNE34" s="96"/>
      <c r="GNF34" s="100"/>
      <c r="GNG34" s="96"/>
      <c r="GNH34" s="100"/>
      <c r="GNI34" s="96"/>
      <c r="GNJ34" s="100"/>
      <c r="GNK34" s="96"/>
      <c r="GNL34" s="100"/>
      <c r="GNM34" s="96"/>
      <c r="GNN34" s="100"/>
      <c r="GNO34" s="96"/>
      <c r="GNP34" s="100"/>
      <c r="GNQ34" s="96"/>
      <c r="GNR34" s="100"/>
      <c r="GNS34" s="96"/>
      <c r="GNT34" s="100"/>
      <c r="GNU34" s="96"/>
      <c r="GNV34" s="100"/>
      <c r="GNW34" s="96"/>
      <c r="GNX34" s="100"/>
      <c r="GNY34" s="96"/>
      <c r="GNZ34" s="100"/>
      <c r="GOA34" s="96"/>
      <c r="GOB34" s="100"/>
      <c r="GOC34" s="96"/>
      <c r="GOD34" s="100"/>
      <c r="GOE34" s="96"/>
      <c r="GOF34" s="100"/>
      <c r="GOG34" s="96"/>
      <c r="GOH34" s="100"/>
      <c r="GOI34" s="96"/>
      <c r="GOJ34" s="100"/>
      <c r="GOK34" s="96"/>
      <c r="GOL34" s="100"/>
      <c r="GOM34" s="96"/>
      <c r="GON34" s="100"/>
      <c r="GOO34" s="96"/>
      <c r="GOP34" s="100"/>
      <c r="GOQ34" s="96"/>
      <c r="GOR34" s="100"/>
      <c r="GOS34" s="96"/>
      <c r="GOT34" s="100"/>
      <c r="GOU34" s="96"/>
      <c r="GOV34" s="100"/>
      <c r="GOW34" s="96"/>
      <c r="GOX34" s="100"/>
      <c r="GOY34" s="96"/>
      <c r="GOZ34" s="100"/>
      <c r="GPA34" s="96"/>
      <c r="GPB34" s="100"/>
      <c r="GPC34" s="96"/>
      <c r="GPD34" s="100"/>
      <c r="GPE34" s="96"/>
      <c r="GPF34" s="100"/>
      <c r="GPG34" s="96"/>
      <c r="GPH34" s="100"/>
      <c r="GPI34" s="96"/>
      <c r="GPJ34" s="100"/>
      <c r="GPK34" s="96"/>
      <c r="GPL34" s="100"/>
      <c r="GPM34" s="96"/>
      <c r="GPN34" s="100"/>
      <c r="GPO34" s="96"/>
      <c r="GPP34" s="100"/>
      <c r="GPQ34" s="96"/>
      <c r="GPR34" s="100"/>
      <c r="GPS34" s="96"/>
      <c r="GPT34" s="100"/>
      <c r="GPU34" s="96"/>
      <c r="GPV34" s="100"/>
      <c r="GPW34" s="96"/>
      <c r="GPX34" s="100"/>
      <c r="GPY34" s="96"/>
      <c r="GPZ34" s="100"/>
      <c r="GQA34" s="96"/>
      <c r="GQB34" s="100"/>
      <c r="GQC34" s="96"/>
      <c r="GQD34" s="100"/>
      <c r="GQE34" s="96"/>
      <c r="GQF34" s="100"/>
      <c r="GQG34" s="96"/>
      <c r="GQH34" s="100"/>
      <c r="GQI34" s="96"/>
      <c r="GQJ34" s="100"/>
      <c r="GQK34" s="96"/>
      <c r="GQL34" s="100"/>
      <c r="GQM34" s="96"/>
      <c r="GQN34" s="100"/>
      <c r="GQO34" s="96"/>
      <c r="GQP34" s="100"/>
      <c r="GQQ34" s="96"/>
      <c r="GQR34" s="100"/>
      <c r="GQS34" s="96"/>
      <c r="GQT34" s="100"/>
      <c r="GQU34" s="96"/>
      <c r="GQV34" s="100"/>
      <c r="GQW34" s="96"/>
      <c r="GQX34" s="100"/>
      <c r="GQY34" s="96"/>
      <c r="GQZ34" s="100"/>
      <c r="GRA34" s="96"/>
      <c r="GRB34" s="100"/>
      <c r="GRC34" s="96"/>
      <c r="GRD34" s="100"/>
      <c r="GRE34" s="96"/>
      <c r="GRF34" s="100"/>
      <c r="GRG34" s="96"/>
      <c r="GRH34" s="100"/>
      <c r="GRI34" s="96"/>
      <c r="GRJ34" s="100"/>
      <c r="GRK34" s="96"/>
      <c r="GRL34" s="100"/>
      <c r="GRM34" s="96"/>
      <c r="GRN34" s="100"/>
      <c r="GRO34" s="96"/>
      <c r="GRP34" s="100"/>
      <c r="GRQ34" s="96"/>
      <c r="GRR34" s="100"/>
      <c r="GRS34" s="96"/>
      <c r="GRT34" s="100"/>
      <c r="GRU34" s="96"/>
      <c r="GRV34" s="100"/>
      <c r="GRW34" s="96"/>
      <c r="GRX34" s="100"/>
      <c r="GRY34" s="96"/>
      <c r="GRZ34" s="100"/>
      <c r="GSA34" s="96"/>
      <c r="GSB34" s="100"/>
      <c r="GSC34" s="96"/>
      <c r="GSD34" s="100"/>
      <c r="GSE34" s="96"/>
      <c r="GSF34" s="100"/>
      <c r="GSG34" s="96"/>
      <c r="GSH34" s="100"/>
      <c r="GSI34" s="96"/>
      <c r="GSJ34" s="100"/>
      <c r="GSK34" s="96"/>
      <c r="GSL34" s="100"/>
      <c r="GSM34" s="96"/>
      <c r="GSN34" s="100"/>
      <c r="GSO34" s="96"/>
      <c r="GSP34" s="100"/>
      <c r="GSQ34" s="96"/>
      <c r="GSR34" s="100"/>
      <c r="GSS34" s="96"/>
      <c r="GST34" s="100"/>
      <c r="GSU34" s="96"/>
      <c r="GSV34" s="100"/>
      <c r="GSW34" s="96"/>
      <c r="GSX34" s="100"/>
      <c r="GSY34" s="96"/>
      <c r="GSZ34" s="100"/>
      <c r="GTA34" s="96"/>
      <c r="GTB34" s="100"/>
      <c r="GTC34" s="96"/>
      <c r="GTD34" s="100"/>
      <c r="GTE34" s="96"/>
      <c r="GTF34" s="100"/>
      <c r="GTG34" s="96"/>
      <c r="GTH34" s="100"/>
      <c r="GTI34" s="96"/>
      <c r="GTJ34" s="100"/>
      <c r="GTK34" s="96"/>
      <c r="GTL34" s="100"/>
      <c r="GTM34" s="96"/>
      <c r="GTN34" s="100"/>
      <c r="GTO34" s="96"/>
      <c r="GTP34" s="100"/>
      <c r="GTQ34" s="96"/>
      <c r="GTR34" s="100"/>
      <c r="GTS34" s="96"/>
      <c r="GTT34" s="100"/>
      <c r="GTU34" s="96"/>
      <c r="GTV34" s="100"/>
      <c r="GTW34" s="96"/>
      <c r="GTX34" s="100"/>
      <c r="GTY34" s="96"/>
      <c r="GTZ34" s="100"/>
      <c r="GUA34" s="96"/>
      <c r="GUB34" s="100"/>
      <c r="GUC34" s="96"/>
      <c r="GUD34" s="100"/>
      <c r="GUE34" s="96"/>
      <c r="GUF34" s="100"/>
      <c r="GUG34" s="96"/>
      <c r="GUH34" s="100"/>
      <c r="GUI34" s="96"/>
      <c r="GUJ34" s="100"/>
      <c r="GUK34" s="96"/>
      <c r="GUL34" s="100"/>
      <c r="GUM34" s="96"/>
      <c r="GUN34" s="100"/>
      <c r="GUO34" s="96"/>
      <c r="GUP34" s="100"/>
      <c r="GUQ34" s="96"/>
      <c r="GUR34" s="100"/>
      <c r="GUS34" s="96"/>
      <c r="GUT34" s="100"/>
      <c r="GUU34" s="96"/>
      <c r="GUV34" s="100"/>
      <c r="GUW34" s="96"/>
      <c r="GUX34" s="100"/>
      <c r="GUY34" s="96"/>
      <c r="GUZ34" s="100"/>
      <c r="GVA34" s="96"/>
      <c r="GVB34" s="100"/>
      <c r="GVC34" s="96"/>
      <c r="GVD34" s="100"/>
      <c r="GVE34" s="96"/>
      <c r="GVF34" s="100"/>
      <c r="GVG34" s="96"/>
      <c r="GVH34" s="100"/>
      <c r="GVI34" s="96"/>
      <c r="GVJ34" s="100"/>
      <c r="GVK34" s="96"/>
      <c r="GVL34" s="100"/>
      <c r="GVM34" s="96"/>
      <c r="GVN34" s="100"/>
      <c r="GVO34" s="96"/>
      <c r="GVP34" s="100"/>
      <c r="GVQ34" s="96"/>
      <c r="GVR34" s="100"/>
      <c r="GVS34" s="96"/>
      <c r="GVT34" s="100"/>
      <c r="GVU34" s="96"/>
      <c r="GVV34" s="100"/>
      <c r="GVW34" s="96"/>
      <c r="GVX34" s="100"/>
      <c r="GVY34" s="96"/>
      <c r="GVZ34" s="100"/>
      <c r="GWA34" s="96"/>
      <c r="GWB34" s="100"/>
      <c r="GWC34" s="96"/>
      <c r="GWD34" s="100"/>
      <c r="GWE34" s="96"/>
      <c r="GWF34" s="100"/>
      <c r="GWG34" s="96"/>
      <c r="GWH34" s="100"/>
      <c r="GWI34" s="96"/>
      <c r="GWJ34" s="100"/>
      <c r="GWK34" s="96"/>
      <c r="GWL34" s="100"/>
      <c r="GWM34" s="96"/>
      <c r="GWN34" s="100"/>
      <c r="GWO34" s="96"/>
      <c r="GWP34" s="100"/>
      <c r="GWQ34" s="96"/>
      <c r="GWR34" s="100"/>
      <c r="GWS34" s="96"/>
      <c r="GWT34" s="100"/>
      <c r="GWU34" s="96"/>
      <c r="GWV34" s="100"/>
      <c r="GWW34" s="96"/>
      <c r="GWX34" s="100"/>
      <c r="GWY34" s="96"/>
      <c r="GWZ34" s="100"/>
      <c r="GXA34" s="96"/>
      <c r="GXB34" s="100"/>
      <c r="GXC34" s="96"/>
      <c r="GXD34" s="100"/>
      <c r="GXE34" s="96"/>
      <c r="GXF34" s="100"/>
      <c r="GXG34" s="96"/>
      <c r="GXH34" s="100"/>
      <c r="GXI34" s="96"/>
      <c r="GXJ34" s="100"/>
      <c r="GXK34" s="96"/>
      <c r="GXL34" s="100"/>
      <c r="GXM34" s="96"/>
      <c r="GXN34" s="100"/>
      <c r="GXO34" s="96"/>
      <c r="GXP34" s="100"/>
      <c r="GXQ34" s="96"/>
      <c r="GXR34" s="100"/>
      <c r="GXS34" s="96"/>
      <c r="GXT34" s="100"/>
      <c r="GXU34" s="96"/>
      <c r="GXV34" s="100"/>
      <c r="GXW34" s="96"/>
      <c r="GXX34" s="100"/>
      <c r="GXY34" s="96"/>
      <c r="GXZ34" s="100"/>
      <c r="GYA34" s="96"/>
      <c r="GYB34" s="100"/>
      <c r="GYC34" s="96"/>
      <c r="GYD34" s="100"/>
      <c r="GYE34" s="96"/>
      <c r="GYF34" s="100"/>
      <c r="GYG34" s="96"/>
      <c r="GYH34" s="100"/>
      <c r="GYI34" s="96"/>
      <c r="GYJ34" s="100"/>
      <c r="GYK34" s="96"/>
      <c r="GYL34" s="100"/>
      <c r="GYM34" s="96"/>
      <c r="GYN34" s="100"/>
      <c r="GYO34" s="96"/>
      <c r="GYP34" s="100"/>
      <c r="GYQ34" s="96"/>
      <c r="GYR34" s="100"/>
      <c r="GYS34" s="96"/>
      <c r="GYT34" s="100"/>
      <c r="GYU34" s="96"/>
      <c r="GYV34" s="100"/>
      <c r="GYW34" s="96"/>
      <c r="GYX34" s="100"/>
      <c r="GYY34" s="96"/>
      <c r="GYZ34" s="100"/>
      <c r="GZA34" s="96"/>
      <c r="GZB34" s="100"/>
      <c r="GZC34" s="96"/>
      <c r="GZD34" s="100"/>
      <c r="GZE34" s="96"/>
      <c r="GZF34" s="100"/>
      <c r="GZG34" s="96"/>
      <c r="GZH34" s="100"/>
      <c r="GZI34" s="96"/>
      <c r="GZJ34" s="100"/>
      <c r="GZK34" s="96"/>
      <c r="GZL34" s="100"/>
      <c r="GZM34" s="96"/>
      <c r="GZN34" s="100"/>
      <c r="GZO34" s="96"/>
      <c r="GZP34" s="100"/>
      <c r="GZQ34" s="96"/>
      <c r="GZR34" s="100"/>
      <c r="GZS34" s="96"/>
      <c r="GZT34" s="100"/>
      <c r="GZU34" s="96"/>
      <c r="GZV34" s="100"/>
      <c r="GZW34" s="96"/>
      <c r="GZX34" s="100"/>
      <c r="GZY34" s="96"/>
      <c r="GZZ34" s="100"/>
      <c r="HAA34" s="96"/>
      <c r="HAB34" s="100"/>
      <c r="HAC34" s="96"/>
      <c r="HAD34" s="100"/>
      <c r="HAE34" s="96"/>
      <c r="HAF34" s="100"/>
      <c r="HAG34" s="96"/>
      <c r="HAH34" s="100"/>
      <c r="HAI34" s="96"/>
      <c r="HAJ34" s="100"/>
      <c r="HAK34" s="96"/>
      <c r="HAL34" s="100"/>
      <c r="HAM34" s="96"/>
      <c r="HAN34" s="100"/>
      <c r="HAO34" s="96"/>
      <c r="HAP34" s="100"/>
      <c r="HAQ34" s="96"/>
      <c r="HAR34" s="100"/>
      <c r="HAS34" s="96"/>
      <c r="HAT34" s="100"/>
      <c r="HAU34" s="96"/>
      <c r="HAV34" s="100"/>
      <c r="HAW34" s="96"/>
      <c r="HAX34" s="100"/>
      <c r="HAY34" s="96"/>
      <c r="HAZ34" s="100"/>
      <c r="HBA34" s="96"/>
      <c r="HBB34" s="100"/>
      <c r="HBC34" s="96"/>
      <c r="HBD34" s="100"/>
      <c r="HBE34" s="96"/>
      <c r="HBF34" s="100"/>
      <c r="HBG34" s="96"/>
      <c r="HBH34" s="100"/>
      <c r="HBI34" s="96"/>
      <c r="HBJ34" s="100"/>
      <c r="HBK34" s="96"/>
      <c r="HBL34" s="100"/>
      <c r="HBM34" s="96"/>
      <c r="HBN34" s="100"/>
      <c r="HBO34" s="96"/>
      <c r="HBP34" s="100"/>
      <c r="HBQ34" s="96"/>
      <c r="HBR34" s="100"/>
      <c r="HBS34" s="96"/>
      <c r="HBT34" s="100"/>
      <c r="HBU34" s="96"/>
      <c r="HBV34" s="100"/>
      <c r="HBW34" s="96"/>
      <c r="HBX34" s="100"/>
      <c r="HBY34" s="96"/>
      <c r="HBZ34" s="100"/>
      <c r="HCA34" s="96"/>
      <c r="HCB34" s="100"/>
      <c r="HCC34" s="96"/>
      <c r="HCD34" s="100"/>
      <c r="HCE34" s="96"/>
      <c r="HCF34" s="100"/>
      <c r="HCG34" s="96"/>
      <c r="HCH34" s="100"/>
      <c r="HCI34" s="96"/>
      <c r="HCJ34" s="100"/>
      <c r="HCK34" s="96"/>
      <c r="HCL34" s="100"/>
      <c r="HCM34" s="96"/>
      <c r="HCN34" s="100"/>
      <c r="HCO34" s="96"/>
      <c r="HCP34" s="100"/>
      <c r="HCQ34" s="96"/>
      <c r="HCR34" s="100"/>
      <c r="HCS34" s="96"/>
      <c r="HCT34" s="100"/>
      <c r="HCU34" s="96"/>
      <c r="HCV34" s="100"/>
      <c r="HCW34" s="96"/>
      <c r="HCX34" s="100"/>
      <c r="HCY34" s="96"/>
      <c r="HCZ34" s="100"/>
      <c r="HDA34" s="96"/>
      <c r="HDB34" s="100"/>
      <c r="HDC34" s="96"/>
      <c r="HDD34" s="100"/>
      <c r="HDE34" s="96"/>
      <c r="HDF34" s="100"/>
      <c r="HDG34" s="96"/>
      <c r="HDH34" s="100"/>
      <c r="HDI34" s="96"/>
      <c r="HDJ34" s="100"/>
      <c r="HDK34" s="96"/>
      <c r="HDL34" s="100"/>
      <c r="HDM34" s="96"/>
      <c r="HDN34" s="100"/>
      <c r="HDO34" s="96"/>
      <c r="HDP34" s="100"/>
      <c r="HDQ34" s="96"/>
      <c r="HDR34" s="100"/>
      <c r="HDS34" s="96"/>
      <c r="HDT34" s="100"/>
      <c r="HDU34" s="96"/>
      <c r="HDV34" s="100"/>
      <c r="HDW34" s="96"/>
      <c r="HDX34" s="100"/>
      <c r="HDY34" s="96"/>
      <c r="HDZ34" s="100"/>
      <c r="HEA34" s="96"/>
      <c r="HEB34" s="100"/>
      <c r="HEC34" s="96"/>
      <c r="HED34" s="100"/>
      <c r="HEE34" s="96"/>
      <c r="HEF34" s="100"/>
      <c r="HEG34" s="96"/>
      <c r="HEH34" s="100"/>
      <c r="HEI34" s="96"/>
      <c r="HEJ34" s="100"/>
      <c r="HEK34" s="96"/>
      <c r="HEL34" s="100"/>
      <c r="HEM34" s="96"/>
      <c r="HEN34" s="100"/>
      <c r="HEO34" s="96"/>
      <c r="HEP34" s="100"/>
      <c r="HEQ34" s="96"/>
      <c r="HER34" s="100"/>
      <c r="HES34" s="96"/>
      <c r="HET34" s="100"/>
      <c r="HEU34" s="96"/>
      <c r="HEV34" s="100"/>
      <c r="HEW34" s="96"/>
      <c r="HEX34" s="100"/>
      <c r="HEY34" s="96"/>
      <c r="HEZ34" s="100"/>
      <c r="HFA34" s="96"/>
      <c r="HFB34" s="100"/>
      <c r="HFC34" s="96"/>
      <c r="HFD34" s="100"/>
      <c r="HFE34" s="96"/>
      <c r="HFF34" s="100"/>
      <c r="HFG34" s="96"/>
      <c r="HFH34" s="100"/>
      <c r="HFI34" s="96"/>
      <c r="HFJ34" s="100"/>
      <c r="HFK34" s="96"/>
      <c r="HFL34" s="100"/>
      <c r="HFM34" s="96"/>
      <c r="HFN34" s="100"/>
      <c r="HFO34" s="96"/>
      <c r="HFP34" s="100"/>
      <c r="HFQ34" s="96"/>
      <c r="HFR34" s="100"/>
      <c r="HFS34" s="96"/>
      <c r="HFT34" s="100"/>
      <c r="HFU34" s="96"/>
      <c r="HFV34" s="100"/>
      <c r="HFW34" s="96"/>
      <c r="HFX34" s="100"/>
      <c r="HFY34" s="96"/>
      <c r="HFZ34" s="100"/>
      <c r="HGA34" s="96"/>
      <c r="HGB34" s="100"/>
      <c r="HGC34" s="96"/>
      <c r="HGD34" s="100"/>
      <c r="HGE34" s="96"/>
      <c r="HGF34" s="100"/>
      <c r="HGG34" s="96"/>
      <c r="HGH34" s="100"/>
      <c r="HGI34" s="96"/>
      <c r="HGJ34" s="100"/>
      <c r="HGK34" s="96"/>
      <c r="HGL34" s="100"/>
      <c r="HGM34" s="96"/>
      <c r="HGN34" s="100"/>
      <c r="HGO34" s="96"/>
      <c r="HGP34" s="100"/>
      <c r="HGQ34" s="96"/>
      <c r="HGR34" s="100"/>
      <c r="HGS34" s="96"/>
      <c r="HGT34" s="100"/>
      <c r="HGU34" s="96"/>
      <c r="HGV34" s="100"/>
      <c r="HGW34" s="96"/>
      <c r="HGX34" s="100"/>
      <c r="HGY34" s="96"/>
      <c r="HGZ34" s="100"/>
      <c r="HHA34" s="96"/>
      <c r="HHB34" s="100"/>
      <c r="HHC34" s="96"/>
      <c r="HHD34" s="100"/>
      <c r="HHE34" s="96"/>
      <c r="HHF34" s="100"/>
      <c r="HHG34" s="96"/>
      <c r="HHH34" s="100"/>
      <c r="HHI34" s="96"/>
      <c r="HHJ34" s="100"/>
      <c r="HHK34" s="96"/>
      <c r="HHL34" s="100"/>
      <c r="HHM34" s="96"/>
      <c r="HHN34" s="100"/>
      <c r="HHO34" s="96"/>
      <c r="HHP34" s="100"/>
      <c r="HHQ34" s="96"/>
      <c r="HHR34" s="100"/>
      <c r="HHS34" s="96"/>
      <c r="HHT34" s="100"/>
      <c r="HHU34" s="96"/>
      <c r="HHV34" s="100"/>
      <c r="HHW34" s="96"/>
      <c r="HHX34" s="100"/>
      <c r="HHY34" s="96"/>
      <c r="HHZ34" s="100"/>
      <c r="HIA34" s="96"/>
      <c r="HIB34" s="100"/>
      <c r="HIC34" s="96"/>
      <c r="HID34" s="100"/>
      <c r="HIE34" s="96"/>
      <c r="HIF34" s="100"/>
      <c r="HIG34" s="96"/>
      <c r="HIH34" s="100"/>
      <c r="HII34" s="96"/>
      <c r="HIJ34" s="100"/>
      <c r="HIK34" s="96"/>
      <c r="HIL34" s="100"/>
      <c r="HIM34" s="96"/>
      <c r="HIN34" s="100"/>
      <c r="HIO34" s="96"/>
      <c r="HIP34" s="100"/>
      <c r="HIQ34" s="96"/>
      <c r="HIR34" s="100"/>
      <c r="HIS34" s="96"/>
      <c r="HIT34" s="100"/>
      <c r="HIU34" s="96"/>
      <c r="HIV34" s="100"/>
      <c r="HIW34" s="96"/>
      <c r="HIX34" s="100"/>
      <c r="HIY34" s="96"/>
      <c r="HIZ34" s="100"/>
      <c r="HJA34" s="96"/>
      <c r="HJB34" s="100"/>
      <c r="HJC34" s="96"/>
      <c r="HJD34" s="100"/>
      <c r="HJE34" s="96"/>
      <c r="HJF34" s="100"/>
      <c r="HJG34" s="96"/>
      <c r="HJH34" s="100"/>
      <c r="HJI34" s="96"/>
      <c r="HJJ34" s="100"/>
      <c r="HJK34" s="96"/>
      <c r="HJL34" s="100"/>
      <c r="HJM34" s="96"/>
      <c r="HJN34" s="100"/>
      <c r="HJO34" s="96"/>
      <c r="HJP34" s="100"/>
      <c r="HJQ34" s="96"/>
      <c r="HJR34" s="100"/>
      <c r="HJS34" s="96"/>
      <c r="HJT34" s="100"/>
      <c r="HJU34" s="96"/>
      <c r="HJV34" s="100"/>
      <c r="HJW34" s="96"/>
      <c r="HJX34" s="100"/>
      <c r="HJY34" s="96"/>
      <c r="HJZ34" s="100"/>
      <c r="HKA34" s="96"/>
      <c r="HKB34" s="100"/>
      <c r="HKC34" s="96"/>
      <c r="HKD34" s="100"/>
      <c r="HKE34" s="96"/>
      <c r="HKF34" s="100"/>
      <c r="HKG34" s="96"/>
      <c r="HKH34" s="100"/>
      <c r="HKI34" s="96"/>
      <c r="HKJ34" s="100"/>
      <c r="HKK34" s="96"/>
      <c r="HKL34" s="100"/>
      <c r="HKM34" s="96"/>
      <c r="HKN34" s="100"/>
      <c r="HKO34" s="96"/>
      <c r="HKP34" s="100"/>
      <c r="HKQ34" s="96"/>
      <c r="HKR34" s="100"/>
      <c r="HKS34" s="96"/>
      <c r="HKT34" s="100"/>
      <c r="HKU34" s="96"/>
      <c r="HKV34" s="100"/>
      <c r="HKW34" s="96"/>
      <c r="HKX34" s="100"/>
      <c r="HKY34" s="96"/>
      <c r="HKZ34" s="100"/>
      <c r="HLA34" s="96"/>
      <c r="HLB34" s="100"/>
      <c r="HLC34" s="96"/>
      <c r="HLD34" s="100"/>
      <c r="HLE34" s="96"/>
      <c r="HLF34" s="100"/>
      <c r="HLG34" s="96"/>
      <c r="HLH34" s="100"/>
      <c r="HLI34" s="96"/>
      <c r="HLJ34" s="100"/>
      <c r="HLK34" s="96"/>
      <c r="HLL34" s="100"/>
      <c r="HLM34" s="96"/>
      <c r="HLN34" s="100"/>
      <c r="HLO34" s="96"/>
      <c r="HLP34" s="100"/>
      <c r="HLQ34" s="96"/>
      <c r="HLR34" s="100"/>
      <c r="HLS34" s="96"/>
      <c r="HLT34" s="100"/>
      <c r="HLU34" s="96"/>
      <c r="HLV34" s="100"/>
      <c r="HLW34" s="96"/>
      <c r="HLX34" s="100"/>
      <c r="HLY34" s="96"/>
      <c r="HLZ34" s="100"/>
      <c r="HMA34" s="96"/>
      <c r="HMB34" s="100"/>
      <c r="HMC34" s="96"/>
      <c r="HMD34" s="100"/>
      <c r="HME34" s="96"/>
      <c r="HMF34" s="100"/>
      <c r="HMG34" s="96"/>
      <c r="HMH34" s="100"/>
      <c r="HMI34" s="96"/>
      <c r="HMJ34" s="100"/>
      <c r="HMK34" s="96"/>
      <c r="HML34" s="100"/>
      <c r="HMM34" s="96"/>
      <c r="HMN34" s="100"/>
      <c r="HMO34" s="96"/>
      <c r="HMP34" s="100"/>
      <c r="HMQ34" s="96"/>
      <c r="HMR34" s="100"/>
      <c r="HMS34" s="96"/>
      <c r="HMT34" s="100"/>
      <c r="HMU34" s="96"/>
      <c r="HMV34" s="100"/>
      <c r="HMW34" s="96"/>
      <c r="HMX34" s="100"/>
      <c r="HMY34" s="96"/>
      <c r="HMZ34" s="100"/>
      <c r="HNA34" s="96"/>
      <c r="HNB34" s="100"/>
      <c r="HNC34" s="96"/>
      <c r="HND34" s="100"/>
      <c r="HNE34" s="96"/>
      <c r="HNF34" s="100"/>
      <c r="HNG34" s="96"/>
      <c r="HNH34" s="100"/>
      <c r="HNI34" s="96"/>
      <c r="HNJ34" s="100"/>
      <c r="HNK34" s="96"/>
      <c r="HNL34" s="100"/>
      <c r="HNM34" s="96"/>
      <c r="HNN34" s="100"/>
      <c r="HNO34" s="96"/>
      <c r="HNP34" s="100"/>
      <c r="HNQ34" s="96"/>
      <c r="HNR34" s="100"/>
      <c r="HNS34" s="96"/>
      <c r="HNT34" s="100"/>
      <c r="HNU34" s="96"/>
      <c r="HNV34" s="100"/>
      <c r="HNW34" s="96"/>
      <c r="HNX34" s="100"/>
      <c r="HNY34" s="96"/>
      <c r="HNZ34" s="100"/>
      <c r="HOA34" s="96"/>
      <c r="HOB34" s="100"/>
      <c r="HOC34" s="96"/>
      <c r="HOD34" s="100"/>
      <c r="HOE34" s="96"/>
      <c r="HOF34" s="100"/>
      <c r="HOG34" s="96"/>
      <c r="HOH34" s="100"/>
      <c r="HOI34" s="96"/>
      <c r="HOJ34" s="100"/>
      <c r="HOK34" s="96"/>
      <c r="HOL34" s="100"/>
      <c r="HOM34" s="96"/>
      <c r="HON34" s="100"/>
      <c r="HOO34" s="96"/>
      <c r="HOP34" s="100"/>
      <c r="HOQ34" s="96"/>
      <c r="HOR34" s="100"/>
      <c r="HOS34" s="96"/>
      <c r="HOT34" s="100"/>
      <c r="HOU34" s="96"/>
      <c r="HOV34" s="100"/>
      <c r="HOW34" s="96"/>
      <c r="HOX34" s="100"/>
      <c r="HOY34" s="96"/>
      <c r="HOZ34" s="100"/>
      <c r="HPA34" s="96"/>
      <c r="HPB34" s="100"/>
      <c r="HPC34" s="96"/>
      <c r="HPD34" s="100"/>
      <c r="HPE34" s="96"/>
      <c r="HPF34" s="100"/>
      <c r="HPG34" s="96"/>
      <c r="HPH34" s="100"/>
      <c r="HPI34" s="96"/>
      <c r="HPJ34" s="100"/>
      <c r="HPK34" s="96"/>
      <c r="HPL34" s="100"/>
      <c r="HPM34" s="96"/>
      <c r="HPN34" s="100"/>
      <c r="HPO34" s="96"/>
      <c r="HPP34" s="100"/>
      <c r="HPQ34" s="96"/>
      <c r="HPR34" s="100"/>
      <c r="HPS34" s="96"/>
      <c r="HPT34" s="100"/>
      <c r="HPU34" s="96"/>
      <c r="HPV34" s="100"/>
      <c r="HPW34" s="96"/>
      <c r="HPX34" s="100"/>
      <c r="HPY34" s="96"/>
      <c r="HPZ34" s="100"/>
      <c r="HQA34" s="96"/>
      <c r="HQB34" s="100"/>
      <c r="HQC34" s="96"/>
      <c r="HQD34" s="100"/>
      <c r="HQE34" s="96"/>
      <c r="HQF34" s="100"/>
      <c r="HQG34" s="96"/>
      <c r="HQH34" s="100"/>
      <c r="HQI34" s="96"/>
      <c r="HQJ34" s="100"/>
      <c r="HQK34" s="96"/>
      <c r="HQL34" s="100"/>
      <c r="HQM34" s="96"/>
      <c r="HQN34" s="100"/>
      <c r="HQO34" s="96"/>
      <c r="HQP34" s="100"/>
      <c r="HQQ34" s="96"/>
      <c r="HQR34" s="100"/>
      <c r="HQS34" s="96"/>
      <c r="HQT34" s="100"/>
      <c r="HQU34" s="96"/>
      <c r="HQV34" s="100"/>
      <c r="HQW34" s="96"/>
      <c r="HQX34" s="100"/>
      <c r="HQY34" s="96"/>
      <c r="HQZ34" s="100"/>
      <c r="HRA34" s="96"/>
      <c r="HRB34" s="100"/>
      <c r="HRC34" s="96"/>
      <c r="HRD34" s="100"/>
      <c r="HRE34" s="96"/>
      <c r="HRF34" s="100"/>
      <c r="HRG34" s="96"/>
      <c r="HRH34" s="100"/>
      <c r="HRI34" s="96"/>
      <c r="HRJ34" s="100"/>
      <c r="HRK34" s="96"/>
      <c r="HRL34" s="100"/>
      <c r="HRM34" s="96"/>
      <c r="HRN34" s="100"/>
      <c r="HRO34" s="96"/>
      <c r="HRP34" s="100"/>
      <c r="HRQ34" s="96"/>
      <c r="HRR34" s="100"/>
      <c r="HRS34" s="96"/>
      <c r="HRT34" s="100"/>
      <c r="HRU34" s="96"/>
      <c r="HRV34" s="100"/>
      <c r="HRW34" s="96"/>
      <c r="HRX34" s="100"/>
      <c r="HRY34" s="96"/>
      <c r="HRZ34" s="100"/>
      <c r="HSA34" s="96"/>
      <c r="HSB34" s="100"/>
      <c r="HSC34" s="96"/>
      <c r="HSD34" s="100"/>
      <c r="HSE34" s="96"/>
      <c r="HSF34" s="100"/>
      <c r="HSG34" s="96"/>
      <c r="HSH34" s="100"/>
      <c r="HSI34" s="96"/>
      <c r="HSJ34" s="100"/>
      <c r="HSK34" s="96"/>
      <c r="HSL34" s="100"/>
      <c r="HSM34" s="96"/>
      <c r="HSN34" s="100"/>
      <c r="HSO34" s="96"/>
      <c r="HSP34" s="100"/>
      <c r="HSQ34" s="96"/>
      <c r="HSR34" s="100"/>
      <c r="HSS34" s="96"/>
      <c r="HST34" s="100"/>
      <c r="HSU34" s="96"/>
      <c r="HSV34" s="100"/>
      <c r="HSW34" s="96"/>
      <c r="HSX34" s="100"/>
      <c r="HSY34" s="96"/>
      <c r="HSZ34" s="100"/>
      <c r="HTA34" s="96"/>
      <c r="HTB34" s="100"/>
      <c r="HTC34" s="96"/>
      <c r="HTD34" s="100"/>
      <c r="HTE34" s="96"/>
      <c r="HTF34" s="100"/>
      <c r="HTG34" s="96"/>
      <c r="HTH34" s="100"/>
      <c r="HTI34" s="96"/>
      <c r="HTJ34" s="100"/>
      <c r="HTK34" s="96"/>
      <c r="HTL34" s="100"/>
      <c r="HTM34" s="96"/>
      <c r="HTN34" s="100"/>
      <c r="HTO34" s="96"/>
      <c r="HTP34" s="100"/>
      <c r="HTQ34" s="96"/>
      <c r="HTR34" s="100"/>
      <c r="HTS34" s="96"/>
      <c r="HTT34" s="100"/>
      <c r="HTU34" s="96"/>
      <c r="HTV34" s="100"/>
      <c r="HTW34" s="96"/>
      <c r="HTX34" s="100"/>
      <c r="HTY34" s="96"/>
      <c r="HTZ34" s="100"/>
      <c r="HUA34" s="96"/>
      <c r="HUB34" s="100"/>
      <c r="HUC34" s="96"/>
      <c r="HUD34" s="100"/>
      <c r="HUE34" s="96"/>
      <c r="HUF34" s="100"/>
      <c r="HUG34" s="96"/>
      <c r="HUH34" s="100"/>
      <c r="HUI34" s="96"/>
      <c r="HUJ34" s="100"/>
      <c r="HUK34" s="96"/>
      <c r="HUL34" s="100"/>
      <c r="HUM34" s="96"/>
      <c r="HUN34" s="100"/>
      <c r="HUO34" s="96"/>
      <c r="HUP34" s="100"/>
      <c r="HUQ34" s="96"/>
      <c r="HUR34" s="100"/>
      <c r="HUS34" s="96"/>
      <c r="HUT34" s="100"/>
      <c r="HUU34" s="96"/>
      <c r="HUV34" s="100"/>
      <c r="HUW34" s="96"/>
      <c r="HUX34" s="100"/>
      <c r="HUY34" s="96"/>
      <c r="HUZ34" s="100"/>
      <c r="HVA34" s="96"/>
      <c r="HVB34" s="100"/>
      <c r="HVC34" s="96"/>
      <c r="HVD34" s="100"/>
      <c r="HVE34" s="96"/>
      <c r="HVF34" s="100"/>
      <c r="HVG34" s="96"/>
      <c r="HVH34" s="100"/>
      <c r="HVI34" s="96"/>
      <c r="HVJ34" s="100"/>
      <c r="HVK34" s="96"/>
      <c r="HVL34" s="100"/>
      <c r="HVM34" s="96"/>
      <c r="HVN34" s="100"/>
      <c r="HVO34" s="96"/>
      <c r="HVP34" s="100"/>
      <c r="HVQ34" s="96"/>
      <c r="HVR34" s="100"/>
      <c r="HVS34" s="96"/>
      <c r="HVT34" s="100"/>
      <c r="HVU34" s="96"/>
      <c r="HVV34" s="100"/>
      <c r="HVW34" s="96"/>
      <c r="HVX34" s="100"/>
      <c r="HVY34" s="96"/>
      <c r="HVZ34" s="100"/>
      <c r="HWA34" s="96"/>
      <c r="HWB34" s="100"/>
      <c r="HWC34" s="96"/>
      <c r="HWD34" s="100"/>
      <c r="HWE34" s="96"/>
      <c r="HWF34" s="100"/>
      <c r="HWG34" s="96"/>
      <c r="HWH34" s="100"/>
      <c r="HWI34" s="96"/>
      <c r="HWJ34" s="100"/>
      <c r="HWK34" s="96"/>
      <c r="HWL34" s="100"/>
      <c r="HWM34" s="96"/>
      <c r="HWN34" s="100"/>
      <c r="HWO34" s="96"/>
      <c r="HWP34" s="100"/>
      <c r="HWQ34" s="96"/>
      <c r="HWR34" s="100"/>
      <c r="HWS34" s="96"/>
      <c r="HWT34" s="100"/>
      <c r="HWU34" s="96"/>
      <c r="HWV34" s="100"/>
      <c r="HWW34" s="96"/>
      <c r="HWX34" s="100"/>
      <c r="HWY34" s="96"/>
      <c r="HWZ34" s="100"/>
      <c r="HXA34" s="96"/>
      <c r="HXB34" s="100"/>
      <c r="HXC34" s="96"/>
      <c r="HXD34" s="100"/>
      <c r="HXE34" s="96"/>
      <c r="HXF34" s="100"/>
      <c r="HXG34" s="96"/>
      <c r="HXH34" s="100"/>
      <c r="HXI34" s="96"/>
      <c r="HXJ34" s="100"/>
      <c r="HXK34" s="96"/>
      <c r="HXL34" s="100"/>
      <c r="HXM34" s="96"/>
      <c r="HXN34" s="100"/>
      <c r="HXO34" s="96"/>
      <c r="HXP34" s="100"/>
      <c r="HXQ34" s="96"/>
      <c r="HXR34" s="100"/>
      <c r="HXS34" s="96"/>
      <c r="HXT34" s="100"/>
      <c r="HXU34" s="96"/>
      <c r="HXV34" s="100"/>
      <c r="HXW34" s="96"/>
      <c r="HXX34" s="100"/>
      <c r="HXY34" s="96"/>
      <c r="HXZ34" s="100"/>
      <c r="HYA34" s="96"/>
      <c r="HYB34" s="100"/>
      <c r="HYC34" s="96"/>
      <c r="HYD34" s="100"/>
      <c r="HYE34" s="96"/>
      <c r="HYF34" s="100"/>
      <c r="HYG34" s="96"/>
      <c r="HYH34" s="100"/>
      <c r="HYI34" s="96"/>
      <c r="HYJ34" s="100"/>
      <c r="HYK34" s="96"/>
      <c r="HYL34" s="100"/>
      <c r="HYM34" s="96"/>
      <c r="HYN34" s="100"/>
      <c r="HYO34" s="96"/>
      <c r="HYP34" s="100"/>
      <c r="HYQ34" s="96"/>
      <c r="HYR34" s="100"/>
      <c r="HYS34" s="96"/>
      <c r="HYT34" s="100"/>
      <c r="HYU34" s="96"/>
      <c r="HYV34" s="100"/>
      <c r="HYW34" s="96"/>
      <c r="HYX34" s="100"/>
      <c r="HYY34" s="96"/>
      <c r="HYZ34" s="100"/>
      <c r="HZA34" s="96"/>
      <c r="HZB34" s="100"/>
      <c r="HZC34" s="96"/>
      <c r="HZD34" s="100"/>
      <c r="HZE34" s="96"/>
      <c r="HZF34" s="100"/>
      <c r="HZG34" s="96"/>
      <c r="HZH34" s="100"/>
      <c r="HZI34" s="96"/>
      <c r="HZJ34" s="100"/>
      <c r="HZK34" s="96"/>
      <c r="HZL34" s="100"/>
      <c r="HZM34" s="96"/>
      <c r="HZN34" s="100"/>
      <c r="HZO34" s="96"/>
      <c r="HZP34" s="100"/>
      <c r="HZQ34" s="96"/>
      <c r="HZR34" s="100"/>
      <c r="HZS34" s="96"/>
      <c r="HZT34" s="100"/>
      <c r="HZU34" s="96"/>
      <c r="HZV34" s="100"/>
      <c r="HZW34" s="96"/>
      <c r="HZX34" s="100"/>
      <c r="HZY34" s="96"/>
      <c r="HZZ34" s="100"/>
      <c r="IAA34" s="96"/>
      <c r="IAB34" s="100"/>
      <c r="IAC34" s="96"/>
      <c r="IAD34" s="100"/>
      <c r="IAE34" s="96"/>
      <c r="IAF34" s="100"/>
      <c r="IAG34" s="96"/>
      <c r="IAH34" s="100"/>
      <c r="IAI34" s="96"/>
      <c r="IAJ34" s="100"/>
      <c r="IAK34" s="96"/>
      <c r="IAL34" s="100"/>
      <c r="IAM34" s="96"/>
      <c r="IAN34" s="100"/>
      <c r="IAO34" s="96"/>
      <c r="IAP34" s="100"/>
      <c r="IAQ34" s="96"/>
      <c r="IAR34" s="100"/>
      <c r="IAS34" s="96"/>
      <c r="IAT34" s="100"/>
      <c r="IAU34" s="96"/>
      <c r="IAV34" s="100"/>
      <c r="IAW34" s="96"/>
      <c r="IAX34" s="100"/>
      <c r="IAY34" s="96"/>
      <c r="IAZ34" s="100"/>
      <c r="IBA34" s="96"/>
      <c r="IBB34" s="100"/>
      <c r="IBC34" s="96"/>
      <c r="IBD34" s="100"/>
      <c r="IBE34" s="96"/>
      <c r="IBF34" s="100"/>
      <c r="IBG34" s="96"/>
      <c r="IBH34" s="100"/>
      <c r="IBI34" s="96"/>
      <c r="IBJ34" s="100"/>
      <c r="IBK34" s="96"/>
      <c r="IBL34" s="100"/>
      <c r="IBM34" s="96"/>
      <c r="IBN34" s="100"/>
      <c r="IBO34" s="96"/>
      <c r="IBP34" s="100"/>
      <c r="IBQ34" s="96"/>
      <c r="IBR34" s="100"/>
      <c r="IBS34" s="96"/>
      <c r="IBT34" s="100"/>
      <c r="IBU34" s="96"/>
      <c r="IBV34" s="100"/>
      <c r="IBW34" s="96"/>
      <c r="IBX34" s="100"/>
      <c r="IBY34" s="96"/>
      <c r="IBZ34" s="100"/>
      <c r="ICA34" s="96"/>
      <c r="ICB34" s="100"/>
      <c r="ICC34" s="96"/>
      <c r="ICD34" s="100"/>
      <c r="ICE34" s="96"/>
      <c r="ICF34" s="100"/>
      <c r="ICG34" s="96"/>
      <c r="ICH34" s="100"/>
      <c r="ICI34" s="96"/>
      <c r="ICJ34" s="100"/>
      <c r="ICK34" s="96"/>
      <c r="ICL34" s="100"/>
      <c r="ICM34" s="96"/>
      <c r="ICN34" s="100"/>
      <c r="ICO34" s="96"/>
      <c r="ICP34" s="100"/>
      <c r="ICQ34" s="96"/>
      <c r="ICR34" s="100"/>
      <c r="ICS34" s="96"/>
      <c r="ICT34" s="100"/>
      <c r="ICU34" s="96"/>
      <c r="ICV34" s="100"/>
      <c r="ICW34" s="96"/>
      <c r="ICX34" s="100"/>
      <c r="ICY34" s="96"/>
      <c r="ICZ34" s="100"/>
      <c r="IDA34" s="96"/>
      <c r="IDB34" s="100"/>
      <c r="IDC34" s="96"/>
      <c r="IDD34" s="100"/>
      <c r="IDE34" s="96"/>
      <c r="IDF34" s="100"/>
      <c r="IDG34" s="96"/>
      <c r="IDH34" s="100"/>
      <c r="IDI34" s="96"/>
      <c r="IDJ34" s="100"/>
      <c r="IDK34" s="96"/>
      <c r="IDL34" s="100"/>
      <c r="IDM34" s="96"/>
      <c r="IDN34" s="100"/>
      <c r="IDO34" s="96"/>
      <c r="IDP34" s="100"/>
      <c r="IDQ34" s="96"/>
      <c r="IDR34" s="100"/>
      <c r="IDS34" s="96"/>
      <c r="IDT34" s="100"/>
      <c r="IDU34" s="96"/>
      <c r="IDV34" s="100"/>
      <c r="IDW34" s="96"/>
      <c r="IDX34" s="100"/>
      <c r="IDY34" s="96"/>
      <c r="IDZ34" s="100"/>
      <c r="IEA34" s="96"/>
      <c r="IEB34" s="100"/>
      <c r="IEC34" s="96"/>
      <c r="IED34" s="100"/>
      <c r="IEE34" s="96"/>
      <c r="IEF34" s="100"/>
      <c r="IEG34" s="96"/>
      <c r="IEH34" s="100"/>
      <c r="IEI34" s="96"/>
      <c r="IEJ34" s="100"/>
      <c r="IEK34" s="96"/>
      <c r="IEL34" s="100"/>
      <c r="IEM34" s="96"/>
      <c r="IEN34" s="100"/>
      <c r="IEO34" s="96"/>
      <c r="IEP34" s="100"/>
      <c r="IEQ34" s="96"/>
      <c r="IER34" s="100"/>
      <c r="IES34" s="96"/>
      <c r="IET34" s="100"/>
      <c r="IEU34" s="96"/>
      <c r="IEV34" s="100"/>
      <c r="IEW34" s="96"/>
      <c r="IEX34" s="100"/>
      <c r="IEY34" s="96"/>
      <c r="IEZ34" s="100"/>
      <c r="IFA34" s="96"/>
      <c r="IFB34" s="100"/>
      <c r="IFC34" s="96"/>
      <c r="IFD34" s="100"/>
      <c r="IFE34" s="96"/>
      <c r="IFF34" s="100"/>
      <c r="IFG34" s="96"/>
      <c r="IFH34" s="100"/>
      <c r="IFI34" s="96"/>
      <c r="IFJ34" s="100"/>
      <c r="IFK34" s="96"/>
      <c r="IFL34" s="100"/>
      <c r="IFM34" s="96"/>
      <c r="IFN34" s="100"/>
      <c r="IFO34" s="96"/>
      <c r="IFP34" s="100"/>
      <c r="IFQ34" s="96"/>
      <c r="IFR34" s="100"/>
      <c r="IFS34" s="96"/>
      <c r="IFT34" s="100"/>
      <c r="IFU34" s="96"/>
      <c r="IFV34" s="100"/>
      <c r="IFW34" s="96"/>
      <c r="IFX34" s="100"/>
      <c r="IFY34" s="96"/>
      <c r="IFZ34" s="100"/>
      <c r="IGA34" s="96"/>
      <c r="IGB34" s="100"/>
      <c r="IGC34" s="96"/>
      <c r="IGD34" s="100"/>
      <c r="IGE34" s="96"/>
      <c r="IGF34" s="100"/>
      <c r="IGG34" s="96"/>
      <c r="IGH34" s="100"/>
      <c r="IGI34" s="96"/>
      <c r="IGJ34" s="100"/>
      <c r="IGK34" s="96"/>
      <c r="IGL34" s="100"/>
      <c r="IGM34" s="96"/>
      <c r="IGN34" s="100"/>
      <c r="IGO34" s="96"/>
      <c r="IGP34" s="100"/>
      <c r="IGQ34" s="96"/>
      <c r="IGR34" s="100"/>
      <c r="IGS34" s="96"/>
      <c r="IGT34" s="100"/>
      <c r="IGU34" s="96"/>
      <c r="IGV34" s="100"/>
      <c r="IGW34" s="96"/>
      <c r="IGX34" s="100"/>
      <c r="IGY34" s="96"/>
      <c r="IGZ34" s="100"/>
      <c r="IHA34" s="96"/>
      <c r="IHB34" s="100"/>
      <c r="IHC34" s="96"/>
      <c r="IHD34" s="100"/>
      <c r="IHE34" s="96"/>
      <c r="IHF34" s="100"/>
      <c r="IHG34" s="96"/>
      <c r="IHH34" s="100"/>
      <c r="IHI34" s="96"/>
      <c r="IHJ34" s="100"/>
      <c r="IHK34" s="96"/>
      <c r="IHL34" s="100"/>
      <c r="IHM34" s="96"/>
      <c r="IHN34" s="100"/>
      <c r="IHO34" s="96"/>
      <c r="IHP34" s="100"/>
      <c r="IHQ34" s="96"/>
      <c r="IHR34" s="100"/>
      <c r="IHS34" s="96"/>
      <c r="IHT34" s="100"/>
      <c r="IHU34" s="96"/>
      <c r="IHV34" s="100"/>
      <c r="IHW34" s="96"/>
      <c r="IHX34" s="100"/>
      <c r="IHY34" s="96"/>
      <c r="IHZ34" s="100"/>
      <c r="IIA34" s="96"/>
      <c r="IIB34" s="100"/>
      <c r="IIC34" s="96"/>
      <c r="IID34" s="100"/>
      <c r="IIE34" s="96"/>
      <c r="IIF34" s="100"/>
      <c r="IIG34" s="96"/>
      <c r="IIH34" s="100"/>
      <c r="III34" s="96"/>
      <c r="IIJ34" s="100"/>
      <c r="IIK34" s="96"/>
      <c r="IIL34" s="100"/>
      <c r="IIM34" s="96"/>
      <c r="IIN34" s="100"/>
      <c r="IIO34" s="96"/>
      <c r="IIP34" s="100"/>
      <c r="IIQ34" s="96"/>
      <c r="IIR34" s="100"/>
      <c r="IIS34" s="96"/>
      <c r="IIT34" s="100"/>
      <c r="IIU34" s="96"/>
      <c r="IIV34" s="100"/>
      <c r="IIW34" s="96"/>
      <c r="IIX34" s="100"/>
      <c r="IIY34" s="96"/>
      <c r="IIZ34" s="100"/>
      <c r="IJA34" s="96"/>
      <c r="IJB34" s="100"/>
      <c r="IJC34" s="96"/>
      <c r="IJD34" s="100"/>
      <c r="IJE34" s="96"/>
      <c r="IJF34" s="100"/>
      <c r="IJG34" s="96"/>
      <c r="IJH34" s="100"/>
      <c r="IJI34" s="96"/>
      <c r="IJJ34" s="100"/>
      <c r="IJK34" s="96"/>
      <c r="IJL34" s="100"/>
      <c r="IJM34" s="96"/>
      <c r="IJN34" s="100"/>
      <c r="IJO34" s="96"/>
      <c r="IJP34" s="100"/>
      <c r="IJQ34" s="96"/>
      <c r="IJR34" s="100"/>
      <c r="IJS34" s="96"/>
      <c r="IJT34" s="100"/>
      <c r="IJU34" s="96"/>
      <c r="IJV34" s="100"/>
      <c r="IJW34" s="96"/>
      <c r="IJX34" s="100"/>
      <c r="IJY34" s="96"/>
      <c r="IJZ34" s="100"/>
      <c r="IKA34" s="96"/>
      <c r="IKB34" s="100"/>
      <c r="IKC34" s="96"/>
      <c r="IKD34" s="100"/>
      <c r="IKE34" s="96"/>
      <c r="IKF34" s="100"/>
      <c r="IKG34" s="96"/>
      <c r="IKH34" s="100"/>
      <c r="IKI34" s="96"/>
      <c r="IKJ34" s="100"/>
      <c r="IKK34" s="96"/>
      <c r="IKL34" s="100"/>
      <c r="IKM34" s="96"/>
      <c r="IKN34" s="100"/>
      <c r="IKO34" s="96"/>
      <c r="IKP34" s="100"/>
      <c r="IKQ34" s="96"/>
      <c r="IKR34" s="100"/>
      <c r="IKS34" s="96"/>
      <c r="IKT34" s="100"/>
      <c r="IKU34" s="96"/>
      <c r="IKV34" s="100"/>
      <c r="IKW34" s="96"/>
      <c r="IKX34" s="100"/>
      <c r="IKY34" s="96"/>
      <c r="IKZ34" s="100"/>
      <c r="ILA34" s="96"/>
      <c r="ILB34" s="100"/>
      <c r="ILC34" s="96"/>
      <c r="ILD34" s="100"/>
      <c r="ILE34" s="96"/>
      <c r="ILF34" s="100"/>
      <c r="ILG34" s="96"/>
      <c r="ILH34" s="100"/>
      <c r="ILI34" s="96"/>
      <c r="ILJ34" s="100"/>
      <c r="ILK34" s="96"/>
      <c r="ILL34" s="100"/>
      <c r="ILM34" s="96"/>
      <c r="ILN34" s="100"/>
      <c r="ILO34" s="96"/>
      <c r="ILP34" s="100"/>
      <c r="ILQ34" s="96"/>
      <c r="ILR34" s="100"/>
      <c r="ILS34" s="96"/>
      <c r="ILT34" s="100"/>
      <c r="ILU34" s="96"/>
      <c r="ILV34" s="100"/>
      <c r="ILW34" s="96"/>
      <c r="ILX34" s="100"/>
      <c r="ILY34" s="96"/>
      <c r="ILZ34" s="100"/>
      <c r="IMA34" s="96"/>
      <c r="IMB34" s="100"/>
      <c r="IMC34" s="96"/>
      <c r="IMD34" s="100"/>
      <c r="IME34" s="96"/>
      <c r="IMF34" s="100"/>
      <c r="IMG34" s="96"/>
      <c r="IMH34" s="100"/>
      <c r="IMI34" s="96"/>
      <c r="IMJ34" s="100"/>
      <c r="IMK34" s="96"/>
      <c r="IML34" s="100"/>
      <c r="IMM34" s="96"/>
      <c r="IMN34" s="100"/>
      <c r="IMO34" s="96"/>
      <c r="IMP34" s="100"/>
      <c r="IMQ34" s="96"/>
      <c r="IMR34" s="100"/>
      <c r="IMS34" s="96"/>
      <c r="IMT34" s="100"/>
      <c r="IMU34" s="96"/>
      <c r="IMV34" s="100"/>
      <c r="IMW34" s="96"/>
      <c r="IMX34" s="100"/>
      <c r="IMY34" s="96"/>
      <c r="IMZ34" s="100"/>
      <c r="INA34" s="96"/>
      <c r="INB34" s="100"/>
      <c r="INC34" s="96"/>
      <c r="IND34" s="100"/>
      <c r="INE34" s="96"/>
      <c r="INF34" s="100"/>
      <c r="ING34" s="96"/>
      <c r="INH34" s="100"/>
      <c r="INI34" s="96"/>
      <c r="INJ34" s="100"/>
      <c r="INK34" s="96"/>
      <c r="INL34" s="100"/>
      <c r="INM34" s="96"/>
      <c r="INN34" s="100"/>
      <c r="INO34" s="96"/>
      <c r="INP34" s="100"/>
      <c r="INQ34" s="96"/>
      <c r="INR34" s="100"/>
      <c r="INS34" s="96"/>
      <c r="INT34" s="100"/>
      <c r="INU34" s="96"/>
      <c r="INV34" s="100"/>
      <c r="INW34" s="96"/>
      <c r="INX34" s="100"/>
      <c r="INY34" s="96"/>
      <c r="INZ34" s="100"/>
      <c r="IOA34" s="96"/>
      <c r="IOB34" s="100"/>
      <c r="IOC34" s="96"/>
      <c r="IOD34" s="100"/>
      <c r="IOE34" s="96"/>
      <c r="IOF34" s="100"/>
      <c r="IOG34" s="96"/>
      <c r="IOH34" s="100"/>
      <c r="IOI34" s="96"/>
      <c r="IOJ34" s="100"/>
      <c r="IOK34" s="96"/>
      <c r="IOL34" s="100"/>
      <c r="IOM34" s="96"/>
      <c r="ION34" s="100"/>
      <c r="IOO34" s="96"/>
      <c r="IOP34" s="100"/>
      <c r="IOQ34" s="96"/>
      <c r="IOR34" s="100"/>
      <c r="IOS34" s="96"/>
      <c r="IOT34" s="100"/>
      <c r="IOU34" s="96"/>
      <c r="IOV34" s="100"/>
      <c r="IOW34" s="96"/>
      <c r="IOX34" s="100"/>
      <c r="IOY34" s="96"/>
      <c r="IOZ34" s="100"/>
      <c r="IPA34" s="96"/>
      <c r="IPB34" s="100"/>
      <c r="IPC34" s="96"/>
      <c r="IPD34" s="100"/>
      <c r="IPE34" s="96"/>
      <c r="IPF34" s="100"/>
      <c r="IPG34" s="96"/>
      <c r="IPH34" s="100"/>
      <c r="IPI34" s="96"/>
      <c r="IPJ34" s="100"/>
      <c r="IPK34" s="96"/>
      <c r="IPL34" s="100"/>
      <c r="IPM34" s="96"/>
      <c r="IPN34" s="100"/>
      <c r="IPO34" s="96"/>
      <c r="IPP34" s="100"/>
      <c r="IPQ34" s="96"/>
      <c r="IPR34" s="100"/>
      <c r="IPS34" s="96"/>
      <c r="IPT34" s="100"/>
      <c r="IPU34" s="96"/>
      <c r="IPV34" s="100"/>
      <c r="IPW34" s="96"/>
      <c r="IPX34" s="100"/>
      <c r="IPY34" s="96"/>
      <c r="IPZ34" s="100"/>
      <c r="IQA34" s="96"/>
      <c r="IQB34" s="100"/>
      <c r="IQC34" s="96"/>
      <c r="IQD34" s="100"/>
      <c r="IQE34" s="96"/>
      <c r="IQF34" s="100"/>
      <c r="IQG34" s="96"/>
      <c r="IQH34" s="100"/>
      <c r="IQI34" s="96"/>
      <c r="IQJ34" s="100"/>
      <c r="IQK34" s="96"/>
      <c r="IQL34" s="100"/>
      <c r="IQM34" s="96"/>
      <c r="IQN34" s="100"/>
      <c r="IQO34" s="96"/>
      <c r="IQP34" s="100"/>
      <c r="IQQ34" s="96"/>
      <c r="IQR34" s="100"/>
      <c r="IQS34" s="96"/>
      <c r="IQT34" s="100"/>
      <c r="IQU34" s="96"/>
      <c r="IQV34" s="100"/>
      <c r="IQW34" s="96"/>
      <c r="IQX34" s="100"/>
      <c r="IQY34" s="96"/>
      <c r="IQZ34" s="100"/>
      <c r="IRA34" s="96"/>
      <c r="IRB34" s="100"/>
      <c r="IRC34" s="96"/>
      <c r="IRD34" s="100"/>
      <c r="IRE34" s="96"/>
      <c r="IRF34" s="100"/>
      <c r="IRG34" s="96"/>
      <c r="IRH34" s="100"/>
      <c r="IRI34" s="96"/>
      <c r="IRJ34" s="100"/>
      <c r="IRK34" s="96"/>
      <c r="IRL34" s="100"/>
      <c r="IRM34" s="96"/>
      <c r="IRN34" s="100"/>
      <c r="IRO34" s="96"/>
      <c r="IRP34" s="100"/>
      <c r="IRQ34" s="96"/>
      <c r="IRR34" s="100"/>
      <c r="IRS34" s="96"/>
      <c r="IRT34" s="100"/>
      <c r="IRU34" s="96"/>
      <c r="IRV34" s="100"/>
      <c r="IRW34" s="96"/>
      <c r="IRX34" s="100"/>
      <c r="IRY34" s="96"/>
      <c r="IRZ34" s="100"/>
      <c r="ISA34" s="96"/>
      <c r="ISB34" s="100"/>
      <c r="ISC34" s="96"/>
      <c r="ISD34" s="100"/>
      <c r="ISE34" s="96"/>
      <c r="ISF34" s="100"/>
      <c r="ISG34" s="96"/>
      <c r="ISH34" s="100"/>
      <c r="ISI34" s="96"/>
      <c r="ISJ34" s="100"/>
      <c r="ISK34" s="96"/>
      <c r="ISL34" s="100"/>
      <c r="ISM34" s="96"/>
      <c r="ISN34" s="100"/>
      <c r="ISO34" s="96"/>
      <c r="ISP34" s="100"/>
      <c r="ISQ34" s="96"/>
      <c r="ISR34" s="100"/>
      <c r="ISS34" s="96"/>
      <c r="IST34" s="100"/>
      <c r="ISU34" s="96"/>
      <c r="ISV34" s="100"/>
      <c r="ISW34" s="96"/>
      <c r="ISX34" s="100"/>
      <c r="ISY34" s="96"/>
      <c r="ISZ34" s="100"/>
      <c r="ITA34" s="96"/>
      <c r="ITB34" s="100"/>
      <c r="ITC34" s="96"/>
      <c r="ITD34" s="100"/>
      <c r="ITE34" s="96"/>
      <c r="ITF34" s="100"/>
      <c r="ITG34" s="96"/>
      <c r="ITH34" s="100"/>
      <c r="ITI34" s="96"/>
      <c r="ITJ34" s="100"/>
      <c r="ITK34" s="96"/>
      <c r="ITL34" s="100"/>
      <c r="ITM34" s="96"/>
      <c r="ITN34" s="100"/>
      <c r="ITO34" s="96"/>
      <c r="ITP34" s="100"/>
      <c r="ITQ34" s="96"/>
      <c r="ITR34" s="100"/>
      <c r="ITS34" s="96"/>
      <c r="ITT34" s="100"/>
      <c r="ITU34" s="96"/>
      <c r="ITV34" s="100"/>
      <c r="ITW34" s="96"/>
      <c r="ITX34" s="100"/>
      <c r="ITY34" s="96"/>
      <c r="ITZ34" s="100"/>
      <c r="IUA34" s="96"/>
      <c r="IUB34" s="100"/>
      <c r="IUC34" s="96"/>
      <c r="IUD34" s="100"/>
      <c r="IUE34" s="96"/>
      <c r="IUF34" s="100"/>
      <c r="IUG34" s="96"/>
      <c r="IUH34" s="100"/>
      <c r="IUI34" s="96"/>
      <c r="IUJ34" s="100"/>
      <c r="IUK34" s="96"/>
      <c r="IUL34" s="100"/>
      <c r="IUM34" s="96"/>
      <c r="IUN34" s="100"/>
      <c r="IUO34" s="96"/>
      <c r="IUP34" s="100"/>
      <c r="IUQ34" s="96"/>
      <c r="IUR34" s="100"/>
      <c r="IUS34" s="96"/>
      <c r="IUT34" s="100"/>
      <c r="IUU34" s="96"/>
      <c r="IUV34" s="100"/>
      <c r="IUW34" s="96"/>
      <c r="IUX34" s="100"/>
      <c r="IUY34" s="96"/>
      <c r="IUZ34" s="100"/>
      <c r="IVA34" s="96"/>
      <c r="IVB34" s="100"/>
      <c r="IVC34" s="96"/>
      <c r="IVD34" s="100"/>
      <c r="IVE34" s="96"/>
      <c r="IVF34" s="100"/>
      <c r="IVG34" s="96"/>
      <c r="IVH34" s="100"/>
      <c r="IVI34" s="96"/>
      <c r="IVJ34" s="100"/>
      <c r="IVK34" s="96"/>
      <c r="IVL34" s="100"/>
      <c r="IVM34" s="96"/>
      <c r="IVN34" s="100"/>
      <c r="IVO34" s="96"/>
      <c r="IVP34" s="100"/>
      <c r="IVQ34" s="96"/>
      <c r="IVR34" s="100"/>
      <c r="IVS34" s="96"/>
      <c r="IVT34" s="100"/>
      <c r="IVU34" s="96"/>
      <c r="IVV34" s="100"/>
      <c r="IVW34" s="96"/>
      <c r="IVX34" s="100"/>
      <c r="IVY34" s="96"/>
      <c r="IVZ34" s="100"/>
      <c r="IWA34" s="96"/>
      <c r="IWB34" s="100"/>
      <c r="IWC34" s="96"/>
      <c r="IWD34" s="100"/>
      <c r="IWE34" s="96"/>
      <c r="IWF34" s="100"/>
      <c r="IWG34" s="96"/>
      <c r="IWH34" s="100"/>
      <c r="IWI34" s="96"/>
      <c r="IWJ34" s="100"/>
      <c r="IWK34" s="96"/>
      <c r="IWL34" s="100"/>
      <c r="IWM34" s="96"/>
      <c r="IWN34" s="100"/>
      <c r="IWO34" s="96"/>
      <c r="IWP34" s="100"/>
      <c r="IWQ34" s="96"/>
      <c r="IWR34" s="100"/>
      <c r="IWS34" s="96"/>
      <c r="IWT34" s="100"/>
      <c r="IWU34" s="96"/>
      <c r="IWV34" s="100"/>
      <c r="IWW34" s="96"/>
      <c r="IWX34" s="100"/>
      <c r="IWY34" s="96"/>
      <c r="IWZ34" s="100"/>
      <c r="IXA34" s="96"/>
      <c r="IXB34" s="100"/>
      <c r="IXC34" s="96"/>
      <c r="IXD34" s="100"/>
      <c r="IXE34" s="96"/>
      <c r="IXF34" s="100"/>
      <c r="IXG34" s="96"/>
      <c r="IXH34" s="100"/>
      <c r="IXI34" s="96"/>
      <c r="IXJ34" s="100"/>
      <c r="IXK34" s="96"/>
      <c r="IXL34" s="100"/>
      <c r="IXM34" s="96"/>
      <c r="IXN34" s="100"/>
      <c r="IXO34" s="96"/>
      <c r="IXP34" s="100"/>
      <c r="IXQ34" s="96"/>
      <c r="IXR34" s="100"/>
      <c r="IXS34" s="96"/>
      <c r="IXT34" s="100"/>
      <c r="IXU34" s="96"/>
      <c r="IXV34" s="100"/>
      <c r="IXW34" s="96"/>
      <c r="IXX34" s="100"/>
      <c r="IXY34" s="96"/>
      <c r="IXZ34" s="100"/>
      <c r="IYA34" s="96"/>
      <c r="IYB34" s="100"/>
      <c r="IYC34" s="96"/>
      <c r="IYD34" s="100"/>
      <c r="IYE34" s="96"/>
      <c r="IYF34" s="100"/>
      <c r="IYG34" s="96"/>
      <c r="IYH34" s="100"/>
      <c r="IYI34" s="96"/>
      <c r="IYJ34" s="100"/>
      <c r="IYK34" s="96"/>
      <c r="IYL34" s="100"/>
      <c r="IYM34" s="96"/>
      <c r="IYN34" s="100"/>
      <c r="IYO34" s="96"/>
      <c r="IYP34" s="100"/>
      <c r="IYQ34" s="96"/>
      <c r="IYR34" s="100"/>
      <c r="IYS34" s="96"/>
      <c r="IYT34" s="100"/>
      <c r="IYU34" s="96"/>
      <c r="IYV34" s="100"/>
      <c r="IYW34" s="96"/>
      <c r="IYX34" s="100"/>
      <c r="IYY34" s="96"/>
      <c r="IYZ34" s="100"/>
      <c r="IZA34" s="96"/>
      <c r="IZB34" s="100"/>
      <c r="IZC34" s="96"/>
      <c r="IZD34" s="100"/>
      <c r="IZE34" s="96"/>
      <c r="IZF34" s="100"/>
      <c r="IZG34" s="96"/>
      <c r="IZH34" s="100"/>
      <c r="IZI34" s="96"/>
      <c r="IZJ34" s="100"/>
      <c r="IZK34" s="96"/>
      <c r="IZL34" s="100"/>
      <c r="IZM34" s="96"/>
      <c r="IZN34" s="100"/>
      <c r="IZO34" s="96"/>
      <c r="IZP34" s="100"/>
      <c r="IZQ34" s="96"/>
      <c r="IZR34" s="100"/>
      <c r="IZS34" s="96"/>
      <c r="IZT34" s="100"/>
      <c r="IZU34" s="96"/>
      <c r="IZV34" s="100"/>
      <c r="IZW34" s="96"/>
      <c r="IZX34" s="100"/>
      <c r="IZY34" s="96"/>
      <c r="IZZ34" s="100"/>
      <c r="JAA34" s="96"/>
      <c r="JAB34" s="100"/>
      <c r="JAC34" s="96"/>
      <c r="JAD34" s="100"/>
      <c r="JAE34" s="96"/>
      <c r="JAF34" s="100"/>
      <c r="JAG34" s="96"/>
      <c r="JAH34" s="100"/>
      <c r="JAI34" s="96"/>
      <c r="JAJ34" s="100"/>
      <c r="JAK34" s="96"/>
      <c r="JAL34" s="100"/>
      <c r="JAM34" s="96"/>
      <c r="JAN34" s="100"/>
      <c r="JAO34" s="96"/>
      <c r="JAP34" s="100"/>
      <c r="JAQ34" s="96"/>
      <c r="JAR34" s="100"/>
      <c r="JAS34" s="96"/>
      <c r="JAT34" s="100"/>
      <c r="JAU34" s="96"/>
      <c r="JAV34" s="100"/>
      <c r="JAW34" s="96"/>
      <c r="JAX34" s="100"/>
      <c r="JAY34" s="96"/>
      <c r="JAZ34" s="100"/>
      <c r="JBA34" s="96"/>
      <c r="JBB34" s="100"/>
      <c r="JBC34" s="96"/>
      <c r="JBD34" s="100"/>
      <c r="JBE34" s="96"/>
      <c r="JBF34" s="100"/>
      <c r="JBG34" s="96"/>
      <c r="JBH34" s="100"/>
      <c r="JBI34" s="96"/>
      <c r="JBJ34" s="100"/>
      <c r="JBK34" s="96"/>
      <c r="JBL34" s="100"/>
      <c r="JBM34" s="96"/>
      <c r="JBN34" s="100"/>
      <c r="JBO34" s="96"/>
      <c r="JBP34" s="100"/>
      <c r="JBQ34" s="96"/>
      <c r="JBR34" s="100"/>
      <c r="JBS34" s="96"/>
      <c r="JBT34" s="100"/>
      <c r="JBU34" s="96"/>
      <c r="JBV34" s="100"/>
      <c r="JBW34" s="96"/>
      <c r="JBX34" s="100"/>
      <c r="JBY34" s="96"/>
      <c r="JBZ34" s="100"/>
      <c r="JCA34" s="96"/>
      <c r="JCB34" s="100"/>
      <c r="JCC34" s="96"/>
      <c r="JCD34" s="100"/>
      <c r="JCE34" s="96"/>
      <c r="JCF34" s="100"/>
      <c r="JCG34" s="96"/>
      <c r="JCH34" s="100"/>
      <c r="JCI34" s="96"/>
      <c r="JCJ34" s="100"/>
      <c r="JCK34" s="96"/>
      <c r="JCL34" s="100"/>
      <c r="JCM34" s="96"/>
      <c r="JCN34" s="100"/>
      <c r="JCO34" s="96"/>
      <c r="JCP34" s="100"/>
      <c r="JCQ34" s="96"/>
      <c r="JCR34" s="100"/>
      <c r="JCS34" s="96"/>
      <c r="JCT34" s="100"/>
      <c r="JCU34" s="96"/>
      <c r="JCV34" s="100"/>
      <c r="JCW34" s="96"/>
      <c r="JCX34" s="100"/>
      <c r="JCY34" s="96"/>
      <c r="JCZ34" s="100"/>
      <c r="JDA34" s="96"/>
      <c r="JDB34" s="100"/>
      <c r="JDC34" s="96"/>
      <c r="JDD34" s="100"/>
      <c r="JDE34" s="96"/>
      <c r="JDF34" s="100"/>
      <c r="JDG34" s="96"/>
      <c r="JDH34" s="100"/>
      <c r="JDI34" s="96"/>
      <c r="JDJ34" s="100"/>
      <c r="JDK34" s="96"/>
      <c r="JDL34" s="100"/>
      <c r="JDM34" s="96"/>
      <c r="JDN34" s="100"/>
      <c r="JDO34" s="96"/>
      <c r="JDP34" s="100"/>
      <c r="JDQ34" s="96"/>
      <c r="JDR34" s="100"/>
      <c r="JDS34" s="96"/>
      <c r="JDT34" s="100"/>
      <c r="JDU34" s="96"/>
      <c r="JDV34" s="100"/>
      <c r="JDW34" s="96"/>
      <c r="JDX34" s="100"/>
      <c r="JDY34" s="96"/>
      <c r="JDZ34" s="100"/>
      <c r="JEA34" s="96"/>
      <c r="JEB34" s="100"/>
      <c r="JEC34" s="96"/>
      <c r="JED34" s="100"/>
      <c r="JEE34" s="96"/>
      <c r="JEF34" s="100"/>
      <c r="JEG34" s="96"/>
      <c r="JEH34" s="100"/>
      <c r="JEI34" s="96"/>
      <c r="JEJ34" s="100"/>
      <c r="JEK34" s="96"/>
      <c r="JEL34" s="100"/>
      <c r="JEM34" s="96"/>
      <c r="JEN34" s="100"/>
      <c r="JEO34" s="96"/>
      <c r="JEP34" s="100"/>
      <c r="JEQ34" s="96"/>
      <c r="JER34" s="100"/>
      <c r="JES34" s="96"/>
      <c r="JET34" s="100"/>
      <c r="JEU34" s="96"/>
      <c r="JEV34" s="100"/>
      <c r="JEW34" s="96"/>
      <c r="JEX34" s="100"/>
      <c r="JEY34" s="96"/>
      <c r="JEZ34" s="100"/>
      <c r="JFA34" s="96"/>
      <c r="JFB34" s="100"/>
      <c r="JFC34" s="96"/>
      <c r="JFD34" s="100"/>
      <c r="JFE34" s="96"/>
      <c r="JFF34" s="100"/>
      <c r="JFG34" s="96"/>
      <c r="JFH34" s="100"/>
      <c r="JFI34" s="96"/>
      <c r="JFJ34" s="100"/>
      <c r="JFK34" s="96"/>
      <c r="JFL34" s="100"/>
      <c r="JFM34" s="96"/>
      <c r="JFN34" s="100"/>
      <c r="JFO34" s="96"/>
      <c r="JFP34" s="100"/>
      <c r="JFQ34" s="96"/>
      <c r="JFR34" s="100"/>
      <c r="JFS34" s="96"/>
      <c r="JFT34" s="100"/>
      <c r="JFU34" s="96"/>
      <c r="JFV34" s="100"/>
      <c r="JFW34" s="96"/>
      <c r="JFX34" s="100"/>
      <c r="JFY34" s="96"/>
      <c r="JFZ34" s="100"/>
      <c r="JGA34" s="96"/>
      <c r="JGB34" s="100"/>
      <c r="JGC34" s="96"/>
      <c r="JGD34" s="100"/>
      <c r="JGE34" s="96"/>
      <c r="JGF34" s="100"/>
      <c r="JGG34" s="96"/>
      <c r="JGH34" s="100"/>
      <c r="JGI34" s="96"/>
      <c r="JGJ34" s="100"/>
      <c r="JGK34" s="96"/>
      <c r="JGL34" s="100"/>
      <c r="JGM34" s="96"/>
      <c r="JGN34" s="100"/>
      <c r="JGO34" s="96"/>
      <c r="JGP34" s="100"/>
      <c r="JGQ34" s="96"/>
      <c r="JGR34" s="100"/>
      <c r="JGS34" s="96"/>
      <c r="JGT34" s="100"/>
      <c r="JGU34" s="96"/>
      <c r="JGV34" s="100"/>
      <c r="JGW34" s="96"/>
      <c r="JGX34" s="100"/>
      <c r="JGY34" s="96"/>
      <c r="JGZ34" s="100"/>
      <c r="JHA34" s="96"/>
      <c r="JHB34" s="100"/>
      <c r="JHC34" s="96"/>
      <c r="JHD34" s="100"/>
      <c r="JHE34" s="96"/>
      <c r="JHF34" s="100"/>
      <c r="JHG34" s="96"/>
      <c r="JHH34" s="100"/>
      <c r="JHI34" s="96"/>
      <c r="JHJ34" s="100"/>
      <c r="JHK34" s="96"/>
      <c r="JHL34" s="100"/>
      <c r="JHM34" s="96"/>
      <c r="JHN34" s="100"/>
      <c r="JHO34" s="96"/>
      <c r="JHP34" s="100"/>
      <c r="JHQ34" s="96"/>
      <c r="JHR34" s="100"/>
      <c r="JHS34" s="96"/>
      <c r="JHT34" s="100"/>
      <c r="JHU34" s="96"/>
      <c r="JHV34" s="100"/>
      <c r="JHW34" s="96"/>
      <c r="JHX34" s="100"/>
      <c r="JHY34" s="96"/>
      <c r="JHZ34" s="100"/>
      <c r="JIA34" s="96"/>
      <c r="JIB34" s="100"/>
      <c r="JIC34" s="96"/>
      <c r="JID34" s="100"/>
      <c r="JIE34" s="96"/>
      <c r="JIF34" s="100"/>
      <c r="JIG34" s="96"/>
      <c r="JIH34" s="100"/>
      <c r="JII34" s="96"/>
      <c r="JIJ34" s="100"/>
      <c r="JIK34" s="96"/>
      <c r="JIL34" s="100"/>
      <c r="JIM34" s="96"/>
      <c r="JIN34" s="100"/>
      <c r="JIO34" s="96"/>
      <c r="JIP34" s="100"/>
      <c r="JIQ34" s="96"/>
      <c r="JIR34" s="100"/>
      <c r="JIS34" s="96"/>
      <c r="JIT34" s="100"/>
      <c r="JIU34" s="96"/>
      <c r="JIV34" s="100"/>
      <c r="JIW34" s="96"/>
      <c r="JIX34" s="100"/>
      <c r="JIY34" s="96"/>
      <c r="JIZ34" s="100"/>
      <c r="JJA34" s="96"/>
      <c r="JJB34" s="100"/>
      <c r="JJC34" s="96"/>
      <c r="JJD34" s="100"/>
      <c r="JJE34" s="96"/>
      <c r="JJF34" s="100"/>
      <c r="JJG34" s="96"/>
      <c r="JJH34" s="100"/>
      <c r="JJI34" s="96"/>
      <c r="JJJ34" s="100"/>
      <c r="JJK34" s="96"/>
      <c r="JJL34" s="100"/>
      <c r="JJM34" s="96"/>
      <c r="JJN34" s="100"/>
      <c r="JJO34" s="96"/>
      <c r="JJP34" s="100"/>
      <c r="JJQ34" s="96"/>
      <c r="JJR34" s="100"/>
      <c r="JJS34" s="96"/>
      <c r="JJT34" s="100"/>
      <c r="JJU34" s="96"/>
      <c r="JJV34" s="100"/>
      <c r="JJW34" s="96"/>
      <c r="JJX34" s="100"/>
      <c r="JJY34" s="96"/>
      <c r="JJZ34" s="100"/>
      <c r="JKA34" s="96"/>
      <c r="JKB34" s="100"/>
      <c r="JKC34" s="96"/>
      <c r="JKD34" s="100"/>
      <c r="JKE34" s="96"/>
      <c r="JKF34" s="100"/>
      <c r="JKG34" s="96"/>
      <c r="JKH34" s="100"/>
      <c r="JKI34" s="96"/>
      <c r="JKJ34" s="100"/>
      <c r="JKK34" s="96"/>
      <c r="JKL34" s="100"/>
      <c r="JKM34" s="96"/>
      <c r="JKN34" s="100"/>
      <c r="JKO34" s="96"/>
      <c r="JKP34" s="100"/>
      <c r="JKQ34" s="96"/>
      <c r="JKR34" s="100"/>
      <c r="JKS34" s="96"/>
      <c r="JKT34" s="100"/>
      <c r="JKU34" s="96"/>
      <c r="JKV34" s="100"/>
      <c r="JKW34" s="96"/>
      <c r="JKX34" s="100"/>
      <c r="JKY34" s="96"/>
      <c r="JKZ34" s="100"/>
      <c r="JLA34" s="96"/>
      <c r="JLB34" s="100"/>
      <c r="JLC34" s="96"/>
      <c r="JLD34" s="100"/>
      <c r="JLE34" s="96"/>
      <c r="JLF34" s="100"/>
      <c r="JLG34" s="96"/>
      <c r="JLH34" s="100"/>
      <c r="JLI34" s="96"/>
      <c r="JLJ34" s="100"/>
      <c r="JLK34" s="96"/>
      <c r="JLL34" s="100"/>
      <c r="JLM34" s="96"/>
      <c r="JLN34" s="100"/>
      <c r="JLO34" s="96"/>
      <c r="JLP34" s="100"/>
      <c r="JLQ34" s="96"/>
      <c r="JLR34" s="100"/>
      <c r="JLS34" s="96"/>
      <c r="JLT34" s="100"/>
      <c r="JLU34" s="96"/>
      <c r="JLV34" s="100"/>
      <c r="JLW34" s="96"/>
      <c r="JLX34" s="100"/>
      <c r="JLY34" s="96"/>
      <c r="JLZ34" s="100"/>
      <c r="JMA34" s="96"/>
      <c r="JMB34" s="100"/>
      <c r="JMC34" s="96"/>
      <c r="JMD34" s="100"/>
      <c r="JME34" s="96"/>
      <c r="JMF34" s="100"/>
      <c r="JMG34" s="96"/>
      <c r="JMH34" s="100"/>
      <c r="JMI34" s="96"/>
      <c r="JMJ34" s="100"/>
      <c r="JMK34" s="96"/>
      <c r="JML34" s="100"/>
      <c r="JMM34" s="96"/>
      <c r="JMN34" s="100"/>
      <c r="JMO34" s="96"/>
      <c r="JMP34" s="100"/>
      <c r="JMQ34" s="96"/>
      <c r="JMR34" s="100"/>
      <c r="JMS34" s="96"/>
      <c r="JMT34" s="100"/>
      <c r="JMU34" s="96"/>
      <c r="JMV34" s="100"/>
      <c r="JMW34" s="96"/>
      <c r="JMX34" s="100"/>
      <c r="JMY34" s="96"/>
      <c r="JMZ34" s="100"/>
      <c r="JNA34" s="96"/>
      <c r="JNB34" s="100"/>
      <c r="JNC34" s="96"/>
      <c r="JND34" s="100"/>
      <c r="JNE34" s="96"/>
      <c r="JNF34" s="100"/>
      <c r="JNG34" s="96"/>
      <c r="JNH34" s="100"/>
      <c r="JNI34" s="96"/>
      <c r="JNJ34" s="100"/>
      <c r="JNK34" s="96"/>
      <c r="JNL34" s="100"/>
      <c r="JNM34" s="96"/>
      <c r="JNN34" s="100"/>
      <c r="JNO34" s="96"/>
      <c r="JNP34" s="100"/>
      <c r="JNQ34" s="96"/>
      <c r="JNR34" s="100"/>
      <c r="JNS34" s="96"/>
      <c r="JNT34" s="100"/>
      <c r="JNU34" s="96"/>
      <c r="JNV34" s="100"/>
      <c r="JNW34" s="96"/>
      <c r="JNX34" s="100"/>
      <c r="JNY34" s="96"/>
      <c r="JNZ34" s="100"/>
      <c r="JOA34" s="96"/>
      <c r="JOB34" s="100"/>
      <c r="JOC34" s="96"/>
      <c r="JOD34" s="100"/>
      <c r="JOE34" s="96"/>
      <c r="JOF34" s="100"/>
      <c r="JOG34" s="96"/>
      <c r="JOH34" s="100"/>
      <c r="JOI34" s="96"/>
      <c r="JOJ34" s="100"/>
      <c r="JOK34" s="96"/>
      <c r="JOL34" s="100"/>
      <c r="JOM34" s="96"/>
      <c r="JON34" s="100"/>
      <c r="JOO34" s="96"/>
      <c r="JOP34" s="100"/>
      <c r="JOQ34" s="96"/>
      <c r="JOR34" s="100"/>
      <c r="JOS34" s="96"/>
      <c r="JOT34" s="100"/>
      <c r="JOU34" s="96"/>
      <c r="JOV34" s="100"/>
      <c r="JOW34" s="96"/>
      <c r="JOX34" s="100"/>
      <c r="JOY34" s="96"/>
      <c r="JOZ34" s="100"/>
      <c r="JPA34" s="96"/>
      <c r="JPB34" s="100"/>
      <c r="JPC34" s="96"/>
      <c r="JPD34" s="100"/>
      <c r="JPE34" s="96"/>
      <c r="JPF34" s="100"/>
      <c r="JPG34" s="96"/>
      <c r="JPH34" s="100"/>
      <c r="JPI34" s="96"/>
      <c r="JPJ34" s="100"/>
      <c r="JPK34" s="96"/>
      <c r="JPL34" s="100"/>
      <c r="JPM34" s="96"/>
      <c r="JPN34" s="100"/>
      <c r="JPO34" s="96"/>
      <c r="JPP34" s="100"/>
      <c r="JPQ34" s="96"/>
      <c r="JPR34" s="100"/>
      <c r="JPS34" s="96"/>
      <c r="JPT34" s="100"/>
      <c r="JPU34" s="96"/>
      <c r="JPV34" s="100"/>
      <c r="JPW34" s="96"/>
      <c r="JPX34" s="100"/>
      <c r="JPY34" s="96"/>
      <c r="JPZ34" s="100"/>
      <c r="JQA34" s="96"/>
      <c r="JQB34" s="100"/>
      <c r="JQC34" s="96"/>
      <c r="JQD34" s="100"/>
      <c r="JQE34" s="96"/>
      <c r="JQF34" s="100"/>
      <c r="JQG34" s="96"/>
      <c r="JQH34" s="100"/>
      <c r="JQI34" s="96"/>
      <c r="JQJ34" s="100"/>
      <c r="JQK34" s="96"/>
      <c r="JQL34" s="100"/>
      <c r="JQM34" s="96"/>
      <c r="JQN34" s="100"/>
      <c r="JQO34" s="96"/>
      <c r="JQP34" s="100"/>
      <c r="JQQ34" s="96"/>
      <c r="JQR34" s="100"/>
      <c r="JQS34" s="96"/>
      <c r="JQT34" s="100"/>
      <c r="JQU34" s="96"/>
      <c r="JQV34" s="100"/>
      <c r="JQW34" s="96"/>
      <c r="JQX34" s="100"/>
      <c r="JQY34" s="96"/>
      <c r="JQZ34" s="100"/>
      <c r="JRA34" s="96"/>
      <c r="JRB34" s="100"/>
      <c r="JRC34" s="96"/>
      <c r="JRD34" s="100"/>
      <c r="JRE34" s="96"/>
      <c r="JRF34" s="100"/>
      <c r="JRG34" s="96"/>
      <c r="JRH34" s="100"/>
      <c r="JRI34" s="96"/>
      <c r="JRJ34" s="100"/>
      <c r="JRK34" s="96"/>
      <c r="JRL34" s="100"/>
      <c r="JRM34" s="96"/>
      <c r="JRN34" s="100"/>
      <c r="JRO34" s="96"/>
      <c r="JRP34" s="100"/>
      <c r="JRQ34" s="96"/>
      <c r="JRR34" s="100"/>
      <c r="JRS34" s="96"/>
      <c r="JRT34" s="100"/>
      <c r="JRU34" s="96"/>
      <c r="JRV34" s="100"/>
      <c r="JRW34" s="96"/>
      <c r="JRX34" s="100"/>
      <c r="JRY34" s="96"/>
      <c r="JRZ34" s="100"/>
      <c r="JSA34" s="96"/>
      <c r="JSB34" s="100"/>
      <c r="JSC34" s="96"/>
      <c r="JSD34" s="100"/>
      <c r="JSE34" s="96"/>
      <c r="JSF34" s="100"/>
      <c r="JSG34" s="96"/>
      <c r="JSH34" s="100"/>
      <c r="JSI34" s="96"/>
      <c r="JSJ34" s="100"/>
      <c r="JSK34" s="96"/>
      <c r="JSL34" s="100"/>
      <c r="JSM34" s="96"/>
      <c r="JSN34" s="100"/>
      <c r="JSO34" s="96"/>
      <c r="JSP34" s="100"/>
      <c r="JSQ34" s="96"/>
      <c r="JSR34" s="100"/>
      <c r="JSS34" s="96"/>
      <c r="JST34" s="100"/>
      <c r="JSU34" s="96"/>
      <c r="JSV34" s="100"/>
      <c r="JSW34" s="96"/>
      <c r="JSX34" s="100"/>
      <c r="JSY34" s="96"/>
      <c r="JSZ34" s="100"/>
      <c r="JTA34" s="96"/>
      <c r="JTB34" s="100"/>
      <c r="JTC34" s="96"/>
      <c r="JTD34" s="100"/>
      <c r="JTE34" s="96"/>
      <c r="JTF34" s="100"/>
      <c r="JTG34" s="96"/>
      <c r="JTH34" s="100"/>
      <c r="JTI34" s="96"/>
      <c r="JTJ34" s="100"/>
      <c r="JTK34" s="96"/>
      <c r="JTL34" s="100"/>
      <c r="JTM34" s="96"/>
      <c r="JTN34" s="100"/>
      <c r="JTO34" s="96"/>
      <c r="JTP34" s="100"/>
      <c r="JTQ34" s="96"/>
      <c r="JTR34" s="100"/>
      <c r="JTS34" s="96"/>
      <c r="JTT34" s="100"/>
      <c r="JTU34" s="96"/>
      <c r="JTV34" s="100"/>
      <c r="JTW34" s="96"/>
      <c r="JTX34" s="100"/>
      <c r="JTY34" s="96"/>
      <c r="JTZ34" s="100"/>
      <c r="JUA34" s="96"/>
      <c r="JUB34" s="100"/>
      <c r="JUC34" s="96"/>
      <c r="JUD34" s="100"/>
      <c r="JUE34" s="96"/>
      <c r="JUF34" s="100"/>
      <c r="JUG34" s="96"/>
      <c r="JUH34" s="100"/>
      <c r="JUI34" s="96"/>
      <c r="JUJ34" s="100"/>
      <c r="JUK34" s="96"/>
      <c r="JUL34" s="100"/>
      <c r="JUM34" s="96"/>
      <c r="JUN34" s="100"/>
      <c r="JUO34" s="96"/>
      <c r="JUP34" s="100"/>
      <c r="JUQ34" s="96"/>
      <c r="JUR34" s="100"/>
      <c r="JUS34" s="96"/>
      <c r="JUT34" s="100"/>
      <c r="JUU34" s="96"/>
      <c r="JUV34" s="100"/>
      <c r="JUW34" s="96"/>
      <c r="JUX34" s="100"/>
      <c r="JUY34" s="96"/>
      <c r="JUZ34" s="100"/>
      <c r="JVA34" s="96"/>
      <c r="JVB34" s="100"/>
      <c r="JVC34" s="96"/>
      <c r="JVD34" s="100"/>
      <c r="JVE34" s="96"/>
      <c r="JVF34" s="100"/>
      <c r="JVG34" s="96"/>
      <c r="JVH34" s="100"/>
      <c r="JVI34" s="96"/>
      <c r="JVJ34" s="100"/>
      <c r="JVK34" s="96"/>
      <c r="JVL34" s="100"/>
      <c r="JVM34" s="96"/>
      <c r="JVN34" s="100"/>
      <c r="JVO34" s="96"/>
      <c r="JVP34" s="100"/>
      <c r="JVQ34" s="96"/>
      <c r="JVR34" s="100"/>
      <c r="JVS34" s="96"/>
      <c r="JVT34" s="100"/>
      <c r="JVU34" s="96"/>
      <c r="JVV34" s="100"/>
      <c r="JVW34" s="96"/>
      <c r="JVX34" s="100"/>
      <c r="JVY34" s="96"/>
      <c r="JVZ34" s="100"/>
      <c r="JWA34" s="96"/>
      <c r="JWB34" s="100"/>
      <c r="JWC34" s="96"/>
      <c r="JWD34" s="100"/>
      <c r="JWE34" s="96"/>
      <c r="JWF34" s="100"/>
      <c r="JWG34" s="96"/>
      <c r="JWH34" s="100"/>
      <c r="JWI34" s="96"/>
      <c r="JWJ34" s="100"/>
      <c r="JWK34" s="96"/>
      <c r="JWL34" s="100"/>
      <c r="JWM34" s="96"/>
      <c r="JWN34" s="100"/>
      <c r="JWO34" s="96"/>
      <c r="JWP34" s="100"/>
      <c r="JWQ34" s="96"/>
      <c r="JWR34" s="100"/>
      <c r="JWS34" s="96"/>
      <c r="JWT34" s="100"/>
      <c r="JWU34" s="96"/>
      <c r="JWV34" s="100"/>
      <c r="JWW34" s="96"/>
      <c r="JWX34" s="100"/>
      <c r="JWY34" s="96"/>
      <c r="JWZ34" s="100"/>
      <c r="JXA34" s="96"/>
      <c r="JXB34" s="100"/>
      <c r="JXC34" s="96"/>
      <c r="JXD34" s="100"/>
      <c r="JXE34" s="96"/>
      <c r="JXF34" s="100"/>
      <c r="JXG34" s="96"/>
      <c r="JXH34" s="100"/>
      <c r="JXI34" s="96"/>
      <c r="JXJ34" s="100"/>
      <c r="JXK34" s="96"/>
      <c r="JXL34" s="100"/>
      <c r="JXM34" s="96"/>
      <c r="JXN34" s="100"/>
      <c r="JXO34" s="96"/>
      <c r="JXP34" s="100"/>
      <c r="JXQ34" s="96"/>
      <c r="JXR34" s="100"/>
      <c r="JXS34" s="96"/>
      <c r="JXT34" s="100"/>
      <c r="JXU34" s="96"/>
      <c r="JXV34" s="100"/>
      <c r="JXW34" s="96"/>
      <c r="JXX34" s="100"/>
      <c r="JXY34" s="96"/>
      <c r="JXZ34" s="100"/>
      <c r="JYA34" s="96"/>
      <c r="JYB34" s="100"/>
      <c r="JYC34" s="96"/>
      <c r="JYD34" s="100"/>
      <c r="JYE34" s="96"/>
      <c r="JYF34" s="100"/>
      <c r="JYG34" s="96"/>
      <c r="JYH34" s="100"/>
      <c r="JYI34" s="96"/>
      <c r="JYJ34" s="100"/>
      <c r="JYK34" s="96"/>
      <c r="JYL34" s="100"/>
      <c r="JYM34" s="96"/>
      <c r="JYN34" s="100"/>
      <c r="JYO34" s="96"/>
      <c r="JYP34" s="100"/>
      <c r="JYQ34" s="96"/>
      <c r="JYR34" s="100"/>
      <c r="JYS34" s="96"/>
      <c r="JYT34" s="100"/>
      <c r="JYU34" s="96"/>
      <c r="JYV34" s="100"/>
      <c r="JYW34" s="96"/>
      <c r="JYX34" s="100"/>
      <c r="JYY34" s="96"/>
      <c r="JYZ34" s="100"/>
      <c r="JZA34" s="96"/>
      <c r="JZB34" s="100"/>
      <c r="JZC34" s="96"/>
      <c r="JZD34" s="100"/>
      <c r="JZE34" s="96"/>
      <c r="JZF34" s="100"/>
      <c r="JZG34" s="96"/>
      <c r="JZH34" s="100"/>
      <c r="JZI34" s="96"/>
      <c r="JZJ34" s="100"/>
      <c r="JZK34" s="96"/>
      <c r="JZL34" s="100"/>
      <c r="JZM34" s="96"/>
      <c r="JZN34" s="100"/>
      <c r="JZO34" s="96"/>
      <c r="JZP34" s="100"/>
      <c r="JZQ34" s="96"/>
      <c r="JZR34" s="100"/>
      <c r="JZS34" s="96"/>
      <c r="JZT34" s="100"/>
      <c r="JZU34" s="96"/>
      <c r="JZV34" s="100"/>
      <c r="JZW34" s="96"/>
      <c r="JZX34" s="100"/>
      <c r="JZY34" s="96"/>
      <c r="JZZ34" s="100"/>
      <c r="KAA34" s="96"/>
      <c r="KAB34" s="100"/>
      <c r="KAC34" s="96"/>
      <c r="KAD34" s="100"/>
      <c r="KAE34" s="96"/>
      <c r="KAF34" s="100"/>
      <c r="KAG34" s="96"/>
      <c r="KAH34" s="100"/>
      <c r="KAI34" s="96"/>
      <c r="KAJ34" s="100"/>
      <c r="KAK34" s="96"/>
      <c r="KAL34" s="100"/>
      <c r="KAM34" s="96"/>
      <c r="KAN34" s="100"/>
      <c r="KAO34" s="96"/>
      <c r="KAP34" s="100"/>
      <c r="KAQ34" s="96"/>
      <c r="KAR34" s="100"/>
      <c r="KAS34" s="96"/>
      <c r="KAT34" s="100"/>
      <c r="KAU34" s="96"/>
      <c r="KAV34" s="100"/>
      <c r="KAW34" s="96"/>
      <c r="KAX34" s="100"/>
      <c r="KAY34" s="96"/>
      <c r="KAZ34" s="100"/>
      <c r="KBA34" s="96"/>
      <c r="KBB34" s="100"/>
      <c r="KBC34" s="96"/>
      <c r="KBD34" s="100"/>
      <c r="KBE34" s="96"/>
      <c r="KBF34" s="100"/>
      <c r="KBG34" s="96"/>
      <c r="KBH34" s="100"/>
      <c r="KBI34" s="96"/>
      <c r="KBJ34" s="100"/>
      <c r="KBK34" s="96"/>
      <c r="KBL34" s="100"/>
      <c r="KBM34" s="96"/>
      <c r="KBN34" s="100"/>
      <c r="KBO34" s="96"/>
      <c r="KBP34" s="100"/>
      <c r="KBQ34" s="96"/>
      <c r="KBR34" s="100"/>
      <c r="KBS34" s="96"/>
      <c r="KBT34" s="100"/>
      <c r="KBU34" s="96"/>
      <c r="KBV34" s="100"/>
      <c r="KBW34" s="96"/>
      <c r="KBX34" s="100"/>
      <c r="KBY34" s="96"/>
      <c r="KBZ34" s="100"/>
      <c r="KCA34" s="96"/>
      <c r="KCB34" s="100"/>
      <c r="KCC34" s="96"/>
      <c r="KCD34" s="100"/>
      <c r="KCE34" s="96"/>
      <c r="KCF34" s="100"/>
      <c r="KCG34" s="96"/>
      <c r="KCH34" s="100"/>
      <c r="KCI34" s="96"/>
      <c r="KCJ34" s="100"/>
      <c r="KCK34" s="96"/>
      <c r="KCL34" s="100"/>
      <c r="KCM34" s="96"/>
      <c r="KCN34" s="100"/>
      <c r="KCO34" s="96"/>
      <c r="KCP34" s="100"/>
      <c r="KCQ34" s="96"/>
      <c r="KCR34" s="100"/>
      <c r="KCS34" s="96"/>
      <c r="KCT34" s="100"/>
      <c r="KCU34" s="96"/>
      <c r="KCV34" s="100"/>
      <c r="KCW34" s="96"/>
      <c r="KCX34" s="100"/>
      <c r="KCY34" s="96"/>
      <c r="KCZ34" s="100"/>
      <c r="KDA34" s="96"/>
      <c r="KDB34" s="100"/>
      <c r="KDC34" s="96"/>
      <c r="KDD34" s="100"/>
      <c r="KDE34" s="96"/>
      <c r="KDF34" s="100"/>
      <c r="KDG34" s="96"/>
      <c r="KDH34" s="100"/>
      <c r="KDI34" s="96"/>
      <c r="KDJ34" s="100"/>
      <c r="KDK34" s="96"/>
      <c r="KDL34" s="100"/>
      <c r="KDM34" s="96"/>
      <c r="KDN34" s="100"/>
      <c r="KDO34" s="96"/>
      <c r="KDP34" s="100"/>
      <c r="KDQ34" s="96"/>
      <c r="KDR34" s="100"/>
      <c r="KDS34" s="96"/>
      <c r="KDT34" s="100"/>
      <c r="KDU34" s="96"/>
      <c r="KDV34" s="100"/>
      <c r="KDW34" s="96"/>
      <c r="KDX34" s="100"/>
      <c r="KDY34" s="96"/>
      <c r="KDZ34" s="100"/>
      <c r="KEA34" s="96"/>
      <c r="KEB34" s="100"/>
      <c r="KEC34" s="96"/>
      <c r="KED34" s="100"/>
      <c r="KEE34" s="96"/>
      <c r="KEF34" s="100"/>
      <c r="KEG34" s="96"/>
      <c r="KEH34" s="100"/>
      <c r="KEI34" s="96"/>
      <c r="KEJ34" s="100"/>
      <c r="KEK34" s="96"/>
      <c r="KEL34" s="100"/>
      <c r="KEM34" s="96"/>
      <c r="KEN34" s="100"/>
      <c r="KEO34" s="96"/>
      <c r="KEP34" s="100"/>
      <c r="KEQ34" s="96"/>
      <c r="KER34" s="100"/>
      <c r="KES34" s="96"/>
      <c r="KET34" s="100"/>
      <c r="KEU34" s="96"/>
      <c r="KEV34" s="100"/>
      <c r="KEW34" s="96"/>
      <c r="KEX34" s="100"/>
      <c r="KEY34" s="96"/>
      <c r="KEZ34" s="100"/>
      <c r="KFA34" s="96"/>
      <c r="KFB34" s="100"/>
      <c r="KFC34" s="96"/>
      <c r="KFD34" s="100"/>
      <c r="KFE34" s="96"/>
      <c r="KFF34" s="100"/>
      <c r="KFG34" s="96"/>
      <c r="KFH34" s="100"/>
      <c r="KFI34" s="96"/>
      <c r="KFJ34" s="100"/>
      <c r="KFK34" s="96"/>
      <c r="KFL34" s="100"/>
      <c r="KFM34" s="96"/>
      <c r="KFN34" s="100"/>
      <c r="KFO34" s="96"/>
      <c r="KFP34" s="100"/>
      <c r="KFQ34" s="96"/>
      <c r="KFR34" s="100"/>
      <c r="KFS34" s="96"/>
      <c r="KFT34" s="100"/>
      <c r="KFU34" s="96"/>
      <c r="KFV34" s="100"/>
      <c r="KFW34" s="96"/>
      <c r="KFX34" s="100"/>
      <c r="KFY34" s="96"/>
      <c r="KFZ34" s="100"/>
      <c r="KGA34" s="96"/>
      <c r="KGB34" s="100"/>
      <c r="KGC34" s="96"/>
      <c r="KGD34" s="100"/>
      <c r="KGE34" s="96"/>
      <c r="KGF34" s="100"/>
      <c r="KGG34" s="96"/>
      <c r="KGH34" s="100"/>
      <c r="KGI34" s="96"/>
      <c r="KGJ34" s="100"/>
      <c r="KGK34" s="96"/>
      <c r="KGL34" s="100"/>
      <c r="KGM34" s="96"/>
      <c r="KGN34" s="100"/>
      <c r="KGO34" s="96"/>
      <c r="KGP34" s="100"/>
      <c r="KGQ34" s="96"/>
      <c r="KGR34" s="100"/>
      <c r="KGS34" s="96"/>
      <c r="KGT34" s="100"/>
      <c r="KGU34" s="96"/>
      <c r="KGV34" s="100"/>
      <c r="KGW34" s="96"/>
      <c r="KGX34" s="100"/>
      <c r="KGY34" s="96"/>
      <c r="KGZ34" s="100"/>
      <c r="KHA34" s="96"/>
      <c r="KHB34" s="100"/>
      <c r="KHC34" s="96"/>
      <c r="KHD34" s="100"/>
      <c r="KHE34" s="96"/>
      <c r="KHF34" s="100"/>
      <c r="KHG34" s="96"/>
      <c r="KHH34" s="100"/>
      <c r="KHI34" s="96"/>
      <c r="KHJ34" s="100"/>
      <c r="KHK34" s="96"/>
      <c r="KHL34" s="100"/>
      <c r="KHM34" s="96"/>
      <c r="KHN34" s="100"/>
      <c r="KHO34" s="96"/>
      <c r="KHP34" s="100"/>
      <c r="KHQ34" s="96"/>
      <c r="KHR34" s="100"/>
      <c r="KHS34" s="96"/>
      <c r="KHT34" s="100"/>
      <c r="KHU34" s="96"/>
      <c r="KHV34" s="100"/>
      <c r="KHW34" s="96"/>
      <c r="KHX34" s="100"/>
      <c r="KHY34" s="96"/>
      <c r="KHZ34" s="100"/>
      <c r="KIA34" s="96"/>
      <c r="KIB34" s="100"/>
      <c r="KIC34" s="96"/>
      <c r="KID34" s="100"/>
      <c r="KIE34" s="96"/>
      <c r="KIF34" s="100"/>
      <c r="KIG34" s="96"/>
      <c r="KIH34" s="100"/>
      <c r="KII34" s="96"/>
      <c r="KIJ34" s="100"/>
      <c r="KIK34" s="96"/>
      <c r="KIL34" s="100"/>
      <c r="KIM34" s="96"/>
      <c r="KIN34" s="100"/>
      <c r="KIO34" s="96"/>
      <c r="KIP34" s="100"/>
      <c r="KIQ34" s="96"/>
      <c r="KIR34" s="100"/>
      <c r="KIS34" s="96"/>
      <c r="KIT34" s="100"/>
      <c r="KIU34" s="96"/>
      <c r="KIV34" s="100"/>
      <c r="KIW34" s="96"/>
      <c r="KIX34" s="100"/>
      <c r="KIY34" s="96"/>
      <c r="KIZ34" s="100"/>
      <c r="KJA34" s="96"/>
      <c r="KJB34" s="100"/>
      <c r="KJC34" s="96"/>
      <c r="KJD34" s="100"/>
      <c r="KJE34" s="96"/>
      <c r="KJF34" s="100"/>
      <c r="KJG34" s="96"/>
      <c r="KJH34" s="100"/>
      <c r="KJI34" s="96"/>
      <c r="KJJ34" s="100"/>
      <c r="KJK34" s="96"/>
      <c r="KJL34" s="100"/>
      <c r="KJM34" s="96"/>
      <c r="KJN34" s="100"/>
      <c r="KJO34" s="96"/>
      <c r="KJP34" s="100"/>
      <c r="KJQ34" s="96"/>
      <c r="KJR34" s="100"/>
      <c r="KJS34" s="96"/>
      <c r="KJT34" s="100"/>
      <c r="KJU34" s="96"/>
      <c r="KJV34" s="100"/>
      <c r="KJW34" s="96"/>
      <c r="KJX34" s="100"/>
      <c r="KJY34" s="96"/>
      <c r="KJZ34" s="100"/>
      <c r="KKA34" s="96"/>
      <c r="KKB34" s="100"/>
      <c r="KKC34" s="96"/>
      <c r="KKD34" s="100"/>
      <c r="KKE34" s="96"/>
      <c r="KKF34" s="100"/>
      <c r="KKG34" s="96"/>
      <c r="KKH34" s="100"/>
      <c r="KKI34" s="96"/>
      <c r="KKJ34" s="100"/>
      <c r="KKK34" s="96"/>
      <c r="KKL34" s="100"/>
      <c r="KKM34" s="96"/>
      <c r="KKN34" s="100"/>
      <c r="KKO34" s="96"/>
      <c r="KKP34" s="100"/>
      <c r="KKQ34" s="96"/>
      <c r="KKR34" s="100"/>
      <c r="KKS34" s="96"/>
      <c r="KKT34" s="100"/>
      <c r="KKU34" s="96"/>
      <c r="KKV34" s="100"/>
      <c r="KKW34" s="96"/>
      <c r="KKX34" s="100"/>
      <c r="KKY34" s="96"/>
      <c r="KKZ34" s="100"/>
      <c r="KLA34" s="96"/>
      <c r="KLB34" s="100"/>
      <c r="KLC34" s="96"/>
      <c r="KLD34" s="100"/>
      <c r="KLE34" s="96"/>
      <c r="KLF34" s="100"/>
      <c r="KLG34" s="96"/>
      <c r="KLH34" s="100"/>
      <c r="KLI34" s="96"/>
      <c r="KLJ34" s="100"/>
      <c r="KLK34" s="96"/>
      <c r="KLL34" s="100"/>
      <c r="KLM34" s="96"/>
      <c r="KLN34" s="100"/>
      <c r="KLO34" s="96"/>
      <c r="KLP34" s="100"/>
      <c r="KLQ34" s="96"/>
      <c r="KLR34" s="100"/>
      <c r="KLS34" s="96"/>
      <c r="KLT34" s="100"/>
      <c r="KLU34" s="96"/>
      <c r="KLV34" s="100"/>
      <c r="KLW34" s="96"/>
      <c r="KLX34" s="100"/>
      <c r="KLY34" s="96"/>
      <c r="KLZ34" s="100"/>
      <c r="KMA34" s="96"/>
      <c r="KMB34" s="100"/>
      <c r="KMC34" s="96"/>
      <c r="KMD34" s="100"/>
      <c r="KME34" s="96"/>
      <c r="KMF34" s="100"/>
      <c r="KMG34" s="96"/>
      <c r="KMH34" s="100"/>
      <c r="KMI34" s="96"/>
      <c r="KMJ34" s="100"/>
      <c r="KMK34" s="96"/>
      <c r="KML34" s="100"/>
      <c r="KMM34" s="96"/>
      <c r="KMN34" s="100"/>
      <c r="KMO34" s="96"/>
      <c r="KMP34" s="100"/>
      <c r="KMQ34" s="96"/>
      <c r="KMR34" s="100"/>
      <c r="KMS34" s="96"/>
      <c r="KMT34" s="100"/>
      <c r="KMU34" s="96"/>
      <c r="KMV34" s="100"/>
      <c r="KMW34" s="96"/>
      <c r="KMX34" s="100"/>
      <c r="KMY34" s="96"/>
      <c r="KMZ34" s="100"/>
      <c r="KNA34" s="96"/>
      <c r="KNB34" s="100"/>
      <c r="KNC34" s="96"/>
      <c r="KND34" s="100"/>
      <c r="KNE34" s="96"/>
      <c r="KNF34" s="100"/>
      <c r="KNG34" s="96"/>
      <c r="KNH34" s="100"/>
      <c r="KNI34" s="96"/>
      <c r="KNJ34" s="100"/>
      <c r="KNK34" s="96"/>
      <c r="KNL34" s="100"/>
      <c r="KNM34" s="96"/>
      <c r="KNN34" s="100"/>
      <c r="KNO34" s="96"/>
      <c r="KNP34" s="100"/>
      <c r="KNQ34" s="96"/>
      <c r="KNR34" s="100"/>
      <c r="KNS34" s="96"/>
      <c r="KNT34" s="100"/>
      <c r="KNU34" s="96"/>
      <c r="KNV34" s="100"/>
      <c r="KNW34" s="96"/>
      <c r="KNX34" s="100"/>
      <c r="KNY34" s="96"/>
      <c r="KNZ34" s="100"/>
      <c r="KOA34" s="96"/>
      <c r="KOB34" s="100"/>
      <c r="KOC34" s="96"/>
      <c r="KOD34" s="100"/>
      <c r="KOE34" s="96"/>
      <c r="KOF34" s="100"/>
      <c r="KOG34" s="96"/>
      <c r="KOH34" s="100"/>
      <c r="KOI34" s="96"/>
      <c r="KOJ34" s="100"/>
      <c r="KOK34" s="96"/>
      <c r="KOL34" s="100"/>
      <c r="KOM34" s="96"/>
      <c r="KON34" s="100"/>
      <c r="KOO34" s="96"/>
      <c r="KOP34" s="100"/>
      <c r="KOQ34" s="96"/>
      <c r="KOR34" s="100"/>
      <c r="KOS34" s="96"/>
      <c r="KOT34" s="100"/>
      <c r="KOU34" s="96"/>
      <c r="KOV34" s="100"/>
      <c r="KOW34" s="96"/>
      <c r="KOX34" s="100"/>
      <c r="KOY34" s="96"/>
      <c r="KOZ34" s="100"/>
      <c r="KPA34" s="96"/>
      <c r="KPB34" s="100"/>
      <c r="KPC34" s="96"/>
      <c r="KPD34" s="100"/>
      <c r="KPE34" s="96"/>
      <c r="KPF34" s="100"/>
      <c r="KPG34" s="96"/>
      <c r="KPH34" s="100"/>
      <c r="KPI34" s="96"/>
      <c r="KPJ34" s="100"/>
      <c r="KPK34" s="96"/>
      <c r="KPL34" s="100"/>
      <c r="KPM34" s="96"/>
      <c r="KPN34" s="100"/>
      <c r="KPO34" s="96"/>
      <c r="KPP34" s="100"/>
      <c r="KPQ34" s="96"/>
      <c r="KPR34" s="100"/>
      <c r="KPS34" s="96"/>
      <c r="KPT34" s="100"/>
      <c r="KPU34" s="96"/>
      <c r="KPV34" s="100"/>
      <c r="KPW34" s="96"/>
      <c r="KPX34" s="100"/>
      <c r="KPY34" s="96"/>
      <c r="KPZ34" s="100"/>
      <c r="KQA34" s="96"/>
      <c r="KQB34" s="100"/>
      <c r="KQC34" s="96"/>
      <c r="KQD34" s="100"/>
      <c r="KQE34" s="96"/>
      <c r="KQF34" s="100"/>
      <c r="KQG34" s="96"/>
      <c r="KQH34" s="100"/>
      <c r="KQI34" s="96"/>
      <c r="KQJ34" s="100"/>
      <c r="KQK34" s="96"/>
      <c r="KQL34" s="100"/>
      <c r="KQM34" s="96"/>
      <c r="KQN34" s="100"/>
      <c r="KQO34" s="96"/>
      <c r="KQP34" s="100"/>
      <c r="KQQ34" s="96"/>
      <c r="KQR34" s="100"/>
      <c r="KQS34" s="96"/>
      <c r="KQT34" s="100"/>
      <c r="KQU34" s="96"/>
      <c r="KQV34" s="100"/>
      <c r="KQW34" s="96"/>
      <c r="KQX34" s="100"/>
      <c r="KQY34" s="96"/>
      <c r="KQZ34" s="100"/>
      <c r="KRA34" s="96"/>
      <c r="KRB34" s="100"/>
      <c r="KRC34" s="96"/>
      <c r="KRD34" s="100"/>
      <c r="KRE34" s="96"/>
      <c r="KRF34" s="100"/>
      <c r="KRG34" s="96"/>
      <c r="KRH34" s="100"/>
      <c r="KRI34" s="96"/>
      <c r="KRJ34" s="100"/>
      <c r="KRK34" s="96"/>
      <c r="KRL34" s="100"/>
      <c r="KRM34" s="96"/>
      <c r="KRN34" s="100"/>
      <c r="KRO34" s="96"/>
      <c r="KRP34" s="100"/>
      <c r="KRQ34" s="96"/>
      <c r="KRR34" s="100"/>
      <c r="KRS34" s="96"/>
      <c r="KRT34" s="100"/>
      <c r="KRU34" s="96"/>
      <c r="KRV34" s="100"/>
      <c r="KRW34" s="96"/>
      <c r="KRX34" s="100"/>
      <c r="KRY34" s="96"/>
      <c r="KRZ34" s="100"/>
      <c r="KSA34" s="96"/>
      <c r="KSB34" s="100"/>
      <c r="KSC34" s="96"/>
      <c r="KSD34" s="100"/>
      <c r="KSE34" s="96"/>
      <c r="KSF34" s="100"/>
      <c r="KSG34" s="96"/>
      <c r="KSH34" s="100"/>
      <c r="KSI34" s="96"/>
      <c r="KSJ34" s="100"/>
      <c r="KSK34" s="96"/>
      <c r="KSL34" s="100"/>
      <c r="KSM34" s="96"/>
      <c r="KSN34" s="100"/>
      <c r="KSO34" s="96"/>
      <c r="KSP34" s="100"/>
      <c r="KSQ34" s="96"/>
      <c r="KSR34" s="100"/>
      <c r="KSS34" s="96"/>
      <c r="KST34" s="100"/>
      <c r="KSU34" s="96"/>
      <c r="KSV34" s="100"/>
      <c r="KSW34" s="96"/>
      <c r="KSX34" s="100"/>
      <c r="KSY34" s="96"/>
      <c r="KSZ34" s="100"/>
      <c r="KTA34" s="96"/>
      <c r="KTB34" s="100"/>
      <c r="KTC34" s="96"/>
      <c r="KTD34" s="100"/>
      <c r="KTE34" s="96"/>
      <c r="KTF34" s="100"/>
      <c r="KTG34" s="96"/>
      <c r="KTH34" s="100"/>
      <c r="KTI34" s="96"/>
      <c r="KTJ34" s="100"/>
      <c r="KTK34" s="96"/>
      <c r="KTL34" s="100"/>
      <c r="KTM34" s="96"/>
      <c r="KTN34" s="100"/>
      <c r="KTO34" s="96"/>
      <c r="KTP34" s="100"/>
      <c r="KTQ34" s="96"/>
      <c r="KTR34" s="100"/>
      <c r="KTS34" s="96"/>
      <c r="KTT34" s="100"/>
      <c r="KTU34" s="96"/>
      <c r="KTV34" s="100"/>
      <c r="KTW34" s="96"/>
      <c r="KTX34" s="100"/>
      <c r="KTY34" s="96"/>
      <c r="KTZ34" s="100"/>
      <c r="KUA34" s="96"/>
      <c r="KUB34" s="100"/>
      <c r="KUC34" s="96"/>
      <c r="KUD34" s="100"/>
      <c r="KUE34" s="96"/>
      <c r="KUF34" s="100"/>
      <c r="KUG34" s="96"/>
      <c r="KUH34" s="100"/>
      <c r="KUI34" s="96"/>
      <c r="KUJ34" s="100"/>
      <c r="KUK34" s="96"/>
      <c r="KUL34" s="100"/>
      <c r="KUM34" s="96"/>
      <c r="KUN34" s="100"/>
      <c r="KUO34" s="96"/>
      <c r="KUP34" s="100"/>
      <c r="KUQ34" s="96"/>
      <c r="KUR34" s="100"/>
      <c r="KUS34" s="96"/>
      <c r="KUT34" s="100"/>
      <c r="KUU34" s="96"/>
      <c r="KUV34" s="100"/>
      <c r="KUW34" s="96"/>
      <c r="KUX34" s="100"/>
      <c r="KUY34" s="96"/>
      <c r="KUZ34" s="100"/>
      <c r="KVA34" s="96"/>
      <c r="KVB34" s="100"/>
      <c r="KVC34" s="96"/>
      <c r="KVD34" s="100"/>
      <c r="KVE34" s="96"/>
      <c r="KVF34" s="100"/>
      <c r="KVG34" s="96"/>
      <c r="KVH34" s="100"/>
      <c r="KVI34" s="96"/>
      <c r="KVJ34" s="100"/>
      <c r="KVK34" s="96"/>
      <c r="KVL34" s="100"/>
      <c r="KVM34" s="96"/>
      <c r="KVN34" s="100"/>
      <c r="KVO34" s="96"/>
      <c r="KVP34" s="100"/>
      <c r="KVQ34" s="96"/>
      <c r="KVR34" s="100"/>
      <c r="KVS34" s="96"/>
      <c r="KVT34" s="100"/>
      <c r="KVU34" s="96"/>
      <c r="KVV34" s="100"/>
      <c r="KVW34" s="96"/>
      <c r="KVX34" s="100"/>
      <c r="KVY34" s="96"/>
      <c r="KVZ34" s="100"/>
      <c r="KWA34" s="96"/>
      <c r="KWB34" s="100"/>
      <c r="KWC34" s="96"/>
      <c r="KWD34" s="100"/>
      <c r="KWE34" s="96"/>
      <c r="KWF34" s="100"/>
      <c r="KWG34" s="96"/>
      <c r="KWH34" s="100"/>
      <c r="KWI34" s="96"/>
      <c r="KWJ34" s="100"/>
      <c r="KWK34" s="96"/>
      <c r="KWL34" s="100"/>
      <c r="KWM34" s="96"/>
      <c r="KWN34" s="100"/>
      <c r="KWO34" s="96"/>
      <c r="KWP34" s="100"/>
      <c r="KWQ34" s="96"/>
      <c r="KWR34" s="100"/>
      <c r="KWS34" s="96"/>
      <c r="KWT34" s="100"/>
      <c r="KWU34" s="96"/>
      <c r="KWV34" s="100"/>
      <c r="KWW34" s="96"/>
      <c r="KWX34" s="100"/>
      <c r="KWY34" s="96"/>
      <c r="KWZ34" s="100"/>
      <c r="KXA34" s="96"/>
      <c r="KXB34" s="100"/>
      <c r="KXC34" s="96"/>
      <c r="KXD34" s="100"/>
      <c r="KXE34" s="96"/>
      <c r="KXF34" s="100"/>
      <c r="KXG34" s="96"/>
      <c r="KXH34" s="100"/>
      <c r="KXI34" s="96"/>
      <c r="KXJ34" s="100"/>
      <c r="KXK34" s="96"/>
      <c r="KXL34" s="100"/>
      <c r="KXM34" s="96"/>
      <c r="KXN34" s="100"/>
      <c r="KXO34" s="96"/>
      <c r="KXP34" s="100"/>
      <c r="KXQ34" s="96"/>
      <c r="KXR34" s="100"/>
      <c r="KXS34" s="96"/>
      <c r="KXT34" s="100"/>
      <c r="KXU34" s="96"/>
      <c r="KXV34" s="100"/>
      <c r="KXW34" s="96"/>
      <c r="KXX34" s="100"/>
      <c r="KXY34" s="96"/>
      <c r="KXZ34" s="100"/>
      <c r="KYA34" s="96"/>
      <c r="KYB34" s="100"/>
      <c r="KYC34" s="96"/>
      <c r="KYD34" s="100"/>
      <c r="KYE34" s="96"/>
      <c r="KYF34" s="100"/>
      <c r="KYG34" s="96"/>
      <c r="KYH34" s="100"/>
      <c r="KYI34" s="96"/>
      <c r="KYJ34" s="100"/>
      <c r="KYK34" s="96"/>
      <c r="KYL34" s="100"/>
      <c r="KYM34" s="96"/>
      <c r="KYN34" s="100"/>
      <c r="KYO34" s="96"/>
      <c r="KYP34" s="100"/>
      <c r="KYQ34" s="96"/>
      <c r="KYR34" s="100"/>
      <c r="KYS34" s="96"/>
      <c r="KYT34" s="100"/>
      <c r="KYU34" s="96"/>
      <c r="KYV34" s="100"/>
      <c r="KYW34" s="96"/>
      <c r="KYX34" s="100"/>
      <c r="KYY34" s="96"/>
      <c r="KYZ34" s="100"/>
      <c r="KZA34" s="96"/>
      <c r="KZB34" s="100"/>
      <c r="KZC34" s="96"/>
      <c r="KZD34" s="100"/>
      <c r="KZE34" s="96"/>
      <c r="KZF34" s="100"/>
      <c r="KZG34" s="96"/>
      <c r="KZH34" s="100"/>
      <c r="KZI34" s="96"/>
      <c r="KZJ34" s="100"/>
      <c r="KZK34" s="96"/>
      <c r="KZL34" s="100"/>
      <c r="KZM34" s="96"/>
      <c r="KZN34" s="100"/>
      <c r="KZO34" s="96"/>
      <c r="KZP34" s="100"/>
      <c r="KZQ34" s="96"/>
      <c r="KZR34" s="100"/>
      <c r="KZS34" s="96"/>
      <c r="KZT34" s="100"/>
      <c r="KZU34" s="96"/>
      <c r="KZV34" s="100"/>
      <c r="KZW34" s="96"/>
      <c r="KZX34" s="100"/>
      <c r="KZY34" s="96"/>
      <c r="KZZ34" s="100"/>
      <c r="LAA34" s="96"/>
      <c r="LAB34" s="100"/>
      <c r="LAC34" s="96"/>
      <c r="LAD34" s="100"/>
      <c r="LAE34" s="96"/>
      <c r="LAF34" s="100"/>
      <c r="LAG34" s="96"/>
      <c r="LAH34" s="100"/>
      <c r="LAI34" s="96"/>
      <c r="LAJ34" s="100"/>
      <c r="LAK34" s="96"/>
      <c r="LAL34" s="100"/>
      <c r="LAM34" s="96"/>
      <c r="LAN34" s="100"/>
      <c r="LAO34" s="96"/>
      <c r="LAP34" s="100"/>
      <c r="LAQ34" s="96"/>
      <c r="LAR34" s="100"/>
      <c r="LAS34" s="96"/>
      <c r="LAT34" s="100"/>
      <c r="LAU34" s="96"/>
      <c r="LAV34" s="100"/>
      <c r="LAW34" s="96"/>
      <c r="LAX34" s="100"/>
      <c r="LAY34" s="96"/>
      <c r="LAZ34" s="100"/>
      <c r="LBA34" s="96"/>
      <c r="LBB34" s="100"/>
      <c r="LBC34" s="96"/>
      <c r="LBD34" s="100"/>
      <c r="LBE34" s="96"/>
      <c r="LBF34" s="100"/>
      <c r="LBG34" s="96"/>
      <c r="LBH34" s="100"/>
      <c r="LBI34" s="96"/>
      <c r="LBJ34" s="100"/>
      <c r="LBK34" s="96"/>
      <c r="LBL34" s="100"/>
      <c r="LBM34" s="96"/>
      <c r="LBN34" s="100"/>
      <c r="LBO34" s="96"/>
      <c r="LBP34" s="100"/>
      <c r="LBQ34" s="96"/>
      <c r="LBR34" s="100"/>
      <c r="LBS34" s="96"/>
      <c r="LBT34" s="100"/>
      <c r="LBU34" s="96"/>
      <c r="LBV34" s="100"/>
      <c r="LBW34" s="96"/>
      <c r="LBX34" s="100"/>
      <c r="LBY34" s="96"/>
      <c r="LBZ34" s="100"/>
      <c r="LCA34" s="96"/>
      <c r="LCB34" s="100"/>
      <c r="LCC34" s="96"/>
      <c r="LCD34" s="100"/>
      <c r="LCE34" s="96"/>
      <c r="LCF34" s="100"/>
      <c r="LCG34" s="96"/>
      <c r="LCH34" s="100"/>
      <c r="LCI34" s="96"/>
      <c r="LCJ34" s="100"/>
      <c r="LCK34" s="96"/>
      <c r="LCL34" s="100"/>
      <c r="LCM34" s="96"/>
      <c r="LCN34" s="100"/>
      <c r="LCO34" s="96"/>
      <c r="LCP34" s="100"/>
      <c r="LCQ34" s="96"/>
      <c r="LCR34" s="100"/>
      <c r="LCS34" s="96"/>
      <c r="LCT34" s="100"/>
      <c r="LCU34" s="96"/>
      <c r="LCV34" s="100"/>
      <c r="LCW34" s="96"/>
      <c r="LCX34" s="100"/>
      <c r="LCY34" s="96"/>
      <c r="LCZ34" s="100"/>
      <c r="LDA34" s="96"/>
      <c r="LDB34" s="100"/>
      <c r="LDC34" s="96"/>
      <c r="LDD34" s="100"/>
      <c r="LDE34" s="96"/>
      <c r="LDF34" s="100"/>
      <c r="LDG34" s="96"/>
      <c r="LDH34" s="100"/>
      <c r="LDI34" s="96"/>
      <c r="LDJ34" s="100"/>
      <c r="LDK34" s="96"/>
      <c r="LDL34" s="100"/>
      <c r="LDM34" s="96"/>
      <c r="LDN34" s="100"/>
      <c r="LDO34" s="96"/>
      <c r="LDP34" s="100"/>
      <c r="LDQ34" s="96"/>
      <c r="LDR34" s="100"/>
      <c r="LDS34" s="96"/>
      <c r="LDT34" s="100"/>
      <c r="LDU34" s="96"/>
      <c r="LDV34" s="100"/>
      <c r="LDW34" s="96"/>
      <c r="LDX34" s="100"/>
      <c r="LDY34" s="96"/>
      <c r="LDZ34" s="100"/>
      <c r="LEA34" s="96"/>
      <c r="LEB34" s="100"/>
      <c r="LEC34" s="96"/>
      <c r="LED34" s="100"/>
      <c r="LEE34" s="96"/>
      <c r="LEF34" s="100"/>
      <c r="LEG34" s="96"/>
      <c r="LEH34" s="100"/>
      <c r="LEI34" s="96"/>
      <c r="LEJ34" s="100"/>
      <c r="LEK34" s="96"/>
      <c r="LEL34" s="100"/>
      <c r="LEM34" s="96"/>
      <c r="LEN34" s="100"/>
      <c r="LEO34" s="96"/>
      <c r="LEP34" s="100"/>
      <c r="LEQ34" s="96"/>
      <c r="LER34" s="100"/>
      <c r="LES34" s="96"/>
      <c r="LET34" s="100"/>
      <c r="LEU34" s="96"/>
      <c r="LEV34" s="100"/>
      <c r="LEW34" s="96"/>
      <c r="LEX34" s="100"/>
      <c r="LEY34" s="96"/>
      <c r="LEZ34" s="100"/>
      <c r="LFA34" s="96"/>
      <c r="LFB34" s="100"/>
      <c r="LFC34" s="96"/>
      <c r="LFD34" s="100"/>
      <c r="LFE34" s="96"/>
      <c r="LFF34" s="100"/>
      <c r="LFG34" s="96"/>
      <c r="LFH34" s="100"/>
      <c r="LFI34" s="96"/>
      <c r="LFJ34" s="100"/>
      <c r="LFK34" s="96"/>
      <c r="LFL34" s="100"/>
      <c r="LFM34" s="96"/>
      <c r="LFN34" s="100"/>
      <c r="LFO34" s="96"/>
      <c r="LFP34" s="100"/>
      <c r="LFQ34" s="96"/>
      <c r="LFR34" s="100"/>
      <c r="LFS34" s="96"/>
      <c r="LFT34" s="100"/>
      <c r="LFU34" s="96"/>
      <c r="LFV34" s="100"/>
      <c r="LFW34" s="96"/>
      <c r="LFX34" s="100"/>
      <c r="LFY34" s="96"/>
      <c r="LFZ34" s="100"/>
      <c r="LGA34" s="96"/>
      <c r="LGB34" s="100"/>
      <c r="LGC34" s="96"/>
      <c r="LGD34" s="100"/>
      <c r="LGE34" s="96"/>
      <c r="LGF34" s="100"/>
      <c r="LGG34" s="96"/>
      <c r="LGH34" s="100"/>
      <c r="LGI34" s="96"/>
      <c r="LGJ34" s="100"/>
      <c r="LGK34" s="96"/>
      <c r="LGL34" s="100"/>
      <c r="LGM34" s="96"/>
      <c r="LGN34" s="100"/>
      <c r="LGO34" s="96"/>
      <c r="LGP34" s="100"/>
      <c r="LGQ34" s="96"/>
      <c r="LGR34" s="100"/>
      <c r="LGS34" s="96"/>
      <c r="LGT34" s="100"/>
      <c r="LGU34" s="96"/>
      <c r="LGV34" s="100"/>
      <c r="LGW34" s="96"/>
      <c r="LGX34" s="100"/>
      <c r="LGY34" s="96"/>
      <c r="LGZ34" s="100"/>
      <c r="LHA34" s="96"/>
      <c r="LHB34" s="100"/>
      <c r="LHC34" s="96"/>
      <c r="LHD34" s="100"/>
      <c r="LHE34" s="96"/>
      <c r="LHF34" s="100"/>
      <c r="LHG34" s="96"/>
      <c r="LHH34" s="100"/>
      <c r="LHI34" s="96"/>
      <c r="LHJ34" s="100"/>
      <c r="LHK34" s="96"/>
      <c r="LHL34" s="100"/>
      <c r="LHM34" s="96"/>
      <c r="LHN34" s="100"/>
      <c r="LHO34" s="96"/>
      <c r="LHP34" s="100"/>
      <c r="LHQ34" s="96"/>
      <c r="LHR34" s="100"/>
      <c r="LHS34" s="96"/>
      <c r="LHT34" s="100"/>
      <c r="LHU34" s="96"/>
      <c r="LHV34" s="100"/>
      <c r="LHW34" s="96"/>
      <c r="LHX34" s="100"/>
      <c r="LHY34" s="96"/>
      <c r="LHZ34" s="100"/>
      <c r="LIA34" s="96"/>
      <c r="LIB34" s="100"/>
      <c r="LIC34" s="96"/>
      <c r="LID34" s="100"/>
      <c r="LIE34" s="96"/>
      <c r="LIF34" s="100"/>
      <c r="LIG34" s="96"/>
      <c r="LIH34" s="100"/>
      <c r="LII34" s="96"/>
      <c r="LIJ34" s="100"/>
      <c r="LIK34" s="96"/>
      <c r="LIL34" s="100"/>
      <c r="LIM34" s="96"/>
      <c r="LIN34" s="100"/>
      <c r="LIO34" s="96"/>
      <c r="LIP34" s="100"/>
      <c r="LIQ34" s="96"/>
      <c r="LIR34" s="100"/>
      <c r="LIS34" s="96"/>
      <c r="LIT34" s="100"/>
      <c r="LIU34" s="96"/>
      <c r="LIV34" s="100"/>
      <c r="LIW34" s="96"/>
      <c r="LIX34" s="100"/>
      <c r="LIY34" s="96"/>
      <c r="LIZ34" s="100"/>
      <c r="LJA34" s="96"/>
      <c r="LJB34" s="100"/>
      <c r="LJC34" s="96"/>
      <c r="LJD34" s="100"/>
      <c r="LJE34" s="96"/>
      <c r="LJF34" s="100"/>
      <c r="LJG34" s="96"/>
      <c r="LJH34" s="100"/>
      <c r="LJI34" s="96"/>
      <c r="LJJ34" s="100"/>
      <c r="LJK34" s="96"/>
      <c r="LJL34" s="100"/>
      <c r="LJM34" s="96"/>
      <c r="LJN34" s="100"/>
      <c r="LJO34" s="96"/>
      <c r="LJP34" s="100"/>
      <c r="LJQ34" s="96"/>
      <c r="LJR34" s="100"/>
      <c r="LJS34" s="96"/>
      <c r="LJT34" s="100"/>
      <c r="LJU34" s="96"/>
      <c r="LJV34" s="100"/>
      <c r="LJW34" s="96"/>
      <c r="LJX34" s="100"/>
      <c r="LJY34" s="96"/>
      <c r="LJZ34" s="100"/>
      <c r="LKA34" s="96"/>
      <c r="LKB34" s="100"/>
      <c r="LKC34" s="96"/>
      <c r="LKD34" s="100"/>
      <c r="LKE34" s="96"/>
      <c r="LKF34" s="100"/>
      <c r="LKG34" s="96"/>
      <c r="LKH34" s="100"/>
      <c r="LKI34" s="96"/>
      <c r="LKJ34" s="100"/>
      <c r="LKK34" s="96"/>
      <c r="LKL34" s="100"/>
      <c r="LKM34" s="96"/>
      <c r="LKN34" s="100"/>
      <c r="LKO34" s="96"/>
      <c r="LKP34" s="100"/>
      <c r="LKQ34" s="96"/>
      <c r="LKR34" s="100"/>
      <c r="LKS34" s="96"/>
      <c r="LKT34" s="100"/>
      <c r="LKU34" s="96"/>
      <c r="LKV34" s="100"/>
      <c r="LKW34" s="96"/>
      <c r="LKX34" s="100"/>
      <c r="LKY34" s="96"/>
      <c r="LKZ34" s="100"/>
      <c r="LLA34" s="96"/>
      <c r="LLB34" s="100"/>
      <c r="LLC34" s="96"/>
      <c r="LLD34" s="100"/>
      <c r="LLE34" s="96"/>
      <c r="LLF34" s="100"/>
      <c r="LLG34" s="96"/>
      <c r="LLH34" s="100"/>
      <c r="LLI34" s="96"/>
      <c r="LLJ34" s="100"/>
      <c r="LLK34" s="96"/>
      <c r="LLL34" s="100"/>
      <c r="LLM34" s="96"/>
      <c r="LLN34" s="100"/>
      <c r="LLO34" s="96"/>
      <c r="LLP34" s="100"/>
      <c r="LLQ34" s="96"/>
      <c r="LLR34" s="100"/>
      <c r="LLS34" s="96"/>
      <c r="LLT34" s="100"/>
      <c r="LLU34" s="96"/>
      <c r="LLV34" s="100"/>
      <c r="LLW34" s="96"/>
      <c r="LLX34" s="100"/>
      <c r="LLY34" s="96"/>
      <c r="LLZ34" s="100"/>
      <c r="LMA34" s="96"/>
      <c r="LMB34" s="100"/>
      <c r="LMC34" s="96"/>
      <c r="LMD34" s="100"/>
      <c r="LME34" s="96"/>
      <c r="LMF34" s="100"/>
      <c r="LMG34" s="96"/>
      <c r="LMH34" s="100"/>
      <c r="LMI34" s="96"/>
      <c r="LMJ34" s="100"/>
      <c r="LMK34" s="96"/>
      <c r="LML34" s="100"/>
      <c r="LMM34" s="96"/>
      <c r="LMN34" s="100"/>
      <c r="LMO34" s="96"/>
      <c r="LMP34" s="100"/>
      <c r="LMQ34" s="96"/>
      <c r="LMR34" s="100"/>
      <c r="LMS34" s="96"/>
      <c r="LMT34" s="100"/>
      <c r="LMU34" s="96"/>
      <c r="LMV34" s="100"/>
      <c r="LMW34" s="96"/>
      <c r="LMX34" s="100"/>
      <c r="LMY34" s="96"/>
      <c r="LMZ34" s="100"/>
      <c r="LNA34" s="96"/>
      <c r="LNB34" s="100"/>
      <c r="LNC34" s="96"/>
      <c r="LND34" s="100"/>
      <c r="LNE34" s="96"/>
      <c r="LNF34" s="100"/>
      <c r="LNG34" s="96"/>
      <c r="LNH34" s="100"/>
      <c r="LNI34" s="96"/>
      <c r="LNJ34" s="100"/>
      <c r="LNK34" s="96"/>
      <c r="LNL34" s="100"/>
      <c r="LNM34" s="96"/>
      <c r="LNN34" s="100"/>
      <c r="LNO34" s="96"/>
      <c r="LNP34" s="100"/>
      <c r="LNQ34" s="96"/>
      <c r="LNR34" s="100"/>
      <c r="LNS34" s="96"/>
      <c r="LNT34" s="100"/>
      <c r="LNU34" s="96"/>
      <c r="LNV34" s="100"/>
      <c r="LNW34" s="96"/>
      <c r="LNX34" s="100"/>
      <c r="LNY34" s="96"/>
      <c r="LNZ34" s="100"/>
      <c r="LOA34" s="96"/>
      <c r="LOB34" s="100"/>
      <c r="LOC34" s="96"/>
      <c r="LOD34" s="100"/>
      <c r="LOE34" s="96"/>
      <c r="LOF34" s="100"/>
      <c r="LOG34" s="96"/>
      <c r="LOH34" s="100"/>
      <c r="LOI34" s="96"/>
      <c r="LOJ34" s="100"/>
      <c r="LOK34" s="96"/>
      <c r="LOL34" s="100"/>
      <c r="LOM34" s="96"/>
      <c r="LON34" s="100"/>
      <c r="LOO34" s="96"/>
      <c r="LOP34" s="100"/>
      <c r="LOQ34" s="96"/>
      <c r="LOR34" s="100"/>
      <c r="LOS34" s="96"/>
      <c r="LOT34" s="100"/>
      <c r="LOU34" s="96"/>
      <c r="LOV34" s="100"/>
      <c r="LOW34" s="96"/>
      <c r="LOX34" s="100"/>
      <c r="LOY34" s="96"/>
      <c r="LOZ34" s="100"/>
      <c r="LPA34" s="96"/>
      <c r="LPB34" s="100"/>
      <c r="LPC34" s="96"/>
      <c r="LPD34" s="100"/>
      <c r="LPE34" s="96"/>
      <c r="LPF34" s="100"/>
      <c r="LPG34" s="96"/>
      <c r="LPH34" s="100"/>
      <c r="LPI34" s="96"/>
      <c r="LPJ34" s="100"/>
      <c r="LPK34" s="96"/>
      <c r="LPL34" s="100"/>
      <c r="LPM34" s="96"/>
      <c r="LPN34" s="100"/>
      <c r="LPO34" s="96"/>
      <c r="LPP34" s="100"/>
      <c r="LPQ34" s="96"/>
      <c r="LPR34" s="100"/>
      <c r="LPS34" s="96"/>
      <c r="LPT34" s="100"/>
      <c r="LPU34" s="96"/>
      <c r="LPV34" s="100"/>
      <c r="LPW34" s="96"/>
      <c r="LPX34" s="100"/>
      <c r="LPY34" s="96"/>
      <c r="LPZ34" s="100"/>
      <c r="LQA34" s="96"/>
      <c r="LQB34" s="100"/>
      <c r="LQC34" s="96"/>
      <c r="LQD34" s="100"/>
      <c r="LQE34" s="96"/>
      <c r="LQF34" s="100"/>
      <c r="LQG34" s="96"/>
      <c r="LQH34" s="100"/>
      <c r="LQI34" s="96"/>
      <c r="LQJ34" s="100"/>
      <c r="LQK34" s="96"/>
      <c r="LQL34" s="100"/>
      <c r="LQM34" s="96"/>
      <c r="LQN34" s="100"/>
      <c r="LQO34" s="96"/>
      <c r="LQP34" s="100"/>
      <c r="LQQ34" s="96"/>
      <c r="LQR34" s="100"/>
      <c r="LQS34" s="96"/>
      <c r="LQT34" s="100"/>
      <c r="LQU34" s="96"/>
      <c r="LQV34" s="100"/>
      <c r="LQW34" s="96"/>
      <c r="LQX34" s="100"/>
      <c r="LQY34" s="96"/>
      <c r="LQZ34" s="100"/>
      <c r="LRA34" s="96"/>
      <c r="LRB34" s="100"/>
      <c r="LRC34" s="96"/>
      <c r="LRD34" s="100"/>
      <c r="LRE34" s="96"/>
      <c r="LRF34" s="100"/>
      <c r="LRG34" s="96"/>
      <c r="LRH34" s="100"/>
      <c r="LRI34" s="96"/>
      <c r="LRJ34" s="100"/>
      <c r="LRK34" s="96"/>
      <c r="LRL34" s="100"/>
      <c r="LRM34" s="96"/>
      <c r="LRN34" s="100"/>
      <c r="LRO34" s="96"/>
      <c r="LRP34" s="100"/>
      <c r="LRQ34" s="96"/>
      <c r="LRR34" s="100"/>
      <c r="LRS34" s="96"/>
      <c r="LRT34" s="100"/>
      <c r="LRU34" s="96"/>
      <c r="LRV34" s="100"/>
      <c r="LRW34" s="96"/>
      <c r="LRX34" s="100"/>
      <c r="LRY34" s="96"/>
      <c r="LRZ34" s="100"/>
      <c r="LSA34" s="96"/>
      <c r="LSB34" s="100"/>
      <c r="LSC34" s="96"/>
      <c r="LSD34" s="100"/>
      <c r="LSE34" s="96"/>
      <c r="LSF34" s="100"/>
      <c r="LSG34" s="96"/>
      <c r="LSH34" s="100"/>
      <c r="LSI34" s="96"/>
      <c r="LSJ34" s="100"/>
      <c r="LSK34" s="96"/>
      <c r="LSL34" s="100"/>
      <c r="LSM34" s="96"/>
      <c r="LSN34" s="100"/>
      <c r="LSO34" s="96"/>
      <c r="LSP34" s="100"/>
      <c r="LSQ34" s="96"/>
      <c r="LSR34" s="100"/>
      <c r="LSS34" s="96"/>
      <c r="LST34" s="100"/>
      <c r="LSU34" s="96"/>
      <c r="LSV34" s="100"/>
      <c r="LSW34" s="96"/>
      <c r="LSX34" s="100"/>
      <c r="LSY34" s="96"/>
      <c r="LSZ34" s="100"/>
      <c r="LTA34" s="96"/>
      <c r="LTB34" s="100"/>
      <c r="LTC34" s="96"/>
      <c r="LTD34" s="100"/>
      <c r="LTE34" s="96"/>
      <c r="LTF34" s="100"/>
      <c r="LTG34" s="96"/>
      <c r="LTH34" s="100"/>
      <c r="LTI34" s="96"/>
      <c r="LTJ34" s="100"/>
      <c r="LTK34" s="96"/>
      <c r="LTL34" s="100"/>
      <c r="LTM34" s="96"/>
      <c r="LTN34" s="100"/>
      <c r="LTO34" s="96"/>
      <c r="LTP34" s="100"/>
      <c r="LTQ34" s="96"/>
      <c r="LTR34" s="100"/>
      <c r="LTS34" s="96"/>
      <c r="LTT34" s="100"/>
      <c r="LTU34" s="96"/>
      <c r="LTV34" s="100"/>
      <c r="LTW34" s="96"/>
      <c r="LTX34" s="100"/>
      <c r="LTY34" s="96"/>
      <c r="LTZ34" s="100"/>
      <c r="LUA34" s="96"/>
      <c r="LUB34" s="100"/>
      <c r="LUC34" s="96"/>
      <c r="LUD34" s="100"/>
      <c r="LUE34" s="96"/>
      <c r="LUF34" s="100"/>
      <c r="LUG34" s="96"/>
      <c r="LUH34" s="100"/>
      <c r="LUI34" s="96"/>
      <c r="LUJ34" s="100"/>
      <c r="LUK34" s="96"/>
      <c r="LUL34" s="100"/>
      <c r="LUM34" s="96"/>
      <c r="LUN34" s="100"/>
      <c r="LUO34" s="96"/>
      <c r="LUP34" s="100"/>
      <c r="LUQ34" s="96"/>
      <c r="LUR34" s="100"/>
      <c r="LUS34" s="96"/>
      <c r="LUT34" s="100"/>
      <c r="LUU34" s="96"/>
      <c r="LUV34" s="100"/>
      <c r="LUW34" s="96"/>
      <c r="LUX34" s="100"/>
      <c r="LUY34" s="96"/>
      <c r="LUZ34" s="100"/>
      <c r="LVA34" s="96"/>
      <c r="LVB34" s="100"/>
      <c r="LVC34" s="96"/>
      <c r="LVD34" s="100"/>
      <c r="LVE34" s="96"/>
      <c r="LVF34" s="100"/>
      <c r="LVG34" s="96"/>
      <c r="LVH34" s="100"/>
      <c r="LVI34" s="96"/>
      <c r="LVJ34" s="100"/>
      <c r="LVK34" s="96"/>
      <c r="LVL34" s="100"/>
      <c r="LVM34" s="96"/>
      <c r="LVN34" s="100"/>
      <c r="LVO34" s="96"/>
      <c r="LVP34" s="100"/>
      <c r="LVQ34" s="96"/>
      <c r="LVR34" s="100"/>
      <c r="LVS34" s="96"/>
      <c r="LVT34" s="100"/>
      <c r="LVU34" s="96"/>
      <c r="LVV34" s="100"/>
      <c r="LVW34" s="96"/>
      <c r="LVX34" s="100"/>
      <c r="LVY34" s="96"/>
      <c r="LVZ34" s="100"/>
      <c r="LWA34" s="96"/>
      <c r="LWB34" s="100"/>
      <c r="LWC34" s="96"/>
      <c r="LWD34" s="100"/>
      <c r="LWE34" s="96"/>
      <c r="LWF34" s="100"/>
      <c r="LWG34" s="96"/>
      <c r="LWH34" s="100"/>
      <c r="LWI34" s="96"/>
      <c r="LWJ34" s="100"/>
      <c r="LWK34" s="96"/>
      <c r="LWL34" s="100"/>
      <c r="LWM34" s="96"/>
      <c r="LWN34" s="100"/>
      <c r="LWO34" s="96"/>
      <c r="LWP34" s="100"/>
      <c r="LWQ34" s="96"/>
      <c r="LWR34" s="100"/>
      <c r="LWS34" s="96"/>
      <c r="LWT34" s="100"/>
      <c r="LWU34" s="96"/>
      <c r="LWV34" s="100"/>
      <c r="LWW34" s="96"/>
      <c r="LWX34" s="100"/>
      <c r="LWY34" s="96"/>
      <c r="LWZ34" s="100"/>
      <c r="LXA34" s="96"/>
      <c r="LXB34" s="100"/>
      <c r="LXC34" s="96"/>
      <c r="LXD34" s="100"/>
      <c r="LXE34" s="96"/>
      <c r="LXF34" s="100"/>
      <c r="LXG34" s="96"/>
      <c r="LXH34" s="100"/>
      <c r="LXI34" s="96"/>
      <c r="LXJ34" s="100"/>
      <c r="LXK34" s="96"/>
      <c r="LXL34" s="100"/>
      <c r="LXM34" s="96"/>
      <c r="LXN34" s="100"/>
      <c r="LXO34" s="96"/>
      <c r="LXP34" s="100"/>
      <c r="LXQ34" s="96"/>
      <c r="LXR34" s="100"/>
      <c r="LXS34" s="96"/>
      <c r="LXT34" s="100"/>
      <c r="LXU34" s="96"/>
      <c r="LXV34" s="100"/>
      <c r="LXW34" s="96"/>
      <c r="LXX34" s="100"/>
      <c r="LXY34" s="96"/>
      <c r="LXZ34" s="100"/>
      <c r="LYA34" s="96"/>
      <c r="LYB34" s="100"/>
      <c r="LYC34" s="96"/>
      <c r="LYD34" s="100"/>
      <c r="LYE34" s="96"/>
      <c r="LYF34" s="100"/>
      <c r="LYG34" s="96"/>
      <c r="LYH34" s="100"/>
      <c r="LYI34" s="96"/>
      <c r="LYJ34" s="100"/>
      <c r="LYK34" s="96"/>
      <c r="LYL34" s="100"/>
      <c r="LYM34" s="96"/>
      <c r="LYN34" s="100"/>
      <c r="LYO34" s="96"/>
      <c r="LYP34" s="100"/>
      <c r="LYQ34" s="96"/>
      <c r="LYR34" s="100"/>
      <c r="LYS34" s="96"/>
      <c r="LYT34" s="100"/>
      <c r="LYU34" s="96"/>
      <c r="LYV34" s="100"/>
      <c r="LYW34" s="96"/>
      <c r="LYX34" s="100"/>
      <c r="LYY34" s="96"/>
      <c r="LYZ34" s="100"/>
      <c r="LZA34" s="96"/>
      <c r="LZB34" s="100"/>
      <c r="LZC34" s="96"/>
      <c r="LZD34" s="100"/>
      <c r="LZE34" s="96"/>
      <c r="LZF34" s="100"/>
      <c r="LZG34" s="96"/>
      <c r="LZH34" s="100"/>
      <c r="LZI34" s="96"/>
      <c r="LZJ34" s="100"/>
      <c r="LZK34" s="96"/>
      <c r="LZL34" s="100"/>
      <c r="LZM34" s="96"/>
      <c r="LZN34" s="100"/>
      <c r="LZO34" s="96"/>
      <c r="LZP34" s="100"/>
      <c r="LZQ34" s="96"/>
      <c r="LZR34" s="100"/>
      <c r="LZS34" s="96"/>
      <c r="LZT34" s="100"/>
      <c r="LZU34" s="96"/>
      <c r="LZV34" s="100"/>
      <c r="LZW34" s="96"/>
      <c r="LZX34" s="100"/>
      <c r="LZY34" s="96"/>
      <c r="LZZ34" s="100"/>
      <c r="MAA34" s="96"/>
      <c r="MAB34" s="100"/>
      <c r="MAC34" s="96"/>
      <c r="MAD34" s="100"/>
      <c r="MAE34" s="96"/>
      <c r="MAF34" s="100"/>
      <c r="MAG34" s="96"/>
      <c r="MAH34" s="100"/>
      <c r="MAI34" s="96"/>
      <c r="MAJ34" s="100"/>
      <c r="MAK34" s="96"/>
      <c r="MAL34" s="100"/>
      <c r="MAM34" s="96"/>
      <c r="MAN34" s="100"/>
      <c r="MAO34" s="96"/>
      <c r="MAP34" s="100"/>
      <c r="MAQ34" s="96"/>
      <c r="MAR34" s="100"/>
      <c r="MAS34" s="96"/>
      <c r="MAT34" s="100"/>
      <c r="MAU34" s="96"/>
      <c r="MAV34" s="100"/>
      <c r="MAW34" s="96"/>
      <c r="MAX34" s="100"/>
      <c r="MAY34" s="96"/>
      <c r="MAZ34" s="100"/>
      <c r="MBA34" s="96"/>
      <c r="MBB34" s="100"/>
      <c r="MBC34" s="96"/>
      <c r="MBD34" s="100"/>
      <c r="MBE34" s="96"/>
      <c r="MBF34" s="100"/>
      <c r="MBG34" s="96"/>
      <c r="MBH34" s="100"/>
      <c r="MBI34" s="96"/>
      <c r="MBJ34" s="100"/>
      <c r="MBK34" s="96"/>
      <c r="MBL34" s="100"/>
      <c r="MBM34" s="96"/>
      <c r="MBN34" s="100"/>
      <c r="MBO34" s="96"/>
      <c r="MBP34" s="100"/>
      <c r="MBQ34" s="96"/>
      <c r="MBR34" s="100"/>
      <c r="MBS34" s="96"/>
      <c r="MBT34" s="100"/>
      <c r="MBU34" s="96"/>
      <c r="MBV34" s="100"/>
      <c r="MBW34" s="96"/>
      <c r="MBX34" s="100"/>
      <c r="MBY34" s="96"/>
      <c r="MBZ34" s="100"/>
      <c r="MCA34" s="96"/>
      <c r="MCB34" s="100"/>
      <c r="MCC34" s="96"/>
      <c r="MCD34" s="100"/>
      <c r="MCE34" s="96"/>
      <c r="MCF34" s="100"/>
      <c r="MCG34" s="96"/>
      <c r="MCH34" s="100"/>
      <c r="MCI34" s="96"/>
      <c r="MCJ34" s="100"/>
      <c r="MCK34" s="96"/>
      <c r="MCL34" s="100"/>
      <c r="MCM34" s="96"/>
      <c r="MCN34" s="100"/>
      <c r="MCO34" s="96"/>
      <c r="MCP34" s="100"/>
      <c r="MCQ34" s="96"/>
      <c r="MCR34" s="100"/>
      <c r="MCS34" s="96"/>
      <c r="MCT34" s="100"/>
      <c r="MCU34" s="96"/>
      <c r="MCV34" s="100"/>
      <c r="MCW34" s="96"/>
      <c r="MCX34" s="100"/>
      <c r="MCY34" s="96"/>
      <c r="MCZ34" s="100"/>
      <c r="MDA34" s="96"/>
      <c r="MDB34" s="100"/>
      <c r="MDC34" s="96"/>
      <c r="MDD34" s="100"/>
      <c r="MDE34" s="96"/>
      <c r="MDF34" s="100"/>
      <c r="MDG34" s="96"/>
      <c r="MDH34" s="100"/>
      <c r="MDI34" s="96"/>
      <c r="MDJ34" s="100"/>
      <c r="MDK34" s="96"/>
      <c r="MDL34" s="100"/>
      <c r="MDM34" s="96"/>
      <c r="MDN34" s="100"/>
      <c r="MDO34" s="96"/>
      <c r="MDP34" s="100"/>
      <c r="MDQ34" s="96"/>
      <c r="MDR34" s="100"/>
      <c r="MDS34" s="96"/>
      <c r="MDT34" s="100"/>
      <c r="MDU34" s="96"/>
      <c r="MDV34" s="100"/>
      <c r="MDW34" s="96"/>
      <c r="MDX34" s="100"/>
      <c r="MDY34" s="96"/>
      <c r="MDZ34" s="100"/>
      <c r="MEA34" s="96"/>
      <c r="MEB34" s="100"/>
      <c r="MEC34" s="96"/>
      <c r="MED34" s="100"/>
      <c r="MEE34" s="96"/>
      <c r="MEF34" s="100"/>
      <c r="MEG34" s="96"/>
      <c r="MEH34" s="100"/>
      <c r="MEI34" s="96"/>
      <c r="MEJ34" s="100"/>
      <c r="MEK34" s="96"/>
      <c r="MEL34" s="100"/>
      <c r="MEM34" s="96"/>
      <c r="MEN34" s="100"/>
      <c r="MEO34" s="96"/>
      <c r="MEP34" s="100"/>
      <c r="MEQ34" s="96"/>
      <c r="MER34" s="100"/>
      <c r="MES34" s="96"/>
      <c r="MET34" s="100"/>
      <c r="MEU34" s="96"/>
      <c r="MEV34" s="100"/>
      <c r="MEW34" s="96"/>
      <c r="MEX34" s="100"/>
      <c r="MEY34" s="96"/>
      <c r="MEZ34" s="100"/>
      <c r="MFA34" s="96"/>
      <c r="MFB34" s="100"/>
      <c r="MFC34" s="96"/>
      <c r="MFD34" s="100"/>
      <c r="MFE34" s="96"/>
      <c r="MFF34" s="100"/>
      <c r="MFG34" s="96"/>
      <c r="MFH34" s="100"/>
      <c r="MFI34" s="96"/>
      <c r="MFJ34" s="100"/>
      <c r="MFK34" s="96"/>
      <c r="MFL34" s="100"/>
      <c r="MFM34" s="96"/>
      <c r="MFN34" s="100"/>
      <c r="MFO34" s="96"/>
      <c r="MFP34" s="100"/>
      <c r="MFQ34" s="96"/>
      <c r="MFR34" s="100"/>
      <c r="MFS34" s="96"/>
      <c r="MFT34" s="100"/>
      <c r="MFU34" s="96"/>
      <c r="MFV34" s="100"/>
      <c r="MFW34" s="96"/>
      <c r="MFX34" s="100"/>
      <c r="MFY34" s="96"/>
      <c r="MFZ34" s="100"/>
      <c r="MGA34" s="96"/>
      <c r="MGB34" s="100"/>
      <c r="MGC34" s="96"/>
      <c r="MGD34" s="100"/>
      <c r="MGE34" s="96"/>
      <c r="MGF34" s="100"/>
      <c r="MGG34" s="96"/>
      <c r="MGH34" s="100"/>
      <c r="MGI34" s="96"/>
      <c r="MGJ34" s="100"/>
      <c r="MGK34" s="96"/>
      <c r="MGL34" s="100"/>
      <c r="MGM34" s="96"/>
      <c r="MGN34" s="100"/>
      <c r="MGO34" s="96"/>
      <c r="MGP34" s="100"/>
      <c r="MGQ34" s="96"/>
      <c r="MGR34" s="100"/>
      <c r="MGS34" s="96"/>
      <c r="MGT34" s="100"/>
      <c r="MGU34" s="96"/>
      <c r="MGV34" s="100"/>
      <c r="MGW34" s="96"/>
      <c r="MGX34" s="100"/>
      <c r="MGY34" s="96"/>
      <c r="MGZ34" s="100"/>
      <c r="MHA34" s="96"/>
      <c r="MHB34" s="100"/>
      <c r="MHC34" s="96"/>
      <c r="MHD34" s="100"/>
      <c r="MHE34" s="96"/>
      <c r="MHF34" s="100"/>
      <c r="MHG34" s="96"/>
      <c r="MHH34" s="100"/>
      <c r="MHI34" s="96"/>
      <c r="MHJ34" s="100"/>
      <c r="MHK34" s="96"/>
      <c r="MHL34" s="100"/>
      <c r="MHM34" s="96"/>
      <c r="MHN34" s="100"/>
      <c r="MHO34" s="96"/>
      <c r="MHP34" s="100"/>
      <c r="MHQ34" s="96"/>
      <c r="MHR34" s="100"/>
      <c r="MHS34" s="96"/>
      <c r="MHT34" s="100"/>
      <c r="MHU34" s="96"/>
      <c r="MHV34" s="100"/>
      <c r="MHW34" s="96"/>
      <c r="MHX34" s="100"/>
      <c r="MHY34" s="96"/>
      <c r="MHZ34" s="100"/>
      <c r="MIA34" s="96"/>
      <c r="MIB34" s="100"/>
      <c r="MIC34" s="96"/>
      <c r="MID34" s="100"/>
      <c r="MIE34" s="96"/>
      <c r="MIF34" s="100"/>
      <c r="MIG34" s="96"/>
      <c r="MIH34" s="100"/>
      <c r="MII34" s="96"/>
      <c r="MIJ34" s="100"/>
      <c r="MIK34" s="96"/>
      <c r="MIL34" s="100"/>
      <c r="MIM34" s="96"/>
      <c r="MIN34" s="100"/>
      <c r="MIO34" s="96"/>
      <c r="MIP34" s="100"/>
      <c r="MIQ34" s="96"/>
      <c r="MIR34" s="100"/>
      <c r="MIS34" s="96"/>
      <c r="MIT34" s="100"/>
      <c r="MIU34" s="96"/>
      <c r="MIV34" s="100"/>
      <c r="MIW34" s="96"/>
      <c r="MIX34" s="100"/>
      <c r="MIY34" s="96"/>
      <c r="MIZ34" s="100"/>
      <c r="MJA34" s="96"/>
      <c r="MJB34" s="100"/>
      <c r="MJC34" s="96"/>
      <c r="MJD34" s="100"/>
      <c r="MJE34" s="96"/>
      <c r="MJF34" s="100"/>
      <c r="MJG34" s="96"/>
      <c r="MJH34" s="100"/>
      <c r="MJI34" s="96"/>
      <c r="MJJ34" s="100"/>
      <c r="MJK34" s="96"/>
      <c r="MJL34" s="100"/>
      <c r="MJM34" s="96"/>
      <c r="MJN34" s="100"/>
      <c r="MJO34" s="96"/>
      <c r="MJP34" s="100"/>
      <c r="MJQ34" s="96"/>
      <c r="MJR34" s="100"/>
      <c r="MJS34" s="96"/>
      <c r="MJT34" s="100"/>
      <c r="MJU34" s="96"/>
      <c r="MJV34" s="100"/>
      <c r="MJW34" s="96"/>
      <c r="MJX34" s="100"/>
      <c r="MJY34" s="96"/>
      <c r="MJZ34" s="100"/>
      <c r="MKA34" s="96"/>
      <c r="MKB34" s="100"/>
      <c r="MKC34" s="96"/>
      <c r="MKD34" s="100"/>
      <c r="MKE34" s="96"/>
      <c r="MKF34" s="100"/>
      <c r="MKG34" s="96"/>
      <c r="MKH34" s="100"/>
      <c r="MKI34" s="96"/>
      <c r="MKJ34" s="100"/>
      <c r="MKK34" s="96"/>
      <c r="MKL34" s="100"/>
      <c r="MKM34" s="96"/>
      <c r="MKN34" s="100"/>
      <c r="MKO34" s="96"/>
      <c r="MKP34" s="100"/>
      <c r="MKQ34" s="96"/>
      <c r="MKR34" s="100"/>
      <c r="MKS34" s="96"/>
      <c r="MKT34" s="100"/>
      <c r="MKU34" s="96"/>
      <c r="MKV34" s="100"/>
      <c r="MKW34" s="96"/>
      <c r="MKX34" s="100"/>
      <c r="MKY34" s="96"/>
      <c r="MKZ34" s="100"/>
      <c r="MLA34" s="96"/>
      <c r="MLB34" s="100"/>
      <c r="MLC34" s="96"/>
      <c r="MLD34" s="100"/>
      <c r="MLE34" s="96"/>
      <c r="MLF34" s="100"/>
      <c r="MLG34" s="96"/>
      <c r="MLH34" s="100"/>
      <c r="MLI34" s="96"/>
      <c r="MLJ34" s="100"/>
      <c r="MLK34" s="96"/>
      <c r="MLL34" s="100"/>
      <c r="MLM34" s="96"/>
      <c r="MLN34" s="100"/>
      <c r="MLO34" s="96"/>
      <c r="MLP34" s="100"/>
      <c r="MLQ34" s="96"/>
      <c r="MLR34" s="100"/>
      <c r="MLS34" s="96"/>
      <c r="MLT34" s="100"/>
      <c r="MLU34" s="96"/>
      <c r="MLV34" s="100"/>
      <c r="MLW34" s="96"/>
      <c r="MLX34" s="100"/>
      <c r="MLY34" s="96"/>
      <c r="MLZ34" s="100"/>
      <c r="MMA34" s="96"/>
      <c r="MMB34" s="100"/>
      <c r="MMC34" s="96"/>
      <c r="MMD34" s="100"/>
      <c r="MME34" s="96"/>
      <c r="MMF34" s="100"/>
      <c r="MMG34" s="96"/>
      <c r="MMH34" s="100"/>
      <c r="MMI34" s="96"/>
      <c r="MMJ34" s="100"/>
      <c r="MMK34" s="96"/>
      <c r="MML34" s="100"/>
      <c r="MMM34" s="96"/>
      <c r="MMN34" s="100"/>
      <c r="MMO34" s="96"/>
      <c r="MMP34" s="100"/>
      <c r="MMQ34" s="96"/>
      <c r="MMR34" s="100"/>
      <c r="MMS34" s="96"/>
      <c r="MMT34" s="100"/>
      <c r="MMU34" s="96"/>
      <c r="MMV34" s="100"/>
      <c r="MMW34" s="96"/>
      <c r="MMX34" s="100"/>
      <c r="MMY34" s="96"/>
      <c r="MMZ34" s="100"/>
      <c r="MNA34" s="96"/>
      <c r="MNB34" s="100"/>
      <c r="MNC34" s="96"/>
      <c r="MND34" s="100"/>
      <c r="MNE34" s="96"/>
      <c r="MNF34" s="100"/>
      <c r="MNG34" s="96"/>
      <c r="MNH34" s="100"/>
      <c r="MNI34" s="96"/>
      <c r="MNJ34" s="100"/>
      <c r="MNK34" s="96"/>
      <c r="MNL34" s="100"/>
      <c r="MNM34" s="96"/>
      <c r="MNN34" s="100"/>
      <c r="MNO34" s="96"/>
      <c r="MNP34" s="100"/>
      <c r="MNQ34" s="96"/>
      <c r="MNR34" s="100"/>
      <c r="MNS34" s="96"/>
      <c r="MNT34" s="100"/>
      <c r="MNU34" s="96"/>
      <c r="MNV34" s="100"/>
      <c r="MNW34" s="96"/>
      <c r="MNX34" s="100"/>
      <c r="MNY34" s="96"/>
      <c r="MNZ34" s="100"/>
      <c r="MOA34" s="96"/>
      <c r="MOB34" s="100"/>
      <c r="MOC34" s="96"/>
      <c r="MOD34" s="100"/>
      <c r="MOE34" s="96"/>
      <c r="MOF34" s="100"/>
      <c r="MOG34" s="96"/>
      <c r="MOH34" s="100"/>
      <c r="MOI34" s="96"/>
      <c r="MOJ34" s="100"/>
      <c r="MOK34" s="96"/>
      <c r="MOL34" s="100"/>
      <c r="MOM34" s="96"/>
      <c r="MON34" s="100"/>
      <c r="MOO34" s="96"/>
      <c r="MOP34" s="100"/>
      <c r="MOQ34" s="96"/>
      <c r="MOR34" s="100"/>
      <c r="MOS34" s="96"/>
      <c r="MOT34" s="100"/>
      <c r="MOU34" s="96"/>
      <c r="MOV34" s="100"/>
      <c r="MOW34" s="96"/>
      <c r="MOX34" s="100"/>
      <c r="MOY34" s="96"/>
      <c r="MOZ34" s="100"/>
      <c r="MPA34" s="96"/>
      <c r="MPB34" s="100"/>
      <c r="MPC34" s="96"/>
      <c r="MPD34" s="100"/>
      <c r="MPE34" s="96"/>
      <c r="MPF34" s="100"/>
      <c r="MPG34" s="96"/>
      <c r="MPH34" s="100"/>
      <c r="MPI34" s="96"/>
      <c r="MPJ34" s="100"/>
      <c r="MPK34" s="96"/>
      <c r="MPL34" s="100"/>
      <c r="MPM34" s="96"/>
      <c r="MPN34" s="100"/>
      <c r="MPO34" s="96"/>
      <c r="MPP34" s="100"/>
      <c r="MPQ34" s="96"/>
      <c r="MPR34" s="100"/>
      <c r="MPS34" s="96"/>
      <c r="MPT34" s="100"/>
      <c r="MPU34" s="96"/>
      <c r="MPV34" s="100"/>
      <c r="MPW34" s="96"/>
      <c r="MPX34" s="100"/>
      <c r="MPY34" s="96"/>
      <c r="MPZ34" s="100"/>
      <c r="MQA34" s="96"/>
      <c r="MQB34" s="100"/>
      <c r="MQC34" s="96"/>
      <c r="MQD34" s="100"/>
      <c r="MQE34" s="96"/>
      <c r="MQF34" s="100"/>
      <c r="MQG34" s="96"/>
      <c r="MQH34" s="100"/>
      <c r="MQI34" s="96"/>
      <c r="MQJ34" s="100"/>
      <c r="MQK34" s="96"/>
      <c r="MQL34" s="100"/>
      <c r="MQM34" s="96"/>
      <c r="MQN34" s="100"/>
      <c r="MQO34" s="96"/>
      <c r="MQP34" s="100"/>
      <c r="MQQ34" s="96"/>
      <c r="MQR34" s="100"/>
      <c r="MQS34" s="96"/>
      <c r="MQT34" s="100"/>
      <c r="MQU34" s="96"/>
      <c r="MQV34" s="100"/>
      <c r="MQW34" s="96"/>
      <c r="MQX34" s="100"/>
      <c r="MQY34" s="96"/>
      <c r="MQZ34" s="100"/>
      <c r="MRA34" s="96"/>
      <c r="MRB34" s="100"/>
      <c r="MRC34" s="96"/>
      <c r="MRD34" s="100"/>
      <c r="MRE34" s="96"/>
      <c r="MRF34" s="100"/>
      <c r="MRG34" s="96"/>
      <c r="MRH34" s="100"/>
      <c r="MRI34" s="96"/>
      <c r="MRJ34" s="100"/>
      <c r="MRK34" s="96"/>
      <c r="MRL34" s="100"/>
      <c r="MRM34" s="96"/>
      <c r="MRN34" s="100"/>
      <c r="MRO34" s="96"/>
      <c r="MRP34" s="100"/>
      <c r="MRQ34" s="96"/>
      <c r="MRR34" s="100"/>
      <c r="MRS34" s="96"/>
      <c r="MRT34" s="100"/>
      <c r="MRU34" s="96"/>
      <c r="MRV34" s="100"/>
      <c r="MRW34" s="96"/>
      <c r="MRX34" s="100"/>
      <c r="MRY34" s="96"/>
      <c r="MRZ34" s="100"/>
      <c r="MSA34" s="96"/>
      <c r="MSB34" s="100"/>
      <c r="MSC34" s="96"/>
      <c r="MSD34" s="100"/>
      <c r="MSE34" s="96"/>
      <c r="MSF34" s="100"/>
      <c r="MSG34" s="96"/>
      <c r="MSH34" s="100"/>
      <c r="MSI34" s="96"/>
      <c r="MSJ34" s="100"/>
      <c r="MSK34" s="96"/>
      <c r="MSL34" s="100"/>
      <c r="MSM34" s="96"/>
      <c r="MSN34" s="100"/>
      <c r="MSO34" s="96"/>
      <c r="MSP34" s="100"/>
      <c r="MSQ34" s="96"/>
      <c r="MSR34" s="100"/>
      <c r="MSS34" s="96"/>
      <c r="MST34" s="100"/>
      <c r="MSU34" s="96"/>
      <c r="MSV34" s="100"/>
      <c r="MSW34" s="96"/>
      <c r="MSX34" s="100"/>
      <c r="MSY34" s="96"/>
      <c r="MSZ34" s="100"/>
      <c r="MTA34" s="96"/>
      <c r="MTB34" s="100"/>
      <c r="MTC34" s="96"/>
      <c r="MTD34" s="100"/>
      <c r="MTE34" s="96"/>
      <c r="MTF34" s="100"/>
      <c r="MTG34" s="96"/>
      <c r="MTH34" s="100"/>
      <c r="MTI34" s="96"/>
      <c r="MTJ34" s="100"/>
      <c r="MTK34" s="96"/>
      <c r="MTL34" s="100"/>
      <c r="MTM34" s="96"/>
      <c r="MTN34" s="100"/>
      <c r="MTO34" s="96"/>
      <c r="MTP34" s="100"/>
      <c r="MTQ34" s="96"/>
      <c r="MTR34" s="100"/>
      <c r="MTS34" s="96"/>
      <c r="MTT34" s="100"/>
      <c r="MTU34" s="96"/>
      <c r="MTV34" s="100"/>
      <c r="MTW34" s="96"/>
      <c r="MTX34" s="100"/>
      <c r="MTY34" s="96"/>
      <c r="MTZ34" s="100"/>
      <c r="MUA34" s="96"/>
      <c r="MUB34" s="100"/>
      <c r="MUC34" s="96"/>
      <c r="MUD34" s="100"/>
      <c r="MUE34" s="96"/>
      <c r="MUF34" s="100"/>
      <c r="MUG34" s="96"/>
      <c r="MUH34" s="100"/>
      <c r="MUI34" s="96"/>
      <c r="MUJ34" s="100"/>
      <c r="MUK34" s="96"/>
      <c r="MUL34" s="100"/>
      <c r="MUM34" s="96"/>
      <c r="MUN34" s="100"/>
      <c r="MUO34" s="96"/>
      <c r="MUP34" s="100"/>
      <c r="MUQ34" s="96"/>
      <c r="MUR34" s="100"/>
      <c r="MUS34" s="96"/>
      <c r="MUT34" s="100"/>
      <c r="MUU34" s="96"/>
      <c r="MUV34" s="100"/>
      <c r="MUW34" s="96"/>
      <c r="MUX34" s="100"/>
      <c r="MUY34" s="96"/>
      <c r="MUZ34" s="100"/>
      <c r="MVA34" s="96"/>
      <c r="MVB34" s="100"/>
      <c r="MVC34" s="96"/>
      <c r="MVD34" s="100"/>
      <c r="MVE34" s="96"/>
      <c r="MVF34" s="100"/>
      <c r="MVG34" s="96"/>
      <c r="MVH34" s="100"/>
      <c r="MVI34" s="96"/>
      <c r="MVJ34" s="100"/>
      <c r="MVK34" s="96"/>
      <c r="MVL34" s="100"/>
      <c r="MVM34" s="96"/>
      <c r="MVN34" s="100"/>
      <c r="MVO34" s="96"/>
      <c r="MVP34" s="100"/>
      <c r="MVQ34" s="96"/>
      <c r="MVR34" s="100"/>
      <c r="MVS34" s="96"/>
      <c r="MVT34" s="100"/>
      <c r="MVU34" s="96"/>
      <c r="MVV34" s="100"/>
      <c r="MVW34" s="96"/>
      <c r="MVX34" s="100"/>
      <c r="MVY34" s="96"/>
      <c r="MVZ34" s="100"/>
      <c r="MWA34" s="96"/>
      <c r="MWB34" s="100"/>
      <c r="MWC34" s="96"/>
      <c r="MWD34" s="100"/>
      <c r="MWE34" s="96"/>
      <c r="MWF34" s="100"/>
      <c r="MWG34" s="96"/>
      <c r="MWH34" s="100"/>
      <c r="MWI34" s="96"/>
      <c r="MWJ34" s="100"/>
      <c r="MWK34" s="96"/>
      <c r="MWL34" s="100"/>
      <c r="MWM34" s="96"/>
      <c r="MWN34" s="100"/>
      <c r="MWO34" s="96"/>
      <c r="MWP34" s="100"/>
      <c r="MWQ34" s="96"/>
      <c r="MWR34" s="100"/>
      <c r="MWS34" s="96"/>
      <c r="MWT34" s="100"/>
      <c r="MWU34" s="96"/>
      <c r="MWV34" s="100"/>
      <c r="MWW34" s="96"/>
      <c r="MWX34" s="100"/>
      <c r="MWY34" s="96"/>
      <c r="MWZ34" s="100"/>
      <c r="MXA34" s="96"/>
      <c r="MXB34" s="100"/>
      <c r="MXC34" s="96"/>
      <c r="MXD34" s="100"/>
      <c r="MXE34" s="96"/>
      <c r="MXF34" s="100"/>
      <c r="MXG34" s="96"/>
      <c r="MXH34" s="100"/>
      <c r="MXI34" s="96"/>
      <c r="MXJ34" s="100"/>
      <c r="MXK34" s="96"/>
      <c r="MXL34" s="100"/>
      <c r="MXM34" s="96"/>
      <c r="MXN34" s="100"/>
      <c r="MXO34" s="96"/>
      <c r="MXP34" s="100"/>
      <c r="MXQ34" s="96"/>
      <c r="MXR34" s="100"/>
      <c r="MXS34" s="96"/>
      <c r="MXT34" s="100"/>
      <c r="MXU34" s="96"/>
      <c r="MXV34" s="100"/>
      <c r="MXW34" s="96"/>
      <c r="MXX34" s="100"/>
      <c r="MXY34" s="96"/>
      <c r="MXZ34" s="100"/>
      <c r="MYA34" s="96"/>
      <c r="MYB34" s="100"/>
      <c r="MYC34" s="96"/>
      <c r="MYD34" s="100"/>
      <c r="MYE34" s="96"/>
      <c r="MYF34" s="100"/>
      <c r="MYG34" s="96"/>
      <c r="MYH34" s="100"/>
      <c r="MYI34" s="96"/>
      <c r="MYJ34" s="100"/>
      <c r="MYK34" s="96"/>
      <c r="MYL34" s="100"/>
      <c r="MYM34" s="96"/>
      <c r="MYN34" s="100"/>
      <c r="MYO34" s="96"/>
      <c r="MYP34" s="100"/>
      <c r="MYQ34" s="96"/>
      <c r="MYR34" s="100"/>
      <c r="MYS34" s="96"/>
      <c r="MYT34" s="100"/>
      <c r="MYU34" s="96"/>
      <c r="MYV34" s="100"/>
      <c r="MYW34" s="96"/>
      <c r="MYX34" s="100"/>
      <c r="MYY34" s="96"/>
      <c r="MYZ34" s="100"/>
      <c r="MZA34" s="96"/>
      <c r="MZB34" s="100"/>
      <c r="MZC34" s="96"/>
      <c r="MZD34" s="100"/>
      <c r="MZE34" s="96"/>
      <c r="MZF34" s="100"/>
      <c r="MZG34" s="96"/>
      <c r="MZH34" s="100"/>
      <c r="MZI34" s="96"/>
      <c r="MZJ34" s="100"/>
      <c r="MZK34" s="96"/>
      <c r="MZL34" s="100"/>
      <c r="MZM34" s="96"/>
      <c r="MZN34" s="100"/>
      <c r="MZO34" s="96"/>
      <c r="MZP34" s="100"/>
      <c r="MZQ34" s="96"/>
      <c r="MZR34" s="100"/>
      <c r="MZS34" s="96"/>
      <c r="MZT34" s="100"/>
      <c r="MZU34" s="96"/>
      <c r="MZV34" s="100"/>
      <c r="MZW34" s="96"/>
      <c r="MZX34" s="100"/>
      <c r="MZY34" s="96"/>
      <c r="MZZ34" s="100"/>
      <c r="NAA34" s="96"/>
      <c r="NAB34" s="100"/>
      <c r="NAC34" s="96"/>
      <c r="NAD34" s="100"/>
      <c r="NAE34" s="96"/>
      <c r="NAF34" s="100"/>
      <c r="NAG34" s="96"/>
      <c r="NAH34" s="100"/>
      <c r="NAI34" s="96"/>
      <c r="NAJ34" s="100"/>
      <c r="NAK34" s="96"/>
      <c r="NAL34" s="100"/>
      <c r="NAM34" s="96"/>
      <c r="NAN34" s="100"/>
      <c r="NAO34" s="96"/>
      <c r="NAP34" s="100"/>
      <c r="NAQ34" s="96"/>
      <c r="NAR34" s="100"/>
      <c r="NAS34" s="96"/>
      <c r="NAT34" s="100"/>
      <c r="NAU34" s="96"/>
      <c r="NAV34" s="100"/>
      <c r="NAW34" s="96"/>
      <c r="NAX34" s="100"/>
      <c r="NAY34" s="96"/>
      <c r="NAZ34" s="100"/>
      <c r="NBA34" s="96"/>
      <c r="NBB34" s="100"/>
      <c r="NBC34" s="96"/>
      <c r="NBD34" s="100"/>
      <c r="NBE34" s="96"/>
      <c r="NBF34" s="100"/>
      <c r="NBG34" s="96"/>
      <c r="NBH34" s="100"/>
      <c r="NBI34" s="96"/>
      <c r="NBJ34" s="100"/>
      <c r="NBK34" s="96"/>
      <c r="NBL34" s="100"/>
      <c r="NBM34" s="96"/>
      <c r="NBN34" s="100"/>
      <c r="NBO34" s="96"/>
      <c r="NBP34" s="100"/>
      <c r="NBQ34" s="96"/>
      <c r="NBR34" s="100"/>
      <c r="NBS34" s="96"/>
      <c r="NBT34" s="100"/>
      <c r="NBU34" s="96"/>
      <c r="NBV34" s="100"/>
      <c r="NBW34" s="96"/>
      <c r="NBX34" s="100"/>
      <c r="NBY34" s="96"/>
      <c r="NBZ34" s="100"/>
      <c r="NCA34" s="96"/>
      <c r="NCB34" s="100"/>
      <c r="NCC34" s="96"/>
      <c r="NCD34" s="100"/>
      <c r="NCE34" s="96"/>
      <c r="NCF34" s="100"/>
      <c r="NCG34" s="96"/>
      <c r="NCH34" s="100"/>
      <c r="NCI34" s="96"/>
      <c r="NCJ34" s="100"/>
      <c r="NCK34" s="96"/>
      <c r="NCL34" s="100"/>
      <c r="NCM34" s="96"/>
      <c r="NCN34" s="100"/>
      <c r="NCO34" s="96"/>
      <c r="NCP34" s="100"/>
      <c r="NCQ34" s="96"/>
      <c r="NCR34" s="100"/>
      <c r="NCS34" s="96"/>
      <c r="NCT34" s="100"/>
      <c r="NCU34" s="96"/>
      <c r="NCV34" s="100"/>
      <c r="NCW34" s="96"/>
      <c r="NCX34" s="100"/>
      <c r="NCY34" s="96"/>
      <c r="NCZ34" s="100"/>
      <c r="NDA34" s="96"/>
      <c r="NDB34" s="100"/>
      <c r="NDC34" s="96"/>
      <c r="NDD34" s="100"/>
      <c r="NDE34" s="96"/>
      <c r="NDF34" s="100"/>
      <c r="NDG34" s="96"/>
      <c r="NDH34" s="100"/>
      <c r="NDI34" s="96"/>
      <c r="NDJ34" s="100"/>
      <c r="NDK34" s="96"/>
      <c r="NDL34" s="100"/>
      <c r="NDM34" s="96"/>
      <c r="NDN34" s="100"/>
      <c r="NDO34" s="96"/>
      <c r="NDP34" s="100"/>
      <c r="NDQ34" s="96"/>
      <c r="NDR34" s="100"/>
      <c r="NDS34" s="96"/>
      <c r="NDT34" s="100"/>
      <c r="NDU34" s="96"/>
      <c r="NDV34" s="100"/>
      <c r="NDW34" s="96"/>
      <c r="NDX34" s="100"/>
      <c r="NDY34" s="96"/>
      <c r="NDZ34" s="100"/>
      <c r="NEA34" s="96"/>
      <c r="NEB34" s="100"/>
      <c r="NEC34" s="96"/>
      <c r="NED34" s="100"/>
      <c r="NEE34" s="96"/>
      <c r="NEF34" s="100"/>
      <c r="NEG34" s="96"/>
      <c r="NEH34" s="100"/>
      <c r="NEI34" s="96"/>
      <c r="NEJ34" s="100"/>
      <c r="NEK34" s="96"/>
      <c r="NEL34" s="100"/>
      <c r="NEM34" s="96"/>
      <c r="NEN34" s="100"/>
      <c r="NEO34" s="96"/>
      <c r="NEP34" s="100"/>
      <c r="NEQ34" s="96"/>
      <c r="NER34" s="100"/>
      <c r="NES34" s="96"/>
      <c r="NET34" s="100"/>
      <c r="NEU34" s="96"/>
      <c r="NEV34" s="100"/>
      <c r="NEW34" s="96"/>
      <c r="NEX34" s="100"/>
      <c r="NEY34" s="96"/>
      <c r="NEZ34" s="100"/>
      <c r="NFA34" s="96"/>
      <c r="NFB34" s="100"/>
      <c r="NFC34" s="96"/>
      <c r="NFD34" s="100"/>
      <c r="NFE34" s="96"/>
      <c r="NFF34" s="100"/>
      <c r="NFG34" s="96"/>
      <c r="NFH34" s="100"/>
      <c r="NFI34" s="96"/>
      <c r="NFJ34" s="100"/>
      <c r="NFK34" s="96"/>
      <c r="NFL34" s="100"/>
      <c r="NFM34" s="96"/>
      <c r="NFN34" s="100"/>
      <c r="NFO34" s="96"/>
      <c r="NFP34" s="100"/>
      <c r="NFQ34" s="96"/>
      <c r="NFR34" s="100"/>
      <c r="NFS34" s="96"/>
      <c r="NFT34" s="100"/>
      <c r="NFU34" s="96"/>
      <c r="NFV34" s="100"/>
      <c r="NFW34" s="96"/>
      <c r="NFX34" s="100"/>
      <c r="NFY34" s="96"/>
      <c r="NFZ34" s="100"/>
      <c r="NGA34" s="96"/>
      <c r="NGB34" s="100"/>
      <c r="NGC34" s="96"/>
      <c r="NGD34" s="100"/>
      <c r="NGE34" s="96"/>
      <c r="NGF34" s="100"/>
      <c r="NGG34" s="96"/>
      <c r="NGH34" s="100"/>
      <c r="NGI34" s="96"/>
      <c r="NGJ34" s="100"/>
      <c r="NGK34" s="96"/>
      <c r="NGL34" s="100"/>
      <c r="NGM34" s="96"/>
      <c r="NGN34" s="100"/>
      <c r="NGO34" s="96"/>
      <c r="NGP34" s="100"/>
      <c r="NGQ34" s="96"/>
      <c r="NGR34" s="100"/>
      <c r="NGS34" s="96"/>
      <c r="NGT34" s="100"/>
      <c r="NGU34" s="96"/>
      <c r="NGV34" s="100"/>
      <c r="NGW34" s="96"/>
      <c r="NGX34" s="100"/>
      <c r="NGY34" s="96"/>
      <c r="NGZ34" s="100"/>
      <c r="NHA34" s="96"/>
      <c r="NHB34" s="100"/>
      <c r="NHC34" s="96"/>
      <c r="NHD34" s="100"/>
      <c r="NHE34" s="96"/>
      <c r="NHF34" s="100"/>
      <c r="NHG34" s="96"/>
      <c r="NHH34" s="100"/>
      <c r="NHI34" s="96"/>
      <c r="NHJ34" s="100"/>
      <c r="NHK34" s="96"/>
      <c r="NHL34" s="100"/>
      <c r="NHM34" s="96"/>
      <c r="NHN34" s="100"/>
      <c r="NHO34" s="96"/>
      <c r="NHP34" s="100"/>
      <c r="NHQ34" s="96"/>
      <c r="NHR34" s="100"/>
      <c r="NHS34" s="96"/>
      <c r="NHT34" s="100"/>
      <c r="NHU34" s="96"/>
      <c r="NHV34" s="100"/>
      <c r="NHW34" s="96"/>
      <c r="NHX34" s="100"/>
      <c r="NHY34" s="96"/>
      <c r="NHZ34" s="100"/>
      <c r="NIA34" s="96"/>
      <c r="NIB34" s="100"/>
      <c r="NIC34" s="96"/>
      <c r="NID34" s="100"/>
      <c r="NIE34" s="96"/>
      <c r="NIF34" s="100"/>
      <c r="NIG34" s="96"/>
      <c r="NIH34" s="100"/>
      <c r="NII34" s="96"/>
      <c r="NIJ34" s="100"/>
      <c r="NIK34" s="96"/>
      <c r="NIL34" s="100"/>
      <c r="NIM34" s="96"/>
      <c r="NIN34" s="100"/>
      <c r="NIO34" s="96"/>
      <c r="NIP34" s="100"/>
      <c r="NIQ34" s="96"/>
      <c r="NIR34" s="100"/>
      <c r="NIS34" s="96"/>
      <c r="NIT34" s="100"/>
      <c r="NIU34" s="96"/>
      <c r="NIV34" s="100"/>
      <c r="NIW34" s="96"/>
      <c r="NIX34" s="100"/>
      <c r="NIY34" s="96"/>
      <c r="NIZ34" s="100"/>
      <c r="NJA34" s="96"/>
      <c r="NJB34" s="100"/>
      <c r="NJC34" s="96"/>
      <c r="NJD34" s="100"/>
      <c r="NJE34" s="96"/>
      <c r="NJF34" s="100"/>
      <c r="NJG34" s="96"/>
      <c r="NJH34" s="100"/>
      <c r="NJI34" s="96"/>
      <c r="NJJ34" s="100"/>
      <c r="NJK34" s="96"/>
      <c r="NJL34" s="100"/>
      <c r="NJM34" s="96"/>
      <c r="NJN34" s="100"/>
      <c r="NJO34" s="96"/>
      <c r="NJP34" s="100"/>
      <c r="NJQ34" s="96"/>
      <c r="NJR34" s="100"/>
      <c r="NJS34" s="96"/>
      <c r="NJT34" s="100"/>
      <c r="NJU34" s="96"/>
      <c r="NJV34" s="100"/>
      <c r="NJW34" s="96"/>
      <c r="NJX34" s="100"/>
      <c r="NJY34" s="96"/>
      <c r="NJZ34" s="100"/>
      <c r="NKA34" s="96"/>
      <c r="NKB34" s="100"/>
      <c r="NKC34" s="96"/>
      <c r="NKD34" s="100"/>
      <c r="NKE34" s="96"/>
      <c r="NKF34" s="100"/>
      <c r="NKG34" s="96"/>
      <c r="NKH34" s="100"/>
      <c r="NKI34" s="96"/>
      <c r="NKJ34" s="100"/>
      <c r="NKK34" s="96"/>
      <c r="NKL34" s="100"/>
      <c r="NKM34" s="96"/>
      <c r="NKN34" s="100"/>
      <c r="NKO34" s="96"/>
      <c r="NKP34" s="100"/>
      <c r="NKQ34" s="96"/>
      <c r="NKR34" s="100"/>
      <c r="NKS34" s="96"/>
      <c r="NKT34" s="100"/>
      <c r="NKU34" s="96"/>
      <c r="NKV34" s="100"/>
      <c r="NKW34" s="96"/>
      <c r="NKX34" s="100"/>
      <c r="NKY34" s="96"/>
      <c r="NKZ34" s="100"/>
      <c r="NLA34" s="96"/>
      <c r="NLB34" s="100"/>
      <c r="NLC34" s="96"/>
      <c r="NLD34" s="100"/>
      <c r="NLE34" s="96"/>
      <c r="NLF34" s="100"/>
      <c r="NLG34" s="96"/>
      <c r="NLH34" s="100"/>
      <c r="NLI34" s="96"/>
      <c r="NLJ34" s="100"/>
      <c r="NLK34" s="96"/>
      <c r="NLL34" s="100"/>
      <c r="NLM34" s="96"/>
      <c r="NLN34" s="100"/>
      <c r="NLO34" s="96"/>
      <c r="NLP34" s="100"/>
      <c r="NLQ34" s="96"/>
      <c r="NLR34" s="100"/>
      <c r="NLS34" s="96"/>
      <c r="NLT34" s="100"/>
      <c r="NLU34" s="96"/>
      <c r="NLV34" s="100"/>
      <c r="NLW34" s="96"/>
      <c r="NLX34" s="100"/>
      <c r="NLY34" s="96"/>
      <c r="NLZ34" s="100"/>
      <c r="NMA34" s="96"/>
      <c r="NMB34" s="100"/>
      <c r="NMC34" s="96"/>
      <c r="NMD34" s="100"/>
      <c r="NME34" s="96"/>
      <c r="NMF34" s="100"/>
      <c r="NMG34" s="96"/>
      <c r="NMH34" s="100"/>
      <c r="NMI34" s="96"/>
      <c r="NMJ34" s="100"/>
      <c r="NMK34" s="96"/>
      <c r="NML34" s="100"/>
      <c r="NMM34" s="96"/>
      <c r="NMN34" s="100"/>
      <c r="NMO34" s="96"/>
      <c r="NMP34" s="100"/>
      <c r="NMQ34" s="96"/>
      <c r="NMR34" s="100"/>
      <c r="NMS34" s="96"/>
      <c r="NMT34" s="100"/>
      <c r="NMU34" s="96"/>
      <c r="NMV34" s="100"/>
      <c r="NMW34" s="96"/>
      <c r="NMX34" s="100"/>
      <c r="NMY34" s="96"/>
      <c r="NMZ34" s="100"/>
      <c r="NNA34" s="96"/>
      <c r="NNB34" s="100"/>
      <c r="NNC34" s="96"/>
      <c r="NND34" s="100"/>
      <c r="NNE34" s="96"/>
      <c r="NNF34" s="100"/>
      <c r="NNG34" s="96"/>
      <c r="NNH34" s="100"/>
      <c r="NNI34" s="96"/>
      <c r="NNJ34" s="100"/>
      <c r="NNK34" s="96"/>
      <c r="NNL34" s="100"/>
      <c r="NNM34" s="96"/>
      <c r="NNN34" s="100"/>
      <c r="NNO34" s="96"/>
      <c r="NNP34" s="100"/>
      <c r="NNQ34" s="96"/>
      <c r="NNR34" s="100"/>
      <c r="NNS34" s="96"/>
      <c r="NNT34" s="100"/>
      <c r="NNU34" s="96"/>
      <c r="NNV34" s="100"/>
      <c r="NNW34" s="96"/>
      <c r="NNX34" s="100"/>
      <c r="NNY34" s="96"/>
      <c r="NNZ34" s="100"/>
      <c r="NOA34" s="96"/>
      <c r="NOB34" s="100"/>
      <c r="NOC34" s="96"/>
      <c r="NOD34" s="100"/>
      <c r="NOE34" s="96"/>
      <c r="NOF34" s="100"/>
      <c r="NOG34" s="96"/>
      <c r="NOH34" s="100"/>
      <c r="NOI34" s="96"/>
      <c r="NOJ34" s="100"/>
      <c r="NOK34" s="96"/>
      <c r="NOL34" s="100"/>
      <c r="NOM34" s="96"/>
      <c r="NON34" s="100"/>
      <c r="NOO34" s="96"/>
      <c r="NOP34" s="100"/>
      <c r="NOQ34" s="96"/>
      <c r="NOR34" s="100"/>
      <c r="NOS34" s="96"/>
      <c r="NOT34" s="100"/>
      <c r="NOU34" s="96"/>
      <c r="NOV34" s="100"/>
      <c r="NOW34" s="96"/>
      <c r="NOX34" s="100"/>
      <c r="NOY34" s="96"/>
      <c r="NOZ34" s="100"/>
      <c r="NPA34" s="96"/>
      <c r="NPB34" s="100"/>
      <c r="NPC34" s="96"/>
      <c r="NPD34" s="100"/>
      <c r="NPE34" s="96"/>
      <c r="NPF34" s="100"/>
      <c r="NPG34" s="96"/>
      <c r="NPH34" s="100"/>
      <c r="NPI34" s="96"/>
      <c r="NPJ34" s="100"/>
      <c r="NPK34" s="96"/>
      <c r="NPL34" s="100"/>
      <c r="NPM34" s="96"/>
      <c r="NPN34" s="100"/>
      <c r="NPO34" s="96"/>
      <c r="NPP34" s="100"/>
      <c r="NPQ34" s="96"/>
      <c r="NPR34" s="100"/>
      <c r="NPS34" s="96"/>
      <c r="NPT34" s="100"/>
      <c r="NPU34" s="96"/>
      <c r="NPV34" s="100"/>
      <c r="NPW34" s="96"/>
      <c r="NPX34" s="100"/>
      <c r="NPY34" s="96"/>
      <c r="NPZ34" s="100"/>
      <c r="NQA34" s="96"/>
      <c r="NQB34" s="100"/>
      <c r="NQC34" s="96"/>
      <c r="NQD34" s="100"/>
      <c r="NQE34" s="96"/>
      <c r="NQF34" s="100"/>
      <c r="NQG34" s="96"/>
      <c r="NQH34" s="100"/>
      <c r="NQI34" s="96"/>
      <c r="NQJ34" s="100"/>
      <c r="NQK34" s="96"/>
      <c r="NQL34" s="100"/>
      <c r="NQM34" s="96"/>
      <c r="NQN34" s="100"/>
      <c r="NQO34" s="96"/>
      <c r="NQP34" s="100"/>
      <c r="NQQ34" s="96"/>
      <c r="NQR34" s="100"/>
      <c r="NQS34" s="96"/>
      <c r="NQT34" s="100"/>
      <c r="NQU34" s="96"/>
      <c r="NQV34" s="100"/>
      <c r="NQW34" s="96"/>
      <c r="NQX34" s="100"/>
      <c r="NQY34" s="96"/>
      <c r="NQZ34" s="100"/>
      <c r="NRA34" s="96"/>
      <c r="NRB34" s="100"/>
      <c r="NRC34" s="96"/>
      <c r="NRD34" s="100"/>
      <c r="NRE34" s="96"/>
      <c r="NRF34" s="100"/>
      <c r="NRG34" s="96"/>
      <c r="NRH34" s="100"/>
      <c r="NRI34" s="96"/>
      <c r="NRJ34" s="100"/>
      <c r="NRK34" s="96"/>
      <c r="NRL34" s="100"/>
      <c r="NRM34" s="96"/>
      <c r="NRN34" s="100"/>
      <c r="NRO34" s="96"/>
      <c r="NRP34" s="100"/>
      <c r="NRQ34" s="96"/>
      <c r="NRR34" s="100"/>
      <c r="NRS34" s="96"/>
      <c r="NRT34" s="100"/>
      <c r="NRU34" s="96"/>
      <c r="NRV34" s="100"/>
      <c r="NRW34" s="96"/>
      <c r="NRX34" s="100"/>
      <c r="NRY34" s="96"/>
      <c r="NRZ34" s="100"/>
      <c r="NSA34" s="96"/>
      <c r="NSB34" s="100"/>
      <c r="NSC34" s="96"/>
      <c r="NSD34" s="100"/>
      <c r="NSE34" s="96"/>
      <c r="NSF34" s="100"/>
      <c r="NSG34" s="96"/>
      <c r="NSH34" s="100"/>
      <c r="NSI34" s="96"/>
      <c r="NSJ34" s="100"/>
      <c r="NSK34" s="96"/>
      <c r="NSL34" s="100"/>
      <c r="NSM34" s="96"/>
      <c r="NSN34" s="100"/>
      <c r="NSO34" s="96"/>
      <c r="NSP34" s="100"/>
      <c r="NSQ34" s="96"/>
      <c r="NSR34" s="100"/>
      <c r="NSS34" s="96"/>
      <c r="NST34" s="100"/>
      <c r="NSU34" s="96"/>
      <c r="NSV34" s="100"/>
      <c r="NSW34" s="96"/>
      <c r="NSX34" s="100"/>
      <c r="NSY34" s="96"/>
      <c r="NSZ34" s="100"/>
      <c r="NTA34" s="96"/>
      <c r="NTB34" s="100"/>
      <c r="NTC34" s="96"/>
      <c r="NTD34" s="100"/>
      <c r="NTE34" s="96"/>
      <c r="NTF34" s="100"/>
      <c r="NTG34" s="96"/>
      <c r="NTH34" s="100"/>
      <c r="NTI34" s="96"/>
      <c r="NTJ34" s="100"/>
      <c r="NTK34" s="96"/>
      <c r="NTL34" s="100"/>
      <c r="NTM34" s="96"/>
      <c r="NTN34" s="100"/>
      <c r="NTO34" s="96"/>
      <c r="NTP34" s="100"/>
      <c r="NTQ34" s="96"/>
      <c r="NTR34" s="100"/>
      <c r="NTS34" s="96"/>
      <c r="NTT34" s="100"/>
      <c r="NTU34" s="96"/>
      <c r="NTV34" s="100"/>
      <c r="NTW34" s="96"/>
      <c r="NTX34" s="100"/>
      <c r="NTY34" s="96"/>
      <c r="NTZ34" s="100"/>
      <c r="NUA34" s="96"/>
      <c r="NUB34" s="100"/>
      <c r="NUC34" s="96"/>
      <c r="NUD34" s="100"/>
      <c r="NUE34" s="96"/>
      <c r="NUF34" s="100"/>
      <c r="NUG34" s="96"/>
      <c r="NUH34" s="100"/>
      <c r="NUI34" s="96"/>
      <c r="NUJ34" s="100"/>
      <c r="NUK34" s="96"/>
      <c r="NUL34" s="100"/>
      <c r="NUM34" s="96"/>
      <c r="NUN34" s="100"/>
      <c r="NUO34" s="96"/>
      <c r="NUP34" s="100"/>
      <c r="NUQ34" s="96"/>
      <c r="NUR34" s="100"/>
      <c r="NUS34" s="96"/>
      <c r="NUT34" s="100"/>
      <c r="NUU34" s="96"/>
      <c r="NUV34" s="100"/>
      <c r="NUW34" s="96"/>
      <c r="NUX34" s="100"/>
      <c r="NUY34" s="96"/>
      <c r="NUZ34" s="100"/>
      <c r="NVA34" s="96"/>
      <c r="NVB34" s="100"/>
      <c r="NVC34" s="96"/>
      <c r="NVD34" s="100"/>
      <c r="NVE34" s="96"/>
      <c r="NVF34" s="100"/>
      <c r="NVG34" s="96"/>
      <c r="NVH34" s="100"/>
      <c r="NVI34" s="96"/>
      <c r="NVJ34" s="100"/>
      <c r="NVK34" s="96"/>
      <c r="NVL34" s="100"/>
      <c r="NVM34" s="96"/>
      <c r="NVN34" s="100"/>
      <c r="NVO34" s="96"/>
      <c r="NVP34" s="100"/>
      <c r="NVQ34" s="96"/>
      <c r="NVR34" s="100"/>
      <c r="NVS34" s="96"/>
      <c r="NVT34" s="100"/>
      <c r="NVU34" s="96"/>
      <c r="NVV34" s="100"/>
      <c r="NVW34" s="96"/>
      <c r="NVX34" s="100"/>
      <c r="NVY34" s="96"/>
      <c r="NVZ34" s="100"/>
      <c r="NWA34" s="96"/>
      <c r="NWB34" s="100"/>
      <c r="NWC34" s="96"/>
      <c r="NWD34" s="100"/>
      <c r="NWE34" s="96"/>
      <c r="NWF34" s="100"/>
      <c r="NWG34" s="96"/>
      <c r="NWH34" s="100"/>
      <c r="NWI34" s="96"/>
      <c r="NWJ34" s="100"/>
      <c r="NWK34" s="96"/>
      <c r="NWL34" s="100"/>
      <c r="NWM34" s="96"/>
      <c r="NWN34" s="100"/>
      <c r="NWO34" s="96"/>
      <c r="NWP34" s="100"/>
      <c r="NWQ34" s="96"/>
      <c r="NWR34" s="100"/>
      <c r="NWS34" s="96"/>
      <c r="NWT34" s="100"/>
      <c r="NWU34" s="96"/>
      <c r="NWV34" s="100"/>
      <c r="NWW34" s="96"/>
      <c r="NWX34" s="100"/>
      <c r="NWY34" s="96"/>
      <c r="NWZ34" s="100"/>
      <c r="NXA34" s="96"/>
      <c r="NXB34" s="100"/>
      <c r="NXC34" s="96"/>
      <c r="NXD34" s="100"/>
      <c r="NXE34" s="96"/>
      <c r="NXF34" s="100"/>
      <c r="NXG34" s="96"/>
      <c r="NXH34" s="100"/>
      <c r="NXI34" s="96"/>
      <c r="NXJ34" s="100"/>
      <c r="NXK34" s="96"/>
      <c r="NXL34" s="100"/>
      <c r="NXM34" s="96"/>
      <c r="NXN34" s="100"/>
      <c r="NXO34" s="96"/>
      <c r="NXP34" s="100"/>
      <c r="NXQ34" s="96"/>
      <c r="NXR34" s="100"/>
      <c r="NXS34" s="96"/>
      <c r="NXT34" s="100"/>
      <c r="NXU34" s="96"/>
      <c r="NXV34" s="100"/>
      <c r="NXW34" s="96"/>
      <c r="NXX34" s="100"/>
      <c r="NXY34" s="96"/>
      <c r="NXZ34" s="100"/>
      <c r="NYA34" s="96"/>
      <c r="NYB34" s="100"/>
      <c r="NYC34" s="96"/>
      <c r="NYD34" s="100"/>
      <c r="NYE34" s="96"/>
      <c r="NYF34" s="100"/>
      <c r="NYG34" s="96"/>
      <c r="NYH34" s="100"/>
      <c r="NYI34" s="96"/>
      <c r="NYJ34" s="100"/>
      <c r="NYK34" s="96"/>
      <c r="NYL34" s="100"/>
      <c r="NYM34" s="96"/>
      <c r="NYN34" s="100"/>
      <c r="NYO34" s="96"/>
      <c r="NYP34" s="100"/>
      <c r="NYQ34" s="96"/>
      <c r="NYR34" s="100"/>
      <c r="NYS34" s="96"/>
      <c r="NYT34" s="100"/>
      <c r="NYU34" s="96"/>
      <c r="NYV34" s="100"/>
      <c r="NYW34" s="96"/>
      <c r="NYX34" s="100"/>
      <c r="NYY34" s="96"/>
      <c r="NYZ34" s="100"/>
      <c r="NZA34" s="96"/>
      <c r="NZB34" s="100"/>
      <c r="NZC34" s="96"/>
      <c r="NZD34" s="100"/>
      <c r="NZE34" s="96"/>
      <c r="NZF34" s="100"/>
      <c r="NZG34" s="96"/>
      <c r="NZH34" s="100"/>
      <c r="NZI34" s="96"/>
      <c r="NZJ34" s="100"/>
      <c r="NZK34" s="96"/>
      <c r="NZL34" s="100"/>
      <c r="NZM34" s="96"/>
      <c r="NZN34" s="100"/>
      <c r="NZO34" s="96"/>
      <c r="NZP34" s="100"/>
      <c r="NZQ34" s="96"/>
      <c r="NZR34" s="100"/>
      <c r="NZS34" s="96"/>
      <c r="NZT34" s="100"/>
      <c r="NZU34" s="96"/>
      <c r="NZV34" s="100"/>
      <c r="NZW34" s="96"/>
      <c r="NZX34" s="100"/>
      <c r="NZY34" s="96"/>
      <c r="NZZ34" s="100"/>
      <c r="OAA34" s="96"/>
      <c r="OAB34" s="100"/>
      <c r="OAC34" s="96"/>
      <c r="OAD34" s="100"/>
      <c r="OAE34" s="96"/>
      <c r="OAF34" s="100"/>
      <c r="OAG34" s="96"/>
      <c r="OAH34" s="100"/>
      <c r="OAI34" s="96"/>
      <c r="OAJ34" s="100"/>
      <c r="OAK34" s="96"/>
      <c r="OAL34" s="100"/>
      <c r="OAM34" s="96"/>
      <c r="OAN34" s="100"/>
      <c r="OAO34" s="96"/>
      <c r="OAP34" s="100"/>
      <c r="OAQ34" s="96"/>
      <c r="OAR34" s="100"/>
      <c r="OAS34" s="96"/>
      <c r="OAT34" s="100"/>
      <c r="OAU34" s="96"/>
      <c r="OAV34" s="100"/>
      <c r="OAW34" s="96"/>
      <c r="OAX34" s="100"/>
      <c r="OAY34" s="96"/>
      <c r="OAZ34" s="100"/>
      <c r="OBA34" s="96"/>
      <c r="OBB34" s="100"/>
      <c r="OBC34" s="96"/>
      <c r="OBD34" s="100"/>
      <c r="OBE34" s="96"/>
      <c r="OBF34" s="100"/>
      <c r="OBG34" s="96"/>
      <c r="OBH34" s="100"/>
      <c r="OBI34" s="96"/>
      <c r="OBJ34" s="100"/>
      <c r="OBK34" s="96"/>
      <c r="OBL34" s="100"/>
      <c r="OBM34" s="96"/>
      <c r="OBN34" s="100"/>
      <c r="OBO34" s="96"/>
      <c r="OBP34" s="100"/>
      <c r="OBQ34" s="96"/>
      <c r="OBR34" s="100"/>
      <c r="OBS34" s="96"/>
      <c r="OBT34" s="100"/>
      <c r="OBU34" s="96"/>
      <c r="OBV34" s="100"/>
      <c r="OBW34" s="96"/>
      <c r="OBX34" s="100"/>
      <c r="OBY34" s="96"/>
      <c r="OBZ34" s="100"/>
      <c r="OCA34" s="96"/>
      <c r="OCB34" s="100"/>
      <c r="OCC34" s="96"/>
      <c r="OCD34" s="100"/>
      <c r="OCE34" s="96"/>
      <c r="OCF34" s="100"/>
      <c r="OCG34" s="96"/>
      <c r="OCH34" s="100"/>
      <c r="OCI34" s="96"/>
      <c r="OCJ34" s="100"/>
      <c r="OCK34" s="96"/>
      <c r="OCL34" s="100"/>
      <c r="OCM34" s="96"/>
      <c r="OCN34" s="100"/>
      <c r="OCO34" s="96"/>
      <c r="OCP34" s="100"/>
      <c r="OCQ34" s="96"/>
      <c r="OCR34" s="100"/>
      <c r="OCS34" s="96"/>
      <c r="OCT34" s="100"/>
      <c r="OCU34" s="96"/>
      <c r="OCV34" s="100"/>
      <c r="OCW34" s="96"/>
      <c r="OCX34" s="100"/>
      <c r="OCY34" s="96"/>
      <c r="OCZ34" s="100"/>
      <c r="ODA34" s="96"/>
      <c r="ODB34" s="100"/>
      <c r="ODC34" s="96"/>
      <c r="ODD34" s="100"/>
      <c r="ODE34" s="96"/>
      <c r="ODF34" s="100"/>
      <c r="ODG34" s="96"/>
      <c r="ODH34" s="100"/>
      <c r="ODI34" s="96"/>
      <c r="ODJ34" s="100"/>
      <c r="ODK34" s="96"/>
      <c r="ODL34" s="100"/>
      <c r="ODM34" s="96"/>
      <c r="ODN34" s="100"/>
      <c r="ODO34" s="96"/>
      <c r="ODP34" s="100"/>
      <c r="ODQ34" s="96"/>
      <c r="ODR34" s="100"/>
      <c r="ODS34" s="96"/>
      <c r="ODT34" s="100"/>
      <c r="ODU34" s="96"/>
      <c r="ODV34" s="100"/>
      <c r="ODW34" s="96"/>
      <c r="ODX34" s="100"/>
      <c r="ODY34" s="96"/>
      <c r="ODZ34" s="100"/>
      <c r="OEA34" s="96"/>
      <c r="OEB34" s="100"/>
      <c r="OEC34" s="96"/>
      <c r="OED34" s="100"/>
      <c r="OEE34" s="96"/>
      <c r="OEF34" s="100"/>
      <c r="OEG34" s="96"/>
      <c r="OEH34" s="100"/>
      <c r="OEI34" s="96"/>
      <c r="OEJ34" s="100"/>
      <c r="OEK34" s="96"/>
      <c r="OEL34" s="100"/>
      <c r="OEM34" s="96"/>
      <c r="OEN34" s="100"/>
      <c r="OEO34" s="96"/>
      <c r="OEP34" s="100"/>
      <c r="OEQ34" s="96"/>
      <c r="OER34" s="100"/>
      <c r="OES34" s="96"/>
      <c r="OET34" s="100"/>
      <c r="OEU34" s="96"/>
      <c r="OEV34" s="100"/>
      <c r="OEW34" s="96"/>
      <c r="OEX34" s="100"/>
      <c r="OEY34" s="96"/>
      <c r="OEZ34" s="100"/>
      <c r="OFA34" s="96"/>
      <c r="OFB34" s="100"/>
      <c r="OFC34" s="96"/>
      <c r="OFD34" s="100"/>
      <c r="OFE34" s="96"/>
      <c r="OFF34" s="100"/>
      <c r="OFG34" s="96"/>
      <c r="OFH34" s="100"/>
      <c r="OFI34" s="96"/>
      <c r="OFJ34" s="100"/>
      <c r="OFK34" s="96"/>
      <c r="OFL34" s="100"/>
      <c r="OFM34" s="96"/>
      <c r="OFN34" s="100"/>
      <c r="OFO34" s="96"/>
      <c r="OFP34" s="100"/>
      <c r="OFQ34" s="96"/>
      <c r="OFR34" s="100"/>
      <c r="OFS34" s="96"/>
      <c r="OFT34" s="100"/>
      <c r="OFU34" s="96"/>
      <c r="OFV34" s="100"/>
      <c r="OFW34" s="96"/>
      <c r="OFX34" s="100"/>
      <c r="OFY34" s="96"/>
      <c r="OFZ34" s="100"/>
      <c r="OGA34" s="96"/>
      <c r="OGB34" s="100"/>
      <c r="OGC34" s="96"/>
      <c r="OGD34" s="100"/>
      <c r="OGE34" s="96"/>
      <c r="OGF34" s="100"/>
      <c r="OGG34" s="96"/>
      <c r="OGH34" s="100"/>
      <c r="OGI34" s="96"/>
      <c r="OGJ34" s="100"/>
      <c r="OGK34" s="96"/>
      <c r="OGL34" s="100"/>
      <c r="OGM34" s="96"/>
      <c r="OGN34" s="100"/>
      <c r="OGO34" s="96"/>
      <c r="OGP34" s="100"/>
      <c r="OGQ34" s="96"/>
      <c r="OGR34" s="100"/>
      <c r="OGS34" s="96"/>
      <c r="OGT34" s="100"/>
      <c r="OGU34" s="96"/>
      <c r="OGV34" s="100"/>
      <c r="OGW34" s="96"/>
      <c r="OGX34" s="100"/>
      <c r="OGY34" s="96"/>
      <c r="OGZ34" s="100"/>
      <c r="OHA34" s="96"/>
      <c r="OHB34" s="100"/>
      <c r="OHC34" s="96"/>
      <c r="OHD34" s="100"/>
      <c r="OHE34" s="96"/>
      <c r="OHF34" s="100"/>
      <c r="OHG34" s="96"/>
      <c r="OHH34" s="100"/>
      <c r="OHI34" s="96"/>
      <c r="OHJ34" s="100"/>
      <c r="OHK34" s="96"/>
      <c r="OHL34" s="100"/>
      <c r="OHM34" s="96"/>
      <c r="OHN34" s="100"/>
      <c r="OHO34" s="96"/>
      <c r="OHP34" s="100"/>
      <c r="OHQ34" s="96"/>
      <c r="OHR34" s="100"/>
      <c r="OHS34" s="96"/>
      <c r="OHT34" s="100"/>
      <c r="OHU34" s="96"/>
      <c r="OHV34" s="100"/>
      <c r="OHW34" s="96"/>
      <c r="OHX34" s="100"/>
      <c r="OHY34" s="96"/>
      <c r="OHZ34" s="100"/>
      <c r="OIA34" s="96"/>
      <c r="OIB34" s="100"/>
      <c r="OIC34" s="96"/>
      <c r="OID34" s="100"/>
      <c r="OIE34" s="96"/>
      <c r="OIF34" s="100"/>
      <c r="OIG34" s="96"/>
      <c r="OIH34" s="100"/>
      <c r="OII34" s="96"/>
      <c r="OIJ34" s="100"/>
      <c r="OIK34" s="96"/>
      <c r="OIL34" s="100"/>
      <c r="OIM34" s="96"/>
      <c r="OIN34" s="100"/>
      <c r="OIO34" s="96"/>
      <c r="OIP34" s="100"/>
      <c r="OIQ34" s="96"/>
      <c r="OIR34" s="100"/>
      <c r="OIS34" s="96"/>
      <c r="OIT34" s="100"/>
      <c r="OIU34" s="96"/>
      <c r="OIV34" s="100"/>
      <c r="OIW34" s="96"/>
      <c r="OIX34" s="100"/>
      <c r="OIY34" s="96"/>
      <c r="OIZ34" s="100"/>
      <c r="OJA34" s="96"/>
      <c r="OJB34" s="100"/>
      <c r="OJC34" s="96"/>
      <c r="OJD34" s="100"/>
      <c r="OJE34" s="96"/>
      <c r="OJF34" s="100"/>
      <c r="OJG34" s="96"/>
      <c r="OJH34" s="100"/>
      <c r="OJI34" s="96"/>
      <c r="OJJ34" s="100"/>
      <c r="OJK34" s="96"/>
      <c r="OJL34" s="100"/>
      <c r="OJM34" s="96"/>
      <c r="OJN34" s="100"/>
      <c r="OJO34" s="96"/>
      <c r="OJP34" s="100"/>
      <c r="OJQ34" s="96"/>
      <c r="OJR34" s="100"/>
      <c r="OJS34" s="96"/>
      <c r="OJT34" s="100"/>
      <c r="OJU34" s="96"/>
      <c r="OJV34" s="100"/>
      <c r="OJW34" s="96"/>
      <c r="OJX34" s="100"/>
      <c r="OJY34" s="96"/>
      <c r="OJZ34" s="100"/>
      <c r="OKA34" s="96"/>
      <c r="OKB34" s="100"/>
      <c r="OKC34" s="96"/>
      <c r="OKD34" s="100"/>
      <c r="OKE34" s="96"/>
      <c r="OKF34" s="100"/>
      <c r="OKG34" s="96"/>
      <c r="OKH34" s="100"/>
      <c r="OKI34" s="96"/>
      <c r="OKJ34" s="100"/>
      <c r="OKK34" s="96"/>
      <c r="OKL34" s="100"/>
      <c r="OKM34" s="96"/>
      <c r="OKN34" s="100"/>
      <c r="OKO34" s="96"/>
      <c r="OKP34" s="100"/>
      <c r="OKQ34" s="96"/>
      <c r="OKR34" s="100"/>
      <c r="OKS34" s="96"/>
      <c r="OKT34" s="100"/>
      <c r="OKU34" s="96"/>
      <c r="OKV34" s="100"/>
      <c r="OKW34" s="96"/>
      <c r="OKX34" s="100"/>
      <c r="OKY34" s="96"/>
      <c r="OKZ34" s="100"/>
      <c r="OLA34" s="96"/>
      <c r="OLB34" s="100"/>
      <c r="OLC34" s="96"/>
      <c r="OLD34" s="100"/>
      <c r="OLE34" s="96"/>
      <c r="OLF34" s="100"/>
      <c r="OLG34" s="96"/>
      <c r="OLH34" s="100"/>
      <c r="OLI34" s="96"/>
      <c r="OLJ34" s="100"/>
      <c r="OLK34" s="96"/>
      <c r="OLL34" s="100"/>
      <c r="OLM34" s="96"/>
      <c r="OLN34" s="100"/>
      <c r="OLO34" s="96"/>
      <c r="OLP34" s="100"/>
      <c r="OLQ34" s="96"/>
      <c r="OLR34" s="100"/>
      <c r="OLS34" s="96"/>
      <c r="OLT34" s="100"/>
      <c r="OLU34" s="96"/>
      <c r="OLV34" s="100"/>
      <c r="OLW34" s="96"/>
      <c r="OLX34" s="100"/>
      <c r="OLY34" s="96"/>
      <c r="OLZ34" s="100"/>
      <c r="OMA34" s="96"/>
      <c r="OMB34" s="100"/>
      <c r="OMC34" s="96"/>
      <c r="OMD34" s="100"/>
      <c r="OME34" s="96"/>
      <c r="OMF34" s="100"/>
      <c r="OMG34" s="96"/>
      <c r="OMH34" s="100"/>
      <c r="OMI34" s="96"/>
      <c r="OMJ34" s="100"/>
      <c r="OMK34" s="96"/>
      <c r="OML34" s="100"/>
      <c r="OMM34" s="96"/>
      <c r="OMN34" s="100"/>
      <c r="OMO34" s="96"/>
      <c r="OMP34" s="100"/>
      <c r="OMQ34" s="96"/>
      <c r="OMR34" s="100"/>
      <c r="OMS34" s="96"/>
      <c r="OMT34" s="100"/>
      <c r="OMU34" s="96"/>
      <c r="OMV34" s="100"/>
      <c r="OMW34" s="96"/>
      <c r="OMX34" s="100"/>
      <c r="OMY34" s="96"/>
      <c r="OMZ34" s="100"/>
      <c r="ONA34" s="96"/>
      <c r="ONB34" s="100"/>
      <c r="ONC34" s="96"/>
      <c r="OND34" s="100"/>
      <c r="ONE34" s="96"/>
      <c r="ONF34" s="100"/>
      <c r="ONG34" s="96"/>
      <c r="ONH34" s="100"/>
      <c r="ONI34" s="96"/>
      <c r="ONJ34" s="100"/>
      <c r="ONK34" s="96"/>
      <c r="ONL34" s="100"/>
      <c r="ONM34" s="96"/>
      <c r="ONN34" s="100"/>
      <c r="ONO34" s="96"/>
      <c r="ONP34" s="100"/>
      <c r="ONQ34" s="96"/>
      <c r="ONR34" s="100"/>
      <c r="ONS34" s="96"/>
      <c r="ONT34" s="100"/>
      <c r="ONU34" s="96"/>
      <c r="ONV34" s="100"/>
      <c r="ONW34" s="96"/>
      <c r="ONX34" s="100"/>
      <c r="ONY34" s="96"/>
      <c r="ONZ34" s="100"/>
      <c r="OOA34" s="96"/>
      <c r="OOB34" s="100"/>
      <c r="OOC34" s="96"/>
      <c r="OOD34" s="100"/>
      <c r="OOE34" s="96"/>
      <c r="OOF34" s="100"/>
      <c r="OOG34" s="96"/>
      <c r="OOH34" s="100"/>
      <c r="OOI34" s="96"/>
      <c r="OOJ34" s="100"/>
      <c r="OOK34" s="96"/>
      <c r="OOL34" s="100"/>
      <c r="OOM34" s="96"/>
      <c r="OON34" s="100"/>
      <c r="OOO34" s="96"/>
      <c r="OOP34" s="100"/>
      <c r="OOQ34" s="96"/>
      <c r="OOR34" s="100"/>
      <c r="OOS34" s="96"/>
      <c r="OOT34" s="100"/>
      <c r="OOU34" s="96"/>
      <c r="OOV34" s="100"/>
      <c r="OOW34" s="96"/>
      <c r="OOX34" s="100"/>
      <c r="OOY34" s="96"/>
      <c r="OOZ34" s="100"/>
      <c r="OPA34" s="96"/>
      <c r="OPB34" s="100"/>
      <c r="OPC34" s="96"/>
      <c r="OPD34" s="100"/>
      <c r="OPE34" s="96"/>
      <c r="OPF34" s="100"/>
      <c r="OPG34" s="96"/>
      <c r="OPH34" s="100"/>
      <c r="OPI34" s="96"/>
      <c r="OPJ34" s="100"/>
      <c r="OPK34" s="96"/>
      <c r="OPL34" s="100"/>
      <c r="OPM34" s="96"/>
      <c r="OPN34" s="100"/>
      <c r="OPO34" s="96"/>
      <c r="OPP34" s="100"/>
      <c r="OPQ34" s="96"/>
      <c r="OPR34" s="100"/>
      <c r="OPS34" s="96"/>
      <c r="OPT34" s="100"/>
      <c r="OPU34" s="96"/>
      <c r="OPV34" s="100"/>
      <c r="OPW34" s="96"/>
      <c r="OPX34" s="100"/>
      <c r="OPY34" s="96"/>
      <c r="OPZ34" s="100"/>
      <c r="OQA34" s="96"/>
      <c r="OQB34" s="100"/>
      <c r="OQC34" s="96"/>
      <c r="OQD34" s="100"/>
      <c r="OQE34" s="96"/>
      <c r="OQF34" s="100"/>
      <c r="OQG34" s="96"/>
      <c r="OQH34" s="100"/>
      <c r="OQI34" s="96"/>
      <c r="OQJ34" s="100"/>
      <c r="OQK34" s="96"/>
      <c r="OQL34" s="100"/>
      <c r="OQM34" s="96"/>
      <c r="OQN34" s="100"/>
      <c r="OQO34" s="96"/>
      <c r="OQP34" s="100"/>
      <c r="OQQ34" s="96"/>
      <c r="OQR34" s="100"/>
      <c r="OQS34" s="96"/>
      <c r="OQT34" s="100"/>
      <c r="OQU34" s="96"/>
      <c r="OQV34" s="100"/>
      <c r="OQW34" s="96"/>
      <c r="OQX34" s="100"/>
      <c r="OQY34" s="96"/>
      <c r="OQZ34" s="100"/>
      <c r="ORA34" s="96"/>
      <c r="ORB34" s="100"/>
      <c r="ORC34" s="96"/>
      <c r="ORD34" s="100"/>
      <c r="ORE34" s="96"/>
      <c r="ORF34" s="100"/>
      <c r="ORG34" s="96"/>
      <c r="ORH34" s="100"/>
      <c r="ORI34" s="96"/>
      <c r="ORJ34" s="100"/>
      <c r="ORK34" s="96"/>
      <c r="ORL34" s="100"/>
      <c r="ORM34" s="96"/>
      <c r="ORN34" s="100"/>
      <c r="ORO34" s="96"/>
      <c r="ORP34" s="100"/>
      <c r="ORQ34" s="96"/>
      <c r="ORR34" s="100"/>
      <c r="ORS34" s="96"/>
      <c r="ORT34" s="100"/>
      <c r="ORU34" s="96"/>
      <c r="ORV34" s="100"/>
      <c r="ORW34" s="96"/>
      <c r="ORX34" s="100"/>
      <c r="ORY34" s="96"/>
      <c r="ORZ34" s="100"/>
      <c r="OSA34" s="96"/>
      <c r="OSB34" s="100"/>
      <c r="OSC34" s="96"/>
      <c r="OSD34" s="100"/>
      <c r="OSE34" s="96"/>
      <c r="OSF34" s="100"/>
      <c r="OSG34" s="96"/>
      <c r="OSH34" s="100"/>
      <c r="OSI34" s="96"/>
      <c r="OSJ34" s="100"/>
      <c r="OSK34" s="96"/>
      <c r="OSL34" s="100"/>
      <c r="OSM34" s="96"/>
      <c r="OSN34" s="100"/>
      <c r="OSO34" s="96"/>
      <c r="OSP34" s="100"/>
      <c r="OSQ34" s="96"/>
      <c r="OSR34" s="100"/>
      <c r="OSS34" s="96"/>
      <c r="OST34" s="100"/>
      <c r="OSU34" s="96"/>
      <c r="OSV34" s="100"/>
      <c r="OSW34" s="96"/>
      <c r="OSX34" s="100"/>
      <c r="OSY34" s="96"/>
      <c r="OSZ34" s="100"/>
      <c r="OTA34" s="96"/>
      <c r="OTB34" s="100"/>
      <c r="OTC34" s="96"/>
      <c r="OTD34" s="100"/>
      <c r="OTE34" s="96"/>
      <c r="OTF34" s="100"/>
      <c r="OTG34" s="96"/>
      <c r="OTH34" s="100"/>
      <c r="OTI34" s="96"/>
      <c r="OTJ34" s="100"/>
      <c r="OTK34" s="96"/>
      <c r="OTL34" s="100"/>
      <c r="OTM34" s="96"/>
      <c r="OTN34" s="100"/>
      <c r="OTO34" s="96"/>
      <c r="OTP34" s="100"/>
      <c r="OTQ34" s="96"/>
      <c r="OTR34" s="100"/>
      <c r="OTS34" s="96"/>
      <c r="OTT34" s="100"/>
      <c r="OTU34" s="96"/>
      <c r="OTV34" s="100"/>
      <c r="OTW34" s="96"/>
      <c r="OTX34" s="100"/>
      <c r="OTY34" s="96"/>
      <c r="OTZ34" s="100"/>
      <c r="OUA34" s="96"/>
      <c r="OUB34" s="100"/>
      <c r="OUC34" s="96"/>
      <c r="OUD34" s="100"/>
      <c r="OUE34" s="96"/>
      <c r="OUF34" s="100"/>
      <c r="OUG34" s="96"/>
      <c r="OUH34" s="100"/>
      <c r="OUI34" s="96"/>
      <c r="OUJ34" s="100"/>
      <c r="OUK34" s="96"/>
      <c r="OUL34" s="100"/>
      <c r="OUM34" s="96"/>
      <c r="OUN34" s="100"/>
      <c r="OUO34" s="96"/>
      <c r="OUP34" s="100"/>
      <c r="OUQ34" s="96"/>
      <c r="OUR34" s="100"/>
      <c r="OUS34" s="96"/>
      <c r="OUT34" s="100"/>
      <c r="OUU34" s="96"/>
      <c r="OUV34" s="100"/>
      <c r="OUW34" s="96"/>
      <c r="OUX34" s="100"/>
      <c r="OUY34" s="96"/>
      <c r="OUZ34" s="100"/>
      <c r="OVA34" s="96"/>
      <c r="OVB34" s="100"/>
      <c r="OVC34" s="96"/>
      <c r="OVD34" s="100"/>
      <c r="OVE34" s="96"/>
      <c r="OVF34" s="100"/>
      <c r="OVG34" s="96"/>
      <c r="OVH34" s="100"/>
      <c r="OVI34" s="96"/>
      <c r="OVJ34" s="100"/>
      <c r="OVK34" s="96"/>
      <c r="OVL34" s="100"/>
      <c r="OVM34" s="96"/>
      <c r="OVN34" s="100"/>
      <c r="OVO34" s="96"/>
      <c r="OVP34" s="100"/>
      <c r="OVQ34" s="96"/>
      <c r="OVR34" s="100"/>
      <c r="OVS34" s="96"/>
      <c r="OVT34" s="100"/>
      <c r="OVU34" s="96"/>
      <c r="OVV34" s="100"/>
      <c r="OVW34" s="96"/>
      <c r="OVX34" s="100"/>
      <c r="OVY34" s="96"/>
      <c r="OVZ34" s="100"/>
      <c r="OWA34" s="96"/>
      <c r="OWB34" s="100"/>
      <c r="OWC34" s="96"/>
      <c r="OWD34" s="100"/>
      <c r="OWE34" s="96"/>
      <c r="OWF34" s="100"/>
      <c r="OWG34" s="96"/>
      <c r="OWH34" s="100"/>
      <c r="OWI34" s="96"/>
      <c r="OWJ34" s="100"/>
      <c r="OWK34" s="96"/>
      <c r="OWL34" s="100"/>
      <c r="OWM34" s="96"/>
      <c r="OWN34" s="100"/>
      <c r="OWO34" s="96"/>
      <c r="OWP34" s="100"/>
      <c r="OWQ34" s="96"/>
      <c r="OWR34" s="100"/>
      <c r="OWS34" s="96"/>
      <c r="OWT34" s="100"/>
      <c r="OWU34" s="96"/>
      <c r="OWV34" s="100"/>
      <c r="OWW34" s="96"/>
      <c r="OWX34" s="100"/>
      <c r="OWY34" s="96"/>
      <c r="OWZ34" s="100"/>
      <c r="OXA34" s="96"/>
      <c r="OXB34" s="100"/>
      <c r="OXC34" s="96"/>
      <c r="OXD34" s="100"/>
      <c r="OXE34" s="96"/>
      <c r="OXF34" s="100"/>
      <c r="OXG34" s="96"/>
      <c r="OXH34" s="100"/>
      <c r="OXI34" s="96"/>
      <c r="OXJ34" s="100"/>
      <c r="OXK34" s="96"/>
      <c r="OXL34" s="100"/>
      <c r="OXM34" s="96"/>
      <c r="OXN34" s="100"/>
      <c r="OXO34" s="96"/>
      <c r="OXP34" s="100"/>
      <c r="OXQ34" s="96"/>
      <c r="OXR34" s="100"/>
      <c r="OXS34" s="96"/>
      <c r="OXT34" s="100"/>
      <c r="OXU34" s="96"/>
      <c r="OXV34" s="100"/>
      <c r="OXW34" s="96"/>
      <c r="OXX34" s="100"/>
      <c r="OXY34" s="96"/>
      <c r="OXZ34" s="100"/>
      <c r="OYA34" s="96"/>
      <c r="OYB34" s="100"/>
      <c r="OYC34" s="96"/>
      <c r="OYD34" s="100"/>
      <c r="OYE34" s="96"/>
      <c r="OYF34" s="100"/>
      <c r="OYG34" s="96"/>
      <c r="OYH34" s="100"/>
      <c r="OYI34" s="96"/>
      <c r="OYJ34" s="100"/>
      <c r="OYK34" s="96"/>
      <c r="OYL34" s="100"/>
      <c r="OYM34" s="96"/>
      <c r="OYN34" s="100"/>
      <c r="OYO34" s="96"/>
      <c r="OYP34" s="100"/>
      <c r="OYQ34" s="96"/>
      <c r="OYR34" s="100"/>
      <c r="OYS34" s="96"/>
      <c r="OYT34" s="100"/>
      <c r="OYU34" s="96"/>
      <c r="OYV34" s="100"/>
      <c r="OYW34" s="96"/>
      <c r="OYX34" s="100"/>
      <c r="OYY34" s="96"/>
      <c r="OYZ34" s="100"/>
      <c r="OZA34" s="96"/>
      <c r="OZB34" s="100"/>
      <c r="OZC34" s="96"/>
      <c r="OZD34" s="100"/>
      <c r="OZE34" s="96"/>
      <c r="OZF34" s="100"/>
      <c r="OZG34" s="96"/>
      <c r="OZH34" s="100"/>
      <c r="OZI34" s="96"/>
      <c r="OZJ34" s="100"/>
      <c r="OZK34" s="96"/>
      <c r="OZL34" s="100"/>
      <c r="OZM34" s="96"/>
      <c r="OZN34" s="100"/>
      <c r="OZO34" s="96"/>
      <c r="OZP34" s="100"/>
      <c r="OZQ34" s="96"/>
      <c r="OZR34" s="100"/>
      <c r="OZS34" s="96"/>
      <c r="OZT34" s="100"/>
      <c r="OZU34" s="96"/>
      <c r="OZV34" s="100"/>
      <c r="OZW34" s="96"/>
      <c r="OZX34" s="100"/>
      <c r="OZY34" s="96"/>
      <c r="OZZ34" s="100"/>
      <c r="PAA34" s="96"/>
      <c r="PAB34" s="100"/>
      <c r="PAC34" s="96"/>
      <c r="PAD34" s="100"/>
      <c r="PAE34" s="96"/>
      <c r="PAF34" s="100"/>
      <c r="PAG34" s="96"/>
      <c r="PAH34" s="100"/>
      <c r="PAI34" s="96"/>
      <c r="PAJ34" s="100"/>
      <c r="PAK34" s="96"/>
      <c r="PAL34" s="100"/>
      <c r="PAM34" s="96"/>
      <c r="PAN34" s="100"/>
      <c r="PAO34" s="96"/>
      <c r="PAP34" s="100"/>
      <c r="PAQ34" s="96"/>
      <c r="PAR34" s="100"/>
      <c r="PAS34" s="96"/>
      <c r="PAT34" s="100"/>
      <c r="PAU34" s="96"/>
      <c r="PAV34" s="100"/>
      <c r="PAW34" s="96"/>
      <c r="PAX34" s="100"/>
      <c r="PAY34" s="96"/>
      <c r="PAZ34" s="100"/>
      <c r="PBA34" s="96"/>
      <c r="PBB34" s="100"/>
      <c r="PBC34" s="96"/>
      <c r="PBD34" s="100"/>
      <c r="PBE34" s="96"/>
      <c r="PBF34" s="100"/>
      <c r="PBG34" s="96"/>
      <c r="PBH34" s="100"/>
      <c r="PBI34" s="96"/>
      <c r="PBJ34" s="100"/>
      <c r="PBK34" s="96"/>
      <c r="PBL34" s="100"/>
      <c r="PBM34" s="96"/>
      <c r="PBN34" s="100"/>
      <c r="PBO34" s="96"/>
      <c r="PBP34" s="100"/>
      <c r="PBQ34" s="96"/>
      <c r="PBR34" s="100"/>
      <c r="PBS34" s="96"/>
      <c r="PBT34" s="100"/>
      <c r="PBU34" s="96"/>
      <c r="PBV34" s="100"/>
      <c r="PBW34" s="96"/>
      <c r="PBX34" s="100"/>
      <c r="PBY34" s="96"/>
      <c r="PBZ34" s="100"/>
      <c r="PCA34" s="96"/>
      <c r="PCB34" s="100"/>
      <c r="PCC34" s="96"/>
      <c r="PCD34" s="100"/>
      <c r="PCE34" s="96"/>
      <c r="PCF34" s="100"/>
      <c r="PCG34" s="96"/>
      <c r="PCH34" s="100"/>
      <c r="PCI34" s="96"/>
      <c r="PCJ34" s="100"/>
      <c r="PCK34" s="96"/>
      <c r="PCL34" s="100"/>
      <c r="PCM34" s="96"/>
      <c r="PCN34" s="100"/>
      <c r="PCO34" s="96"/>
      <c r="PCP34" s="100"/>
      <c r="PCQ34" s="96"/>
      <c r="PCR34" s="100"/>
      <c r="PCS34" s="96"/>
      <c r="PCT34" s="100"/>
      <c r="PCU34" s="96"/>
      <c r="PCV34" s="100"/>
      <c r="PCW34" s="96"/>
      <c r="PCX34" s="100"/>
      <c r="PCY34" s="96"/>
      <c r="PCZ34" s="100"/>
      <c r="PDA34" s="96"/>
      <c r="PDB34" s="100"/>
      <c r="PDC34" s="96"/>
      <c r="PDD34" s="100"/>
      <c r="PDE34" s="96"/>
      <c r="PDF34" s="100"/>
      <c r="PDG34" s="96"/>
      <c r="PDH34" s="100"/>
      <c r="PDI34" s="96"/>
      <c r="PDJ34" s="100"/>
      <c r="PDK34" s="96"/>
      <c r="PDL34" s="100"/>
      <c r="PDM34" s="96"/>
      <c r="PDN34" s="100"/>
      <c r="PDO34" s="96"/>
      <c r="PDP34" s="100"/>
      <c r="PDQ34" s="96"/>
      <c r="PDR34" s="100"/>
      <c r="PDS34" s="96"/>
      <c r="PDT34" s="100"/>
      <c r="PDU34" s="96"/>
      <c r="PDV34" s="100"/>
      <c r="PDW34" s="96"/>
      <c r="PDX34" s="100"/>
      <c r="PDY34" s="96"/>
      <c r="PDZ34" s="100"/>
      <c r="PEA34" s="96"/>
      <c r="PEB34" s="100"/>
      <c r="PEC34" s="96"/>
      <c r="PED34" s="100"/>
      <c r="PEE34" s="96"/>
      <c r="PEF34" s="100"/>
      <c r="PEG34" s="96"/>
      <c r="PEH34" s="100"/>
      <c r="PEI34" s="96"/>
      <c r="PEJ34" s="100"/>
      <c r="PEK34" s="96"/>
      <c r="PEL34" s="100"/>
      <c r="PEM34" s="96"/>
      <c r="PEN34" s="100"/>
      <c r="PEO34" s="96"/>
      <c r="PEP34" s="100"/>
      <c r="PEQ34" s="96"/>
      <c r="PER34" s="100"/>
      <c r="PES34" s="96"/>
      <c r="PET34" s="100"/>
      <c r="PEU34" s="96"/>
      <c r="PEV34" s="100"/>
      <c r="PEW34" s="96"/>
      <c r="PEX34" s="100"/>
      <c r="PEY34" s="96"/>
      <c r="PEZ34" s="100"/>
      <c r="PFA34" s="96"/>
      <c r="PFB34" s="100"/>
      <c r="PFC34" s="96"/>
      <c r="PFD34" s="100"/>
      <c r="PFE34" s="96"/>
      <c r="PFF34" s="100"/>
      <c r="PFG34" s="96"/>
      <c r="PFH34" s="100"/>
      <c r="PFI34" s="96"/>
      <c r="PFJ34" s="100"/>
      <c r="PFK34" s="96"/>
      <c r="PFL34" s="100"/>
      <c r="PFM34" s="96"/>
      <c r="PFN34" s="100"/>
      <c r="PFO34" s="96"/>
      <c r="PFP34" s="100"/>
      <c r="PFQ34" s="96"/>
      <c r="PFR34" s="100"/>
      <c r="PFS34" s="96"/>
      <c r="PFT34" s="100"/>
      <c r="PFU34" s="96"/>
      <c r="PFV34" s="100"/>
      <c r="PFW34" s="96"/>
      <c r="PFX34" s="100"/>
      <c r="PFY34" s="96"/>
      <c r="PFZ34" s="100"/>
      <c r="PGA34" s="96"/>
      <c r="PGB34" s="100"/>
      <c r="PGC34" s="96"/>
      <c r="PGD34" s="100"/>
      <c r="PGE34" s="96"/>
      <c r="PGF34" s="100"/>
      <c r="PGG34" s="96"/>
      <c r="PGH34" s="100"/>
      <c r="PGI34" s="96"/>
      <c r="PGJ34" s="100"/>
      <c r="PGK34" s="96"/>
      <c r="PGL34" s="100"/>
      <c r="PGM34" s="96"/>
      <c r="PGN34" s="100"/>
      <c r="PGO34" s="96"/>
      <c r="PGP34" s="100"/>
      <c r="PGQ34" s="96"/>
      <c r="PGR34" s="100"/>
      <c r="PGS34" s="96"/>
      <c r="PGT34" s="100"/>
      <c r="PGU34" s="96"/>
      <c r="PGV34" s="100"/>
      <c r="PGW34" s="96"/>
      <c r="PGX34" s="100"/>
      <c r="PGY34" s="96"/>
      <c r="PGZ34" s="100"/>
      <c r="PHA34" s="96"/>
      <c r="PHB34" s="100"/>
      <c r="PHC34" s="96"/>
      <c r="PHD34" s="100"/>
      <c r="PHE34" s="96"/>
      <c r="PHF34" s="100"/>
      <c r="PHG34" s="96"/>
      <c r="PHH34" s="100"/>
      <c r="PHI34" s="96"/>
      <c r="PHJ34" s="100"/>
      <c r="PHK34" s="96"/>
      <c r="PHL34" s="100"/>
      <c r="PHM34" s="96"/>
      <c r="PHN34" s="100"/>
      <c r="PHO34" s="96"/>
      <c r="PHP34" s="100"/>
      <c r="PHQ34" s="96"/>
      <c r="PHR34" s="100"/>
      <c r="PHS34" s="96"/>
      <c r="PHT34" s="100"/>
      <c r="PHU34" s="96"/>
      <c r="PHV34" s="100"/>
      <c r="PHW34" s="96"/>
      <c r="PHX34" s="100"/>
      <c r="PHY34" s="96"/>
      <c r="PHZ34" s="100"/>
      <c r="PIA34" s="96"/>
      <c r="PIB34" s="100"/>
      <c r="PIC34" s="96"/>
      <c r="PID34" s="100"/>
      <c r="PIE34" s="96"/>
      <c r="PIF34" s="100"/>
      <c r="PIG34" s="96"/>
      <c r="PIH34" s="100"/>
      <c r="PII34" s="96"/>
      <c r="PIJ34" s="100"/>
      <c r="PIK34" s="96"/>
      <c r="PIL34" s="100"/>
      <c r="PIM34" s="96"/>
      <c r="PIN34" s="100"/>
      <c r="PIO34" s="96"/>
      <c r="PIP34" s="100"/>
      <c r="PIQ34" s="96"/>
      <c r="PIR34" s="100"/>
      <c r="PIS34" s="96"/>
      <c r="PIT34" s="100"/>
      <c r="PIU34" s="96"/>
      <c r="PIV34" s="100"/>
      <c r="PIW34" s="96"/>
      <c r="PIX34" s="100"/>
      <c r="PIY34" s="96"/>
      <c r="PIZ34" s="100"/>
      <c r="PJA34" s="96"/>
      <c r="PJB34" s="100"/>
      <c r="PJC34" s="96"/>
      <c r="PJD34" s="100"/>
      <c r="PJE34" s="96"/>
      <c r="PJF34" s="100"/>
      <c r="PJG34" s="96"/>
      <c r="PJH34" s="100"/>
      <c r="PJI34" s="96"/>
      <c r="PJJ34" s="100"/>
      <c r="PJK34" s="96"/>
      <c r="PJL34" s="100"/>
      <c r="PJM34" s="96"/>
      <c r="PJN34" s="100"/>
      <c r="PJO34" s="96"/>
      <c r="PJP34" s="100"/>
      <c r="PJQ34" s="96"/>
      <c r="PJR34" s="100"/>
      <c r="PJS34" s="96"/>
      <c r="PJT34" s="100"/>
      <c r="PJU34" s="96"/>
      <c r="PJV34" s="100"/>
      <c r="PJW34" s="96"/>
      <c r="PJX34" s="100"/>
      <c r="PJY34" s="96"/>
      <c r="PJZ34" s="100"/>
      <c r="PKA34" s="96"/>
      <c r="PKB34" s="100"/>
      <c r="PKC34" s="96"/>
      <c r="PKD34" s="100"/>
      <c r="PKE34" s="96"/>
      <c r="PKF34" s="100"/>
      <c r="PKG34" s="96"/>
      <c r="PKH34" s="100"/>
      <c r="PKI34" s="96"/>
      <c r="PKJ34" s="100"/>
      <c r="PKK34" s="96"/>
      <c r="PKL34" s="100"/>
      <c r="PKM34" s="96"/>
      <c r="PKN34" s="100"/>
      <c r="PKO34" s="96"/>
      <c r="PKP34" s="100"/>
      <c r="PKQ34" s="96"/>
      <c r="PKR34" s="100"/>
      <c r="PKS34" s="96"/>
      <c r="PKT34" s="100"/>
      <c r="PKU34" s="96"/>
      <c r="PKV34" s="100"/>
      <c r="PKW34" s="96"/>
      <c r="PKX34" s="100"/>
      <c r="PKY34" s="96"/>
      <c r="PKZ34" s="100"/>
      <c r="PLA34" s="96"/>
      <c r="PLB34" s="100"/>
      <c r="PLC34" s="96"/>
      <c r="PLD34" s="100"/>
      <c r="PLE34" s="96"/>
      <c r="PLF34" s="100"/>
      <c r="PLG34" s="96"/>
      <c r="PLH34" s="100"/>
      <c r="PLI34" s="96"/>
      <c r="PLJ34" s="100"/>
      <c r="PLK34" s="96"/>
      <c r="PLL34" s="100"/>
      <c r="PLM34" s="96"/>
      <c r="PLN34" s="100"/>
      <c r="PLO34" s="96"/>
      <c r="PLP34" s="100"/>
      <c r="PLQ34" s="96"/>
      <c r="PLR34" s="100"/>
      <c r="PLS34" s="96"/>
      <c r="PLT34" s="100"/>
      <c r="PLU34" s="96"/>
      <c r="PLV34" s="100"/>
      <c r="PLW34" s="96"/>
      <c r="PLX34" s="100"/>
      <c r="PLY34" s="96"/>
      <c r="PLZ34" s="100"/>
      <c r="PMA34" s="96"/>
      <c r="PMB34" s="100"/>
      <c r="PMC34" s="96"/>
      <c r="PMD34" s="100"/>
      <c r="PME34" s="96"/>
      <c r="PMF34" s="100"/>
      <c r="PMG34" s="96"/>
      <c r="PMH34" s="100"/>
      <c r="PMI34" s="96"/>
      <c r="PMJ34" s="100"/>
      <c r="PMK34" s="96"/>
      <c r="PML34" s="100"/>
      <c r="PMM34" s="96"/>
      <c r="PMN34" s="100"/>
      <c r="PMO34" s="96"/>
      <c r="PMP34" s="100"/>
      <c r="PMQ34" s="96"/>
      <c r="PMR34" s="100"/>
      <c r="PMS34" s="96"/>
      <c r="PMT34" s="100"/>
      <c r="PMU34" s="96"/>
      <c r="PMV34" s="100"/>
      <c r="PMW34" s="96"/>
      <c r="PMX34" s="100"/>
      <c r="PMY34" s="96"/>
      <c r="PMZ34" s="100"/>
      <c r="PNA34" s="96"/>
      <c r="PNB34" s="100"/>
      <c r="PNC34" s="96"/>
      <c r="PND34" s="100"/>
      <c r="PNE34" s="96"/>
      <c r="PNF34" s="100"/>
      <c r="PNG34" s="96"/>
      <c r="PNH34" s="100"/>
      <c r="PNI34" s="96"/>
      <c r="PNJ34" s="100"/>
      <c r="PNK34" s="96"/>
      <c r="PNL34" s="100"/>
      <c r="PNM34" s="96"/>
      <c r="PNN34" s="100"/>
      <c r="PNO34" s="96"/>
      <c r="PNP34" s="100"/>
      <c r="PNQ34" s="96"/>
      <c r="PNR34" s="100"/>
      <c r="PNS34" s="96"/>
      <c r="PNT34" s="100"/>
      <c r="PNU34" s="96"/>
      <c r="PNV34" s="100"/>
      <c r="PNW34" s="96"/>
      <c r="PNX34" s="100"/>
      <c r="PNY34" s="96"/>
      <c r="PNZ34" s="100"/>
      <c r="POA34" s="96"/>
      <c r="POB34" s="100"/>
      <c r="POC34" s="96"/>
      <c r="POD34" s="100"/>
      <c r="POE34" s="96"/>
      <c r="POF34" s="100"/>
      <c r="POG34" s="96"/>
      <c r="POH34" s="100"/>
      <c r="POI34" s="96"/>
      <c r="POJ34" s="100"/>
      <c r="POK34" s="96"/>
      <c r="POL34" s="100"/>
      <c r="POM34" s="96"/>
      <c r="PON34" s="100"/>
      <c r="POO34" s="96"/>
      <c r="POP34" s="100"/>
      <c r="POQ34" s="96"/>
      <c r="POR34" s="100"/>
      <c r="POS34" s="96"/>
      <c r="POT34" s="100"/>
      <c r="POU34" s="96"/>
      <c r="POV34" s="100"/>
      <c r="POW34" s="96"/>
      <c r="POX34" s="100"/>
      <c r="POY34" s="96"/>
      <c r="POZ34" s="100"/>
      <c r="PPA34" s="96"/>
      <c r="PPB34" s="100"/>
      <c r="PPC34" s="96"/>
      <c r="PPD34" s="100"/>
      <c r="PPE34" s="96"/>
      <c r="PPF34" s="100"/>
      <c r="PPG34" s="96"/>
      <c r="PPH34" s="100"/>
      <c r="PPI34" s="96"/>
      <c r="PPJ34" s="100"/>
      <c r="PPK34" s="96"/>
      <c r="PPL34" s="100"/>
      <c r="PPM34" s="96"/>
      <c r="PPN34" s="100"/>
      <c r="PPO34" s="96"/>
      <c r="PPP34" s="100"/>
      <c r="PPQ34" s="96"/>
      <c r="PPR34" s="100"/>
      <c r="PPS34" s="96"/>
      <c r="PPT34" s="100"/>
      <c r="PPU34" s="96"/>
      <c r="PPV34" s="100"/>
      <c r="PPW34" s="96"/>
      <c r="PPX34" s="100"/>
      <c r="PPY34" s="96"/>
      <c r="PPZ34" s="100"/>
      <c r="PQA34" s="96"/>
      <c r="PQB34" s="100"/>
      <c r="PQC34" s="96"/>
      <c r="PQD34" s="100"/>
      <c r="PQE34" s="96"/>
      <c r="PQF34" s="100"/>
      <c r="PQG34" s="96"/>
      <c r="PQH34" s="100"/>
      <c r="PQI34" s="96"/>
      <c r="PQJ34" s="100"/>
      <c r="PQK34" s="96"/>
      <c r="PQL34" s="100"/>
      <c r="PQM34" s="96"/>
      <c r="PQN34" s="100"/>
      <c r="PQO34" s="96"/>
      <c r="PQP34" s="100"/>
      <c r="PQQ34" s="96"/>
      <c r="PQR34" s="100"/>
      <c r="PQS34" s="96"/>
      <c r="PQT34" s="100"/>
      <c r="PQU34" s="96"/>
      <c r="PQV34" s="100"/>
      <c r="PQW34" s="96"/>
      <c r="PQX34" s="100"/>
      <c r="PQY34" s="96"/>
      <c r="PQZ34" s="100"/>
      <c r="PRA34" s="96"/>
      <c r="PRB34" s="100"/>
      <c r="PRC34" s="96"/>
      <c r="PRD34" s="100"/>
      <c r="PRE34" s="96"/>
      <c r="PRF34" s="100"/>
      <c r="PRG34" s="96"/>
      <c r="PRH34" s="100"/>
      <c r="PRI34" s="96"/>
      <c r="PRJ34" s="100"/>
      <c r="PRK34" s="96"/>
      <c r="PRL34" s="100"/>
      <c r="PRM34" s="96"/>
      <c r="PRN34" s="100"/>
      <c r="PRO34" s="96"/>
      <c r="PRP34" s="100"/>
      <c r="PRQ34" s="96"/>
      <c r="PRR34" s="100"/>
      <c r="PRS34" s="96"/>
      <c r="PRT34" s="100"/>
      <c r="PRU34" s="96"/>
      <c r="PRV34" s="100"/>
      <c r="PRW34" s="96"/>
      <c r="PRX34" s="100"/>
      <c r="PRY34" s="96"/>
      <c r="PRZ34" s="100"/>
      <c r="PSA34" s="96"/>
      <c r="PSB34" s="100"/>
      <c r="PSC34" s="96"/>
      <c r="PSD34" s="100"/>
      <c r="PSE34" s="96"/>
      <c r="PSF34" s="100"/>
      <c r="PSG34" s="96"/>
      <c r="PSH34" s="100"/>
      <c r="PSI34" s="96"/>
      <c r="PSJ34" s="100"/>
      <c r="PSK34" s="96"/>
      <c r="PSL34" s="100"/>
      <c r="PSM34" s="96"/>
      <c r="PSN34" s="100"/>
      <c r="PSO34" s="96"/>
      <c r="PSP34" s="100"/>
      <c r="PSQ34" s="96"/>
      <c r="PSR34" s="100"/>
      <c r="PSS34" s="96"/>
      <c r="PST34" s="100"/>
      <c r="PSU34" s="96"/>
      <c r="PSV34" s="100"/>
      <c r="PSW34" s="96"/>
      <c r="PSX34" s="100"/>
      <c r="PSY34" s="96"/>
      <c r="PSZ34" s="100"/>
      <c r="PTA34" s="96"/>
      <c r="PTB34" s="100"/>
      <c r="PTC34" s="96"/>
      <c r="PTD34" s="100"/>
      <c r="PTE34" s="96"/>
      <c r="PTF34" s="100"/>
      <c r="PTG34" s="96"/>
      <c r="PTH34" s="100"/>
      <c r="PTI34" s="96"/>
      <c r="PTJ34" s="100"/>
      <c r="PTK34" s="96"/>
      <c r="PTL34" s="100"/>
      <c r="PTM34" s="96"/>
      <c r="PTN34" s="100"/>
      <c r="PTO34" s="96"/>
      <c r="PTP34" s="100"/>
      <c r="PTQ34" s="96"/>
      <c r="PTR34" s="100"/>
      <c r="PTS34" s="96"/>
      <c r="PTT34" s="100"/>
      <c r="PTU34" s="96"/>
      <c r="PTV34" s="100"/>
      <c r="PTW34" s="96"/>
      <c r="PTX34" s="100"/>
      <c r="PTY34" s="96"/>
      <c r="PTZ34" s="100"/>
      <c r="PUA34" s="96"/>
      <c r="PUB34" s="100"/>
      <c r="PUC34" s="96"/>
      <c r="PUD34" s="100"/>
      <c r="PUE34" s="96"/>
      <c r="PUF34" s="100"/>
      <c r="PUG34" s="96"/>
      <c r="PUH34" s="100"/>
      <c r="PUI34" s="96"/>
      <c r="PUJ34" s="100"/>
      <c r="PUK34" s="96"/>
      <c r="PUL34" s="100"/>
      <c r="PUM34" s="96"/>
      <c r="PUN34" s="100"/>
      <c r="PUO34" s="96"/>
      <c r="PUP34" s="100"/>
      <c r="PUQ34" s="96"/>
      <c r="PUR34" s="100"/>
      <c r="PUS34" s="96"/>
      <c r="PUT34" s="100"/>
      <c r="PUU34" s="96"/>
      <c r="PUV34" s="100"/>
      <c r="PUW34" s="96"/>
      <c r="PUX34" s="100"/>
      <c r="PUY34" s="96"/>
      <c r="PUZ34" s="100"/>
      <c r="PVA34" s="96"/>
      <c r="PVB34" s="100"/>
      <c r="PVC34" s="96"/>
      <c r="PVD34" s="100"/>
      <c r="PVE34" s="96"/>
      <c r="PVF34" s="100"/>
      <c r="PVG34" s="96"/>
      <c r="PVH34" s="100"/>
      <c r="PVI34" s="96"/>
      <c r="PVJ34" s="100"/>
      <c r="PVK34" s="96"/>
      <c r="PVL34" s="100"/>
      <c r="PVM34" s="96"/>
      <c r="PVN34" s="100"/>
      <c r="PVO34" s="96"/>
      <c r="PVP34" s="100"/>
      <c r="PVQ34" s="96"/>
      <c r="PVR34" s="100"/>
      <c r="PVS34" s="96"/>
      <c r="PVT34" s="100"/>
      <c r="PVU34" s="96"/>
      <c r="PVV34" s="100"/>
      <c r="PVW34" s="96"/>
      <c r="PVX34" s="100"/>
      <c r="PVY34" s="96"/>
      <c r="PVZ34" s="100"/>
      <c r="PWA34" s="96"/>
      <c r="PWB34" s="100"/>
      <c r="PWC34" s="96"/>
      <c r="PWD34" s="100"/>
      <c r="PWE34" s="96"/>
      <c r="PWF34" s="100"/>
      <c r="PWG34" s="96"/>
      <c r="PWH34" s="100"/>
      <c r="PWI34" s="96"/>
      <c r="PWJ34" s="100"/>
      <c r="PWK34" s="96"/>
      <c r="PWL34" s="100"/>
      <c r="PWM34" s="96"/>
      <c r="PWN34" s="100"/>
      <c r="PWO34" s="96"/>
      <c r="PWP34" s="100"/>
      <c r="PWQ34" s="96"/>
      <c r="PWR34" s="100"/>
      <c r="PWS34" s="96"/>
      <c r="PWT34" s="100"/>
      <c r="PWU34" s="96"/>
      <c r="PWV34" s="100"/>
      <c r="PWW34" s="96"/>
      <c r="PWX34" s="100"/>
      <c r="PWY34" s="96"/>
      <c r="PWZ34" s="100"/>
      <c r="PXA34" s="96"/>
      <c r="PXB34" s="100"/>
      <c r="PXC34" s="96"/>
      <c r="PXD34" s="100"/>
      <c r="PXE34" s="96"/>
      <c r="PXF34" s="100"/>
      <c r="PXG34" s="96"/>
      <c r="PXH34" s="100"/>
      <c r="PXI34" s="96"/>
      <c r="PXJ34" s="100"/>
      <c r="PXK34" s="96"/>
      <c r="PXL34" s="100"/>
      <c r="PXM34" s="96"/>
      <c r="PXN34" s="100"/>
      <c r="PXO34" s="96"/>
      <c r="PXP34" s="100"/>
      <c r="PXQ34" s="96"/>
      <c r="PXR34" s="100"/>
      <c r="PXS34" s="96"/>
      <c r="PXT34" s="100"/>
      <c r="PXU34" s="96"/>
      <c r="PXV34" s="100"/>
      <c r="PXW34" s="96"/>
      <c r="PXX34" s="100"/>
      <c r="PXY34" s="96"/>
      <c r="PXZ34" s="100"/>
      <c r="PYA34" s="96"/>
      <c r="PYB34" s="100"/>
      <c r="PYC34" s="96"/>
      <c r="PYD34" s="100"/>
      <c r="PYE34" s="96"/>
      <c r="PYF34" s="100"/>
      <c r="PYG34" s="96"/>
      <c r="PYH34" s="100"/>
      <c r="PYI34" s="96"/>
      <c r="PYJ34" s="100"/>
      <c r="PYK34" s="96"/>
      <c r="PYL34" s="100"/>
      <c r="PYM34" s="96"/>
      <c r="PYN34" s="100"/>
      <c r="PYO34" s="96"/>
      <c r="PYP34" s="100"/>
      <c r="PYQ34" s="96"/>
      <c r="PYR34" s="100"/>
      <c r="PYS34" s="96"/>
      <c r="PYT34" s="100"/>
      <c r="PYU34" s="96"/>
      <c r="PYV34" s="100"/>
      <c r="PYW34" s="96"/>
      <c r="PYX34" s="100"/>
      <c r="PYY34" s="96"/>
      <c r="PYZ34" s="100"/>
      <c r="PZA34" s="96"/>
      <c r="PZB34" s="100"/>
      <c r="PZC34" s="96"/>
      <c r="PZD34" s="100"/>
      <c r="PZE34" s="96"/>
      <c r="PZF34" s="100"/>
      <c r="PZG34" s="96"/>
      <c r="PZH34" s="100"/>
      <c r="PZI34" s="96"/>
      <c r="PZJ34" s="100"/>
      <c r="PZK34" s="96"/>
      <c r="PZL34" s="100"/>
      <c r="PZM34" s="96"/>
      <c r="PZN34" s="100"/>
      <c r="PZO34" s="96"/>
      <c r="PZP34" s="100"/>
      <c r="PZQ34" s="96"/>
      <c r="PZR34" s="100"/>
      <c r="PZS34" s="96"/>
      <c r="PZT34" s="100"/>
      <c r="PZU34" s="96"/>
      <c r="PZV34" s="100"/>
      <c r="PZW34" s="96"/>
      <c r="PZX34" s="100"/>
      <c r="PZY34" s="96"/>
      <c r="PZZ34" s="100"/>
      <c r="QAA34" s="96"/>
      <c r="QAB34" s="100"/>
      <c r="QAC34" s="96"/>
      <c r="QAD34" s="100"/>
      <c r="QAE34" s="96"/>
      <c r="QAF34" s="100"/>
      <c r="QAG34" s="96"/>
      <c r="QAH34" s="100"/>
      <c r="QAI34" s="96"/>
      <c r="QAJ34" s="100"/>
      <c r="QAK34" s="96"/>
      <c r="QAL34" s="100"/>
      <c r="QAM34" s="96"/>
      <c r="QAN34" s="100"/>
      <c r="QAO34" s="96"/>
      <c r="QAP34" s="100"/>
      <c r="QAQ34" s="96"/>
      <c r="QAR34" s="100"/>
      <c r="QAS34" s="96"/>
      <c r="QAT34" s="100"/>
      <c r="QAU34" s="96"/>
      <c r="QAV34" s="100"/>
      <c r="QAW34" s="96"/>
      <c r="QAX34" s="100"/>
      <c r="QAY34" s="96"/>
      <c r="QAZ34" s="100"/>
      <c r="QBA34" s="96"/>
      <c r="QBB34" s="100"/>
      <c r="QBC34" s="96"/>
      <c r="QBD34" s="100"/>
      <c r="QBE34" s="96"/>
      <c r="QBF34" s="100"/>
      <c r="QBG34" s="96"/>
      <c r="QBH34" s="100"/>
      <c r="QBI34" s="96"/>
      <c r="QBJ34" s="100"/>
      <c r="QBK34" s="96"/>
      <c r="QBL34" s="100"/>
      <c r="QBM34" s="96"/>
      <c r="QBN34" s="100"/>
      <c r="QBO34" s="96"/>
      <c r="QBP34" s="100"/>
      <c r="QBQ34" s="96"/>
      <c r="QBR34" s="100"/>
      <c r="QBS34" s="96"/>
      <c r="QBT34" s="100"/>
      <c r="QBU34" s="96"/>
      <c r="QBV34" s="100"/>
      <c r="QBW34" s="96"/>
      <c r="QBX34" s="100"/>
      <c r="QBY34" s="96"/>
      <c r="QBZ34" s="100"/>
      <c r="QCA34" s="96"/>
      <c r="QCB34" s="100"/>
      <c r="QCC34" s="96"/>
      <c r="QCD34" s="100"/>
      <c r="QCE34" s="96"/>
      <c r="QCF34" s="100"/>
      <c r="QCG34" s="96"/>
      <c r="QCH34" s="100"/>
      <c r="QCI34" s="96"/>
      <c r="QCJ34" s="100"/>
      <c r="QCK34" s="96"/>
      <c r="QCL34" s="100"/>
      <c r="QCM34" s="96"/>
      <c r="QCN34" s="100"/>
      <c r="QCO34" s="96"/>
      <c r="QCP34" s="100"/>
      <c r="QCQ34" s="96"/>
      <c r="QCR34" s="100"/>
      <c r="QCS34" s="96"/>
      <c r="QCT34" s="100"/>
      <c r="QCU34" s="96"/>
      <c r="QCV34" s="100"/>
      <c r="QCW34" s="96"/>
      <c r="QCX34" s="100"/>
      <c r="QCY34" s="96"/>
      <c r="QCZ34" s="100"/>
      <c r="QDA34" s="96"/>
      <c r="QDB34" s="100"/>
      <c r="QDC34" s="96"/>
      <c r="QDD34" s="100"/>
      <c r="QDE34" s="96"/>
      <c r="QDF34" s="100"/>
      <c r="QDG34" s="96"/>
      <c r="QDH34" s="100"/>
      <c r="QDI34" s="96"/>
      <c r="QDJ34" s="100"/>
      <c r="QDK34" s="96"/>
      <c r="QDL34" s="100"/>
      <c r="QDM34" s="96"/>
      <c r="QDN34" s="100"/>
      <c r="QDO34" s="96"/>
      <c r="QDP34" s="100"/>
      <c r="QDQ34" s="96"/>
      <c r="QDR34" s="100"/>
      <c r="QDS34" s="96"/>
      <c r="QDT34" s="100"/>
      <c r="QDU34" s="96"/>
      <c r="QDV34" s="100"/>
      <c r="QDW34" s="96"/>
      <c r="QDX34" s="100"/>
      <c r="QDY34" s="96"/>
      <c r="QDZ34" s="100"/>
      <c r="QEA34" s="96"/>
      <c r="QEB34" s="100"/>
      <c r="QEC34" s="96"/>
      <c r="QED34" s="100"/>
      <c r="QEE34" s="96"/>
      <c r="QEF34" s="100"/>
      <c r="QEG34" s="96"/>
      <c r="QEH34" s="100"/>
      <c r="QEI34" s="96"/>
      <c r="QEJ34" s="100"/>
      <c r="QEK34" s="96"/>
      <c r="QEL34" s="100"/>
      <c r="QEM34" s="96"/>
      <c r="QEN34" s="100"/>
      <c r="QEO34" s="96"/>
      <c r="QEP34" s="100"/>
      <c r="QEQ34" s="96"/>
      <c r="QER34" s="100"/>
      <c r="QES34" s="96"/>
      <c r="QET34" s="100"/>
      <c r="QEU34" s="96"/>
      <c r="QEV34" s="100"/>
      <c r="QEW34" s="96"/>
      <c r="QEX34" s="100"/>
      <c r="QEY34" s="96"/>
      <c r="QEZ34" s="100"/>
      <c r="QFA34" s="96"/>
      <c r="QFB34" s="100"/>
      <c r="QFC34" s="96"/>
      <c r="QFD34" s="100"/>
      <c r="QFE34" s="96"/>
      <c r="QFF34" s="100"/>
      <c r="QFG34" s="96"/>
      <c r="QFH34" s="100"/>
      <c r="QFI34" s="96"/>
      <c r="QFJ34" s="100"/>
      <c r="QFK34" s="96"/>
      <c r="QFL34" s="100"/>
      <c r="QFM34" s="96"/>
      <c r="QFN34" s="100"/>
      <c r="QFO34" s="96"/>
      <c r="QFP34" s="100"/>
      <c r="QFQ34" s="96"/>
      <c r="QFR34" s="100"/>
      <c r="QFS34" s="96"/>
      <c r="QFT34" s="100"/>
      <c r="QFU34" s="96"/>
      <c r="QFV34" s="100"/>
      <c r="QFW34" s="96"/>
      <c r="QFX34" s="100"/>
      <c r="QFY34" s="96"/>
      <c r="QFZ34" s="100"/>
      <c r="QGA34" s="96"/>
      <c r="QGB34" s="100"/>
      <c r="QGC34" s="96"/>
      <c r="QGD34" s="100"/>
      <c r="QGE34" s="96"/>
      <c r="QGF34" s="100"/>
      <c r="QGG34" s="96"/>
      <c r="QGH34" s="100"/>
      <c r="QGI34" s="96"/>
      <c r="QGJ34" s="100"/>
      <c r="QGK34" s="96"/>
      <c r="QGL34" s="100"/>
      <c r="QGM34" s="96"/>
      <c r="QGN34" s="100"/>
      <c r="QGO34" s="96"/>
      <c r="QGP34" s="100"/>
      <c r="QGQ34" s="96"/>
      <c r="QGR34" s="100"/>
      <c r="QGS34" s="96"/>
      <c r="QGT34" s="100"/>
      <c r="QGU34" s="96"/>
      <c r="QGV34" s="100"/>
      <c r="QGW34" s="96"/>
      <c r="QGX34" s="100"/>
      <c r="QGY34" s="96"/>
      <c r="QGZ34" s="100"/>
      <c r="QHA34" s="96"/>
      <c r="QHB34" s="100"/>
      <c r="QHC34" s="96"/>
      <c r="QHD34" s="100"/>
      <c r="QHE34" s="96"/>
      <c r="QHF34" s="100"/>
      <c r="QHG34" s="96"/>
      <c r="QHH34" s="100"/>
      <c r="QHI34" s="96"/>
      <c r="QHJ34" s="100"/>
      <c r="QHK34" s="96"/>
      <c r="QHL34" s="100"/>
      <c r="QHM34" s="96"/>
      <c r="QHN34" s="100"/>
      <c r="QHO34" s="96"/>
      <c r="QHP34" s="100"/>
      <c r="QHQ34" s="96"/>
      <c r="QHR34" s="100"/>
      <c r="QHS34" s="96"/>
      <c r="QHT34" s="100"/>
      <c r="QHU34" s="96"/>
      <c r="QHV34" s="100"/>
      <c r="QHW34" s="96"/>
      <c r="QHX34" s="100"/>
      <c r="QHY34" s="96"/>
      <c r="QHZ34" s="100"/>
      <c r="QIA34" s="96"/>
      <c r="QIB34" s="100"/>
      <c r="QIC34" s="96"/>
      <c r="QID34" s="100"/>
      <c r="QIE34" s="96"/>
      <c r="QIF34" s="100"/>
      <c r="QIG34" s="96"/>
      <c r="QIH34" s="100"/>
      <c r="QII34" s="96"/>
      <c r="QIJ34" s="100"/>
      <c r="QIK34" s="96"/>
      <c r="QIL34" s="100"/>
      <c r="QIM34" s="96"/>
      <c r="QIN34" s="100"/>
      <c r="QIO34" s="96"/>
      <c r="QIP34" s="100"/>
      <c r="QIQ34" s="96"/>
      <c r="QIR34" s="100"/>
      <c r="QIS34" s="96"/>
      <c r="QIT34" s="100"/>
      <c r="QIU34" s="96"/>
      <c r="QIV34" s="100"/>
      <c r="QIW34" s="96"/>
      <c r="QIX34" s="100"/>
      <c r="QIY34" s="96"/>
      <c r="QIZ34" s="100"/>
      <c r="QJA34" s="96"/>
      <c r="QJB34" s="100"/>
      <c r="QJC34" s="96"/>
      <c r="QJD34" s="100"/>
      <c r="QJE34" s="96"/>
      <c r="QJF34" s="100"/>
      <c r="QJG34" s="96"/>
      <c r="QJH34" s="100"/>
      <c r="QJI34" s="96"/>
      <c r="QJJ34" s="100"/>
      <c r="QJK34" s="96"/>
      <c r="QJL34" s="100"/>
      <c r="QJM34" s="96"/>
      <c r="QJN34" s="100"/>
      <c r="QJO34" s="96"/>
      <c r="QJP34" s="100"/>
      <c r="QJQ34" s="96"/>
      <c r="QJR34" s="100"/>
      <c r="QJS34" s="96"/>
      <c r="QJT34" s="100"/>
      <c r="QJU34" s="96"/>
      <c r="QJV34" s="100"/>
      <c r="QJW34" s="96"/>
      <c r="QJX34" s="100"/>
      <c r="QJY34" s="96"/>
      <c r="QJZ34" s="100"/>
      <c r="QKA34" s="96"/>
      <c r="QKB34" s="100"/>
      <c r="QKC34" s="96"/>
      <c r="QKD34" s="100"/>
      <c r="QKE34" s="96"/>
      <c r="QKF34" s="100"/>
      <c r="QKG34" s="96"/>
      <c r="QKH34" s="100"/>
      <c r="QKI34" s="96"/>
      <c r="QKJ34" s="100"/>
      <c r="QKK34" s="96"/>
      <c r="QKL34" s="100"/>
      <c r="QKM34" s="96"/>
      <c r="QKN34" s="100"/>
      <c r="QKO34" s="96"/>
      <c r="QKP34" s="100"/>
      <c r="QKQ34" s="96"/>
      <c r="QKR34" s="100"/>
      <c r="QKS34" s="96"/>
      <c r="QKT34" s="100"/>
      <c r="QKU34" s="96"/>
      <c r="QKV34" s="100"/>
      <c r="QKW34" s="96"/>
      <c r="QKX34" s="100"/>
      <c r="QKY34" s="96"/>
      <c r="QKZ34" s="100"/>
      <c r="QLA34" s="96"/>
      <c r="QLB34" s="100"/>
      <c r="QLC34" s="96"/>
      <c r="QLD34" s="100"/>
      <c r="QLE34" s="96"/>
      <c r="QLF34" s="100"/>
      <c r="QLG34" s="96"/>
      <c r="QLH34" s="100"/>
      <c r="QLI34" s="96"/>
      <c r="QLJ34" s="100"/>
      <c r="QLK34" s="96"/>
      <c r="QLL34" s="100"/>
      <c r="QLM34" s="96"/>
      <c r="QLN34" s="100"/>
      <c r="QLO34" s="96"/>
      <c r="QLP34" s="100"/>
      <c r="QLQ34" s="96"/>
      <c r="QLR34" s="100"/>
      <c r="QLS34" s="96"/>
      <c r="QLT34" s="100"/>
      <c r="QLU34" s="96"/>
      <c r="QLV34" s="100"/>
      <c r="QLW34" s="96"/>
      <c r="QLX34" s="100"/>
      <c r="QLY34" s="96"/>
      <c r="QLZ34" s="100"/>
      <c r="QMA34" s="96"/>
      <c r="QMB34" s="100"/>
      <c r="QMC34" s="96"/>
      <c r="QMD34" s="100"/>
      <c r="QME34" s="96"/>
      <c r="QMF34" s="100"/>
      <c r="QMG34" s="96"/>
      <c r="QMH34" s="100"/>
      <c r="QMI34" s="96"/>
      <c r="QMJ34" s="100"/>
      <c r="QMK34" s="96"/>
      <c r="QML34" s="100"/>
      <c r="QMM34" s="96"/>
      <c r="QMN34" s="100"/>
      <c r="QMO34" s="96"/>
      <c r="QMP34" s="100"/>
      <c r="QMQ34" s="96"/>
      <c r="QMR34" s="100"/>
      <c r="QMS34" s="96"/>
      <c r="QMT34" s="100"/>
      <c r="QMU34" s="96"/>
      <c r="QMV34" s="100"/>
      <c r="QMW34" s="96"/>
      <c r="QMX34" s="100"/>
      <c r="QMY34" s="96"/>
      <c r="QMZ34" s="100"/>
      <c r="QNA34" s="96"/>
      <c r="QNB34" s="100"/>
      <c r="QNC34" s="96"/>
      <c r="QND34" s="100"/>
      <c r="QNE34" s="96"/>
      <c r="QNF34" s="100"/>
      <c r="QNG34" s="96"/>
      <c r="QNH34" s="100"/>
      <c r="QNI34" s="96"/>
      <c r="QNJ34" s="100"/>
      <c r="QNK34" s="96"/>
      <c r="QNL34" s="100"/>
      <c r="QNM34" s="96"/>
      <c r="QNN34" s="100"/>
      <c r="QNO34" s="96"/>
      <c r="QNP34" s="100"/>
      <c r="QNQ34" s="96"/>
      <c r="QNR34" s="100"/>
      <c r="QNS34" s="96"/>
      <c r="QNT34" s="100"/>
      <c r="QNU34" s="96"/>
      <c r="QNV34" s="100"/>
      <c r="QNW34" s="96"/>
      <c r="QNX34" s="100"/>
      <c r="QNY34" s="96"/>
      <c r="QNZ34" s="100"/>
      <c r="QOA34" s="96"/>
      <c r="QOB34" s="100"/>
      <c r="QOC34" s="96"/>
      <c r="QOD34" s="100"/>
      <c r="QOE34" s="96"/>
      <c r="QOF34" s="100"/>
      <c r="QOG34" s="96"/>
      <c r="QOH34" s="100"/>
      <c r="QOI34" s="96"/>
      <c r="QOJ34" s="100"/>
      <c r="QOK34" s="96"/>
      <c r="QOL34" s="100"/>
      <c r="QOM34" s="96"/>
      <c r="QON34" s="100"/>
      <c r="QOO34" s="96"/>
      <c r="QOP34" s="100"/>
      <c r="QOQ34" s="96"/>
      <c r="QOR34" s="100"/>
      <c r="QOS34" s="96"/>
      <c r="QOT34" s="100"/>
      <c r="QOU34" s="96"/>
      <c r="QOV34" s="100"/>
      <c r="QOW34" s="96"/>
      <c r="QOX34" s="100"/>
      <c r="QOY34" s="96"/>
      <c r="QOZ34" s="100"/>
      <c r="QPA34" s="96"/>
      <c r="QPB34" s="100"/>
      <c r="QPC34" s="96"/>
      <c r="QPD34" s="100"/>
      <c r="QPE34" s="96"/>
      <c r="QPF34" s="100"/>
      <c r="QPG34" s="96"/>
      <c r="QPH34" s="100"/>
      <c r="QPI34" s="96"/>
      <c r="QPJ34" s="100"/>
      <c r="QPK34" s="96"/>
      <c r="QPL34" s="100"/>
      <c r="QPM34" s="96"/>
      <c r="QPN34" s="100"/>
      <c r="QPO34" s="96"/>
      <c r="QPP34" s="100"/>
      <c r="QPQ34" s="96"/>
      <c r="QPR34" s="100"/>
      <c r="QPS34" s="96"/>
      <c r="QPT34" s="100"/>
      <c r="QPU34" s="96"/>
      <c r="QPV34" s="100"/>
      <c r="QPW34" s="96"/>
      <c r="QPX34" s="100"/>
      <c r="QPY34" s="96"/>
      <c r="QPZ34" s="100"/>
      <c r="QQA34" s="96"/>
      <c r="QQB34" s="100"/>
      <c r="QQC34" s="96"/>
      <c r="QQD34" s="100"/>
      <c r="QQE34" s="96"/>
      <c r="QQF34" s="100"/>
      <c r="QQG34" s="96"/>
      <c r="QQH34" s="100"/>
      <c r="QQI34" s="96"/>
      <c r="QQJ34" s="100"/>
      <c r="QQK34" s="96"/>
      <c r="QQL34" s="100"/>
      <c r="QQM34" s="96"/>
      <c r="QQN34" s="100"/>
      <c r="QQO34" s="96"/>
      <c r="QQP34" s="100"/>
      <c r="QQQ34" s="96"/>
      <c r="QQR34" s="100"/>
      <c r="QQS34" s="96"/>
      <c r="QQT34" s="100"/>
      <c r="QQU34" s="96"/>
      <c r="QQV34" s="100"/>
      <c r="QQW34" s="96"/>
      <c r="QQX34" s="100"/>
      <c r="QQY34" s="96"/>
      <c r="QQZ34" s="100"/>
      <c r="QRA34" s="96"/>
      <c r="QRB34" s="100"/>
      <c r="QRC34" s="96"/>
      <c r="QRD34" s="100"/>
      <c r="QRE34" s="96"/>
      <c r="QRF34" s="100"/>
      <c r="QRG34" s="96"/>
      <c r="QRH34" s="100"/>
      <c r="QRI34" s="96"/>
      <c r="QRJ34" s="100"/>
      <c r="QRK34" s="96"/>
      <c r="QRL34" s="100"/>
      <c r="QRM34" s="96"/>
      <c r="QRN34" s="100"/>
      <c r="QRO34" s="96"/>
      <c r="QRP34" s="100"/>
      <c r="QRQ34" s="96"/>
      <c r="QRR34" s="100"/>
      <c r="QRS34" s="96"/>
      <c r="QRT34" s="100"/>
      <c r="QRU34" s="96"/>
      <c r="QRV34" s="100"/>
      <c r="QRW34" s="96"/>
      <c r="QRX34" s="100"/>
      <c r="QRY34" s="96"/>
      <c r="QRZ34" s="100"/>
      <c r="QSA34" s="96"/>
      <c r="QSB34" s="100"/>
      <c r="QSC34" s="96"/>
      <c r="QSD34" s="100"/>
      <c r="QSE34" s="96"/>
      <c r="QSF34" s="100"/>
      <c r="QSG34" s="96"/>
      <c r="QSH34" s="100"/>
      <c r="QSI34" s="96"/>
      <c r="QSJ34" s="100"/>
      <c r="QSK34" s="96"/>
      <c r="QSL34" s="100"/>
      <c r="QSM34" s="96"/>
      <c r="QSN34" s="100"/>
      <c r="QSO34" s="96"/>
      <c r="QSP34" s="100"/>
      <c r="QSQ34" s="96"/>
      <c r="QSR34" s="100"/>
      <c r="QSS34" s="96"/>
      <c r="QST34" s="100"/>
      <c r="QSU34" s="96"/>
      <c r="QSV34" s="100"/>
      <c r="QSW34" s="96"/>
      <c r="QSX34" s="100"/>
      <c r="QSY34" s="96"/>
      <c r="QSZ34" s="100"/>
      <c r="QTA34" s="96"/>
      <c r="QTB34" s="100"/>
      <c r="QTC34" s="96"/>
      <c r="QTD34" s="100"/>
      <c r="QTE34" s="96"/>
      <c r="QTF34" s="100"/>
      <c r="QTG34" s="96"/>
      <c r="QTH34" s="100"/>
      <c r="QTI34" s="96"/>
      <c r="QTJ34" s="100"/>
      <c r="QTK34" s="96"/>
      <c r="QTL34" s="100"/>
      <c r="QTM34" s="96"/>
      <c r="QTN34" s="100"/>
      <c r="QTO34" s="96"/>
      <c r="QTP34" s="100"/>
      <c r="QTQ34" s="96"/>
      <c r="QTR34" s="100"/>
      <c r="QTS34" s="96"/>
      <c r="QTT34" s="100"/>
      <c r="QTU34" s="96"/>
      <c r="QTV34" s="100"/>
      <c r="QTW34" s="96"/>
      <c r="QTX34" s="100"/>
      <c r="QTY34" s="96"/>
      <c r="QTZ34" s="100"/>
      <c r="QUA34" s="96"/>
      <c r="QUB34" s="100"/>
      <c r="QUC34" s="96"/>
      <c r="QUD34" s="100"/>
      <c r="QUE34" s="96"/>
      <c r="QUF34" s="100"/>
      <c r="QUG34" s="96"/>
      <c r="QUH34" s="100"/>
      <c r="QUI34" s="96"/>
      <c r="QUJ34" s="100"/>
      <c r="QUK34" s="96"/>
      <c r="QUL34" s="100"/>
      <c r="QUM34" s="96"/>
      <c r="QUN34" s="100"/>
      <c r="QUO34" s="96"/>
      <c r="QUP34" s="100"/>
      <c r="QUQ34" s="96"/>
      <c r="QUR34" s="100"/>
      <c r="QUS34" s="96"/>
      <c r="QUT34" s="100"/>
      <c r="QUU34" s="96"/>
      <c r="QUV34" s="100"/>
      <c r="QUW34" s="96"/>
      <c r="QUX34" s="100"/>
      <c r="QUY34" s="96"/>
      <c r="QUZ34" s="100"/>
      <c r="QVA34" s="96"/>
      <c r="QVB34" s="100"/>
      <c r="QVC34" s="96"/>
      <c r="QVD34" s="100"/>
      <c r="QVE34" s="96"/>
      <c r="QVF34" s="100"/>
      <c r="QVG34" s="96"/>
      <c r="QVH34" s="100"/>
      <c r="QVI34" s="96"/>
      <c r="QVJ34" s="100"/>
      <c r="QVK34" s="96"/>
      <c r="QVL34" s="100"/>
      <c r="QVM34" s="96"/>
      <c r="QVN34" s="100"/>
      <c r="QVO34" s="96"/>
      <c r="QVP34" s="100"/>
      <c r="QVQ34" s="96"/>
      <c r="QVR34" s="100"/>
      <c r="QVS34" s="96"/>
      <c r="QVT34" s="100"/>
      <c r="QVU34" s="96"/>
      <c r="QVV34" s="100"/>
      <c r="QVW34" s="96"/>
      <c r="QVX34" s="100"/>
      <c r="QVY34" s="96"/>
      <c r="QVZ34" s="100"/>
      <c r="QWA34" s="96"/>
      <c r="QWB34" s="100"/>
      <c r="QWC34" s="96"/>
      <c r="QWD34" s="100"/>
      <c r="QWE34" s="96"/>
      <c r="QWF34" s="100"/>
      <c r="QWG34" s="96"/>
      <c r="QWH34" s="100"/>
      <c r="QWI34" s="96"/>
      <c r="QWJ34" s="100"/>
      <c r="QWK34" s="96"/>
      <c r="QWL34" s="100"/>
      <c r="QWM34" s="96"/>
      <c r="QWN34" s="100"/>
      <c r="QWO34" s="96"/>
      <c r="QWP34" s="100"/>
      <c r="QWQ34" s="96"/>
      <c r="QWR34" s="100"/>
      <c r="QWS34" s="96"/>
      <c r="QWT34" s="100"/>
      <c r="QWU34" s="96"/>
      <c r="QWV34" s="100"/>
      <c r="QWW34" s="96"/>
      <c r="QWX34" s="100"/>
      <c r="QWY34" s="96"/>
      <c r="QWZ34" s="100"/>
      <c r="QXA34" s="96"/>
      <c r="QXB34" s="100"/>
      <c r="QXC34" s="96"/>
      <c r="QXD34" s="100"/>
      <c r="QXE34" s="96"/>
      <c r="QXF34" s="100"/>
      <c r="QXG34" s="96"/>
      <c r="QXH34" s="100"/>
      <c r="QXI34" s="96"/>
      <c r="QXJ34" s="100"/>
      <c r="QXK34" s="96"/>
      <c r="QXL34" s="100"/>
      <c r="QXM34" s="96"/>
      <c r="QXN34" s="100"/>
      <c r="QXO34" s="96"/>
      <c r="QXP34" s="100"/>
      <c r="QXQ34" s="96"/>
      <c r="QXR34" s="100"/>
      <c r="QXS34" s="96"/>
      <c r="QXT34" s="100"/>
      <c r="QXU34" s="96"/>
      <c r="QXV34" s="100"/>
      <c r="QXW34" s="96"/>
      <c r="QXX34" s="100"/>
      <c r="QXY34" s="96"/>
      <c r="QXZ34" s="100"/>
      <c r="QYA34" s="96"/>
      <c r="QYB34" s="100"/>
      <c r="QYC34" s="96"/>
      <c r="QYD34" s="100"/>
      <c r="QYE34" s="96"/>
      <c r="QYF34" s="100"/>
      <c r="QYG34" s="96"/>
      <c r="QYH34" s="100"/>
      <c r="QYI34" s="96"/>
      <c r="QYJ34" s="100"/>
      <c r="QYK34" s="96"/>
      <c r="QYL34" s="100"/>
      <c r="QYM34" s="96"/>
      <c r="QYN34" s="100"/>
      <c r="QYO34" s="96"/>
      <c r="QYP34" s="100"/>
      <c r="QYQ34" s="96"/>
      <c r="QYR34" s="100"/>
      <c r="QYS34" s="96"/>
      <c r="QYT34" s="100"/>
      <c r="QYU34" s="96"/>
      <c r="QYV34" s="100"/>
      <c r="QYW34" s="96"/>
      <c r="QYX34" s="100"/>
      <c r="QYY34" s="96"/>
      <c r="QYZ34" s="100"/>
      <c r="QZA34" s="96"/>
      <c r="QZB34" s="100"/>
      <c r="QZC34" s="96"/>
      <c r="QZD34" s="100"/>
      <c r="QZE34" s="96"/>
      <c r="QZF34" s="100"/>
      <c r="QZG34" s="96"/>
      <c r="QZH34" s="100"/>
      <c r="QZI34" s="96"/>
      <c r="QZJ34" s="100"/>
      <c r="QZK34" s="96"/>
      <c r="QZL34" s="100"/>
      <c r="QZM34" s="96"/>
      <c r="QZN34" s="100"/>
      <c r="QZO34" s="96"/>
      <c r="QZP34" s="100"/>
      <c r="QZQ34" s="96"/>
      <c r="QZR34" s="100"/>
      <c r="QZS34" s="96"/>
      <c r="QZT34" s="100"/>
      <c r="QZU34" s="96"/>
      <c r="QZV34" s="100"/>
      <c r="QZW34" s="96"/>
      <c r="QZX34" s="100"/>
      <c r="QZY34" s="96"/>
      <c r="QZZ34" s="100"/>
      <c r="RAA34" s="96"/>
      <c r="RAB34" s="100"/>
      <c r="RAC34" s="96"/>
      <c r="RAD34" s="100"/>
      <c r="RAE34" s="96"/>
      <c r="RAF34" s="100"/>
      <c r="RAG34" s="96"/>
      <c r="RAH34" s="100"/>
      <c r="RAI34" s="96"/>
      <c r="RAJ34" s="100"/>
      <c r="RAK34" s="96"/>
      <c r="RAL34" s="100"/>
      <c r="RAM34" s="96"/>
      <c r="RAN34" s="100"/>
      <c r="RAO34" s="96"/>
      <c r="RAP34" s="100"/>
      <c r="RAQ34" s="96"/>
      <c r="RAR34" s="100"/>
      <c r="RAS34" s="96"/>
      <c r="RAT34" s="100"/>
      <c r="RAU34" s="96"/>
      <c r="RAV34" s="100"/>
      <c r="RAW34" s="96"/>
      <c r="RAX34" s="100"/>
      <c r="RAY34" s="96"/>
      <c r="RAZ34" s="100"/>
      <c r="RBA34" s="96"/>
      <c r="RBB34" s="100"/>
      <c r="RBC34" s="96"/>
      <c r="RBD34" s="100"/>
      <c r="RBE34" s="96"/>
      <c r="RBF34" s="100"/>
      <c r="RBG34" s="96"/>
      <c r="RBH34" s="100"/>
      <c r="RBI34" s="96"/>
      <c r="RBJ34" s="100"/>
      <c r="RBK34" s="96"/>
      <c r="RBL34" s="100"/>
      <c r="RBM34" s="96"/>
      <c r="RBN34" s="100"/>
      <c r="RBO34" s="96"/>
      <c r="RBP34" s="100"/>
      <c r="RBQ34" s="96"/>
      <c r="RBR34" s="100"/>
      <c r="RBS34" s="96"/>
      <c r="RBT34" s="100"/>
      <c r="RBU34" s="96"/>
      <c r="RBV34" s="100"/>
      <c r="RBW34" s="96"/>
      <c r="RBX34" s="100"/>
      <c r="RBY34" s="96"/>
      <c r="RBZ34" s="100"/>
      <c r="RCA34" s="96"/>
      <c r="RCB34" s="100"/>
      <c r="RCC34" s="96"/>
      <c r="RCD34" s="100"/>
      <c r="RCE34" s="96"/>
      <c r="RCF34" s="100"/>
      <c r="RCG34" s="96"/>
      <c r="RCH34" s="100"/>
      <c r="RCI34" s="96"/>
      <c r="RCJ34" s="100"/>
      <c r="RCK34" s="96"/>
      <c r="RCL34" s="100"/>
      <c r="RCM34" s="96"/>
      <c r="RCN34" s="100"/>
      <c r="RCO34" s="96"/>
      <c r="RCP34" s="100"/>
      <c r="RCQ34" s="96"/>
      <c r="RCR34" s="100"/>
      <c r="RCS34" s="96"/>
      <c r="RCT34" s="100"/>
      <c r="RCU34" s="96"/>
      <c r="RCV34" s="100"/>
      <c r="RCW34" s="96"/>
      <c r="RCX34" s="100"/>
      <c r="RCY34" s="96"/>
      <c r="RCZ34" s="100"/>
      <c r="RDA34" s="96"/>
      <c r="RDB34" s="100"/>
      <c r="RDC34" s="96"/>
      <c r="RDD34" s="100"/>
      <c r="RDE34" s="96"/>
      <c r="RDF34" s="100"/>
      <c r="RDG34" s="96"/>
      <c r="RDH34" s="100"/>
      <c r="RDI34" s="96"/>
      <c r="RDJ34" s="100"/>
      <c r="RDK34" s="96"/>
      <c r="RDL34" s="100"/>
      <c r="RDM34" s="96"/>
      <c r="RDN34" s="100"/>
      <c r="RDO34" s="96"/>
      <c r="RDP34" s="100"/>
      <c r="RDQ34" s="96"/>
      <c r="RDR34" s="100"/>
      <c r="RDS34" s="96"/>
      <c r="RDT34" s="100"/>
      <c r="RDU34" s="96"/>
      <c r="RDV34" s="100"/>
      <c r="RDW34" s="96"/>
      <c r="RDX34" s="100"/>
      <c r="RDY34" s="96"/>
      <c r="RDZ34" s="100"/>
      <c r="REA34" s="96"/>
      <c r="REB34" s="100"/>
      <c r="REC34" s="96"/>
      <c r="RED34" s="100"/>
      <c r="REE34" s="96"/>
      <c r="REF34" s="100"/>
      <c r="REG34" s="96"/>
      <c r="REH34" s="100"/>
      <c r="REI34" s="96"/>
      <c r="REJ34" s="100"/>
      <c r="REK34" s="96"/>
      <c r="REL34" s="100"/>
      <c r="REM34" s="96"/>
      <c r="REN34" s="100"/>
      <c r="REO34" s="96"/>
      <c r="REP34" s="100"/>
      <c r="REQ34" s="96"/>
      <c r="RER34" s="100"/>
      <c r="RES34" s="96"/>
      <c r="RET34" s="100"/>
      <c r="REU34" s="96"/>
      <c r="REV34" s="100"/>
      <c r="REW34" s="96"/>
      <c r="REX34" s="100"/>
      <c r="REY34" s="96"/>
      <c r="REZ34" s="100"/>
      <c r="RFA34" s="96"/>
      <c r="RFB34" s="100"/>
      <c r="RFC34" s="96"/>
      <c r="RFD34" s="100"/>
      <c r="RFE34" s="96"/>
      <c r="RFF34" s="100"/>
      <c r="RFG34" s="96"/>
      <c r="RFH34" s="100"/>
      <c r="RFI34" s="96"/>
      <c r="RFJ34" s="100"/>
      <c r="RFK34" s="96"/>
      <c r="RFL34" s="100"/>
      <c r="RFM34" s="96"/>
      <c r="RFN34" s="100"/>
      <c r="RFO34" s="96"/>
      <c r="RFP34" s="100"/>
      <c r="RFQ34" s="96"/>
      <c r="RFR34" s="100"/>
      <c r="RFS34" s="96"/>
      <c r="RFT34" s="100"/>
      <c r="RFU34" s="96"/>
      <c r="RFV34" s="100"/>
      <c r="RFW34" s="96"/>
      <c r="RFX34" s="100"/>
      <c r="RFY34" s="96"/>
      <c r="RFZ34" s="100"/>
      <c r="RGA34" s="96"/>
      <c r="RGB34" s="100"/>
      <c r="RGC34" s="96"/>
      <c r="RGD34" s="100"/>
      <c r="RGE34" s="96"/>
      <c r="RGF34" s="100"/>
      <c r="RGG34" s="96"/>
      <c r="RGH34" s="100"/>
      <c r="RGI34" s="96"/>
      <c r="RGJ34" s="100"/>
      <c r="RGK34" s="96"/>
      <c r="RGL34" s="100"/>
      <c r="RGM34" s="96"/>
      <c r="RGN34" s="100"/>
      <c r="RGO34" s="96"/>
      <c r="RGP34" s="100"/>
      <c r="RGQ34" s="96"/>
      <c r="RGR34" s="100"/>
      <c r="RGS34" s="96"/>
      <c r="RGT34" s="100"/>
      <c r="RGU34" s="96"/>
      <c r="RGV34" s="100"/>
      <c r="RGW34" s="96"/>
      <c r="RGX34" s="100"/>
      <c r="RGY34" s="96"/>
      <c r="RGZ34" s="100"/>
      <c r="RHA34" s="96"/>
      <c r="RHB34" s="100"/>
      <c r="RHC34" s="96"/>
      <c r="RHD34" s="100"/>
      <c r="RHE34" s="96"/>
      <c r="RHF34" s="100"/>
      <c r="RHG34" s="96"/>
      <c r="RHH34" s="100"/>
      <c r="RHI34" s="96"/>
      <c r="RHJ34" s="100"/>
      <c r="RHK34" s="96"/>
      <c r="RHL34" s="100"/>
      <c r="RHM34" s="96"/>
      <c r="RHN34" s="100"/>
      <c r="RHO34" s="96"/>
      <c r="RHP34" s="100"/>
      <c r="RHQ34" s="96"/>
      <c r="RHR34" s="100"/>
      <c r="RHS34" s="96"/>
      <c r="RHT34" s="100"/>
      <c r="RHU34" s="96"/>
      <c r="RHV34" s="100"/>
      <c r="RHW34" s="96"/>
      <c r="RHX34" s="100"/>
      <c r="RHY34" s="96"/>
      <c r="RHZ34" s="100"/>
      <c r="RIA34" s="96"/>
      <c r="RIB34" s="100"/>
      <c r="RIC34" s="96"/>
      <c r="RID34" s="100"/>
      <c r="RIE34" s="96"/>
      <c r="RIF34" s="100"/>
      <c r="RIG34" s="96"/>
      <c r="RIH34" s="100"/>
      <c r="RII34" s="96"/>
      <c r="RIJ34" s="100"/>
      <c r="RIK34" s="96"/>
      <c r="RIL34" s="100"/>
      <c r="RIM34" s="96"/>
      <c r="RIN34" s="100"/>
      <c r="RIO34" s="96"/>
      <c r="RIP34" s="100"/>
      <c r="RIQ34" s="96"/>
      <c r="RIR34" s="100"/>
      <c r="RIS34" s="96"/>
      <c r="RIT34" s="100"/>
      <c r="RIU34" s="96"/>
      <c r="RIV34" s="100"/>
      <c r="RIW34" s="96"/>
      <c r="RIX34" s="100"/>
      <c r="RIY34" s="96"/>
      <c r="RIZ34" s="100"/>
      <c r="RJA34" s="96"/>
      <c r="RJB34" s="100"/>
      <c r="RJC34" s="96"/>
      <c r="RJD34" s="100"/>
      <c r="RJE34" s="96"/>
      <c r="RJF34" s="100"/>
      <c r="RJG34" s="96"/>
      <c r="RJH34" s="100"/>
      <c r="RJI34" s="96"/>
      <c r="RJJ34" s="100"/>
      <c r="RJK34" s="96"/>
      <c r="RJL34" s="100"/>
      <c r="RJM34" s="96"/>
      <c r="RJN34" s="100"/>
      <c r="RJO34" s="96"/>
      <c r="RJP34" s="100"/>
      <c r="RJQ34" s="96"/>
      <c r="RJR34" s="100"/>
      <c r="RJS34" s="96"/>
      <c r="RJT34" s="100"/>
      <c r="RJU34" s="96"/>
      <c r="RJV34" s="100"/>
      <c r="RJW34" s="96"/>
      <c r="RJX34" s="100"/>
      <c r="RJY34" s="96"/>
      <c r="RJZ34" s="100"/>
      <c r="RKA34" s="96"/>
      <c r="RKB34" s="100"/>
      <c r="RKC34" s="96"/>
      <c r="RKD34" s="100"/>
      <c r="RKE34" s="96"/>
      <c r="RKF34" s="100"/>
      <c r="RKG34" s="96"/>
      <c r="RKH34" s="100"/>
      <c r="RKI34" s="96"/>
      <c r="RKJ34" s="100"/>
      <c r="RKK34" s="96"/>
      <c r="RKL34" s="100"/>
      <c r="RKM34" s="96"/>
      <c r="RKN34" s="100"/>
      <c r="RKO34" s="96"/>
      <c r="RKP34" s="100"/>
      <c r="RKQ34" s="96"/>
      <c r="RKR34" s="100"/>
      <c r="RKS34" s="96"/>
      <c r="RKT34" s="100"/>
      <c r="RKU34" s="96"/>
      <c r="RKV34" s="100"/>
      <c r="RKW34" s="96"/>
      <c r="RKX34" s="100"/>
      <c r="RKY34" s="96"/>
      <c r="RKZ34" s="100"/>
      <c r="RLA34" s="96"/>
      <c r="RLB34" s="100"/>
      <c r="RLC34" s="96"/>
      <c r="RLD34" s="100"/>
      <c r="RLE34" s="96"/>
      <c r="RLF34" s="100"/>
      <c r="RLG34" s="96"/>
      <c r="RLH34" s="100"/>
      <c r="RLI34" s="96"/>
      <c r="RLJ34" s="100"/>
      <c r="RLK34" s="96"/>
      <c r="RLL34" s="100"/>
      <c r="RLM34" s="96"/>
      <c r="RLN34" s="100"/>
      <c r="RLO34" s="96"/>
      <c r="RLP34" s="100"/>
      <c r="RLQ34" s="96"/>
      <c r="RLR34" s="100"/>
      <c r="RLS34" s="96"/>
      <c r="RLT34" s="100"/>
      <c r="RLU34" s="96"/>
      <c r="RLV34" s="100"/>
      <c r="RLW34" s="96"/>
      <c r="RLX34" s="100"/>
      <c r="RLY34" s="96"/>
      <c r="RLZ34" s="100"/>
      <c r="RMA34" s="96"/>
      <c r="RMB34" s="100"/>
      <c r="RMC34" s="96"/>
      <c r="RMD34" s="100"/>
      <c r="RME34" s="96"/>
      <c r="RMF34" s="100"/>
      <c r="RMG34" s="96"/>
      <c r="RMH34" s="100"/>
      <c r="RMI34" s="96"/>
      <c r="RMJ34" s="100"/>
      <c r="RMK34" s="96"/>
      <c r="RML34" s="100"/>
      <c r="RMM34" s="96"/>
      <c r="RMN34" s="100"/>
      <c r="RMO34" s="96"/>
      <c r="RMP34" s="100"/>
      <c r="RMQ34" s="96"/>
      <c r="RMR34" s="100"/>
      <c r="RMS34" s="96"/>
      <c r="RMT34" s="100"/>
      <c r="RMU34" s="96"/>
      <c r="RMV34" s="100"/>
      <c r="RMW34" s="96"/>
      <c r="RMX34" s="100"/>
      <c r="RMY34" s="96"/>
      <c r="RMZ34" s="100"/>
      <c r="RNA34" s="96"/>
      <c r="RNB34" s="100"/>
      <c r="RNC34" s="96"/>
      <c r="RND34" s="100"/>
      <c r="RNE34" s="96"/>
      <c r="RNF34" s="100"/>
      <c r="RNG34" s="96"/>
      <c r="RNH34" s="100"/>
      <c r="RNI34" s="96"/>
      <c r="RNJ34" s="100"/>
      <c r="RNK34" s="96"/>
      <c r="RNL34" s="100"/>
      <c r="RNM34" s="96"/>
      <c r="RNN34" s="100"/>
      <c r="RNO34" s="96"/>
      <c r="RNP34" s="100"/>
      <c r="RNQ34" s="96"/>
      <c r="RNR34" s="100"/>
      <c r="RNS34" s="96"/>
      <c r="RNT34" s="100"/>
      <c r="RNU34" s="96"/>
      <c r="RNV34" s="100"/>
      <c r="RNW34" s="96"/>
      <c r="RNX34" s="100"/>
      <c r="RNY34" s="96"/>
      <c r="RNZ34" s="100"/>
      <c r="ROA34" s="96"/>
      <c r="ROB34" s="100"/>
      <c r="ROC34" s="96"/>
      <c r="ROD34" s="100"/>
      <c r="ROE34" s="96"/>
      <c r="ROF34" s="100"/>
      <c r="ROG34" s="96"/>
      <c r="ROH34" s="100"/>
      <c r="ROI34" s="96"/>
      <c r="ROJ34" s="100"/>
      <c r="ROK34" s="96"/>
      <c r="ROL34" s="100"/>
      <c r="ROM34" s="96"/>
      <c r="RON34" s="100"/>
      <c r="ROO34" s="96"/>
      <c r="ROP34" s="100"/>
      <c r="ROQ34" s="96"/>
      <c r="ROR34" s="100"/>
      <c r="ROS34" s="96"/>
      <c r="ROT34" s="100"/>
      <c r="ROU34" s="96"/>
      <c r="ROV34" s="100"/>
      <c r="ROW34" s="96"/>
      <c r="ROX34" s="100"/>
      <c r="ROY34" s="96"/>
      <c r="ROZ34" s="100"/>
      <c r="RPA34" s="96"/>
      <c r="RPB34" s="100"/>
      <c r="RPC34" s="96"/>
      <c r="RPD34" s="100"/>
      <c r="RPE34" s="96"/>
      <c r="RPF34" s="100"/>
      <c r="RPG34" s="96"/>
      <c r="RPH34" s="100"/>
      <c r="RPI34" s="96"/>
      <c r="RPJ34" s="100"/>
      <c r="RPK34" s="96"/>
      <c r="RPL34" s="100"/>
      <c r="RPM34" s="96"/>
      <c r="RPN34" s="100"/>
      <c r="RPO34" s="96"/>
      <c r="RPP34" s="100"/>
      <c r="RPQ34" s="96"/>
      <c r="RPR34" s="100"/>
      <c r="RPS34" s="96"/>
      <c r="RPT34" s="100"/>
      <c r="RPU34" s="96"/>
      <c r="RPV34" s="100"/>
      <c r="RPW34" s="96"/>
      <c r="RPX34" s="100"/>
      <c r="RPY34" s="96"/>
      <c r="RPZ34" s="100"/>
      <c r="RQA34" s="96"/>
      <c r="RQB34" s="100"/>
      <c r="RQC34" s="96"/>
      <c r="RQD34" s="100"/>
      <c r="RQE34" s="96"/>
      <c r="RQF34" s="100"/>
      <c r="RQG34" s="96"/>
      <c r="RQH34" s="100"/>
      <c r="RQI34" s="96"/>
      <c r="RQJ34" s="100"/>
      <c r="RQK34" s="96"/>
      <c r="RQL34" s="100"/>
      <c r="RQM34" s="96"/>
      <c r="RQN34" s="100"/>
      <c r="RQO34" s="96"/>
      <c r="RQP34" s="100"/>
      <c r="RQQ34" s="96"/>
      <c r="RQR34" s="100"/>
      <c r="RQS34" s="96"/>
      <c r="RQT34" s="100"/>
      <c r="RQU34" s="96"/>
      <c r="RQV34" s="100"/>
      <c r="RQW34" s="96"/>
      <c r="RQX34" s="100"/>
      <c r="RQY34" s="96"/>
      <c r="RQZ34" s="100"/>
      <c r="RRA34" s="96"/>
      <c r="RRB34" s="100"/>
      <c r="RRC34" s="96"/>
      <c r="RRD34" s="100"/>
      <c r="RRE34" s="96"/>
      <c r="RRF34" s="100"/>
      <c r="RRG34" s="96"/>
      <c r="RRH34" s="100"/>
      <c r="RRI34" s="96"/>
      <c r="RRJ34" s="100"/>
      <c r="RRK34" s="96"/>
      <c r="RRL34" s="100"/>
      <c r="RRM34" s="96"/>
      <c r="RRN34" s="100"/>
      <c r="RRO34" s="96"/>
      <c r="RRP34" s="100"/>
      <c r="RRQ34" s="96"/>
      <c r="RRR34" s="100"/>
      <c r="RRS34" s="96"/>
      <c r="RRT34" s="100"/>
      <c r="RRU34" s="96"/>
      <c r="RRV34" s="100"/>
      <c r="RRW34" s="96"/>
      <c r="RRX34" s="100"/>
      <c r="RRY34" s="96"/>
      <c r="RRZ34" s="100"/>
      <c r="RSA34" s="96"/>
      <c r="RSB34" s="100"/>
      <c r="RSC34" s="96"/>
      <c r="RSD34" s="100"/>
      <c r="RSE34" s="96"/>
      <c r="RSF34" s="100"/>
      <c r="RSG34" s="96"/>
      <c r="RSH34" s="100"/>
      <c r="RSI34" s="96"/>
      <c r="RSJ34" s="100"/>
      <c r="RSK34" s="96"/>
      <c r="RSL34" s="100"/>
      <c r="RSM34" s="96"/>
      <c r="RSN34" s="100"/>
      <c r="RSO34" s="96"/>
      <c r="RSP34" s="100"/>
      <c r="RSQ34" s="96"/>
      <c r="RSR34" s="100"/>
      <c r="RSS34" s="96"/>
      <c r="RST34" s="100"/>
      <c r="RSU34" s="96"/>
      <c r="RSV34" s="100"/>
      <c r="RSW34" s="96"/>
      <c r="RSX34" s="100"/>
      <c r="RSY34" s="96"/>
      <c r="RSZ34" s="100"/>
      <c r="RTA34" s="96"/>
      <c r="RTB34" s="100"/>
      <c r="RTC34" s="96"/>
      <c r="RTD34" s="100"/>
      <c r="RTE34" s="96"/>
      <c r="RTF34" s="100"/>
      <c r="RTG34" s="96"/>
      <c r="RTH34" s="100"/>
      <c r="RTI34" s="96"/>
      <c r="RTJ34" s="100"/>
      <c r="RTK34" s="96"/>
      <c r="RTL34" s="100"/>
      <c r="RTM34" s="96"/>
      <c r="RTN34" s="100"/>
      <c r="RTO34" s="96"/>
      <c r="RTP34" s="100"/>
      <c r="RTQ34" s="96"/>
      <c r="RTR34" s="100"/>
      <c r="RTS34" s="96"/>
      <c r="RTT34" s="100"/>
      <c r="RTU34" s="96"/>
      <c r="RTV34" s="100"/>
      <c r="RTW34" s="96"/>
      <c r="RTX34" s="100"/>
      <c r="RTY34" s="96"/>
      <c r="RTZ34" s="100"/>
      <c r="RUA34" s="96"/>
      <c r="RUB34" s="100"/>
      <c r="RUC34" s="96"/>
      <c r="RUD34" s="100"/>
      <c r="RUE34" s="96"/>
      <c r="RUF34" s="100"/>
      <c r="RUG34" s="96"/>
      <c r="RUH34" s="100"/>
      <c r="RUI34" s="96"/>
      <c r="RUJ34" s="100"/>
      <c r="RUK34" s="96"/>
      <c r="RUL34" s="100"/>
      <c r="RUM34" s="96"/>
      <c r="RUN34" s="100"/>
      <c r="RUO34" s="96"/>
      <c r="RUP34" s="100"/>
      <c r="RUQ34" s="96"/>
      <c r="RUR34" s="100"/>
      <c r="RUS34" s="96"/>
      <c r="RUT34" s="100"/>
      <c r="RUU34" s="96"/>
      <c r="RUV34" s="100"/>
      <c r="RUW34" s="96"/>
      <c r="RUX34" s="100"/>
      <c r="RUY34" s="96"/>
      <c r="RUZ34" s="100"/>
      <c r="RVA34" s="96"/>
      <c r="RVB34" s="100"/>
      <c r="RVC34" s="96"/>
      <c r="RVD34" s="100"/>
      <c r="RVE34" s="96"/>
      <c r="RVF34" s="100"/>
      <c r="RVG34" s="96"/>
      <c r="RVH34" s="100"/>
      <c r="RVI34" s="96"/>
      <c r="RVJ34" s="100"/>
      <c r="RVK34" s="96"/>
      <c r="RVL34" s="100"/>
      <c r="RVM34" s="96"/>
      <c r="RVN34" s="100"/>
      <c r="RVO34" s="96"/>
      <c r="RVP34" s="100"/>
      <c r="RVQ34" s="96"/>
      <c r="RVR34" s="100"/>
      <c r="RVS34" s="96"/>
      <c r="RVT34" s="100"/>
      <c r="RVU34" s="96"/>
      <c r="RVV34" s="100"/>
      <c r="RVW34" s="96"/>
      <c r="RVX34" s="100"/>
      <c r="RVY34" s="96"/>
      <c r="RVZ34" s="100"/>
      <c r="RWA34" s="96"/>
      <c r="RWB34" s="100"/>
      <c r="RWC34" s="96"/>
      <c r="RWD34" s="100"/>
      <c r="RWE34" s="96"/>
      <c r="RWF34" s="100"/>
      <c r="RWG34" s="96"/>
      <c r="RWH34" s="100"/>
      <c r="RWI34" s="96"/>
      <c r="RWJ34" s="100"/>
      <c r="RWK34" s="96"/>
      <c r="RWL34" s="100"/>
      <c r="RWM34" s="96"/>
      <c r="RWN34" s="100"/>
      <c r="RWO34" s="96"/>
      <c r="RWP34" s="100"/>
      <c r="RWQ34" s="96"/>
      <c r="RWR34" s="100"/>
      <c r="RWS34" s="96"/>
      <c r="RWT34" s="100"/>
      <c r="RWU34" s="96"/>
      <c r="RWV34" s="100"/>
      <c r="RWW34" s="96"/>
      <c r="RWX34" s="100"/>
      <c r="RWY34" s="96"/>
      <c r="RWZ34" s="100"/>
      <c r="RXA34" s="96"/>
      <c r="RXB34" s="100"/>
      <c r="RXC34" s="96"/>
      <c r="RXD34" s="100"/>
      <c r="RXE34" s="96"/>
      <c r="RXF34" s="100"/>
      <c r="RXG34" s="96"/>
      <c r="RXH34" s="100"/>
      <c r="RXI34" s="96"/>
      <c r="RXJ34" s="100"/>
      <c r="RXK34" s="96"/>
      <c r="RXL34" s="100"/>
      <c r="RXM34" s="96"/>
      <c r="RXN34" s="100"/>
      <c r="RXO34" s="96"/>
      <c r="RXP34" s="100"/>
      <c r="RXQ34" s="96"/>
      <c r="RXR34" s="100"/>
      <c r="RXS34" s="96"/>
      <c r="RXT34" s="100"/>
      <c r="RXU34" s="96"/>
      <c r="RXV34" s="100"/>
      <c r="RXW34" s="96"/>
      <c r="RXX34" s="100"/>
      <c r="RXY34" s="96"/>
      <c r="RXZ34" s="100"/>
      <c r="RYA34" s="96"/>
      <c r="RYB34" s="100"/>
      <c r="RYC34" s="96"/>
      <c r="RYD34" s="100"/>
      <c r="RYE34" s="96"/>
      <c r="RYF34" s="100"/>
      <c r="RYG34" s="96"/>
      <c r="RYH34" s="100"/>
      <c r="RYI34" s="96"/>
      <c r="RYJ34" s="100"/>
      <c r="RYK34" s="96"/>
      <c r="RYL34" s="100"/>
      <c r="RYM34" s="96"/>
      <c r="RYN34" s="100"/>
      <c r="RYO34" s="96"/>
      <c r="RYP34" s="100"/>
      <c r="RYQ34" s="96"/>
      <c r="RYR34" s="100"/>
      <c r="RYS34" s="96"/>
      <c r="RYT34" s="100"/>
      <c r="RYU34" s="96"/>
      <c r="RYV34" s="100"/>
      <c r="RYW34" s="96"/>
      <c r="RYX34" s="100"/>
      <c r="RYY34" s="96"/>
      <c r="RYZ34" s="100"/>
      <c r="RZA34" s="96"/>
      <c r="RZB34" s="100"/>
      <c r="RZC34" s="96"/>
      <c r="RZD34" s="100"/>
      <c r="RZE34" s="96"/>
      <c r="RZF34" s="100"/>
      <c r="RZG34" s="96"/>
      <c r="RZH34" s="100"/>
      <c r="RZI34" s="96"/>
      <c r="RZJ34" s="100"/>
      <c r="RZK34" s="96"/>
      <c r="RZL34" s="100"/>
      <c r="RZM34" s="96"/>
      <c r="RZN34" s="100"/>
      <c r="RZO34" s="96"/>
      <c r="RZP34" s="100"/>
      <c r="RZQ34" s="96"/>
      <c r="RZR34" s="100"/>
      <c r="RZS34" s="96"/>
      <c r="RZT34" s="100"/>
      <c r="RZU34" s="96"/>
      <c r="RZV34" s="100"/>
      <c r="RZW34" s="96"/>
      <c r="RZX34" s="100"/>
      <c r="RZY34" s="96"/>
      <c r="RZZ34" s="100"/>
      <c r="SAA34" s="96"/>
      <c r="SAB34" s="100"/>
      <c r="SAC34" s="96"/>
      <c r="SAD34" s="100"/>
      <c r="SAE34" s="96"/>
      <c r="SAF34" s="100"/>
      <c r="SAG34" s="96"/>
      <c r="SAH34" s="100"/>
      <c r="SAI34" s="96"/>
      <c r="SAJ34" s="100"/>
      <c r="SAK34" s="96"/>
      <c r="SAL34" s="100"/>
      <c r="SAM34" s="96"/>
      <c r="SAN34" s="100"/>
      <c r="SAO34" s="96"/>
      <c r="SAP34" s="100"/>
      <c r="SAQ34" s="96"/>
      <c r="SAR34" s="100"/>
      <c r="SAS34" s="96"/>
      <c r="SAT34" s="100"/>
      <c r="SAU34" s="96"/>
      <c r="SAV34" s="100"/>
      <c r="SAW34" s="96"/>
      <c r="SAX34" s="100"/>
      <c r="SAY34" s="96"/>
      <c r="SAZ34" s="100"/>
      <c r="SBA34" s="96"/>
      <c r="SBB34" s="100"/>
      <c r="SBC34" s="96"/>
      <c r="SBD34" s="100"/>
      <c r="SBE34" s="96"/>
      <c r="SBF34" s="100"/>
      <c r="SBG34" s="96"/>
      <c r="SBH34" s="100"/>
      <c r="SBI34" s="96"/>
      <c r="SBJ34" s="100"/>
      <c r="SBK34" s="96"/>
      <c r="SBL34" s="100"/>
      <c r="SBM34" s="96"/>
      <c r="SBN34" s="100"/>
      <c r="SBO34" s="96"/>
      <c r="SBP34" s="100"/>
      <c r="SBQ34" s="96"/>
      <c r="SBR34" s="100"/>
      <c r="SBS34" s="96"/>
      <c r="SBT34" s="100"/>
      <c r="SBU34" s="96"/>
      <c r="SBV34" s="100"/>
      <c r="SBW34" s="96"/>
      <c r="SBX34" s="100"/>
      <c r="SBY34" s="96"/>
      <c r="SBZ34" s="100"/>
      <c r="SCA34" s="96"/>
      <c r="SCB34" s="100"/>
      <c r="SCC34" s="96"/>
      <c r="SCD34" s="100"/>
      <c r="SCE34" s="96"/>
      <c r="SCF34" s="100"/>
      <c r="SCG34" s="96"/>
      <c r="SCH34" s="100"/>
      <c r="SCI34" s="96"/>
      <c r="SCJ34" s="100"/>
      <c r="SCK34" s="96"/>
      <c r="SCL34" s="100"/>
      <c r="SCM34" s="96"/>
      <c r="SCN34" s="100"/>
      <c r="SCO34" s="96"/>
      <c r="SCP34" s="100"/>
      <c r="SCQ34" s="96"/>
      <c r="SCR34" s="100"/>
      <c r="SCS34" s="96"/>
      <c r="SCT34" s="100"/>
      <c r="SCU34" s="96"/>
      <c r="SCV34" s="100"/>
      <c r="SCW34" s="96"/>
      <c r="SCX34" s="100"/>
      <c r="SCY34" s="96"/>
      <c r="SCZ34" s="100"/>
      <c r="SDA34" s="96"/>
      <c r="SDB34" s="100"/>
      <c r="SDC34" s="96"/>
      <c r="SDD34" s="100"/>
      <c r="SDE34" s="96"/>
      <c r="SDF34" s="100"/>
      <c r="SDG34" s="96"/>
      <c r="SDH34" s="100"/>
      <c r="SDI34" s="96"/>
      <c r="SDJ34" s="100"/>
      <c r="SDK34" s="96"/>
      <c r="SDL34" s="100"/>
      <c r="SDM34" s="96"/>
      <c r="SDN34" s="100"/>
      <c r="SDO34" s="96"/>
      <c r="SDP34" s="100"/>
      <c r="SDQ34" s="96"/>
      <c r="SDR34" s="100"/>
      <c r="SDS34" s="96"/>
      <c r="SDT34" s="100"/>
      <c r="SDU34" s="96"/>
      <c r="SDV34" s="100"/>
      <c r="SDW34" s="96"/>
      <c r="SDX34" s="100"/>
      <c r="SDY34" s="96"/>
      <c r="SDZ34" s="100"/>
      <c r="SEA34" s="96"/>
      <c r="SEB34" s="100"/>
      <c r="SEC34" s="96"/>
      <c r="SED34" s="100"/>
      <c r="SEE34" s="96"/>
      <c r="SEF34" s="100"/>
      <c r="SEG34" s="96"/>
      <c r="SEH34" s="100"/>
      <c r="SEI34" s="96"/>
      <c r="SEJ34" s="100"/>
      <c r="SEK34" s="96"/>
      <c r="SEL34" s="100"/>
      <c r="SEM34" s="96"/>
      <c r="SEN34" s="100"/>
      <c r="SEO34" s="96"/>
      <c r="SEP34" s="100"/>
      <c r="SEQ34" s="96"/>
      <c r="SER34" s="100"/>
      <c r="SES34" s="96"/>
      <c r="SET34" s="100"/>
      <c r="SEU34" s="96"/>
      <c r="SEV34" s="100"/>
      <c r="SEW34" s="96"/>
      <c r="SEX34" s="100"/>
      <c r="SEY34" s="96"/>
      <c r="SEZ34" s="100"/>
      <c r="SFA34" s="96"/>
      <c r="SFB34" s="100"/>
      <c r="SFC34" s="96"/>
      <c r="SFD34" s="100"/>
      <c r="SFE34" s="96"/>
      <c r="SFF34" s="100"/>
      <c r="SFG34" s="96"/>
      <c r="SFH34" s="100"/>
      <c r="SFI34" s="96"/>
      <c r="SFJ34" s="100"/>
      <c r="SFK34" s="96"/>
      <c r="SFL34" s="100"/>
      <c r="SFM34" s="96"/>
      <c r="SFN34" s="100"/>
      <c r="SFO34" s="96"/>
      <c r="SFP34" s="100"/>
      <c r="SFQ34" s="96"/>
      <c r="SFR34" s="100"/>
      <c r="SFS34" s="96"/>
      <c r="SFT34" s="100"/>
      <c r="SFU34" s="96"/>
      <c r="SFV34" s="100"/>
      <c r="SFW34" s="96"/>
      <c r="SFX34" s="100"/>
      <c r="SFY34" s="96"/>
      <c r="SFZ34" s="100"/>
      <c r="SGA34" s="96"/>
      <c r="SGB34" s="100"/>
      <c r="SGC34" s="96"/>
      <c r="SGD34" s="100"/>
      <c r="SGE34" s="96"/>
      <c r="SGF34" s="100"/>
      <c r="SGG34" s="96"/>
      <c r="SGH34" s="100"/>
      <c r="SGI34" s="96"/>
      <c r="SGJ34" s="100"/>
      <c r="SGK34" s="96"/>
      <c r="SGL34" s="100"/>
      <c r="SGM34" s="96"/>
      <c r="SGN34" s="100"/>
      <c r="SGO34" s="96"/>
      <c r="SGP34" s="100"/>
      <c r="SGQ34" s="96"/>
      <c r="SGR34" s="100"/>
      <c r="SGS34" s="96"/>
      <c r="SGT34" s="100"/>
      <c r="SGU34" s="96"/>
      <c r="SGV34" s="100"/>
      <c r="SGW34" s="96"/>
      <c r="SGX34" s="100"/>
      <c r="SGY34" s="96"/>
      <c r="SGZ34" s="100"/>
      <c r="SHA34" s="96"/>
      <c r="SHB34" s="100"/>
      <c r="SHC34" s="96"/>
      <c r="SHD34" s="100"/>
      <c r="SHE34" s="96"/>
      <c r="SHF34" s="100"/>
      <c r="SHG34" s="96"/>
      <c r="SHH34" s="100"/>
      <c r="SHI34" s="96"/>
      <c r="SHJ34" s="100"/>
      <c r="SHK34" s="96"/>
      <c r="SHL34" s="100"/>
      <c r="SHM34" s="96"/>
      <c r="SHN34" s="100"/>
      <c r="SHO34" s="96"/>
      <c r="SHP34" s="100"/>
      <c r="SHQ34" s="96"/>
      <c r="SHR34" s="100"/>
      <c r="SHS34" s="96"/>
      <c r="SHT34" s="100"/>
      <c r="SHU34" s="96"/>
      <c r="SHV34" s="100"/>
      <c r="SHW34" s="96"/>
      <c r="SHX34" s="100"/>
      <c r="SHY34" s="96"/>
      <c r="SHZ34" s="100"/>
      <c r="SIA34" s="96"/>
      <c r="SIB34" s="100"/>
      <c r="SIC34" s="96"/>
      <c r="SID34" s="100"/>
      <c r="SIE34" s="96"/>
      <c r="SIF34" s="100"/>
      <c r="SIG34" s="96"/>
      <c r="SIH34" s="100"/>
      <c r="SII34" s="96"/>
      <c r="SIJ34" s="100"/>
      <c r="SIK34" s="96"/>
      <c r="SIL34" s="100"/>
      <c r="SIM34" s="96"/>
      <c r="SIN34" s="100"/>
      <c r="SIO34" s="96"/>
      <c r="SIP34" s="100"/>
      <c r="SIQ34" s="96"/>
      <c r="SIR34" s="100"/>
      <c r="SIS34" s="96"/>
      <c r="SIT34" s="100"/>
      <c r="SIU34" s="96"/>
      <c r="SIV34" s="100"/>
      <c r="SIW34" s="96"/>
      <c r="SIX34" s="100"/>
      <c r="SIY34" s="96"/>
      <c r="SIZ34" s="100"/>
      <c r="SJA34" s="96"/>
      <c r="SJB34" s="100"/>
      <c r="SJC34" s="96"/>
      <c r="SJD34" s="100"/>
      <c r="SJE34" s="96"/>
      <c r="SJF34" s="100"/>
      <c r="SJG34" s="96"/>
      <c r="SJH34" s="100"/>
      <c r="SJI34" s="96"/>
      <c r="SJJ34" s="100"/>
      <c r="SJK34" s="96"/>
      <c r="SJL34" s="100"/>
      <c r="SJM34" s="96"/>
      <c r="SJN34" s="100"/>
      <c r="SJO34" s="96"/>
      <c r="SJP34" s="100"/>
      <c r="SJQ34" s="96"/>
      <c r="SJR34" s="100"/>
      <c r="SJS34" s="96"/>
      <c r="SJT34" s="100"/>
      <c r="SJU34" s="96"/>
      <c r="SJV34" s="100"/>
      <c r="SJW34" s="96"/>
      <c r="SJX34" s="100"/>
      <c r="SJY34" s="96"/>
      <c r="SJZ34" s="100"/>
      <c r="SKA34" s="96"/>
      <c r="SKB34" s="100"/>
      <c r="SKC34" s="96"/>
      <c r="SKD34" s="100"/>
      <c r="SKE34" s="96"/>
      <c r="SKF34" s="100"/>
      <c r="SKG34" s="96"/>
      <c r="SKH34" s="100"/>
      <c r="SKI34" s="96"/>
      <c r="SKJ34" s="100"/>
      <c r="SKK34" s="96"/>
      <c r="SKL34" s="100"/>
      <c r="SKM34" s="96"/>
      <c r="SKN34" s="100"/>
      <c r="SKO34" s="96"/>
      <c r="SKP34" s="100"/>
      <c r="SKQ34" s="96"/>
      <c r="SKR34" s="100"/>
      <c r="SKS34" s="96"/>
      <c r="SKT34" s="100"/>
      <c r="SKU34" s="96"/>
      <c r="SKV34" s="100"/>
      <c r="SKW34" s="96"/>
      <c r="SKX34" s="100"/>
      <c r="SKY34" s="96"/>
      <c r="SKZ34" s="100"/>
      <c r="SLA34" s="96"/>
      <c r="SLB34" s="100"/>
      <c r="SLC34" s="96"/>
      <c r="SLD34" s="100"/>
      <c r="SLE34" s="96"/>
      <c r="SLF34" s="100"/>
      <c r="SLG34" s="96"/>
      <c r="SLH34" s="100"/>
      <c r="SLI34" s="96"/>
      <c r="SLJ34" s="100"/>
      <c r="SLK34" s="96"/>
      <c r="SLL34" s="100"/>
      <c r="SLM34" s="96"/>
      <c r="SLN34" s="100"/>
      <c r="SLO34" s="96"/>
      <c r="SLP34" s="100"/>
      <c r="SLQ34" s="96"/>
      <c r="SLR34" s="100"/>
      <c r="SLS34" s="96"/>
      <c r="SLT34" s="100"/>
      <c r="SLU34" s="96"/>
      <c r="SLV34" s="100"/>
      <c r="SLW34" s="96"/>
      <c r="SLX34" s="100"/>
      <c r="SLY34" s="96"/>
      <c r="SLZ34" s="100"/>
      <c r="SMA34" s="96"/>
      <c r="SMB34" s="100"/>
      <c r="SMC34" s="96"/>
      <c r="SMD34" s="100"/>
      <c r="SME34" s="96"/>
      <c r="SMF34" s="100"/>
      <c r="SMG34" s="96"/>
      <c r="SMH34" s="100"/>
      <c r="SMI34" s="96"/>
      <c r="SMJ34" s="100"/>
      <c r="SMK34" s="96"/>
      <c r="SML34" s="100"/>
      <c r="SMM34" s="96"/>
      <c r="SMN34" s="100"/>
      <c r="SMO34" s="96"/>
      <c r="SMP34" s="100"/>
      <c r="SMQ34" s="96"/>
      <c r="SMR34" s="100"/>
      <c r="SMS34" s="96"/>
      <c r="SMT34" s="100"/>
      <c r="SMU34" s="96"/>
      <c r="SMV34" s="100"/>
      <c r="SMW34" s="96"/>
      <c r="SMX34" s="100"/>
      <c r="SMY34" s="96"/>
      <c r="SMZ34" s="100"/>
      <c r="SNA34" s="96"/>
      <c r="SNB34" s="100"/>
      <c r="SNC34" s="96"/>
      <c r="SND34" s="100"/>
      <c r="SNE34" s="96"/>
      <c r="SNF34" s="100"/>
      <c r="SNG34" s="96"/>
      <c r="SNH34" s="100"/>
      <c r="SNI34" s="96"/>
      <c r="SNJ34" s="100"/>
      <c r="SNK34" s="96"/>
      <c r="SNL34" s="100"/>
      <c r="SNM34" s="96"/>
      <c r="SNN34" s="100"/>
      <c r="SNO34" s="96"/>
      <c r="SNP34" s="100"/>
      <c r="SNQ34" s="96"/>
      <c r="SNR34" s="100"/>
      <c r="SNS34" s="96"/>
      <c r="SNT34" s="100"/>
      <c r="SNU34" s="96"/>
      <c r="SNV34" s="100"/>
      <c r="SNW34" s="96"/>
      <c r="SNX34" s="100"/>
      <c r="SNY34" s="96"/>
      <c r="SNZ34" s="100"/>
      <c r="SOA34" s="96"/>
      <c r="SOB34" s="100"/>
      <c r="SOC34" s="96"/>
      <c r="SOD34" s="100"/>
      <c r="SOE34" s="96"/>
      <c r="SOF34" s="100"/>
      <c r="SOG34" s="96"/>
      <c r="SOH34" s="100"/>
      <c r="SOI34" s="96"/>
      <c r="SOJ34" s="100"/>
      <c r="SOK34" s="96"/>
      <c r="SOL34" s="100"/>
      <c r="SOM34" s="96"/>
      <c r="SON34" s="100"/>
      <c r="SOO34" s="96"/>
      <c r="SOP34" s="100"/>
      <c r="SOQ34" s="96"/>
      <c r="SOR34" s="100"/>
      <c r="SOS34" s="96"/>
      <c r="SOT34" s="100"/>
      <c r="SOU34" s="96"/>
      <c r="SOV34" s="100"/>
      <c r="SOW34" s="96"/>
      <c r="SOX34" s="100"/>
      <c r="SOY34" s="96"/>
      <c r="SOZ34" s="100"/>
      <c r="SPA34" s="96"/>
      <c r="SPB34" s="100"/>
      <c r="SPC34" s="96"/>
      <c r="SPD34" s="100"/>
      <c r="SPE34" s="96"/>
      <c r="SPF34" s="100"/>
      <c r="SPG34" s="96"/>
      <c r="SPH34" s="100"/>
      <c r="SPI34" s="96"/>
      <c r="SPJ34" s="100"/>
      <c r="SPK34" s="96"/>
      <c r="SPL34" s="100"/>
      <c r="SPM34" s="96"/>
      <c r="SPN34" s="100"/>
      <c r="SPO34" s="96"/>
      <c r="SPP34" s="100"/>
      <c r="SPQ34" s="96"/>
      <c r="SPR34" s="100"/>
      <c r="SPS34" s="96"/>
      <c r="SPT34" s="100"/>
      <c r="SPU34" s="96"/>
      <c r="SPV34" s="100"/>
      <c r="SPW34" s="96"/>
      <c r="SPX34" s="100"/>
      <c r="SPY34" s="96"/>
      <c r="SPZ34" s="100"/>
      <c r="SQA34" s="96"/>
      <c r="SQB34" s="100"/>
      <c r="SQC34" s="96"/>
      <c r="SQD34" s="100"/>
      <c r="SQE34" s="96"/>
      <c r="SQF34" s="100"/>
      <c r="SQG34" s="96"/>
      <c r="SQH34" s="100"/>
      <c r="SQI34" s="96"/>
      <c r="SQJ34" s="100"/>
      <c r="SQK34" s="96"/>
      <c r="SQL34" s="100"/>
      <c r="SQM34" s="96"/>
      <c r="SQN34" s="100"/>
      <c r="SQO34" s="96"/>
      <c r="SQP34" s="100"/>
      <c r="SQQ34" s="96"/>
      <c r="SQR34" s="100"/>
      <c r="SQS34" s="96"/>
      <c r="SQT34" s="100"/>
      <c r="SQU34" s="96"/>
      <c r="SQV34" s="100"/>
      <c r="SQW34" s="96"/>
      <c r="SQX34" s="100"/>
      <c r="SQY34" s="96"/>
      <c r="SQZ34" s="100"/>
      <c r="SRA34" s="96"/>
      <c r="SRB34" s="100"/>
      <c r="SRC34" s="96"/>
      <c r="SRD34" s="100"/>
      <c r="SRE34" s="96"/>
      <c r="SRF34" s="100"/>
      <c r="SRG34" s="96"/>
      <c r="SRH34" s="100"/>
      <c r="SRI34" s="96"/>
      <c r="SRJ34" s="100"/>
      <c r="SRK34" s="96"/>
      <c r="SRL34" s="100"/>
      <c r="SRM34" s="96"/>
      <c r="SRN34" s="100"/>
      <c r="SRO34" s="96"/>
      <c r="SRP34" s="100"/>
      <c r="SRQ34" s="96"/>
      <c r="SRR34" s="100"/>
      <c r="SRS34" s="96"/>
      <c r="SRT34" s="100"/>
      <c r="SRU34" s="96"/>
      <c r="SRV34" s="100"/>
      <c r="SRW34" s="96"/>
      <c r="SRX34" s="100"/>
      <c r="SRY34" s="96"/>
      <c r="SRZ34" s="100"/>
      <c r="SSA34" s="96"/>
      <c r="SSB34" s="100"/>
      <c r="SSC34" s="96"/>
      <c r="SSD34" s="100"/>
      <c r="SSE34" s="96"/>
      <c r="SSF34" s="100"/>
      <c r="SSG34" s="96"/>
      <c r="SSH34" s="100"/>
      <c r="SSI34" s="96"/>
      <c r="SSJ34" s="100"/>
      <c r="SSK34" s="96"/>
      <c r="SSL34" s="100"/>
      <c r="SSM34" s="96"/>
      <c r="SSN34" s="100"/>
      <c r="SSO34" s="96"/>
      <c r="SSP34" s="100"/>
      <c r="SSQ34" s="96"/>
      <c r="SSR34" s="100"/>
      <c r="SSS34" s="96"/>
      <c r="SST34" s="100"/>
      <c r="SSU34" s="96"/>
      <c r="SSV34" s="100"/>
      <c r="SSW34" s="96"/>
      <c r="SSX34" s="100"/>
      <c r="SSY34" s="96"/>
      <c r="SSZ34" s="100"/>
      <c r="STA34" s="96"/>
      <c r="STB34" s="100"/>
      <c r="STC34" s="96"/>
      <c r="STD34" s="100"/>
      <c r="STE34" s="96"/>
      <c r="STF34" s="100"/>
      <c r="STG34" s="96"/>
      <c r="STH34" s="100"/>
      <c r="STI34" s="96"/>
      <c r="STJ34" s="100"/>
      <c r="STK34" s="96"/>
      <c r="STL34" s="100"/>
      <c r="STM34" s="96"/>
      <c r="STN34" s="100"/>
      <c r="STO34" s="96"/>
      <c r="STP34" s="100"/>
      <c r="STQ34" s="96"/>
      <c r="STR34" s="100"/>
      <c r="STS34" s="96"/>
      <c r="STT34" s="100"/>
      <c r="STU34" s="96"/>
      <c r="STV34" s="100"/>
      <c r="STW34" s="96"/>
      <c r="STX34" s="100"/>
      <c r="STY34" s="96"/>
      <c r="STZ34" s="100"/>
      <c r="SUA34" s="96"/>
      <c r="SUB34" s="100"/>
      <c r="SUC34" s="96"/>
      <c r="SUD34" s="100"/>
      <c r="SUE34" s="96"/>
      <c r="SUF34" s="100"/>
      <c r="SUG34" s="96"/>
      <c r="SUH34" s="100"/>
      <c r="SUI34" s="96"/>
      <c r="SUJ34" s="100"/>
      <c r="SUK34" s="96"/>
      <c r="SUL34" s="100"/>
      <c r="SUM34" s="96"/>
      <c r="SUN34" s="100"/>
      <c r="SUO34" s="96"/>
      <c r="SUP34" s="100"/>
      <c r="SUQ34" s="96"/>
      <c r="SUR34" s="100"/>
      <c r="SUS34" s="96"/>
      <c r="SUT34" s="100"/>
      <c r="SUU34" s="96"/>
      <c r="SUV34" s="100"/>
      <c r="SUW34" s="96"/>
      <c r="SUX34" s="100"/>
      <c r="SUY34" s="96"/>
      <c r="SUZ34" s="100"/>
      <c r="SVA34" s="96"/>
      <c r="SVB34" s="100"/>
      <c r="SVC34" s="96"/>
      <c r="SVD34" s="100"/>
      <c r="SVE34" s="96"/>
      <c r="SVF34" s="100"/>
      <c r="SVG34" s="96"/>
      <c r="SVH34" s="100"/>
      <c r="SVI34" s="96"/>
      <c r="SVJ34" s="100"/>
      <c r="SVK34" s="96"/>
      <c r="SVL34" s="100"/>
      <c r="SVM34" s="96"/>
      <c r="SVN34" s="100"/>
      <c r="SVO34" s="96"/>
      <c r="SVP34" s="100"/>
      <c r="SVQ34" s="96"/>
      <c r="SVR34" s="100"/>
      <c r="SVS34" s="96"/>
      <c r="SVT34" s="100"/>
      <c r="SVU34" s="96"/>
      <c r="SVV34" s="100"/>
      <c r="SVW34" s="96"/>
      <c r="SVX34" s="100"/>
      <c r="SVY34" s="96"/>
      <c r="SVZ34" s="100"/>
      <c r="SWA34" s="96"/>
      <c r="SWB34" s="100"/>
      <c r="SWC34" s="96"/>
      <c r="SWD34" s="100"/>
      <c r="SWE34" s="96"/>
      <c r="SWF34" s="100"/>
      <c r="SWG34" s="96"/>
      <c r="SWH34" s="100"/>
      <c r="SWI34" s="96"/>
      <c r="SWJ34" s="100"/>
      <c r="SWK34" s="96"/>
      <c r="SWL34" s="100"/>
      <c r="SWM34" s="96"/>
      <c r="SWN34" s="100"/>
      <c r="SWO34" s="96"/>
      <c r="SWP34" s="100"/>
      <c r="SWQ34" s="96"/>
      <c r="SWR34" s="100"/>
      <c r="SWS34" s="96"/>
      <c r="SWT34" s="100"/>
      <c r="SWU34" s="96"/>
      <c r="SWV34" s="100"/>
      <c r="SWW34" s="96"/>
      <c r="SWX34" s="100"/>
      <c r="SWY34" s="96"/>
      <c r="SWZ34" s="100"/>
      <c r="SXA34" s="96"/>
      <c r="SXB34" s="100"/>
      <c r="SXC34" s="96"/>
      <c r="SXD34" s="100"/>
      <c r="SXE34" s="96"/>
      <c r="SXF34" s="100"/>
      <c r="SXG34" s="96"/>
      <c r="SXH34" s="100"/>
      <c r="SXI34" s="96"/>
      <c r="SXJ34" s="100"/>
      <c r="SXK34" s="96"/>
      <c r="SXL34" s="100"/>
      <c r="SXM34" s="96"/>
      <c r="SXN34" s="100"/>
      <c r="SXO34" s="96"/>
      <c r="SXP34" s="100"/>
      <c r="SXQ34" s="96"/>
      <c r="SXR34" s="100"/>
      <c r="SXS34" s="96"/>
      <c r="SXT34" s="100"/>
      <c r="SXU34" s="96"/>
      <c r="SXV34" s="100"/>
      <c r="SXW34" s="96"/>
      <c r="SXX34" s="100"/>
      <c r="SXY34" s="96"/>
      <c r="SXZ34" s="100"/>
      <c r="SYA34" s="96"/>
      <c r="SYB34" s="100"/>
      <c r="SYC34" s="96"/>
      <c r="SYD34" s="100"/>
      <c r="SYE34" s="96"/>
      <c r="SYF34" s="100"/>
      <c r="SYG34" s="96"/>
      <c r="SYH34" s="100"/>
      <c r="SYI34" s="96"/>
      <c r="SYJ34" s="100"/>
      <c r="SYK34" s="96"/>
      <c r="SYL34" s="100"/>
      <c r="SYM34" s="96"/>
      <c r="SYN34" s="100"/>
      <c r="SYO34" s="96"/>
      <c r="SYP34" s="100"/>
      <c r="SYQ34" s="96"/>
      <c r="SYR34" s="100"/>
      <c r="SYS34" s="96"/>
      <c r="SYT34" s="100"/>
      <c r="SYU34" s="96"/>
      <c r="SYV34" s="100"/>
      <c r="SYW34" s="96"/>
      <c r="SYX34" s="100"/>
      <c r="SYY34" s="96"/>
      <c r="SYZ34" s="100"/>
      <c r="SZA34" s="96"/>
      <c r="SZB34" s="100"/>
      <c r="SZC34" s="96"/>
      <c r="SZD34" s="100"/>
      <c r="SZE34" s="96"/>
      <c r="SZF34" s="100"/>
      <c r="SZG34" s="96"/>
      <c r="SZH34" s="100"/>
      <c r="SZI34" s="96"/>
      <c r="SZJ34" s="100"/>
      <c r="SZK34" s="96"/>
      <c r="SZL34" s="100"/>
      <c r="SZM34" s="96"/>
      <c r="SZN34" s="100"/>
      <c r="SZO34" s="96"/>
      <c r="SZP34" s="100"/>
      <c r="SZQ34" s="96"/>
      <c r="SZR34" s="100"/>
      <c r="SZS34" s="96"/>
      <c r="SZT34" s="100"/>
      <c r="SZU34" s="96"/>
      <c r="SZV34" s="100"/>
      <c r="SZW34" s="96"/>
      <c r="SZX34" s="100"/>
      <c r="SZY34" s="96"/>
      <c r="SZZ34" s="100"/>
      <c r="TAA34" s="96"/>
      <c r="TAB34" s="100"/>
      <c r="TAC34" s="96"/>
      <c r="TAD34" s="100"/>
      <c r="TAE34" s="96"/>
      <c r="TAF34" s="100"/>
      <c r="TAG34" s="96"/>
      <c r="TAH34" s="100"/>
      <c r="TAI34" s="96"/>
      <c r="TAJ34" s="100"/>
      <c r="TAK34" s="96"/>
      <c r="TAL34" s="100"/>
      <c r="TAM34" s="96"/>
      <c r="TAN34" s="100"/>
      <c r="TAO34" s="96"/>
      <c r="TAP34" s="100"/>
      <c r="TAQ34" s="96"/>
      <c r="TAR34" s="100"/>
      <c r="TAS34" s="96"/>
      <c r="TAT34" s="100"/>
      <c r="TAU34" s="96"/>
      <c r="TAV34" s="100"/>
      <c r="TAW34" s="96"/>
      <c r="TAX34" s="100"/>
      <c r="TAY34" s="96"/>
      <c r="TAZ34" s="100"/>
      <c r="TBA34" s="96"/>
      <c r="TBB34" s="100"/>
      <c r="TBC34" s="96"/>
      <c r="TBD34" s="100"/>
      <c r="TBE34" s="96"/>
      <c r="TBF34" s="100"/>
      <c r="TBG34" s="96"/>
      <c r="TBH34" s="100"/>
      <c r="TBI34" s="96"/>
      <c r="TBJ34" s="100"/>
      <c r="TBK34" s="96"/>
      <c r="TBL34" s="100"/>
      <c r="TBM34" s="96"/>
      <c r="TBN34" s="100"/>
      <c r="TBO34" s="96"/>
      <c r="TBP34" s="100"/>
      <c r="TBQ34" s="96"/>
      <c r="TBR34" s="100"/>
      <c r="TBS34" s="96"/>
      <c r="TBT34" s="100"/>
      <c r="TBU34" s="96"/>
      <c r="TBV34" s="100"/>
      <c r="TBW34" s="96"/>
      <c r="TBX34" s="100"/>
      <c r="TBY34" s="96"/>
      <c r="TBZ34" s="100"/>
      <c r="TCA34" s="96"/>
      <c r="TCB34" s="100"/>
      <c r="TCC34" s="96"/>
      <c r="TCD34" s="100"/>
      <c r="TCE34" s="96"/>
      <c r="TCF34" s="100"/>
      <c r="TCG34" s="96"/>
      <c r="TCH34" s="100"/>
      <c r="TCI34" s="96"/>
      <c r="TCJ34" s="100"/>
      <c r="TCK34" s="96"/>
      <c r="TCL34" s="100"/>
      <c r="TCM34" s="96"/>
      <c r="TCN34" s="100"/>
      <c r="TCO34" s="96"/>
      <c r="TCP34" s="100"/>
      <c r="TCQ34" s="96"/>
      <c r="TCR34" s="100"/>
      <c r="TCS34" s="96"/>
      <c r="TCT34" s="100"/>
      <c r="TCU34" s="96"/>
      <c r="TCV34" s="100"/>
      <c r="TCW34" s="96"/>
      <c r="TCX34" s="100"/>
      <c r="TCY34" s="96"/>
      <c r="TCZ34" s="100"/>
      <c r="TDA34" s="96"/>
      <c r="TDB34" s="100"/>
      <c r="TDC34" s="96"/>
      <c r="TDD34" s="100"/>
      <c r="TDE34" s="96"/>
      <c r="TDF34" s="100"/>
      <c r="TDG34" s="96"/>
      <c r="TDH34" s="100"/>
      <c r="TDI34" s="96"/>
      <c r="TDJ34" s="100"/>
      <c r="TDK34" s="96"/>
      <c r="TDL34" s="100"/>
      <c r="TDM34" s="96"/>
      <c r="TDN34" s="100"/>
      <c r="TDO34" s="96"/>
      <c r="TDP34" s="100"/>
      <c r="TDQ34" s="96"/>
      <c r="TDR34" s="100"/>
      <c r="TDS34" s="96"/>
      <c r="TDT34" s="100"/>
      <c r="TDU34" s="96"/>
      <c r="TDV34" s="100"/>
      <c r="TDW34" s="96"/>
      <c r="TDX34" s="100"/>
      <c r="TDY34" s="96"/>
      <c r="TDZ34" s="100"/>
      <c r="TEA34" s="96"/>
      <c r="TEB34" s="100"/>
      <c r="TEC34" s="96"/>
      <c r="TED34" s="100"/>
      <c r="TEE34" s="96"/>
      <c r="TEF34" s="100"/>
      <c r="TEG34" s="96"/>
      <c r="TEH34" s="100"/>
      <c r="TEI34" s="96"/>
      <c r="TEJ34" s="100"/>
      <c r="TEK34" s="96"/>
      <c r="TEL34" s="100"/>
      <c r="TEM34" s="96"/>
      <c r="TEN34" s="100"/>
      <c r="TEO34" s="96"/>
      <c r="TEP34" s="100"/>
      <c r="TEQ34" s="96"/>
      <c r="TER34" s="100"/>
      <c r="TES34" s="96"/>
      <c r="TET34" s="100"/>
      <c r="TEU34" s="96"/>
      <c r="TEV34" s="100"/>
      <c r="TEW34" s="96"/>
      <c r="TEX34" s="100"/>
      <c r="TEY34" s="96"/>
      <c r="TEZ34" s="100"/>
      <c r="TFA34" s="96"/>
      <c r="TFB34" s="100"/>
      <c r="TFC34" s="96"/>
      <c r="TFD34" s="100"/>
      <c r="TFE34" s="96"/>
      <c r="TFF34" s="100"/>
      <c r="TFG34" s="96"/>
      <c r="TFH34" s="100"/>
      <c r="TFI34" s="96"/>
      <c r="TFJ34" s="100"/>
      <c r="TFK34" s="96"/>
      <c r="TFL34" s="100"/>
      <c r="TFM34" s="96"/>
      <c r="TFN34" s="100"/>
      <c r="TFO34" s="96"/>
      <c r="TFP34" s="100"/>
      <c r="TFQ34" s="96"/>
      <c r="TFR34" s="100"/>
      <c r="TFS34" s="96"/>
      <c r="TFT34" s="100"/>
      <c r="TFU34" s="96"/>
      <c r="TFV34" s="100"/>
      <c r="TFW34" s="96"/>
      <c r="TFX34" s="100"/>
      <c r="TFY34" s="96"/>
      <c r="TFZ34" s="100"/>
      <c r="TGA34" s="96"/>
      <c r="TGB34" s="100"/>
      <c r="TGC34" s="96"/>
      <c r="TGD34" s="100"/>
      <c r="TGE34" s="96"/>
      <c r="TGF34" s="100"/>
      <c r="TGG34" s="96"/>
      <c r="TGH34" s="100"/>
      <c r="TGI34" s="96"/>
      <c r="TGJ34" s="100"/>
      <c r="TGK34" s="96"/>
      <c r="TGL34" s="100"/>
      <c r="TGM34" s="96"/>
      <c r="TGN34" s="100"/>
      <c r="TGO34" s="96"/>
      <c r="TGP34" s="100"/>
      <c r="TGQ34" s="96"/>
      <c r="TGR34" s="100"/>
      <c r="TGS34" s="96"/>
      <c r="TGT34" s="100"/>
      <c r="TGU34" s="96"/>
      <c r="TGV34" s="100"/>
      <c r="TGW34" s="96"/>
      <c r="TGX34" s="100"/>
      <c r="TGY34" s="96"/>
      <c r="TGZ34" s="100"/>
      <c r="THA34" s="96"/>
      <c r="THB34" s="100"/>
      <c r="THC34" s="96"/>
      <c r="THD34" s="100"/>
      <c r="THE34" s="96"/>
      <c r="THF34" s="100"/>
      <c r="THG34" s="96"/>
      <c r="THH34" s="100"/>
      <c r="THI34" s="96"/>
      <c r="THJ34" s="100"/>
      <c r="THK34" s="96"/>
      <c r="THL34" s="100"/>
      <c r="THM34" s="96"/>
      <c r="THN34" s="100"/>
      <c r="THO34" s="96"/>
      <c r="THP34" s="100"/>
      <c r="THQ34" s="96"/>
      <c r="THR34" s="100"/>
      <c r="THS34" s="96"/>
      <c r="THT34" s="100"/>
      <c r="THU34" s="96"/>
      <c r="THV34" s="100"/>
      <c r="THW34" s="96"/>
      <c r="THX34" s="100"/>
      <c r="THY34" s="96"/>
      <c r="THZ34" s="100"/>
      <c r="TIA34" s="96"/>
      <c r="TIB34" s="100"/>
      <c r="TIC34" s="96"/>
      <c r="TID34" s="100"/>
      <c r="TIE34" s="96"/>
      <c r="TIF34" s="100"/>
      <c r="TIG34" s="96"/>
      <c r="TIH34" s="100"/>
      <c r="TII34" s="96"/>
      <c r="TIJ34" s="100"/>
      <c r="TIK34" s="96"/>
      <c r="TIL34" s="100"/>
      <c r="TIM34" s="96"/>
      <c r="TIN34" s="100"/>
      <c r="TIO34" s="96"/>
      <c r="TIP34" s="100"/>
      <c r="TIQ34" s="96"/>
      <c r="TIR34" s="100"/>
      <c r="TIS34" s="96"/>
      <c r="TIT34" s="100"/>
      <c r="TIU34" s="96"/>
      <c r="TIV34" s="100"/>
      <c r="TIW34" s="96"/>
      <c r="TIX34" s="100"/>
      <c r="TIY34" s="96"/>
      <c r="TIZ34" s="100"/>
      <c r="TJA34" s="96"/>
      <c r="TJB34" s="100"/>
      <c r="TJC34" s="96"/>
      <c r="TJD34" s="100"/>
      <c r="TJE34" s="96"/>
      <c r="TJF34" s="100"/>
      <c r="TJG34" s="96"/>
      <c r="TJH34" s="100"/>
      <c r="TJI34" s="96"/>
      <c r="TJJ34" s="100"/>
      <c r="TJK34" s="96"/>
      <c r="TJL34" s="100"/>
      <c r="TJM34" s="96"/>
      <c r="TJN34" s="100"/>
      <c r="TJO34" s="96"/>
      <c r="TJP34" s="100"/>
      <c r="TJQ34" s="96"/>
      <c r="TJR34" s="100"/>
      <c r="TJS34" s="96"/>
      <c r="TJT34" s="100"/>
      <c r="TJU34" s="96"/>
      <c r="TJV34" s="100"/>
      <c r="TJW34" s="96"/>
      <c r="TJX34" s="100"/>
      <c r="TJY34" s="96"/>
      <c r="TJZ34" s="100"/>
      <c r="TKA34" s="96"/>
      <c r="TKB34" s="100"/>
      <c r="TKC34" s="96"/>
      <c r="TKD34" s="100"/>
      <c r="TKE34" s="96"/>
      <c r="TKF34" s="100"/>
      <c r="TKG34" s="96"/>
      <c r="TKH34" s="100"/>
      <c r="TKI34" s="96"/>
      <c r="TKJ34" s="100"/>
      <c r="TKK34" s="96"/>
      <c r="TKL34" s="100"/>
      <c r="TKM34" s="96"/>
      <c r="TKN34" s="100"/>
      <c r="TKO34" s="96"/>
      <c r="TKP34" s="100"/>
      <c r="TKQ34" s="96"/>
      <c r="TKR34" s="100"/>
      <c r="TKS34" s="96"/>
      <c r="TKT34" s="100"/>
      <c r="TKU34" s="96"/>
      <c r="TKV34" s="100"/>
      <c r="TKW34" s="96"/>
      <c r="TKX34" s="100"/>
      <c r="TKY34" s="96"/>
      <c r="TKZ34" s="100"/>
      <c r="TLA34" s="96"/>
      <c r="TLB34" s="100"/>
      <c r="TLC34" s="96"/>
      <c r="TLD34" s="100"/>
      <c r="TLE34" s="96"/>
      <c r="TLF34" s="100"/>
      <c r="TLG34" s="96"/>
      <c r="TLH34" s="100"/>
      <c r="TLI34" s="96"/>
      <c r="TLJ34" s="100"/>
      <c r="TLK34" s="96"/>
      <c r="TLL34" s="100"/>
      <c r="TLM34" s="96"/>
      <c r="TLN34" s="100"/>
      <c r="TLO34" s="96"/>
      <c r="TLP34" s="100"/>
      <c r="TLQ34" s="96"/>
      <c r="TLR34" s="100"/>
      <c r="TLS34" s="96"/>
      <c r="TLT34" s="100"/>
      <c r="TLU34" s="96"/>
      <c r="TLV34" s="100"/>
      <c r="TLW34" s="96"/>
      <c r="TLX34" s="100"/>
      <c r="TLY34" s="96"/>
      <c r="TLZ34" s="100"/>
      <c r="TMA34" s="96"/>
      <c r="TMB34" s="100"/>
      <c r="TMC34" s="96"/>
      <c r="TMD34" s="100"/>
      <c r="TME34" s="96"/>
      <c r="TMF34" s="100"/>
      <c r="TMG34" s="96"/>
      <c r="TMH34" s="100"/>
      <c r="TMI34" s="96"/>
      <c r="TMJ34" s="100"/>
      <c r="TMK34" s="96"/>
      <c r="TML34" s="100"/>
      <c r="TMM34" s="96"/>
      <c r="TMN34" s="100"/>
      <c r="TMO34" s="96"/>
      <c r="TMP34" s="100"/>
      <c r="TMQ34" s="96"/>
      <c r="TMR34" s="100"/>
      <c r="TMS34" s="96"/>
      <c r="TMT34" s="100"/>
      <c r="TMU34" s="96"/>
      <c r="TMV34" s="100"/>
      <c r="TMW34" s="96"/>
      <c r="TMX34" s="100"/>
      <c r="TMY34" s="96"/>
      <c r="TMZ34" s="100"/>
      <c r="TNA34" s="96"/>
      <c r="TNB34" s="100"/>
      <c r="TNC34" s="96"/>
      <c r="TND34" s="100"/>
      <c r="TNE34" s="96"/>
      <c r="TNF34" s="100"/>
      <c r="TNG34" s="96"/>
      <c r="TNH34" s="100"/>
      <c r="TNI34" s="96"/>
      <c r="TNJ34" s="100"/>
      <c r="TNK34" s="96"/>
      <c r="TNL34" s="100"/>
      <c r="TNM34" s="96"/>
      <c r="TNN34" s="100"/>
      <c r="TNO34" s="96"/>
      <c r="TNP34" s="100"/>
      <c r="TNQ34" s="96"/>
      <c r="TNR34" s="100"/>
      <c r="TNS34" s="96"/>
      <c r="TNT34" s="100"/>
      <c r="TNU34" s="96"/>
      <c r="TNV34" s="100"/>
      <c r="TNW34" s="96"/>
      <c r="TNX34" s="100"/>
      <c r="TNY34" s="96"/>
      <c r="TNZ34" s="100"/>
      <c r="TOA34" s="96"/>
      <c r="TOB34" s="100"/>
      <c r="TOC34" s="96"/>
      <c r="TOD34" s="100"/>
      <c r="TOE34" s="96"/>
      <c r="TOF34" s="100"/>
      <c r="TOG34" s="96"/>
      <c r="TOH34" s="100"/>
      <c r="TOI34" s="96"/>
      <c r="TOJ34" s="100"/>
      <c r="TOK34" s="96"/>
      <c r="TOL34" s="100"/>
      <c r="TOM34" s="96"/>
      <c r="TON34" s="100"/>
      <c r="TOO34" s="96"/>
      <c r="TOP34" s="100"/>
      <c r="TOQ34" s="96"/>
      <c r="TOR34" s="100"/>
      <c r="TOS34" s="96"/>
      <c r="TOT34" s="100"/>
      <c r="TOU34" s="96"/>
      <c r="TOV34" s="100"/>
      <c r="TOW34" s="96"/>
      <c r="TOX34" s="100"/>
      <c r="TOY34" s="96"/>
      <c r="TOZ34" s="100"/>
      <c r="TPA34" s="96"/>
      <c r="TPB34" s="100"/>
      <c r="TPC34" s="96"/>
      <c r="TPD34" s="100"/>
      <c r="TPE34" s="96"/>
      <c r="TPF34" s="100"/>
      <c r="TPG34" s="96"/>
      <c r="TPH34" s="100"/>
      <c r="TPI34" s="96"/>
      <c r="TPJ34" s="100"/>
      <c r="TPK34" s="96"/>
      <c r="TPL34" s="100"/>
      <c r="TPM34" s="96"/>
      <c r="TPN34" s="100"/>
      <c r="TPO34" s="96"/>
      <c r="TPP34" s="100"/>
      <c r="TPQ34" s="96"/>
      <c r="TPR34" s="100"/>
      <c r="TPS34" s="96"/>
      <c r="TPT34" s="100"/>
      <c r="TPU34" s="96"/>
      <c r="TPV34" s="100"/>
      <c r="TPW34" s="96"/>
      <c r="TPX34" s="100"/>
      <c r="TPY34" s="96"/>
      <c r="TPZ34" s="100"/>
      <c r="TQA34" s="96"/>
      <c r="TQB34" s="100"/>
      <c r="TQC34" s="96"/>
      <c r="TQD34" s="100"/>
      <c r="TQE34" s="96"/>
      <c r="TQF34" s="100"/>
      <c r="TQG34" s="96"/>
      <c r="TQH34" s="100"/>
      <c r="TQI34" s="96"/>
      <c r="TQJ34" s="100"/>
      <c r="TQK34" s="96"/>
      <c r="TQL34" s="100"/>
      <c r="TQM34" s="96"/>
      <c r="TQN34" s="100"/>
      <c r="TQO34" s="96"/>
      <c r="TQP34" s="100"/>
      <c r="TQQ34" s="96"/>
      <c r="TQR34" s="100"/>
      <c r="TQS34" s="96"/>
      <c r="TQT34" s="100"/>
      <c r="TQU34" s="96"/>
      <c r="TQV34" s="100"/>
      <c r="TQW34" s="96"/>
      <c r="TQX34" s="100"/>
      <c r="TQY34" s="96"/>
      <c r="TQZ34" s="100"/>
      <c r="TRA34" s="96"/>
      <c r="TRB34" s="100"/>
      <c r="TRC34" s="96"/>
      <c r="TRD34" s="100"/>
      <c r="TRE34" s="96"/>
      <c r="TRF34" s="100"/>
      <c r="TRG34" s="96"/>
      <c r="TRH34" s="100"/>
      <c r="TRI34" s="96"/>
      <c r="TRJ34" s="100"/>
      <c r="TRK34" s="96"/>
      <c r="TRL34" s="100"/>
      <c r="TRM34" s="96"/>
      <c r="TRN34" s="100"/>
      <c r="TRO34" s="96"/>
      <c r="TRP34" s="100"/>
      <c r="TRQ34" s="96"/>
      <c r="TRR34" s="100"/>
      <c r="TRS34" s="96"/>
      <c r="TRT34" s="100"/>
      <c r="TRU34" s="96"/>
      <c r="TRV34" s="100"/>
      <c r="TRW34" s="96"/>
      <c r="TRX34" s="100"/>
      <c r="TRY34" s="96"/>
      <c r="TRZ34" s="100"/>
      <c r="TSA34" s="96"/>
      <c r="TSB34" s="100"/>
      <c r="TSC34" s="96"/>
      <c r="TSD34" s="100"/>
      <c r="TSE34" s="96"/>
      <c r="TSF34" s="100"/>
      <c r="TSG34" s="96"/>
      <c r="TSH34" s="100"/>
      <c r="TSI34" s="96"/>
      <c r="TSJ34" s="100"/>
      <c r="TSK34" s="96"/>
      <c r="TSL34" s="100"/>
      <c r="TSM34" s="96"/>
      <c r="TSN34" s="100"/>
      <c r="TSO34" s="96"/>
      <c r="TSP34" s="100"/>
      <c r="TSQ34" s="96"/>
      <c r="TSR34" s="100"/>
      <c r="TSS34" s="96"/>
      <c r="TST34" s="100"/>
      <c r="TSU34" s="96"/>
      <c r="TSV34" s="100"/>
      <c r="TSW34" s="96"/>
      <c r="TSX34" s="100"/>
      <c r="TSY34" s="96"/>
      <c r="TSZ34" s="100"/>
      <c r="TTA34" s="96"/>
      <c r="TTB34" s="100"/>
      <c r="TTC34" s="96"/>
      <c r="TTD34" s="100"/>
      <c r="TTE34" s="96"/>
      <c r="TTF34" s="100"/>
      <c r="TTG34" s="96"/>
      <c r="TTH34" s="100"/>
      <c r="TTI34" s="96"/>
      <c r="TTJ34" s="100"/>
      <c r="TTK34" s="96"/>
      <c r="TTL34" s="100"/>
      <c r="TTM34" s="96"/>
      <c r="TTN34" s="100"/>
      <c r="TTO34" s="96"/>
      <c r="TTP34" s="100"/>
      <c r="TTQ34" s="96"/>
      <c r="TTR34" s="100"/>
      <c r="TTS34" s="96"/>
      <c r="TTT34" s="100"/>
      <c r="TTU34" s="96"/>
      <c r="TTV34" s="100"/>
      <c r="TTW34" s="96"/>
      <c r="TTX34" s="100"/>
      <c r="TTY34" s="96"/>
      <c r="TTZ34" s="100"/>
      <c r="TUA34" s="96"/>
      <c r="TUB34" s="100"/>
      <c r="TUC34" s="96"/>
      <c r="TUD34" s="100"/>
      <c r="TUE34" s="96"/>
      <c r="TUF34" s="100"/>
      <c r="TUG34" s="96"/>
      <c r="TUH34" s="100"/>
      <c r="TUI34" s="96"/>
      <c r="TUJ34" s="100"/>
      <c r="TUK34" s="96"/>
      <c r="TUL34" s="100"/>
      <c r="TUM34" s="96"/>
      <c r="TUN34" s="100"/>
      <c r="TUO34" s="96"/>
      <c r="TUP34" s="100"/>
      <c r="TUQ34" s="96"/>
      <c r="TUR34" s="100"/>
      <c r="TUS34" s="96"/>
      <c r="TUT34" s="100"/>
      <c r="TUU34" s="96"/>
      <c r="TUV34" s="100"/>
      <c r="TUW34" s="96"/>
      <c r="TUX34" s="100"/>
      <c r="TUY34" s="96"/>
      <c r="TUZ34" s="100"/>
      <c r="TVA34" s="96"/>
      <c r="TVB34" s="100"/>
      <c r="TVC34" s="96"/>
      <c r="TVD34" s="100"/>
      <c r="TVE34" s="96"/>
      <c r="TVF34" s="100"/>
      <c r="TVG34" s="96"/>
      <c r="TVH34" s="100"/>
      <c r="TVI34" s="96"/>
      <c r="TVJ34" s="100"/>
      <c r="TVK34" s="96"/>
      <c r="TVL34" s="100"/>
      <c r="TVM34" s="96"/>
      <c r="TVN34" s="100"/>
      <c r="TVO34" s="96"/>
      <c r="TVP34" s="100"/>
      <c r="TVQ34" s="96"/>
      <c r="TVR34" s="100"/>
      <c r="TVS34" s="96"/>
      <c r="TVT34" s="100"/>
      <c r="TVU34" s="96"/>
      <c r="TVV34" s="100"/>
      <c r="TVW34" s="96"/>
      <c r="TVX34" s="100"/>
      <c r="TVY34" s="96"/>
      <c r="TVZ34" s="100"/>
      <c r="TWA34" s="96"/>
      <c r="TWB34" s="100"/>
      <c r="TWC34" s="96"/>
      <c r="TWD34" s="100"/>
      <c r="TWE34" s="96"/>
      <c r="TWF34" s="100"/>
      <c r="TWG34" s="96"/>
      <c r="TWH34" s="100"/>
      <c r="TWI34" s="96"/>
      <c r="TWJ34" s="100"/>
      <c r="TWK34" s="96"/>
      <c r="TWL34" s="100"/>
      <c r="TWM34" s="96"/>
      <c r="TWN34" s="100"/>
      <c r="TWO34" s="96"/>
      <c r="TWP34" s="100"/>
      <c r="TWQ34" s="96"/>
      <c r="TWR34" s="100"/>
      <c r="TWS34" s="96"/>
      <c r="TWT34" s="100"/>
      <c r="TWU34" s="96"/>
      <c r="TWV34" s="100"/>
      <c r="TWW34" s="96"/>
      <c r="TWX34" s="100"/>
      <c r="TWY34" s="96"/>
      <c r="TWZ34" s="100"/>
      <c r="TXA34" s="96"/>
      <c r="TXB34" s="100"/>
      <c r="TXC34" s="96"/>
      <c r="TXD34" s="100"/>
      <c r="TXE34" s="96"/>
      <c r="TXF34" s="100"/>
      <c r="TXG34" s="96"/>
      <c r="TXH34" s="100"/>
      <c r="TXI34" s="96"/>
      <c r="TXJ34" s="100"/>
      <c r="TXK34" s="96"/>
      <c r="TXL34" s="100"/>
      <c r="TXM34" s="96"/>
      <c r="TXN34" s="100"/>
      <c r="TXO34" s="96"/>
      <c r="TXP34" s="100"/>
      <c r="TXQ34" s="96"/>
      <c r="TXR34" s="100"/>
      <c r="TXS34" s="96"/>
      <c r="TXT34" s="100"/>
      <c r="TXU34" s="96"/>
      <c r="TXV34" s="100"/>
      <c r="TXW34" s="96"/>
      <c r="TXX34" s="100"/>
      <c r="TXY34" s="96"/>
      <c r="TXZ34" s="100"/>
      <c r="TYA34" s="96"/>
      <c r="TYB34" s="100"/>
      <c r="TYC34" s="96"/>
      <c r="TYD34" s="100"/>
      <c r="TYE34" s="96"/>
      <c r="TYF34" s="100"/>
      <c r="TYG34" s="96"/>
      <c r="TYH34" s="100"/>
      <c r="TYI34" s="96"/>
      <c r="TYJ34" s="100"/>
      <c r="TYK34" s="96"/>
      <c r="TYL34" s="100"/>
      <c r="TYM34" s="96"/>
      <c r="TYN34" s="100"/>
      <c r="TYO34" s="96"/>
      <c r="TYP34" s="100"/>
      <c r="TYQ34" s="96"/>
      <c r="TYR34" s="100"/>
      <c r="TYS34" s="96"/>
      <c r="TYT34" s="100"/>
      <c r="TYU34" s="96"/>
      <c r="TYV34" s="100"/>
      <c r="TYW34" s="96"/>
      <c r="TYX34" s="100"/>
      <c r="TYY34" s="96"/>
      <c r="TYZ34" s="100"/>
      <c r="TZA34" s="96"/>
      <c r="TZB34" s="100"/>
      <c r="TZC34" s="96"/>
      <c r="TZD34" s="100"/>
      <c r="TZE34" s="96"/>
      <c r="TZF34" s="100"/>
      <c r="TZG34" s="96"/>
      <c r="TZH34" s="100"/>
      <c r="TZI34" s="96"/>
      <c r="TZJ34" s="100"/>
      <c r="TZK34" s="96"/>
      <c r="TZL34" s="100"/>
      <c r="TZM34" s="96"/>
      <c r="TZN34" s="100"/>
      <c r="TZO34" s="96"/>
      <c r="TZP34" s="100"/>
      <c r="TZQ34" s="96"/>
      <c r="TZR34" s="100"/>
      <c r="TZS34" s="96"/>
      <c r="TZT34" s="100"/>
      <c r="TZU34" s="96"/>
      <c r="TZV34" s="100"/>
      <c r="TZW34" s="96"/>
      <c r="TZX34" s="100"/>
      <c r="TZY34" s="96"/>
      <c r="TZZ34" s="100"/>
      <c r="UAA34" s="96"/>
      <c r="UAB34" s="100"/>
      <c r="UAC34" s="96"/>
      <c r="UAD34" s="100"/>
      <c r="UAE34" s="96"/>
      <c r="UAF34" s="100"/>
      <c r="UAG34" s="96"/>
      <c r="UAH34" s="100"/>
      <c r="UAI34" s="96"/>
      <c r="UAJ34" s="100"/>
      <c r="UAK34" s="96"/>
      <c r="UAL34" s="100"/>
      <c r="UAM34" s="96"/>
      <c r="UAN34" s="100"/>
      <c r="UAO34" s="96"/>
      <c r="UAP34" s="100"/>
      <c r="UAQ34" s="96"/>
      <c r="UAR34" s="100"/>
      <c r="UAS34" s="96"/>
      <c r="UAT34" s="100"/>
      <c r="UAU34" s="96"/>
      <c r="UAV34" s="100"/>
      <c r="UAW34" s="96"/>
      <c r="UAX34" s="100"/>
      <c r="UAY34" s="96"/>
      <c r="UAZ34" s="100"/>
      <c r="UBA34" s="96"/>
      <c r="UBB34" s="100"/>
      <c r="UBC34" s="96"/>
      <c r="UBD34" s="100"/>
      <c r="UBE34" s="96"/>
      <c r="UBF34" s="100"/>
      <c r="UBG34" s="96"/>
      <c r="UBH34" s="100"/>
      <c r="UBI34" s="96"/>
      <c r="UBJ34" s="100"/>
      <c r="UBK34" s="96"/>
      <c r="UBL34" s="100"/>
      <c r="UBM34" s="96"/>
      <c r="UBN34" s="100"/>
      <c r="UBO34" s="96"/>
      <c r="UBP34" s="100"/>
      <c r="UBQ34" s="96"/>
      <c r="UBR34" s="100"/>
      <c r="UBS34" s="96"/>
      <c r="UBT34" s="100"/>
      <c r="UBU34" s="96"/>
      <c r="UBV34" s="100"/>
      <c r="UBW34" s="96"/>
      <c r="UBX34" s="100"/>
      <c r="UBY34" s="96"/>
      <c r="UBZ34" s="100"/>
      <c r="UCA34" s="96"/>
      <c r="UCB34" s="100"/>
      <c r="UCC34" s="96"/>
      <c r="UCD34" s="100"/>
      <c r="UCE34" s="96"/>
      <c r="UCF34" s="100"/>
      <c r="UCG34" s="96"/>
      <c r="UCH34" s="100"/>
      <c r="UCI34" s="96"/>
      <c r="UCJ34" s="100"/>
      <c r="UCK34" s="96"/>
      <c r="UCL34" s="100"/>
      <c r="UCM34" s="96"/>
      <c r="UCN34" s="100"/>
      <c r="UCO34" s="96"/>
      <c r="UCP34" s="100"/>
      <c r="UCQ34" s="96"/>
      <c r="UCR34" s="100"/>
      <c r="UCS34" s="96"/>
      <c r="UCT34" s="100"/>
      <c r="UCU34" s="96"/>
      <c r="UCV34" s="100"/>
      <c r="UCW34" s="96"/>
      <c r="UCX34" s="100"/>
      <c r="UCY34" s="96"/>
      <c r="UCZ34" s="100"/>
      <c r="UDA34" s="96"/>
      <c r="UDB34" s="100"/>
      <c r="UDC34" s="96"/>
      <c r="UDD34" s="100"/>
      <c r="UDE34" s="96"/>
      <c r="UDF34" s="100"/>
      <c r="UDG34" s="96"/>
      <c r="UDH34" s="100"/>
      <c r="UDI34" s="96"/>
      <c r="UDJ34" s="100"/>
      <c r="UDK34" s="96"/>
      <c r="UDL34" s="100"/>
      <c r="UDM34" s="96"/>
      <c r="UDN34" s="100"/>
      <c r="UDO34" s="96"/>
      <c r="UDP34" s="100"/>
      <c r="UDQ34" s="96"/>
      <c r="UDR34" s="100"/>
      <c r="UDS34" s="96"/>
      <c r="UDT34" s="100"/>
      <c r="UDU34" s="96"/>
      <c r="UDV34" s="100"/>
      <c r="UDW34" s="96"/>
      <c r="UDX34" s="100"/>
      <c r="UDY34" s="96"/>
      <c r="UDZ34" s="100"/>
      <c r="UEA34" s="96"/>
      <c r="UEB34" s="100"/>
      <c r="UEC34" s="96"/>
      <c r="UED34" s="100"/>
      <c r="UEE34" s="96"/>
      <c r="UEF34" s="100"/>
      <c r="UEG34" s="96"/>
      <c r="UEH34" s="100"/>
      <c r="UEI34" s="96"/>
      <c r="UEJ34" s="100"/>
      <c r="UEK34" s="96"/>
      <c r="UEL34" s="100"/>
      <c r="UEM34" s="96"/>
      <c r="UEN34" s="100"/>
      <c r="UEO34" s="96"/>
      <c r="UEP34" s="100"/>
      <c r="UEQ34" s="96"/>
      <c r="UER34" s="100"/>
      <c r="UES34" s="96"/>
      <c r="UET34" s="100"/>
      <c r="UEU34" s="96"/>
      <c r="UEV34" s="100"/>
      <c r="UEW34" s="96"/>
      <c r="UEX34" s="100"/>
      <c r="UEY34" s="96"/>
      <c r="UEZ34" s="100"/>
      <c r="UFA34" s="96"/>
      <c r="UFB34" s="100"/>
      <c r="UFC34" s="96"/>
      <c r="UFD34" s="100"/>
      <c r="UFE34" s="96"/>
      <c r="UFF34" s="100"/>
      <c r="UFG34" s="96"/>
      <c r="UFH34" s="100"/>
      <c r="UFI34" s="96"/>
      <c r="UFJ34" s="100"/>
      <c r="UFK34" s="96"/>
      <c r="UFL34" s="100"/>
      <c r="UFM34" s="96"/>
      <c r="UFN34" s="100"/>
      <c r="UFO34" s="96"/>
      <c r="UFP34" s="100"/>
      <c r="UFQ34" s="96"/>
      <c r="UFR34" s="100"/>
      <c r="UFS34" s="96"/>
      <c r="UFT34" s="100"/>
      <c r="UFU34" s="96"/>
      <c r="UFV34" s="100"/>
      <c r="UFW34" s="96"/>
      <c r="UFX34" s="100"/>
      <c r="UFY34" s="96"/>
      <c r="UFZ34" s="100"/>
      <c r="UGA34" s="96"/>
      <c r="UGB34" s="100"/>
      <c r="UGC34" s="96"/>
      <c r="UGD34" s="100"/>
      <c r="UGE34" s="96"/>
      <c r="UGF34" s="100"/>
      <c r="UGG34" s="96"/>
      <c r="UGH34" s="100"/>
      <c r="UGI34" s="96"/>
      <c r="UGJ34" s="100"/>
      <c r="UGK34" s="96"/>
      <c r="UGL34" s="100"/>
      <c r="UGM34" s="96"/>
      <c r="UGN34" s="100"/>
      <c r="UGO34" s="96"/>
      <c r="UGP34" s="100"/>
      <c r="UGQ34" s="96"/>
      <c r="UGR34" s="100"/>
      <c r="UGS34" s="96"/>
      <c r="UGT34" s="100"/>
      <c r="UGU34" s="96"/>
      <c r="UGV34" s="100"/>
      <c r="UGW34" s="96"/>
      <c r="UGX34" s="100"/>
      <c r="UGY34" s="96"/>
      <c r="UGZ34" s="100"/>
      <c r="UHA34" s="96"/>
      <c r="UHB34" s="100"/>
      <c r="UHC34" s="96"/>
      <c r="UHD34" s="100"/>
      <c r="UHE34" s="96"/>
      <c r="UHF34" s="100"/>
      <c r="UHG34" s="96"/>
      <c r="UHH34" s="100"/>
      <c r="UHI34" s="96"/>
      <c r="UHJ34" s="100"/>
      <c r="UHK34" s="96"/>
      <c r="UHL34" s="100"/>
      <c r="UHM34" s="96"/>
      <c r="UHN34" s="100"/>
      <c r="UHO34" s="96"/>
      <c r="UHP34" s="100"/>
      <c r="UHQ34" s="96"/>
      <c r="UHR34" s="100"/>
      <c r="UHS34" s="96"/>
      <c r="UHT34" s="100"/>
      <c r="UHU34" s="96"/>
      <c r="UHV34" s="100"/>
      <c r="UHW34" s="96"/>
      <c r="UHX34" s="100"/>
      <c r="UHY34" s="96"/>
      <c r="UHZ34" s="100"/>
      <c r="UIA34" s="96"/>
      <c r="UIB34" s="100"/>
      <c r="UIC34" s="96"/>
      <c r="UID34" s="100"/>
      <c r="UIE34" s="96"/>
      <c r="UIF34" s="100"/>
      <c r="UIG34" s="96"/>
      <c r="UIH34" s="100"/>
      <c r="UII34" s="96"/>
      <c r="UIJ34" s="100"/>
      <c r="UIK34" s="96"/>
      <c r="UIL34" s="100"/>
      <c r="UIM34" s="96"/>
      <c r="UIN34" s="100"/>
      <c r="UIO34" s="96"/>
      <c r="UIP34" s="100"/>
      <c r="UIQ34" s="96"/>
      <c r="UIR34" s="100"/>
      <c r="UIS34" s="96"/>
      <c r="UIT34" s="100"/>
      <c r="UIU34" s="96"/>
      <c r="UIV34" s="100"/>
      <c r="UIW34" s="96"/>
      <c r="UIX34" s="100"/>
      <c r="UIY34" s="96"/>
      <c r="UIZ34" s="100"/>
      <c r="UJA34" s="96"/>
      <c r="UJB34" s="100"/>
      <c r="UJC34" s="96"/>
      <c r="UJD34" s="100"/>
      <c r="UJE34" s="96"/>
      <c r="UJF34" s="100"/>
      <c r="UJG34" s="96"/>
      <c r="UJH34" s="100"/>
      <c r="UJI34" s="96"/>
      <c r="UJJ34" s="100"/>
      <c r="UJK34" s="96"/>
      <c r="UJL34" s="100"/>
      <c r="UJM34" s="96"/>
      <c r="UJN34" s="100"/>
      <c r="UJO34" s="96"/>
      <c r="UJP34" s="100"/>
      <c r="UJQ34" s="96"/>
      <c r="UJR34" s="100"/>
      <c r="UJS34" s="96"/>
      <c r="UJT34" s="100"/>
      <c r="UJU34" s="96"/>
      <c r="UJV34" s="100"/>
      <c r="UJW34" s="96"/>
      <c r="UJX34" s="100"/>
      <c r="UJY34" s="96"/>
      <c r="UJZ34" s="100"/>
      <c r="UKA34" s="96"/>
      <c r="UKB34" s="100"/>
      <c r="UKC34" s="96"/>
      <c r="UKD34" s="100"/>
      <c r="UKE34" s="96"/>
      <c r="UKF34" s="100"/>
      <c r="UKG34" s="96"/>
      <c r="UKH34" s="100"/>
      <c r="UKI34" s="96"/>
      <c r="UKJ34" s="100"/>
      <c r="UKK34" s="96"/>
      <c r="UKL34" s="100"/>
      <c r="UKM34" s="96"/>
      <c r="UKN34" s="100"/>
      <c r="UKO34" s="96"/>
      <c r="UKP34" s="100"/>
      <c r="UKQ34" s="96"/>
      <c r="UKR34" s="100"/>
      <c r="UKS34" s="96"/>
      <c r="UKT34" s="100"/>
      <c r="UKU34" s="96"/>
      <c r="UKV34" s="100"/>
      <c r="UKW34" s="96"/>
      <c r="UKX34" s="100"/>
      <c r="UKY34" s="96"/>
      <c r="UKZ34" s="100"/>
      <c r="ULA34" s="96"/>
      <c r="ULB34" s="100"/>
      <c r="ULC34" s="96"/>
      <c r="ULD34" s="100"/>
      <c r="ULE34" s="96"/>
      <c r="ULF34" s="100"/>
      <c r="ULG34" s="96"/>
      <c r="ULH34" s="100"/>
      <c r="ULI34" s="96"/>
      <c r="ULJ34" s="100"/>
      <c r="ULK34" s="96"/>
      <c r="ULL34" s="100"/>
      <c r="ULM34" s="96"/>
      <c r="ULN34" s="100"/>
      <c r="ULO34" s="96"/>
      <c r="ULP34" s="100"/>
      <c r="ULQ34" s="96"/>
      <c r="ULR34" s="100"/>
      <c r="ULS34" s="96"/>
      <c r="ULT34" s="100"/>
      <c r="ULU34" s="96"/>
      <c r="ULV34" s="100"/>
      <c r="ULW34" s="96"/>
      <c r="ULX34" s="100"/>
      <c r="ULY34" s="96"/>
      <c r="ULZ34" s="100"/>
      <c r="UMA34" s="96"/>
      <c r="UMB34" s="100"/>
      <c r="UMC34" s="96"/>
      <c r="UMD34" s="100"/>
      <c r="UME34" s="96"/>
      <c r="UMF34" s="100"/>
      <c r="UMG34" s="96"/>
      <c r="UMH34" s="100"/>
      <c r="UMI34" s="96"/>
      <c r="UMJ34" s="100"/>
      <c r="UMK34" s="96"/>
      <c r="UML34" s="100"/>
      <c r="UMM34" s="96"/>
      <c r="UMN34" s="100"/>
      <c r="UMO34" s="96"/>
      <c r="UMP34" s="100"/>
      <c r="UMQ34" s="96"/>
      <c r="UMR34" s="100"/>
      <c r="UMS34" s="96"/>
      <c r="UMT34" s="100"/>
      <c r="UMU34" s="96"/>
      <c r="UMV34" s="100"/>
      <c r="UMW34" s="96"/>
      <c r="UMX34" s="100"/>
      <c r="UMY34" s="96"/>
      <c r="UMZ34" s="100"/>
      <c r="UNA34" s="96"/>
      <c r="UNB34" s="100"/>
      <c r="UNC34" s="96"/>
      <c r="UND34" s="100"/>
      <c r="UNE34" s="96"/>
      <c r="UNF34" s="100"/>
      <c r="UNG34" s="96"/>
      <c r="UNH34" s="100"/>
      <c r="UNI34" s="96"/>
      <c r="UNJ34" s="100"/>
      <c r="UNK34" s="96"/>
      <c r="UNL34" s="100"/>
      <c r="UNM34" s="96"/>
      <c r="UNN34" s="100"/>
      <c r="UNO34" s="96"/>
      <c r="UNP34" s="100"/>
      <c r="UNQ34" s="96"/>
      <c r="UNR34" s="100"/>
      <c r="UNS34" s="96"/>
      <c r="UNT34" s="100"/>
      <c r="UNU34" s="96"/>
      <c r="UNV34" s="100"/>
      <c r="UNW34" s="96"/>
      <c r="UNX34" s="100"/>
      <c r="UNY34" s="96"/>
      <c r="UNZ34" s="100"/>
      <c r="UOA34" s="96"/>
      <c r="UOB34" s="100"/>
      <c r="UOC34" s="96"/>
      <c r="UOD34" s="100"/>
      <c r="UOE34" s="96"/>
      <c r="UOF34" s="100"/>
      <c r="UOG34" s="96"/>
      <c r="UOH34" s="100"/>
      <c r="UOI34" s="96"/>
      <c r="UOJ34" s="100"/>
      <c r="UOK34" s="96"/>
      <c r="UOL34" s="100"/>
      <c r="UOM34" s="96"/>
      <c r="UON34" s="100"/>
      <c r="UOO34" s="96"/>
      <c r="UOP34" s="100"/>
      <c r="UOQ34" s="96"/>
      <c r="UOR34" s="100"/>
      <c r="UOS34" s="96"/>
      <c r="UOT34" s="100"/>
      <c r="UOU34" s="96"/>
      <c r="UOV34" s="100"/>
      <c r="UOW34" s="96"/>
      <c r="UOX34" s="100"/>
      <c r="UOY34" s="96"/>
      <c r="UOZ34" s="100"/>
      <c r="UPA34" s="96"/>
      <c r="UPB34" s="100"/>
      <c r="UPC34" s="96"/>
      <c r="UPD34" s="100"/>
      <c r="UPE34" s="96"/>
      <c r="UPF34" s="100"/>
      <c r="UPG34" s="96"/>
      <c r="UPH34" s="100"/>
      <c r="UPI34" s="96"/>
      <c r="UPJ34" s="100"/>
      <c r="UPK34" s="96"/>
      <c r="UPL34" s="100"/>
      <c r="UPM34" s="96"/>
      <c r="UPN34" s="100"/>
      <c r="UPO34" s="96"/>
      <c r="UPP34" s="100"/>
      <c r="UPQ34" s="96"/>
      <c r="UPR34" s="100"/>
      <c r="UPS34" s="96"/>
      <c r="UPT34" s="100"/>
      <c r="UPU34" s="96"/>
      <c r="UPV34" s="100"/>
      <c r="UPW34" s="96"/>
      <c r="UPX34" s="100"/>
      <c r="UPY34" s="96"/>
      <c r="UPZ34" s="100"/>
      <c r="UQA34" s="96"/>
      <c r="UQB34" s="100"/>
      <c r="UQC34" s="96"/>
      <c r="UQD34" s="100"/>
      <c r="UQE34" s="96"/>
      <c r="UQF34" s="100"/>
      <c r="UQG34" s="96"/>
      <c r="UQH34" s="100"/>
      <c r="UQI34" s="96"/>
      <c r="UQJ34" s="100"/>
      <c r="UQK34" s="96"/>
      <c r="UQL34" s="100"/>
      <c r="UQM34" s="96"/>
      <c r="UQN34" s="100"/>
      <c r="UQO34" s="96"/>
      <c r="UQP34" s="100"/>
      <c r="UQQ34" s="96"/>
      <c r="UQR34" s="100"/>
      <c r="UQS34" s="96"/>
      <c r="UQT34" s="100"/>
      <c r="UQU34" s="96"/>
      <c r="UQV34" s="100"/>
      <c r="UQW34" s="96"/>
      <c r="UQX34" s="100"/>
      <c r="UQY34" s="96"/>
      <c r="UQZ34" s="100"/>
      <c r="URA34" s="96"/>
      <c r="URB34" s="100"/>
      <c r="URC34" s="96"/>
      <c r="URD34" s="100"/>
      <c r="URE34" s="96"/>
      <c r="URF34" s="100"/>
      <c r="URG34" s="96"/>
      <c r="URH34" s="100"/>
      <c r="URI34" s="96"/>
      <c r="URJ34" s="100"/>
      <c r="URK34" s="96"/>
      <c r="URL34" s="100"/>
      <c r="URM34" s="96"/>
      <c r="URN34" s="100"/>
      <c r="URO34" s="96"/>
      <c r="URP34" s="100"/>
      <c r="URQ34" s="96"/>
      <c r="URR34" s="100"/>
      <c r="URS34" s="96"/>
      <c r="URT34" s="100"/>
      <c r="URU34" s="96"/>
      <c r="URV34" s="100"/>
      <c r="URW34" s="96"/>
      <c r="URX34" s="100"/>
      <c r="URY34" s="96"/>
      <c r="URZ34" s="100"/>
      <c r="USA34" s="96"/>
      <c r="USB34" s="100"/>
      <c r="USC34" s="96"/>
      <c r="USD34" s="100"/>
      <c r="USE34" s="96"/>
      <c r="USF34" s="100"/>
      <c r="USG34" s="96"/>
      <c r="USH34" s="100"/>
      <c r="USI34" s="96"/>
      <c r="USJ34" s="100"/>
      <c r="USK34" s="96"/>
      <c r="USL34" s="100"/>
      <c r="USM34" s="96"/>
      <c r="USN34" s="100"/>
      <c r="USO34" s="96"/>
      <c r="USP34" s="100"/>
      <c r="USQ34" s="96"/>
      <c r="USR34" s="100"/>
      <c r="USS34" s="96"/>
      <c r="UST34" s="100"/>
      <c r="USU34" s="96"/>
      <c r="USV34" s="100"/>
      <c r="USW34" s="96"/>
      <c r="USX34" s="100"/>
      <c r="USY34" s="96"/>
      <c r="USZ34" s="100"/>
      <c r="UTA34" s="96"/>
      <c r="UTB34" s="100"/>
      <c r="UTC34" s="96"/>
      <c r="UTD34" s="100"/>
      <c r="UTE34" s="96"/>
      <c r="UTF34" s="100"/>
      <c r="UTG34" s="96"/>
      <c r="UTH34" s="100"/>
      <c r="UTI34" s="96"/>
      <c r="UTJ34" s="100"/>
      <c r="UTK34" s="96"/>
      <c r="UTL34" s="100"/>
      <c r="UTM34" s="96"/>
      <c r="UTN34" s="100"/>
      <c r="UTO34" s="96"/>
      <c r="UTP34" s="100"/>
      <c r="UTQ34" s="96"/>
      <c r="UTR34" s="100"/>
      <c r="UTS34" s="96"/>
      <c r="UTT34" s="100"/>
      <c r="UTU34" s="96"/>
      <c r="UTV34" s="100"/>
      <c r="UTW34" s="96"/>
      <c r="UTX34" s="100"/>
      <c r="UTY34" s="96"/>
      <c r="UTZ34" s="100"/>
      <c r="UUA34" s="96"/>
      <c r="UUB34" s="100"/>
      <c r="UUC34" s="96"/>
      <c r="UUD34" s="100"/>
      <c r="UUE34" s="96"/>
      <c r="UUF34" s="100"/>
      <c r="UUG34" s="96"/>
      <c r="UUH34" s="100"/>
      <c r="UUI34" s="96"/>
      <c r="UUJ34" s="100"/>
      <c r="UUK34" s="96"/>
      <c r="UUL34" s="100"/>
      <c r="UUM34" s="96"/>
      <c r="UUN34" s="100"/>
      <c r="UUO34" s="96"/>
      <c r="UUP34" s="100"/>
      <c r="UUQ34" s="96"/>
      <c r="UUR34" s="100"/>
      <c r="UUS34" s="96"/>
      <c r="UUT34" s="100"/>
      <c r="UUU34" s="96"/>
      <c r="UUV34" s="100"/>
      <c r="UUW34" s="96"/>
      <c r="UUX34" s="100"/>
      <c r="UUY34" s="96"/>
      <c r="UUZ34" s="100"/>
      <c r="UVA34" s="96"/>
      <c r="UVB34" s="100"/>
      <c r="UVC34" s="96"/>
      <c r="UVD34" s="100"/>
      <c r="UVE34" s="96"/>
      <c r="UVF34" s="100"/>
      <c r="UVG34" s="96"/>
      <c r="UVH34" s="100"/>
      <c r="UVI34" s="96"/>
      <c r="UVJ34" s="100"/>
      <c r="UVK34" s="96"/>
      <c r="UVL34" s="100"/>
      <c r="UVM34" s="96"/>
      <c r="UVN34" s="100"/>
      <c r="UVO34" s="96"/>
      <c r="UVP34" s="100"/>
      <c r="UVQ34" s="96"/>
      <c r="UVR34" s="100"/>
      <c r="UVS34" s="96"/>
      <c r="UVT34" s="100"/>
      <c r="UVU34" s="96"/>
      <c r="UVV34" s="100"/>
      <c r="UVW34" s="96"/>
      <c r="UVX34" s="100"/>
      <c r="UVY34" s="96"/>
      <c r="UVZ34" s="100"/>
      <c r="UWA34" s="96"/>
      <c r="UWB34" s="100"/>
      <c r="UWC34" s="96"/>
      <c r="UWD34" s="100"/>
      <c r="UWE34" s="96"/>
      <c r="UWF34" s="100"/>
      <c r="UWG34" s="96"/>
      <c r="UWH34" s="100"/>
      <c r="UWI34" s="96"/>
      <c r="UWJ34" s="100"/>
      <c r="UWK34" s="96"/>
      <c r="UWL34" s="100"/>
      <c r="UWM34" s="96"/>
      <c r="UWN34" s="100"/>
      <c r="UWO34" s="96"/>
      <c r="UWP34" s="100"/>
      <c r="UWQ34" s="96"/>
      <c r="UWR34" s="100"/>
      <c r="UWS34" s="96"/>
      <c r="UWT34" s="100"/>
      <c r="UWU34" s="96"/>
      <c r="UWV34" s="100"/>
      <c r="UWW34" s="96"/>
      <c r="UWX34" s="100"/>
      <c r="UWY34" s="96"/>
      <c r="UWZ34" s="100"/>
      <c r="UXA34" s="96"/>
      <c r="UXB34" s="100"/>
      <c r="UXC34" s="96"/>
      <c r="UXD34" s="100"/>
      <c r="UXE34" s="96"/>
      <c r="UXF34" s="100"/>
      <c r="UXG34" s="96"/>
      <c r="UXH34" s="100"/>
      <c r="UXI34" s="96"/>
      <c r="UXJ34" s="100"/>
      <c r="UXK34" s="96"/>
      <c r="UXL34" s="100"/>
      <c r="UXM34" s="96"/>
      <c r="UXN34" s="100"/>
      <c r="UXO34" s="96"/>
      <c r="UXP34" s="100"/>
      <c r="UXQ34" s="96"/>
      <c r="UXR34" s="100"/>
      <c r="UXS34" s="96"/>
      <c r="UXT34" s="100"/>
      <c r="UXU34" s="96"/>
      <c r="UXV34" s="100"/>
      <c r="UXW34" s="96"/>
      <c r="UXX34" s="100"/>
      <c r="UXY34" s="96"/>
      <c r="UXZ34" s="100"/>
      <c r="UYA34" s="96"/>
      <c r="UYB34" s="100"/>
      <c r="UYC34" s="96"/>
      <c r="UYD34" s="100"/>
      <c r="UYE34" s="96"/>
      <c r="UYF34" s="100"/>
      <c r="UYG34" s="96"/>
      <c r="UYH34" s="100"/>
      <c r="UYI34" s="96"/>
      <c r="UYJ34" s="100"/>
      <c r="UYK34" s="96"/>
      <c r="UYL34" s="100"/>
      <c r="UYM34" s="96"/>
      <c r="UYN34" s="100"/>
      <c r="UYO34" s="96"/>
      <c r="UYP34" s="100"/>
      <c r="UYQ34" s="96"/>
      <c r="UYR34" s="100"/>
      <c r="UYS34" s="96"/>
      <c r="UYT34" s="100"/>
      <c r="UYU34" s="96"/>
      <c r="UYV34" s="100"/>
      <c r="UYW34" s="96"/>
      <c r="UYX34" s="100"/>
      <c r="UYY34" s="96"/>
      <c r="UYZ34" s="100"/>
      <c r="UZA34" s="96"/>
      <c r="UZB34" s="100"/>
      <c r="UZC34" s="96"/>
      <c r="UZD34" s="100"/>
      <c r="UZE34" s="96"/>
      <c r="UZF34" s="100"/>
      <c r="UZG34" s="96"/>
      <c r="UZH34" s="100"/>
      <c r="UZI34" s="96"/>
      <c r="UZJ34" s="100"/>
      <c r="UZK34" s="96"/>
      <c r="UZL34" s="100"/>
      <c r="UZM34" s="96"/>
      <c r="UZN34" s="100"/>
      <c r="UZO34" s="96"/>
      <c r="UZP34" s="100"/>
      <c r="UZQ34" s="96"/>
      <c r="UZR34" s="100"/>
      <c r="UZS34" s="96"/>
      <c r="UZT34" s="100"/>
      <c r="UZU34" s="96"/>
      <c r="UZV34" s="100"/>
      <c r="UZW34" s="96"/>
      <c r="UZX34" s="100"/>
      <c r="UZY34" s="96"/>
      <c r="UZZ34" s="100"/>
      <c r="VAA34" s="96"/>
      <c r="VAB34" s="100"/>
      <c r="VAC34" s="96"/>
      <c r="VAD34" s="100"/>
      <c r="VAE34" s="96"/>
      <c r="VAF34" s="100"/>
      <c r="VAG34" s="96"/>
      <c r="VAH34" s="100"/>
      <c r="VAI34" s="96"/>
      <c r="VAJ34" s="100"/>
      <c r="VAK34" s="96"/>
      <c r="VAL34" s="100"/>
      <c r="VAM34" s="96"/>
      <c r="VAN34" s="100"/>
      <c r="VAO34" s="96"/>
      <c r="VAP34" s="100"/>
      <c r="VAQ34" s="96"/>
      <c r="VAR34" s="100"/>
      <c r="VAS34" s="96"/>
      <c r="VAT34" s="100"/>
      <c r="VAU34" s="96"/>
      <c r="VAV34" s="100"/>
      <c r="VAW34" s="96"/>
      <c r="VAX34" s="100"/>
      <c r="VAY34" s="96"/>
      <c r="VAZ34" s="100"/>
      <c r="VBA34" s="96"/>
      <c r="VBB34" s="100"/>
      <c r="VBC34" s="96"/>
      <c r="VBD34" s="100"/>
      <c r="VBE34" s="96"/>
      <c r="VBF34" s="100"/>
      <c r="VBG34" s="96"/>
      <c r="VBH34" s="100"/>
      <c r="VBI34" s="96"/>
      <c r="VBJ34" s="100"/>
      <c r="VBK34" s="96"/>
      <c r="VBL34" s="100"/>
      <c r="VBM34" s="96"/>
      <c r="VBN34" s="100"/>
      <c r="VBO34" s="96"/>
      <c r="VBP34" s="100"/>
      <c r="VBQ34" s="96"/>
      <c r="VBR34" s="100"/>
      <c r="VBS34" s="96"/>
      <c r="VBT34" s="100"/>
      <c r="VBU34" s="96"/>
      <c r="VBV34" s="100"/>
      <c r="VBW34" s="96"/>
      <c r="VBX34" s="100"/>
      <c r="VBY34" s="96"/>
      <c r="VBZ34" s="100"/>
      <c r="VCA34" s="96"/>
      <c r="VCB34" s="100"/>
      <c r="VCC34" s="96"/>
      <c r="VCD34" s="100"/>
      <c r="VCE34" s="96"/>
      <c r="VCF34" s="100"/>
      <c r="VCG34" s="96"/>
      <c r="VCH34" s="100"/>
      <c r="VCI34" s="96"/>
      <c r="VCJ34" s="100"/>
      <c r="VCK34" s="96"/>
      <c r="VCL34" s="100"/>
      <c r="VCM34" s="96"/>
      <c r="VCN34" s="100"/>
      <c r="VCO34" s="96"/>
      <c r="VCP34" s="100"/>
      <c r="VCQ34" s="96"/>
      <c r="VCR34" s="100"/>
      <c r="VCS34" s="96"/>
      <c r="VCT34" s="100"/>
      <c r="VCU34" s="96"/>
      <c r="VCV34" s="100"/>
      <c r="VCW34" s="96"/>
      <c r="VCX34" s="100"/>
      <c r="VCY34" s="96"/>
      <c r="VCZ34" s="100"/>
      <c r="VDA34" s="96"/>
      <c r="VDB34" s="100"/>
      <c r="VDC34" s="96"/>
      <c r="VDD34" s="100"/>
      <c r="VDE34" s="96"/>
      <c r="VDF34" s="100"/>
      <c r="VDG34" s="96"/>
      <c r="VDH34" s="100"/>
      <c r="VDI34" s="96"/>
      <c r="VDJ34" s="100"/>
      <c r="VDK34" s="96"/>
      <c r="VDL34" s="100"/>
      <c r="VDM34" s="96"/>
      <c r="VDN34" s="100"/>
      <c r="VDO34" s="96"/>
      <c r="VDP34" s="100"/>
      <c r="VDQ34" s="96"/>
      <c r="VDR34" s="100"/>
      <c r="VDS34" s="96"/>
      <c r="VDT34" s="100"/>
      <c r="VDU34" s="96"/>
      <c r="VDV34" s="100"/>
      <c r="VDW34" s="96"/>
      <c r="VDX34" s="100"/>
      <c r="VDY34" s="96"/>
      <c r="VDZ34" s="100"/>
      <c r="VEA34" s="96"/>
      <c r="VEB34" s="100"/>
      <c r="VEC34" s="96"/>
      <c r="VED34" s="100"/>
      <c r="VEE34" s="96"/>
      <c r="VEF34" s="100"/>
      <c r="VEG34" s="96"/>
      <c r="VEH34" s="100"/>
      <c r="VEI34" s="96"/>
      <c r="VEJ34" s="100"/>
      <c r="VEK34" s="96"/>
      <c r="VEL34" s="100"/>
      <c r="VEM34" s="96"/>
      <c r="VEN34" s="100"/>
      <c r="VEO34" s="96"/>
      <c r="VEP34" s="100"/>
      <c r="VEQ34" s="96"/>
      <c r="VER34" s="100"/>
      <c r="VES34" s="96"/>
      <c r="VET34" s="100"/>
      <c r="VEU34" s="96"/>
      <c r="VEV34" s="100"/>
      <c r="VEW34" s="96"/>
      <c r="VEX34" s="100"/>
      <c r="VEY34" s="96"/>
      <c r="VEZ34" s="100"/>
      <c r="VFA34" s="96"/>
      <c r="VFB34" s="100"/>
      <c r="VFC34" s="96"/>
      <c r="VFD34" s="100"/>
      <c r="VFE34" s="96"/>
      <c r="VFF34" s="100"/>
      <c r="VFG34" s="96"/>
      <c r="VFH34" s="100"/>
      <c r="VFI34" s="96"/>
      <c r="VFJ34" s="100"/>
      <c r="VFK34" s="96"/>
      <c r="VFL34" s="100"/>
      <c r="VFM34" s="96"/>
      <c r="VFN34" s="100"/>
      <c r="VFO34" s="96"/>
      <c r="VFP34" s="100"/>
      <c r="VFQ34" s="96"/>
      <c r="VFR34" s="100"/>
      <c r="VFS34" s="96"/>
      <c r="VFT34" s="100"/>
      <c r="VFU34" s="96"/>
      <c r="VFV34" s="100"/>
      <c r="VFW34" s="96"/>
      <c r="VFX34" s="100"/>
      <c r="VFY34" s="96"/>
      <c r="VFZ34" s="100"/>
      <c r="VGA34" s="96"/>
      <c r="VGB34" s="100"/>
      <c r="VGC34" s="96"/>
      <c r="VGD34" s="100"/>
      <c r="VGE34" s="96"/>
      <c r="VGF34" s="100"/>
      <c r="VGG34" s="96"/>
      <c r="VGH34" s="100"/>
      <c r="VGI34" s="96"/>
      <c r="VGJ34" s="100"/>
      <c r="VGK34" s="96"/>
      <c r="VGL34" s="100"/>
      <c r="VGM34" s="96"/>
      <c r="VGN34" s="100"/>
      <c r="VGO34" s="96"/>
      <c r="VGP34" s="100"/>
      <c r="VGQ34" s="96"/>
      <c r="VGR34" s="100"/>
      <c r="VGS34" s="96"/>
      <c r="VGT34" s="100"/>
      <c r="VGU34" s="96"/>
      <c r="VGV34" s="100"/>
      <c r="VGW34" s="96"/>
      <c r="VGX34" s="100"/>
      <c r="VGY34" s="96"/>
      <c r="VGZ34" s="100"/>
      <c r="VHA34" s="96"/>
      <c r="VHB34" s="100"/>
      <c r="VHC34" s="96"/>
      <c r="VHD34" s="100"/>
      <c r="VHE34" s="96"/>
      <c r="VHF34" s="100"/>
      <c r="VHG34" s="96"/>
      <c r="VHH34" s="100"/>
      <c r="VHI34" s="96"/>
      <c r="VHJ34" s="100"/>
      <c r="VHK34" s="96"/>
      <c r="VHL34" s="100"/>
      <c r="VHM34" s="96"/>
      <c r="VHN34" s="100"/>
      <c r="VHO34" s="96"/>
      <c r="VHP34" s="100"/>
      <c r="VHQ34" s="96"/>
      <c r="VHR34" s="100"/>
      <c r="VHS34" s="96"/>
      <c r="VHT34" s="100"/>
      <c r="VHU34" s="96"/>
      <c r="VHV34" s="100"/>
      <c r="VHW34" s="96"/>
      <c r="VHX34" s="100"/>
      <c r="VHY34" s="96"/>
      <c r="VHZ34" s="100"/>
      <c r="VIA34" s="96"/>
      <c r="VIB34" s="100"/>
      <c r="VIC34" s="96"/>
      <c r="VID34" s="100"/>
      <c r="VIE34" s="96"/>
      <c r="VIF34" s="100"/>
      <c r="VIG34" s="96"/>
      <c r="VIH34" s="100"/>
      <c r="VII34" s="96"/>
      <c r="VIJ34" s="100"/>
      <c r="VIK34" s="96"/>
      <c r="VIL34" s="100"/>
      <c r="VIM34" s="96"/>
      <c r="VIN34" s="100"/>
      <c r="VIO34" s="96"/>
      <c r="VIP34" s="100"/>
      <c r="VIQ34" s="96"/>
      <c r="VIR34" s="100"/>
      <c r="VIS34" s="96"/>
      <c r="VIT34" s="100"/>
      <c r="VIU34" s="96"/>
      <c r="VIV34" s="100"/>
      <c r="VIW34" s="96"/>
      <c r="VIX34" s="100"/>
      <c r="VIY34" s="96"/>
      <c r="VIZ34" s="100"/>
      <c r="VJA34" s="96"/>
      <c r="VJB34" s="100"/>
      <c r="VJC34" s="96"/>
      <c r="VJD34" s="100"/>
      <c r="VJE34" s="96"/>
      <c r="VJF34" s="100"/>
      <c r="VJG34" s="96"/>
      <c r="VJH34" s="100"/>
      <c r="VJI34" s="96"/>
      <c r="VJJ34" s="100"/>
      <c r="VJK34" s="96"/>
      <c r="VJL34" s="100"/>
      <c r="VJM34" s="96"/>
      <c r="VJN34" s="100"/>
      <c r="VJO34" s="96"/>
      <c r="VJP34" s="100"/>
      <c r="VJQ34" s="96"/>
      <c r="VJR34" s="100"/>
      <c r="VJS34" s="96"/>
      <c r="VJT34" s="100"/>
      <c r="VJU34" s="96"/>
      <c r="VJV34" s="100"/>
      <c r="VJW34" s="96"/>
      <c r="VJX34" s="100"/>
      <c r="VJY34" s="96"/>
      <c r="VJZ34" s="100"/>
      <c r="VKA34" s="96"/>
      <c r="VKB34" s="100"/>
      <c r="VKC34" s="96"/>
      <c r="VKD34" s="100"/>
      <c r="VKE34" s="96"/>
      <c r="VKF34" s="100"/>
      <c r="VKG34" s="96"/>
      <c r="VKH34" s="100"/>
      <c r="VKI34" s="96"/>
      <c r="VKJ34" s="100"/>
      <c r="VKK34" s="96"/>
      <c r="VKL34" s="100"/>
      <c r="VKM34" s="96"/>
      <c r="VKN34" s="100"/>
      <c r="VKO34" s="96"/>
      <c r="VKP34" s="100"/>
      <c r="VKQ34" s="96"/>
      <c r="VKR34" s="100"/>
      <c r="VKS34" s="96"/>
      <c r="VKT34" s="100"/>
      <c r="VKU34" s="96"/>
      <c r="VKV34" s="100"/>
      <c r="VKW34" s="96"/>
      <c r="VKX34" s="100"/>
      <c r="VKY34" s="96"/>
      <c r="VKZ34" s="100"/>
      <c r="VLA34" s="96"/>
      <c r="VLB34" s="100"/>
      <c r="VLC34" s="96"/>
      <c r="VLD34" s="100"/>
      <c r="VLE34" s="96"/>
      <c r="VLF34" s="100"/>
      <c r="VLG34" s="96"/>
      <c r="VLH34" s="100"/>
      <c r="VLI34" s="96"/>
      <c r="VLJ34" s="100"/>
      <c r="VLK34" s="96"/>
      <c r="VLL34" s="100"/>
      <c r="VLM34" s="96"/>
      <c r="VLN34" s="100"/>
      <c r="VLO34" s="96"/>
      <c r="VLP34" s="100"/>
      <c r="VLQ34" s="96"/>
      <c r="VLR34" s="100"/>
      <c r="VLS34" s="96"/>
      <c r="VLT34" s="100"/>
      <c r="VLU34" s="96"/>
      <c r="VLV34" s="100"/>
      <c r="VLW34" s="96"/>
      <c r="VLX34" s="100"/>
      <c r="VLY34" s="96"/>
      <c r="VLZ34" s="100"/>
      <c r="VMA34" s="96"/>
      <c r="VMB34" s="100"/>
      <c r="VMC34" s="96"/>
      <c r="VMD34" s="100"/>
      <c r="VME34" s="96"/>
      <c r="VMF34" s="100"/>
      <c r="VMG34" s="96"/>
      <c r="VMH34" s="100"/>
      <c r="VMI34" s="96"/>
      <c r="VMJ34" s="100"/>
      <c r="VMK34" s="96"/>
      <c r="VML34" s="100"/>
      <c r="VMM34" s="96"/>
      <c r="VMN34" s="100"/>
      <c r="VMO34" s="96"/>
      <c r="VMP34" s="100"/>
      <c r="VMQ34" s="96"/>
      <c r="VMR34" s="100"/>
      <c r="VMS34" s="96"/>
      <c r="VMT34" s="100"/>
      <c r="VMU34" s="96"/>
      <c r="VMV34" s="100"/>
      <c r="VMW34" s="96"/>
      <c r="VMX34" s="100"/>
      <c r="VMY34" s="96"/>
      <c r="VMZ34" s="100"/>
      <c r="VNA34" s="96"/>
      <c r="VNB34" s="100"/>
      <c r="VNC34" s="96"/>
      <c r="VND34" s="100"/>
      <c r="VNE34" s="96"/>
      <c r="VNF34" s="100"/>
      <c r="VNG34" s="96"/>
      <c r="VNH34" s="100"/>
      <c r="VNI34" s="96"/>
      <c r="VNJ34" s="100"/>
      <c r="VNK34" s="96"/>
      <c r="VNL34" s="100"/>
      <c r="VNM34" s="96"/>
      <c r="VNN34" s="100"/>
      <c r="VNO34" s="96"/>
      <c r="VNP34" s="100"/>
      <c r="VNQ34" s="96"/>
      <c r="VNR34" s="100"/>
      <c r="VNS34" s="96"/>
      <c r="VNT34" s="100"/>
      <c r="VNU34" s="96"/>
      <c r="VNV34" s="100"/>
      <c r="VNW34" s="96"/>
      <c r="VNX34" s="100"/>
      <c r="VNY34" s="96"/>
      <c r="VNZ34" s="100"/>
      <c r="VOA34" s="96"/>
      <c r="VOB34" s="100"/>
      <c r="VOC34" s="96"/>
      <c r="VOD34" s="100"/>
      <c r="VOE34" s="96"/>
      <c r="VOF34" s="100"/>
      <c r="VOG34" s="96"/>
      <c r="VOH34" s="100"/>
      <c r="VOI34" s="96"/>
      <c r="VOJ34" s="100"/>
      <c r="VOK34" s="96"/>
      <c r="VOL34" s="100"/>
      <c r="VOM34" s="96"/>
      <c r="VON34" s="100"/>
      <c r="VOO34" s="96"/>
      <c r="VOP34" s="100"/>
      <c r="VOQ34" s="96"/>
      <c r="VOR34" s="100"/>
      <c r="VOS34" s="96"/>
      <c r="VOT34" s="100"/>
      <c r="VOU34" s="96"/>
      <c r="VOV34" s="100"/>
      <c r="VOW34" s="96"/>
      <c r="VOX34" s="100"/>
      <c r="VOY34" s="96"/>
      <c r="VOZ34" s="100"/>
      <c r="VPA34" s="96"/>
      <c r="VPB34" s="100"/>
      <c r="VPC34" s="96"/>
      <c r="VPD34" s="100"/>
      <c r="VPE34" s="96"/>
      <c r="VPF34" s="100"/>
      <c r="VPG34" s="96"/>
      <c r="VPH34" s="100"/>
      <c r="VPI34" s="96"/>
      <c r="VPJ34" s="100"/>
      <c r="VPK34" s="96"/>
      <c r="VPL34" s="100"/>
      <c r="VPM34" s="96"/>
      <c r="VPN34" s="100"/>
      <c r="VPO34" s="96"/>
      <c r="VPP34" s="100"/>
      <c r="VPQ34" s="96"/>
      <c r="VPR34" s="100"/>
      <c r="VPS34" s="96"/>
      <c r="VPT34" s="100"/>
      <c r="VPU34" s="96"/>
      <c r="VPV34" s="100"/>
      <c r="VPW34" s="96"/>
      <c r="VPX34" s="100"/>
      <c r="VPY34" s="96"/>
      <c r="VPZ34" s="100"/>
      <c r="VQA34" s="96"/>
      <c r="VQB34" s="100"/>
      <c r="VQC34" s="96"/>
      <c r="VQD34" s="100"/>
      <c r="VQE34" s="96"/>
      <c r="VQF34" s="100"/>
      <c r="VQG34" s="96"/>
      <c r="VQH34" s="100"/>
      <c r="VQI34" s="96"/>
      <c r="VQJ34" s="100"/>
      <c r="VQK34" s="96"/>
      <c r="VQL34" s="100"/>
      <c r="VQM34" s="96"/>
      <c r="VQN34" s="100"/>
      <c r="VQO34" s="96"/>
      <c r="VQP34" s="100"/>
      <c r="VQQ34" s="96"/>
      <c r="VQR34" s="100"/>
      <c r="VQS34" s="96"/>
      <c r="VQT34" s="100"/>
      <c r="VQU34" s="96"/>
      <c r="VQV34" s="100"/>
      <c r="VQW34" s="96"/>
      <c r="VQX34" s="100"/>
      <c r="VQY34" s="96"/>
      <c r="VQZ34" s="100"/>
      <c r="VRA34" s="96"/>
      <c r="VRB34" s="100"/>
      <c r="VRC34" s="96"/>
      <c r="VRD34" s="100"/>
      <c r="VRE34" s="96"/>
      <c r="VRF34" s="100"/>
      <c r="VRG34" s="96"/>
      <c r="VRH34" s="100"/>
      <c r="VRI34" s="96"/>
      <c r="VRJ34" s="100"/>
      <c r="VRK34" s="96"/>
      <c r="VRL34" s="100"/>
      <c r="VRM34" s="96"/>
      <c r="VRN34" s="100"/>
      <c r="VRO34" s="96"/>
      <c r="VRP34" s="100"/>
      <c r="VRQ34" s="96"/>
      <c r="VRR34" s="100"/>
      <c r="VRS34" s="96"/>
      <c r="VRT34" s="100"/>
      <c r="VRU34" s="96"/>
      <c r="VRV34" s="100"/>
      <c r="VRW34" s="96"/>
      <c r="VRX34" s="100"/>
      <c r="VRY34" s="96"/>
      <c r="VRZ34" s="100"/>
      <c r="VSA34" s="96"/>
      <c r="VSB34" s="100"/>
      <c r="VSC34" s="96"/>
      <c r="VSD34" s="100"/>
      <c r="VSE34" s="96"/>
      <c r="VSF34" s="100"/>
      <c r="VSG34" s="96"/>
      <c r="VSH34" s="100"/>
      <c r="VSI34" s="96"/>
      <c r="VSJ34" s="100"/>
      <c r="VSK34" s="96"/>
      <c r="VSL34" s="100"/>
      <c r="VSM34" s="96"/>
      <c r="VSN34" s="100"/>
      <c r="VSO34" s="96"/>
      <c r="VSP34" s="100"/>
      <c r="VSQ34" s="96"/>
      <c r="VSR34" s="100"/>
      <c r="VSS34" s="96"/>
      <c r="VST34" s="100"/>
      <c r="VSU34" s="96"/>
      <c r="VSV34" s="100"/>
      <c r="VSW34" s="96"/>
      <c r="VSX34" s="100"/>
      <c r="VSY34" s="96"/>
      <c r="VSZ34" s="100"/>
      <c r="VTA34" s="96"/>
      <c r="VTB34" s="100"/>
      <c r="VTC34" s="96"/>
      <c r="VTD34" s="100"/>
      <c r="VTE34" s="96"/>
      <c r="VTF34" s="100"/>
      <c r="VTG34" s="96"/>
      <c r="VTH34" s="100"/>
      <c r="VTI34" s="96"/>
      <c r="VTJ34" s="100"/>
      <c r="VTK34" s="96"/>
      <c r="VTL34" s="100"/>
      <c r="VTM34" s="96"/>
      <c r="VTN34" s="100"/>
      <c r="VTO34" s="96"/>
      <c r="VTP34" s="100"/>
      <c r="VTQ34" s="96"/>
      <c r="VTR34" s="100"/>
      <c r="VTS34" s="96"/>
      <c r="VTT34" s="100"/>
      <c r="VTU34" s="96"/>
      <c r="VTV34" s="100"/>
      <c r="VTW34" s="96"/>
      <c r="VTX34" s="100"/>
      <c r="VTY34" s="96"/>
      <c r="VTZ34" s="100"/>
      <c r="VUA34" s="96"/>
      <c r="VUB34" s="100"/>
      <c r="VUC34" s="96"/>
      <c r="VUD34" s="100"/>
      <c r="VUE34" s="96"/>
      <c r="VUF34" s="100"/>
      <c r="VUG34" s="96"/>
      <c r="VUH34" s="100"/>
      <c r="VUI34" s="96"/>
      <c r="VUJ34" s="100"/>
      <c r="VUK34" s="96"/>
      <c r="VUL34" s="100"/>
      <c r="VUM34" s="96"/>
      <c r="VUN34" s="100"/>
      <c r="VUO34" s="96"/>
      <c r="VUP34" s="100"/>
      <c r="VUQ34" s="96"/>
      <c r="VUR34" s="100"/>
      <c r="VUS34" s="96"/>
      <c r="VUT34" s="100"/>
      <c r="VUU34" s="96"/>
      <c r="VUV34" s="100"/>
      <c r="VUW34" s="96"/>
      <c r="VUX34" s="100"/>
      <c r="VUY34" s="96"/>
      <c r="VUZ34" s="100"/>
      <c r="VVA34" s="96"/>
      <c r="VVB34" s="100"/>
      <c r="VVC34" s="96"/>
      <c r="VVD34" s="100"/>
      <c r="VVE34" s="96"/>
      <c r="VVF34" s="100"/>
      <c r="VVG34" s="96"/>
      <c r="VVH34" s="100"/>
      <c r="VVI34" s="96"/>
      <c r="VVJ34" s="100"/>
      <c r="VVK34" s="96"/>
      <c r="VVL34" s="100"/>
      <c r="VVM34" s="96"/>
      <c r="VVN34" s="100"/>
      <c r="VVO34" s="96"/>
      <c r="VVP34" s="100"/>
      <c r="VVQ34" s="96"/>
      <c r="VVR34" s="100"/>
      <c r="VVS34" s="96"/>
      <c r="VVT34" s="100"/>
      <c r="VVU34" s="96"/>
      <c r="VVV34" s="100"/>
      <c r="VVW34" s="96"/>
      <c r="VVX34" s="100"/>
      <c r="VVY34" s="96"/>
      <c r="VVZ34" s="100"/>
      <c r="VWA34" s="96"/>
      <c r="VWB34" s="100"/>
      <c r="VWC34" s="96"/>
      <c r="VWD34" s="100"/>
      <c r="VWE34" s="96"/>
      <c r="VWF34" s="100"/>
      <c r="VWG34" s="96"/>
      <c r="VWH34" s="100"/>
      <c r="VWI34" s="96"/>
      <c r="VWJ34" s="100"/>
      <c r="VWK34" s="96"/>
      <c r="VWL34" s="100"/>
      <c r="VWM34" s="96"/>
      <c r="VWN34" s="100"/>
      <c r="VWO34" s="96"/>
      <c r="VWP34" s="100"/>
      <c r="VWQ34" s="96"/>
      <c r="VWR34" s="100"/>
      <c r="VWS34" s="96"/>
      <c r="VWT34" s="100"/>
      <c r="VWU34" s="96"/>
      <c r="VWV34" s="100"/>
      <c r="VWW34" s="96"/>
      <c r="VWX34" s="100"/>
      <c r="VWY34" s="96"/>
      <c r="VWZ34" s="100"/>
      <c r="VXA34" s="96"/>
      <c r="VXB34" s="100"/>
      <c r="VXC34" s="96"/>
      <c r="VXD34" s="100"/>
      <c r="VXE34" s="96"/>
      <c r="VXF34" s="100"/>
      <c r="VXG34" s="96"/>
      <c r="VXH34" s="100"/>
      <c r="VXI34" s="96"/>
      <c r="VXJ34" s="100"/>
      <c r="VXK34" s="96"/>
      <c r="VXL34" s="100"/>
      <c r="VXM34" s="96"/>
      <c r="VXN34" s="100"/>
      <c r="VXO34" s="96"/>
      <c r="VXP34" s="100"/>
      <c r="VXQ34" s="96"/>
      <c r="VXR34" s="100"/>
      <c r="VXS34" s="96"/>
      <c r="VXT34" s="100"/>
      <c r="VXU34" s="96"/>
      <c r="VXV34" s="100"/>
      <c r="VXW34" s="96"/>
      <c r="VXX34" s="100"/>
      <c r="VXY34" s="96"/>
      <c r="VXZ34" s="100"/>
      <c r="VYA34" s="96"/>
      <c r="VYB34" s="100"/>
      <c r="VYC34" s="96"/>
      <c r="VYD34" s="100"/>
      <c r="VYE34" s="96"/>
      <c r="VYF34" s="100"/>
      <c r="VYG34" s="96"/>
      <c r="VYH34" s="100"/>
      <c r="VYI34" s="96"/>
      <c r="VYJ34" s="100"/>
      <c r="VYK34" s="96"/>
      <c r="VYL34" s="100"/>
      <c r="VYM34" s="96"/>
      <c r="VYN34" s="100"/>
      <c r="VYO34" s="96"/>
      <c r="VYP34" s="100"/>
      <c r="VYQ34" s="96"/>
      <c r="VYR34" s="100"/>
      <c r="VYS34" s="96"/>
      <c r="VYT34" s="100"/>
      <c r="VYU34" s="96"/>
      <c r="VYV34" s="100"/>
      <c r="VYW34" s="96"/>
      <c r="VYX34" s="100"/>
      <c r="VYY34" s="96"/>
      <c r="VYZ34" s="100"/>
      <c r="VZA34" s="96"/>
      <c r="VZB34" s="100"/>
      <c r="VZC34" s="96"/>
      <c r="VZD34" s="100"/>
      <c r="VZE34" s="96"/>
      <c r="VZF34" s="100"/>
      <c r="VZG34" s="96"/>
      <c r="VZH34" s="100"/>
      <c r="VZI34" s="96"/>
      <c r="VZJ34" s="100"/>
      <c r="VZK34" s="96"/>
      <c r="VZL34" s="100"/>
      <c r="VZM34" s="96"/>
      <c r="VZN34" s="100"/>
      <c r="VZO34" s="96"/>
      <c r="VZP34" s="100"/>
      <c r="VZQ34" s="96"/>
      <c r="VZR34" s="100"/>
      <c r="VZS34" s="96"/>
      <c r="VZT34" s="100"/>
      <c r="VZU34" s="96"/>
      <c r="VZV34" s="100"/>
      <c r="VZW34" s="96"/>
      <c r="VZX34" s="100"/>
      <c r="VZY34" s="96"/>
      <c r="VZZ34" s="100"/>
      <c r="WAA34" s="96"/>
      <c r="WAB34" s="100"/>
      <c r="WAC34" s="96"/>
      <c r="WAD34" s="100"/>
      <c r="WAE34" s="96"/>
      <c r="WAF34" s="100"/>
      <c r="WAG34" s="96"/>
      <c r="WAH34" s="100"/>
      <c r="WAI34" s="96"/>
      <c r="WAJ34" s="100"/>
      <c r="WAK34" s="96"/>
      <c r="WAL34" s="100"/>
      <c r="WAM34" s="96"/>
      <c r="WAN34" s="100"/>
      <c r="WAO34" s="96"/>
      <c r="WAP34" s="100"/>
      <c r="WAQ34" s="96"/>
      <c r="WAR34" s="100"/>
      <c r="WAS34" s="96"/>
      <c r="WAT34" s="100"/>
      <c r="WAU34" s="96"/>
      <c r="WAV34" s="100"/>
      <c r="WAW34" s="96"/>
      <c r="WAX34" s="100"/>
      <c r="WAY34" s="96"/>
      <c r="WAZ34" s="100"/>
      <c r="WBA34" s="96"/>
      <c r="WBB34" s="100"/>
      <c r="WBC34" s="96"/>
      <c r="WBD34" s="100"/>
      <c r="WBE34" s="96"/>
      <c r="WBF34" s="100"/>
      <c r="WBG34" s="96"/>
      <c r="WBH34" s="100"/>
      <c r="WBI34" s="96"/>
      <c r="WBJ34" s="100"/>
      <c r="WBK34" s="96"/>
      <c r="WBL34" s="100"/>
      <c r="WBM34" s="96"/>
      <c r="WBN34" s="100"/>
      <c r="WBO34" s="96"/>
      <c r="WBP34" s="100"/>
      <c r="WBQ34" s="96"/>
      <c r="WBR34" s="100"/>
      <c r="WBS34" s="96"/>
      <c r="WBT34" s="100"/>
      <c r="WBU34" s="96"/>
      <c r="WBV34" s="100"/>
      <c r="WBW34" s="96"/>
      <c r="WBX34" s="100"/>
      <c r="WBY34" s="96"/>
      <c r="WBZ34" s="100"/>
      <c r="WCA34" s="96"/>
      <c r="WCB34" s="100"/>
      <c r="WCC34" s="96"/>
      <c r="WCD34" s="100"/>
      <c r="WCE34" s="96"/>
      <c r="WCF34" s="100"/>
      <c r="WCG34" s="96"/>
      <c r="WCH34" s="100"/>
      <c r="WCI34" s="96"/>
      <c r="WCJ34" s="100"/>
      <c r="WCK34" s="96"/>
      <c r="WCL34" s="100"/>
      <c r="WCM34" s="96"/>
      <c r="WCN34" s="100"/>
      <c r="WCO34" s="96"/>
      <c r="WCP34" s="100"/>
      <c r="WCQ34" s="96"/>
      <c r="WCR34" s="100"/>
      <c r="WCS34" s="96"/>
      <c r="WCT34" s="100"/>
      <c r="WCU34" s="96"/>
      <c r="WCV34" s="100"/>
      <c r="WCW34" s="96"/>
      <c r="WCX34" s="100"/>
      <c r="WCY34" s="96"/>
      <c r="WCZ34" s="100"/>
      <c r="WDA34" s="96"/>
      <c r="WDB34" s="100"/>
      <c r="WDC34" s="96"/>
      <c r="WDD34" s="100"/>
      <c r="WDE34" s="96"/>
      <c r="WDF34" s="100"/>
      <c r="WDG34" s="96"/>
      <c r="WDH34" s="100"/>
      <c r="WDI34" s="96"/>
      <c r="WDJ34" s="100"/>
      <c r="WDK34" s="96"/>
      <c r="WDL34" s="100"/>
      <c r="WDM34" s="96"/>
      <c r="WDN34" s="100"/>
      <c r="WDO34" s="96"/>
      <c r="WDP34" s="100"/>
      <c r="WDQ34" s="96"/>
      <c r="WDR34" s="100"/>
      <c r="WDS34" s="96"/>
      <c r="WDT34" s="100"/>
      <c r="WDU34" s="96"/>
      <c r="WDV34" s="100"/>
      <c r="WDW34" s="96"/>
      <c r="WDX34" s="100"/>
      <c r="WDY34" s="96"/>
      <c r="WDZ34" s="100"/>
      <c r="WEA34" s="96"/>
      <c r="WEB34" s="100"/>
      <c r="WEC34" s="96"/>
      <c r="WED34" s="100"/>
      <c r="WEE34" s="96"/>
      <c r="WEF34" s="100"/>
      <c r="WEG34" s="96"/>
      <c r="WEH34" s="100"/>
      <c r="WEI34" s="96"/>
      <c r="WEJ34" s="100"/>
      <c r="WEK34" s="96"/>
      <c r="WEL34" s="100"/>
      <c r="WEM34" s="96"/>
      <c r="WEN34" s="100"/>
      <c r="WEO34" s="96"/>
      <c r="WEP34" s="100"/>
      <c r="WEQ34" s="96"/>
      <c r="WER34" s="100"/>
      <c r="WES34" s="96"/>
      <c r="WET34" s="100"/>
      <c r="WEU34" s="96"/>
      <c r="WEV34" s="100"/>
      <c r="WEW34" s="96"/>
      <c r="WEX34" s="100"/>
      <c r="WEY34" s="96"/>
      <c r="WEZ34" s="100"/>
      <c r="WFA34" s="96"/>
      <c r="WFB34" s="100"/>
      <c r="WFC34" s="96"/>
      <c r="WFD34" s="100"/>
      <c r="WFE34" s="96"/>
      <c r="WFF34" s="100"/>
      <c r="WFG34" s="96"/>
      <c r="WFH34" s="100"/>
      <c r="WFI34" s="96"/>
      <c r="WFJ34" s="100"/>
      <c r="WFK34" s="96"/>
      <c r="WFL34" s="100"/>
      <c r="WFM34" s="96"/>
      <c r="WFN34" s="100"/>
      <c r="WFO34" s="96"/>
      <c r="WFP34" s="100"/>
      <c r="WFQ34" s="96"/>
      <c r="WFR34" s="100"/>
      <c r="WFS34" s="96"/>
      <c r="WFT34" s="100"/>
      <c r="WFU34" s="96"/>
      <c r="WFV34" s="100"/>
      <c r="WFW34" s="96"/>
      <c r="WFX34" s="100"/>
      <c r="WFY34" s="96"/>
      <c r="WFZ34" s="100"/>
      <c r="WGA34" s="96"/>
      <c r="WGB34" s="100"/>
      <c r="WGC34" s="96"/>
      <c r="WGD34" s="100"/>
      <c r="WGE34" s="96"/>
      <c r="WGF34" s="100"/>
      <c r="WGG34" s="96"/>
      <c r="WGH34" s="100"/>
      <c r="WGI34" s="96"/>
      <c r="WGJ34" s="100"/>
      <c r="WGK34" s="96"/>
      <c r="WGL34" s="100"/>
      <c r="WGM34" s="96"/>
      <c r="WGN34" s="100"/>
      <c r="WGO34" s="96"/>
      <c r="WGP34" s="100"/>
      <c r="WGQ34" s="96"/>
      <c r="WGR34" s="100"/>
      <c r="WGS34" s="96"/>
      <c r="WGT34" s="100"/>
      <c r="WGU34" s="96"/>
      <c r="WGV34" s="100"/>
      <c r="WGW34" s="96"/>
      <c r="WGX34" s="100"/>
      <c r="WGY34" s="96"/>
      <c r="WGZ34" s="100"/>
      <c r="WHA34" s="96"/>
      <c r="WHB34" s="100"/>
      <c r="WHC34" s="96"/>
      <c r="WHD34" s="100"/>
      <c r="WHE34" s="96"/>
      <c r="WHF34" s="100"/>
      <c r="WHG34" s="96"/>
      <c r="WHH34" s="100"/>
      <c r="WHI34" s="96"/>
      <c r="WHJ34" s="100"/>
      <c r="WHK34" s="96"/>
      <c r="WHL34" s="100"/>
      <c r="WHM34" s="96"/>
      <c r="WHN34" s="100"/>
      <c r="WHO34" s="96"/>
      <c r="WHP34" s="100"/>
      <c r="WHQ34" s="96"/>
      <c r="WHR34" s="100"/>
      <c r="WHS34" s="96"/>
      <c r="WHT34" s="100"/>
      <c r="WHU34" s="96"/>
      <c r="WHV34" s="100"/>
      <c r="WHW34" s="96"/>
      <c r="WHX34" s="100"/>
      <c r="WHY34" s="96"/>
      <c r="WHZ34" s="100"/>
      <c r="WIA34" s="96"/>
      <c r="WIB34" s="100"/>
      <c r="WIC34" s="96"/>
      <c r="WID34" s="100"/>
      <c r="WIE34" s="96"/>
      <c r="WIF34" s="100"/>
      <c r="WIG34" s="96"/>
      <c r="WIH34" s="100"/>
      <c r="WII34" s="96"/>
      <c r="WIJ34" s="100"/>
      <c r="WIK34" s="96"/>
      <c r="WIL34" s="100"/>
      <c r="WIM34" s="96"/>
      <c r="WIN34" s="100"/>
      <c r="WIO34" s="96"/>
      <c r="WIP34" s="100"/>
      <c r="WIQ34" s="96"/>
      <c r="WIR34" s="100"/>
      <c r="WIS34" s="96"/>
      <c r="WIT34" s="100"/>
      <c r="WIU34" s="96"/>
      <c r="WIV34" s="100"/>
      <c r="WIW34" s="96"/>
      <c r="WIX34" s="100"/>
      <c r="WIY34" s="96"/>
      <c r="WIZ34" s="100"/>
      <c r="WJA34" s="96"/>
      <c r="WJB34" s="100"/>
      <c r="WJC34" s="96"/>
      <c r="WJD34" s="100"/>
      <c r="WJE34" s="96"/>
      <c r="WJF34" s="100"/>
      <c r="WJG34" s="96"/>
      <c r="WJH34" s="100"/>
      <c r="WJI34" s="96"/>
      <c r="WJJ34" s="100"/>
      <c r="WJK34" s="96"/>
      <c r="WJL34" s="100"/>
      <c r="WJM34" s="96"/>
      <c r="WJN34" s="100"/>
      <c r="WJO34" s="96"/>
      <c r="WJP34" s="100"/>
      <c r="WJQ34" s="96"/>
      <c r="WJR34" s="100"/>
      <c r="WJS34" s="96"/>
      <c r="WJT34" s="100"/>
      <c r="WJU34" s="96"/>
      <c r="WJV34" s="100"/>
      <c r="WJW34" s="96"/>
      <c r="WJX34" s="100"/>
      <c r="WJY34" s="96"/>
      <c r="WJZ34" s="100"/>
      <c r="WKA34" s="96"/>
      <c r="WKB34" s="100"/>
      <c r="WKC34" s="96"/>
      <c r="WKD34" s="100"/>
      <c r="WKE34" s="96"/>
      <c r="WKF34" s="100"/>
      <c r="WKG34" s="96"/>
      <c r="WKH34" s="100"/>
      <c r="WKI34" s="96"/>
      <c r="WKJ34" s="100"/>
      <c r="WKK34" s="96"/>
      <c r="WKL34" s="100"/>
      <c r="WKM34" s="96"/>
      <c r="WKN34" s="100"/>
      <c r="WKO34" s="96"/>
      <c r="WKP34" s="100"/>
      <c r="WKQ34" s="96"/>
      <c r="WKR34" s="100"/>
      <c r="WKS34" s="96"/>
      <c r="WKT34" s="100"/>
      <c r="WKU34" s="96"/>
      <c r="WKV34" s="100"/>
      <c r="WKW34" s="96"/>
      <c r="WKX34" s="100"/>
      <c r="WKY34" s="96"/>
      <c r="WKZ34" s="100"/>
      <c r="WLA34" s="96"/>
      <c r="WLB34" s="100"/>
      <c r="WLC34" s="96"/>
      <c r="WLD34" s="100"/>
      <c r="WLE34" s="96"/>
      <c r="WLF34" s="100"/>
      <c r="WLG34" s="96"/>
      <c r="WLH34" s="100"/>
      <c r="WLI34" s="96"/>
      <c r="WLJ34" s="100"/>
      <c r="WLK34" s="96"/>
      <c r="WLL34" s="100"/>
      <c r="WLM34" s="96"/>
      <c r="WLN34" s="100"/>
      <c r="WLO34" s="96"/>
      <c r="WLP34" s="100"/>
      <c r="WLQ34" s="96"/>
      <c r="WLR34" s="100"/>
      <c r="WLS34" s="96"/>
      <c r="WLT34" s="100"/>
      <c r="WLU34" s="96"/>
      <c r="WLV34" s="100"/>
      <c r="WLW34" s="96"/>
      <c r="WLX34" s="100"/>
      <c r="WLY34" s="96"/>
      <c r="WLZ34" s="100"/>
      <c r="WMA34" s="96"/>
      <c r="WMB34" s="100"/>
      <c r="WMC34" s="96"/>
      <c r="WMD34" s="100"/>
      <c r="WME34" s="96"/>
      <c r="WMF34" s="100"/>
      <c r="WMG34" s="96"/>
      <c r="WMH34" s="100"/>
      <c r="WMI34" s="96"/>
      <c r="WMJ34" s="100"/>
      <c r="WMK34" s="96"/>
      <c r="WML34" s="100"/>
      <c r="WMM34" s="96"/>
      <c r="WMN34" s="100"/>
      <c r="WMO34" s="96"/>
      <c r="WMP34" s="100"/>
      <c r="WMQ34" s="96"/>
      <c r="WMR34" s="100"/>
      <c r="WMS34" s="96"/>
      <c r="WMT34" s="100"/>
      <c r="WMU34" s="96"/>
      <c r="WMV34" s="100"/>
      <c r="WMW34" s="96"/>
      <c r="WMX34" s="100"/>
      <c r="WMY34" s="96"/>
      <c r="WMZ34" s="100"/>
      <c r="WNA34" s="96"/>
      <c r="WNB34" s="100"/>
      <c r="WNC34" s="96"/>
      <c r="WND34" s="100"/>
      <c r="WNE34" s="96"/>
      <c r="WNF34" s="100"/>
      <c r="WNG34" s="96"/>
      <c r="WNH34" s="100"/>
      <c r="WNI34" s="96"/>
      <c r="WNJ34" s="100"/>
      <c r="WNK34" s="96"/>
      <c r="WNL34" s="100"/>
      <c r="WNM34" s="96"/>
      <c r="WNN34" s="100"/>
      <c r="WNO34" s="96"/>
      <c r="WNP34" s="100"/>
      <c r="WNQ34" s="96"/>
      <c r="WNR34" s="100"/>
      <c r="WNS34" s="96"/>
      <c r="WNT34" s="100"/>
      <c r="WNU34" s="96"/>
      <c r="WNV34" s="100"/>
      <c r="WNW34" s="96"/>
      <c r="WNX34" s="100"/>
      <c r="WNY34" s="96"/>
      <c r="WNZ34" s="100"/>
      <c r="WOA34" s="96"/>
      <c r="WOB34" s="100"/>
      <c r="WOC34" s="96"/>
      <c r="WOD34" s="100"/>
      <c r="WOE34" s="96"/>
      <c r="WOF34" s="100"/>
      <c r="WOG34" s="96"/>
      <c r="WOH34" s="100"/>
      <c r="WOI34" s="96"/>
      <c r="WOJ34" s="100"/>
      <c r="WOK34" s="96"/>
      <c r="WOL34" s="100"/>
      <c r="WOM34" s="96"/>
      <c r="WON34" s="100"/>
      <c r="WOO34" s="96"/>
      <c r="WOP34" s="100"/>
      <c r="WOQ34" s="96"/>
      <c r="WOR34" s="100"/>
      <c r="WOS34" s="96"/>
      <c r="WOT34" s="100"/>
      <c r="WOU34" s="96"/>
      <c r="WOV34" s="100"/>
      <c r="WOW34" s="96"/>
      <c r="WOX34" s="100"/>
      <c r="WOY34" s="96"/>
      <c r="WOZ34" s="100"/>
      <c r="WPA34" s="96"/>
      <c r="WPB34" s="100"/>
      <c r="WPC34" s="96"/>
      <c r="WPD34" s="100"/>
      <c r="WPE34" s="96"/>
      <c r="WPF34" s="100"/>
      <c r="WPG34" s="96"/>
      <c r="WPH34" s="100"/>
      <c r="WPI34" s="96"/>
      <c r="WPJ34" s="100"/>
      <c r="WPK34" s="96"/>
      <c r="WPL34" s="100"/>
      <c r="WPM34" s="96"/>
      <c r="WPN34" s="100"/>
      <c r="WPO34" s="96"/>
      <c r="WPP34" s="100"/>
      <c r="WPQ34" s="96"/>
      <c r="WPR34" s="100"/>
      <c r="WPS34" s="96"/>
      <c r="WPT34" s="100"/>
      <c r="WPU34" s="96"/>
      <c r="WPV34" s="100"/>
      <c r="WPW34" s="96"/>
      <c r="WPX34" s="100"/>
      <c r="WPY34" s="96"/>
      <c r="WPZ34" s="100"/>
      <c r="WQA34" s="96"/>
      <c r="WQB34" s="100"/>
      <c r="WQC34" s="96"/>
      <c r="WQD34" s="100"/>
      <c r="WQE34" s="96"/>
      <c r="WQF34" s="100"/>
      <c r="WQG34" s="96"/>
      <c r="WQH34" s="100"/>
      <c r="WQI34" s="96"/>
      <c r="WQJ34" s="100"/>
      <c r="WQK34" s="96"/>
      <c r="WQL34" s="100"/>
      <c r="WQM34" s="96"/>
      <c r="WQN34" s="100"/>
      <c r="WQO34" s="96"/>
      <c r="WQP34" s="100"/>
      <c r="WQQ34" s="96"/>
      <c r="WQR34" s="100"/>
      <c r="WQS34" s="96"/>
      <c r="WQT34" s="100"/>
      <c r="WQU34" s="96"/>
      <c r="WQV34" s="100"/>
      <c r="WQW34" s="96"/>
      <c r="WQX34" s="100"/>
      <c r="WQY34" s="96"/>
      <c r="WQZ34" s="100"/>
      <c r="WRA34" s="96"/>
      <c r="WRB34" s="100"/>
      <c r="WRC34" s="96"/>
      <c r="WRD34" s="100"/>
      <c r="WRE34" s="96"/>
      <c r="WRF34" s="100"/>
      <c r="WRG34" s="96"/>
      <c r="WRH34" s="100"/>
      <c r="WRI34" s="96"/>
      <c r="WRJ34" s="100"/>
      <c r="WRK34" s="96"/>
      <c r="WRL34" s="100"/>
      <c r="WRM34" s="96"/>
      <c r="WRN34" s="100"/>
      <c r="WRO34" s="96"/>
      <c r="WRP34" s="100"/>
      <c r="WRQ34" s="96"/>
      <c r="WRR34" s="100"/>
      <c r="WRS34" s="96"/>
      <c r="WRT34" s="100"/>
      <c r="WRU34" s="96"/>
      <c r="WRV34" s="100"/>
      <c r="WRW34" s="96"/>
      <c r="WRX34" s="100"/>
      <c r="WRY34" s="96"/>
      <c r="WRZ34" s="100"/>
      <c r="WSA34" s="96"/>
      <c r="WSB34" s="100"/>
      <c r="WSC34" s="96"/>
      <c r="WSD34" s="100"/>
      <c r="WSE34" s="96"/>
      <c r="WSF34" s="100"/>
      <c r="WSG34" s="96"/>
      <c r="WSH34" s="100"/>
      <c r="WSI34" s="96"/>
      <c r="WSJ34" s="100"/>
      <c r="WSK34" s="96"/>
      <c r="WSL34" s="100"/>
      <c r="WSM34" s="96"/>
      <c r="WSN34" s="100"/>
      <c r="WSO34" s="96"/>
      <c r="WSP34" s="100"/>
      <c r="WSQ34" s="96"/>
      <c r="WSR34" s="100"/>
      <c r="WSS34" s="96"/>
      <c r="WST34" s="100"/>
      <c r="WSU34" s="96"/>
      <c r="WSV34" s="100"/>
      <c r="WSW34" s="96"/>
      <c r="WSX34" s="100"/>
      <c r="WSY34" s="96"/>
      <c r="WSZ34" s="100"/>
      <c r="WTA34" s="96"/>
      <c r="WTB34" s="100"/>
      <c r="WTC34" s="96"/>
      <c r="WTD34" s="100"/>
      <c r="WTE34" s="96"/>
      <c r="WTF34" s="100"/>
      <c r="WTG34" s="96"/>
      <c r="WTH34" s="100"/>
      <c r="WTI34" s="96"/>
      <c r="WTJ34" s="100"/>
      <c r="WTK34" s="96"/>
      <c r="WTL34" s="100"/>
      <c r="WTM34" s="96"/>
      <c r="WTN34" s="100"/>
      <c r="WTO34" s="96"/>
      <c r="WTP34" s="100"/>
      <c r="WTQ34" s="96"/>
      <c r="WTR34" s="100"/>
      <c r="WTS34" s="96"/>
      <c r="WTT34" s="100"/>
      <c r="WTU34" s="96"/>
      <c r="WTV34" s="100"/>
      <c r="WTW34" s="96"/>
      <c r="WTX34" s="100"/>
      <c r="WTY34" s="96"/>
      <c r="WTZ34" s="100"/>
      <c r="WUA34" s="96"/>
      <c r="WUB34" s="100"/>
      <c r="WUC34" s="96"/>
      <c r="WUD34" s="100"/>
      <c r="WUE34" s="96"/>
      <c r="WUF34" s="100"/>
      <c r="WUG34" s="96"/>
      <c r="WUH34" s="100"/>
      <c r="WUI34" s="96"/>
      <c r="WUJ34" s="100"/>
      <c r="WUK34" s="96"/>
      <c r="WUL34" s="100"/>
      <c r="WUM34" s="96"/>
      <c r="WUN34" s="100"/>
      <c r="WUO34" s="96"/>
      <c r="WUP34" s="100"/>
      <c r="WUQ34" s="96"/>
      <c r="WUR34" s="100"/>
      <c r="WUS34" s="96"/>
      <c r="WUT34" s="100"/>
      <c r="WUU34" s="96"/>
      <c r="WUV34" s="100"/>
      <c r="WUW34" s="96"/>
      <c r="WUX34" s="100"/>
      <c r="WUY34" s="96"/>
      <c r="WUZ34" s="100"/>
      <c r="WVA34" s="96"/>
      <c r="WVB34" s="100"/>
      <c r="WVC34" s="96"/>
      <c r="WVD34" s="100"/>
      <c r="WVE34" s="96"/>
      <c r="WVF34" s="100"/>
      <c r="WVG34" s="96"/>
      <c r="WVH34" s="100"/>
      <c r="WVI34" s="96"/>
      <c r="WVJ34" s="100"/>
      <c r="WVK34" s="96"/>
      <c r="WVL34" s="100"/>
      <c r="WVM34" s="96"/>
      <c r="WVN34" s="100"/>
      <c r="WVO34" s="96"/>
      <c r="WVP34" s="100"/>
      <c r="WVQ34" s="96"/>
      <c r="WVR34" s="100"/>
      <c r="WVS34" s="96"/>
      <c r="WVT34" s="100"/>
      <c r="WVU34" s="96"/>
      <c r="WVV34" s="100"/>
      <c r="WVW34" s="96"/>
      <c r="WVX34" s="100"/>
      <c r="WVY34" s="96"/>
      <c r="WVZ34" s="100"/>
      <c r="WWA34" s="96"/>
      <c r="WWB34" s="100"/>
      <c r="WWC34" s="96"/>
      <c r="WWD34" s="100"/>
      <c r="WWE34" s="96"/>
      <c r="WWF34" s="100"/>
      <c r="WWG34" s="96"/>
      <c r="WWH34" s="100"/>
      <c r="WWI34" s="96"/>
      <c r="WWJ34" s="100"/>
      <c r="WWK34" s="96"/>
      <c r="WWL34" s="100"/>
      <c r="WWM34" s="96"/>
      <c r="WWN34" s="100"/>
      <c r="WWO34" s="96"/>
      <c r="WWP34" s="100"/>
      <c r="WWQ34" s="96"/>
      <c r="WWR34" s="100"/>
      <c r="WWS34" s="96"/>
      <c r="WWT34" s="100"/>
      <c r="WWU34" s="96"/>
      <c r="WWV34" s="100"/>
      <c r="WWW34" s="96"/>
      <c r="WWX34" s="100"/>
      <c r="WWY34" s="96"/>
      <c r="WWZ34" s="100"/>
      <c r="WXA34" s="96"/>
      <c r="WXB34" s="100"/>
      <c r="WXC34" s="96"/>
      <c r="WXD34" s="100"/>
      <c r="WXE34" s="96"/>
      <c r="WXF34" s="100"/>
      <c r="WXG34" s="96"/>
      <c r="WXH34" s="100"/>
      <c r="WXI34" s="96"/>
      <c r="WXJ34" s="100"/>
      <c r="WXK34" s="96"/>
      <c r="WXL34" s="100"/>
      <c r="WXM34" s="96"/>
      <c r="WXN34" s="100"/>
      <c r="WXO34" s="96"/>
      <c r="WXP34" s="100"/>
      <c r="WXQ34" s="96"/>
      <c r="WXR34" s="100"/>
      <c r="WXS34" s="96"/>
      <c r="WXT34" s="100"/>
      <c r="WXU34" s="96"/>
      <c r="WXV34" s="100"/>
      <c r="WXW34" s="96"/>
      <c r="WXX34" s="100"/>
      <c r="WXY34" s="96"/>
      <c r="WXZ34" s="100"/>
      <c r="WYA34" s="96"/>
      <c r="WYB34" s="100"/>
      <c r="WYC34" s="96"/>
      <c r="WYD34" s="100"/>
      <c r="WYE34" s="96"/>
      <c r="WYF34" s="100"/>
      <c r="WYG34" s="96"/>
      <c r="WYH34" s="100"/>
      <c r="WYI34" s="96"/>
      <c r="WYJ34" s="100"/>
      <c r="WYK34" s="96"/>
      <c r="WYL34" s="100"/>
      <c r="WYM34" s="96"/>
      <c r="WYN34" s="100"/>
      <c r="WYO34" s="96"/>
      <c r="WYP34" s="100"/>
      <c r="WYQ34" s="96"/>
      <c r="WYR34" s="100"/>
      <c r="WYS34" s="96"/>
      <c r="WYT34" s="100"/>
      <c r="WYU34" s="96"/>
      <c r="WYV34" s="100"/>
      <c r="WYW34" s="96"/>
      <c r="WYX34" s="100"/>
      <c r="WYY34" s="96"/>
      <c r="WYZ34" s="100"/>
      <c r="WZA34" s="96"/>
      <c r="WZB34" s="100"/>
      <c r="WZC34" s="96"/>
      <c r="WZD34" s="100"/>
      <c r="WZE34" s="96"/>
      <c r="WZF34" s="100"/>
      <c r="WZG34" s="96"/>
      <c r="WZH34" s="100"/>
      <c r="WZI34" s="96"/>
      <c r="WZJ34" s="100"/>
      <c r="WZK34" s="96"/>
      <c r="WZL34" s="100"/>
      <c r="WZM34" s="96"/>
      <c r="WZN34" s="100"/>
      <c r="WZO34" s="96"/>
      <c r="WZP34" s="100"/>
      <c r="WZQ34" s="96"/>
      <c r="WZR34" s="100"/>
      <c r="WZS34" s="96"/>
      <c r="WZT34" s="100"/>
      <c r="WZU34" s="96"/>
      <c r="WZV34" s="100"/>
      <c r="WZW34" s="96"/>
      <c r="WZX34" s="100"/>
      <c r="WZY34" s="96"/>
      <c r="WZZ34" s="100"/>
      <c r="XAA34" s="96"/>
      <c r="XAB34" s="100"/>
      <c r="XAC34" s="96"/>
      <c r="XAD34" s="100"/>
      <c r="XAE34" s="96"/>
      <c r="XAF34" s="100"/>
      <c r="XAG34" s="96"/>
      <c r="XAH34" s="100"/>
      <c r="XAI34" s="96"/>
      <c r="XAJ34" s="100"/>
      <c r="XAK34" s="96"/>
      <c r="XAL34" s="100"/>
      <c r="XAM34" s="96"/>
      <c r="XAN34" s="100"/>
      <c r="XAO34" s="96"/>
      <c r="XAP34" s="100"/>
      <c r="XAQ34" s="96"/>
      <c r="XAR34" s="100"/>
      <c r="XAS34" s="96"/>
      <c r="XAT34" s="100"/>
      <c r="XAU34" s="96"/>
      <c r="XAV34" s="100"/>
      <c r="XAW34" s="96"/>
      <c r="XAX34" s="100"/>
      <c r="XAY34" s="96"/>
      <c r="XAZ34" s="100"/>
      <c r="XBA34" s="96"/>
      <c r="XBB34" s="100"/>
      <c r="XBC34" s="96"/>
      <c r="XBD34" s="100"/>
      <c r="XBE34" s="96"/>
      <c r="XBF34" s="100"/>
      <c r="XBG34" s="96"/>
      <c r="XBH34" s="100"/>
      <c r="XBI34" s="96"/>
      <c r="XBJ34" s="100"/>
      <c r="XBK34" s="96"/>
      <c r="XBL34" s="100"/>
      <c r="XBM34" s="96"/>
      <c r="XBN34" s="100"/>
      <c r="XBO34" s="96"/>
      <c r="XBP34" s="100"/>
      <c r="XBQ34" s="96"/>
      <c r="XBR34" s="100"/>
      <c r="XBS34" s="96"/>
      <c r="XBT34" s="100"/>
      <c r="XBU34" s="96"/>
      <c r="XBV34" s="100"/>
      <c r="XBW34" s="96"/>
      <c r="XBX34" s="100"/>
      <c r="XBY34" s="96"/>
      <c r="XBZ34" s="100"/>
      <c r="XCA34" s="96"/>
      <c r="XCB34" s="100"/>
      <c r="XCC34" s="96"/>
      <c r="XCD34" s="100"/>
      <c r="XCE34" s="96"/>
      <c r="XCF34" s="100"/>
      <c r="XCG34" s="96"/>
      <c r="XCH34" s="100"/>
      <c r="XCI34" s="96"/>
      <c r="XCJ34" s="100"/>
      <c r="XCK34" s="96"/>
      <c r="XCL34" s="100"/>
      <c r="XCM34" s="96"/>
      <c r="XCN34" s="100"/>
      <c r="XCO34" s="96"/>
      <c r="XCP34" s="100"/>
      <c r="XCQ34" s="96"/>
      <c r="XCR34" s="100"/>
      <c r="XCS34" s="96"/>
      <c r="XCT34" s="100"/>
      <c r="XCU34" s="96"/>
      <c r="XCV34" s="100"/>
      <c r="XCW34" s="96"/>
      <c r="XCX34" s="100"/>
      <c r="XCY34" s="96"/>
      <c r="XCZ34" s="100"/>
      <c r="XDA34" s="96"/>
      <c r="XDB34" s="100"/>
      <c r="XDC34" s="96"/>
      <c r="XDD34" s="100"/>
      <c r="XDE34" s="96"/>
      <c r="XDF34" s="100"/>
      <c r="XDG34" s="96"/>
      <c r="XDH34" s="100"/>
      <c r="XDI34" s="96"/>
      <c r="XDJ34" s="100"/>
      <c r="XDK34" s="96"/>
      <c r="XDL34" s="100"/>
      <c r="XDM34" s="96"/>
      <c r="XDN34" s="100"/>
      <c r="XDO34" s="96"/>
      <c r="XDP34" s="100"/>
      <c r="XDQ34" s="96"/>
      <c r="XDR34" s="100"/>
      <c r="XDS34" s="96"/>
      <c r="XDT34" s="100"/>
      <c r="XDU34" s="96"/>
      <c r="XDV34" s="100"/>
      <c r="XDW34" s="96"/>
      <c r="XDX34" s="100"/>
      <c r="XDY34" s="96"/>
      <c r="XDZ34" s="100"/>
      <c r="XEA34" s="96"/>
      <c r="XEB34" s="100"/>
      <c r="XEC34" s="96"/>
      <c r="XED34" s="100"/>
      <c r="XEE34" s="96"/>
      <c r="XEF34" s="100"/>
      <c r="XEG34" s="96"/>
      <c r="XEH34" s="100"/>
      <c r="XEI34" s="96"/>
      <c r="XEJ34" s="100"/>
      <c r="XEK34" s="96"/>
      <c r="XEL34" s="100"/>
      <c r="XEM34" s="96"/>
      <c r="XEN34" s="100"/>
      <c r="XEO34" s="96"/>
      <c r="XEP34" s="100"/>
      <c r="XEQ34" s="96"/>
      <c r="XER34" s="100"/>
      <c r="XES34" s="96"/>
      <c r="XET34" s="100"/>
      <c r="XEU34" s="96"/>
      <c r="XEV34" s="100"/>
      <c r="XEW34" s="96"/>
      <c r="XEX34" s="100"/>
      <c r="XEY34" s="96"/>
      <c r="XEZ34" s="100"/>
      <c r="XFA34" s="96"/>
      <c r="XFB34" s="100"/>
      <c r="XFC34" s="96"/>
      <c r="XFD34" s="100"/>
    </row>
    <row r="35" spans="1:16384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97"/>
      <c r="Q35" s="98"/>
      <c r="R35" s="97"/>
      <c r="S35" s="98"/>
      <c r="T35" s="97"/>
      <c r="U35" s="98"/>
      <c r="V35" s="97"/>
      <c r="W35" s="98"/>
      <c r="X35" s="97"/>
      <c r="Y35" s="98"/>
      <c r="Z35" s="97"/>
      <c r="AA35" s="98"/>
      <c r="AB35" s="97"/>
      <c r="AC35" s="98"/>
      <c r="AD35" s="97"/>
      <c r="AE35" s="98"/>
      <c r="AF35" s="97"/>
      <c r="AG35" s="98"/>
      <c r="AH35" s="97"/>
      <c r="AI35" s="98"/>
      <c r="AJ35" s="97"/>
      <c r="AK35" s="98"/>
      <c r="AL35" s="97"/>
      <c r="AM35" s="98"/>
      <c r="AN35" s="97"/>
      <c r="AO35" s="98"/>
      <c r="AP35" s="97"/>
      <c r="AQ35" s="98"/>
      <c r="AR35" s="97"/>
      <c r="AS35" s="98"/>
      <c r="AT35" s="97"/>
      <c r="AU35" s="98"/>
      <c r="AV35" s="97"/>
      <c r="AW35" s="98"/>
      <c r="AX35" s="97"/>
      <c r="AY35" s="98"/>
      <c r="AZ35" s="97"/>
      <c r="BA35" s="98"/>
      <c r="BB35" s="97"/>
      <c r="BC35" s="98"/>
      <c r="BD35" s="97"/>
      <c r="BE35" s="98"/>
      <c r="BF35" s="97"/>
      <c r="BG35" s="98"/>
      <c r="BH35" s="97"/>
      <c r="BI35" s="98"/>
      <c r="BJ35" s="97"/>
      <c r="BK35" s="98"/>
      <c r="BL35" s="97"/>
      <c r="BM35" s="98"/>
      <c r="BN35" s="97"/>
      <c r="BO35" s="98"/>
      <c r="BP35" s="97"/>
      <c r="BQ35" s="98"/>
      <c r="BR35" s="97"/>
      <c r="BS35" s="98"/>
      <c r="BT35" s="97"/>
      <c r="BU35" s="98"/>
      <c r="BV35" s="97"/>
      <c r="BW35" s="98"/>
      <c r="BX35" s="97"/>
      <c r="BY35" s="98"/>
      <c r="BZ35" s="97"/>
      <c r="CA35" s="98"/>
      <c r="CB35" s="97"/>
      <c r="CC35" s="98"/>
      <c r="CD35" s="97"/>
      <c r="CE35" s="98"/>
      <c r="CF35" s="97"/>
      <c r="CG35" s="98"/>
      <c r="CH35" s="97"/>
      <c r="CI35" s="98"/>
      <c r="CJ35" s="97"/>
      <c r="CK35" s="98"/>
      <c r="CL35" s="97"/>
      <c r="CM35" s="98"/>
      <c r="CN35" s="97"/>
      <c r="CO35" s="98"/>
      <c r="CP35" s="97"/>
      <c r="CQ35" s="98"/>
      <c r="CR35" s="97"/>
      <c r="CS35" s="98"/>
      <c r="CT35" s="97"/>
      <c r="CU35" s="98"/>
      <c r="CV35" s="97"/>
      <c r="CW35" s="98"/>
      <c r="CX35" s="97"/>
      <c r="CY35" s="98"/>
      <c r="CZ35" s="97"/>
      <c r="DA35" s="98"/>
      <c r="DB35" s="97"/>
      <c r="DC35" s="98"/>
      <c r="DD35" s="97"/>
      <c r="DE35" s="98"/>
      <c r="DF35" s="97"/>
      <c r="DG35" s="98"/>
      <c r="DH35" s="97"/>
      <c r="DI35" s="98"/>
      <c r="DJ35" s="97"/>
      <c r="DK35" s="98"/>
      <c r="DL35" s="97"/>
      <c r="DM35" s="98"/>
      <c r="DN35" s="97"/>
      <c r="DO35" s="98"/>
      <c r="DP35" s="97"/>
      <c r="DQ35" s="98"/>
      <c r="DR35" s="97"/>
      <c r="DS35" s="98"/>
      <c r="DT35" s="97"/>
      <c r="DU35" s="98"/>
      <c r="DV35" s="97"/>
      <c r="DW35" s="98"/>
      <c r="DX35" s="97"/>
      <c r="DY35" s="98"/>
      <c r="DZ35" s="97"/>
      <c r="EA35" s="98"/>
      <c r="EB35" s="97"/>
      <c r="EC35" s="98"/>
      <c r="ED35" s="97"/>
      <c r="EE35" s="98"/>
      <c r="EF35" s="97"/>
      <c r="EG35" s="98"/>
      <c r="EH35" s="97"/>
      <c r="EI35" s="98"/>
      <c r="EJ35" s="97"/>
      <c r="EK35" s="98"/>
      <c r="EL35" s="97"/>
      <c r="EM35" s="98"/>
      <c r="EN35" s="97"/>
      <c r="EO35" s="98"/>
      <c r="EP35" s="97"/>
      <c r="EQ35" s="98"/>
      <c r="ER35" s="97"/>
      <c r="ES35" s="98"/>
      <c r="ET35" s="97"/>
      <c r="EU35" s="98"/>
      <c r="EV35" s="97"/>
      <c r="EW35" s="98"/>
      <c r="EX35" s="97"/>
      <c r="EY35" s="98"/>
      <c r="EZ35" s="97"/>
      <c r="FA35" s="98"/>
      <c r="FB35" s="97"/>
      <c r="FC35" s="98"/>
      <c r="FD35" s="97"/>
      <c r="FE35" s="98"/>
      <c r="FF35" s="97"/>
      <c r="FG35" s="98"/>
      <c r="FH35" s="97"/>
      <c r="FI35" s="98"/>
      <c r="FJ35" s="97"/>
      <c r="FK35" s="98"/>
      <c r="FL35" s="97"/>
      <c r="FM35" s="98"/>
      <c r="FN35" s="97"/>
      <c r="FO35" s="98"/>
      <c r="FP35" s="97"/>
      <c r="FQ35" s="98"/>
      <c r="FR35" s="97"/>
      <c r="FS35" s="98"/>
      <c r="FT35" s="97"/>
      <c r="FU35" s="98"/>
      <c r="FV35" s="97"/>
      <c r="FW35" s="98"/>
      <c r="FX35" s="97"/>
      <c r="FY35" s="98"/>
      <c r="FZ35" s="97"/>
      <c r="GA35" s="98"/>
      <c r="GB35" s="97"/>
      <c r="GC35" s="98"/>
      <c r="GD35" s="97"/>
      <c r="GE35" s="98"/>
      <c r="GF35" s="97"/>
      <c r="GG35" s="98"/>
      <c r="GH35" s="97"/>
      <c r="GI35" s="98"/>
      <c r="GJ35" s="97"/>
      <c r="GK35" s="98"/>
      <c r="GL35" s="97"/>
      <c r="GM35" s="98"/>
      <c r="GN35" s="97"/>
      <c r="GO35" s="98"/>
      <c r="GP35" s="97"/>
      <c r="GQ35" s="98"/>
      <c r="GR35" s="97"/>
      <c r="GS35" s="98"/>
      <c r="GT35" s="97"/>
      <c r="GU35" s="98"/>
      <c r="GV35" s="97"/>
      <c r="GW35" s="98"/>
      <c r="GX35" s="97"/>
      <c r="GY35" s="98"/>
      <c r="GZ35" s="97"/>
      <c r="HA35" s="98"/>
      <c r="HB35" s="97"/>
      <c r="HC35" s="98"/>
      <c r="HD35" s="97"/>
      <c r="HE35" s="98"/>
      <c r="HF35" s="97"/>
      <c r="HG35" s="98"/>
      <c r="HH35" s="97"/>
      <c r="HI35" s="98"/>
      <c r="HJ35" s="97"/>
      <c r="HK35" s="98"/>
      <c r="HL35" s="97"/>
      <c r="HM35" s="98"/>
      <c r="HN35" s="97"/>
      <c r="HO35" s="98"/>
      <c r="HP35" s="97"/>
      <c r="HQ35" s="98"/>
      <c r="HR35" s="97"/>
      <c r="HS35" s="98"/>
      <c r="HT35" s="97"/>
      <c r="HU35" s="98"/>
      <c r="HV35" s="97"/>
      <c r="HW35" s="98"/>
      <c r="HX35" s="97"/>
      <c r="HY35" s="98"/>
      <c r="HZ35" s="97"/>
      <c r="IA35" s="98"/>
      <c r="IB35" s="97"/>
      <c r="IC35" s="98"/>
      <c r="ID35" s="97"/>
      <c r="IE35" s="98"/>
      <c r="IF35" s="97"/>
      <c r="IG35" s="98"/>
      <c r="IH35" s="97"/>
      <c r="II35" s="98"/>
      <c r="IJ35" s="97"/>
      <c r="IK35" s="98"/>
      <c r="IL35" s="97"/>
      <c r="IM35" s="98"/>
      <c r="IN35" s="97"/>
      <c r="IO35" s="98"/>
      <c r="IP35" s="97"/>
      <c r="IQ35" s="98"/>
      <c r="IR35" s="97"/>
      <c r="IS35" s="98"/>
      <c r="IT35" s="97"/>
      <c r="IU35" s="98"/>
      <c r="IV35" s="97"/>
      <c r="IW35" s="98"/>
      <c r="IX35" s="97"/>
      <c r="IY35" s="98"/>
      <c r="IZ35" s="97"/>
      <c r="JA35" s="98"/>
      <c r="JB35" s="97"/>
      <c r="JC35" s="98"/>
      <c r="JD35" s="97"/>
      <c r="JE35" s="98"/>
      <c r="JF35" s="97"/>
      <c r="JG35" s="98"/>
      <c r="JH35" s="97"/>
      <c r="JI35" s="98"/>
      <c r="JJ35" s="97"/>
      <c r="JK35" s="98"/>
      <c r="JL35" s="97"/>
      <c r="JM35" s="98"/>
      <c r="JN35" s="97"/>
      <c r="JO35" s="98"/>
      <c r="JP35" s="97"/>
      <c r="JQ35" s="98"/>
      <c r="JR35" s="97"/>
      <c r="JS35" s="98"/>
      <c r="JT35" s="97"/>
      <c r="JU35" s="98"/>
      <c r="JV35" s="97"/>
      <c r="JW35" s="98"/>
      <c r="JX35" s="97"/>
      <c r="JY35" s="98"/>
      <c r="JZ35" s="97"/>
      <c r="KA35" s="98"/>
      <c r="KB35" s="97"/>
      <c r="KC35" s="98"/>
      <c r="KD35" s="97"/>
      <c r="KE35" s="98"/>
      <c r="KF35" s="97"/>
      <c r="KG35" s="98"/>
      <c r="KH35" s="97"/>
      <c r="KI35" s="98"/>
      <c r="KJ35" s="97"/>
      <c r="KK35" s="98"/>
      <c r="KL35" s="97"/>
      <c r="KM35" s="98"/>
      <c r="KN35" s="97"/>
      <c r="KO35" s="98"/>
      <c r="KP35" s="97"/>
      <c r="KQ35" s="98"/>
      <c r="KR35" s="97"/>
      <c r="KS35" s="98"/>
      <c r="KT35" s="97"/>
      <c r="KU35" s="98"/>
      <c r="KV35" s="97"/>
      <c r="KW35" s="98"/>
      <c r="KX35" s="97"/>
      <c r="KY35" s="98"/>
      <c r="KZ35" s="97"/>
      <c r="LA35" s="98"/>
      <c r="LB35" s="97"/>
      <c r="LC35" s="98"/>
      <c r="LD35" s="97"/>
      <c r="LE35" s="98"/>
      <c r="LF35" s="97"/>
      <c r="LG35" s="98"/>
      <c r="LH35" s="97"/>
      <c r="LI35" s="98"/>
      <c r="LJ35" s="97"/>
      <c r="LK35" s="98"/>
      <c r="LL35" s="97"/>
      <c r="LM35" s="98"/>
      <c r="LN35" s="97"/>
      <c r="LO35" s="98"/>
      <c r="LP35" s="97"/>
      <c r="LQ35" s="98"/>
      <c r="LR35" s="97"/>
      <c r="LS35" s="98"/>
      <c r="LT35" s="97"/>
      <c r="LU35" s="98"/>
      <c r="LV35" s="97"/>
      <c r="LW35" s="98"/>
      <c r="LX35" s="97"/>
      <c r="LY35" s="98"/>
      <c r="LZ35" s="97"/>
      <c r="MA35" s="98"/>
      <c r="MB35" s="97"/>
      <c r="MC35" s="98"/>
      <c r="MD35" s="97"/>
      <c r="ME35" s="98"/>
      <c r="MF35" s="97"/>
      <c r="MG35" s="98"/>
      <c r="MH35" s="97"/>
      <c r="MI35" s="98"/>
      <c r="MJ35" s="97"/>
      <c r="MK35" s="98"/>
      <c r="ML35" s="97"/>
      <c r="MM35" s="98"/>
      <c r="MN35" s="97"/>
      <c r="MO35" s="98"/>
      <c r="MP35" s="97"/>
      <c r="MQ35" s="98"/>
      <c r="MR35" s="97"/>
      <c r="MS35" s="98"/>
      <c r="MT35" s="97"/>
      <c r="MU35" s="98"/>
      <c r="MV35" s="97"/>
      <c r="MW35" s="98"/>
      <c r="MX35" s="97"/>
      <c r="MY35" s="98"/>
      <c r="MZ35" s="97"/>
      <c r="NA35" s="98"/>
      <c r="NB35" s="97"/>
      <c r="NC35" s="98"/>
      <c r="ND35" s="97"/>
      <c r="NE35" s="98"/>
      <c r="NF35" s="97"/>
      <c r="NG35" s="98"/>
      <c r="NH35" s="97"/>
      <c r="NI35" s="98"/>
      <c r="NJ35" s="97"/>
      <c r="NK35" s="98"/>
      <c r="NL35" s="97"/>
      <c r="NM35" s="98"/>
      <c r="NN35" s="97"/>
      <c r="NO35" s="98"/>
      <c r="NP35" s="97"/>
      <c r="NQ35" s="98"/>
      <c r="NR35" s="97"/>
      <c r="NS35" s="98"/>
      <c r="NT35" s="97"/>
      <c r="NU35" s="98"/>
      <c r="NV35" s="97"/>
      <c r="NW35" s="98"/>
      <c r="NX35" s="97"/>
      <c r="NY35" s="98"/>
      <c r="NZ35" s="97"/>
      <c r="OA35" s="98"/>
      <c r="OB35" s="97"/>
      <c r="OC35" s="98"/>
      <c r="OD35" s="97"/>
      <c r="OE35" s="98"/>
      <c r="OF35" s="97"/>
      <c r="OG35" s="98"/>
      <c r="OH35" s="97"/>
      <c r="OI35" s="98"/>
      <c r="OJ35" s="97"/>
      <c r="OK35" s="98"/>
      <c r="OL35" s="97"/>
      <c r="OM35" s="98"/>
      <c r="ON35" s="97"/>
      <c r="OO35" s="98"/>
      <c r="OP35" s="97"/>
      <c r="OQ35" s="98"/>
      <c r="OR35" s="97"/>
      <c r="OS35" s="98"/>
      <c r="OT35" s="97"/>
      <c r="OU35" s="98"/>
      <c r="OV35" s="97"/>
      <c r="OW35" s="98"/>
      <c r="OX35" s="97"/>
      <c r="OY35" s="98"/>
      <c r="OZ35" s="97"/>
      <c r="PA35" s="98"/>
      <c r="PB35" s="97"/>
      <c r="PC35" s="98"/>
      <c r="PD35" s="97"/>
      <c r="PE35" s="98"/>
      <c r="PF35" s="97"/>
      <c r="PG35" s="98"/>
      <c r="PH35" s="97"/>
      <c r="PI35" s="98"/>
      <c r="PJ35" s="97"/>
      <c r="PK35" s="98"/>
      <c r="PL35" s="97"/>
      <c r="PM35" s="98"/>
      <c r="PN35" s="97"/>
      <c r="PO35" s="98"/>
      <c r="PP35" s="97"/>
      <c r="PQ35" s="98"/>
      <c r="PR35" s="97"/>
      <c r="PS35" s="98"/>
      <c r="PT35" s="97"/>
      <c r="PU35" s="98"/>
      <c r="PV35" s="97"/>
      <c r="PW35" s="98"/>
      <c r="PX35" s="97"/>
      <c r="PY35" s="98"/>
      <c r="PZ35" s="97"/>
      <c r="QA35" s="98"/>
      <c r="QB35" s="97"/>
      <c r="QC35" s="98"/>
      <c r="QD35" s="97"/>
      <c r="QE35" s="98"/>
      <c r="QF35" s="97"/>
      <c r="QG35" s="98"/>
      <c r="QH35" s="97"/>
      <c r="QI35" s="98"/>
      <c r="QJ35" s="97"/>
      <c r="QK35" s="98"/>
      <c r="QL35" s="97"/>
      <c r="QM35" s="98"/>
      <c r="QN35" s="97"/>
      <c r="QO35" s="98"/>
      <c r="QP35" s="97"/>
      <c r="QQ35" s="98"/>
      <c r="QR35" s="97"/>
      <c r="QS35" s="98"/>
      <c r="QT35" s="97"/>
      <c r="QU35" s="98"/>
      <c r="QV35" s="97"/>
      <c r="QW35" s="98"/>
      <c r="QX35" s="97"/>
      <c r="QY35" s="98"/>
      <c r="QZ35" s="97"/>
      <c r="RA35" s="98"/>
      <c r="RB35" s="97"/>
      <c r="RC35" s="98"/>
      <c r="RD35" s="97"/>
      <c r="RE35" s="98"/>
      <c r="RF35" s="97"/>
      <c r="RG35" s="98"/>
      <c r="RH35" s="97"/>
      <c r="RI35" s="98"/>
      <c r="RJ35" s="97"/>
      <c r="RK35" s="98"/>
      <c r="RL35" s="97"/>
      <c r="RM35" s="98"/>
      <c r="RN35" s="97"/>
      <c r="RO35" s="98"/>
      <c r="RP35" s="97"/>
      <c r="RQ35" s="98"/>
      <c r="RR35" s="97"/>
      <c r="RS35" s="98"/>
      <c r="RT35" s="97"/>
      <c r="RU35" s="98"/>
      <c r="RV35" s="97"/>
      <c r="RW35" s="98"/>
      <c r="RX35" s="97"/>
      <c r="RY35" s="98"/>
      <c r="RZ35" s="97"/>
      <c r="SA35" s="98"/>
      <c r="SB35" s="97"/>
      <c r="SC35" s="98"/>
      <c r="SD35" s="97"/>
      <c r="SE35" s="98"/>
      <c r="SF35" s="97"/>
      <c r="SG35" s="98"/>
      <c r="SH35" s="97"/>
      <c r="SI35" s="98"/>
      <c r="SJ35" s="97"/>
      <c r="SK35" s="98"/>
      <c r="SL35" s="97"/>
      <c r="SM35" s="98"/>
      <c r="SN35" s="97"/>
      <c r="SO35" s="98"/>
      <c r="SP35" s="97"/>
      <c r="SQ35" s="98"/>
      <c r="SR35" s="97"/>
      <c r="SS35" s="98"/>
      <c r="ST35" s="97"/>
      <c r="SU35" s="98"/>
      <c r="SV35" s="97"/>
      <c r="SW35" s="98"/>
      <c r="SX35" s="97"/>
      <c r="SY35" s="98"/>
      <c r="SZ35" s="97"/>
      <c r="TA35" s="98"/>
      <c r="TB35" s="97"/>
      <c r="TC35" s="98"/>
      <c r="TD35" s="97"/>
      <c r="TE35" s="98"/>
      <c r="TF35" s="97"/>
      <c r="TG35" s="98"/>
      <c r="TH35" s="97"/>
      <c r="TI35" s="98"/>
      <c r="TJ35" s="97"/>
      <c r="TK35" s="98"/>
      <c r="TL35" s="97"/>
      <c r="TM35" s="98"/>
      <c r="TN35" s="97"/>
      <c r="TO35" s="98"/>
      <c r="TP35" s="97"/>
      <c r="TQ35" s="98"/>
      <c r="TR35" s="97"/>
      <c r="TS35" s="98"/>
      <c r="TT35" s="97"/>
      <c r="TU35" s="98"/>
      <c r="TV35" s="97"/>
      <c r="TW35" s="98"/>
      <c r="TX35" s="97"/>
      <c r="TY35" s="98"/>
      <c r="TZ35" s="97"/>
      <c r="UA35" s="98"/>
      <c r="UB35" s="97"/>
      <c r="UC35" s="98"/>
      <c r="UD35" s="97"/>
      <c r="UE35" s="98"/>
      <c r="UF35" s="97"/>
      <c r="UG35" s="98"/>
      <c r="UH35" s="97"/>
      <c r="UI35" s="98"/>
      <c r="UJ35" s="97"/>
      <c r="UK35" s="98"/>
      <c r="UL35" s="97"/>
      <c r="UM35" s="98"/>
      <c r="UN35" s="97"/>
      <c r="UO35" s="98"/>
      <c r="UP35" s="97"/>
      <c r="UQ35" s="98"/>
      <c r="UR35" s="97"/>
      <c r="US35" s="98"/>
      <c r="UT35" s="97"/>
      <c r="UU35" s="98"/>
      <c r="UV35" s="97"/>
      <c r="UW35" s="98"/>
      <c r="UX35" s="97"/>
      <c r="UY35" s="98"/>
      <c r="UZ35" s="97"/>
      <c r="VA35" s="98"/>
      <c r="VB35" s="97"/>
      <c r="VC35" s="98"/>
      <c r="VD35" s="97"/>
      <c r="VE35" s="98"/>
      <c r="VF35" s="97"/>
      <c r="VG35" s="98"/>
      <c r="VH35" s="97"/>
      <c r="VI35" s="98"/>
      <c r="VJ35" s="97"/>
      <c r="VK35" s="98"/>
      <c r="VL35" s="97"/>
      <c r="VM35" s="98"/>
      <c r="VN35" s="97"/>
      <c r="VO35" s="98"/>
      <c r="VP35" s="97"/>
      <c r="VQ35" s="98"/>
      <c r="VR35" s="97"/>
      <c r="VS35" s="98"/>
      <c r="VT35" s="97"/>
      <c r="VU35" s="98"/>
      <c r="VV35" s="97"/>
      <c r="VW35" s="98"/>
      <c r="VX35" s="97"/>
      <c r="VY35" s="98"/>
      <c r="VZ35" s="97"/>
      <c r="WA35" s="98"/>
      <c r="WB35" s="97"/>
      <c r="WC35" s="98"/>
      <c r="WD35" s="97"/>
      <c r="WE35" s="98"/>
      <c r="WF35" s="97"/>
      <c r="WG35" s="98"/>
      <c r="WH35" s="97"/>
      <c r="WI35" s="98"/>
      <c r="WJ35" s="97"/>
      <c r="WK35" s="98"/>
      <c r="WL35" s="97"/>
      <c r="WM35" s="98"/>
      <c r="WN35" s="97"/>
      <c r="WO35" s="98"/>
      <c r="WP35" s="97"/>
      <c r="WQ35" s="98"/>
      <c r="WR35" s="97"/>
      <c r="WS35" s="98"/>
      <c r="WT35" s="97"/>
      <c r="WU35" s="98"/>
      <c r="WV35" s="97"/>
      <c r="WW35" s="98"/>
      <c r="WX35" s="97"/>
      <c r="WY35" s="98"/>
      <c r="WZ35" s="97"/>
      <c r="XA35" s="98"/>
      <c r="XB35" s="97"/>
      <c r="XC35" s="98"/>
      <c r="XD35" s="97"/>
      <c r="XE35" s="98"/>
      <c r="XF35" s="97"/>
      <c r="XG35" s="98"/>
      <c r="XH35" s="97"/>
      <c r="XI35" s="98"/>
      <c r="XJ35" s="97"/>
      <c r="XK35" s="98"/>
      <c r="XL35" s="97"/>
      <c r="XM35" s="98"/>
      <c r="XN35" s="97"/>
      <c r="XO35" s="98"/>
      <c r="XP35" s="97"/>
      <c r="XQ35" s="98"/>
      <c r="XR35" s="97"/>
      <c r="XS35" s="98"/>
      <c r="XT35" s="97"/>
      <c r="XU35" s="98"/>
      <c r="XV35" s="97"/>
      <c r="XW35" s="98"/>
      <c r="XX35" s="97"/>
      <c r="XY35" s="98"/>
      <c r="XZ35" s="97"/>
      <c r="YA35" s="98"/>
      <c r="YB35" s="97"/>
      <c r="YC35" s="98"/>
      <c r="YD35" s="97"/>
      <c r="YE35" s="98"/>
      <c r="YF35" s="97"/>
      <c r="YG35" s="98"/>
      <c r="YH35" s="97"/>
      <c r="YI35" s="98"/>
      <c r="YJ35" s="97"/>
      <c r="YK35" s="98"/>
      <c r="YL35" s="97"/>
      <c r="YM35" s="98"/>
      <c r="YN35" s="97"/>
      <c r="YO35" s="98"/>
      <c r="YP35" s="97"/>
      <c r="YQ35" s="98"/>
      <c r="YR35" s="97"/>
      <c r="YS35" s="98"/>
      <c r="YT35" s="97"/>
      <c r="YU35" s="98"/>
      <c r="YV35" s="97"/>
      <c r="YW35" s="98"/>
      <c r="YX35" s="97"/>
      <c r="YY35" s="98"/>
      <c r="YZ35" s="97"/>
      <c r="ZA35" s="98"/>
      <c r="ZB35" s="97"/>
      <c r="ZC35" s="98"/>
      <c r="ZD35" s="97"/>
      <c r="ZE35" s="98"/>
      <c r="ZF35" s="97"/>
      <c r="ZG35" s="98"/>
      <c r="ZH35" s="97"/>
      <c r="ZI35" s="98"/>
      <c r="ZJ35" s="97"/>
      <c r="ZK35" s="98"/>
      <c r="ZL35" s="97"/>
      <c r="ZM35" s="98"/>
      <c r="ZN35" s="97"/>
      <c r="ZO35" s="98"/>
      <c r="ZP35" s="97"/>
      <c r="ZQ35" s="98"/>
      <c r="ZR35" s="97"/>
      <c r="ZS35" s="98"/>
      <c r="ZT35" s="97"/>
      <c r="ZU35" s="98"/>
      <c r="ZV35" s="97"/>
      <c r="ZW35" s="98"/>
      <c r="ZX35" s="97"/>
      <c r="ZY35" s="98"/>
      <c r="ZZ35" s="97"/>
      <c r="AAA35" s="98"/>
      <c r="AAB35" s="97"/>
      <c r="AAC35" s="98"/>
      <c r="AAD35" s="97"/>
      <c r="AAE35" s="98"/>
      <c r="AAF35" s="97"/>
      <c r="AAG35" s="98"/>
      <c r="AAH35" s="97"/>
      <c r="AAI35" s="98"/>
      <c r="AAJ35" s="97"/>
      <c r="AAK35" s="98"/>
      <c r="AAL35" s="97"/>
      <c r="AAM35" s="98"/>
      <c r="AAN35" s="97"/>
      <c r="AAO35" s="98"/>
      <c r="AAP35" s="97"/>
      <c r="AAQ35" s="98"/>
      <c r="AAR35" s="97"/>
      <c r="AAS35" s="98"/>
      <c r="AAT35" s="97"/>
      <c r="AAU35" s="98"/>
      <c r="AAV35" s="97"/>
      <c r="AAW35" s="98"/>
      <c r="AAX35" s="97"/>
      <c r="AAY35" s="98"/>
      <c r="AAZ35" s="97"/>
      <c r="ABA35" s="98"/>
      <c r="ABB35" s="97"/>
      <c r="ABC35" s="98"/>
      <c r="ABD35" s="97"/>
      <c r="ABE35" s="98"/>
      <c r="ABF35" s="97"/>
      <c r="ABG35" s="98"/>
      <c r="ABH35" s="97"/>
      <c r="ABI35" s="98"/>
      <c r="ABJ35" s="97"/>
      <c r="ABK35" s="98"/>
      <c r="ABL35" s="97"/>
      <c r="ABM35" s="98"/>
      <c r="ABN35" s="97"/>
      <c r="ABO35" s="98"/>
      <c r="ABP35" s="97"/>
      <c r="ABQ35" s="98"/>
      <c r="ABR35" s="97"/>
      <c r="ABS35" s="98"/>
      <c r="ABT35" s="97"/>
      <c r="ABU35" s="98"/>
      <c r="ABV35" s="97"/>
      <c r="ABW35" s="98"/>
      <c r="ABX35" s="97"/>
      <c r="ABY35" s="98"/>
      <c r="ABZ35" s="97"/>
      <c r="ACA35" s="98"/>
      <c r="ACB35" s="97"/>
      <c r="ACC35" s="98"/>
      <c r="ACD35" s="97"/>
      <c r="ACE35" s="98"/>
      <c r="ACF35" s="97"/>
      <c r="ACG35" s="98"/>
      <c r="ACH35" s="97"/>
      <c r="ACI35" s="98"/>
      <c r="ACJ35" s="97"/>
      <c r="ACK35" s="98"/>
      <c r="ACL35" s="97"/>
      <c r="ACM35" s="98"/>
      <c r="ACN35" s="97"/>
      <c r="ACO35" s="98"/>
      <c r="ACP35" s="97"/>
      <c r="ACQ35" s="98"/>
      <c r="ACR35" s="97"/>
      <c r="ACS35" s="98"/>
      <c r="ACT35" s="97"/>
      <c r="ACU35" s="98"/>
      <c r="ACV35" s="97"/>
      <c r="ACW35" s="98"/>
      <c r="ACX35" s="97"/>
      <c r="ACY35" s="98"/>
      <c r="ACZ35" s="97"/>
      <c r="ADA35" s="98"/>
      <c r="ADB35" s="97"/>
      <c r="ADC35" s="98"/>
      <c r="ADD35" s="97"/>
      <c r="ADE35" s="98"/>
      <c r="ADF35" s="97"/>
      <c r="ADG35" s="98"/>
      <c r="ADH35" s="97"/>
      <c r="ADI35" s="98"/>
      <c r="ADJ35" s="97"/>
      <c r="ADK35" s="98"/>
      <c r="ADL35" s="97"/>
      <c r="ADM35" s="98"/>
      <c r="ADN35" s="97"/>
      <c r="ADO35" s="98"/>
      <c r="ADP35" s="97"/>
      <c r="ADQ35" s="98"/>
      <c r="ADR35" s="97"/>
      <c r="ADS35" s="98"/>
      <c r="ADT35" s="97"/>
      <c r="ADU35" s="98"/>
      <c r="ADV35" s="97"/>
      <c r="ADW35" s="98"/>
      <c r="ADX35" s="97"/>
      <c r="ADY35" s="98"/>
      <c r="ADZ35" s="97"/>
      <c r="AEA35" s="98"/>
      <c r="AEB35" s="97"/>
      <c r="AEC35" s="98"/>
      <c r="AED35" s="97"/>
      <c r="AEE35" s="98"/>
      <c r="AEF35" s="97"/>
      <c r="AEG35" s="98"/>
      <c r="AEH35" s="97"/>
      <c r="AEI35" s="98"/>
      <c r="AEJ35" s="97"/>
      <c r="AEK35" s="98"/>
      <c r="AEL35" s="97"/>
      <c r="AEM35" s="98"/>
      <c r="AEN35" s="97"/>
      <c r="AEO35" s="98"/>
      <c r="AEP35" s="97"/>
      <c r="AEQ35" s="98"/>
      <c r="AER35" s="97"/>
      <c r="AES35" s="98"/>
      <c r="AET35" s="97"/>
      <c r="AEU35" s="98"/>
      <c r="AEV35" s="97"/>
      <c r="AEW35" s="98"/>
      <c r="AEX35" s="97"/>
      <c r="AEY35" s="98"/>
      <c r="AEZ35" s="97"/>
      <c r="AFA35" s="98"/>
      <c r="AFB35" s="97"/>
      <c r="AFC35" s="98"/>
      <c r="AFD35" s="97"/>
      <c r="AFE35" s="98"/>
      <c r="AFF35" s="97"/>
      <c r="AFG35" s="98"/>
      <c r="AFH35" s="97"/>
      <c r="AFI35" s="98"/>
      <c r="AFJ35" s="97"/>
      <c r="AFK35" s="98"/>
      <c r="AFL35" s="97"/>
      <c r="AFM35" s="98"/>
      <c r="AFN35" s="97"/>
      <c r="AFO35" s="98"/>
      <c r="AFP35" s="97"/>
      <c r="AFQ35" s="98"/>
      <c r="AFR35" s="97"/>
      <c r="AFS35" s="98"/>
      <c r="AFT35" s="97"/>
      <c r="AFU35" s="98"/>
      <c r="AFV35" s="97"/>
      <c r="AFW35" s="98"/>
      <c r="AFX35" s="97"/>
      <c r="AFY35" s="98"/>
      <c r="AFZ35" s="97"/>
      <c r="AGA35" s="98"/>
      <c r="AGB35" s="97"/>
      <c r="AGC35" s="98"/>
      <c r="AGD35" s="97"/>
      <c r="AGE35" s="98"/>
      <c r="AGF35" s="97"/>
      <c r="AGG35" s="98"/>
      <c r="AGH35" s="97"/>
      <c r="AGI35" s="98"/>
      <c r="AGJ35" s="97"/>
      <c r="AGK35" s="98"/>
      <c r="AGL35" s="97"/>
      <c r="AGM35" s="98"/>
      <c r="AGN35" s="97"/>
      <c r="AGO35" s="98"/>
      <c r="AGP35" s="97"/>
      <c r="AGQ35" s="98"/>
      <c r="AGR35" s="97"/>
      <c r="AGS35" s="98"/>
      <c r="AGT35" s="97"/>
      <c r="AGU35" s="98"/>
      <c r="AGV35" s="97"/>
      <c r="AGW35" s="98"/>
      <c r="AGX35" s="97"/>
      <c r="AGY35" s="98"/>
      <c r="AGZ35" s="97"/>
      <c r="AHA35" s="98"/>
      <c r="AHB35" s="97"/>
      <c r="AHC35" s="98"/>
      <c r="AHD35" s="97"/>
      <c r="AHE35" s="98"/>
      <c r="AHF35" s="97"/>
      <c r="AHG35" s="98"/>
      <c r="AHH35" s="97"/>
      <c r="AHI35" s="98"/>
      <c r="AHJ35" s="97"/>
      <c r="AHK35" s="98"/>
      <c r="AHL35" s="97"/>
      <c r="AHM35" s="98"/>
      <c r="AHN35" s="97"/>
      <c r="AHO35" s="98"/>
      <c r="AHP35" s="97"/>
      <c r="AHQ35" s="98"/>
      <c r="AHR35" s="97"/>
      <c r="AHS35" s="98"/>
      <c r="AHT35" s="97"/>
      <c r="AHU35" s="98"/>
      <c r="AHV35" s="97"/>
      <c r="AHW35" s="98"/>
      <c r="AHX35" s="97"/>
      <c r="AHY35" s="98"/>
      <c r="AHZ35" s="97"/>
      <c r="AIA35" s="98"/>
      <c r="AIB35" s="97"/>
      <c r="AIC35" s="98"/>
      <c r="AID35" s="97"/>
      <c r="AIE35" s="98"/>
      <c r="AIF35" s="97"/>
      <c r="AIG35" s="98"/>
      <c r="AIH35" s="97"/>
      <c r="AII35" s="98"/>
      <c r="AIJ35" s="97"/>
      <c r="AIK35" s="98"/>
      <c r="AIL35" s="97"/>
      <c r="AIM35" s="98"/>
      <c r="AIN35" s="97"/>
      <c r="AIO35" s="98"/>
      <c r="AIP35" s="97"/>
      <c r="AIQ35" s="98"/>
      <c r="AIR35" s="97"/>
      <c r="AIS35" s="98"/>
      <c r="AIT35" s="97"/>
      <c r="AIU35" s="98"/>
      <c r="AIV35" s="97"/>
      <c r="AIW35" s="98"/>
      <c r="AIX35" s="97"/>
      <c r="AIY35" s="98"/>
      <c r="AIZ35" s="97"/>
      <c r="AJA35" s="98"/>
      <c r="AJB35" s="97"/>
      <c r="AJC35" s="98"/>
      <c r="AJD35" s="97"/>
      <c r="AJE35" s="98"/>
      <c r="AJF35" s="97"/>
      <c r="AJG35" s="98"/>
      <c r="AJH35" s="97"/>
      <c r="AJI35" s="98"/>
      <c r="AJJ35" s="97"/>
      <c r="AJK35" s="98"/>
      <c r="AJL35" s="97"/>
      <c r="AJM35" s="98"/>
      <c r="AJN35" s="97"/>
      <c r="AJO35" s="98"/>
      <c r="AJP35" s="97"/>
      <c r="AJQ35" s="98"/>
      <c r="AJR35" s="97"/>
      <c r="AJS35" s="98"/>
      <c r="AJT35" s="97"/>
      <c r="AJU35" s="98"/>
      <c r="AJV35" s="97"/>
      <c r="AJW35" s="98"/>
      <c r="AJX35" s="97"/>
      <c r="AJY35" s="98"/>
      <c r="AJZ35" s="97"/>
      <c r="AKA35" s="98"/>
      <c r="AKB35" s="97"/>
      <c r="AKC35" s="98"/>
      <c r="AKD35" s="97"/>
      <c r="AKE35" s="98"/>
      <c r="AKF35" s="97"/>
      <c r="AKG35" s="98"/>
      <c r="AKH35" s="97"/>
      <c r="AKI35" s="98"/>
      <c r="AKJ35" s="97"/>
      <c r="AKK35" s="98"/>
      <c r="AKL35" s="97"/>
      <c r="AKM35" s="98"/>
      <c r="AKN35" s="97"/>
      <c r="AKO35" s="98"/>
      <c r="AKP35" s="97"/>
      <c r="AKQ35" s="98"/>
      <c r="AKR35" s="97"/>
      <c r="AKS35" s="98"/>
      <c r="AKT35" s="97"/>
      <c r="AKU35" s="98"/>
      <c r="AKV35" s="97"/>
      <c r="AKW35" s="98"/>
      <c r="AKX35" s="97"/>
      <c r="AKY35" s="98"/>
      <c r="AKZ35" s="97"/>
      <c r="ALA35" s="98"/>
      <c r="ALB35" s="97"/>
      <c r="ALC35" s="98"/>
      <c r="ALD35" s="97"/>
      <c r="ALE35" s="98"/>
      <c r="ALF35" s="97"/>
      <c r="ALG35" s="98"/>
      <c r="ALH35" s="97"/>
      <c r="ALI35" s="98"/>
      <c r="ALJ35" s="97"/>
      <c r="ALK35" s="98"/>
      <c r="ALL35" s="97"/>
      <c r="ALM35" s="98"/>
      <c r="ALN35" s="97"/>
      <c r="ALO35" s="98"/>
      <c r="ALP35" s="97"/>
      <c r="ALQ35" s="98"/>
      <c r="ALR35" s="97"/>
      <c r="ALS35" s="98"/>
      <c r="ALT35" s="97"/>
      <c r="ALU35" s="98"/>
      <c r="ALV35" s="97"/>
      <c r="ALW35" s="98"/>
      <c r="ALX35" s="97"/>
      <c r="ALY35" s="98"/>
      <c r="ALZ35" s="97"/>
      <c r="AMA35" s="98"/>
      <c r="AMB35" s="97"/>
      <c r="AMC35" s="98"/>
      <c r="AMD35" s="97"/>
      <c r="AME35" s="98"/>
      <c r="AMF35" s="97"/>
      <c r="AMG35" s="98"/>
      <c r="AMH35" s="97"/>
      <c r="AMI35" s="98"/>
      <c r="AMJ35" s="97"/>
      <c r="AMK35" s="98"/>
      <c r="AML35" s="97"/>
      <c r="AMM35" s="98"/>
      <c r="AMN35" s="97"/>
      <c r="AMO35" s="98"/>
      <c r="AMP35" s="97"/>
      <c r="AMQ35" s="98"/>
      <c r="AMR35" s="97"/>
      <c r="AMS35" s="98"/>
      <c r="AMT35" s="97"/>
      <c r="AMU35" s="98"/>
      <c r="AMV35" s="97"/>
      <c r="AMW35" s="98"/>
      <c r="AMX35" s="97"/>
      <c r="AMY35" s="98"/>
      <c r="AMZ35" s="97"/>
      <c r="ANA35" s="98"/>
      <c r="ANB35" s="97"/>
      <c r="ANC35" s="98"/>
      <c r="AND35" s="97"/>
      <c r="ANE35" s="98"/>
      <c r="ANF35" s="97"/>
      <c r="ANG35" s="98"/>
      <c r="ANH35" s="97"/>
      <c r="ANI35" s="98"/>
      <c r="ANJ35" s="97"/>
      <c r="ANK35" s="98"/>
      <c r="ANL35" s="97"/>
      <c r="ANM35" s="98"/>
      <c r="ANN35" s="97"/>
      <c r="ANO35" s="98"/>
      <c r="ANP35" s="97"/>
      <c r="ANQ35" s="98"/>
      <c r="ANR35" s="97"/>
      <c r="ANS35" s="98"/>
      <c r="ANT35" s="97"/>
      <c r="ANU35" s="98"/>
      <c r="ANV35" s="97"/>
      <c r="ANW35" s="98"/>
      <c r="ANX35" s="97"/>
      <c r="ANY35" s="98"/>
      <c r="ANZ35" s="97"/>
      <c r="AOA35" s="98"/>
      <c r="AOB35" s="97"/>
      <c r="AOC35" s="98"/>
      <c r="AOD35" s="97"/>
      <c r="AOE35" s="98"/>
      <c r="AOF35" s="97"/>
      <c r="AOG35" s="98"/>
      <c r="AOH35" s="97"/>
      <c r="AOI35" s="98"/>
      <c r="AOJ35" s="97"/>
      <c r="AOK35" s="98"/>
      <c r="AOL35" s="97"/>
      <c r="AOM35" s="98"/>
      <c r="AON35" s="97"/>
      <c r="AOO35" s="98"/>
      <c r="AOP35" s="97"/>
      <c r="AOQ35" s="98"/>
      <c r="AOR35" s="97"/>
      <c r="AOS35" s="98"/>
      <c r="AOT35" s="97"/>
      <c r="AOU35" s="98"/>
      <c r="AOV35" s="97"/>
      <c r="AOW35" s="98"/>
      <c r="AOX35" s="97"/>
      <c r="AOY35" s="98"/>
      <c r="AOZ35" s="97"/>
      <c r="APA35" s="98"/>
      <c r="APB35" s="97"/>
      <c r="APC35" s="98"/>
      <c r="APD35" s="97"/>
      <c r="APE35" s="98"/>
      <c r="APF35" s="97"/>
      <c r="APG35" s="98"/>
      <c r="APH35" s="97"/>
      <c r="API35" s="98"/>
      <c r="APJ35" s="97"/>
      <c r="APK35" s="98"/>
      <c r="APL35" s="97"/>
      <c r="APM35" s="98"/>
      <c r="APN35" s="97"/>
      <c r="APO35" s="98"/>
      <c r="APP35" s="97"/>
      <c r="APQ35" s="98"/>
      <c r="APR35" s="97"/>
      <c r="APS35" s="98"/>
      <c r="APT35" s="97"/>
      <c r="APU35" s="98"/>
      <c r="APV35" s="97"/>
      <c r="APW35" s="98"/>
      <c r="APX35" s="97"/>
      <c r="APY35" s="98"/>
      <c r="APZ35" s="97"/>
      <c r="AQA35" s="98"/>
      <c r="AQB35" s="97"/>
      <c r="AQC35" s="98"/>
      <c r="AQD35" s="97"/>
      <c r="AQE35" s="98"/>
      <c r="AQF35" s="97"/>
      <c r="AQG35" s="98"/>
      <c r="AQH35" s="97"/>
      <c r="AQI35" s="98"/>
      <c r="AQJ35" s="97"/>
      <c r="AQK35" s="98"/>
      <c r="AQL35" s="97"/>
      <c r="AQM35" s="98"/>
      <c r="AQN35" s="97"/>
      <c r="AQO35" s="98"/>
      <c r="AQP35" s="97"/>
      <c r="AQQ35" s="98"/>
      <c r="AQR35" s="97"/>
      <c r="AQS35" s="98"/>
      <c r="AQT35" s="97"/>
      <c r="AQU35" s="98"/>
      <c r="AQV35" s="97"/>
      <c r="AQW35" s="98"/>
      <c r="AQX35" s="97"/>
      <c r="AQY35" s="98"/>
      <c r="AQZ35" s="97"/>
      <c r="ARA35" s="98"/>
      <c r="ARB35" s="97"/>
      <c r="ARC35" s="98"/>
      <c r="ARD35" s="97"/>
      <c r="ARE35" s="98"/>
      <c r="ARF35" s="97"/>
      <c r="ARG35" s="98"/>
      <c r="ARH35" s="97"/>
      <c r="ARI35" s="98"/>
      <c r="ARJ35" s="97"/>
      <c r="ARK35" s="98"/>
      <c r="ARL35" s="97"/>
      <c r="ARM35" s="98"/>
      <c r="ARN35" s="97"/>
      <c r="ARO35" s="98"/>
      <c r="ARP35" s="97"/>
      <c r="ARQ35" s="98"/>
      <c r="ARR35" s="97"/>
      <c r="ARS35" s="98"/>
      <c r="ART35" s="97"/>
      <c r="ARU35" s="98"/>
      <c r="ARV35" s="97"/>
      <c r="ARW35" s="98"/>
      <c r="ARX35" s="97"/>
      <c r="ARY35" s="98"/>
      <c r="ARZ35" s="97"/>
      <c r="ASA35" s="98"/>
      <c r="ASB35" s="97"/>
      <c r="ASC35" s="98"/>
      <c r="ASD35" s="97"/>
      <c r="ASE35" s="98"/>
      <c r="ASF35" s="97"/>
      <c r="ASG35" s="98"/>
      <c r="ASH35" s="97"/>
      <c r="ASI35" s="98"/>
      <c r="ASJ35" s="97"/>
      <c r="ASK35" s="98"/>
      <c r="ASL35" s="97"/>
      <c r="ASM35" s="98"/>
      <c r="ASN35" s="97"/>
      <c r="ASO35" s="98"/>
      <c r="ASP35" s="97"/>
      <c r="ASQ35" s="98"/>
      <c r="ASR35" s="97"/>
      <c r="ASS35" s="98"/>
      <c r="AST35" s="97"/>
      <c r="ASU35" s="98"/>
      <c r="ASV35" s="97"/>
      <c r="ASW35" s="98"/>
      <c r="ASX35" s="97"/>
      <c r="ASY35" s="98"/>
      <c r="ASZ35" s="97"/>
      <c r="ATA35" s="98"/>
      <c r="ATB35" s="97"/>
      <c r="ATC35" s="98"/>
      <c r="ATD35" s="97"/>
      <c r="ATE35" s="98"/>
      <c r="ATF35" s="97"/>
      <c r="ATG35" s="98"/>
      <c r="ATH35" s="97"/>
      <c r="ATI35" s="98"/>
      <c r="ATJ35" s="97"/>
      <c r="ATK35" s="98"/>
      <c r="ATL35" s="97"/>
      <c r="ATM35" s="98"/>
      <c r="ATN35" s="97"/>
      <c r="ATO35" s="98"/>
      <c r="ATP35" s="97"/>
      <c r="ATQ35" s="98"/>
      <c r="ATR35" s="97"/>
      <c r="ATS35" s="98"/>
      <c r="ATT35" s="97"/>
      <c r="ATU35" s="98"/>
      <c r="ATV35" s="97"/>
      <c r="ATW35" s="98"/>
      <c r="ATX35" s="97"/>
      <c r="ATY35" s="98"/>
      <c r="ATZ35" s="97"/>
      <c r="AUA35" s="98"/>
      <c r="AUB35" s="97"/>
      <c r="AUC35" s="98"/>
      <c r="AUD35" s="97"/>
      <c r="AUE35" s="98"/>
      <c r="AUF35" s="97"/>
      <c r="AUG35" s="98"/>
      <c r="AUH35" s="97"/>
      <c r="AUI35" s="98"/>
      <c r="AUJ35" s="97"/>
      <c r="AUK35" s="98"/>
      <c r="AUL35" s="97"/>
      <c r="AUM35" s="98"/>
      <c r="AUN35" s="97"/>
      <c r="AUO35" s="98"/>
      <c r="AUP35" s="97"/>
      <c r="AUQ35" s="98"/>
      <c r="AUR35" s="97"/>
      <c r="AUS35" s="98"/>
      <c r="AUT35" s="97"/>
      <c r="AUU35" s="98"/>
      <c r="AUV35" s="97"/>
      <c r="AUW35" s="98"/>
      <c r="AUX35" s="97"/>
      <c r="AUY35" s="98"/>
      <c r="AUZ35" s="97"/>
      <c r="AVA35" s="98"/>
      <c r="AVB35" s="97"/>
      <c r="AVC35" s="98"/>
      <c r="AVD35" s="97"/>
      <c r="AVE35" s="98"/>
      <c r="AVF35" s="97"/>
      <c r="AVG35" s="98"/>
      <c r="AVH35" s="97"/>
      <c r="AVI35" s="98"/>
      <c r="AVJ35" s="97"/>
      <c r="AVK35" s="98"/>
      <c r="AVL35" s="97"/>
      <c r="AVM35" s="98"/>
      <c r="AVN35" s="97"/>
      <c r="AVO35" s="98"/>
      <c r="AVP35" s="97"/>
      <c r="AVQ35" s="98"/>
      <c r="AVR35" s="97"/>
      <c r="AVS35" s="98"/>
      <c r="AVT35" s="97"/>
      <c r="AVU35" s="98"/>
      <c r="AVV35" s="97"/>
      <c r="AVW35" s="98"/>
      <c r="AVX35" s="97"/>
      <c r="AVY35" s="98"/>
      <c r="AVZ35" s="97"/>
      <c r="AWA35" s="98"/>
      <c r="AWB35" s="97"/>
      <c r="AWC35" s="98"/>
      <c r="AWD35" s="97"/>
      <c r="AWE35" s="98"/>
      <c r="AWF35" s="97"/>
      <c r="AWG35" s="98"/>
      <c r="AWH35" s="97"/>
      <c r="AWI35" s="98"/>
      <c r="AWJ35" s="97"/>
      <c r="AWK35" s="98"/>
      <c r="AWL35" s="97"/>
      <c r="AWM35" s="98"/>
      <c r="AWN35" s="97"/>
      <c r="AWO35" s="98"/>
      <c r="AWP35" s="97"/>
      <c r="AWQ35" s="98"/>
      <c r="AWR35" s="97"/>
      <c r="AWS35" s="98"/>
      <c r="AWT35" s="97"/>
      <c r="AWU35" s="98"/>
      <c r="AWV35" s="97"/>
      <c r="AWW35" s="98"/>
      <c r="AWX35" s="97"/>
      <c r="AWY35" s="98"/>
      <c r="AWZ35" s="97"/>
      <c r="AXA35" s="98"/>
      <c r="AXB35" s="97"/>
      <c r="AXC35" s="98"/>
      <c r="AXD35" s="97"/>
      <c r="AXE35" s="98"/>
      <c r="AXF35" s="97"/>
      <c r="AXG35" s="98"/>
      <c r="AXH35" s="97"/>
      <c r="AXI35" s="98"/>
      <c r="AXJ35" s="97"/>
      <c r="AXK35" s="98"/>
      <c r="AXL35" s="97"/>
      <c r="AXM35" s="98"/>
      <c r="AXN35" s="97"/>
      <c r="AXO35" s="98"/>
      <c r="AXP35" s="97"/>
      <c r="AXQ35" s="98"/>
      <c r="AXR35" s="97"/>
      <c r="AXS35" s="98"/>
      <c r="AXT35" s="97"/>
      <c r="AXU35" s="98"/>
      <c r="AXV35" s="97"/>
      <c r="AXW35" s="98"/>
      <c r="AXX35" s="97"/>
      <c r="AXY35" s="98"/>
      <c r="AXZ35" s="97"/>
      <c r="AYA35" s="98"/>
      <c r="AYB35" s="97"/>
      <c r="AYC35" s="98"/>
      <c r="AYD35" s="97"/>
      <c r="AYE35" s="98"/>
      <c r="AYF35" s="97"/>
      <c r="AYG35" s="98"/>
      <c r="AYH35" s="97"/>
      <c r="AYI35" s="98"/>
      <c r="AYJ35" s="97"/>
      <c r="AYK35" s="98"/>
      <c r="AYL35" s="97"/>
      <c r="AYM35" s="98"/>
      <c r="AYN35" s="97"/>
      <c r="AYO35" s="98"/>
      <c r="AYP35" s="97"/>
      <c r="AYQ35" s="98"/>
      <c r="AYR35" s="97"/>
      <c r="AYS35" s="98"/>
      <c r="AYT35" s="97"/>
      <c r="AYU35" s="98"/>
      <c r="AYV35" s="97"/>
      <c r="AYW35" s="98"/>
      <c r="AYX35" s="97"/>
      <c r="AYY35" s="98"/>
      <c r="AYZ35" s="97"/>
      <c r="AZA35" s="98"/>
      <c r="AZB35" s="97"/>
      <c r="AZC35" s="98"/>
      <c r="AZD35" s="97"/>
      <c r="AZE35" s="98"/>
      <c r="AZF35" s="97"/>
      <c r="AZG35" s="98"/>
      <c r="AZH35" s="97"/>
      <c r="AZI35" s="98"/>
      <c r="AZJ35" s="97"/>
      <c r="AZK35" s="98"/>
      <c r="AZL35" s="97"/>
      <c r="AZM35" s="98"/>
      <c r="AZN35" s="97"/>
      <c r="AZO35" s="98"/>
      <c r="AZP35" s="97"/>
      <c r="AZQ35" s="98"/>
      <c r="AZR35" s="97"/>
      <c r="AZS35" s="98"/>
      <c r="AZT35" s="97"/>
      <c r="AZU35" s="98"/>
      <c r="AZV35" s="97"/>
      <c r="AZW35" s="98"/>
      <c r="AZX35" s="97"/>
      <c r="AZY35" s="98"/>
      <c r="AZZ35" s="97"/>
      <c r="BAA35" s="98"/>
      <c r="BAB35" s="97"/>
      <c r="BAC35" s="98"/>
      <c r="BAD35" s="97"/>
      <c r="BAE35" s="98"/>
      <c r="BAF35" s="97"/>
      <c r="BAG35" s="98"/>
      <c r="BAH35" s="97"/>
      <c r="BAI35" s="98"/>
      <c r="BAJ35" s="97"/>
      <c r="BAK35" s="98"/>
      <c r="BAL35" s="97"/>
      <c r="BAM35" s="98"/>
      <c r="BAN35" s="97"/>
      <c r="BAO35" s="98"/>
      <c r="BAP35" s="97"/>
      <c r="BAQ35" s="98"/>
      <c r="BAR35" s="97"/>
      <c r="BAS35" s="98"/>
      <c r="BAT35" s="97"/>
      <c r="BAU35" s="98"/>
      <c r="BAV35" s="97"/>
      <c r="BAW35" s="98"/>
      <c r="BAX35" s="97"/>
      <c r="BAY35" s="98"/>
      <c r="BAZ35" s="97"/>
      <c r="BBA35" s="98"/>
      <c r="BBB35" s="97"/>
      <c r="BBC35" s="98"/>
      <c r="BBD35" s="97"/>
      <c r="BBE35" s="98"/>
      <c r="BBF35" s="97"/>
      <c r="BBG35" s="98"/>
      <c r="BBH35" s="97"/>
      <c r="BBI35" s="98"/>
      <c r="BBJ35" s="97"/>
      <c r="BBK35" s="98"/>
      <c r="BBL35" s="97"/>
      <c r="BBM35" s="98"/>
      <c r="BBN35" s="97"/>
      <c r="BBO35" s="98"/>
      <c r="BBP35" s="97"/>
      <c r="BBQ35" s="98"/>
      <c r="BBR35" s="97"/>
      <c r="BBS35" s="98"/>
      <c r="BBT35" s="97"/>
      <c r="BBU35" s="98"/>
      <c r="BBV35" s="97"/>
      <c r="BBW35" s="98"/>
      <c r="BBX35" s="97"/>
      <c r="BBY35" s="98"/>
      <c r="BBZ35" s="97"/>
      <c r="BCA35" s="98"/>
      <c r="BCB35" s="97"/>
      <c r="BCC35" s="98"/>
      <c r="BCD35" s="97"/>
      <c r="BCE35" s="98"/>
      <c r="BCF35" s="97"/>
      <c r="BCG35" s="98"/>
      <c r="BCH35" s="97"/>
      <c r="BCI35" s="98"/>
      <c r="BCJ35" s="97"/>
      <c r="BCK35" s="98"/>
      <c r="BCL35" s="97"/>
      <c r="BCM35" s="98"/>
      <c r="BCN35" s="97"/>
      <c r="BCO35" s="98"/>
      <c r="BCP35" s="97"/>
      <c r="BCQ35" s="98"/>
      <c r="BCR35" s="97"/>
      <c r="BCS35" s="98"/>
      <c r="BCT35" s="97"/>
      <c r="BCU35" s="98"/>
      <c r="BCV35" s="97"/>
      <c r="BCW35" s="98"/>
      <c r="BCX35" s="97"/>
      <c r="BCY35" s="98"/>
      <c r="BCZ35" s="97"/>
      <c r="BDA35" s="98"/>
      <c r="BDB35" s="97"/>
      <c r="BDC35" s="98"/>
      <c r="BDD35" s="97"/>
      <c r="BDE35" s="98"/>
      <c r="BDF35" s="97"/>
      <c r="BDG35" s="98"/>
      <c r="BDH35" s="97"/>
      <c r="BDI35" s="98"/>
      <c r="BDJ35" s="97"/>
      <c r="BDK35" s="98"/>
      <c r="BDL35" s="97"/>
      <c r="BDM35" s="98"/>
      <c r="BDN35" s="97"/>
      <c r="BDO35" s="98"/>
      <c r="BDP35" s="97"/>
      <c r="BDQ35" s="98"/>
      <c r="BDR35" s="97"/>
      <c r="BDS35" s="98"/>
      <c r="BDT35" s="97"/>
      <c r="BDU35" s="98"/>
      <c r="BDV35" s="97"/>
      <c r="BDW35" s="98"/>
      <c r="BDX35" s="97"/>
      <c r="BDY35" s="98"/>
      <c r="BDZ35" s="97"/>
      <c r="BEA35" s="98"/>
      <c r="BEB35" s="97"/>
      <c r="BEC35" s="98"/>
      <c r="BED35" s="97"/>
      <c r="BEE35" s="98"/>
      <c r="BEF35" s="97"/>
      <c r="BEG35" s="98"/>
      <c r="BEH35" s="97"/>
      <c r="BEI35" s="98"/>
      <c r="BEJ35" s="97"/>
      <c r="BEK35" s="98"/>
      <c r="BEL35" s="97"/>
      <c r="BEM35" s="98"/>
      <c r="BEN35" s="97"/>
      <c r="BEO35" s="98"/>
      <c r="BEP35" s="97"/>
      <c r="BEQ35" s="98"/>
      <c r="BER35" s="97"/>
      <c r="BES35" s="98"/>
      <c r="BET35" s="97"/>
      <c r="BEU35" s="98"/>
      <c r="BEV35" s="97"/>
      <c r="BEW35" s="98"/>
      <c r="BEX35" s="97"/>
      <c r="BEY35" s="98"/>
      <c r="BEZ35" s="97"/>
      <c r="BFA35" s="98"/>
      <c r="BFB35" s="97"/>
      <c r="BFC35" s="98"/>
      <c r="BFD35" s="97"/>
      <c r="BFE35" s="98"/>
      <c r="BFF35" s="97"/>
      <c r="BFG35" s="98"/>
      <c r="BFH35" s="97"/>
      <c r="BFI35" s="98"/>
      <c r="BFJ35" s="97"/>
      <c r="BFK35" s="98"/>
      <c r="BFL35" s="97"/>
      <c r="BFM35" s="98"/>
      <c r="BFN35" s="97"/>
      <c r="BFO35" s="98"/>
      <c r="BFP35" s="97"/>
      <c r="BFQ35" s="98"/>
      <c r="BFR35" s="97"/>
      <c r="BFS35" s="98"/>
      <c r="BFT35" s="97"/>
      <c r="BFU35" s="98"/>
      <c r="BFV35" s="97"/>
      <c r="BFW35" s="98"/>
      <c r="BFX35" s="97"/>
      <c r="BFY35" s="98"/>
      <c r="BFZ35" s="97"/>
      <c r="BGA35" s="98"/>
      <c r="BGB35" s="97"/>
      <c r="BGC35" s="98"/>
      <c r="BGD35" s="97"/>
      <c r="BGE35" s="98"/>
      <c r="BGF35" s="97"/>
      <c r="BGG35" s="98"/>
      <c r="BGH35" s="97"/>
      <c r="BGI35" s="98"/>
      <c r="BGJ35" s="97"/>
      <c r="BGK35" s="98"/>
      <c r="BGL35" s="97"/>
      <c r="BGM35" s="98"/>
      <c r="BGN35" s="97"/>
      <c r="BGO35" s="98"/>
      <c r="BGP35" s="97"/>
      <c r="BGQ35" s="98"/>
      <c r="BGR35" s="97"/>
      <c r="BGS35" s="98"/>
      <c r="BGT35" s="97"/>
      <c r="BGU35" s="98"/>
      <c r="BGV35" s="97"/>
      <c r="BGW35" s="98"/>
      <c r="BGX35" s="97"/>
      <c r="BGY35" s="98"/>
      <c r="BGZ35" s="97"/>
      <c r="BHA35" s="98"/>
      <c r="BHB35" s="97"/>
      <c r="BHC35" s="98"/>
      <c r="BHD35" s="97"/>
      <c r="BHE35" s="98"/>
      <c r="BHF35" s="97"/>
      <c r="BHG35" s="98"/>
      <c r="BHH35" s="97"/>
      <c r="BHI35" s="98"/>
      <c r="BHJ35" s="97"/>
      <c r="BHK35" s="98"/>
      <c r="BHL35" s="97"/>
      <c r="BHM35" s="98"/>
      <c r="BHN35" s="97"/>
      <c r="BHO35" s="98"/>
      <c r="BHP35" s="97"/>
      <c r="BHQ35" s="98"/>
      <c r="BHR35" s="97"/>
      <c r="BHS35" s="98"/>
      <c r="BHT35" s="97"/>
      <c r="BHU35" s="98"/>
      <c r="BHV35" s="97"/>
      <c r="BHW35" s="98"/>
      <c r="BHX35" s="97"/>
      <c r="BHY35" s="98"/>
      <c r="BHZ35" s="97"/>
      <c r="BIA35" s="98"/>
      <c r="BIB35" s="97"/>
      <c r="BIC35" s="98"/>
      <c r="BID35" s="97"/>
      <c r="BIE35" s="98"/>
      <c r="BIF35" s="97"/>
      <c r="BIG35" s="98"/>
      <c r="BIH35" s="97"/>
      <c r="BII35" s="98"/>
      <c r="BIJ35" s="97"/>
      <c r="BIK35" s="98"/>
      <c r="BIL35" s="97"/>
      <c r="BIM35" s="98"/>
      <c r="BIN35" s="97"/>
      <c r="BIO35" s="98"/>
      <c r="BIP35" s="97"/>
      <c r="BIQ35" s="98"/>
      <c r="BIR35" s="97"/>
      <c r="BIS35" s="98"/>
      <c r="BIT35" s="97"/>
      <c r="BIU35" s="98"/>
      <c r="BIV35" s="97"/>
      <c r="BIW35" s="98"/>
      <c r="BIX35" s="97"/>
      <c r="BIY35" s="98"/>
      <c r="BIZ35" s="97"/>
      <c r="BJA35" s="98"/>
      <c r="BJB35" s="97"/>
      <c r="BJC35" s="98"/>
      <c r="BJD35" s="97"/>
      <c r="BJE35" s="98"/>
      <c r="BJF35" s="97"/>
      <c r="BJG35" s="98"/>
      <c r="BJH35" s="97"/>
      <c r="BJI35" s="98"/>
      <c r="BJJ35" s="97"/>
      <c r="BJK35" s="98"/>
      <c r="BJL35" s="97"/>
      <c r="BJM35" s="98"/>
      <c r="BJN35" s="97"/>
      <c r="BJO35" s="98"/>
      <c r="BJP35" s="97"/>
      <c r="BJQ35" s="98"/>
      <c r="BJR35" s="97"/>
      <c r="BJS35" s="98"/>
      <c r="BJT35" s="97"/>
      <c r="BJU35" s="98"/>
      <c r="BJV35" s="97"/>
      <c r="BJW35" s="98"/>
      <c r="BJX35" s="97"/>
      <c r="BJY35" s="98"/>
      <c r="BJZ35" s="97"/>
      <c r="BKA35" s="98"/>
      <c r="BKB35" s="97"/>
      <c r="BKC35" s="98"/>
      <c r="BKD35" s="97"/>
      <c r="BKE35" s="98"/>
      <c r="BKF35" s="97"/>
      <c r="BKG35" s="98"/>
      <c r="BKH35" s="97"/>
      <c r="BKI35" s="98"/>
      <c r="BKJ35" s="97"/>
      <c r="BKK35" s="98"/>
      <c r="BKL35" s="97"/>
      <c r="BKM35" s="98"/>
      <c r="BKN35" s="97"/>
      <c r="BKO35" s="98"/>
      <c r="BKP35" s="97"/>
      <c r="BKQ35" s="98"/>
      <c r="BKR35" s="97"/>
      <c r="BKS35" s="98"/>
      <c r="BKT35" s="97"/>
      <c r="BKU35" s="98"/>
      <c r="BKV35" s="97"/>
      <c r="BKW35" s="98"/>
      <c r="BKX35" s="97"/>
      <c r="BKY35" s="98"/>
      <c r="BKZ35" s="97"/>
      <c r="BLA35" s="98"/>
      <c r="BLB35" s="97"/>
      <c r="BLC35" s="98"/>
      <c r="BLD35" s="97"/>
      <c r="BLE35" s="98"/>
      <c r="BLF35" s="97"/>
      <c r="BLG35" s="98"/>
      <c r="BLH35" s="97"/>
      <c r="BLI35" s="98"/>
      <c r="BLJ35" s="97"/>
      <c r="BLK35" s="98"/>
      <c r="BLL35" s="97"/>
      <c r="BLM35" s="98"/>
      <c r="BLN35" s="97"/>
      <c r="BLO35" s="98"/>
      <c r="BLP35" s="97"/>
      <c r="BLQ35" s="98"/>
      <c r="BLR35" s="97"/>
      <c r="BLS35" s="98"/>
      <c r="BLT35" s="97"/>
      <c r="BLU35" s="98"/>
      <c r="BLV35" s="97"/>
      <c r="BLW35" s="98"/>
      <c r="BLX35" s="97"/>
      <c r="BLY35" s="98"/>
      <c r="BLZ35" s="97"/>
      <c r="BMA35" s="98"/>
      <c r="BMB35" s="97"/>
      <c r="BMC35" s="98"/>
      <c r="BMD35" s="97"/>
      <c r="BME35" s="98"/>
      <c r="BMF35" s="97"/>
      <c r="BMG35" s="98"/>
      <c r="BMH35" s="97"/>
      <c r="BMI35" s="98"/>
      <c r="BMJ35" s="97"/>
      <c r="BMK35" s="98"/>
      <c r="BML35" s="97"/>
      <c r="BMM35" s="98"/>
      <c r="BMN35" s="97"/>
      <c r="BMO35" s="98"/>
      <c r="BMP35" s="97"/>
      <c r="BMQ35" s="98"/>
      <c r="BMR35" s="97"/>
      <c r="BMS35" s="98"/>
      <c r="BMT35" s="97"/>
      <c r="BMU35" s="98"/>
      <c r="BMV35" s="97"/>
      <c r="BMW35" s="98"/>
      <c r="BMX35" s="97"/>
      <c r="BMY35" s="98"/>
      <c r="BMZ35" s="97"/>
      <c r="BNA35" s="98"/>
      <c r="BNB35" s="97"/>
      <c r="BNC35" s="98"/>
      <c r="BND35" s="97"/>
      <c r="BNE35" s="98"/>
      <c r="BNF35" s="97"/>
      <c r="BNG35" s="98"/>
      <c r="BNH35" s="97"/>
      <c r="BNI35" s="98"/>
      <c r="BNJ35" s="97"/>
      <c r="BNK35" s="98"/>
      <c r="BNL35" s="97"/>
      <c r="BNM35" s="98"/>
      <c r="BNN35" s="97"/>
      <c r="BNO35" s="98"/>
      <c r="BNP35" s="97"/>
      <c r="BNQ35" s="98"/>
      <c r="BNR35" s="97"/>
      <c r="BNS35" s="98"/>
      <c r="BNT35" s="97"/>
      <c r="BNU35" s="98"/>
      <c r="BNV35" s="97"/>
      <c r="BNW35" s="98"/>
      <c r="BNX35" s="97"/>
      <c r="BNY35" s="98"/>
      <c r="BNZ35" s="97"/>
      <c r="BOA35" s="98"/>
      <c r="BOB35" s="97"/>
      <c r="BOC35" s="98"/>
      <c r="BOD35" s="97"/>
      <c r="BOE35" s="98"/>
      <c r="BOF35" s="97"/>
      <c r="BOG35" s="98"/>
      <c r="BOH35" s="97"/>
      <c r="BOI35" s="98"/>
      <c r="BOJ35" s="97"/>
      <c r="BOK35" s="98"/>
      <c r="BOL35" s="97"/>
      <c r="BOM35" s="98"/>
      <c r="BON35" s="97"/>
      <c r="BOO35" s="98"/>
      <c r="BOP35" s="97"/>
      <c r="BOQ35" s="98"/>
      <c r="BOR35" s="97"/>
      <c r="BOS35" s="98"/>
      <c r="BOT35" s="97"/>
      <c r="BOU35" s="98"/>
      <c r="BOV35" s="97"/>
      <c r="BOW35" s="98"/>
      <c r="BOX35" s="97"/>
      <c r="BOY35" s="98"/>
      <c r="BOZ35" s="97"/>
      <c r="BPA35" s="98"/>
      <c r="BPB35" s="97"/>
      <c r="BPC35" s="98"/>
      <c r="BPD35" s="97"/>
      <c r="BPE35" s="98"/>
      <c r="BPF35" s="97"/>
      <c r="BPG35" s="98"/>
      <c r="BPH35" s="97"/>
      <c r="BPI35" s="98"/>
      <c r="BPJ35" s="97"/>
      <c r="BPK35" s="98"/>
      <c r="BPL35" s="97"/>
      <c r="BPM35" s="98"/>
      <c r="BPN35" s="97"/>
      <c r="BPO35" s="98"/>
      <c r="BPP35" s="97"/>
      <c r="BPQ35" s="98"/>
      <c r="BPR35" s="97"/>
      <c r="BPS35" s="98"/>
      <c r="BPT35" s="97"/>
      <c r="BPU35" s="98"/>
      <c r="BPV35" s="97"/>
      <c r="BPW35" s="98"/>
      <c r="BPX35" s="97"/>
      <c r="BPY35" s="98"/>
      <c r="BPZ35" s="97"/>
      <c r="BQA35" s="98"/>
      <c r="BQB35" s="97"/>
      <c r="BQC35" s="98"/>
      <c r="BQD35" s="97"/>
      <c r="BQE35" s="98"/>
      <c r="BQF35" s="97"/>
      <c r="BQG35" s="98"/>
      <c r="BQH35" s="97"/>
      <c r="BQI35" s="98"/>
      <c r="BQJ35" s="97"/>
      <c r="BQK35" s="98"/>
      <c r="BQL35" s="97"/>
      <c r="BQM35" s="98"/>
      <c r="BQN35" s="97"/>
      <c r="BQO35" s="98"/>
      <c r="BQP35" s="97"/>
      <c r="BQQ35" s="98"/>
      <c r="BQR35" s="97"/>
      <c r="BQS35" s="98"/>
      <c r="BQT35" s="97"/>
      <c r="BQU35" s="98"/>
      <c r="BQV35" s="97"/>
      <c r="BQW35" s="98"/>
      <c r="BQX35" s="97"/>
      <c r="BQY35" s="98"/>
      <c r="BQZ35" s="97"/>
      <c r="BRA35" s="98"/>
      <c r="BRB35" s="97"/>
      <c r="BRC35" s="98"/>
      <c r="BRD35" s="97"/>
      <c r="BRE35" s="98"/>
      <c r="BRF35" s="97"/>
      <c r="BRG35" s="98"/>
      <c r="BRH35" s="97"/>
      <c r="BRI35" s="98"/>
      <c r="BRJ35" s="97"/>
      <c r="BRK35" s="98"/>
      <c r="BRL35" s="97"/>
      <c r="BRM35" s="98"/>
      <c r="BRN35" s="97"/>
      <c r="BRO35" s="98"/>
      <c r="BRP35" s="97"/>
      <c r="BRQ35" s="98"/>
      <c r="BRR35" s="97"/>
      <c r="BRS35" s="98"/>
      <c r="BRT35" s="97"/>
      <c r="BRU35" s="98"/>
      <c r="BRV35" s="97"/>
      <c r="BRW35" s="98"/>
      <c r="BRX35" s="97"/>
      <c r="BRY35" s="98"/>
      <c r="BRZ35" s="97"/>
      <c r="BSA35" s="98"/>
      <c r="BSB35" s="97"/>
      <c r="BSC35" s="98"/>
      <c r="BSD35" s="97"/>
      <c r="BSE35" s="98"/>
      <c r="BSF35" s="97"/>
      <c r="BSG35" s="98"/>
      <c r="BSH35" s="97"/>
      <c r="BSI35" s="98"/>
      <c r="BSJ35" s="97"/>
      <c r="BSK35" s="98"/>
      <c r="BSL35" s="97"/>
      <c r="BSM35" s="98"/>
      <c r="BSN35" s="97"/>
      <c r="BSO35" s="98"/>
      <c r="BSP35" s="97"/>
      <c r="BSQ35" s="98"/>
      <c r="BSR35" s="97"/>
      <c r="BSS35" s="98"/>
      <c r="BST35" s="97"/>
      <c r="BSU35" s="98"/>
      <c r="BSV35" s="97"/>
      <c r="BSW35" s="98"/>
      <c r="BSX35" s="97"/>
      <c r="BSY35" s="98"/>
      <c r="BSZ35" s="97"/>
      <c r="BTA35" s="98"/>
      <c r="BTB35" s="97"/>
      <c r="BTC35" s="98"/>
      <c r="BTD35" s="97"/>
      <c r="BTE35" s="98"/>
      <c r="BTF35" s="97"/>
      <c r="BTG35" s="98"/>
      <c r="BTH35" s="97"/>
      <c r="BTI35" s="98"/>
      <c r="BTJ35" s="97"/>
      <c r="BTK35" s="98"/>
      <c r="BTL35" s="97"/>
      <c r="BTM35" s="98"/>
      <c r="BTN35" s="97"/>
      <c r="BTO35" s="98"/>
      <c r="BTP35" s="97"/>
      <c r="BTQ35" s="98"/>
      <c r="BTR35" s="97"/>
      <c r="BTS35" s="98"/>
      <c r="BTT35" s="97"/>
      <c r="BTU35" s="98"/>
      <c r="BTV35" s="97"/>
      <c r="BTW35" s="98"/>
      <c r="BTX35" s="97"/>
      <c r="BTY35" s="98"/>
      <c r="BTZ35" s="97"/>
      <c r="BUA35" s="98"/>
      <c r="BUB35" s="97"/>
      <c r="BUC35" s="98"/>
      <c r="BUD35" s="97"/>
      <c r="BUE35" s="98"/>
      <c r="BUF35" s="97"/>
      <c r="BUG35" s="98"/>
      <c r="BUH35" s="97"/>
      <c r="BUI35" s="98"/>
      <c r="BUJ35" s="97"/>
      <c r="BUK35" s="98"/>
      <c r="BUL35" s="97"/>
      <c r="BUM35" s="98"/>
      <c r="BUN35" s="97"/>
      <c r="BUO35" s="98"/>
      <c r="BUP35" s="97"/>
      <c r="BUQ35" s="98"/>
      <c r="BUR35" s="97"/>
      <c r="BUS35" s="98"/>
      <c r="BUT35" s="97"/>
      <c r="BUU35" s="98"/>
      <c r="BUV35" s="97"/>
      <c r="BUW35" s="98"/>
      <c r="BUX35" s="97"/>
      <c r="BUY35" s="98"/>
      <c r="BUZ35" s="97"/>
      <c r="BVA35" s="98"/>
      <c r="BVB35" s="97"/>
      <c r="BVC35" s="98"/>
      <c r="BVD35" s="97"/>
      <c r="BVE35" s="98"/>
      <c r="BVF35" s="97"/>
      <c r="BVG35" s="98"/>
      <c r="BVH35" s="97"/>
      <c r="BVI35" s="98"/>
      <c r="BVJ35" s="97"/>
      <c r="BVK35" s="98"/>
      <c r="BVL35" s="97"/>
      <c r="BVM35" s="98"/>
      <c r="BVN35" s="97"/>
      <c r="BVO35" s="98"/>
      <c r="BVP35" s="97"/>
      <c r="BVQ35" s="98"/>
      <c r="BVR35" s="97"/>
      <c r="BVS35" s="98"/>
      <c r="BVT35" s="97"/>
      <c r="BVU35" s="98"/>
      <c r="BVV35" s="97"/>
      <c r="BVW35" s="98"/>
      <c r="BVX35" s="97"/>
      <c r="BVY35" s="98"/>
      <c r="BVZ35" s="97"/>
      <c r="BWA35" s="98"/>
      <c r="BWB35" s="97"/>
      <c r="BWC35" s="98"/>
      <c r="BWD35" s="97"/>
      <c r="BWE35" s="98"/>
      <c r="BWF35" s="97"/>
      <c r="BWG35" s="98"/>
      <c r="BWH35" s="97"/>
      <c r="BWI35" s="98"/>
      <c r="BWJ35" s="97"/>
      <c r="BWK35" s="98"/>
      <c r="BWL35" s="97"/>
      <c r="BWM35" s="98"/>
      <c r="BWN35" s="97"/>
      <c r="BWO35" s="98"/>
      <c r="BWP35" s="97"/>
      <c r="BWQ35" s="98"/>
      <c r="BWR35" s="97"/>
      <c r="BWS35" s="98"/>
      <c r="BWT35" s="97"/>
      <c r="BWU35" s="98"/>
      <c r="BWV35" s="97"/>
      <c r="BWW35" s="98"/>
      <c r="BWX35" s="97"/>
      <c r="BWY35" s="98"/>
      <c r="BWZ35" s="97"/>
      <c r="BXA35" s="98"/>
      <c r="BXB35" s="97"/>
      <c r="BXC35" s="98"/>
      <c r="BXD35" s="97"/>
      <c r="BXE35" s="98"/>
      <c r="BXF35" s="97"/>
      <c r="BXG35" s="98"/>
      <c r="BXH35" s="97"/>
      <c r="BXI35" s="98"/>
      <c r="BXJ35" s="97"/>
      <c r="BXK35" s="98"/>
      <c r="BXL35" s="97"/>
      <c r="BXM35" s="98"/>
      <c r="BXN35" s="97"/>
      <c r="BXO35" s="98"/>
      <c r="BXP35" s="97"/>
      <c r="BXQ35" s="98"/>
      <c r="BXR35" s="97"/>
      <c r="BXS35" s="98"/>
      <c r="BXT35" s="97"/>
      <c r="BXU35" s="98"/>
      <c r="BXV35" s="97"/>
      <c r="BXW35" s="98"/>
      <c r="BXX35" s="97"/>
      <c r="BXY35" s="98"/>
      <c r="BXZ35" s="97"/>
      <c r="BYA35" s="98"/>
      <c r="BYB35" s="97"/>
      <c r="BYC35" s="98"/>
      <c r="BYD35" s="97"/>
      <c r="BYE35" s="98"/>
      <c r="BYF35" s="97"/>
      <c r="BYG35" s="98"/>
      <c r="BYH35" s="97"/>
      <c r="BYI35" s="98"/>
      <c r="BYJ35" s="97"/>
      <c r="BYK35" s="98"/>
      <c r="BYL35" s="97"/>
      <c r="BYM35" s="98"/>
      <c r="BYN35" s="97"/>
      <c r="BYO35" s="98"/>
      <c r="BYP35" s="97"/>
      <c r="BYQ35" s="98"/>
      <c r="BYR35" s="97"/>
      <c r="BYS35" s="98"/>
      <c r="BYT35" s="97"/>
      <c r="BYU35" s="98"/>
      <c r="BYV35" s="97"/>
      <c r="BYW35" s="98"/>
      <c r="BYX35" s="97"/>
      <c r="BYY35" s="98"/>
      <c r="BYZ35" s="97"/>
      <c r="BZA35" s="98"/>
      <c r="BZB35" s="97"/>
      <c r="BZC35" s="98"/>
      <c r="BZD35" s="97"/>
      <c r="BZE35" s="98"/>
      <c r="BZF35" s="97"/>
      <c r="BZG35" s="98"/>
      <c r="BZH35" s="97"/>
      <c r="BZI35" s="98"/>
      <c r="BZJ35" s="97"/>
      <c r="BZK35" s="98"/>
      <c r="BZL35" s="97"/>
      <c r="BZM35" s="98"/>
      <c r="BZN35" s="97"/>
      <c r="BZO35" s="98"/>
      <c r="BZP35" s="97"/>
      <c r="BZQ35" s="98"/>
      <c r="BZR35" s="97"/>
      <c r="BZS35" s="98"/>
      <c r="BZT35" s="97"/>
      <c r="BZU35" s="98"/>
      <c r="BZV35" s="97"/>
      <c r="BZW35" s="98"/>
      <c r="BZX35" s="97"/>
      <c r="BZY35" s="98"/>
      <c r="BZZ35" s="97"/>
      <c r="CAA35" s="98"/>
      <c r="CAB35" s="97"/>
      <c r="CAC35" s="98"/>
      <c r="CAD35" s="97"/>
      <c r="CAE35" s="98"/>
      <c r="CAF35" s="97"/>
      <c r="CAG35" s="98"/>
      <c r="CAH35" s="97"/>
      <c r="CAI35" s="98"/>
      <c r="CAJ35" s="97"/>
      <c r="CAK35" s="98"/>
      <c r="CAL35" s="97"/>
      <c r="CAM35" s="98"/>
      <c r="CAN35" s="97"/>
      <c r="CAO35" s="98"/>
      <c r="CAP35" s="97"/>
      <c r="CAQ35" s="98"/>
      <c r="CAR35" s="97"/>
      <c r="CAS35" s="98"/>
      <c r="CAT35" s="97"/>
      <c r="CAU35" s="98"/>
      <c r="CAV35" s="97"/>
      <c r="CAW35" s="98"/>
      <c r="CAX35" s="97"/>
      <c r="CAY35" s="98"/>
      <c r="CAZ35" s="97"/>
      <c r="CBA35" s="98"/>
      <c r="CBB35" s="97"/>
      <c r="CBC35" s="98"/>
      <c r="CBD35" s="97"/>
      <c r="CBE35" s="98"/>
      <c r="CBF35" s="97"/>
      <c r="CBG35" s="98"/>
      <c r="CBH35" s="97"/>
      <c r="CBI35" s="98"/>
      <c r="CBJ35" s="97"/>
      <c r="CBK35" s="98"/>
      <c r="CBL35" s="97"/>
      <c r="CBM35" s="98"/>
      <c r="CBN35" s="97"/>
      <c r="CBO35" s="98"/>
      <c r="CBP35" s="97"/>
      <c r="CBQ35" s="98"/>
      <c r="CBR35" s="97"/>
      <c r="CBS35" s="98"/>
      <c r="CBT35" s="97"/>
      <c r="CBU35" s="98"/>
      <c r="CBV35" s="97"/>
      <c r="CBW35" s="98"/>
      <c r="CBX35" s="97"/>
      <c r="CBY35" s="98"/>
      <c r="CBZ35" s="97"/>
      <c r="CCA35" s="98"/>
      <c r="CCB35" s="97"/>
      <c r="CCC35" s="98"/>
      <c r="CCD35" s="97"/>
      <c r="CCE35" s="98"/>
      <c r="CCF35" s="97"/>
      <c r="CCG35" s="98"/>
      <c r="CCH35" s="97"/>
      <c r="CCI35" s="98"/>
      <c r="CCJ35" s="97"/>
      <c r="CCK35" s="98"/>
      <c r="CCL35" s="97"/>
      <c r="CCM35" s="98"/>
      <c r="CCN35" s="97"/>
      <c r="CCO35" s="98"/>
      <c r="CCP35" s="97"/>
      <c r="CCQ35" s="98"/>
      <c r="CCR35" s="97"/>
      <c r="CCS35" s="98"/>
      <c r="CCT35" s="97"/>
      <c r="CCU35" s="98"/>
      <c r="CCV35" s="97"/>
      <c r="CCW35" s="98"/>
      <c r="CCX35" s="97"/>
      <c r="CCY35" s="98"/>
      <c r="CCZ35" s="97"/>
      <c r="CDA35" s="98"/>
      <c r="CDB35" s="97"/>
      <c r="CDC35" s="98"/>
      <c r="CDD35" s="97"/>
      <c r="CDE35" s="98"/>
      <c r="CDF35" s="97"/>
      <c r="CDG35" s="98"/>
      <c r="CDH35" s="97"/>
      <c r="CDI35" s="98"/>
      <c r="CDJ35" s="97"/>
      <c r="CDK35" s="98"/>
      <c r="CDL35" s="97"/>
      <c r="CDM35" s="98"/>
      <c r="CDN35" s="97"/>
      <c r="CDO35" s="98"/>
      <c r="CDP35" s="97"/>
      <c r="CDQ35" s="98"/>
      <c r="CDR35" s="97"/>
      <c r="CDS35" s="98"/>
      <c r="CDT35" s="97"/>
      <c r="CDU35" s="98"/>
      <c r="CDV35" s="97"/>
      <c r="CDW35" s="98"/>
      <c r="CDX35" s="97"/>
      <c r="CDY35" s="98"/>
      <c r="CDZ35" s="97"/>
      <c r="CEA35" s="98"/>
      <c r="CEB35" s="97"/>
      <c r="CEC35" s="98"/>
      <c r="CED35" s="97"/>
      <c r="CEE35" s="98"/>
      <c r="CEF35" s="97"/>
      <c r="CEG35" s="98"/>
      <c r="CEH35" s="97"/>
      <c r="CEI35" s="98"/>
      <c r="CEJ35" s="97"/>
      <c r="CEK35" s="98"/>
      <c r="CEL35" s="97"/>
      <c r="CEM35" s="98"/>
      <c r="CEN35" s="97"/>
      <c r="CEO35" s="98"/>
      <c r="CEP35" s="97"/>
      <c r="CEQ35" s="98"/>
      <c r="CER35" s="97"/>
      <c r="CES35" s="98"/>
      <c r="CET35" s="97"/>
      <c r="CEU35" s="98"/>
      <c r="CEV35" s="97"/>
      <c r="CEW35" s="98"/>
      <c r="CEX35" s="97"/>
      <c r="CEY35" s="98"/>
      <c r="CEZ35" s="97"/>
      <c r="CFA35" s="98"/>
      <c r="CFB35" s="97"/>
      <c r="CFC35" s="98"/>
      <c r="CFD35" s="97"/>
      <c r="CFE35" s="98"/>
      <c r="CFF35" s="97"/>
      <c r="CFG35" s="98"/>
      <c r="CFH35" s="97"/>
      <c r="CFI35" s="98"/>
      <c r="CFJ35" s="97"/>
      <c r="CFK35" s="98"/>
      <c r="CFL35" s="97"/>
      <c r="CFM35" s="98"/>
      <c r="CFN35" s="97"/>
      <c r="CFO35" s="98"/>
      <c r="CFP35" s="97"/>
      <c r="CFQ35" s="98"/>
      <c r="CFR35" s="97"/>
      <c r="CFS35" s="98"/>
      <c r="CFT35" s="97"/>
      <c r="CFU35" s="98"/>
      <c r="CFV35" s="97"/>
      <c r="CFW35" s="98"/>
      <c r="CFX35" s="97"/>
      <c r="CFY35" s="98"/>
      <c r="CFZ35" s="97"/>
      <c r="CGA35" s="98"/>
      <c r="CGB35" s="97"/>
      <c r="CGC35" s="98"/>
      <c r="CGD35" s="97"/>
      <c r="CGE35" s="98"/>
      <c r="CGF35" s="97"/>
      <c r="CGG35" s="98"/>
      <c r="CGH35" s="97"/>
      <c r="CGI35" s="98"/>
      <c r="CGJ35" s="97"/>
      <c r="CGK35" s="98"/>
      <c r="CGL35" s="97"/>
      <c r="CGM35" s="98"/>
      <c r="CGN35" s="97"/>
      <c r="CGO35" s="98"/>
      <c r="CGP35" s="97"/>
      <c r="CGQ35" s="98"/>
      <c r="CGR35" s="97"/>
      <c r="CGS35" s="98"/>
      <c r="CGT35" s="97"/>
      <c r="CGU35" s="98"/>
      <c r="CGV35" s="97"/>
      <c r="CGW35" s="98"/>
      <c r="CGX35" s="97"/>
      <c r="CGY35" s="98"/>
      <c r="CGZ35" s="97"/>
      <c r="CHA35" s="98"/>
      <c r="CHB35" s="97"/>
      <c r="CHC35" s="98"/>
      <c r="CHD35" s="97"/>
      <c r="CHE35" s="98"/>
      <c r="CHF35" s="97"/>
      <c r="CHG35" s="98"/>
      <c r="CHH35" s="97"/>
      <c r="CHI35" s="98"/>
      <c r="CHJ35" s="97"/>
      <c r="CHK35" s="98"/>
      <c r="CHL35" s="97"/>
      <c r="CHM35" s="98"/>
      <c r="CHN35" s="97"/>
      <c r="CHO35" s="98"/>
      <c r="CHP35" s="97"/>
      <c r="CHQ35" s="98"/>
      <c r="CHR35" s="97"/>
      <c r="CHS35" s="98"/>
      <c r="CHT35" s="97"/>
      <c r="CHU35" s="98"/>
      <c r="CHV35" s="97"/>
      <c r="CHW35" s="98"/>
      <c r="CHX35" s="97"/>
      <c r="CHY35" s="98"/>
      <c r="CHZ35" s="97"/>
      <c r="CIA35" s="98"/>
      <c r="CIB35" s="97"/>
      <c r="CIC35" s="98"/>
      <c r="CID35" s="97"/>
      <c r="CIE35" s="98"/>
      <c r="CIF35" s="97"/>
      <c r="CIG35" s="98"/>
      <c r="CIH35" s="97"/>
      <c r="CII35" s="98"/>
      <c r="CIJ35" s="97"/>
      <c r="CIK35" s="98"/>
      <c r="CIL35" s="97"/>
      <c r="CIM35" s="98"/>
      <c r="CIN35" s="97"/>
      <c r="CIO35" s="98"/>
      <c r="CIP35" s="97"/>
      <c r="CIQ35" s="98"/>
      <c r="CIR35" s="97"/>
      <c r="CIS35" s="98"/>
      <c r="CIT35" s="97"/>
      <c r="CIU35" s="98"/>
      <c r="CIV35" s="97"/>
      <c r="CIW35" s="98"/>
      <c r="CIX35" s="97"/>
      <c r="CIY35" s="98"/>
      <c r="CIZ35" s="97"/>
      <c r="CJA35" s="98"/>
      <c r="CJB35" s="97"/>
      <c r="CJC35" s="98"/>
      <c r="CJD35" s="97"/>
      <c r="CJE35" s="98"/>
      <c r="CJF35" s="97"/>
      <c r="CJG35" s="98"/>
      <c r="CJH35" s="97"/>
      <c r="CJI35" s="98"/>
      <c r="CJJ35" s="97"/>
      <c r="CJK35" s="98"/>
      <c r="CJL35" s="97"/>
      <c r="CJM35" s="98"/>
      <c r="CJN35" s="97"/>
      <c r="CJO35" s="98"/>
      <c r="CJP35" s="97"/>
      <c r="CJQ35" s="98"/>
      <c r="CJR35" s="97"/>
      <c r="CJS35" s="98"/>
      <c r="CJT35" s="97"/>
      <c r="CJU35" s="98"/>
      <c r="CJV35" s="97"/>
      <c r="CJW35" s="98"/>
      <c r="CJX35" s="97"/>
      <c r="CJY35" s="98"/>
      <c r="CJZ35" s="97"/>
      <c r="CKA35" s="98"/>
      <c r="CKB35" s="97"/>
      <c r="CKC35" s="98"/>
      <c r="CKD35" s="97"/>
      <c r="CKE35" s="98"/>
      <c r="CKF35" s="97"/>
      <c r="CKG35" s="98"/>
      <c r="CKH35" s="97"/>
      <c r="CKI35" s="98"/>
      <c r="CKJ35" s="97"/>
      <c r="CKK35" s="98"/>
      <c r="CKL35" s="97"/>
      <c r="CKM35" s="98"/>
      <c r="CKN35" s="97"/>
      <c r="CKO35" s="98"/>
      <c r="CKP35" s="97"/>
      <c r="CKQ35" s="98"/>
      <c r="CKR35" s="97"/>
      <c r="CKS35" s="98"/>
      <c r="CKT35" s="97"/>
      <c r="CKU35" s="98"/>
      <c r="CKV35" s="97"/>
      <c r="CKW35" s="98"/>
      <c r="CKX35" s="97"/>
      <c r="CKY35" s="98"/>
      <c r="CKZ35" s="97"/>
      <c r="CLA35" s="98"/>
      <c r="CLB35" s="97"/>
      <c r="CLC35" s="98"/>
      <c r="CLD35" s="97"/>
      <c r="CLE35" s="98"/>
      <c r="CLF35" s="97"/>
      <c r="CLG35" s="98"/>
      <c r="CLH35" s="97"/>
      <c r="CLI35" s="98"/>
      <c r="CLJ35" s="97"/>
      <c r="CLK35" s="98"/>
      <c r="CLL35" s="97"/>
      <c r="CLM35" s="98"/>
      <c r="CLN35" s="97"/>
      <c r="CLO35" s="98"/>
      <c r="CLP35" s="97"/>
      <c r="CLQ35" s="98"/>
      <c r="CLR35" s="97"/>
      <c r="CLS35" s="98"/>
      <c r="CLT35" s="97"/>
      <c r="CLU35" s="98"/>
      <c r="CLV35" s="97"/>
      <c r="CLW35" s="98"/>
      <c r="CLX35" s="97"/>
      <c r="CLY35" s="98"/>
      <c r="CLZ35" s="97"/>
      <c r="CMA35" s="98"/>
      <c r="CMB35" s="97"/>
      <c r="CMC35" s="98"/>
      <c r="CMD35" s="97"/>
      <c r="CME35" s="98"/>
      <c r="CMF35" s="97"/>
      <c r="CMG35" s="98"/>
      <c r="CMH35" s="97"/>
      <c r="CMI35" s="98"/>
      <c r="CMJ35" s="97"/>
      <c r="CMK35" s="98"/>
      <c r="CML35" s="97"/>
      <c r="CMM35" s="98"/>
      <c r="CMN35" s="97"/>
      <c r="CMO35" s="98"/>
      <c r="CMP35" s="97"/>
      <c r="CMQ35" s="98"/>
      <c r="CMR35" s="97"/>
      <c r="CMS35" s="98"/>
      <c r="CMT35" s="97"/>
      <c r="CMU35" s="98"/>
      <c r="CMV35" s="97"/>
      <c r="CMW35" s="98"/>
      <c r="CMX35" s="97"/>
      <c r="CMY35" s="98"/>
      <c r="CMZ35" s="97"/>
      <c r="CNA35" s="98"/>
      <c r="CNB35" s="97"/>
      <c r="CNC35" s="98"/>
      <c r="CND35" s="97"/>
      <c r="CNE35" s="98"/>
      <c r="CNF35" s="97"/>
      <c r="CNG35" s="98"/>
      <c r="CNH35" s="97"/>
      <c r="CNI35" s="98"/>
      <c r="CNJ35" s="97"/>
      <c r="CNK35" s="98"/>
      <c r="CNL35" s="97"/>
      <c r="CNM35" s="98"/>
      <c r="CNN35" s="97"/>
      <c r="CNO35" s="98"/>
      <c r="CNP35" s="97"/>
      <c r="CNQ35" s="98"/>
      <c r="CNR35" s="97"/>
      <c r="CNS35" s="98"/>
      <c r="CNT35" s="97"/>
      <c r="CNU35" s="98"/>
      <c r="CNV35" s="97"/>
      <c r="CNW35" s="98"/>
      <c r="CNX35" s="97"/>
      <c r="CNY35" s="98"/>
      <c r="CNZ35" s="97"/>
      <c r="COA35" s="98"/>
      <c r="COB35" s="97"/>
      <c r="COC35" s="98"/>
      <c r="COD35" s="97"/>
      <c r="COE35" s="98"/>
      <c r="COF35" s="97"/>
      <c r="COG35" s="98"/>
      <c r="COH35" s="97"/>
      <c r="COI35" s="98"/>
      <c r="COJ35" s="97"/>
      <c r="COK35" s="98"/>
      <c r="COL35" s="97"/>
      <c r="COM35" s="98"/>
      <c r="CON35" s="97"/>
      <c r="COO35" s="98"/>
      <c r="COP35" s="97"/>
      <c r="COQ35" s="98"/>
      <c r="COR35" s="97"/>
      <c r="COS35" s="98"/>
      <c r="COT35" s="97"/>
      <c r="COU35" s="98"/>
      <c r="COV35" s="97"/>
      <c r="COW35" s="98"/>
      <c r="COX35" s="97"/>
      <c r="COY35" s="98"/>
      <c r="COZ35" s="97"/>
      <c r="CPA35" s="98"/>
      <c r="CPB35" s="97"/>
      <c r="CPC35" s="98"/>
      <c r="CPD35" s="97"/>
      <c r="CPE35" s="98"/>
      <c r="CPF35" s="97"/>
      <c r="CPG35" s="98"/>
      <c r="CPH35" s="97"/>
      <c r="CPI35" s="98"/>
      <c r="CPJ35" s="97"/>
      <c r="CPK35" s="98"/>
      <c r="CPL35" s="97"/>
      <c r="CPM35" s="98"/>
      <c r="CPN35" s="97"/>
      <c r="CPO35" s="98"/>
      <c r="CPP35" s="97"/>
      <c r="CPQ35" s="98"/>
      <c r="CPR35" s="97"/>
      <c r="CPS35" s="98"/>
      <c r="CPT35" s="97"/>
      <c r="CPU35" s="98"/>
      <c r="CPV35" s="97"/>
      <c r="CPW35" s="98"/>
      <c r="CPX35" s="97"/>
      <c r="CPY35" s="98"/>
      <c r="CPZ35" s="97"/>
      <c r="CQA35" s="98"/>
      <c r="CQB35" s="97"/>
      <c r="CQC35" s="98"/>
      <c r="CQD35" s="97"/>
      <c r="CQE35" s="98"/>
      <c r="CQF35" s="97"/>
      <c r="CQG35" s="98"/>
      <c r="CQH35" s="97"/>
      <c r="CQI35" s="98"/>
      <c r="CQJ35" s="97"/>
      <c r="CQK35" s="98"/>
      <c r="CQL35" s="97"/>
      <c r="CQM35" s="98"/>
      <c r="CQN35" s="97"/>
      <c r="CQO35" s="98"/>
      <c r="CQP35" s="97"/>
      <c r="CQQ35" s="98"/>
      <c r="CQR35" s="97"/>
      <c r="CQS35" s="98"/>
      <c r="CQT35" s="97"/>
      <c r="CQU35" s="98"/>
      <c r="CQV35" s="97"/>
      <c r="CQW35" s="98"/>
      <c r="CQX35" s="97"/>
      <c r="CQY35" s="98"/>
      <c r="CQZ35" s="97"/>
      <c r="CRA35" s="98"/>
      <c r="CRB35" s="97"/>
      <c r="CRC35" s="98"/>
      <c r="CRD35" s="97"/>
      <c r="CRE35" s="98"/>
      <c r="CRF35" s="97"/>
      <c r="CRG35" s="98"/>
      <c r="CRH35" s="97"/>
      <c r="CRI35" s="98"/>
      <c r="CRJ35" s="97"/>
      <c r="CRK35" s="98"/>
      <c r="CRL35" s="97"/>
      <c r="CRM35" s="98"/>
      <c r="CRN35" s="97"/>
      <c r="CRO35" s="98"/>
      <c r="CRP35" s="97"/>
      <c r="CRQ35" s="98"/>
      <c r="CRR35" s="97"/>
      <c r="CRS35" s="98"/>
      <c r="CRT35" s="97"/>
      <c r="CRU35" s="98"/>
      <c r="CRV35" s="97"/>
      <c r="CRW35" s="98"/>
      <c r="CRX35" s="97"/>
      <c r="CRY35" s="98"/>
      <c r="CRZ35" s="97"/>
      <c r="CSA35" s="98"/>
      <c r="CSB35" s="97"/>
      <c r="CSC35" s="98"/>
      <c r="CSD35" s="97"/>
      <c r="CSE35" s="98"/>
      <c r="CSF35" s="97"/>
      <c r="CSG35" s="98"/>
      <c r="CSH35" s="97"/>
      <c r="CSI35" s="98"/>
      <c r="CSJ35" s="97"/>
      <c r="CSK35" s="98"/>
      <c r="CSL35" s="97"/>
      <c r="CSM35" s="98"/>
      <c r="CSN35" s="97"/>
      <c r="CSO35" s="98"/>
      <c r="CSP35" s="97"/>
      <c r="CSQ35" s="98"/>
      <c r="CSR35" s="97"/>
      <c r="CSS35" s="98"/>
      <c r="CST35" s="97"/>
      <c r="CSU35" s="98"/>
      <c r="CSV35" s="97"/>
      <c r="CSW35" s="98"/>
      <c r="CSX35" s="97"/>
      <c r="CSY35" s="98"/>
      <c r="CSZ35" s="97"/>
      <c r="CTA35" s="98"/>
      <c r="CTB35" s="97"/>
      <c r="CTC35" s="98"/>
      <c r="CTD35" s="97"/>
      <c r="CTE35" s="98"/>
      <c r="CTF35" s="97"/>
      <c r="CTG35" s="98"/>
      <c r="CTH35" s="97"/>
      <c r="CTI35" s="98"/>
      <c r="CTJ35" s="97"/>
      <c r="CTK35" s="98"/>
      <c r="CTL35" s="97"/>
      <c r="CTM35" s="98"/>
      <c r="CTN35" s="97"/>
      <c r="CTO35" s="98"/>
      <c r="CTP35" s="97"/>
      <c r="CTQ35" s="98"/>
      <c r="CTR35" s="97"/>
      <c r="CTS35" s="98"/>
      <c r="CTT35" s="97"/>
      <c r="CTU35" s="98"/>
      <c r="CTV35" s="97"/>
      <c r="CTW35" s="98"/>
      <c r="CTX35" s="97"/>
      <c r="CTY35" s="98"/>
      <c r="CTZ35" s="97"/>
      <c r="CUA35" s="98"/>
      <c r="CUB35" s="97"/>
      <c r="CUC35" s="98"/>
      <c r="CUD35" s="97"/>
      <c r="CUE35" s="98"/>
      <c r="CUF35" s="97"/>
      <c r="CUG35" s="98"/>
      <c r="CUH35" s="97"/>
      <c r="CUI35" s="98"/>
      <c r="CUJ35" s="97"/>
      <c r="CUK35" s="98"/>
      <c r="CUL35" s="97"/>
      <c r="CUM35" s="98"/>
      <c r="CUN35" s="97"/>
      <c r="CUO35" s="98"/>
      <c r="CUP35" s="97"/>
      <c r="CUQ35" s="98"/>
      <c r="CUR35" s="97"/>
      <c r="CUS35" s="98"/>
      <c r="CUT35" s="97"/>
      <c r="CUU35" s="98"/>
      <c r="CUV35" s="97"/>
      <c r="CUW35" s="98"/>
      <c r="CUX35" s="97"/>
      <c r="CUY35" s="98"/>
      <c r="CUZ35" s="97"/>
      <c r="CVA35" s="98"/>
      <c r="CVB35" s="97"/>
      <c r="CVC35" s="98"/>
      <c r="CVD35" s="97"/>
      <c r="CVE35" s="98"/>
      <c r="CVF35" s="97"/>
      <c r="CVG35" s="98"/>
      <c r="CVH35" s="97"/>
      <c r="CVI35" s="98"/>
      <c r="CVJ35" s="97"/>
      <c r="CVK35" s="98"/>
      <c r="CVL35" s="97"/>
      <c r="CVM35" s="98"/>
      <c r="CVN35" s="97"/>
      <c r="CVO35" s="98"/>
      <c r="CVP35" s="97"/>
      <c r="CVQ35" s="98"/>
      <c r="CVR35" s="97"/>
      <c r="CVS35" s="98"/>
      <c r="CVT35" s="97"/>
      <c r="CVU35" s="98"/>
      <c r="CVV35" s="97"/>
      <c r="CVW35" s="98"/>
      <c r="CVX35" s="97"/>
      <c r="CVY35" s="98"/>
      <c r="CVZ35" s="97"/>
      <c r="CWA35" s="98"/>
      <c r="CWB35" s="97"/>
      <c r="CWC35" s="98"/>
      <c r="CWD35" s="97"/>
      <c r="CWE35" s="98"/>
      <c r="CWF35" s="97"/>
      <c r="CWG35" s="98"/>
      <c r="CWH35" s="97"/>
      <c r="CWI35" s="98"/>
      <c r="CWJ35" s="97"/>
      <c r="CWK35" s="98"/>
      <c r="CWL35" s="97"/>
      <c r="CWM35" s="98"/>
      <c r="CWN35" s="97"/>
      <c r="CWO35" s="98"/>
      <c r="CWP35" s="97"/>
      <c r="CWQ35" s="98"/>
      <c r="CWR35" s="97"/>
      <c r="CWS35" s="98"/>
      <c r="CWT35" s="97"/>
      <c r="CWU35" s="98"/>
      <c r="CWV35" s="97"/>
      <c r="CWW35" s="98"/>
      <c r="CWX35" s="97"/>
      <c r="CWY35" s="98"/>
      <c r="CWZ35" s="97"/>
      <c r="CXA35" s="98"/>
      <c r="CXB35" s="97"/>
      <c r="CXC35" s="98"/>
      <c r="CXD35" s="97"/>
      <c r="CXE35" s="98"/>
      <c r="CXF35" s="97"/>
      <c r="CXG35" s="98"/>
      <c r="CXH35" s="97"/>
      <c r="CXI35" s="98"/>
      <c r="CXJ35" s="97"/>
      <c r="CXK35" s="98"/>
      <c r="CXL35" s="97"/>
      <c r="CXM35" s="98"/>
      <c r="CXN35" s="97"/>
      <c r="CXO35" s="98"/>
      <c r="CXP35" s="97"/>
      <c r="CXQ35" s="98"/>
      <c r="CXR35" s="97"/>
      <c r="CXS35" s="98"/>
      <c r="CXT35" s="97"/>
      <c r="CXU35" s="98"/>
      <c r="CXV35" s="97"/>
      <c r="CXW35" s="98"/>
      <c r="CXX35" s="97"/>
      <c r="CXY35" s="98"/>
      <c r="CXZ35" s="97"/>
      <c r="CYA35" s="98"/>
      <c r="CYB35" s="97"/>
      <c r="CYC35" s="98"/>
      <c r="CYD35" s="97"/>
      <c r="CYE35" s="98"/>
      <c r="CYF35" s="97"/>
      <c r="CYG35" s="98"/>
      <c r="CYH35" s="97"/>
      <c r="CYI35" s="98"/>
      <c r="CYJ35" s="97"/>
      <c r="CYK35" s="98"/>
      <c r="CYL35" s="97"/>
      <c r="CYM35" s="98"/>
      <c r="CYN35" s="97"/>
      <c r="CYO35" s="98"/>
      <c r="CYP35" s="97"/>
      <c r="CYQ35" s="98"/>
      <c r="CYR35" s="97"/>
      <c r="CYS35" s="98"/>
      <c r="CYT35" s="97"/>
      <c r="CYU35" s="98"/>
      <c r="CYV35" s="97"/>
      <c r="CYW35" s="98"/>
      <c r="CYX35" s="97"/>
      <c r="CYY35" s="98"/>
      <c r="CYZ35" s="97"/>
      <c r="CZA35" s="98"/>
      <c r="CZB35" s="97"/>
      <c r="CZC35" s="98"/>
      <c r="CZD35" s="97"/>
      <c r="CZE35" s="98"/>
      <c r="CZF35" s="97"/>
      <c r="CZG35" s="98"/>
      <c r="CZH35" s="97"/>
      <c r="CZI35" s="98"/>
      <c r="CZJ35" s="97"/>
      <c r="CZK35" s="98"/>
      <c r="CZL35" s="97"/>
      <c r="CZM35" s="98"/>
      <c r="CZN35" s="97"/>
      <c r="CZO35" s="98"/>
      <c r="CZP35" s="97"/>
      <c r="CZQ35" s="98"/>
      <c r="CZR35" s="97"/>
      <c r="CZS35" s="98"/>
      <c r="CZT35" s="97"/>
      <c r="CZU35" s="98"/>
      <c r="CZV35" s="97"/>
      <c r="CZW35" s="98"/>
      <c r="CZX35" s="97"/>
      <c r="CZY35" s="98"/>
      <c r="CZZ35" s="97"/>
      <c r="DAA35" s="98"/>
      <c r="DAB35" s="97"/>
      <c r="DAC35" s="98"/>
      <c r="DAD35" s="97"/>
      <c r="DAE35" s="98"/>
      <c r="DAF35" s="97"/>
      <c r="DAG35" s="98"/>
      <c r="DAH35" s="97"/>
      <c r="DAI35" s="98"/>
      <c r="DAJ35" s="97"/>
      <c r="DAK35" s="98"/>
      <c r="DAL35" s="97"/>
      <c r="DAM35" s="98"/>
      <c r="DAN35" s="97"/>
      <c r="DAO35" s="98"/>
      <c r="DAP35" s="97"/>
      <c r="DAQ35" s="98"/>
      <c r="DAR35" s="97"/>
      <c r="DAS35" s="98"/>
      <c r="DAT35" s="97"/>
      <c r="DAU35" s="98"/>
      <c r="DAV35" s="97"/>
      <c r="DAW35" s="98"/>
      <c r="DAX35" s="97"/>
      <c r="DAY35" s="98"/>
      <c r="DAZ35" s="97"/>
      <c r="DBA35" s="98"/>
      <c r="DBB35" s="97"/>
      <c r="DBC35" s="98"/>
      <c r="DBD35" s="97"/>
      <c r="DBE35" s="98"/>
      <c r="DBF35" s="97"/>
      <c r="DBG35" s="98"/>
      <c r="DBH35" s="97"/>
      <c r="DBI35" s="98"/>
      <c r="DBJ35" s="97"/>
      <c r="DBK35" s="98"/>
      <c r="DBL35" s="97"/>
      <c r="DBM35" s="98"/>
      <c r="DBN35" s="97"/>
      <c r="DBO35" s="98"/>
      <c r="DBP35" s="97"/>
      <c r="DBQ35" s="98"/>
      <c r="DBR35" s="97"/>
      <c r="DBS35" s="98"/>
      <c r="DBT35" s="97"/>
      <c r="DBU35" s="98"/>
      <c r="DBV35" s="97"/>
      <c r="DBW35" s="98"/>
      <c r="DBX35" s="97"/>
      <c r="DBY35" s="98"/>
      <c r="DBZ35" s="97"/>
      <c r="DCA35" s="98"/>
      <c r="DCB35" s="97"/>
      <c r="DCC35" s="98"/>
      <c r="DCD35" s="97"/>
      <c r="DCE35" s="98"/>
      <c r="DCF35" s="97"/>
      <c r="DCG35" s="98"/>
      <c r="DCH35" s="97"/>
      <c r="DCI35" s="98"/>
      <c r="DCJ35" s="97"/>
      <c r="DCK35" s="98"/>
      <c r="DCL35" s="97"/>
      <c r="DCM35" s="98"/>
      <c r="DCN35" s="97"/>
      <c r="DCO35" s="98"/>
      <c r="DCP35" s="97"/>
      <c r="DCQ35" s="98"/>
      <c r="DCR35" s="97"/>
      <c r="DCS35" s="98"/>
      <c r="DCT35" s="97"/>
      <c r="DCU35" s="98"/>
      <c r="DCV35" s="97"/>
      <c r="DCW35" s="98"/>
      <c r="DCX35" s="97"/>
      <c r="DCY35" s="98"/>
      <c r="DCZ35" s="97"/>
      <c r="DDA35" s="98"/>
      <c r="DDB35" s="97"/>
      <c r="DDC35" s="98"/>
      <c r="DDD35" s="97"/>
      <c r="DDE35" s="98"/>
      <c r="DDF35" s="97"/>
      <c r="DDG35" s="98"/>
      <c r="DDH35" s="97"/>
      <c r="DDI35" s="98"/>
      <c r="DDJ35" s="97"/>
      <c r="DDK35" s="98"/>
      <c r="DDL35" s="97"/>
      <c r="DDM35" s="98"/>
      <c r="DDN35" s="97"/>
      <c r="DDO35" s="98"/>
      <c r="DDP35" s="97"/>
      <c r="DDQ35" s="98"/>
      <c r="DDR35" s="97"/>
      <c r="DDS35" s="98"/>
      <c r="DDT35" s="97"/>
      <c r="DDU35" s="98"/>
      <c r="DDV35" s="97"/>
      <c r="DDW35" s="98"/>
      <c r="DDX35" s="97"/>
      <c r="DDY35" s="98"/>
      <c r="DDZ35" s="97"/>
      <c r="DEA35" s="98"/>
      <c r="DEB35" s="97"/>
      <c r="DEC35" s="98"/>
      <c r="DED35" s="97"/>
      <c r="DEE35" s="98"/>
      <c r="DEF35" s="97"/>
      <c r="DEG35" s="98"/>
      <c r="DEH35" s="97"/>
      <c r="DEI35" s="98"/>
      <c r="DEJ35" s="97"/>
      <c r="DEK35" s="98"/>
      <c r="DEL35" s="97"/>
      <c r="DEM35" s="98"/>
      <c r="DEN35" s="97"/>
      <c r="DEO35" s="98"/>
      <c r="DEP35" s="97"/>
      <c r="DEQ35" s="98"/>
      <c r="DER35" s="97"/>
      <c r="DES35" s="98"/>
      <c r="DET35" s="97"/>
      <c r="DEU35" s="98"/>
      <c r="DEV35" s="97"/>
      <c r="DEW35" s="98"/>
      <c r="DEX35" s="97"/>
      <c r="DEY35" s="98"/>
      <c r="DEZ35" s="97"/>
      <c r="DFA35" s="98"/>
      <c r="DFB35" s="97"/>
      <c r="DFC35" s="98"/>
      <c r="DFD35" s="97"/>
      <c r="DFE35" s="98"/>
      <c r="DFF35" s="97"/>
      <c r="DFG35" s="98"/>
      <c r="DFH35" s="97"/>
      <c r="DFI35" s="98"/>
      <c r="DFJ35" s="97"/>
      <c r="DFK35" s="98"/>
      <c r="DFL35" s="97"/>
      <c r="DFM35" s="98"/>
      <c r="DFN35" s="97"/>
      <c r="DFO35" s="98"/>
      <c r="DFP35" s="97"/>
      <c r="DFQ35" s="98"/>
      <c r="DFR35" s="97"/>
      <c r="DFS35" s="98"/>
      <c r="DFT35" s="97"/>
      <c r="DFU35" s="98"/>
      <c r="DFV35" s="97"/>
      <c r="DFW35" s="98"/>
      <c r="DFX35" s="97"/>
      <c r="DFY35" s="98"/>
      <c r="DFZ35" s="97"/>
      <c r="DGA35" s="98"/>
      <c r="DGB35" s="97"/>
      <c r="DGC35" s="98"/>
      <c r="DGD35" s="97"/>
      <c r="DGE35" s="98"/>
      <c r="DGF35" s="97"/>
      <c r="DGG35" s="98"/>
      <c r="DGH35" s="97"/>
      <c r="DGI35" s="98"/>
      <c r="DGJ35" s="97"/>
      <c r="DGK35" s="98"/>
      <c r="DGL35" s="97"/>
      <c r="DGM35" s="98"/>
      <c r="DGN35" s="97"/>
      <c r="DGO35" s="98"/>
      <c r="DGP35" s="97"/>
      <c r="DGQ35" s="98"/>
      <c r="DGR35" s="97"/>
      <c r="DGS35" s="98"/>
      <c r="DGT35" s="97"/>
      <c r="DGU35" s="98"/>
      <c r="DGV35" s="97"/>
      <c r="DGW35" s="98"/>
      <c r="DGX35" s="97"/>
      <c r="DGY35" s="98"/>
      <c r="DGZ35" s="97"/>
      <c r="DHA35" s="98"/>
      <c r="DHB35" s="97"/>
      <c r="DHC35" s="98"/>
      <c r="DHD35" s="97"/>
      <c r="DHE35" s="98"/>
      <c r="DHF35" s="97"/>
      <c r="DHG35" s="98"/>
      <c r="DHH35" s="97"/>
      <c r="DHI35" s="98"/>
      <c r="DHJ35" s="97"/>
      <c r="DHK35" s="98"/>
      <c r="DHL35" s="97"/>
      <c r="DHM35" s="98"/>
      <c r="DHN35" s="97"/>
      <c r="DHO35" s="98"/>
      <c r="DHP35" s="97"/>
      <c r="DHQ35" s="98"/>
      <c r="DHR35" s="97"/>
      <c r="DHS35" s="98"/>
      <c r="DHT35" s="97"/>
      <c r="DHU35" s="98"/>
      <c r="DHV35" s="97"/>
      <c r="DHW35" s="98"/>
      <c r="DHX35" s="97"/>
      <c r="DHY35" s="98"/>
      <c r="DHZ35" s="97"/>
      <c r="DIA35" s="98"/>
      <c r="DIB35" s="97"/>
      <c r="DIC35" s="98"/>
      <c r="DID35" s="97"/>
      <c r="DIE35" s="98"/>
      <c r="DIF35" s="97"/>
      <c r="DIG35" s="98"/>
      <c r="DIH35" s="97"/>
      <c r="DII35" s="98"/>
      <c r="DIJ35" s="97"/>
      <c r="DIK35" s="98"/>
      <c r="DIL35" s="97"/>
      <c r="DIM35" s="98"/>
      <c r="DIN35" s="97"/>
      <c r="DIO35" s="98"/>
      <c r="DIP35" s="97"/>
      <c r="DIQ35" s="98"/>
      <c r="DIR35" s="97"/>
      <c r="DIS35" s="98"/>
      <c r="DIT35" s="97"/>
      <c r="DIU35" s="98"/>
      <c r="DIV35" s="97"/>
      <c r="DIW35" s="98"/>
      <c r="DIX35" s="97"/>
      <c r="DIY35" s="98"/>
      <c r="DIZ35" s="97"/>
      <c r="DJA35" s="98"/>
      <c r="DJB35" s="97"/>
      <c r="DJC35" s="98"/>
      <c r="DJD35" s="97"/>
      <c r="DJE35" s="98"/>
      <c r="DJF35" s="97"/>
      <c r="DJG35" s="98"/>
      <c r="DJH35" s="97"/>
      <c r="DJI35" s="98"/>
      <c r="DJJ35" s="97"/>
      <c r="DJK35" s="98"/>
      <c r="DJL35" s="97"/>
      <c r="DJM35" s="98"/>
      <c r="DJN35" s="97"/>
      <c r="DJO35" s="98"/>
      <c r="DJP35" s="97"/>
      <c r="DJQ35" s="98"/>
      <c r="DJR35" s="97"/>
      <c r="DJS35" s="98"/>
      <c r="DJT35" s="97"/>
      <c r="DJU35" s="98"/>
      <c r="DJV35" s="97"/>
      <c r="DJW35" s="98"/>
      <c r="DJX35" s="97"/>
      <c r="DJY35" s="98"/>
      <c r="DJZ35" s="97"/>
      <c r="DKA35" s="98"/>
      <c r="DKB35" s="97"/>
      <c r="DKC35" s="98"/>
      <c r="DKD35" s="97"/>
      <c r="DKE35" s="98"/>
      <c r="DKF35" s="97"/>
      <c r="DKG35" s="98"/>
      <c r="DKH35" s="97"/>
      <c r="DKI35" s="98"/>
      <c r="DKJ35" s="97"/>
      <c r="DKK35" s="98"/>
      <c r="DKL35" s="97"/>
      <c r="DKM35" s="98"/>
      <c r="DKN35" s="97"/>
      <c r="DKO35" s="98"/>
      <c r="DKP35" s="97"/>
      <c r="DKQ35" s="98"/>
      <c r="DKR35" s="97"/>
      <c r="DKS35" s="98"/>
      <c r="DKT35" s="97"/>
      <c r="DKU35" s="98"/>
      <c r="DKV35" s="97"/>
      <c r="DKW35" s="98"/>
      <c r="DKX35" s="97"/>
      <c r="DKY35" s="98"/>
      <c r="DKZ35" s="97"/>
      <c r="DLA35" s="98"/>
      <c r="DLB35" s="97"/>
      <c r="DLC35" s="98"/>
      <c r="DLD35" s="97"/>
      <c r="DLE35" s="98"/>
      <c r="DLF35" s="97"/>
      <c r="DLG35" s="98"/>
      <c r="DLH35" s="97"/>
      <c r="DLI35" s="98"/>
      <c r="DLJ35" s="97"/>
      <c r="DLK35" s="98"/>
      <c r="DLL35" s="97"/>
      <c r="DLM35" s="98"/>
      <c r="DLN35" s="97"/>
      <c r="DLO35" s="98"/>
      <c r="DLP35" s="97"/>
      <c r="DLQ35" s="98"/>
      <c r="DLR35" s="97"/>
      <c r="DLS35" s="98"/>
      <c r="DLT35" s="97"/>
      <c r="DLU35" s="98"/>
      <c r="DLV35" s="97"/>
      <c r="DLW35" s="98"/>
      <c r="DLX35" s="97"/>
      <c r="DLY35" s="98"/>
      <c r="DLZ35" s="97"/>
      <c r="DMA35" s="98"/>
      <c r="DMB35" s="97"/>
      <c r="DMC35" s="98"/>
      <c r="DMD35" s="97"/>
      <c r="DME35" s="98"/>
      <c r="DMF35" s="97"/>
      <c r="DMG35" s="98"/>
      <c r="DMH35" s="97"/>
      <c r="DMI35" s="98"/>
      <c r="DMJ35" s="97"/>
      <c r="DMK35" s="98"/>
      <c r="DML35" s="97"/>
      <c r="DMM35" s="98"/>
      <c r="DMN35" s="97"/>
      <c r="DMO35" s="98"/>
      <c r="DMP35" s="97"/>
      <c r="DMQ35" s="98"/>
      <c r="DMR35" s="97"/>
      <c r="DMS35" s="98"/>
      <c r="DMT35" s="97"/>
      <c r="DMU35" s="98"/>
      <c r="DMV35" s="97"/>
      <c r="DMW35" s="98"/>
      <c r="DMX35" s="97"/>
      <c r="DMY35" s="98"/>
      <c r="DMZ35" s="97"/>
      <c r="DNA35" s="98"/>
      <c r="DNB35" s="97"/>
      <c r="DNC35" s="98"/>
      <c r="DND35" s="97"/>
      <c r="DNE35" s="98"/>
      <c r="DNF35" s="97"/>
      <c r="DNG35" s="98"/>
      <c r="DNH35" s="97"/>
      <c r="DNI35" s="98"/>
      <c r="DNJ35" s="97"/>
      <c r="DNK35" s="98"/>
      <c r="DNL35" s="97"/>
      <c r="DNM35" s="98"/>
      <c r="DNN35" s="97"/>
      <c r="DNO35" s="98"/>
      <c r="DNP35" s="97"/>
      <c r="DNQ35" s="98"/>
      <c r="DNR35" s="97"/>
      <c r="DNS35" s="98"/>
      <c r="DNT35" s="97"/>
      <c r="DNU35" s="98"/>
      <c r="DNV35" s="97"/>
      <c r="DNW35" s="98"/>
      <c r="DNX35" s="97"/>
      <c r="DNY35" s="98"/>
      <c r="DNZ35" s="97"/>
      <c r="DOA35" s="98"/>
      <c r="DOB35" s="97"/>
      <c r="DOC35" s="98"/>
      <c r="DOD35" s="97"/>
      <c r="DOE35" s="98"/>
      <c r="DOF35" s="97"/>
      <c r="DOG35" s="98"/>
      <c r="DOH35" s="97"/>
      <c r="DOI35" s="98"/>
      <c r="DOJ35" s="97"/>
      <c r="DOK35" s="98"/>
      <c r="DOL35" s="97"/>
      <c r="DOM35" s="98"/>
      <c r="DON35" s="97"/>
      <c r="DOO35" s="98"/>
      <c r="DOP35" s="97"/>
      <c r="DOQ35" s="98"/>
      <c r="DOR35" s="97"/>
      <c r="DOS35" s="98"/>
      <c r="DOT35" s="97"/>
      <c r="DOU35" s="98"/>
      <c r="DOV35" s="97"/>
      <c r="DOW35" s="98"/>
      <c r="DOX35" s="97"/>
      <c r="DOY35" s="98"/>
      <c r="DOZ35" s="97"/>
      <c r="DPA35" s="98"/>
      <c r="DPB35" s="97"/>
      <c r="DPC35" s="98"/>
      <c r="DPD35" s="97"/>
      <c r="DPE35" s="98"/>
      <c r="DPF35" s="97"/>
      <c r="DPG35" s="98"/>
      <c r="DPH35" s="97"/>
      <c r="DPI35" s="98"/>
      <c r="DPJ35" s="97"/>
      <c r="DPK35" s="98"/>
      <c r="DPL35" s="97"/>
      <c r="DPM35" s="98"/>
      <c r="DPN35" s="97"/>
      <c r="DPO35" s="98"/>
      <c r="DPP35" s="97"/>
      <c r="DPQ35" s="98"/>
      <c r="DPR35" s="97"/>
      <c r="DPS35" s="98"/>
      <c r="DPT35" s="97"/>
      <c r="DPU35" s="98"/>
      <c r="DPV35" s="97"/>
      <c r="DPW35" s="98"/>
      <c r="DPX35" s="97"/>
      <c r="DPY35" s="98"/>
      <c r="DPZ35" s="97"/>
      <c r="DQA35" s="98"/>
      <c r="DQB35" s="97"/>
      <c r="DQC35" s="98"/>
      <c r="DQD35" s="97"/>
      <c r="DQE35" s="98"/>
      <c r="DQF35" s="97"/>
      <c r="DQG35" s="98"/>
      <c r="DQH35" s="97"/>
      <c r="DQI35" s="98"/>
      <c r="DQJ35" s="97"/>
      <c r="DQK35" s="98"/>
      <c r="DQL35" s="97"/>
      <c r="DQM35" s="98"/>
      <c r="DQN35" s="97"/>
      <c r="DQO35" s="98"/>
      <c r="DQP35" s="97"/>
      <c r="DQQ35" s="98"/>
      <c r="DQR35" s="97"/>
      <c r="DQS35" s="98"/>
      <c r="DQT35" s="97"/>
      <c r="DQU35" s="98"/>
      <c r="DQV35" s="97"/>
      <c r="DQW35" s="98"/>
      <c r="DQX35" s="97"/>
      <c r="DQY35" s="98"/>
      <c r="DQZ35" s="97"/>
      <c r="DRA35" s="98"/>
      <c r="DRB35" s="97"/>
      <c r="DRC35" s="98"/>
      <c r="DRD35" s="97"/>
      <c r="DRE35" s="98"/>
      <c r="DRF35" s="97"/>
      <c r="DRG35" s="98"/>
      <c r="DRH35" s="97"/>
      <c r="DRI35" s="98"/>
      <c r="DRJ35" s="97"/>
      <c r="DRK35" s="98"/>
      <c r="DRL35" s="97"/>
      <c r="DRM35" s="98"/>
      <c r="DRN35" s="97"/>
      <c r="DRO35" s="98"/>
      <c r="DRP35" s="97"/>
      <c r="DRQ35" s="98"/>
      <c r="DRR35" s="97"/>
      <c r="DRS35" s="98"/>
      <c r="DRT35" s="97"/>
      <c r="DRU35" s="98"/>
      <c r="DRV35" s="97"/>
      <c r="DRW35" s="98"/>
      <c r="DRX35" s="97"/>
      <c r="DRY35" s="98"/>
      <c r="DRZ35" s="97"/>
      <c r="DSA35" s="98"/>
      <c r="DSB35" s="97"/>
      <c r="DSC35" s="98"/>
      <c r="DSD35" s="97"/>
      <c r="DSE35" s="98"/>
      <c r="DSF35" s="97"/>
      <c r="DSG35" s="98"/>
      <c r="DSH35" s="97"/>
      <c r="DSI35" s="98"/>
      <c r="DSJ35" s="97"/>
      <c r="DSK35" s="98"/>
      <c r="DSL35" s="97"/>
      <c r="DSM35" s="98"/>
      <c r="DSN35" s="97"/>
      <c r="DSO35" s="98"/>
      <c r="DSP35" s="97"/>
      <c r="DSQ35" s="98"/>
      <c r="DSR35" s="97"/>
      <c r="DSS35" s="98"/>
      <c r="DST35" s="97"/>
      <c r="DSU35" s="98"/>
      <c r="DSV35" s="97"/>
      <c r="DSW35" s="98"/>
      <c r="DSX35" s="97"/>
      <c r="DSY35" s="98"/>
      <c r="DSZ35" s="97"/>
      <c r="DTA35" s="98"/>
      <c r="DTB35" s="97"/>
      <c r="DTC35" s="98"/>
      <c r="DTD35" s="97"/>
      <c r="DTE35" s="98"/>
      <c r="DTF35" s="97"/>
      <c r="DTG35" s="98"/>
      <c r="DTH35" s="97"/>
      <c r="DTI35" s="98"/>
      <c r="DTJ35" s="97"/>
      <c r="DTK35" s="98"/>
      <c r="DTL35" s="97"/>
      <c r="DTM35" s="98"/>
      <c r="DTN35" s="97"/>
      <c r="DTO35" s="98"/>
      <c r="DTP35" s="97"/>
      <c r="DTQ35" s="98"/>
      <c r="DTR35" s="97"/>
      <c r="DTS35" s="98"/>
      <c r="DTT35" s="97"/>
      <c r="DTU35" s="98"/>
      <c r="DTV35" s="97"/>
      <c r="DTW35" s="98"/>
      <c r="DTX35" s="97"/>
      <c r="DTY35" s="98"/>
      <c r="DTZ35" s="97"/>
      <c r="DUA35" s="98"/>
      <c r="DUB35" s="97"/>
      <c r="DUC35" s="98"/>
      <c r="DUD35" s="97"/>
      <c r="DUE35" s="98"/>
      <c r="DUF35" s="97"/>
      <c r="DUG35" s="98"/>
      <c r="DUH35" s="97"/>
      <c r="DUI35" s="98"/>
      <c r="DUJ35" s="97"/>
      <c r="DUK35" s="98"/>
      <c r="DUL35" s="97"/>
      <c r="DUM35" s="98"/>
      <c r="DUN35" s="97"/>
      <c r="DUO35" s="98"/>
      <c r="DUP35" s="97"/>
      <c r="DUQ35" s="98"/>
      <c r="DUR35" s="97"/>
      <c r="DUS35" s="98"/>
      <c r="DUT35" s="97"/>
      <c r="DUU35" s="98"/>
      <c r="DUV35" s="97"/>
      <c r="DUW35" s="98"/>
      <c r="DUX35" s="97"/>
      <c r="DUY35" s="98"/>
      <c r="DUZ35" s="97"/>
      <c r="DVA35" s="98"/>
      <c r="DVB35" s="97"/>
      <c r="DVC35" s="98"/>
      <c r="DVD35" s="97"/>
      <c r="DVE35" s="98"/>
      <c r="DVF35" s="97"/>
      <c r="DVG35" s="98"/>
      <c r="DVH35" s="97"/>
      <c r="DVI35" s="98"/>
      <c r="DVJ35" s="97"/>
      <c r="DVK35" s="98"/>
      <c r="DVL35" s="97"/>
      <c r="DVM35" s="98"/>
      <c r="DVN35" s="97"/>
      <c r="DVO35" s="98"/>
      <c r="DVP35" s="97"/>
      <c r="DVQ35" s="98"/>
      <c r="DVR35" s="97"/>
      <c r="DVS35" s="98"/>
      <c r="DVT35" s="97"/>
      <c r="DVU35" s="98"/>
      <c r="DVV35" s="97"/>
      <c r="DVW35" s="98"/>
      <c r="DVX35" s="97"/>
      <c r="DVY35" s="98"/>
      <c r="DVZ35" s="97"/>
      <c r="DWA35" s="98"/>
      <c r="DWB35" s="97"/>
      <c r="DWC35" s="98"/>
      <c r="DWD35" s="97"/>
      <c r="DWE35" s="98"/>
      <c r="DWF35" s="97"/>
      <c r="DWG35" s="98"/>
      <c r="DWH35" s="97"/>
      <c r="DWI35" s="98"/>
      <c r="DWJ35" s="97"/>
      <c r="DWK35" s="98"/>
      <c r="DWL35" s="97"/>
      <c r="DWM35" s="98"/>
      <c r="DWN35" s="97"/>
      <c r="DWO35" s="98"/>
      <c r="DWP35" s="97"/>
      <c r="DWQ35" s="98"/>
      <c r="DWR35" s="97"/>
      <c r="DWS35" s="98"/>
      <c r="DWT35" s="97"/>
      <c r="DWU35" s="98"/>
      <c r="DWV35" s="97"/>
      <c r="DWW35" s="98"/>
      <c r="DWX35" s="97"/>
      <c r="DWY35" s="98"/>
      <c r="DWZ35" s="97"/>
      <c r="DXA35" s="98"/>
      <c r="DXB35" s="97"/>
      <c r="DXC35" s="98"/>
      <c r="DXD35" s="97"/>
      <c r="DXE35" s="98"/>
      <c r="DXF35" s="97"/>
      <c r="DXG35" s="98"/>
      <c r="DXH35" s="97"/>
      <c r="DXI35" s="98"/>
      <c r="DXJ35" s="97"/>
      <c r="DXK35" s="98"/>
      <c r="DXL35" s="97"/>
      <c r="DXM35" s="98"/>
      <c r="DXN35" s="97"/>
      <c r="DXO35" s="98"/>
      <c r="DXP35" s="97"/>
      <c r="DXQ35" s="98"/>
      <c r="DXR35" s="97"/>
      <c r="DXS35" s="98"/>
      <c r="DXT35" s="97"/>
      <c r="DXU35" s="98"/>
      <c r="DXV35" s="97"/>
      <c r="DXW35" s="98"/>
      <c r="DXX35" s="97"/>
      <c r="DXY35" s="98"/>
      <c r="DXZ35" s="97"/>
      <c r="DYA35" s="98"/>
      <c r="DYB35" s="97"/>
      <c r="DYC35" s="98"/>
      <c r="DYD35" s="97"/>
      <c r="DYE35" s="98"/>
      <c r="DYF35" s="97"/>
      <c r="DYG35" s="98"/>
      <c r="DYH35" s="97"/>
      <c r="DYI35" s="98"/>
      <c r="DYJ35" s="97"/>
      <c r="DYK35" s="98"/>
      <c r="DYL35" s="97"/>
      <c r="DYM35" s="98"/>
      <c r="DYN35" s="97"/>
      <c r="DYO35" s="98"/>
      <c r="DYP35" s="97"/>
      <c r="DYQ35" s="98"/>
      <c r="DYR35" s="97"/>
      <c r="DYS35" s="98"/>
      <c r="DYT35" s="97"/>
      <c r="DYU35" s="98"/>
      <c r="DYV35" s="97"/>
      <c r="DYW35" s="98"/>
      <c r="DYX35" s="97"/>
      <c r="DYY35" s="98"/>
      <c r="DYZ35" s="97"/>
      <c r="DZA35" s="98"/>
      <c r="DZB35" s="97"/>
      <c r="DZC35" s="98"/>
      <c r="DZD35" s="97"/>
      <c r="DZE35" s="98"/>
      <c r="DZF35" s="97"/>
      <c r="DZG35" s="98"/>
      <c r="DZH35" s="97"/>
      <c r="DZI35" s="98"/>
      <c r="DZJ35" s="97"/>
      <c r="DZK35" s="98"/>
      <c r="DZL35" s="97"/>
      <c r="DZM35" s="98"/>
      <c r="DZN35" s="97"/>
      <c r="DZO35" s="98"/>
      <c r="DZP35" s="97"/>
      <c r="DZQ35" s="98"/>
      <c r="DZR35" s="97"/>
      <c r="DZS35" s="98"/>
      <c r="DZT35" s="97"/>
      <c r="DZU35" s="98"/>
      <c r="DZV35" s="97"/>
      <c r="DZW35" s="98"/>
      <c r="DZX35" s="97"/>
      <c r="DZY35" s="98"/>
      <c r="DZZ35" s="97"/>
      <c r="EAA35" s="98"/>
      <c r="EAB35" s="97"/>
      <c r="EAC35" s="98"/>
      <c r="EAD35" s="97"/>
      <c r="EAE35" s="98"/>
      <c r="EAF35" s="97"/>
      <c r="EAG35" s="98"/>
      <c r="EAH35" s="97"/>
      <c r="EAI35" s="98"/>
      <c r="EAJ35" s="97"/>
      <c r="EAK35" s="98"/>
      <c r="EAL35" s="97"/>
      <c r="EAM35" s="98"/>
      <c r="EAN35" s="97"/>
      <c r="EAO35" s="98"/>
      <c r="EAP35" s="97"/>
      <c r="EAQ35" s="98"/>
      <c r="EAR35" s="97"/>
      <c r="EAS35" s="98"/>
      <c r="EAT35" s="97"/>
      <c r="EAU35" s="98"/>
      <c r="EAV35" s="97"/>
      <c r="EAW35" s="98"/>
      <c r="EAX35" s="97"/>
      <c r="EAY35" s="98"/>
      <c r="EAZ35" s="97"/>
      <c r="EBA35" s="98"/>
      <c r="EBB35" s="97"/>
      <c r="EBC35" s="98"/>
      <c r="EBD35" s="97"/>
      <c r="EBE35" s="98"/>
      <c r="EBF35" s="97"/>
      <c r="EBG35" s="98"/>
      <c r="EBH35" s="97"/>
      <c r="EBI35" s="98"/>
      <c r="EBJ35" s="97"/>
      <c r="EBK35" s="98"/>
      <c r="EBL35" s="97"/>
      <c r="EBM35" s="98"/>
      <c r="EBN35" s="97"/>
      <c r="EBO35" s="98"/>
      <c r="EBP35" s="97"/>
      <c r="EBQ35" s="98"/>
      <c r="EBR35" s="97"/>
      <c r="EBS35" s="98"/>
      <c r="EBT35" s="97"/>
      <c r="EBU35" s="98"/>
      <c r="EBV35" s="97"/>
      <c r="EBW35" s="98"/>
      <c r="EBX35" s="97"/>
      <c r="EBY35" s="98"/>
      <c r="EBZ35" s="97"/>
      <c r="ECA35" s="98"/>
      <c r="ECB35" s="97"/>
      <c r="ECC35" s="98"/>
      <c r="ECD35" s="97"/>
      <c r="ECE35" s="98"/>
      <c r="ECF35" s="97"/>
      <c r="ECG35" s="98"/>
      <c r="ECH35" s="97"/>
      <c r="ECI35" s="98"/>
      <c r="ECJ35" s="97"/>
      <c r="ECK35" s="98"/>
      <c r="ECL35" s="97"/>
      <c r="ECM35" s="98"/>
      <c r="ECN35" s="97"/>
      <c r="ECO35" s="98"/>
      <c r="ECP35" s="97"/>
      <c r="ECQ35" s="98"/>
      <c r="ECR35" s="97"/>
      <c r="ECS35" s="98"/>
      <c r="ECT35" s="97"/>
      <c r="ECU35" s="98"/>
      <c r="ECV35" s="97"/>
      <c r="ECW35" s="98"/>
      <c r="ECX35" s="97"/>
      <c r="ECY35" s="98"/>
      <c r="ECZ35" s="97"/>
      <c r="EDA35" s="98"/>
      <c r="EDB35" s="97"/>
      <c r="EDC35" s="98"/>
      <c r="EDD35" s="97"/>
      <c r="EDE35" s="98"/>
      <c r="EDF35" s="97"/>
      <c r="EDG35" s="98"/>
      <c r="EDH35" s="97"/>
      <c r="EDI35" s="98"/>
      <c r="EDJ35" s="97"/>
      <c r="EDK35" s="98"/>
      <c r="EDL35" s="97"/>
      <c r="EDM35" s="98"/>
      <c r="EDN35" s="97"/>
      <c r="EDO35" s="98"/>
      <c r="EDP35" s="97"/>
      <c r="EDQ35" s="98"/>
      <c r="EDR35" s="97"/>
      <c r="EDS35" s="98"/>
      <c r="EDT35" s="97"/>
      <c r="EDU35" s="98"/>
      <c r="EDV35" s="97"/>
      <c r="EDW35" s="98"/>
      <c r="EDX35" s="97"/>
      <c r="EDY35" s="98"/>
      <c r="EDZ35" s="97"/>
      <c r="EEA35" s="98"/>
      <c r="EEB35" s="97"/>
      <c r="EEC35" s="98"/>
      <c r="EED35" s="97"/>
      <c r="EEE35" s="98"/>
      <c r="EEF35" s="97"/>
      <c r="EEG35" s="98"/>
      <c r="EEH35" s="97"/>
      <c r="EEI35" s="98"/>
      <c r="EEJ35" s="97"/>
      <c r="EEK35" s="98"/>
      <c r="EEL35" s="97"/>
      <c r="EEM35" s="98"/>
      <c r="EEN35" s="97"/>
      <c r="EEO35" s="98"/>
      <c r="EEP35" s="97"/>
      <c r="EEQ35" s="98"/>
      <c r="EER35" s="97"/>
      <c r="EES35" s="98"/>
      <c r="EET35" s="97"/>
      <c r="EEU35" s="98"/>
      <c r="EEV35" s="97"/>
      <c r="EEW35" s="98"/>
      <c r="EEX35" s="97"/>
      <c r="EEY35" s="98"/>
      <c r="EEZ35" s="97"/>
      <c r="EFA35" s="98"/>
      <c r="EFB35" s="97"/>
      <c r="EFC35" s="98"/>
      <c r="EFD35" s="97"/>
      <c r="EFE35" s="98"/>
      <c r="EFF35" s="97"/>
      <c r="EFG35" s="98"/>
      <c r="EFH35" s="97"/>
      <c r="EFI35" s="98"/>
      <c r="EFJ35" s="97"/>
      <c r="EFK35" s="98"/>
      <c r="EFL35" s="97"/>
      <c r="EFM35" s="98"/>
      <c r="EFN35" s="97"/>
      <c r="EFO35" s="98"/>
      <c r="EFP35" s="97"/>
      <c r="EFQ35" s="98"/>
      <c r="EFR35" s="97"/>
      <c r="EFS35" s="98"/>
      <c r="EFT35" s="97"/>
      <c r="EFU35" s="98"/>
      <c r="EFV35" s="97"/>
      <c r="EFW35" s="98"/>
      <c r="EFX35" s="97"/>
      <c r="EFY35" s="98"/>
      <c r="EFZ35" s="97"/>
      <c r="EGA35" s="98"/>
      <c r="EGB35" s="97"/>
      <c r="EGC35" s="98"/>
      <c r="EGD35" s="97"/>
      <c r="EGE35" s="98"/>
      <c r="EGF35" s="97"/>
      <c r="EGG35" s="98"/>
      <c r="EGH35" s="97"/>
      <c r="EGI35" s="98"/>
      <c r="EGJ35" s="97"/>
      <c r="EGK35" s="98"/>
      <c r="EGL35" s="97"/>
      <c r="EGM35" s="98"/>
      <c r="EGN35" s="97"/>
      <c r="EGO35" s="98"/>
      <c r="EGP35" s="97"/>
      <c r="EGQ35" s="98"/>
      <c r="EGR35" s="97"/>
      <c r="EGS35" s="98"/>
      <c r="EGT35" s="97"/>
      <c r="EGU35" s="98"/>
      <c r="EGV35" s="97"/>
      <c r="EGW35" s="98"/>
      <c r="EGX35" s="97"/>
      <c r="EGY35" s="98"/>
      <c r="EGZ35" s="97"/>
      <c r="EHA35" s="98"/>
      <c r="EHB35" s="97"/>
      <c r="EHC35" s="98"/>
      <c r="EHD35" s="97"/>
      <c r="EHE35" s="98"/>
      <c r="EHF35" s="97"/>
      <c r="EHG35" s="98"/>
      <c r="EHH35" s="97"/>
      <c r="EHI35" s="98"/>
      <c r="EHJ35" s="97"/>
      <c r="EHK35" s="98"/>
      <c r="EHL35" s="97"/>
      <c r="EHM35" s="98"/>
      <c r="EHN35" s="97"/>
      <c r="EHO35" s="98"/>
      <c r="EHP35" s="97"/>
      <c r="EHQ35" s="98"/>
      <c r="EHR35" s="97"/>
      <c r="EHS35" s="98"/>
      <c r="EHT35" s="97"/>
      <c r="EHU35" s="98"/>
      <c r="EHV35" s="97"/>
      <c r="EHW35" s="98"/>
      <c r="EHX35" s="97"/>
      <c r="EHY35" s="98"/>
      <c r="EHZ35" s="97"/>
      <c r="EIA35" s="98"/>
      <c r="EIB35" s="97"/>
      <c r="EIC35" s="98"/>
      <c r="EID35" s="97"/>
      <c r="EIE35" s="98"/>
      <c r="EIF35" s="97"/>
      <c r="EIG35" s="98"/>
      <c r="EIH35" s="97"/>
      <c r="EII35" s="98"/>
      <c r="EIJ35" s="97"/>
      <c r="EIK35" s="98"/>
      <c r="EIL35" s="97"/>
      <c r="EIM35" s="98"/>
      <c r="EIN35" s="97"/>
      <c r="EIO35" s="98"/>
      <c r="EIP35" s="97"/>
      <c r="EIQ35" s="98"/>
      <c r="EIR35" s="97"/>
      <c r="EIS35" s="98"/>
      <c r="EIT35" s="97"/>
      <c r="EIU35" s="98"/>
      <c r="EIV35" s="97"/>
      <c r="EIW35" s="98"/>
      <c r="EIX35" s="97"/>
      <c r="EIY35" s="98"/>
      <c r="EIZ35" s="97"/>
      <c r="EJA35" s="98"/>
      <c r="EJB35" s="97"/>
      <c r="EJC35" s="98"/>
      <c r="EJD35" s="97"/>
      <c r="EJE35" s="98"/>
      <c r="EJF35" s="97"/>
      <c r="EJG35" s="98"/>
      <c r="EJH35" s="97"/>
      <c r="EJI35" s="98"/>
      <c r="EJJ35" s="97"/>
      <c r="EJK35" s="98"/>
      <c r="EJL35" s="97"/>
      <c r="EJM35" s="98"/>
      <c r="EJN35" s="97"/>
      <c r="EJO35" s="98"/>
      <c r="EJP35" s="97"/>
      <c r="EJQ35" s="98"/>
      <c r="EJR35" s="97"/>
      <c r="EJS35" s="98"/>
      <c r="EJT35" s="97"/>
      <c r="EJU35" s="98"/>
      <c r="EJV35" s="97"/>
      <c r="EJW35" s="98"/>
      <c r="EJX35" s="97"/>
      <c r="EJY35" s="98"/>
      <c r="EJZ35" s="97"/>
      <c r="EKA35" s="98"/>
      <c r="EKB35" s="97"/>
      <c r="EKC35" s="98"/>
      <c r="EKD35" s="97"/>
      <c r="EKE35" s="98"/>
      <c r="EKF35" s="97"/>
      <c r="EKG35" s="98"/>
      <c r="EKH35" s="97"/>
      <c r="EKI35" s="98"/>
      <c r="EKJ35" s="97"/>
      <c r="EKK35" s="98"/>
      <c r="EKL35" s="97"/>
      <c r="EKM35" s="98"/>
      <c r="EKN35" s="97"/>
      <c r="EKO35" s="98"/>
      <c r="EKP35" s="97"/>
      <c r="EKQ35" s="98"/>
      <c r="EKR35" s="97"/>
      <c r="EKS35" s="98"/>
      <c r="EKT35" s="97"/>
      <c r="EKU35" s="98"/>
      <c r="EKV35" s="97"/>
      <c r="EKW35" s="98"/>
      <c r="EKX35" s="97"/>
      <c r="EKY35" s="98"/>
      <c r="EKZ35" s="97"/>
      <c r="ELA35" s="98"/>
      <c r="ELB35" s="97"/>
      <c r="ELC35" s="98"/>
      <c r="ELD35" s="97"/>
      <c r="ELE35" s="98"/>
      <c r="ELF35" s="97"/>
      <c r="ELG35" s="98"/>
      <c r="ELH35" s="97"/>
      <c r="ELI35" s="98"/>
      <c r="ELJ35" s="97"/>
      <c r="ELK35" s="98"/>
      <c r="ELL35" s="97"/>
      <c r="ELM35" s="98"/>
      <c r="ELN35" s="97"/>
      <c r="ELO35" s="98"/>
      <c r="ELP35" s="97"/>
      <c r="ELQ35" s="98"/>
      <c r="ELR35" s="97"/>
      <c r="ELS35" s="98"/>
      <c r="ELT35" s="97"/>
      <c r="ELU35" s="98"/>
      <c r="ELV35" s="97"/>
      <c r="ELW35" s="98"/>
      <c r="ELX35" s="97"/>
      <c r="ELY35" s="98"/>
      <c r="ELZ35" s="97"/>
      <c r="EMA35" s="98"/>
      <c r="EMB35" s="97"/>
      <c r="EMC35" s="98"/>
      <c r="EMD35" s="97"/>
      <c r="EME35" s="98"/>
      <c r="EMF35" s="97"/>
      <c r="EMG35" s="98"/>
      <c r="EMH35" s="97"/>
      <c r="EMI35" s="98"/>
      <c r="EMJ35" s="97"/>
      <c r="EMK35" s="98"/>
      <c r="EML35" s="97"/>
      <c r="EMM35" s="98"/>
      <c r="EMN35" s="97"/>
      <c r="EMO35" s="98"/>
      <c r="EMP35" s="97"/>
      <c r="EMQ35" s="98"/>
      <c r="EMR35" s="97"/>
      <c r="EMS35" s="98"/>
      <c r="EMT35" s="97"/>
      <c r="EMU35" s="98"/>
      <c r="EMV35" s="97"/>
      <c r="EMW35" s="98"/>
      <c r="EMX35" s="97"/>
      <c r="EMY35" s="98"/>
      <c r="EMZ35" s="97"/>
      <c r="ENA35" s="98"/>
      <c r="ENB35" s="97"/>
      <c r="ENC35" s="98"/>
      <c r="END35" s="97"/>
      <c r="ENE35" s="98"/>
      <c r="ENF35" s="97"/>
      <c r="ENG35" s="98"/>
      <c r="ENH35" s="97"/>
      <c r="ENI35" s="98"/>
      <c r="ENJ35" s="97"/>
      <c r="ENK35" s="98"/>
      <c r="ENL35" s="97"/>
      <c r="ENM35" s="98"/>
      <c r="ENN35" s="97"/>
      <c r="ENO35" s="98"/>
      <c r="ENP35" s="97"/>
      <c r="ENQ35" s="98"/>
      <c r="ENR35" s="97"/>
      <c r="ENS35" s="98"/>
      <c r="ENT35" s="97"/>
      <c r="ENU35" s="98"/>
      <c r="ENV35" s="97"/>
      <c r="ENW35" s="98"/>
      <c r="ENX35" s="97"/>
      <c r="ENY35" s="98"/>
      <c r="ENZ35" s="97"/>
      <c r="EOA35" s="98"/>
      <c r="EOB35" s="97"/>
      <c r="EOC35" s="98"/>
      <c r="EOD35" s="97"/>
      <c r="EOE35" s="98"/>
      <c r="EOF35" s="97"/>
      <c r="EOG35" s="98"/>
      <c r="EOH35" s="97"/>
      <c r="EOI35" s="98"/>
      <c r="EOJ35" s="97"/>
      <c r="EOK35" s="98"/>
      <c r="EOL35" s="97"/>
      <c r="EOM35" s="98"/>
      <c r="EON35" s="97"/>
      <c r="EOO35" s="98"/>
      <c r="EOP35" s="97"/>
      <c r="EOQ35" s="98"/>
      <c r="EOR35" s="97"/>
      <c r="EOS35" s="98"/>
      <c r="EOT35" s="97"/>
      <c r="EOU35" s="98"/>
      <c r="EOV35" s="97"/>
      <c r="EOW35" s="98"/>
      <c r="EOX35" s="97"/>
      <c r="EOY35" s="98"/>
      <c r="EOZ35" s="97"/>
      <c r="EPA35" s="98"/>
      <c r="EPB35" s="97"/>
      <c r="EPC35" s="98"/>
      <c r="EPD35" s="97"/>
      <c r="EPE35" s="98"/>
      <c r="EPF35" s="97"/>
      <c r="EPG35" s="98"/>
      <c r="EPH35" s="97"/>
      <c r="EPI35" s="98"/>
      <c r="EPJ35" s="97"/>
      <c r="EPK35" s="98"/>
      <c r="EPL35" s="97"/>
      <c r="EPM35" s="98"/>
      <c r="EPN35" s="97"/>
      <c r="EPO35" s="98"/>
      <c r="EPP35" s="97"/>
      <c r="EPQ35" s="98"/>
      <c r="EPR35" s="97"/>
      <c r="EPS35" s="98"/>
      <c r="EPT35" s="97"/>
      <c r="EPU35" s="98"/>
      <c r="EPV35" s="97"/>
      <c r="EPW35" s="98"/>
      <c r="EPX35" s="97"/>
      <c r="EPY35" s="98"/>
      <c r="EPZ35" s="97"/>
      <c r="EQA35" s="98"/>
      <c r="EQB35" s="97"/>
      <c r="EQC35" s="98"/>
      <c r="EQD35" s="97"/>
      <c r="EQE35" s="98"/>
      <c r="EQF35" s="97"/>
      <c r="EQG35" s="98"/>
      <c r="EQH35" s="97"/>
      <c r="EQI35" s="98"/>
      <c r="EQJ35" s="97"/>
      <c r="EQK35" s="98"/>
      <c r="EQL35" s="97"/>
      <c r="EQM35" s="98"/>
      <c r="EQN35" s="97"/>
      <c r="EQO35" s="98"/>
      <c r="EQP35" s="97"/>
      <c r="EQQ35" s="98"/>
      <c r="EQR35" s="97"/>
      <c r="EQS35" s="98"/>
      <c r="EQT35" s="97"/>
      <c r="EQU35" s="98"/>
      <c r="EQV35" s="97"/>
      <c r="EQW35" s="98"/>
      <c r="EQX35" s="97"/>
      <c r="EQY35" s="98"/>
      <c r="EQZ35" s="97"/>
      <c r="ERA35" s="98"/>
      <c r="ERB35" s="97"/>
      <c r="ERC35" s="98"/>
      <c r="ERD35" s="97"/>
      <c r="ERE35" s="98"/>
      <c r="ERF35" s="97"/>
      <c r="ERG35" s="98"/>
      <c r="ERH35" s="97"/>
      <c r="ERI35" s="98"/>
      <c r="ERJ35" s="97"/>
      <c r="ERK35" s="98"/>
      <c r="ERL35" s="97"/>
      <c r="ERM35" s="98"/>
      <c r="ERN35" s="97"/>
      <c r="ERO35" s="98"/>
      <c r="ERP35" s="97"/>
      <c r="ERQ35" s="98"/>
      <c r="ERR35" s="97"/>
      <c r="ERS35" s="98"/>
      <c r="ERT35" s="97"/>
      <c r="ERU35" s="98"/>
      <c r="ERV35" s="97"/>
      <c r="ERW35" s="98"/>
      <c r="ERX35" s="97"/>
      <c r="ERY35" s="98"/>
      <c r="ERZ35" s="97"/>
      <c r="ESA35" s="98"/>
      <c r="ESB35" s="97"/>
      <c r="ESC35" s="98"/>
      <c r="ESD35" s="97"/>
      <c r="ESE35" s="98"/>
      <c r="ESF35" s="97"/>
      <c r="ESG35" s="98"/>
      <c r="ESH35" s="97"/>
      <c r="ESI35" s="98"/>
      <c r="ESJ35" s="97"/>
      <c r="ESK35" s="98"/>
      <c r="ESL35" s="97"/>
      <c r="ESM35" s="98"/>
      <c r="ESN35" s="97"/>
      <c r="ESO35" s="98"/>
      <c r="ESP35" s="97"/>
      <c r="ESQ35" s="98"/>
      <c r="ESR35" s="97"/>
      <c r="ESS35" s="98"/>
      <c r="EST35" s="97"/>
      <c r="ESU35" s="98"/>
      <c r="ESV35" s="97"/>
      <c r="ESW35" s="98"/>
      <c r="ESX35" s="97"/>
      <c r="ESY35" s="98"/>
      <c r="ESZ35" s="97"/>
      <c r="ETA35" s="98"/>
      <c r="ETB35" s="97"/>
      <c r="ETC35" s="98"/>
      <c r="ETD35" s="97"/>
      <c r="ETE35" s="98"/>
      <c r="ETF35" s="97"/>
      <c r="ETG35" s="98"/>
      <c r="ETH35" s="97"/>
      <c r="ETI35" s="98"/>
      <c r="ETJ35" s="97"/>
      <c r="ETK35" s="98"/>
      <c r="ETL35" s="97"/>
      <c r="ETM35" s="98"/>
      <c r="ETN35" s="97"/>
      <c r="ETO35" s="98"/>
      <c r="ETP35" s="97"/>
      <c r="ETQ35" s="98"/>
      <c r="ETR35" s="97"/>
      <c r="ETS35" s="98"/>
      <c r="ETT35" s="97"/>
      <c r="ETU35" s="98"/>
      <c r="ETV35" s="97"/>
      <c r="ETW35" s="98"/>
      <c r="ETX35" s="97"/>
      <c r="ETY35" s="98"/>
      <c r="ETZ35" s="97"/>
      <c r="EUA35" s="98"/>
      <c r="EUB35" s="97"/>
      <c r="EUC35" s="98"/>
      <c r="EUD35" s="97"/>
      <c r="EUE35" s="98"/>
      <c r="EUF35" s="97"/>
      <c r="EUG35" s="98"/>
      <c r="EUH35" s="97"/>
      <c r="EUI35" s="98"/>
      <c r="EUJ35" s="97"/>
      <c r="EUK35" s="98"/>
      <c r="EUL35" s="97"/>
      <c r="EUM35" s="98"/>
      <c r="EUN35" s="97"/>
      <c r="EUO35" s="98"/>
      <c r="EUP35" s="97"/>
      <c r="EUQ35" s="98"/>
      <c r="EUR35" s="97"/>
      <c r="EUS35" s="98"/>
      <c r="EUT35" s="97"/>
      <c r="EUU35" s="98"/>
      <c r="EUV35" s="97"/>
      <c r="EUW35" s="98"/>
      <c r="EUX35" s="97"/>
      <c r="EUY35" s="98"/>
      <c r="EUZ35" s="97"/>
      <c r="EVA35" s="98"/>
      <c r="EVB35" s="97"/>
      <c r="EVC35" s="98"/>
      <c r="EVD35" s="97"/>
      <c r="EVE35" s="98"/>
      <c r="EVF35" s="97"/>
      <c r="EVG35" s="98"/>
      <c r="EVH35" s="97"/>
      <c r="EVI35" s="98"/>
      <c r="EVJ35" s="97"/>
      <c r="EVK35" s="98"/>
      <c r="EVL35" s="97"/>
      <c r="EVM35" s="98"/>
      <c r="EVN35" s="97"/>
      <c r="EVO35" s="98"/>
      <c r="EVP35" s="97"/>
      <c r="EVQ35" s="98"/>
      <c r="EVR35" s="97"/>
      <c r="EVS35" s="98"/>
      <c r="EVT35" s="97"/>
      <c r="EVU35" s="98"/>
      <c r="EVV35" s="97"/>
      <c r="EVW35" s="98"/>
      <c r="EVX35" s="97"/>
      <c r="EVY35" s="98"/>
      <c r="EVZ35" s="97"/>
      <c r="EWA35" s="98"/>
      <c r="EWB35" s="97"/>
      <c r="EWC35" s="98"/>
      <c r="EWD35" s="97"/>
      <c r="EWE35" s="98"/>
      <c r="EWF35" s="97"/>
      <c r="EWG35" s="98"/>
      <c r="EWH35" s="97"/>
      <c r="EWI35" s="98"/>
      <c r="EWJ35" s="97"/>
      <c r="EWK35" s="98"/>
      <c r="EWL35" s="97"/>
      <c r="EWM35" s="98"/>
      <c r="EWN35" s="97"/>
      <c r="EWO35" s="98"/>
      <c r="EWP35" s="97"/>
      <c r="EWQ35" s="98"/>
      <c r="EWR35" s="97"/>
      <c r="EWS35" s="98"/>
      <c r="EWT35" s="97"/>
      <c r="EWU35" s="98"/>
      <c r="EWV35" s="97"/>
      <c r="EWW35" s="98"/>
      <c r="EWX35" s="97"/>
      <c r="EWY35" s="98"/>
      <c r="EWZ35" s="97"/>
      <c r="EXA35" s="98"/>
      <c r="EXB35" s="97"/>
      <c r="EXC35" s="98"/>
      <c r="EXD35" s="97"/>
      <c r="EXE35" s="98"/>
      <c r="EXF35" s="97"/>
      <c r="EXG35" s="98"/>
      <c r="EXH35" s="97"/>
      <c r="EXI35" s="98"/>
      <c r="EXJ35" s="97"/>
      <c r="EXK35" s="98"/>
      <c r="EXL35" s="97"/>
      <c r="EXM35" s="98"/>
      <c r="EXN35" s="97"/>
      <c r="EXO35" s="98"/>
      <c r="EXP35" s="97"/>
      <c r="EXQ35" s="98"/>
      <c r="EXR35" s="97"/>
      <c r="EXS35" s="98"/>
      <c r="EXT35" s="97"/>
      <c r="EXU35" s="98"/>
      <c r="EXV35" s="97"/>
      <c r="EXW35" s="98"/>
      <c r="EXX35" s="97"/>
      <c r="EXY35" s="98"/>
      <c r="EXZ35" s="97"/>
      <c r="EYA35" s="98"/>
      <c r="EYB35" s="97"/>
      <c r="EYC35" s="98"/>
      <c r="EYD35" s="97"/>
      <c r="EYE35" s="98"/>
      <c r="EYF35" s="97"/>
      <c r="EYG35" s="98"/>
      <c r="EYH35" s="97"/>
      <c r="EYI35" s="98"/>
      <c r="EYJ35" s="97"/>
      <c r="EYK35" s="98"/>
      <c r="EYL35" s="97"/>
      <c r="EYM35" s="98"/>
      <c r="EYN35" s="97"/>
      <c r="EYO35" s="98"/>
      <c r="EYP35" s="97"/>
      <c r="EYQ35" s="98"/>
      <c r="EYR35" s="97"/>
      <c r="EYS35" s="98"/>
      <c r="EYT35" s="97"/>
      <c r="EYU35" s="98"/>
      <c r="EYV35" s="97"/>
      <c r="EYW35" s="98"/>
      <c r="EYX35" s="97"/>
      <c r="EYY35" s="98"/>
      <c r="EYZ35" s="97"/>
      <c r="EZA35" s="98"/>
      <c r="EZB35" s="97"/>
      <c r="EZC35" s="98"/>
      <c r="EZD35" s="97"/>
      <c r="EZE35" s="98"/>
      <c r="EZF35" s="97"/>
      <c r="EZG35" s="98"/>
      <c r="EZH35" s="97"/>
      <c r="EZI35" s="98"/>
      <c r="EZJ35" s="97"/>
      <c r="EZK35" s="98"/>
      <c r="EZL35" s="97"/>
      <c r="EZM35" s="98"/>
      <c r="EZN35" s="97"/>
      <c r="EZO35" s="98"/>
      <c r="EZP35" s="97"/>
      <c r="EZQ35" s="98"/>
      <c r="EZR35" s="97"/>
      <c r="EZS35" s="98"/>
      <c r="EZT35" s="97"/>
      <c r="EZU35" s="98"/>
      <c r="EZV35" s="97"/>
      <c r="EZW35" s="98"/>
      <c r="EZX35" s="97"/>
      <c r="EZY35" s="98"/>
      <c r="EZZ35" s="97"/>
      <c r="FAA35" s="98"/>
      <c r="FAB35" s="97"/>
      <c r="FAC35" s="98"/>
      <c r="FAD35" s="97"/>
      <c r="FAE35" s="98"/>
      <c r="FAF35" s="97"/>
      <c r="FAG35" s="98"/>
      <c r="FAH35" s="97"/>
      <c r="FAI35" s="98"/>
      <c r="FAJ35" s="97"/>
      <c r="FAK35" s="98"/>
      <c r="FAL35" s="97"/>
      <c r="FAM35" s="98"/>
      <c r="FAN35" s="97"/>
      <c r="FAO35" s="98"/>
      <c r="FAP35" s="97"/>
      <c r="FAQ35" s="98"/>
      <c r="FAR35" s="97"/>
      <c r="FAS35" s="98"/>
      <c r="FAT35" s="97"/>
      <c r="FAU35" s="98"/>
      <c r="FAV35" s="97"/>
      <c r="FAW35" s="98"/>
      <c r="FAX35" s="97"/>
      <c r="FAY35" s="98"/>
      <c r="FAZ35" s="97"/>
      <c r="FBA35" s="98"/>
      <c r="FBB35" s="97"/>
      <c r="FBC35" s="98"/>
      <c r="FBD35" s="97"/>
      <c r="FBE35" s="98"/>
      <c r="FBF35" s="97"/>
      <c r="FBG35" s="98"/>
      <c r="FBH35" s="97"/>
      <c r="FBI35" s="98"/>
      <c r="FBJ35" s="97"/>
      <c r="FBK35" s="98"/>
      <c r="FBL35" s="97"/>
      <c r="FBM35" s="98"/>
      <c r="FBN35" s="97"/>
      <c r="FBO35" s="98"/>
      <c r="FBP35" s="97"/>
      <c r="FBQ35" s="98"/>
      <c r="FBR35" s="97"/>
      <c r="FBS35" s="98"/>
      <c r="FBT35" s="97"/>
      <c r="FBU35" s="98"/>
      <c r="FBV35" s="97"/>
      <c r="FBW35" s="98"/>
      <c r="FBX35" s="97"/>
      <c r="FBY35" s="98"/>
      <c r="FBZ35" s="97"/>
      <c r="FCA35" s="98"/>
      <c r="FCB35" s="97"/>
      <c r="FCC35" s="98"/>
      <c r="FCD35" s="97"/>
      <c r="FCE35" s="98"/>
      <c r="FCF35" s="97"/>
      <c r="FCG35" s="98"/>
      <c r="FCH35" s="97"/>
      <c r="FCI35" s="98"/>
      <c r="FCJ35" s="97"/>
      <c r="FCK35" s="98"/>
      <c r="FCL35" s="97"/>
      <c r="FCM35" s="98"/>
      <c r="FCN35" s="97"/>
      <c r="FCO35" s="98"/>
      <c r="FCP35" s="97"/>
      <c r="FCQ35" s="98"/>
      <c r="FCR35" s="97"/>
      <c r="FCS35" s="98"/>
      <c r="FCT35" s="97"/>
      <c r="FCU35" s="98"/>
      <c r="FCV35" s="97"/>
      <c r="FCW35" s="98"/>
      <c r="FCX35" s="97"/>
      <c r="FCY35" s="98"/>
      <c r="FCZ35" s="97"/>
      <c r="FDA35" s="98"/>
      <c r="FDB35" s="97"/>
      <c r="FDC35" s="98"/>
      <c r="FDD35" s="97"/>
      <c r="FDE35" s="98"/>
      <c r="FDF35" s="97"/>
      <c r="FDG35" s="98"/>
      <c r="FDH35" s="97"/>
      <c r="FDI35" s="98"/>
      <c r="FDJ35" s="97"/>
      <c r="FDK35" s="98"/>
      <c r="FDL35" s="97"/>
      <c r="FDM35" s="98"/>
      <c r="FDN35" s="97"/>
      <c r="FDO35" s="98"/>
      <c r="FDP35" s="97"/>
      <c r="FDQ35" s="98"/>
      <c r="FDR35" s="97"/>
      <c r="FDS35" s="98"/>
      <c r="FDT35" s="97"/>
      <c r="FDU35" s="98"/>
      <c r="FDV35" s="97"/>
      <c r="FDW35" s="98"/>
      <c r="FDX35" s="97"/>
      <c r="FDY35" s="98"/>
      <c r="FDZ35" s="97"/>
      <c r="FEA35" s="98"/>
      <c r="FEB35" s="97"/>
      <c r="FEC35" s="98"/>
      <c r="FED35" s="97"/>
      <c r="FEE35" s="98"/>
      <c r="FEF35" s="97"/>
      <c r="FEG35" s="98"/>
      <c r="FEH35" s="97"/>
      <c r="FEI35" s="98"/>
      <c r="FEJ35" s="97"/>
      <c r="FEK35" s="98"/>
      <c r="FEL35" s="97"/>
      <c r="FEM35" s="98"/>
      <c r="FEN35" s="97"/>
      <c r="FEO35" s="98"/>
      <c r="FEP35" s="97"/>
      <c r="FEQ35" s="98"/>
      <c r="FER35" s="97"/>
      <c r="FES35" s="98"/>
      <c r="FET35" s="97"/>
      <c r="FEU35" s="98"/>
      <c r="FEV35" s="97"/>
      <c r="FEW35" s="98"/>
      <c r="FEX35" s="97"/>
      <c r="FEY35" s="98"/>
      <c r="FEZ35" s="97"/>
      <c r="FFA35" s="98"/>
      <c r="FFB35" s="97"/>
      <c r="FFC35" s="98"/>
      <c r="FFD35" s="97"/>
      <c r="FFE35" s="98"/>
      <c r="FFF35" s="97"/>
      <c r="FFG35" s="98"/>
      <c r="FFH35" s="97"/>
      <c r="FFI35" s="98"/>
      <c r="FFJ35" s="97"/>
      <c r="FFK35" s="98"/>
      <c r="FFL35" s="97"/>
      <c r="FFM35" s="98"/>
      <c r="FFN35" s="97"/>
      <c r="FFO35" s="98"/>
      <c r="FFP35" s="97"/>
      <c r="FFQ35" s="98"/>
      <c r="FFR35" s="97"/>
      <c r="FFS35" s="98"/>
      <c r="FFT35" s="97"/>
      <c r="FFU35" s="98"/>
      <c r="FFV35" s="97"/>
      <c r="FFW35" s="98"/>
      <c r="FFX35" s="97"/>
      <c r="FFY35" s="98"/>
      <c r="FFZ35" s="97"/>
      <c r="FGA35" s="98"/>
      <c r="FGB35" s="97"/>
      <c r="FGC35" s="98"/>
      <c r="FGD35" s="97"/>
      <c r="FGE35" s="98"/>
      <c r="FGF35" s="97"/>
      <c r="FGG35" s="98"/>
      <c r="FGH35" s="97"/>
      <c r="FGI35" s="98"/>
      <c r="FGJ35" s="97"/>
      <c r="FGK35" s="98"/>
      <c r="FGL35" s="97"/>
      <c r="FGM35" s="98"/>
      <c r="FGN35" s="97"/>
      <c r="FGO35" s="98"/>
      <c r="FGP35" s="97"/>
      <c r="FGQ35" s="98"/>
      <c r="FGR35" s="97"/>
      <c r="FGS35" s="98"/>
      <c r="FGT35" s="97"/>
      <c r="FGU35" s="98"/>
      <c r="FGV35" s="97"/>
      <c r="FGW35" s="98"/>
      <c r="FGX35" s="97"/>
      <c r="FGY35" s="98"/>
      <c r="FGZ35" s="97"/>
      <c r="FHA35" s="98"/>
      <c r="FHB35" s="97"/>
      <c r="FHC35" s="98"/>
      <c r="FHD35" s="97"/>
      <c r="FHE35" s="98"/>
      <c r="FHF35" s="97"/>
      <c r="FHG35" s="98"/>
      <c r="FHH35" s="97"/>
      <c r="FHI35" s="98"/>
      <c r="FHJ35" s="97"/>
      <c r="FHK35" s="98"/>
      <c r="FHL35" s="97"/>
      <c r="FHM35" s="98"/>
      <c r="FHN35" s="97"/>
      <c r="FHO35" s="98"/>
      <c r="FHP35" s="97"/>
      <c r="FHQ35" s="98"/>
      <c r="FHR35" s="97"/>
      <c r="FHS35" s="98"/>
      <c r="FHT35" s="97"/>
      <c r="FHU35" s="98"/>
      <c r="FHV35" s="97"/>
      <c r="FHW35" s="98"/>
      <c r="FHX35" s="97"/>
      <c r="FHY35" s="98"/>
      <c r="FHZ35" s="97"/>
      <c r="FIA35" s="98"/>
      <c r="FIB35" s="97"/>
      <c r="FIC35" s="98"/>
      <c r="FID35" s="97"/>
      <c r="FIE35" s="98"/>
      <c r="FIF35" s="97"/>
      <c r="FIG35" s="98"/>
      <c r="FIH35" s="97"/>
      <c r="FII35" s="98"/>
      <c r="FIJ35" s="97"/>
      <c r="FIK35" s="98"/>
      <c r="FIL35" s="97"/>
      <c r="FIM35" s="98"/>
      <c r="FIN35" s="97"/>
      <c r="FIO35" s="98"/>
      <c r="FIP35" s="97"/>
      <c r="FIQ35" s="98"/>
      <c r="FIR35" s="97"/>
      <c r="FIS35" s="98"/>
      <c r="FIT35" s="97"/>
      <c r="FIU35" s="98"/>
      <c r="FIV35" s="97"/>
      <c r="FIW35" s="98"/>
      <c r="FIX35" s="97"/>
      <c r="FIY35" s="98"/>
      <c r="FIZ35" s="97"/>
      <c r="FJA35" s="98"/>
      <c r="FJB35" s="97"/>
      <c r="FJC35" s="98"/>
      <c r="FJD35" s="97"/>
      <c r="FJE35" s="98"/>
      <c r="FJF35" s="97"/>
      <c r="FJG35" s="98"/>
      <c r="FJH35" s="97"/>
      <c r="FJI35" s="98"/>
      <c r="FJJ35" s="97"/>
      <c r="FJK35" s="98"/>
      <c r="FJL35" s="97"/>
      <c r="FJM35" s="98"/>
      <c r="FJN35" s="97"/>
      <c r="FJO35" s="98"/>
      <c r="FJP35" s="97"/>
      <c r="FJQ35" s="98"/>
      <c r="FJR35" s="97"/>
      <c r="FJS35" s="98"/>
      <c r="FJT35" s="97"/>
      <c r="FJU35" s="98"/>
      <c r="FJV35" s="97"/>
      <c r="FJW35" s="98"/>
      <c r="FJX35" s="97"/>
      <c r="FJY35" s="98"/>
      <c r="FJZ35" s="97"/>
      <c r="FKA35" s="98"/>
      <c r="FKB35" s="97"/>
      <c r="FKC35" s="98"/>
      <c r="FKD35" s="97"/>
      <c r="FKE35" s="98"/>
      <c r="FKF35" s="97"/>
      <c r="FKG35" s="98"/>
      <c r="FKH35" s="97"/>
      <c r="FKI35" s="98"/>
      <c r="FKJ35" s="97"/>
      <c r="FKK35" s="98"/>
      <c r="FKL35" s="97"/>
      <c r="FKM35" s="98"/>
      <c r="FKN35" s="97"/>
      <c r="FKO35" s="98"/>
      <c r="FKP35" s="97"/>
      <c r="FKQ35" s="98"/>
      <c r="FKR35" s="97"/>
      <c r="FKS35" s="98"/>
      <c r="FKT35" s="97"/>
      <c r="FKU35" s="98"/>
      <c r="FKV35" s="97"/>
      <c r="FKW35" s="98"/>
      <c r="FKX35" s="97"/>
      <c r="FKY35" s="98"/>
      <c r="FKZ35" s="97"/>
      <c r="FLA35" s="98"/>
      <c r="FLB35" s="97"/>
      <c r="FLC35" s="98"/>
      <c r="FLD35" s="97"/>
      <c r="FLE35" s="98"/>
      <c r="FLF35" s="97"/>
      <c r="FLG35" s="98"/>
      <c r="FLH35" s="97"/>
      <c r="FLI35" s="98"/>
      <c r="FLJ35" s="97"/>
      <c r="FLK35" s="98"/>
      <c r="FLL35" s="97"/>
      <c r="FLM35" s="98"/>
      <c r="FLN35" s="97"/>
      <c r="FLO35" s="98"/>
      <c r="FLP35" s="97"/>
      <c r="FLQ35" s="98"/>
      <c r="FLR35" s="97"/>
      <c r="FLS35" s="98"/>
      <c r="FLT35" s="97"/>
      <c r="FLU35" s="98"/>
      <c r="FLV35" s="97"/>
      <c r="FLW35" s="98"/>
      <c r="FLX35" s="97"/>
      <c r="FLY35" s="98"/>
      <c r="FLZ35" s="97"/>
      <c r="FMA35" s="98"/>
      <c r="FMB35" s="97"/>
      <c r="FMC35" s="98"/>
      <c r="FMD35" s="97"/>
      <c r="FME35" s="98"/>
      <c r="FMF35" s="97"/>
      <c r="FMG35" s="98"/>
      <c r="FMH35" s="97"/>
      <c r="FMI35" s="98"/>
      <c r="FMJ35" s="97"/>
      <c r="FMK35" s="98"/>
      <c r="FML35" s="97"/>
      <c r="FMM35" s="98"/>
      <c r="FMN35" s="97"/>
      <c r="FMO35" s="98"/>
      <c r="FMP35" s="97"/>
      <c r="FMQ35" s="98"/>
      <c r="FMR35" s="97"/>
      <c r="FMS35" s="98"/>
      <c r="FMT35" s="97"/>
      <c r="FMU35" s="98"/>
      <c r="FMV35" s="97"/>
      <c r="FMW35" s="98"/>
      <c r="FMX35" s="97"/>
      <c r="FMY35" s="98"/>
      <c r="FMZ35" s="97"/>
      <c r="FNA35" s="98"/>
      <c r="FNB35" s="97"/>
      <c r="FNC35" s="98"/>
      <c r="FND35" s="97"/>
      <c r="FNE35" s="98"/>
      <c r="FNF35" s="97"/>
      <c r="FNG35" s="98"/>
      <c r="FNH35" s="97"/>
      <c r="FNI35" s="98"/>
      <c r="FNJ35" s="97"/>
      <c r="FNK35" s="98"/>
      <c r="FNL35" s="97"/>
      <c r="FNM35" s="98"/>
      <c r="FNN35" s="97"/>
      <c r="FNO35" s="98"/>
      <c r="FNP35" s="97"/>
      <c r="FNQ35" s="98"/>
      <c r="FNR35" s="97"/>
      <c r="FNS35" s="98"/>
      <c r="FNT35" s="97"/>
      <c r="FNU35" s="98"/>
      <c r="FNV35" s="97"/>
      <c r="FNW35" s="98"/>
      <c r="FNX35" s="97"/>
      <c r="FNY35" s="98"/>
      <c r="FNZ35" s="97"/>
      <c r="FOA35" s="98"/>
      <c r="FOB35" s="97"/>
      <c r="FOC35" s="98"/>
      <c r="FOD35" s="97"/>
      <c r="FOE35" s="98"/>
      <c r="FOF35" s="97"/>
      <c r="FOG35" s="98"/>
      <c r="FOH35" s="97"/>
      <c r="FOI35" s="98"/>
      <c r="FOJ35" s="97"/>
      <c r="FOK35" s="98"/>
      <c r="FOL35" s="97"/>
      <c r="FOM35" s="98"/>
      <c r="FON35" s="97"/>
      <c r="FOO35" s="98"/>
      <c r="FOP35" s="97"/>
      <c r="FOQ35" s="98"/>
      <c r="FOR35" s="97"/>
      <c r="FOS35" s="98"/>
      <c r="FOT35" s="97"/>
      <c r="FOU35" s="98"/>
      <c r="FOV35" s="97"/>
      <c r="FOW35" s="98"/>
      <c r="FOX35" s="97"/>
      <c r="FOY35" s="98"/>
      <c r="FOZ35" s="97"/>
      <c r="FPA35" s="98"/>
      <c r="FPB35" s="97"/>
      <c r="FPC35" s="98"/>
      <c r="FPD35" s="97"/>
      <c r="FPE35" s="98"/>
      <c r="FPF35" s="97"/>
      <c r="FPG35" s="98"/>
      <c r="FPH35" s="97"/>
      <c r="FPI35" s="98"/>
      <c r="FPJ35" s="97"/>
      <c r="FPK35" s="98"/>
      <c r="FPL35" s="97"/>
      <c r="FPM35" s="98"/>
      <c r="FPN35" s="97"/>
      <c r="FPO35" s="98"/>
      <c r="FPP35" s="97"/>
      <c r="FPQ35" s="98"/>
      <c r="FPR35" s="97"/>
      <c r="FPS35" s="98"/>
      <c r="FPT35" s="97"/>
      <c r="FPU35" s="98"/>
      <c r="FPV35" s="97"/>
      <c r="FPW35" s="98"/>
      <c r="FPX35" s="97"/>
      <c r="FPY35" s="98"/>
      <c r="FPZ35" s="97"/>
      <c r="FQA35" s="98"/>
      <c r="FQB35" s="97"/>
      <c r="FQC35" s="98"/>
      <c r="FQD35" s="97"/>
      <c r="FQE35" s="98"/>
      <c r="FQF35" s="97"/>
      <c r="FQG35" s="98"/>
      <c r="FQH35" s="97"/>
      <c r="FQI35" s="98"/>
      <c r="FQJ35" s="97"/>
      <c r="FQK35" s="98"/>
      <c r="FQL35" s="97"/>
      <c r="FQM35" s="98"/>
      <c r="FQN35" s="97"/>
      <c r="FQO35" s="98"/>
      <c r="FQP35" s="97"/>
      <c r="FQQ35" s="98"/>
      <c r="FQR35" s="97"/>
      <c r="FQS35" s="98"/>
      <c r="FQT35" s="97"/>
      <c r="FQU35" s="98"/>
      <c r="FQV35" s="97"/>
      <c r="FQW35" s="98"/>
      <c r="FQX35" s="97"/>
      <c r="FQY35" s="98"/>
      <c r="FQZ35" s="97"/>
      <c r="FRA35" s="98"/>
      <c r="FRB35" s="97"/>
      <c r="FRC35" s="98"/>
      <c r="FRD35" s="97"/>
      <c r="FRE35" s="98"/>
      <c r="FRF35" s="97"/>
      <c r="FRG35" s="98"/>
      <c r="FRH35" s="97"/>
      <c r="FRI35" s="98"/>
      <c r="FRJ35" s="97"/>
      <c r="FRK35" s="98"/>
      <c r="FRL35" s="97"/>
      <c r="FRM35" s="98"/>
      <c r="FRN35" s="97"/>
      <c r="FRO35" s="98"/>
      <c r="FRP35" s="97"/>
      <c r="FRQ35" s="98"/>
      <c r="FRR35" s="97"/>
      <c r="FRS35" s="98"/>
      <c r="FRT35" s="97"/>
      <c r="FRU35" s="98"/>
      <c r="FRV35" s="97"/>
      <c r="FRW35" s="98"/>
      <c r="FRX35" s="97"/>
      <c r="FRY35" s="98"/>
      <c r="FRZ35" s="97"/>
      <c r="FSA35" s="98"/>
      <c r="FSB35" s="97"/>
      <c r="FSC35" s="98"/>
      <c r="FSD35" s="97"/>
      <c r="FSE35" s="98"/>
      <c r="FSF35" s="97"/>
      <c r="FSG35" s="98"/>
      <c r="FSH35" s="97"/>
      <c r="FSI35" s="98"/>
      <c r="FSJ35" s="97"/>
      <c r="FSK35" s="98"/>
      <c r="FSL35" s="97"/>
      <c r="FSM35" s="98"/>
      <c r="FSN35" s="97"/>
      <c r="FSO35" s="98"/>
      <c r="FSP35" s="97"/>
      <c r="FSQ35" s="98"/>
      <c r="FSR35" s="97"/>
      <c r="FSS35" s="98"/>
      <c r="FST35" s="97"/>
      <c r="FSU35" s="98"/>
      <c r="FSV35" s="97"/>
      <c r="FSW35" s="98"/>
      <c r="FSX35" s="97"/>
      <c r="FSY35" s="98"/>
      <c r="FSZ35" s="97"/>
      <c r="FTA35" s="98"/>
      <c r="FTB35" s="97"/>
      <c r="FTC35" s="98"/>
      <c r="FTD35" s="97"/>
      <c r="FTE35" s="98"/>
      <c r="FTF35" s="97"/>
      <c r="FTG35" s="98"/>
      <c r="FTH35" s="97"/>
      <c r="FTI35" s="98"/>
      <c r="FTJ35" s="97"/>
      <c r="FTK35" s="98"/>
      <c r="FTL35" s="97"/>
      <c r="FTM35" s="98"/>
      <c r="FTN35" s="97"/>
      <c r="FTO35" s="98"/>
      <c r="FTP35" s="97"/>
      <c r="FTQ35" s="98"/>
      <c r="FTR35" s="97"/>
      <c r="FTS35" s="98"/>
      <c r="FTT35" s="97"/>
      <c r="FTU35" s="98"/>
      <c r="FTV35" s="97"/>
      <c r="FTW35" s="98"/>
      <c r="FTX35" s="97"/>
      <c r="FTY35" s="98"/>
      <c r="FTZ35" s="97"/>
      <c r="FUA35" s="98"/>
      <c r="FUB35" s="97"/>
      <c r="FUC35" s="98"/>
      <c r="FUD35" s="97"/>
      <c r="FUE35" s="98"/>
      <c r="FUF35" s="97"/>
      <c r="FUG35" s="98"/>
      <c r="FUH35" s="97"/>
      <c r="FUI35" s="98"/>
      <c r="FUJ35" s="97"/>
      <c r="FUK35" s="98"/>
      <c r="FUL35" s="97"/>
      <c r="FUM35" s="98"/>
      <c r="FUN35" s="97"/>
      <c r="FUO35" s="98"/>
      <c r="FUP35" s="97"/>
      <c r="FUQ35" s="98"/>
      <c r="FUR35" s="97"/>
      <c r="FUS35" s="98"/>
      <c r="FUT35" s="97"/>
      <c r="FUU35" s="98"/>
      <c r="FUV35" s="97"/>
      <c r="FUW35" s="98"/>
      <c r="FUX35" s="97"/>
      <c r="FUY35" s="98"/>
      <c r="FUZ35" s="97"/>
      <c r="FVA35" s="98"/>
      <c r="FVB35" s="97"/>
      <c r="FVC35" s="98"/>
      <c r="FVD35" s="97"/>
      <c r="FVE35" s="98"/>
      <c r="FVF35" s="97"/>
      <c r="FVG35" s="98"/>
      <c r="FVH35" s="97"/>
      <c r="FVI35" s="98"/>
      <c r="FVJ35" s="97"/>
      <c r="FVK35" s="98"/>
      <c r="FVL35" s="97"/>
      <c r="FVM35" s="98"/>
      <c r="FVN35" s="97"/>
      <c r="FVO35" s="98"/>
      <c r="FVP35" s="97"/>
      <c r="FVQ35" s="98"/>
      <c r="FVR35" s="97"/>
      <c r="FVS35" s="98"/>
      <c r="FVT35" s="97"/>
      <c r="FVU35" s="98"/>
      <c r="FVV35" s="97"/>
      <c r="FVW35" s="98"/>
      <c r="FVX35" s="97"/>
      <c r="FVY35" s="98"/>
      <c r="FVZ35" s="97"/>
      <c r="FWA35" s="98"/>
      <c r="FWB35" s="97"/>
      <c r="FWC35" s="98"/>
      <c r="FWD35" s="97"/>
      <c r="FWE35" s="98"/>
      <c r="FWF35" s="97"/>
      <c r="FWG35" s="98"/>
      <c r="FWH35" s="97"/>
      <c r="FWI35" s="98"/>
      <c r="FWJ35" s="97"/>
      <c r="FWK35" s="98"/>
      <c r="FWL35" s="97"/>
      <c r="FWM35" s="98"/>
      <c r="FWN35" s="97"/>
      <c r="FWO35" s="98"/>
      <c r="FWP35" s="97"/>
      <c r="FWQ35" s="98"/>
      <c r="FWR35" s="97"/>
      <c r="FWS35" s="98"/>
      <c r="FWT35" s="97"/>
      <c r="FWU35" s="98"/>
      <c r="FWV35" s="97"/>
      <c r="FWW35" s="98"/>
      <c r="FWX35" s="97"/>
      <c r="FWY35" s="98"/>
      <c r="FWZ35" s="97"/>
      <c r="FXA35" s="98"/>
      <c r="FXB35" s="97"/>
      <c r="FXC35" s="98"/>
      <c r="FXD35" s="97"/>
      <c r="FXE35" s="98"/>
      <c r="FXF35" s="97"/>
      <c r="FXG35" s="98"/>
      <c r="FXH35" s="97"/>
      <c r="FXI35" s="98"/>
      <c r="FXJ35" s="97"/>
      <c r="FXK35" s="98"/>
      <c r="FXL35" s="97"/>
      <c r="FXM35" s="98"/>
      <c r="FXN35" s="97"/>
      <c r="FXO35" s="98"/>
      <c r="FXP35" s="97"/>
      <c r="FXQ35" s="98"/>
      <c r="FXR35" s="97"/>
      <c r="FXS35" s="98"/>
      <c r="FXT35" s="97"/>
      <c r="FXU35" s="98"/>
      <c r="FXV35" s="97"/>
      <c r="FXW35" s="98"/>
      <c r="FXX35" s="97"/>
      <c r="FXY35" s="98"/>
      <c r="FXZ35" s="97"/>
      <c r="FYA35" s="98"/>
      <c r="FYB35" s="97"/>
      <c r="FYC35" s="98"/>
      <c r="FYD35" s="97"/>
      <c r="FYE35" s="98"/>
      <c r="FYF35" s="97"/>
      <c r="FYG35" s="98"/>
      <c r="FYH35" s="97"/>
      <c r="FYI35" s="98"/>
      <c r="FYJ35" s="97"/>
      <c r="FYK35" s="98"/>
      <c r="FYL35" s="97"/>
      <c r="FYM35" s="98"/>
      <c r="FYN35" s="97"/>
      <c r="FYO35" s="98"/>
      <c r="FYP35" s="97"/>
      <c r="FYQ35" s="98"/>
      <c r="FYR35" s="97"/>
      <c r="FYS35" s="98"/>
      <c r="FYT35" s="97"/>
      <c r="FYU35" s="98"/>
      <c r="FYV35" s="97"/>
      <c r="FYW35" s="98"/>
      <c r="FYX35" s="97"/>
      <c r="FYY35" s="98"/>
      <c r="FYZ35" s="97"/>
      <c r="FZA35" s="98"/>
      <c r="FZB35" s="97"/>
      <c r="FZC35" s="98"/>
      <c r="FZD35" s="97"/>
      <c r="FZE35" s="98"/>
      <c r="FZF35" s="97"/>
      <c r="FZG35" s="98"/>
      <c r="FZH35" s="97"/>
      <c r="FZI35" s="98"/>
      <c r="FZJ35" s="97"/>
      <c r="FZK35" s="98"/>
      <c r="FZL35" s="97"/>
      <c r="FZM35" s="98"/>
      <c r="FZN35" s="97"/>
      <c r="FZO35" s="98"/>
      <c r="FZP35" s="97"/>
      <c r="FZQ35" s="98"/>
      <c r="FZR35" s="97"/>
      <c r="FZS35" s="98"/>
      <c r="FZT35" s="97"/>
      <c r="FZU35" s="98"/>
      <c r="FZV35" s="97"/>
      <c r="FZW35" s="98"/>
      <c r="FZX35" s="97"/>
      <c r="FZY35" s="98"/>
      <c r="FZZ35" s="97"/>
      <c r="GAA35" s="98"/>
      <c r="GAB35" s="97"/>
      <c r="GAC35" s="98"/>
      <c r="GAD35" s="97"/>
      <c r="GAE35" s="98"/>
      <c r="GAF35" s="97"/>
      <c r="GAG35" s="98"/>
      <c r="GAH35" s="97"/>
      <c r="GAI35" s="98"/>
      <c r="GAJ35" s="97"/>
      <c r="GAK35" s="98"/>
      <c r="GAL35" s="97"/>
      <c r="GAM35" s="98"/>
      <c r="GAN35" s="97"/>
      <c r="GAO35" s="98"/>
      <c r="GAP35" s="97"/>
      <c r="GAQ35" s="98"/>
      <c r="GAR35" s="97"/>
      <c r="GAS35" s="98"/>
      <c r="GAT35" s="97"/>
      <c r="GAU35" s="98"/>
      <c r="GAV35" s="97"/>
      <c r="GAW35" s="98"/>
      <c r="GAX35" s="97"/>
      <c r="GAY35" s="98"/>
      <c r="GAZ35" s="97"/>
      <c r="GBA35" s="98"/>
      <c r="GBB35" s="97"/>
      <c r="GBC35" s="98"/>
      <c r="GBD35" s="97"/>
      <c r="GBE35" s="98"/>
      <c r="GBF35" s="97"/>
      <c r="GBG35" s="98"/>
      <c r="GBH35" s="97"/>
      <c r="GBI35" s="98"/>
      <c r="GBJ35" s="97"/>
      <c r="GBK35" s="98"/>
      <c r="GBL35" s="97"/>
      <c r="GBM35" s="98"/>
      <c r="GBN35" s="97"/>
      <c r="GBO35" s="98"/>
      <c r="GBP35" s="97"/>
      <c r="GBQ35" s="98"/>
      <c r="GBR35" s="97"/>
      <c r="GBS35" s="98"/>
      <c r="GBT35" s="97"/>
      <c r="GBU35" s="98"/>
      <c r="GBV35" s="97"/>
      <c r="GBW35" s="98"/>
      <c r="GBX35" s="97"/>
      <c r="GBY35" s="98"/>
      <c r="GBZ35" s="97"/>
      <c r="GCA35" s="98"/>
      <c r="GCB35" s="97"/>
      <c r="GCC35" s="98"/>
      <c r="GCD35" s="97"/>
      <c r="GCE35" s="98"/>
      <c r="GCF35" s="97"/>
      <c r="GCG35" s="98"/>
      <c r="GCH35" s="97"/>
      <c r="GCI35" s="98"/>
      <c r="GCJ35" s="97"/>
      <c r="GCK35" s="98"/>
      <c r="GCL35" s="97"/>
      <c r="GCM35" s="98"/>
      <c r="GCN35" s="97"/>
      <c r="GCO35" s="98"/>
      <c r="GCP35" s="97"/>
      <c r="GCQ35" s="98"/>
      <c r="GCR35" s="97"/>
      <c r="GCS35" s="98"/>
      <c r="GCT35" s="97"/>
      <c r="GCU35" s="98"/>
      <c r="GCV35" s="97"/>
      <c r="GCW35" s="98"/>
      <c r="GCX35" s="97"/>
      <c r="GCY35" s="98"/>
      <c r="GCZ35" s="97"/>
      <c r="GDA35" s="98"/>
      <c r="GDB35" s="97"/>
      <c r="GDC35" s="98"/>
      <c r="GDD35" s="97"/>
      <c r="GDE35" s="98"/>
      <c r="GDF35" s="97"/>
      <c r="GDG35" s="98"/>
      <c r="GDH35" s="97"/>
      <c r="GDI35" s="98"/>
      <c r="GDJ35" s="97"/>
      <c r="GDK35" s="98"/>
      <c r="GDL35" s="97"/>
      <c r="GDM35" s="98"/>
      <c r="GDN35" s="97"/>
      <c r="GDO35" s="98"/>
      <c r="GDP35" s="97"/>
      <c r="GDQ35" s="98"/>
      <c r="GDR35" s="97"/>
      <c r="GDS35" s="98"/>
      <c r="GDT35" s="97"/>
      <c r="GDU35" s="98"/>
      <c r="GDV35" s="97"/>
      <c r="GDW35" s="98"/>
      <c r="GDX35" s="97"/>
      <c r="GDY35" s="98"/>
      <c r="GDZ35" s="97"/>
      <c r="GEA35" s="98"/>
      <c r="GEB35" s="97"/>
      <c r="GEC35" s="98"/>
      <c r="GED35" s="97"/>
      <c r="GEE35" s="98"/>
      <c r="GEF35" s="97"/>
      <c r="GEG35" s="98"/>
      <c r="GEH35" s="97"/>
      <c r="GEI35" s="98"/>
      <c r="GEJ35" s="97"/>
      <c r="GEK35" s="98"/>
      <c r="GEL35" s="97"/>
      <c r="GEM35" s="98"/>
      <c r="GEN35" s="97"/>
      <c r="GEO35" s="98"/>
      <c r="GEP35" s="97"/>
      <c r="GEQ35" s="98"/>
      <c r="GER35" s="97"/>
      <c r="GES35" s="98"/>
      <c r="GET35" s="97"/>
      <c r="GEU35" s="98"/>
      <c r="GEV35" s="97"/>
      <c r="GEW35" s="98"/>
      <c r="GEX35" s="97"/>
      <c r="GEY35" s="98"/>
      <c r="GEZ35" s="97"/>
      <c r="GFA35" s="98"/>
      <c r="GFB35" s="97"/>
      <c r="GFC35" s="98"/>
      <c r="GFD35" s="97"/>
      <c r="GFE35" s="98"/>
      <c r="GFF35" s="97"/>
      <c r="GFG35" s="98"/>
      <c r="GFH35" s="97"/>
      <c r="GFI35" s="98"/>
      <c r="GFJ35" s="97"/>
      <c r="GFK35" s="98"/>
      <c r="GFL35" s="97"/>
      <c r="GFM35" s="98"/>
      <c r="GFN35" s="97"/>
      <c r="GFO35" s="98"/>
      <c r="GFP35" s="97"/>
      <c r="GFQ35" s="98"/>
      <c r="GFR35" s="97"/>
      <c r="GFS35" s="98"/>
      <c r="GFT35" s="97"/>
      <c r="GFU35" s="98"/>
      <c r="GFV35" s="97"/>
      <c r="GFW35" s="98"/>
      <c r="GFX35" s="97"/>
      <c r="GFY35" s="98"/>
      <c r="GFZ35" s="97"/>
      <c r="GGA35" s="98"/>
      <c r="GGB35" s="97"/>
      <c r="GGC35" s="98"/>
      <c r="GGD35" s="97"/>
      <c r="GGE35" s="98"/>
      <c r="GGF35" s="97"/>
      <c r="GGG35" s="98"/>
      <c r="GGH35" s="97"/>
      <c r="GGI35" s="98"/>
      <c r="GGJ35" s="97"/>
      <c r="GGK35" s="98"/>
      <c r="GGL35" s="97"/>
      <c r="GGM35" s="98"/>
      <c r="GGN35" s="97"/>
      <c r="GGO35" s="98"/>
      <c r="GGP35" s="97"/>
      <c r="GGQ35" s="98"/>
      <c r="GGR35" s="97"/>
      <c r="GGS35" s="98"/>
      <c r="GGT35" s="97"/>
      <c r="GGU35" s="98"/>
      <c r="GGV35" s="97"/>
      <c r="GGW35" s="98"/>
      <c r="GGX35" s="97"/>
      <c r="GGY35" s="98"/>
      <c r="GGZ35" s="97"/>
      <c r="GHA35" s="98"/>
      <c r="GHB35" s="97"/>
      <c r="GHC35" s="98"/>
      <c r="GHD35" s="97"/>
      <c r="GHE35" s="98"/>
      <c r="GHF35" s="97"/>
      <c r="GHG35" s="98"/>
      <c r="GHH35" s="97"/>
      <c r="GHI35" s="98"/>
      <c r="GHJ35" s="97"/>
      <c r="GHK35" s="98"/>
      <c r="GHL35" s="97"/>
      <c r="GHM35" s="98"/>
      <c r="GHN35" s="97"/>
      <c r="GHO35" s="98"/>
      <c r="GHP35" s="97"/>
      <c r="GHQ35" s="98"/>
      <c r="GHR35" s="97"/>
      <c r="GHS35" s="98"/>
      <c r="GHT35" s="97"/>
      <c r="GHU35" s="98"/>
      <c r="GHV35" s="97"/>
      <c r="GHW35" s="98"/>
      <c r="GHX35" s="97"/>
      <c r="GHY35" s="98"/>
      <c r="GHZ35" s="97"/>
      <c r="GIA35" s="98"/>
      <c r="GIB35" s="97"/>
      <c r="GIC35" s="98"/>
      <c r="GID35" s="97"/>
      <c r="GIE35" s="98"/>
      <c r="GIF35" s="97"/>
      <c r="GIG35" s="98"/>
      <c r="GIH35" s="97"/>
      <c r="GII35" s="98"/>
      <c r="GIJ35" s="97"/>
      <c r="GIK35" s="98"/>
      <c r="GIL35" s="97"/>
      <c r="GIM35" s="98"/>
      <c r="GIN35" s="97"/>
      <c r="GIO35" s="98"/>
      <c r="GIP35" s="97"/>
      <c r="GIQ35" s="98"/>
      <c r="GIR35" s="97"/>
      <c r="GIS35" s="98"/>
      <c r="GIT35" s="97"/>
      <c r="GIU35" s="98"/>
      <c r="GIV35" s="97"/>
      <c r="GIW35" s="98"/>
      <c r="GIX35" s="97"/>
      <c r="GIY35" s="98"/>
      <c r="GIZ35" s="97"/>
      <c r="GJA35" s="98"/>
      <c r="GJB35" s="97"/>
      <c r="GJC35" s="98"/>
      <c r="GJD35" s="97"/>
      <c r="GJE35" s="98"/>
      <c r="GJF35" s="97"/>
      <c r="GJG35" s="98"/>
      <c r="GJH35" s="97"/>
      <c r="GJI35" s="98"/>
      <c r="GJJ35" s="97"/>
      <c r="GJK35" s="98"/>
      <c r="GJL35" s="97"/>
      <c r="GJM35" s="98"/>
      <c r="GJN35" s="97"/>
      <c r="GJO35" s="98"/>
      <c r="GJP35" s="97"/>
      <c r="GJQ35" s="98"/>
      <c r="GJR35" s="97"/>
      <c r="GJS35" s="98"/>
      <c r="GJT35" s="97"/>
      <c r="GJU35" s="98"/>
      <c r="GJV35" s="97"/>
      <c r="GJW35" s="98"/>
      <c r="GJX35" s="97"/>
      <c r="GJY35" s="98"/>
      <c r="GJZ35" s="97"/>
      <c r="GKA35" s="98"/>
      <c r="GKB35" s="97"/>
      <c r="GKC35" s="98"/>
      <c r="GKD35" s="97"/>
      <c r="GKE35" s="98"/>
      <c r="GKF35" s="97"/>
      <c r="GKG35" s="98"/>
      <c r="GKH35" s="97"/>
      <c r="GKI35" s="98"/>
      <c r="GKJ35" s="97"/>
      <c r="GKK35" s="98"/>
      <c r="GKL35" s="97"/>
      <c r="GKM35" s="98"/>
      <c r="GKN35" s="97"/>
      <c r="GKO35" s="98"/>
      <c r="GKP35" s="97"/>
      <c r="GKQ35" s="98"/>
      <c r="GKR35" s="97"/>
      <c r="GKS35" s="98"/>
      <c r="GKT35" s="97"/>
      <c r="GKU35" s="98"/>
      <c r="GKV35" s="97"/>
      <c r="GKW35" s="98"/>
      <c r="GKX35" s="97"/>
      <c r="GKY35" s="98"/>
      <c r="GKZ35" s="97"/>
      <c r="GLA35" s="98"/>
      <c r="GLB35" s="97"/>
      <c r="GLC35" s="98"/>
      <c r="GLD35" s="97"/>
      <c r="GLE35" s="98"/>
      <c r="GLF35" s="97"/>
      <c r="GLG35" s="98"/>
      <c r="GLH35" s="97"/>
      <c r="GLI35" s="98"/>
      <c r="GLJ35" s="97"/>
      <c r="GLK35" s="98"/>
      <c r="GLL35" s="97"/>
      <c r="GLM35" s="98"/>
      <c r="GLN35" s="97"/>
      <c r="GLO35" s="98"/>
      <c r="GLP35" s="97"/>
      <c r="GLQ35" s="98"/>
      <c r="GLR35" s="97"/>
      <c r="GLS35" s="98"/>
      <c r="GLT35" s="97"/>
      <c r="GLU35" s="98"/>
      <c r="GLV35" s="97"/>
      <c r="GLW35" s="98"/>
      <c r="GLX35" s="97"/>
      <c r="GLY35" s="98"/>
      <c r="GLZ35" s="97"/>
      <c r="GMA35" s="98"/>
      <c r="GMB35" s="97"/>
      <c r="GMC35" s="98"/>
      <c r="GMD35" s="97"/>
      <c r="GME35" s="98"/>
      <c r="GMF35" s="97"/>
      <c r="GMG35" s="98"/>
      <c r="GMH35" s="97"/>
      <c r="GMI35" s="98"/>
      <c r="GMJ35" s="97"/>
      <c r="GMK35" s="98"/>
      <c r="GML35" s="97"/>
      <c r="GMM35" s="98"/>
      <c r="GMN35" s="97"/>
      <c r="GMO35" s="98"/>
      <c r="GMP35" s="97"/>
      <c r="GMQ35" s="98"/>
      <c r="GMR35" s="97"/>
      <c r="GMS35" s="98"/>
      <c r="GMT35" s="97"/>
      <c r="GMU35" s="98"/>
      <c r="GMV35" s="97"/>
      <c r="GMW35" s="98"/>
      <c r="GMX35" s="97"/>
      <c r="GMY35" s="98"/>
      <c r="GMZ35" s="97"/>
      <c r="GNA35" s="98"/>
      <c r="GNB35" s="97"/>
      <c r="GNC35" s="98"/>
      <c r="GND35" s="97"/>
      <c r="GNE35" s="98"/>
      <c r="GNF35" s="97"/>
      <c r="GNG35" s="98"/>
      <c r="GNH35" s="97"/>
      <c r="GNI35" s="98"/>
      <c r="GNJ35" s="97"/>
      <c r="GNK35" s="98"/>
      <c r="GNL35" s="97"/>
      <c r="GNM35" s="98"/>
      <c r="GNN35" s="97"/>
      <c r="GNO35" s="98"/>
      <c r="GNP35" s="97"/>
      <c r="GNQ35" s="98"/>
      <c r="GNR35" s="97"/>
      <c r="GNS35" s="98"/>
      <c r="GNT35" s="97"/>
      <c r="GNU35" s="98"/>
      <c r="GNV35" s="97"/>
      <c r="GNW35" s="98"/>
      <c r="GNX35" s="97"/>
      <c r="GNY35" s="98"/>
      <c r="GNZ35" s="97"/>
      <c r="GOA35" s="98"/>
      <c r="GOB35" s="97"/>
      <c r="GOC35" s="98"/>
      <c r="GOD35" s="97"/>
      <c r="GOE35" s="98"/>
      <c r="GOF35" s="97"/>
      <c r="GOG35" s="98"/>
      <c r="GOH35" s="97"/>
      <c r="GOI35" s="98"/>
      <c r="GOJ35" s="97"/>
      <c r="GOK35" s="98"/>
      <c r="GOL35" s="97"/>
      <c r="GOM35" s="98"/>
      <c r="GON35" s="97"/>
      <c r="GOO35" s="98"/>
      <c r="GOP35" s="97"/>
      <c r="GOQ35" s="98"/>
      <c r="GOR35" s="97"/>
      <c r="GOS35" s="98"/>
      <c r="GOT35" s="97"/>
      <c r="GOU35" s="98"/>
      <c r="GOV35" s="97"/>
      <c r="GOW35" s="98"/>
      <c r="GOX35" s="97"/>
      <c r="GOY35" s="98"/>
      <c r="GOZ35" s="97"/>
      <c r="GPA35" s="98"/>
      <c r="GPB35" s="97"/>
      <c r="GPC35" s="98"/>
      <c r="GPD35" s="97"/>
      <c r="GPE35" s="98"/>
      <c r="GPF35" s="97"/>
      <c r="GPG35" s="98"/>
      <c r="GPH35" s="97"/>
      <c r="GPI35" s="98"/>
      <c r="GPJ35" s="97"/>
      <c r="GPK35" s="98"/>
      <c r="GPL35" s="97"/>
      <c r="GPM35" s="98"/>
      <c r="GPN35" s="97"/>
      <c r="GPO35" s="98"/>
      <c r="GPP35" s="97"/>
      <c r="GPQ35" s="98"/>
      <c r="GPR35" s="97"/>
      <c r="GPS35" s="98"/>
      <c r="GPT35" s="97"/>
      <c r="GPU35" s="98"/>
      <c r="GPV35" s="97"/>
      <c r="GPW35" s="98"/>
      <c r="GPX35" s="97"/>
      <c r="GPY35" s="98"/>
      <c r="GPZ35" s="97"/>
      <c r="GQA35" s="98"/>
      <c r="GQB35" s="97"/>
      <c r="GQC35" s="98"/>
      <c r="GQD35" s="97"/>
      <c r="GQE35" s="98"/>
      <c r="GQF35" s="97"/>
      <c r="GQG35" s="98"/>
      <c r="GQH35" s="97"/>
      <c r="GQI35" s="98"/>
      <c r="GQJ35" s="97"/>
      <c r="GQK35" s="98"/>
      <c r="GQL35" s="97"/>
      <c r="GQM35" s="98"/>
      <c r="GQN35" s="97"/>
      <c r="GQO35" s="98"/>
      <c r="GQP35" s="97"/>
      <c r="GQQ35" s="98"/>
      <c r="GQR35" s="97"/>
      <c r="GQS35" s="98"/>
      <c r="GQT35" s="97"/>
      <c r="GQU35" s="98"/>
      <c r="GQV35" s="97"/>
      <c r="GQW35" s="98"/>
      <c r="GQX35" s="97"/>
      <c r="GQY35" s="98"/>
      <c r="GQZ35" s="97"/>
      <c r="GRA35" s="98"/>
      <c r="GRB35" s="97"/>
      <c r="GRC35" s="98"/>
      <c r="GRD35" s="97"/>
      <c r="GRE35" s="98"/>
      <c r="GRF35" s="97"/>
      <c r="GRG35" s="98"/>
      <c r="GRH35" s="97"/>
      <c r="GRI35" s="98"/>
      <c r="GRJ35" s="97"/>
      <c r="GRK35" s="98"/>
      <c r="GRL35" s="97"/>
      <c r="GRM35" s="98"/>
      <c r="GRN35" s="97"/>
      <c r="GRO35" s="98"/>
      <c r="GRP35" s="97"/>
      <c r="GRQ35" s="98"/>
      <c r="GRR35" s="97"/>
      <c r="GRS35" s="98"/>
      <c r="GRT35" s="97"/>
      <c r="GRU35" s="98"/>
      <c r="GRV35" s="97"/>
      <c r="GRW35" s="98"/>
      <c r="GRX35" s="97"/>
      <c r="GRY35" s="98"/>
      <c r="GRZ35" s="97"/>
      <c r="GSA35" s="98"/>
      <c r="GSB35" s="97"/>
      <c r="GSC35" s="98"/>
      <c r="GSD35" s="97"/>
      <c r="GSE35" s="98"/>
      <c r="GSF35" s="97"/>
      <c r="GSG35" s="98"/>
      <c r="GSH35" s="97"/>
      <c r="GSI35" s="98"/>
      <c r="GSJ35" s="97"/>
      <c r="GSK35" s="98"/>
      <c r="GSL35" s="97"/>
      <c r="GSM35" s="98"/>
      <c r="GSN35" s="97"/>
      <c r="GSO35" s="98"/>
      <c r="GSP35" s="97"/>
      <c r="GSQ35" s="98"/>
      <c r="GSR35" s="97"/>
      <c r="GSS35" s="98"/>
      <c r="GST35" s="97"/>
      <c r="GSU35" s="98"/>
      <c r="GSV35" s="97"/>
      <c r="GSW35" s="98"/>
      <c r="GSX35" s="97"/>
      <c r="GSY35" s="98"/>
      <c r="GSZ35" s="97"/>
      <c r="GTA35" s="98"/>
      <c r="GTB35" s="97"/>
      <c r="GTC35" s="98"/>
      <c r="GTD35" s="97"/>
      <c r="GTE35" s="98"/>
      <c r="GTF35" s="97"/>
      <c r="GTG35" s="98"/>
      <c r="GTH35" s="97"/>
      <c r="GTI35" s="98"/>
      <c r="GTJ35" s="97"/>
      <c r="GTK35" s="98"/>
      <c r="GTL35" s="97"/>
      <c r="GTM35" s="98"/>
      <c r="GTN35" s="97"/>
      <c r="GTO35" s="98"/>
      <c r="GTP35" s="97"/>
      <c r="GTQ35" s="98"/>
      <c r="GTR35" s="97"/>
      <c r="GTS35" s="98"/>
      <c r="GTT35" s="97"/>
      <c r="GTU35" s="98"/>
      <c r="GTV35" s="97"/>
      <c r="GTW35" s="98"/>
      <c r="GTX35" s="97"/>
      <c r="GTY35" s="98"/>
      <c r="GTZ35" s="97"/>
      <c r="GUA35" s="98"/>
      <c r="GUB35" s="97"/>
      <c r="GUC35" s="98"/>
      <c r="GUD35" s="97"/>
      <c r="GUE35" s="98"/>
      <c r="GUF35" s="97"/>
      <c r="GUG35" s="98"/>
      <c r="GUH35" s="97"/>
      <c r="GUI35" s="98"/>
      <c r="GUJ35" s="97"/>
      <c r="GUK35" s="98"/>
      <c r="GUL35" s="97"/>
      <c r="GUM35" s="98"/>
      <c r="GUN35" s="97"/>
      <c r="GUO35" s="98"/>
      <c r="GUP35" s="97"/>
      <c r="GUQ35" s="98"/>
      <c r="GUR35" s="97"/>
      <c r="GUS35" s="98"/>
      <c r="GUT35" s="97"/>
      <c r="GUU35" s="98"/>
      <c r="GUV35" s="97"/>
      <c r="GUW35" s="98"/>
      <c r="GUX35" s="97"/>
      <c r="GUY35" s="98"/>
      <c r="GUZ35" s="97"/>
      <c r="GVA35" s="98"/>
      <c r="GVB35" s="97"/>
      <c r="GVC35" s="98"/>
      <c r="GVD35" s="97"/>
      <c r="GVE35" s="98"/>
      <c r="GVF35" s="97"/>
      <c r="GVG35" s="98"/>
      <c r="GVH35" s="97"/>
      <c r="GVI35" s="98"/>
      <c r="GVJ35" s="97"/>
      <c r="GVK35" s="98"/>
      <c r="GVL35" s="97"/>
      <c r="GVM35" s="98"/>
      <c r="GVN35" s="97"/>
      <c r="GVO35" s="98"/>
      <c r="GVP35" s="97"/>
      <c r="GVQ35" s="98"/>
      <c r="GVR35" s="97"/>
      <c r="GVS35" s="98"/>
      <c r="GVT35" s="97"/>
      <c r="GVU35" s="98"/>
      <c r="GVV35" s="97"/>
      <c r="GVW35" s="98"/>
      <c r="GVX35" s="97"/>
      <c r="GVY35" s="98"/>
      <c r="GVZ35" s="97"/>
      <c r="GWA35" s="98"/>
      <c r="GWB35" s="97"/>
      <c r="GWC35" s="98"/>
      <c r="GWD35" s="97"/>
      <c r="GWE35" s="98"/>
      <c r="GWF35" s="97"/>
      <c r="GWG35" s="98"/>
      <c r="GWH35" s="97"/>
      <c r="GWI35" s="98"/>
      <c r="GWJ35" s="97"/>
      <c r="GWK35" s="98"/>
      <c r="GWL35" s="97"/>
      <c r="GWM35" s="98"/>
      <c r="GWN35" s="97"/>
      <c r="GWO35" s="98"/>
      <c r="GWP35" s="97"/>
      <c r="GWQ35" s="98"/>
      <c r="GWR35" s="97"/>
      <c r="GWS35" s="98"/>
      <c r="GWT35" s="97"/>
      <c r="GWU35" s="98"/>
      <c r="GWV35" s="97"/>
      <c r="GWW35" s="98"/>
      <c r="GWX35" s="97"/>
      <c r="GWY35" s="98"/>
      <c r="GWZ35" s="97"/>
      <c r="GXA35" s="98"/>
      <c r="GXB35" s="97"/>
      <c r="GXC35" s="98"/>
      <c r="GXD35" s="97"/>
      <c r="GXE35" s="98"/>
      <c r="GXF35" s="97"/>
      <c r="GXG35" s="98"/>
      <c r="GXH35" s="97"/>
      <c r="GXI35" s="98"/>
      <c r="GXJ35" s="97"/>
      <c r="GXK35" s="98"/>
      <c r="GXL35" s="97"/>
      <c r="GXM35" s="98"/>
      <c r="GXN35" s="97"/>
      <c r="GXO35" s="98"/>
      <c r="GXP35" s="97"/>
      <c r="GXQ35" s="98"/>
      <c r="GXR35" s="97"/>
      <c r="GXS35" s="98"/>
      <c r="GXT35" s="97"/>
      <c r="GXU35" s="98"/>
      <c r="GXV35" s="97"/>
      <c r="GXW35" s="98"/>
      <c r="GXX35" s="97"/>
      <c r="GXY35" s="98"/>
      <c r="GXZ35" s="97"/>
      <c r="GYA35" s="98"/>
      <c r="GYB35" s="97"/>
      <c r="GYC35" s="98"/>
      <c r="GYD35" s="97"/>
      <c r="GYE35" s="98"/>
      <c r="GYF35" s="97"/>
      <c r="GYG35" s="98"/>
      <c r="GYH35" s="97"/>
      <c r="GYI35" s="98"/>
      <c r="GYJ35" s="97"/>
      <c r="GYK35" s="98"/>
      <c r="GYL35" s="97"/>
      <c r="GYM35" s="98"/>
      <c r="GYN35" s="97"/>
      <c r="GYO35" s="98"/>
      <c r="GYP35" s="97"/>
      <c r="GYQ35" s="98"/>
      <c r="GYR35" s="97"/>
      <c r="GYS35" s="98"/>
      <c r="GYT35" s="97"/>
      <c r="GYU35" s="98"/>
      <c r="GYV35" s="97"/>
      <c r="GYW35" s="98"/>
      <c r="GYX35" s="97"/>
      <c r="GYY35" s="98"/>
      <c r="GYZ35" s="97"/>
      <c r="GZA35" s="98"/>
      <c r="GZB35" s="97"/>
      <c r="GZC35" s="98"/>
      <c r="GZD35" s="97"/>
      <c r="GZE35" s="98"/>
      <c r="GZF35" s="97"/>
      <c r="GZG35" s="98"/>
      <c r="GZH35" s="97"/>
      <c r="GZI35" s="98"/>
      <c r="GZJ35" s="97"/>
      <c r="GZK35" s="98"/>
      <c r="GZL35" s="97"/>
      <c r="GZM35" s="98"/>
      <c r="GZN35" s="97"/>
      <c r="GZO35" s="98"/>
      <c r="GZP35" s="97"/>
      <c r="GZQ35" s="98"/>
      <c r="GZR35" s="97"/>
      <c r="GZS35" s="98"/>
      <c r="GZT35" s="97"/>
      <c r="GZU35" s="98"/>
      <c r="GZV35" s="97"/>
      <c r="GZW35" s="98"/>
      <c r="GZX35" s="97"/>
      <c r="GZY35" s="98"/>
      <c r="GZZ35" s="97"/>
      <c r="HAA35" s="98"/>
      <c r="HAB35" s="97"/>
      <c r="HAC35" s="98"/>
      <c r="HAD35" s="97"/>
      <c r="HAE35" s="98"/>
      <c r="HAF35" s="97"/>
      <c r="HAG35" s="98"/>
      <c r="HAH35" s="97"/>
      <c r="HAI35" s="98"/>
      <c r="HAJ35" s="97"/>
      <c r="HAK35" s="98"/>
      <c r="HAL35" s="97"/>
      <c r="HAM35" s="98"/>
      <c r="HAN35" s="97"/>
      <c r="HAO35" s="98"/>
      <c r="HAP35" s="97"/>
      <c r="HAQ35" s="98"/>
      <c r="HAR35" s="97"/>
      <c r="HAS35" s="98"/>
      <c r="HAT35" s="97"/>
      <c r="HAU35" s="98"/>
      <c r="HAV35" s="97"/>
      <c r="HAW35" s="98"/>
      <c r="HAX35" s="97"/>
      <c r="HAY35" s="98"/>
      <c r="HAZ35" s="97"/>
      <c r="HBA35" s="98"/>
      <c r="HBB35" s="97"/>
      <c r="HBC35" s="98"/>
      <c r="HBD35" s="97"/>
      <c r="HBE35" s="98"/>
      <c r="HBF35" s="97"/>
      <c r="HBG35" s="98"/>
      <c r="HBH35" s="97"/>
      <c r="HBI35" s="98"/>
      <c r="HBJ35" s="97"/>
      <c r="HBK35" s="98"/>
      <c r="HBL35" s="97"/>
      <c r="HBM35" s="98"/>
      <c r="HBN35" s="97"/>
      <c r="HBO35" s="98"/>
      <c r="HBP35" s="97"/>
      <c r="HBQ35" s="98"/>
      <c r="HBR35" s="97"/>
      <c r="HBS35" s="98"/>
      <c r="HBT35" s="97"/>
      <c r="HBU35" s="98"/>
      <c r="HBV35" s="97"/>
      <c r="HBW35" s="98"/>
      <c r="HBX35" s="97"/>
      <c r="HBY35" s="98"/>
      <c r="HBZ35" s="97"/>
      <c r="HCA35" s="98"/>
      <c r="HCB35" s="97"/>
      <c r="HCC35" s="98"/>
      <c r="HCD35" s="97"/>
      <c r="HCE35" s="98"/>
      <c r="HCF35" s="97"/>
      <c r="HCG35" s="98"/>
      <c r="HCH35" s="97"/>
      <c r="HCI35" s="98"/>
      <c r="HCJ35" s="97"/>
      <c r="HCK35" s="98"/>
      <c r="HCL35" s="97"/>
      <c r="HCM35" s="98"/>
      <c r="HCN35" s="97"/>
      <c r="HCO35" s="98"/>
      <c r="HCP35" s="97"/>
      <c r="HCQ35" s="98"/>
      <c r="HCR35" s="97"/>
      <c r="HCS35" s="98"/>
      <c r="HCT35" s="97"/>
      <c r="HCU35" s="98"/>
      <c r="HCV35" s="97"/>
      <c r="HCW35" s="98"/>
      <c r="HCX35" s="97"/>
      <c r="HCY35" s="98"/>
      <c r="HCZ35" s="97"/>
      <c r="HDA35" s="98"/>
      <c r="HDB35" s="97"/>
      <c r="HDC35" s="98"/>
      <c r="HDD35" s="97"/>
      <c r="HDE35" s="98"/>
      <c r="HDF35" s="97"/>
      <c r="HDG35" s="98"/>
      <c r="HDH35" s="97"/>
      <c r="HDI35" s="98"/>
      <c r="HDJ35" s="97"/>
      <c r="HDK35" s="98"/>
      <c r="HDL35" s="97"/>
      <c r="HDM35" s="98"/>
      <c r="HDN35" s="97"/>
      <c r="HDO35" s="98"/>
      <c r="HDP35" s="97"/>
      <c r="HDQ35" s="98"/>
      <c r="HDR35" s="97"/>
      <c r="HDS35" s="98"/>
      <c r="HDT35" s="97"/>
      <c r="HDU35" s="98"/>
      <c r="HDV35" s="97"/>
      <c r="HDW35" s="98"/>
      <c r="HDX35" s="97"/>
      <c r="HDY35" s="98"/>
      <c r="HDZ35" s="97"/>
      <c r="HEA35" s="98"/>
      <c r="HEB35" s="97"/>
      <c r="HEC35" s="98"/>
      <c r="HED35" s="97"/>
      <c r="HEE35" s="98"/>
      <c r="HEF35" s="97"/>
      <c r="HEG35" s="98"/>
      <c r="HEH35" s="97"/>
      <c r="HEI35" s="98"/>
      <c r="HEJ35" s="97"/>
      <c r="HEK35" s="98"/>
      <c r="HEL35" s="97"/>
      <c r="HEM35" s="98"/>
      <c r="HEN35" s="97"/>
      <c r="HEO35" s="98"/>
      <c r="HEP35" s="97"/>
      <c r="HEQ35" s="98"/>
      <c r="HER35" s="97"/>
      <c r="HES35" s="98"/>
      <c r="HET35" s="97"/>
      <c r="HEU35" s="98"/>
      <c r="HEV35" s="97"/>
      <c r="HEW35" s="98"/>
      <c r="HEX35" s="97"/>
      <c r="HEY35" s="98"/>
      <c r="HEZ35" s="97"/>
      <c r="HFA35" s="98"/>
      <c r="HFB35" s="97"/>
      <c r="HFC35" s="98"/>
      <c r="HFD35" s="97"/>
      <c r="HFE35" s="98"/>
      <c r="HFF35" s="97"/>
      <c r="HFG35" s="98"/>
      <c r="HFH35" s="97"/>
      <c r="HFI35" s="98"/>
      <c r="HFJ35" s="97"/>
      <c r="HFK35" s="98"/>
      <c r="HFL35" s="97"/>
      <c r="HFM35" s="98"/>
      <c r="HFN35" s="97"/>
      <c r="HFO35" s="98"/>
      <c r="HFP35" s="97"/>
      <c r="HFQ35" s="98"/>
      <c r="HFR35" s="97"/>
      <c r="HFS35" s="98"/>
      <c r="HFT35" s="97"/>
      <c r="HFU35" s="98"/>
      <c r="HFV35" s="97"/>
      <c r="HFW35" s="98"/>
      <c r="HFX35" s="97"/>
      <c r="HFY35" s="98"/>
      <c r="HFZ35" s="97"/>
      <c r="HGA35" s="98"/>
      <c r="HGB35" s="97"/>
      <c r="HGC35" s="98"/>
      <c r="HGD35" s="97"/>
      <c r="HGE35" s="98"/>
      <c r="HGF35" s="97"/>
      <c r="HGG35" s="98"/>
      <c r="HGH35" s="97"/>
      <c r="HGI35" s="98"/>
      <c r="HGJ35" s="97"/>
      <c r="HGK35" s="98"/>
      <c r="HGL35" s="97"/>
      <c r="HGM35" s="98"/>
      <c r="HGN35" s="97"/>
      <c r="HGO35" s="98"/>
      <c r="HGP35" s="97"/>
      <c r="HGQ35" s="98"/>
      <c r="HGR35" s="97"/>
      <c r="HGS35" s="98"/>
      <c r="HGT35" s="97"/>
      <c r="HGU35" s="98"/>
      <c r="HGV35" s="97"/>
      <c r="HGW35" s="98"/>
      <c r="HGX35" s="97"/>
      <c r="HGY35" s="98"/>
      <c r="HGZ35" s="97"/>
      <c r="HHA35" s="98"/>
      <c r="HHB35" s="97"/>
      <c r="HHC35" s="98"/>
      <c r="HHD35" s="97"/>
      <c r="HHE35" s="98"/>
      <c r="HHF35" s="97"/>
      <c r="HHG35" s="98"/>
      <c r="HHH35" s="97"/>
      <c r="HHI35" s="98"/>
      <c r="HHJ35" s="97"/>
      <c r="HHK35" s="98"/>
      <c r="HHL35" s="97"/>
      <c r="HHM35" s="98"/>
      <c r="HHN35" s="97"/>
      <c r="HHO35" s="98"/>
      <c r="HHP35" s="97"/>
      <c r="HHQ35" s="98"/>
      <c r="HHR35" s="97"/>
      <c r="HHS35" s="98"/>
      <c r="HHT35" s="97"/>
      <c r="HHU35" s="98"/>
      <c r="HHV35" s="97"/>
      <c r="HHW35" s="98"/>
      <c r="HHX35" s="97"/>
      <c r="HHY35" s="98"/>
      <c r="HHZ35" s="97"/>
      <c r="HIA35" s="98"/>
      <c r="HIB35" s="97"/>
      <c r="HIC35" s="98"/>
      <c r="HID35" s="97"/>
      <c r="HIE35" s="98"/>
      <c r="HIF35" s="97"/>
      <c r="HIG35" s="98"/>
      <c r="HIH35" s="97"/>
      <c r="HII35" s="98"/>
      <c r="HIJ35" s="97"/>
      <c r="HIK35" s="98"/>
      <c r="HIL35" s="97"/>
      <c r="HIM35" s="98"/>
      <c r="HIN35" s="97"/>
      <c r="HIO35" s="98"/>
      <c r="HIP35" s="97"/>
      <c r="HIQ35" s="98"/>
      <c r="HIR35" s="97"/>
      <c r="HIS35" s="98"/>
      <c r="HIT35" s="97"/>
      <c r="HIU35" s="98"/>
      <c r="HIV35" s="97"/>
      <c r="HIW35" s="98"/>
      <c r="HIX35" s="97"/>
      <c r="HIY35" s="98"/>
      <c r="HIZ35" s="97"/>
      <c r="HJA35" s="98"/>
      <c r="HJB35" s="97"/>
      <c r="HJC35" s="98"/>
      <c r="HJD35" s="97"/>
      <c r="HJE35" s="98"/>
      <c r="HJF35" s="97"/>
      <c r="HJG35" s="98"/>
      <c r="HJH35" s="97"/>
      <c r="HJI35" s="98"/>
      <c r="HJJ35" s="97"/>
      <c r="HJK35" s="98"/>
      <c r="HJL35" s="97"/>
      <c r="HJM35" s="98"/>
      <c r="HJN35" s="97"/>
      <c r="HJO35" s="98"/>
      <c r="HJP35" s="97"/>
      <c r="HJQ35" s="98"/>
      <c r="HJR35" s="97"/>
      <c r="HJS35" s="98"/>
      <c r="HJT35" s="97"/>
      <c r="HJU35" s="98"/>
      <c r="HJV35" s="97"/>
      <c r="HJW35" s="98"/>
      <c r="HJX35" s="97"/>
      <c r="HJY35" s="98"/>
      <c r="HJZ35" s="97"/>
      <c r="HKA35" s="98"/>
      <c r="HKB35" s="97"/>
      <c r="HKC35" s="98"/>
      <c r="HKD35" s="97"/>
      <c r="HKE35" s="98"/>
      <c r="HKF35" s="97"/>
      <c r="HKG35" s="98"/>
      <c r="HKH35" s="97"/>
      <c r="HKI35" s="98"/>
      <c r="HKJ35" s="97"/>
      <c r="HKK35" s="98"/>
      <c r="HKL35" s="97"/>
      <c r="HKM35" s="98"/>
      <c r="HKN35" s="97"/>
      <c r="HKO35" s="98"/>
      <c r="HKP35" s="97"/>
      <c r="HKQ35" s="98"/>
      <c r="HKR35" s="97"/>
      <c r="HKS35" s="98"/>
      <c r="HKT35" s="97"/>
      <c r="HKU35" s="98"/>
      <c r="HKV35" s="97"/>
      <c r="HKW35" s="98"/>
      <c r="HKX35" s="97"/>
      <c r="HKY35" s="98"/>
      <c r="HKZ35" s="97"/>
      <c r="HLA35" s="98"/>
      <c r="HLB35" s="97"/>
      <c r="HLC35" s="98"/>
      <c r="HLD35" s="97"/>
      <c r="HLE35" s="98"/>
      <c r="HLF35" s="97"/>
      <c r="HLG35" s="98"/>
      <c r="HLH35" s="97"/>
      <c r="HLI35" s="98"/>
      <c r="HLJ35" s="97"/>
      <c r="HLK35" s="98"/>
      <c r="HLL35" s="97"/>
      <c r="HLM35" s="98"/>
      <c r="HLN35" s="97"/>
      <c r="HLO35" s="98"/>
      <c r="HLP35" s="97"/>
      <c r="HLQ35" s="98"/>
      <c r="HLR35" s="97"/>
      <c r="HLS35" s="98"/>
      <c r="HLT35" s="97"/>
      <c r="HLU35" s="98"/>
      <c r="HLV35" s="97"/>
      <c r="HLW35" s="98"/>
      <c r="HLX35" s="97"/>
      <c r="HLY35" s="98"/>
      <c r="HLZ35" s="97"/>
      <c r="HMA35" s="98"/>
      <c r="HMB35" s="97"/>
      <c r="HMC35" s="98"/>
      <c r="HMD35" s="97"/>
      <c r="HME35" s="98"/>
      <c r="HMF35" s="97"/>
      <c r="HMG35" s="98"/>
      <c r="HMH35" s="97"/>
      <c r="HMI35" s="98"/>
      <c r="HMJ35" s="97"/>
      <c r="HMK35" s="98"/>
      <c r="HML35" s="97"/>
      <c r="HMM35" s="98"/>
      <c r="HMN35" s="97"/>
      <c r="HMO35" s="98"/>
      <c r="HMP35" s="97"/>
      <c r="HMQ35" s="98"/>
      <c r="HMR35" s="97"/>
      <c r="HMS35" s="98"/>
      <c r="HMT35" s="97"/>
      <c r="HMU35" s="98"/>
      <c r="HMV35" s="97"/>
      <c r="HMW35" s="98"/>
      <c r="HMX35" s="97"/>
      <c r="HMY35" s="98"/>
      <c r="HMZ35" s="97"/>
      <c r="HNA35" s="98"/>
      <c r="HNB35" s="97"/>
      <c r="HNC35" s="98"/>
      <c r="HND35" s="97"/>
      <c r="HNE35" s="98"/>
      <c r="HNF35" s="97"/>
      <c r="HNG35" s="98"/>
      <c r="HNH35" s="97"/>
      <c r="HNI35" s="98"/>
      <c r="HNJ35" s="97"/>
      <c r="HNK35" s="98"/>
      <c r="HNL35" s="97"/>
      <c r="HNM35" s="98"/>
      <c r="HNN35" s="97"/>
      <c r="HNO35" s="98"/>
      <c r="HNP35" s="97"/>
      <c r="HNQ35" s="98"/>
      <c r="HNR35" s="97"/>
      <c r="HNS35" s="98"/>
      <c r="HNT35" s="97"/>
      <c r="HNU35" s="98"/>
      <c r="HNV35" s="97"/>
      <c r="HNW35" s="98"/>
      <c r="HNX35" s="97"/>
      <c r="HNY35" s="98"/>
      <c r="HNZ35" s="97"/>
      <c r="HOA35" s="98"/>
      <c r="HOB35" s="97"/>
      <c r="HOC35" s="98"/>
      <c r="HOD35" s="97"/>
      <c r="HOE35" s="98"/>
      <c r="HOF35" s="97"/>
      <c r="HOG35" s="98"/>
      <c r="HOH35" s="97"/>
      <c r="HOI35" s="98"/>
      <c r="HOJ35" s="97"/>
      <c r="HOK35" s="98"/>
      <c r="HOL35" s="97"/>
      <c r="HOM35" s="98"/>
      <c r="HON35" s="97"/>
      <c r="HOO35" s="98"/>
      <c r="HOP35" s="97"/>
      <c r="HOQ35" s="98"/>
      <c r="HOR35" s="97"/>
      <c r="HOS35" s="98"/>
      <c r="HOT35" s="97"/>
      <c r="HOU35" s="98"/>
      <c r="HOV35" s="97"/>
      <c r="HOW35" s="98"/>
      <c r="HOX35" s="97"/>
      <c r="HOY35" s="98"/>
      <c r="HOZ35" s="97"/>
      <c r="HPA35" s="98"/>
      <c r="HPB35" s="97"/>
      <c r="HPC35" s="98"/>
      <c r="HPD35" s="97"/>
      <c r="HPE35" s="98"/>
      <c r="HPF35" s="97"/>
      <c r="HPG35" s="98"/>
      <c r="HPH35" s="97"/>
      <c r="HPI35" s="98"/>
      <c r="HPJ35" s="97"/>
      <c r="HPK35" s="98"/>
      <c r="HPL35" s="97"/>
      <c r="HPM35" s="98"/>
      <c r="HPN35" s="97"/>
      <c r="HPO35" s="98"/>
      <c r="HPP35" s="97"/>
      <c r="HPQ35" s="98"/>
      <c r="HPR35" s="97"/>
      <c r="HPS35" s="98"/>
      <c r="HPT35" s="97"/>
      <c r="HPU35" s="98"/>
      <c r="HPV35" s="97"/>
      <c r="HPW35" s="98"/>
      <c r="HPX35" s="97"/>
      <c r="HPY35" s="98"/>
      <c r="HPZ35" s="97"/>
      <c r="HQA35" s="98"/>
      <c r="HQB35" s="97"/>
      <c r="HQC35" s="98"/>
      <c r="HQD35" s="97"/>
      <c r="HQE35" s="98"/>
      <c r="HQF35" s="97"/>
      <c r="HQG35" s="98"/>
      <c r="HQH35" s="97"/>
      <c r="HQI35" s="98"/>
      <c r="HQJ35" s="97"/>
      <c r="HQK35" s="98"/>
      <c r="HQL35" s="97"/>
      <c r="HQM35" s="98"/>
      <c r="HQN35" s="97"/>
      <c r="HQO35" s="98"/>
      <c r="HQP35" s="97"/>
      <c r="HQQ35" s="98"/>
      <c r="HQR35" s="97"/>
      <c r="HQS35" s="98"/>
      <c r="HQT35" s="97"/>
      <c r="HQU35" s="98"/>
      <c r="HQV35" s="97"/>
      <c r="HQW35" s="98"/>
      <c r="HQX35" s="97"/>
      <c r="HQY35" s="98"/>
      <c r="HQZ35" s="97"/>
      <c r="HRA35" s="98"/>
      <c r="HRB35" s="97"/>
      <c r="HRC35" s="98"/>
      <c r="HRD35" s="97"/>
      <c r="HRE35" s="98"/>
      <c r="HRF35" s="97"/>
      <c r="HRG35" s="98"/>
      <c r="HRH35" s="97"/>
      <c r="HRI35" s="98"/>
      <c r="HRJ35" s="97"/>
      <c r="HRK35" s="98"/>
      <c r="HRL35" s="97"/>
      <c r="HRM35" s="98"/>
      <c r="HRN35" s="97"/>
      <c r="HRO35" s="98"/>
      <c r="HRP35" s="97"/>
      <c r="HRQ35" s="98"/>
      <c r="HRR35" s="97"/>
      <c r="HRS35" s="98"/>
      <c r="HRT35" s="97"/>
      <c r="HRU35" s="98"/>
      <c r="HRV35" s="97"/>
      <c r="HRW35" s="98"/>
      <c r="HRX35" s="97"/>
      <c r="HRY35" s="98"/>
      <c r="HRZ35" s="97"/>
      <c r="HSA35" s="98"/>
      <c r="HSB35" s="97"/>
      <c r="HSC35" s="98"/>
      <c r="HSD35" s="97"/>
      <c r="HSE35" s="98"/>
      <c r="HSF35" s="97"/>
      <c r="HSG35" s="98"/>
      <c r="HSH35" s="97"/>
      <c r="HSI35" s="98"/>
      <c r="HSJ35" s="97"/>
      <c r="HSK35" s="98"/>
      <c r="HSL35" s="97"/>
      <c r="HSM35" s="98"/>
      <c r="HSN35" s="97"/>
      <c r="HSO35" s="98"/>
      <c r="HSP35" s="97"/>
      <c r="HSQ35" s="98"/>
      <c r="HSR35" s="97"/>
      <c r="HSS35" s="98"/>
      <c r="HST35" s="97"/>
      <c r="HSU35" s="98"/>
      <c r="HSV35" s="97"/>
      <c r="HSW35" s="98"/>
      <c r="HSX35" s="97"/>
      <c r="HSY35" s="98"/>
      <c r="HSZ35" s="97"/>
      <c r="HTA35" s="98"/>
      <c r="HTB35" s="97"/>
      <c r="HTC35" s="98"/>
      <c r="HTD35" s="97"/>
      <c r="HTE35" s="98"/>
      <c r="HTF35" s="97"/>
      <c r="HTG35" s="98"/>
      <c r="HTH35" s="97"/>
      <c r="HTI35" s="98"/>
      <c r="HTJ35" s="97"/>
      <c r="HTK35" s="98"/>
      <c r="HTL35" s="97"/>
      <c r="HTM35" s="98"/>
      <c r="HTN35" s="97"/>
      <c r="HTO35" s="98"/>
      <c r="HTP35" s="97"/>
      <c r="HTQ35" s="98"/>
      <c r="HTR35" s="97"/>
      <c r="HTS35" s="98"/>
      <c r="HTT35" s="97"/>
      <c r="HTU35" s="98"/>
      <c r="HTV35" s="97"/>
      <c r="HTW35" s="98"/>
      <c r="HTX35" s="97"/>
      <c r="HTY35" s="98"/>
      <c r="HTZ35" s="97"/>
      <c r="HUA35" s="98"/>
      <c r="HUB35" s="97"/>
      <c r="HUC35" s="98"/>
      <c r="HUD35" s="97"/>
      <c r="HUE35" s="98"/>
      <c r="HUF35" s="97"/>
      <c r="HUG35" s="98"/>
      <c r="HUH35" s="97"/>
      <c r="HUI35" s="98"/>
      <c r="HUJ35" s="97"/>
      <c r="HUK35" s="98"/>
      <c r="HUL35" s="97"/>
      <c r="HUM35" s="98"/>
      <c r="HUN35" s="97"/>
      <c r="HUO35" s="98"/>
      <c r="HUP35" s="97"/>
      <c r="HUQ35" s="98"/>
      <c r="HUR35" s="97"/>
      <c r="HUS35" s="98"/>
      <c r="HUT35" s="97"/>
      <c r="HUU35" s="98"/>
      <c r="HUV35" s="97"/>
      <c r="HUW35" s="98"/>
      <c r="HUX35" s="97"/>
      <c r="HUY35" s="98"/>
      <c r="HUZ35" s="97"/>
      <c r="HVA35" s="98"/>
      <c r="HVB35" s="97"/>
      <c r="HVC35" s="98"/>
      <c r="HVD35" s="97"/>
      <c r="HVE35" s="98"/>
      <c r="HVF35" s="97"/>
      <c r="HVG35" s="98"/>
      <c r="HVH35" s="97"/>
      <c r="HVI35" s="98"/>
      <c r="HVJ35" s="97"/>
      <c r="HVK35" s="98"/>
      <c r="HVL35" s="97"/>
      <c r="HVM35" s="98"/>
      <c r="HVN35" s="97"/>
      <c r="HVO35" s="98"/>
      <c r="HVP35" s="97"/>
      <c r="HVQ35" s="98"/>
      <c r="HVR35" s="97"/>
      <c r="HVS35" s="98"/>
      <c r="HVT35" s="97"/>
      <c r="HVU35" s="98"/>
      <c r="HVV35" s="97"/>
      <c r="HVW35" s="98"/>
      <c r="HVX35" s="97"/>
      <c r="HVY35" s="98"/>
      <c r="HVZ35" s="97"/>
      <c r="HWA35" s="98"/>
      <c r="HWB35" s="97"/>
      <c r="HWC35" s="98"/>
      <c r="HWD35" s="97"/>
      <c r="HWE35" s="98"/>
      <c r="HWF35" s="97"/>
      <c r="HWG35" s="98"/>
      <c r="HWH35" s="97"/>
      <c r="HWI35" s="98"/>
      <c r="HWJ35" s="97"/>
      <c r="HWK35" s="98"/>
      <c r="HWL35" s="97"/>
      <c r="HWM35" s="98"/>
      <c r="HWN35" s="97"/>
      <c r="HWO35" s="98"/>
      <c r="HWP35" s="97"/>
      <c r="HWQ35" s="98"/>
      <c r="HWR35" s="97"/>
      <c r="HWS35" s="98"/>
      <c r="HWT35" s="97"/>
      <c r="HWU35" s="98"/>
      <c r="HWV35" s="97"/>
      <c r="HWW35" s="98"/>
      <c r="HWX35" s="97"/>
      <c r="HWY35" s="98"/>
      <c r="HWZ35" s="97"/>
      <c r="HXA35" s="98"/>
      <c r="HXB35" s="97"/>
      <c r="HXC35" s="98"/>
      <c r="HXD35" s="97"/>
      <c r="HXE35" s="98"/>
      <c r="HXF35" s="97"/>
      <c r="HXG35" s="98"/>
      <c r="HXH35" s="97"/>
      <c r="HXI35" s="98"/>
      <c r="HXJ35" s="97"/>
      <c r="HXK35" s="98"/>
      <c r="HXL35" s="97"/>
      <c r="HXM35" s="98"/>
      <c r="HXN35" s="97"/>
      <c r="HXO35" s="98"/>
      <c r="HXP35" s="97"/>
      <c r="HXQ35" s="98"/>
      <c r="HXR35" s="97"/>
      <c r="HXS35" s="98"/>
      <c r="HXT35" s="97"/>
      <c r="HXU35" s="98"/>
      <c r="HXV35" s="97"/>
      <c r="HXW35" s="98"/>
      <c r="HXX35" s="97"/>
      <c r="HXY35" s="98"/>
      <c r="HXZ35" s="97"/>
      <c r="HYA35" s="98"/>
      <c r="HYB35" s="97"/>
      <c r="HYC35" s="98"/>
      <c r="HYD35" s="97"/>
      <c r="HYE35" s="98"/>
      <c r="HYF35" s="97"/>
      <c r="HYG35" s="98"/>
      <c r="HYH35" s="97"/>
      <c r="HYI35" s="98"/>
      <c r="HYJ35" s="97"/>
      <c r="HYK35" s="98"/>
      <c r="HYL35" s="97"/>
      <c r="HYM35" s="98"/>
      <c r="HYN35" s="97"/>
      <c r="HYO35" s="98"/>
      <c r="HYP35" s="97"/>
      <c r="HYQ35" s="98"/>
      <c r="HYR35" s="97"/>
      <c r="HYS35" s="98"/>
      <c r="HYT35" s="97"/>
      <c r="HYU35" s="98"/>
      <c r="HYV35" s="97"/>
      <c r="HYW35" s="98"/>
      <c r="HYX35" s="97"/>
      <c r="HYY35" s="98"/>
      <c r="HYZ35" s="97"/>
      <c r="HZA35" s="98"/>
      <c r="HZB35" s="97"/>
      <c r="HZC35" s="98"/>
      <c r="HZD35" s="97"/>
      <c r="HZE35" s="98"/>
      <c r="HZF35" s="97"/>
      <c r="HZG35" s="98"/>
      <c r="HZH35" s="97"/>
      <c r="HZI35" s="98"/>
      <c r="HZJ35" s="97"/>
      <c r="HZK35" s="98"/>
      <c r="HZL35" s="97"/>
      <c r="HZM35" s="98"/>
      <c r="HZN35" s="97"/>
      <c r="HZO35" s="98"/>
      <c r="HZP35" s="97"/>
      <c r="HZQ35" s="98"/>
      <c r="HZR35" s="97"/>
      <c r="HZS35" s="98"/>
      <c r="HZT35" s="97"/>
      <c r="HZU35" s="98"/>
      <c r="HZV35" s="97"/>
      <c r="HZW35" s="98"/>
      <c r="HZX35" s="97"/>
      <c r="HZY35" s="98"/>
      <c r="HZZ35" s="97"/>
      <c r="IAA35" s="98"/>
      <c r="IAB35" s="97"/>
      <c r="IAC35" s="98"/>
      <c r="IAD35" s="97"/>
      <c r="IAE35" s="98"/>
      <c r="IAF35" s="97"/>
      <c r="IAG35" s="98"/>
      <c r="IAH35" s="97"/>
      <c r="IAI35" s="98"/>
      <c r="IAJ35" s="97"/>
      <c r="IAK35" s="98"/>
      <c r="IAL35" s="97"/>
      <c r="IAM35" s="98"/>
      <c r="IAN35" s="97"/>
      <c r="IAO35" s="98"/>
      <c r="IAP35" s="97"/>
      <c r="IAQ35" s="98"/>
      <c r="IAR35" s="97"/>
      <c r="IAS35" s="98"/>
      <c r="IAT35" s="97"/>
      <c r="IAU35" s="98"/>
      <c r="IAV35" s="97"/>
      <c r="IAW35" s="98"/>
      <c r="IAX35" s="97"/>
      <c r="IAY35" s="98"/>
      <c r="IAZ35" s="97"/>
      <c r="IBA35" s="98"/>
      <c r="IBB35" s="97"/>
      <c r="IBC35" s="98"/>
      <c r="IBD35" s="97"/>
      <c r="IBE35" s="98"/>
      <c r="IBF35" s="97"/>
      <c r="IBG35" s="98"/>
      <c r="IBH35" s="97"/>
      <c r="IBI35" s="98"/>
      <c r="IBJ35" s="97"/>
      <c r="IBK35" s="98"/>
      <c r="IBL35" s="97"/>
      <c r="IBM35" s="98"/>
      <c r="IBN35" s="97"/>
      <c r="IBO35" s="98"/>
      <c r="IBP35" s="97"/>
      <c r="IBQ35" s="98"/>
      <c r="IBR35" s="97"/>
      <c r="IBS35" s="98"/>
      <c r="IBT35" s="97"/>
      <c r="IBU35" s="98"/>
      <c r="IBV35" s="97"/>
      <c r="IBW35" s="98"/>
      <c r="IBX35" s="97"/>
      <c r="IBY35" s="98"/>
      <c r="IBZ35" s="97"/>
      <c r="ICA35" s="98"/>
      <c r="ICB35" s="97"/>
      <c r="ICC35" s="98"/>
      <c r="ICD35" s="97"/>
      <c r="ICE35" s="98"/>
      <c r="ICF35" s="97"/>
      <c r="ICG35" s="98"/>
      <c r="ICH35" s="97"/>
      <c r="ICI35" s="98"/>
      <c r="ICJ35" s="97"/>
      <c r="ICK35" s="98"/>
      <c r="ICL35" s="97"/>
      <c r="ICM35" s="98"/>
      <c r="ICN35" s="97"/>
      <c r="ICO35" s="98"/>
      <c r="ICP35" s="97"/>
      <c r="ICQ35" s="98"/>
      <c r="ICR35" s="97"/>
      <c r="ICS35" s="98"/>
      <c r="ICT35" s="97"/>
      <c r="ICU35" s="98"/>
      <c r="ICV35" s="97"/>
      <c r="ICW35" s="98"/>
      <c r="ICX35" s="97"/>
      <c r="ICY35" s="98"/>
      <c r="ICZ35" s="97"/>
      <c r="IDA35" s="98"/>
      <c r="IDB35" s="97"/>
      <c r="IDC35" s="98"/>
      <c r="IDD35" s="97"/>
      <c r="IDE35" s="98"/>
      <c r="IDF35" s="97"/>
      <c r="IDG35" s="98"/>
      <c r="IDH35" s="97"/>
      <c r="IDI35" s="98"/>
      <c r="IDJ35" s="97"/>
      <c r="IDK35" s="98"/>
      <c r="IDL35" s="97"/>
      <c r="IDM35" s="98"/>
      <c r="IDN35" s="97"/>
      <c r="IDO35" s="98"/>
      <c r="IDP35" s="97"/>
      <c r="IDQ35" s="98"/>
      <c r="IDR35" s="97"/>
      <c r="IDS35" s="98"/>
      <c r="IDT35" s="97"/>
      <c r="IDU35" s="98"/>
      <c r="IDV35" s="97"/>
      <c r="IDW35" s="98"/>
      <c r="IDX35" s="97"/>
      <c r="IDY35" s="98"/>
      <c r="IDZ35" s="97"/>
      <c r="IEA35" s="98"/>
      <c r="IEB35" s="97"/>
      <c r="IEC35" s="98"/>
      <c r="IED35" s="97"/>
      <c r="IEE35" s="98"/>
      <c r="IEF35" s="97"/>
      <c r="IEG35" s="98"/>
      <c r="IEH35" s="97"/>
      <c r="IEI35" s="98"/>
      <c r="IEJ35" s="97"/>
      <c r="IEK35" s="98"/>
      <c r="IEL35" s="97"/>
      <c r="IEM35" s="98"/>
      <c r="IEN35" s="97"/>
      <c r="IEO35" s="98"/>
      <c r="IEP35" s="97"/>
      <c r="IEQ35" s="98"/>
      <c r="IER35" s="97"/>
      <c r="IES35" s="98"/>
      <c r="IET35" s="97"/>
      <c r="IEU35" s="98"/>
      <c r="IEV35" s="97"/>
      <c r="IEW35" s="98"/>
      <c r="IEX35" s="97"/>
      <c r="IEY35" s="98"/>
      <c r="IEZ35" s="97"/>
      <c r="IFA35" s="98"/>
      <c r="IFB35" s="97"/>
      <c r="IFC35" s="98"/>
      <c r="IFD35" s="97"/>
      <c r="IFE35" s="98"/>
      <c r="IFF35" s="97"/>
      <c r="IFG35" s="98"/>
      <c r="IFH35" s="97"/>
      <c r="IFI35" s="98"/>
      <c r="IFJ35" s="97"/>
      <c r="IFK35" s="98"/>
      <c r="IFL35" s="97"/>
      <c r="IFM35" s="98"/>
      <c r="IFN35" s="97"/>
      <c r="IFO35" s="98"/>
      <c r="IFP35" s="97"/>
      <c r="IFQ35" s="98"/>
      <c r="IFR35" s="97"/>
      <c r="IFS35" s="98"/>
      <c r="IFT35" s="97"/>
      <c r="IFU35" s="98"/>
      <c r="IFV35" s="97"/>
      <c r="IFW35" s="98"/>
      <c r="IFX35" s="97"/>
      <c r="IFY35" s="98"/>
      <c r="IFZ35" s="97"/>
      <c r="IGA35" s="98"/>
      <c r="IGB35" s="97"/>
      <c r="IGC35" s="98"/>
      <c r="IGD35" s="97"/>
      <c r="IGE35" s="98"/>
      <c r="IGF35" s="97"/>
      <c r="IGG35" s="98"/>
      <c r="IGH35" s="97"/>
      <c r="IGI35" s="98"/>
      <c r="IGJ35" s="97"/>
      <c r="IGK35" s="98"/>
      <c r="IGL35" s="97"/>
      <c r="IGM35" s="98"/>
      <c r="IGN35" s="97"/>
      <c r="IGO35" s="98"/>
      <c r="IGP35" s="97"/>
      <c r="IGQ35" s="98"/>
      <c r="IGR35" s="97"/>
      <c r="IGS35" s="98"/>
      <c r="IGT35" s="97"/>
      <c r="IGU35" s="98"/>
      <c r="IGV35" s="97"/>
      <c r="IGW35" s="98"/>
      <c r="IGX35" s="97"/>
      <c r="IGY35" s="98"/>
      <c r="IGZ35" s="97"/>
      <c r="IHA35" s="98"/>
      <c r="IHB35" s="97"/>
      <c r="IHC35" s="98"/>
      <c r="IHD35" s="97"/>
      <c r="IHE35" s="98"/>
      <c r="IHF35" s="97"/>
      <c r="IHG35" s="98"/>
      <c r="IHH35" s="97"/>
      <c r="IHI35" s="98"/>
      <c r="IHJ35" s="97"/>
      <c r="IHK35" s="98"/>
      <c r="IHL35" s="97"/>
      <c r="IHM35" s="98"/>
      <c r="IHN35" s="97"/>
      <c r="IHO35" s="98"/>
      <c r="IHP35" s="97"/>
      <c r="IHQ35" s="98"/>
      <c r="IHR35" s="97"/>
      <c r="IHS35" s="98"/>
      <c r="IHT35" s="97"/>
      <c r="IHU35" s="98"/>
      <c r="IHV35" s="97"/>
      <c r="IHW35" s="98"/>
      <c r="IHX35" s="97"/>
      <c r="IHY35" s="98"/>
      <c r="IHZ35" s="97"/>
      <c r="IIA35" s="98"/>
      <c r="IIB35" s="97"/>
      <c r="IIC35" s="98"/>
      <c r="IID35" s="97"/>
      <c r="IIE35" s="98"/>
      <c r="IIF35" s="97"/>
      <c r="IIG35" s="98"/>
      <c r="IIH35" s="97"/>
      <c r="III35" s="98"/>
      <c r="IIJ35" s="97"/>
      <c r="IIK35" s="98"/>
      <c r="IIL35" s="97"/>
      <c r="IIM35" s="98"/>
      <c r="IIN35" s="97"/>
      <c r="IIO35" s="98"/>
      <c r="IIP35" s="97"/>
      <c r="IIQ35" s="98"/>
      <c r="IIR35" s="97"/>
      <c r="IIS35" s="98"/>
      <c r="IIT35" s="97"/>
      <c r="IIU35" s="98"/>
      <c r="IIV35" s="97"/>
      <c r="IIW35" s="98"/>
      <c r="IIX35" s="97"/>
      <c r="IIY35" s="98"/>
      <c r="IIZ35" s="97"/>
      <c r="IJA35" s="98"/>
      <c r="IJB35" s="97"/>
      <c r="IJC35" s="98"/>
      <c r="IJD35" s="97"/>
      <c r="IJE35" s="98"/>
      <c r="IJF35" s="97"/>
      <c r="IJG35" s="98"/>
      <c r="IJH35" s="97"/>
      <c r="IJI35" s="98"/>
      <c r="IJJ35" s="97"/>
      <c r="IJK35" s="98"/>
      <c r="IJL35" s="97"/>
      <c r="IJM35" s="98"/>
      <c r="IJN35" s="97"/>
      <c r="IJO35" s="98"/>
      <c r="IJP35" s="97"/>
      <c r="IJQ35" s="98"/>
      <c r="IJR35" s="97"/>
      <c r="IJS35" s="98"/>
      <c r="IJT35" s="97"/>
      <c r="IJU35" s="98"/>
      <c r="IJV35" s="97"/>
      <c r="IJW35" s="98"/>
      <c r="IJX35" s="97"/>
      <c r="IJY35" s="98"/>
      <c r="IJZ35" s="97"/>
      <c r="IKA35" s="98"/>
      <c r="IKB35" s="97"/>
      <c r="IKC35" s="98"/>
      <c r="IKD35" s="97"/>
      <c r="IKE35" s="98"/>
      <c r="IKF35" s="97"/>
      <c r="IKG35" s="98"/>
      <c r="IKH35" s="97"/>
      <c r="IKI35" s="98"/>
      <c r="IKJ35" s="97"/>
      <c r="IKK35" s="98"/>
      <c r="IKL35" s="97"/>
      <c r="IKM35" s="98"/>
      <c r="IKN35" s="97"/>
      <c r="IKO35" s="98"/>
      <c r="IKP35" s="97"/>
      <c r="IKQ35" s="98"/>
      <c r="IKR35" s="97"/>
      <c r="IKS35" s="98"/>
      <c r="IKT35" s="97"/>
      <c r="IKU35" s="98"/>
      <c r="IKV35" s="97"/>
      <c r="IKW35" s="98"/>
      <c r="IKX35" s="97"/>
      <c r="IKY35" s="98"/>
      <c r="IKZ35" s="97"/>
      <c r="ILA35" s="98"/>
      <c r="ILB35" s="97"/>
      <c r="ILC35" s="98"/>
      <c r="ILD35" s="97"/>
      <c r="ILE35" s="98"/>
      <c r="ILF35" s="97"/>
      <c r="ILG35" s="98"/>
      <c r="ILH35" s="97"/>
      <c r="ILI35" s="98"/>
      <c r="ILJ35" s="97"/>
      <c r="ILK35" s="98"/>
      <c r="ILL35" s="97"/>
      <c r="ILM35" s="98"/>
      <c r="ILN35" s="97"/>
      <c r="ILO35" s="98"/>
      <c r="ILP35" s="97"/>
      <c r="ILQ35" s="98"/>
      <c r="ILR35" s="97"/>
      <c r="ILS35" s="98"/>
      <c r="ILT35" s="97"/>
      <c r="ILU35" s="98"/>
      <c r="ILV35" s="97"/>
      <c r="ILW35" s="98"/>
      <c r="ILX35" s="97"/>
      <c r="ILY35" s="98"/>
      <c r="ILZ35" s="97"/>
      <c r="IMA35" s="98"/>
      <c r="IMB35" s="97"/>
      <c r="IMC35" s="98"/>
      <c r="IMD35" s="97"/>
      <c r="IME35" s="98"/>
      <c r="IMF35" s="97"/>
      <c r="IMG35" s="98"/>
      <c r="IMH35" s="97"/>
      <c r="IMI35" s="98"/>
      <c r="IMJ35" s="97"/>
      <c r="IMK35" s="98"/>
      <c r="IML35" s="97"/>
      <c r="IMM35" s="98"/>
      <c r="IMN35" s="97"/>
      <c r="IMO35" s="98"/>
      <c r="IMP35" s="97"/>
      <c r="IMQ35" s="98"/>
      <c r="IMR35" s="97"/>
      <c r="IMS35" s="98"/>
      <c r="IMT35" s="97"/>
      <c r="IMU35" s="98"/>
      <c r="IMV35" s="97"/>
      <c r="IMW35" s="98"/>
      <c r="IMX35" s="97"/>
      <c r="IMY35" s="98"/>
      <c r="IMZ35" s="97"/>
      <c r="INA35" s="98"/>
      <c r="INB35" s="97"/>
      <c r="INC35" s="98"/>
      <c r="IND35" s="97"/>
      <c r="INE35" s="98"/>
      <c r="INF35" s="97"/>
      <c r="ING35" s="98"/>
      <c r="INH35" s="97"/>
      <c r="INI35" s="98"/>
      <c r="INJ35" s="97"/>
      <c r="INK35" s="98"/>
      <c r="INL35" s="97"/>
      <c r="INM35" s="98"/>
      <c r="INN35" s="97"/>
      <c r="INO35" s="98"/>
      <c r="INP35" s="97"/>
      <c r="INQ35" s="98"/>
      <c r="INR35" s="97"/>
      <c r="INS35" s="98"/>
      <c r="INT35" s="97"/>
      <c r="INU35" s="98"/>
      <c r="INV35" s="97"/>
      <c r="INW35" s="98"/>
      <c r="INX35" s="97"/>
      <c r="INY35" s="98"/>
      <c r="INZ35" s="97"/>
      <c r="IOA35" s="98"/>
      <c r="IOB35" s="97"/>
      <c r="IOC35" s="98"/>
      <c r="IOD35" s="97"/>
      <c r="IOE35" s="98"/>
      <c r="IOF35" s="97"/>
      <c r="IOG35" s="98"/>
      <c r="IOH35" s="97"/>
      <c r="IOI35" s="98"/>
      <c r="IOJ35" s="97"/>
      <c r="IOK35" s="98"/>
      <c r="IOL35" s="97"/>
      <c r="IOM35" s="98"/>
      <c r="ION35" s="97"/>
      <c r="IOO35" s="98"/>
      <c r="IOP35" s="97"/>
      <c r="IOQ35" s="98"/>
      <c r="IOR35" s="97"/>
      <c r="IOS35" s="98"/>
      <c r="IOT35" s="97"/>
      <c r="IOU35" s="98"/>
      <c r="IOV35" s="97"/>
      <c r="IOW35" s="98"/>
      <c r="IOX35" s="97"/>
      <c r="IOY35" s="98"/>
      <c r="IOZ35" s="97"/>
      <c r="IPA35" s="98"/>
      <c r="IPB35" s="97"/>
      <c r="IPC35" s="98"/>
      <c r="IPD35" s="97"/>
      <c r="IPE35" s="98"/>
      <c r="IPF35" s="97"/>
      <c r="IPG35" s="98"/>
      <c r="IPH35" s="97"/>
      <c r="IPI35" s="98"/>
      <c r="IPJ35" s="97"/>
      <c r="IPK35" s="98"/>
      <c r="IPL35" s="97"/>
      <c r="IPM35" s="98"/>
      <c r="IPN35" s="97"/>
      <c r="IPO35" s="98"/>
      <c r="IPP35" s="97"/>
      <c r="IPQ35" s="98"/>
      <c r="IPR35" s="97"/>
      <c r="IPS35" s="98"/>
      <c r="IPT35" s="97"/>
      <c r="IPU35" s="98"/>
      <c r="IPV35" s="97"/>
      <c r="IPW35" s="98"/>
      <c r="IPX35" s="97"/>
      <c r="IPY35" s="98"/>
      <c r="IPZ35" s="97"/>
      <c r="IQA35" s="98"/>
      <c r="IQB35" s="97"/>
      <c r="IQC35" s="98"/>
      <c r="IQD35" s="97"/>
      <c r="IQE35" s="98"/>
      <c r="IQF35" s="97"/>
      <c r="IQG35" s="98"/>
      <c r="IQH35" s="97"/>
      <c r="IQI35" s="98"/>
      <c r="IQJ35" s="97"/>
      <c r="IQK35" s="98"/>
      <c r="IQL35" s="97"/>
      <c r="IQM35" s="98"/>
      <c r="IQN35" s="97"/>
      <c r="IQO35" s="98"/>
      <c r="IQP35" s="97"/>
      <c r="IQQ35" s="98"/>
      <c r="IQR35" s="97"/>
      <c r="IQS35" s="98"/>
      <c r="IQT35" s="97"/>
      <c r="IQU35" s="98"/>
      <c r="IQV35" s="97"/>
      <c r="IQW35" s="98"/>
      <c r="IQX35" s="97"/>
      <c r="IQY35" s="98"/>
      <c r="IQZ35" s="97"/>
      <c r="IRA35" s="98"/>
      <c r="IRB35" s="97"/>
      <c r="IRC35" s="98"/>
      <c r="IRD35" s="97"/>
      <c r="IRE35" s="98"/>
      <c r="IRF35" s="97"/>
      <c r="IRG35" s="98"/>
      <c r="IRH35" s="97"/>
      <c r="IRI35" s="98"/>
      <c r="IRJ35" s="97"/>
      <c r="IRK35" s="98"/>
      <c r="IRL35" s="97"/>
      <c r="IRM35" s="98"/>
      <c r="IRN35" s="97"/>
      <c r="IRO35" s="98"/>
      <c r="IRP35" s="97"/>
      <c r="IRQ35" s="98"/>
      <c r="IRR35" s="97"/>
      <c r="IRS35" s="98"/>
      <c r="IRT35" s="97"/>
      <c r="IRU35" s="98"/>
      <c r="IRV35" s="97"/>
      <c r="IRW35" s="98"/>
      <c r="IRX35" s="97"/>
      <c r="IRY35" s="98"/>
      <c r="IRZ35" s="97"/>
      <c r="ISA35" s="98"/>
      <c r="ISB35" s="97"/>
      <c r="ISC35" s="98"/>
      <c r="ISD35" s="97"/>
      <c r="ISE35" s="98"/>
      <c r="ISF35" s="97"/>
      <c r="ISG35" s="98"/>
      <c r="ISH35" s="97"/>
      <c r="ISI35" s="98"/>
      <c r="ISJ35" s="97"/>
      <c r="ISK35" s="98"/>
      <c r="ISL35" s="97"/>
      <c r="ISM35" s="98"/>
      <c r="ISN35" s="97"/>
      <c r="ISO35" s="98"/>
      <c r="ISP35" s="97"/>
      <c r="ISQ35" s="98"/>
      <c r="ISR35" s="97"/>
      <c r="ISS35" s="98"/>
      <c r="IST35" s="97"/>
      <c r="ISU35" s="98"/>
      <c r="ISV35" s="97"/>
      <c r="ISW35" s="98"/>
      <c r="ISX35" s="97"/>
      <c r="ISY35" s="98"/>
      <c r="ISZ35" s="97"/>
      <c r="ITA35" s="98"/>
      <c r="ITB35" s="97"/>
      <c r="ITC35" s="98"/>
      <c r="ITD35" s="97"/>
      <c r="ITE35" s="98"/>
      <c r="ITF35" s="97"/>
      <c r="ITG35" s="98"/>
      <c r="ITH35" s="97"/>
      <c r="ITI35" s="98"/>
      <c r="ITJ35" s="97"/>
      <c r="ITK35" s="98"/>
      <c r="ITL35" s="97"/>
      <c r="ITM35" s="98"/>
      <c r="ITN35" s="97"/>
      <c r="ITO35" s="98"/>
      <c r="ITP35" s="97"/>
      <c r="ITQ35" s="98"/>
      <c r="ITR35" s="97"/>
      <c r="ITS35" s="98"/>
      <c r="ITT35" s="97"/>
      <c r="ITU35" s="98"/>
      <c r="ITV35" s="97"/>
      <c r="ITW35" s="98"/>
      <c r="ITX35" s="97"/>
      <c r="ITY35" s="98"/>
      <c r="ITZ35" s="97"/>
      <c r="IUA35" s="98"/>
      <c r="IUB35" s="97"/>
      <c r="IUC35" s="98"/>
      <c r="IUD35" s="97"/>
      <c r="IUE35" s="98"/>
      <c r="IUF35" s="97"/>
      <c r="IUG35" s="98"/>
      <c r="IUH35" s="97"/>
      <c r="IUI35" s="98"/>
      <c r="IUJ35" s="97"/>
      <c r="IUK35" s="98"/>
      <c r="IUL35" s="97"/>
      <c r="IUM35" s="98"/>
      <c r="IUN35" s="97"/>
      <c r="IUO35" s="98"/>
      <c r="IUP35" s="97"/>
      <c r="IUQ35" s="98"/>
      <c r="IUR35" s="97"/>
      <c r="IUS35" s="98"/>
      <c r="IUT35" s="97"/>
      <c r="IUU35" s="98"/>
      <c r="IUV35" s="97"/>
      <c r="IUW35" s="98"/>
      <c r="IUX35" s="97"/>
      <c r="IUY35" s="98"/>
      <c r="IUZ35" s="97"/>
      <c r="IVA35" s="98"/>
      <c r="IVB35" s="97"/>
      <c r="IVC35" s="98"/>
      <c r="IVD35" s="97"/>
      <c r="IVE35" s="98"/>
      <c r="IVF35" s="97"/>
      <c r="IVG35" s="98"/>
      <c r="IVH35" s="97"/>
      <c r="IVI35" s="98"/>
      <c r="IVJ35" s="97"/>
      <c r="IVK35" s="98"/>
      <c r="IVL35" s="97"/>
      <c r="IVM35" s="98"/>
      <c r="IVN35" s="97"/>
      <c r="IVO35" s="98"/>
      <c r="IVP35" s="97"/>
      <c r="IVQ35" s="98"/>
      <c r="IVR35" s="97"/>
      <c r="IVS35" s="98"/>
      <c r="IVT35" s="97"/>
      <c r="IVU35" s="98"/>
      <c r="IVV35" s="97"/>
      <c r="IVW35" s="98"/>
      <c r="IVX35" s="97"/>
      <c r="IVY35" s="98"/>
      <c r="IVZ35" s="97"/>
      <c r="IWA35" s="98"/>
      <c r="IWB35" s="97"/>
      <c r="IWC35" s="98"/>
      <c r="IWD35" s="97"/>
      <c r="IWE35" s="98"/>
      <c r="IWF35" s="97"/>
      <c r="IWG35" s="98"/>
      <c r="IWH35" s="97"/>
      <c r="IWI35" s="98"/>
      <c r="IWJ35" s="97"/>
      <c r="IWK35" s="98"/>
      <c r="IWL35" s="97"/>
      <c r="IWM35" s="98"/>
      <c r="IWN35" s="97"/>
      <c r="IWO35" s="98"/>
      <c r="IWP35" s="97"/>
      <c r="IWQ35" s="98"/>
      <c r="IWR35" s="97"/>
      <c r="IWS35" s="98"/>
      <c r="IWT35" s="97"/>
      <c r="IWU35" s="98"/>
      <c r="IWV35" s="97"/>
      <c r="IWW35" s="98"/>
      <c r="IWX35" s="97"/>
      <c r="IWY35" s="98"/>
      <c r="IWZ35" s="97"/>
      <c r="IXA35" s="98"/>
      <c r="IXB35" s="97"/>
      <c r="IXC35" s="98"/>
      <c r="IXD35" s="97"/>
      <c r="IXE35" s="98"/>
      <c r="IXF35" s="97"/>
      <c r="IXG35" s="98"/>
      <c r="IXH35" s="97"/>
      <c r="IXI35" s="98"/>
      <c r="IXJ35" s="97"/>
      <c r="IXK35" s="98"/>
      <c r="IXL35" s="97"/>
      <c r="IXM35" s="98"/>
      <c r="IXN35" s="97"/>
      <c r="IXO35" s="98"/>
      <c r="IXP35" s="97"/>
      <c r="IXQ35" s="98"/>
      <c r="IXR35" s="97"/>
      <c r="IXS35" s="98"/>
      <c r="IXT35" s="97"/>
      <c r="IXU35" s="98"/>
      <c r="IXV35" s="97"/>
      <c r="IXW35" s="98"/>
      <c r="IXX35" s="97"/>
      <c r="IXY35" s="98"/>
      <c r="IXZ35" s="97"/>
      <c r="IYA35" s="98"/>
      <c r="IYB35" s="97"/>
      <c r="IYC35" s="98"/>
      <c r="IYD35" s="97"/>
      <c r="IYE35" s="98"/>
      <c r="IYF35" s="97"/>
      <c r="IYG35" s="98"/>
      <c r="IYH35" s="97"/>
      <c r="IYI35" s="98"/>
      <c r="IYJ35" s="97"/>
      <c r="IYK35" s="98"/>
      <c r="IYL35" s="97"/>
      <c r="IYM35" s="98"/>
      <c r="IYN35" s="97"/>
      <c r="IYO35" s="98"/>
      <c r="IYP35" s="97"/>
      <c r="IYQ35" s="98"/>
      <c r="IYR35" s="97"/>
      <c r="IYS35" s="98"/>
      <c r="IYT35" s="97"/>
      <c r="IYU35" s="98"/>
      <c r="IYV35" s="97"/>
      <c r="IYW35" s="98"/>
      <c r="IYX35" s="97"/>
      <c r="IYY35" s="98"/>
      <c r="IYZ35" s="97"/>
      <c r="IZA35" s="98"/>
      <c r="IZB35" s="97"/>
      <c r="IZC35" s="98"/>
      <c r="IZD35" s="97"/>
      <c r="IZE35" s="98"/>
      <c r="IZF35" s="97"/>
      <c r="IZG35" s="98"/>
      <c r="IZH35" s="97"/>
      <c r="IZI35" s="98"/>
      <c r="IZJ35" s="97"/>
      <c r="IZK35" s="98"/>
      <c r="IZL35" s="97"/>
      <c r="IZM35" s="98"/>
      <c r="IZN35" s="97"/>
      <c r="IZO35" s="98"/>
      <c r="IZP35" s="97"/>
      <c r="IZQ35" s="98"/>
      <c r="IZR35" s="97"/>
      <c r="IZS35" s="98"/>
      <c r="IZT35" s="97"/>
      <c r="IZU35" s="98"/>
      <c r="IZV35" s="97"/>
      <c r="IZW35" s="98"/>
      <c r="IZX35" s="97"/>
      <c r="IZY35" s="98"/>
      <c r="IZZ35" s="97"/>
      <c r="JAA35" s="98"/>
      <c r="JAB35" s="97"/>
      <c r="JAC35" s="98"/>
      <c r="JAD35" s="97"/>
      <c r="JAE35" s="98"/>
      <c r="JAF35" s="97"/>
      <c r="JAG35" s="98"/>
      <c r="JAH35" s="97"/>
      <c r="JAI35" s="98"/>
      <c r="JAJ35" s="97"/>
      <c r="JAK35" s="98"/>
      <c r="JAL35" s="97"/>
      <c r="JAM35" s="98"/>
      <c r="JAN35" s="97"/>
      <c r="JAO35" s="98"/>
      <c r="JAP35" s="97"/>
      <c r="JAQ35" s="98"/>
      <c r="JAR35" s="97"/>
      <c r="JAS35" s="98"/>
      <c r="JAT35" s="97"/>
      <c r="JAU35" s="98"/>
      <c r="JAV35" s="97"/>
      <c r="JAW35" s="98"/>
      <c r="JAX35" s="97"/>
      <c r="JAY35" s="98"/>
      <c r="JAZ35" s="97"/>
      <c r="JBA35" s="98"/>
      <c r="JBB35" s="97"/>
      <c r="JBC35" s="98"/>
      <c r="JBD35" s="97"/>
      <c r="JBE35" s="98"/>
      <c r="JBF35" s="97"/>
      <c r="JBG35" s="98"/>
      <c r="JBH35" s="97"/>
      <c r="JBI35" s="98"/>
      <c r="JBJ35" s="97"/>
      <c r="JBK35" s="98"/>
      <c r="JBL35" s="97"/>
      <c r="JBM35" s="98"/>
      <c r="JBN35" s="97"/>
      <c r="JBO35" s="98"/>
      <c r="JBP35" s="97"/>
      <c r="JBQ35" s="98"/>
      <c r="JBR35" s="97"/>
      <c r="JBS35" s="98"/>
      <c r="JBT35" s="97"/>
      <c r="JBU35" s="98"/>
      <c r="JBV35" s="97"/>
      <c r="JBW35" s="98"/>
      <c r="JBX35" s="97"/>
      <c r="JBY35" s="98"/>
      <c r="JBZ35" s="97"/>
      <c r="JCA35" s="98"/>
      <c r="JCB35" s="97"/>
      <c r="JCC35" s="98"/>
      <c r="JCD35" s="97"/>
      <c r="JCE35" s="98"/>
      <c r="JCF35" s="97"/>
      <c r="JCG35" s="98"/>
      <c r="JCH35" s="97"/>
      <c r="JCI35" s="98"/>
      <c r="JCJ35" s="97"/>
      <c r="JCK35" s="98"/>
      <c r="JCL35" s="97"/>
      <c r="JCM35" s="98"/>
      <c r="JCN35" s="97"/>
      <c r="JCO35" s="98"/>
      <c r="JCP35" s="97"/>
      <c r="JCQ35" s="98"/>
      <c r="JCR35" s="97"/>
      <c r="JCS35" s="98"/>
      <c r="JCT35" s="97"/>
      <c r="JCU35" s="98"/>
      <c r="JCV35" s="97"/>
      <c r="JCW35" s="98"/>
      <c r="JCX35" s="97"/>
      <c r="JCY35" s="98"/>
      <c r="JCZ35" s="97"/>
      <c r="JDA35" s="98"/>
      <c r="JDB35" s="97"/>
      <c r="JDC35" s="98"/>
      <c r="JDD35" s="97"/>
      <c r="JDE35" s="98"/>
      <c r="JDF35" s="97"/>
      <c r="JDG35" s="98"/>
      <c r="JDH35" s="97"/>
      <c r="JDI35" s="98"/>
      <c r="JDJ35" s="97"/>
      <c r="JDK35" s="98"/>
      <c r="JDL35" s="97"/>
      <c r="JDM35" s="98"/>
      <c r="JDN35" s="97"/>
      <c r="JDO35" s="98"/>
      <c r="JDP35" s="97"/>
      <c r="JDQ35" s="98"/>
      <c r="JDR35" s="97"/>
      <c r="JDS35" s="98"/>
      <c r="JDT35" s="97"/>
      <c r="JDU35" s="98"/>
      <c r="JDV35" s="97"/>
      <c r="JDW35" s="98"/>
      <c r="JDX35" s="97"/>
      <c r="JDY35" s="98"/>
      <c r="JDZ35" s="97"/>
      <c r="JEA35" s="98"/>
      <c r="JEB35" s="97"/>
      <c r="JEC35" s="98"/>
      <c r="JED35" s="97"/>
      <c r="JEE35" s="98"/>
      <c r="JEF35" s="97"/>
      <c r="JEG35" s="98"/>
      <c r="JEH35" s="97"/>
      <c r="JEI35" s="98"/>
      <c r="JEJ35" s="97"/>
      <c r="JEK35" s="98"/>
      <c r="JEL35" s="97"/>
      <c r="JEM35" s="98"/>
      <c r="JEN35" s="97"/>
      <c r="JEO35" s="98"/>
      <c r="JEP35" s="97"/>
      <c r="JEQ35" s="98"/>
      <c r="JER35" s="97"/>
      <c r="JES35" s="98"/>
      <c r="JET35" s="97"/>
      <c r="JEU35" s="98"/>
      <c r="JEV35" s="97"/>
      <c r="JEW35" s="98"/>
      <c r="JEX35" s="97"/>
      <c r="JEY35" s="98"/>
      <c r="JEZ35" s="97"/>
      <c r="JFA35" s="98"/>
      <c r="JFB35" s="97"/>
      <c r="JFC35" s="98"/>
      <c r="JFD35" s="97"/>
      <c r="JFE35" s="98"/>
      <c r="JFF35" s="97"/>
      <c r="JFG35" s="98"/>
      <c r="JFH35" s="97"/>
      <c r="JFI35" s="98"/>
      <c r="JFJ35" s="97"/>
      <c r="JFK35" s="98"/>
      <c r="JFL35" s="97"/>
      <c r="JFM35" s="98"/>
      <c r="JFN35" s="97"/>
      <c r="JFO35" s="98"/>
      <c r="JFP35" s="97"/>
      <c r="JFQ35" s="98"/>
      <c r="JFR35" s="97"/>
      <c r="JFS35" s="98"/>
      <c r="JFT35" s="97"/>
      <c r="JFU35" s="98"/>
      <c r="JFV35" s="97"/>
      <c r="JFW35" s="98"/>
      <c r="JFX35" s="97"/>
      <c r="JFY35" s="98"/>
      <c r="JFZ35" s="97"/>
      <c r="JGA35" s="98"/>
      <c r="JGB35" s="97"/>
      <c r="JGC35" s="98"/>
      <c r="JGD35" s="97"/>
      <c r="JGE35" s="98"/>
      <c r="JGF35" s="97"/>
      <c r="JGG35" s="98"/>
      <c r="JGH35" s="97"/>
      <c r="JGI35" s="98"/>
      <c r="JGJ35" s="97"/>
      <c r="JGK35" s="98"/>
      <c r="JGL35" s="97"/>
      <c r="JGM35" s="98"/>
      <c r="JGN35" s="97"/>
      <c r="JGO35" s="98"/>
      <c r="JGP35" s="97"/>
      <c r="JGQ35" s="98"/>
      <c r="JGR35" s="97"/>
      <c r="JGS35" s="98"/>
      <c r="JGT35" s="97"/>
      <c r="JGU35" s="98"/>
      <c r="JGV35" s="97"/>
      <c r="JGW35" s="98"/>
      <c r="JGX35" s="97"/>
      <c r="JGY35" s="98"/>
      <c r="JGZ35" s="97"/>
      <c r="JHA35" s="98"/>
      <c r="JHB35" s="97"/>
      <c r="JHC35" s="98"/>
      <c r="JHD35" s="97"/>
      <c r="JHE35" s="98"/>
      <c r="JHF35" s="97"/>
      <c r="JHG35" s="98"/>
      <c r="JHH35" s="97"/>
      <c r="JHI35" s="98"/>
      <c r="JHJ35" s="97"/>
      <c r="JHK35" s="98"/>
      <c r="JHL35" s="97"/>
      <c r="JHM35" s="98"/>
      <c r="JHN35" s="97"/>
      <c r="JHO35" s="98"/>
      <c r="JHP35" s="97"/>
      <c r="JHQ35" s="98"/>
      <c r="JHR35" s="97"/>
      <c r="JHS35" s="98"/>
      <c r="JHT35" s="97"/>
      <c r="JHU35" s="98"/>
      <c r="JHV35" s="97"/>
      <c r="JHW35" s="98"/>
      <c r="JHX35" s="97"/>
      <c r="JHY35" s="98"/>
      <c r="JHZ35" s="97"/>
      <c r="JIA35" s="98"/>
      <c r="JIB35" s="97"/>
      <c r="JIC35" s="98"/>
      <c r="JID35" s="97"/>
      <c r="JIE35" s="98"/>
      <c r="JIF35" s="97"/>
      <c r="JIG35" s="98"/>
      <c r="JIH35" s="97"/>
      <c r="JII35" s="98"/>
      <c r="JIJ35" s="97"/>
      <c r="JIK35" s="98"/>
      <c r="JIL35" s="97"/>
      <c r="JIM35" s="98"/>
      <c r="JIN35" s="97"/>
      <c r="JIO35" s="98"/>
      <c r="JIP35" s="97"/>
      <c r="JIQ35" s="98"/>
      <c r="JIR35" s="97"/>
      <c r="JIS35" s="98"/>
      <c r="JIT35" s="97"/>
      <c r="JIU35" s="98"/>
      <c r="JIV35" s="97"/>
      <c r="JIW35" s="98"/>
      <c r="JIX35" s="97"/>
      <c r="JIY35" s="98"/>
      <c r="JIZ35" s="97"/>
      <c r="JJA35" s="98"/>
      <c r="JJB35" s="97"/>
      <c r="JJC35" s="98"/>
      <c r="JJD35" s="97"/>
      <c r="JJE35" s="98"/>
      <c r="JJF35" s="97"/>
      <c r="JJG35" s="98"/>
      <c r="JJH35" s="97"/>
      <c r="JJI35" s="98"/>
      <c r="JJJ35" s="97"/>
      <c r="JJK35" s="98"/>
      <c r="JJL35" s="97"/>
      <c r="JJM35" s="98"/>
      <c r="JJN35" s="97"/>
      <c r="JJO35" s="98"/>
      <c r="JJP35" s="97"/>
      <c r="JJQ35" s="98"/>
      <c r="JJR35" s="97"/>
      <c r="JJS35" s="98"/>
      <c r="JJT35" s="97"/>
      <c r="JJU35" s="98"/>
      <c r="JJV35" s="97"/>
      <c r="JJW35" s="98"/>
      <c r="JJX35" s="97"/>
      <c r="JJY35" s="98"/>
      <c r="JJZ35" s="97"/>
      <c r="JKA35" s="98"/>
      <c r="JKB35" s="97"/>
      <c r="JKC35" s="98"/>
      <c r="JKD35" s="97"/>
      <c r="JKE35" s="98"/>
      <c r="JKF35" s="97"/>
      <c r="JKG35" s="98"/>
      <c r="JKH35" s="97"/>
      <c r="JKI35" s="98"/>
      <c r="JKJ35" s="97"/>
      <c r="JKK35" s="98"/>
      <c r="JKL35" s="97"/>
      <c r="JKM35" s="98"/>
      <c r="JKN35" s="97"/>
      <c r="JKO35" s="98"/>
      <c r="JKP35" s="97"/>
      <c r="JKQ35" s="98"/>
      <c r="JKR35" s="97"/>
      <c r="JKS35" s="98"/>
      <c r="JKT35" s="97"/>
      <c r="JKU35" s="98"/>
      <c r="JKV35" s="97"/>
      <c r="JKW35" s="98"/>
      <c r="JKX35" s="97"/>
      <c r="JKY35" s="98"/>
      <c r="JKZ35" s="97"/>
      <c r="JLA35" s="98"/>
      <c r="JLB35" s="97"/>
      <c r="JLC35" s="98"/>
      <c r="JLD35" s="97"/>
      <c r="JLE35" s="98"/>
      <c r="JLF35" s="97"/>
      <c r="JLG35" s="98"/>
      <c r="JLH35" s="97"/>
      <c r="JLI35" s="98"/>
      <c r="JLJ35" s="97"/>
      <c r="JLK35" s="98"/>
      <c r="JLL35" s="97"/>
      <c r="JLM35" s="98"/>
      <c r="JLN35" s="97"/>
      <c r="JLO35" s="98"/>
      <c r="JLP35" s="97"/>
      <c r="JLQ35" s="98"/>
      <c r="JLR35" s="97"/>
      <c r="JLS35" s="98"/>
      <c r="JLT35" s="97"/>
      <c r="JLU35" s="98"/>
      <c r="JLV35" s="97"/>
      <c r="JLW35" s="98"/>
      <c r="JLX35" s="97"/>
      <c r="JLY35" s="98"/>
      <c r="JLZ35" s="97"/>
      <c r="JMA35" s="98"/>
      <c r="JMB35" s="97"/>
      <c r="JMC35" s="98"/>
      <c r="JMD35" s="97"/>
      <c r="JME35" s="98"/>
      <c r="JMF35" s="97"/>
      <c r="JMG35" s="98"/>
      <c r="JMH35" s="97"/>
      <c r="JMI35" s="98"/>
      <c r="JMJ35" s="97"/>
      <c r="JMK35" s="98"/>
      <c r="JML35" s="97"/>
      <c r="JMM35" s="98"/>
      <c r="JMN35" s="97"/>
      <c r="JMO35" s="98"/>
      <c r="JMP35" s="97"/>
      <c r="JMQ35" s="98"/>
      <c r="JMR35" s="97"/>
      <c r="JMS35" s="98"/>
      <c r="JMT35" s="97"/>
      <c r="JMU35" s="98"/>
      <c r="JMV35" s="97"/>
      <c r="JMW35" s="98"/>
      <c r="JMX35" s="97"/>
      <c r="JMY35" s="98"/>
      <c r="JMZ35" s="97"/>
      <c r="JNA35" s="98"/>
      <c r="JNB35" s="97"/>
      <c r="JNC35" s="98"/>
      <c r="JND35" s="97"/>
      <c r="JNE35" s="98"/>
      <c r="JNF35" s="97"/>
      <c r="JNG35" s="98"/>
      <c r="JNH35" s="97"/>
      <c r="JNI35" s="98"/>
      <c r="JNJ35" s="97"/>
      <c r="JNK35" s="98"/>
      <c r="JNL35" s="97"/>
      <c r="JNM35" s="98"/>
      <c r="JNN35" s="97"/>
      <c r="JNO35" s="98"/>
      <c r="JNP35" s="97"/>
      <c r="JNQ35" s="98"/>
      <c r="JNR35" s="97"/>
      <c r="JNS35" s="98"/>
      <c r="JNT35" s="97"/>
      <c r="JNU35" s="98"/>
      <c r="JNV35" s="97"/>
      <c r="JNW35" s="98"/>
      <c r="JNX35" s="97"/>
      <c r="JNY35" s="98"/>
      <c r="JNZ35" s="97"/>
      <c r="JOA35" s="98"/>
      <c r="JOB35" s="97"/>
      <c r="JOC35" s="98"/>
      <c r="JOD35" s="97"/>
      <c r="JOE35" s="98"/>
      <c r="JOF35" s="97"/>
      <c r="JOG35" s="98"/>
      <c r="JOH35" s="97"/>
      <c r="JOI35" s="98"/>
      <c r="JOJ35" s="97"/>
      <c r="JOK35" s="98"/>
      <c r="JOL35" s="97"/>
      <c r="JOM35" s="98"/>
      <c r="JON35" s="97"/>
      <c r="JOO35" s="98"/>
      <c r="JOP35" s="97"/>
      <c r="JOQ35" s="98"/>
      <c r="JOR35" s="97"/>
      <c r="JOS35" s="98"/>
      <c r="JOT35" s="97"/>
      <c r="JOU35" s="98"/>
      <c r="JOV35" s="97"/>
      <c r="JOW35" s="98"/>
      <c r="JOX35" s="97"/>
      <c r="JOY35" s="98"/>
      <c r="JOZ35" s="97"/>
      <c r="JPA35" s="98"/>
      <c r="JPB35" s="97"/>
      <c r="JPC35" s="98"/>
      <c r="JPD35" s="97"/>
      <c r="JPE35" s="98"/>
      <c r="JPF35" s="97"/>
      <c r="JPG35" s="98"/>
      <c r="JPH35" s="97"/>
      <c r="JPI35" s="98"/>
      <c r="JPJ35" s="97"/>
      <c r="JPK35" s="98"/>
      <c r="JPL35" s="97"/>
      <c r="JPM35" s="98"/>
      <c r="JPN35" s="97"/>
      <c r="JPO35" s="98"/>
      <c r="JPP35" s="97"/>
      <c r="JPQ35" s="98"/>
      <c r="JPR35" s="97"/>
      <c r="JPS35" s="98"/>
      <c r="JPT35" s="97"/>
      <c r="JPU35" s="98"/>
      <c r="JPV35" s="97"/>
      <c r="JPW35" s="98"/>
      <c r="JPX35" s="97"/>
      <c r="JPY35" s="98"/>
      <c r="JPZ35" s="97"/>
      <c r="JQA35" s="98"/>
      <c r="JQB35" s="97"/>
      <c r="JQC35" s="98"/>
      <c r="JQD35" s="97"/>
      <c r="JQE35" s="98"/>
      <c r="JQF35" s="97"/>
      <c r="JQG35" s="98"/>
      <c r="JQH35" s="97"/>
      <c r="JQI35" s="98"/>
      <c r="JQJ35" s="97"/>
      <c r="JQK35" s="98"/>
      <c r="JQL35" s="97"/>
      <c r="JQM35" s="98"/>
      <c r="JQN35" s="97"/>
      <c r="JQO35" s="98"/>
      <c r="JQP35" s="97"/>
      <c r="JQQ35" s="98"/>
      <c r="JQR35" s="97"/>
      <c r="JQS35" s="98"/>
      <c r="JQT35" s="97"/>
      <c r="JQU35" s="98"/>
      <c r="JQV35" s="97"/>
      <c r="JQW35" s="98"/>
      <c r="JQX35" s="97"/>
      <c r="JQY35" s="98"/>
      <c r="JQZ35" s="97"/>
      <c r="JRA35" s="98"/>
      <c r="JRB35" s="97"/>
      <c r="JRC35" s="98"/>
      <c r="JRD35" s="97"/>
      <c r="JRE35" s="98"/>
      <c r="JRF35" s="97"/>
      <c r="JRG35" s="98"/>
      <c r="JRH35" s="97"/>
      <c r="JRI35" s="98"/>
      <c r="JRJ35" s="97"/>
      <c r="JRK35" s="98"/>
      <c r="JRL35" s="97"/>
      <c r="JRM35" s="98"/>
      <c r="JRN35" s="97"/>
      <c r="JRO35" s="98"/>
      <c r="JRP35" s="97"/>
      <c r="JRQ35" s="98"/>
      <c r="JRR35" s="97"/>
      <c r="JRS35" s="98"/>
      <c r="JRT35" s="97"/>
      <c r="JRU35" s="98"/>
      <c r="JRV35" s="97"/>
      <c r="JRW35" s="98"/>
      <c r="JRX35" s="97"/>
      <c r="JRY35" s="98"/>
      <c r="JRZ35" s="97"/>
      <c r="JSA35" s="98"/>
      <c r="JSB35" s="97"/>
      <c r="JSC35" s="98"/>
      <c r="JSD35" s="97"/>
      <c r="JSE35" s="98"/>
      <c r="JSF35" s="97"/>
      <c r="JSG35" s="98"/>
      <c r="JSH35" s="97"/>
      <c r="JSI35" s="98"/>
      <c r="JSJ35" s="97"/>
      <c r="JSK35" s="98"/>
      <c r="JSL35" s="97"/>
      <c r="JSM35" s="98"/>
      <c r="JSN35" s="97"/>
      <c r="JSO35" s="98"/>
      <c r="JSP35" s="97"/>
      <c r="JSQ35" s="98"/>
      <c r="JSR35" s="97"/>
      <c r="JSS35" s="98"/>
      <c r="JST35" s="97"/>
      <c r="JSU35" s="98"/>
      <c r="JSV35" s="97"/>
      <c r="JSW35" s="98"/>
      <c r="JSX35" s="97"/>
      <c r="JSY35" s="98"/>
      <c r="JSZ35" s="97"/>
      <c r="JTA35" s="98"/>
      <c r="JTB35" s="97"/>
      <c r="JTC35" s="98"/>
      <c r="JTD35" s="97"/>
      <c r="JTE35" s="98"/>
      <c r="JTF35" s="97"/>
      <c r="JTG35" s="98"/>
      <c r="JTH35" s="97"/>
      <c r="JTI35" s="98"/>
      <c r="JTJ35" s="97"/>
      <c r="JTK35" s="98"/>
      <c r="JTL35" s="97"/>
      <c r="JTM35" s="98"/>
      <c r="JTN35" s="97"/>
      <c r="JTO35" s="98"/>
      <c r="JTP35" s="97"/>
      <c r="JTQ35" s="98"/>
      <c r="JTR35" s="97"/>
      <c r="JTS35" s="98"/>
      <c r="JTT35" s="97"/>
      <c r="JTU35" s="98"/>
      <c r="JTV35" s="97"/>
      <c r="JTW35" s="98"/>
      <c r="JTX35" s="97"/>
      <c r="JTY35" s="98"/>
      <c r="JTZ35" s="97"/>
      <c r="JUA35" s="98"/>
      <c r="JUB35" s="97"/>
      <c r="JUC35" s="98"/>
      <c r="JUD35" s="97"/>
      <c r="JUE35" s="98"/>
      <c r="JUF35" s="97"/>
      <c r="JUG35" s="98"/>
      <c r="JUH35" s="97"/>
      <c r="JUI35" s="98"/>
      <c r="JUJ35" s="97"/>
      <c r="JUK35" s="98"/>
      <c r="JUL35" s="97"/>
      <c r="JUM35" s="98"/>
      <c r="JUN35" s="97"/>
      <c r="JUO35" s="98"/>
      <c r="JUP35" s="97"/>
      <c r="JUQ35" s="98"/>
      <c r="JUR35" s="97"/>
      <c r="JUS35" s="98"/>
      <c r="JUT35" s="97"/>
      <c r="JUU35" s="98"/>
      <c r="JUV35" s="97"/>
      <c r="JUW35" s="98"/>
      <c r="JUX35" s="97"/>
      <c r="JUY35" s="98"/>
      <c r="JUZ35" s="97"/>
      <c r="JVA35" s="98"/>
      <c r="JVB35" s="97"/>
      <c r="JVC35" s="98"/>
      <c r="JVD35" s="97"/>
      <c r="JVE35" s="98"/>
      <c r="JVF35" s="97"/>
      <c r="JVG35" s="98"/>
      <c r="JVH35" s="97"/>
      <c r="JVI35" s="98"/>
      <c r="JVJ35" s="97"/>
      <c r="JVK35" s="98"/>
      <c r="JVL35" s="97"/>
      <c r="JVM35" s="98"/>
      <c r="JVN35" s="97"/>
      <c r="JVO35" s="98"/>
      <c r="JVP35" s="97"/>
      <c r="JVQ35" s="98"/>
      <c r="JVR35" s="97"/>
      <c r="JVS35" s="98"/>
      <c r="JVT35" s="97"/>
      <c r="JVU35" s="98"/>
      <c r="JVV35" s="97"/>
      <c r="JVW35" s="98"/>
      <c r="JVX35" s="97"/>
      <c r="JVY35" s="98"/>
      <c r="JVZ35" s="97"/>
      <c r="JWA35" s="98"/>
      <c r="JWB35" s="97"/>
      <c r="JWC35" s="98"/>
      <c r="JWD35" s="97"/>
      <c r="JWE35" s="98"/>
      <c r="JWF35" s="97"/>
      <c r="JWG35" s="98"/>
      <c r="JWH35" s="97"/>
      <c r="JWI35" s="98"/>
      <c r="JWJ35" s="97"/>
      <c r="JWK35" s="98"/>
      <c r="JWL35" s="97"/>
      <c r="JWM35" s="98"/>
      <c r="JWN35" s="97"/>
      <c r="JWO35" s="98"/>
      <c r="JWP35" s="97"/>
      <c r="JWQ35" s="98"/>
      <c r="JWR35" s="97"/>
      <c r="JWS35" s="98"/>
      <c r="JWT35" s="97"/>
      <c r="JWU35" s="98"/>
      <c r="JWV35" s="97"/>
      <c r="JWW35" s="98"/>
      <c r="JWX35" s="97"/>
      <c r="JWY35" s="98"/>
      <c r="JWZ35" s="97"/>
      <c r="JXA35" s="98"/>
      <c r="JXB35" s="97"/>
      <c r="JXC35" s="98"/>
      <c r="JXD35" s="97"/>
      <c r="JXE35" s="98"/>
      <c r="JXF35" s="97"/>
      <c r="JXG35" s="98"/>
      <c r="JXH35" s="97"/>
      <c r="JXI35" s="98"/>
      <c r="JXJ35" s="97"/>
      <c r="JXK35" s="98"/>
      <c r="JXL35" s="97"/>
      <c r="JXM35" s="98"/>
      <c r="JXN35" s="97"/>
      <c r="JXO35" s="98"/>
      <c r="JXP35" s="97"/>
      <c r="JXQ35" s="98"/>
      <c r="JXR35" s="97"/>
      <c r="JXS35" s="98"/>
      <c r="JXT35" s="97"/>
      <c r="JXU35" s="98"/>
      <c r="JXV35" s="97"/>
      <c r="JXW35" s="98"/>
      <c r="JXX35" s="97"/>
      <c r="JXY35" s="98"/>
      <c r="JXZ35" s="97"/>
      <c r="JYA35" s="98"/>
      <c r="JYB35" s="97"/>
      <c r="JYC35" s="98"/>
      <c r="JYD35" s="97"/>
      <c r="JYE35" s="98"/>
      <c r="JYF35" s="97"/>
      <c r="JYG35" s="98"/>
      <c r="JYH35" s="97"/>
      <c r="JYI35" s="98"/>
      <c r="JYJ35" s="97"/>
      <c r="JYK35" s="98"/>
      <c r="JYL35" s="97"/>
      <c r="JYM35" s="98"/>
      <c r="JYN35" s="97"/>
      <c r="JYO35" s="98"/>
      <c r="JYP35" s="97"/>
      <c r="JYQ35" s="98"/>
      <c r="JYR35" s="97"/>
      <c r="JYS35" s="98"/>
      <c r="JYT35" s="97"/>
      <c r="JYU35" s="98"/>
      <c r="JYV35" s="97"/>
      <c r="JYW35" s="98"/>
      <c r="JYX35" s="97"/>
      <c r="JYY35" s="98"/>
      <c r="JYZ35" s="97"/>
      <c r="JZA35" s="98"/>
      <c r="JZB35" s="97"/>
      <c r="JZC35" s="98"/>
      <c r="JZD35" s="97"/>
      <c r="JZE35" s="98"/>
      <c r="JZF35" s="97"/>
      <c r="JZG35" s="98"/>
      <c r="JZH35" s="97"/>
      <c r="JZI35" s="98"/>
      <c r="JZJ35" s="97"/>
      <c r="JZK35" s="98"/>
      <c r="JZL35" s="97"/>
      <c r="JZM35" s="98"/>
      <c r="JZN35" s="97"/>
      <c r="JZO35" s="98"/>
      <c r="JZP35" s="97"/>
      <c r="JZQ35" s="98"/>
      <c r="JZR35" s="97"/>
      <c r="JZS35" s="98"/>
      <c r="JZT35" s="97"/>
      <c r="JZU35" s="98"/>
      <c r="JZV35" s="97"/>
      <c r="JZW35" s="98"/>
      <c r="JZX35" s="97"/>
      <c r="JZY35" s="98"/>
      <c r="JZZ35" s="97"/>
      <c r="KAA35" s="98"/>
      <c r="KAB35" s="97"/>
      <c r="KAC35" s="98"/>
      <c r="KAD35" s="97"/>
      <c r="KAE35" s="98"/>
      <c r="KAF35" s="97"/>
      <c r="KAG35" s="98"/>
      <c r="KAH35" s="97"/>
      <c r="KAI35" s="98"/>
      <c r="KAJ35" s="97"/>
      <c r="KAK35" s="98"/>
      <c r="KAL35" s="97"/>
      <c r="KAM35" s="98"/>
      <c r="KAN35" s="97"/>
      <c r="KAO35" s="98"/>
      <c r="KAP35" s="97"/>
      <c r="KAQ35" s="98"/>
      <c r="KAR35" s="97"/>
      <c r="KAS35" s="98"/>
      <c r="KAT35" s="97"/>
      <c r="KAU35" s="98"/>
      <c r="KAV35" s="97"/>
      <c r="KAW35" s="98"/>
      <c r="KAX35" s="97"/>
      <c r="KAY35" s="98"/>
      <c r="KAZ35" s="97"/>
      <c r="KBA35" s="98"/>
      <c r="KBB35" s="97"/>
      <c r="KBC35" s="98"/>
      <c r="KBD35" s="97"/>
      <c r="KBE35" s="98"/>
      <c r="KBF35" s="97"/>
      <c r="KBG35" s="98"/>
      <c r="KBH35" s="97"/>
      <c r="KBI35" s="98"/>
      <c r="KBJ35" s="97"/>
      <c r="KBK35" s="98"/>
      <c r="KBL35" s="97"/>
      <c r="KBM35" s="98"/>
      <c r="KBN35" s="97"/>
      <c r="KBO35" s="98"/>
      <c r="KBP35" s="97"/>
      <c r="KBQ35" s="98"/>
      <c r="KBR35" s="97"/>
      <c r="KBS35" s="98"/>
      <c r="KBT35" s="97"/>
      <c r="KBU35" s="98"/>
      <c r="KBV35" s="97"/>
      <c r="KBW35" s="98"/>
      <c r="KBX35" s="97"/>
      <c r="KBY35" s="98"/>
      <c r="KBZ35" s="97"/>
      <c r="KCA35" s="98"/>
      <c r="KCB35" s="97"/>
      <c r="KCC35" s="98"/>
      <c r="KCD35" s="97"/>
      <c r="KCE35" s="98"/>
      <c r="KCF35" s="97"/>
      <c r="KCG35" s="98"/>
      <c r="KCH35" s="97"/>
      <c r="KCI35" s="98"/>
      <c r="KCJ35" s="97"/>
      <c r="KCK35" s="98"/>
      <c r="KCL35" s="97"/>
      <c r="KCM35" s="98"/>
      <c r="KCN35" s="97"/>
      <c r="KCO35" s="98"/>
      <c r="KCP35" s="97"/>
      <c r="KCQ35" s="98"/>
      <c r="KCR35" s="97"/>
      <c r="KCS35" s="98"/>
      <c r="KCT35" s="97"/>
      <c r="KCU35" s="98"/>
      <c r="KCV35" s="97"/>
      <c r="KCW35" s="98"/>
      <c r="KCX35" s="97"/>
      <c r="KCY35" s="98"/>
      <c r="KCZ35" s="97"/>
      <c r="KDA35" s="98"/>
      <c r="KDB35" s="97"/>
      <c r="KDC35" s="98"/>
      <c r="KDD35" s="97"/>
      <c r="KDE35" s="98"/>
      <c r="KDF35" s="97"/>
      <c r="KDG35" s="98"/>
      <c r="KDH35" s="97"/>
      <c r="KDI35" s="98"/>
      <c r="KDJ35" s="97"/>
      <c r="KDK35" s="98"/>
      <c r="KDL35" s="97"/>
      <c r="KDM35" s="98"/>
      <c r="KDN35" s="97"/>
      <c r="KDO35" s="98"/>
      <c r="KDP35" s="97"/>
      <c r="KDQ35" s="98"/>
      <c r="KDR35" s="97"/>
      <c r="KDS35" s="98"/>
      <c r="KDT35" s="97"/>
      <c r="KDU35" s="98"/>
      <c r="KDV35" s="97"/>
      <c r="KDW35" s="98"/>
      <c r="KDX35" s="97"/>
      <c r="KDY35" s="98"/>
      <c r="KDZ35" s="97"/>
      <c r="KEA35" s="98"/>
      <c r="KEB35" s="97"/>
      <c r="KEC35" s="98"/>
      <c r="KED35" s="97"/>
      <c r="KEE35" s="98"/>
      <c r="KEF35" s="97"/>
      <c r="KEG35" s="98"/>
      <c r="KEH35" s="97"/>
      <c r="KEI35" s="98"/>
      <c r="KEJ35" s="97"/>
      <c r="KEK35" s="98"/>
      <c r="KEL35" s="97"/>
      <c r="KEM35" s="98"/>
      <c r="KEN35" s="97"/>
      <c r="KEO35" s="98"/>
      <c r="KEP35" s="97"/>
      <c r="KEQ35" s="98"/>
      <c r="KER35" s="97"/>
      <c r="KES35" s="98"/>
      <c r="KET35" s="97"/>
      <c r="KEU35" s="98"/>
      <c r="KEV35" s="97"/>
      <c r="KEW35" s="98"/>
      <c r="KEX35" s="97"/>
      <c r="KEY35" s="98"/>
      <c r="KEZ35" s="97"/>
      <c r="KFA35" s="98"/>
      <c r="KFB35" s="97"/>
      <c r="KFC35" s="98"/>
      <c r="KFD35" s="97"/>
      <c r="KFE35" s="98"/>
      <c r="KFF35" s="97"/>
      <c r="KFG35" s="98"/>
      <c r="KFH35" s="97"/>
      <c r="KFI35" s="98"/>
      <c r="KFJ35" s="97"/>
      <c r="KFK35" s="98"/>
      <c r="KFL35" s="97"/>
      <c r="KFM35" s="98"/>
      <c r="KFN35" s="97"/>
      <c r="KFO35" s="98"/>
      <c r="KFP35" s="97"/>
      <c r="KFQ35" s="98"/>
      <c r="KFR35" s="97"/>
      <c r="KFS35" s="98"/>
      <c r="KFT35" s="97"/>
      <c r="KFU35" s="98"/>
      <c r="KFV35" s="97"/>
      <c r="KFW35" s="98"/>
      <c r="KFX35" s="97"/>
      <c r="KFY35" s="98"/>
      <c r="KFZ35" s="97"/>
      <c r="KGA35" s="98"/>
      <c r="KGB35" s="97"/>
      <c r="KGC35" s="98"/>
      <c r="KGD35" s="97"/>
      <c r="KGE35" s="98"/>
      <c r="KGF35" s="97"/>
      <c r="KGG35" s="98"/>
      <c r="KGH35" s="97"/>
      <c r="KGI35" s="98"/>
      <c r="KGJ35" s="97"/>
      <c r="KGK35" s="98"/>
      <c r="KGL35" s="97"/>
      <c r="KGM35" s="98"/>
      <c r="KGN35" s="97"/>
      <c r="KGO35" s="98"/>
      <c r="KGP35" s="97"/>
      <c r="KGQ35" s="98"/>
      <c r="KGR35" s="97"/>
      <c r="KGS35" s="98"/>
      <c r="KGT35" s="97"/>
      <c r="KGU35" s="98"/>
      <c r="KGV35" s="97"/>
      <c r="KGW35" s="98"/>
      <c r="KGX35" s="97"/>
      <c r="KGY35" s="98"/>
      <c r="KGZ35" s="97"/>
      <c r="KHA35" s="98"/>
      <c r="KHB35" s="97"/>
      <c r="KHC35" s="98"/>
      <c r="KHD35" s="97"/>
      <c r="KHE35" s="98"/>
      <c r="KHF35" s="97"/>
      <c r="KHG35" s="98"/>
      <c r="KHH35" s="97"/>
      <c r="KHI35" s="98"/>
      <c r="KHJ35" s="97"/>
      <c r="KHK35" s="98"/>
      <c r="KHL35" s="97"/>
      <c r="KHM35" s="98"/>
      <c r="KHN35" s="97"/>
      <c r="KHO35" s="98"/>
      <c r="KHP35" s="97"/>
      <c r="KHQ35" s="98"/>
      <c r="KHR35" s="97"/>
      <c r="KHS35" s="98"/>
      <c r="KHT35" s="97"/>
      <c r="KHU35" s="98"/>
      <c r="KHV35" s="97"/>
      <c r="KHW35" s="98"/>
      <c r="KHX35" s="97"/>
      <c r="KHY35" s="98"/>
      <c r="KHZ35" s="97"/>
      <c r="KIA35" s="98"/>
      <c r="KIB35" s="97"/>
      <c r="KIC35" s="98"/>
      <c r="KID35" s="97"/>
      <c r="KIE35" s="98"/>
      <c r="KIF35" s="97"/>
      <c r="KIG35" s="98"/>
      <c r="KIH35" s="97"/>
      <c r="KII35" s="98"/>
      <c r="KIJ35" s="97"/>
      <c r="KIK35" s="98"/>
      <c r="KIL35" s="97"/>
      <c r="KIM35" s="98"/>
      <c r="KIN35" s="97"/>
      <c r="KIO35" s="98"/>
      <c r="KIP35" s="97"/>
      <c r="KIQ35" s="98"/>
      <c r="KIR35" s="97"/>
      <c r="KIS35" s="98"/>
      <c r="KIT35" s="97"/>
      <c r="KIU35" s="98"/>
      <c r="KIV35" s="97"/>
      <c r="KIW35" s="98"/>
      <c r="KIX35" s="97"/>
      <c r="KIY35" s="98"/>
      <c r="KIZ35" s="97"/>
      <c r="KJA35" s="98"/>
      <c r="KJB35" s="97"/>
      <c r="KJC35" s="98"/>
      <c r="KJD35" s="97"/>
      <c r="KJE35" s="98"/>
      <c r="KJF35" s="97"/>
      <c r="KJG35" s="98"/>
      <c r="KJH35" s="97"/>
      <c r="KJI35" s="98"/>
      <c r="KJJ35" s="97"/>
      <c r="KJK35" s="98"/>
      <c r="KJL35" s="97"/>
      <c r="KJM35" s="98"/>
      <c r="KJN35" s="97"/>
      <c r="KJO35" s="98"/>
      <c r="KJP35" s="97"/>
      <c r="KJQ35" s="98"/>
      <c r="KJR35" s="97"/>
      <c r="KJS35" s="98"/>
      <c r="KJT35" s="97"/>
      <c r="KJU35" s="98"/>
      <c r="KJV35" s="97"/>
      <c r="KJW35" s="98"/>
      <c r="KJX35" s="97"/>
      <c r="KJY35" s="98"/>
      <c r="KJZ35" s="97"/>
      <c r="KKA35" s="98"/>
      <c r="KKB35" s="97"/>
      <c r="KKC35" s="98"/>
      <c r="KKD35" s="97"/>
      <c r="KKE35" s="98"/>
      <c r="KKF35" s="97"/>
      <c r="KKG35" s="98"/>
      <c r="KKH35" s="97"/>
      <c r="KKI35" s="98"/>
      <c r="KKJ35" s="97"/>
      <c r="KKK35" s="98"/>
      <c r="KKL35" s="97"/>
      <c r="KKM35" s="98"/>
      <c r="KKN35" s="97"/>
      <c r="KKO35" s="98"/>
      <c r="KKP35" s="97"/>
      <c r="KKQ35" s="98"/>
      <c r="KKR35" s="97"/>
      <c r="KKS35" s="98"/>
      <c r="KKT35" s="97"/>
      <c r="KKU35" s="98"/>
      <c r="KKV35" s="97"/>
      <c r="KKW35" s="98"/>
      <c r="KKX35" s="97"/>
      <c r="KKY35" s="98"/>
      <c r="KKZ35" s="97"/>
      <c r="KLA35" s="98"/>
      <c r="KLB35" s="97"/>
      <c r="KLC35" s="98"/>
      <c r="KLD35" s="97"/>
      <c r="KLE35" s="98"/>
      <c r="KLF35" s="97"/>
      <c r="KLG35" s="98"/>
      <c r="KLH35" s="97"/>
      <c r="KLI35" s="98"/>
      <c r="KLJ35" s="97"/>
      <c r="KLK35" s="98"/>
      <c r="KLL35" s="97"/>
      <c r="KLM35" s="98"/>
      <c r="KLN35" s="97"/>
      <c r="KLO35" s="98"/>
      <c r="KLP35" s="97"/>
      <c r="KLQ35" s="98"/>
      <c r="KLR35" s="97"/>
      <c r="KLS35" s="98"/>
      <c r="KLT35" s="97"/>
      <c r="KLU35" s="98"/>
      <c r="KLV35" s="97"/>
      <c r="KLW35" s="98"/>
      <c r="KLX35" s="97"/>
      <c r="KLY35" s="98"/>
      <c r="KLZ35" s="97"/>
      <c r="KMA35" s="98"/>
      <c r="KMB35" s="97"/>
      <c r="KMC35" s="98"/>
      <c r="KMD35" s="97"/>
      <c r="KME35" s="98"/>
      <c r="KMF35" s="97"/>
      <c r="KMG35" s="98"/>
      <c r="KMH35" s="97"/>
      <c r="KMI35" s="98"/>
      <c r="KMJ35" s="97"/>
      <c r="KMK35" s="98"/>
      <c r="KML35" s="97"/>
      <c r="KMM35" s="98"/>
      <c r="KMN35" s="97"/>
      <c r="KMO35" s="98"/>
      <c r="KMP35" s="97"/>
      <c r="KMQ35" s="98"/>
      <c r="KMR35" s="97"/>
      <c r="KMS35" s="98"/>
      <c r="KMT35" s="97"/>
      <c r="KMU35" s="98"/>
      <c r="KMV35" s="97"/>
      <c r="KMW35" s="98"/>
      <c r="KMX35" s="97"/>
      <c r="KMY35" s="98"/>
      <c r="KMZ35" s="97"/>
      <c r="KNA35" s="98"/>
      <c r="KNB35" s="97"/>
      <c r="KNC35" s="98"/>
      <c r="KND35" s="97"/>
      <c r="KNE35" s="98"/>
      <c r="KNF35" s="97"/>
      <c r="KNG35" s="98"/>
      <c r="KNH35" s="97"/>
      <c r="KNI35" s="98"/>
      <c r="KNJ35" s="97"/>
      <c r="KNK35" s="98"/>
      <c r="KNL35" s="97"/>
      <c r="KNM35" s="98"/>
      <c r="KNN35" s="97"/>
      <c r="KNO35" s="98"/>
      <c r="KNP35" s="97"/>
      <c r="KNQ35" s="98"/>
      <c r="KNR35" s="97"/>
      <c r="KNS35" s="98"/>
      <c r="KNT35" s="97"/>
      <c r="KNU35" s="98"/>
      <c r="KNV35" s="97"/>
      <c r="KNW35" s="98"/>
      <c r="KNX35" s="97"/>
      <c r="KNY35" s="98"/>
      <c r="KNZ35" s="97"/>
      <c r="KOA35" s="98"/>
      <c r="KOB35" s="97"/>
      <c r="KOC35" s="98"/>
      <c r="KOD35" s="97"/>
      <c r="KOE35" s="98"/>
      <c r="KOF35" s="97"/>
      <c r="KOG35" s="98"/>
      <c r="KOH35" s="97"/>
      <c r="KOI35" s="98"/>
      <c r="KOJ35" s="97"/>
      <c r="KOK35" s="98"/>
      <c r="KOL35" s="97"/>
      <c r="KOM35" s="98"/>
      <c r="KON35" s="97"/>
      <c r="KOO35" s="98"/>
      <c r="KOP35" s="97"/>
      <c r="KOQ35" s="98"/>
      <c r="KOR35" s="97"/>
      <c r="KOS35" s="98"/>
      <c r="KOT35" s="97"/>
      <c r="KOU35" s="98"/>
      <c r="KOV35" s="97"/>
      <c r="KOW35" s="98"/>
      <c r="KOX35" s="97"/>
      <c r="KOY35" s="98"/>
      <c r="KOZ35" s="97"/>
      <c r="KPA35" s="98"/>
      <c r="KPB35" s="97"/>
      <c r="KPC35" s="98"/>
      <c r="KPD35" s="97"/>
      <c r="KPE35" s="98"/>
      <c r="KPF35" s="97"/>
      <c r="KPG35" s="98"/>
      <c r="KPH35" s="97"/>
      <c r="KPI35" s="98"/>
      <c r="KPJ35" s="97"/>
      <c r="KPK35" s="98"/>
      <c r="KPL35" s="97"/>
      <c r="KPM35" s="98"/>
      <c r="KPN35" s="97"/>
      <c r="KPO35" s="98"/>
      <c r="KPP35" s="97"/>
      <c r="KPQ35" s="98"/>
      <c r="KPR35" s="97"/>
      <c r="KPS35" s="98"/>
      <c r="KPT35" s="97"/>
      <c r="KPU35" s="98"/>
      <c r="KPV35" s="97"/>
      <c r="KPW35" s="98"/>
      <c r="KPX35" s="97"/>
      <c r="KPY35" s="98"/>
      <c r="KPZ35" s="97"/>
      <c r="KQA35" s="98"/>
      <c r="KQB35" s="97"/>
      <c r="KQC35" s="98"/>
      <c r="KQD35" s="97"/>
      <c r="KQE35" s="98"/>
      <c r="KQF35" s="97"/>
      <c r="KQG35" s="98"/>
      <c r="KQH35" s="97"/>
      <c r="KQI35" s="98"/>
      <c r="KQJ35" s="97"/>
      <c r="KQK35" s="98"/>
      <c r="KQL35" s="97"/>
      <c r="KQM35" s="98"/>
      <c r="KQN35" s="97"/>
      <c r="KQO35" s="98"/>
      <c r="KQP35" s="97"/>
      <c r="KQQ35" s="98"/>
      <c r="KQR35" s="97"/>
      <c r="KQS35" s="98"/>
      <c r="KQT35" s="97"/>
      <c r="KQU35" s="98"/>
      <c r="KQV35" s="97"/>
      <c r="KQW35" s="98"/>
      <c r="KQX35" s="97"/>
      <c r="KQY35" s="98"/>
      <c r="KQZ35" s="97"/>
      <c r="KRA35" s="98"/>
      <c r="KRB35" s="97"/>
      <c r="KRC35" s="98"/>
      <c r="KRD35" s="97"/>
      <c r="KRE35" s="98"/>
      <c r="KRF35" s="97"/>
      <c r="KRG35" s="98"/>
      <c r="KRH35" s="97"/>
      <c r="KRI35" s="98"/>
      <c r="KRJ35" s="97"/>
      <c r="KRK35" s="98"/>
      <c r="KRL35" s="97"/>
      <c r="KRM35" s="98"/>
      <c r="KRN35" s="97"/>
      <c r="KRO35" s="98"/>
      <c r="KRP35" s="97"/>
      <c r="KRQ35" s="98"/>
      <c r="KRR35" s="97"/>
      <c r="KRS35" s="98"/>
      <c r="KRT35" s="97"/>
      <c r="KRU35" s="98"/>
      <c r="KRV35" s="97"/>
      <c r="KRW35" s="98"/>
      <c r="KRX35" s="97"/>
      <c r="KRY35" s="98"/>
      <c r="KRZ35" s="97"/>
      <c r="KSA35" s="98"/>
      <c r="KSB35" s="97"/>
      <c r="KSC35" s="98"/>
      <c r="KSD35" s="97"/>
      <c r="KSE35" s="98"/>
      <c r="KSF35" s="97"/>
      <c r="KSG35" s="98"/>
      <c r="KSH35" s="97"/>
      <c r="KSI35" s="98"/>
      <c r="KSJ35" s="97"/>
      <c r="KSK35" s="98"/>
      <c r="KSL35" s="97"/>
      <c r="KSM35" s="98"/>
      <c r="KSN35" s="97"/>
      <c r="KSO35" s="98"/>
      <c r="KSP35" s="97"/>
      <c r="KSQ35" s="98"/>
      <c r="KSR35" s="97"/>
      <c r="KSS35" s="98"/>
      <c r="KST35" s="97"/>
      <c r="KSU35" s="98"/>
      <c r="KSV35" s="97"/>
      <c r="KSW35" s="98"/>
      <c r="KSX35" s="97"/>
      <c r="KSY35" s="98"/>
      <c r="KSZ35" s="97"/>
      <c r="KTA35" s="98"/>
      <c r="KTB35" s="97"/>
      <c r="KTC35" s="98"/>
      <c r="KTD35" s="97"/>
      <c r="KTE35" s="98"/>
      <c r="KTF35" s="97"/>
      <c r="KTG35" s="98"/>
      <c r="KTH35" s="97"/>
      <c r="KTI35" s="98"/>
      <c r="KTJ35" s="97"/>
      <c r="KTK35" s="98"/>
      <c r="KTL35" s="97"/>
      <c r="KTM35" s="98"/>
      <c r="KTN35" s="97"/>
      <c r="KTO35" s="98"/>
      <c r="KTP35" s="97"/>
      <c r="KTQ35" s="98"/>
      <c r="KTR35" s="97"/>
      <c r="KTS35" s="98"/>
      <c r="KTT35" s="97"/>
      <c r="KTU35" s="98"/>
      <c r="KTV35" s="97"/>
      <c r="KTW35" s="98"/>
      <c r="KTX35" s="97"/>
      <c r="KTY35" s="98"/>
      <c r="KTZ35" s="97"/>
      <c r="KUA35" s="98"/>
      <c r="KUB35" s="97"/>
      <c r="KUC35" s="98"/>
      <c r="KUD35" s="97"/>
      <c r="KUE35" s="98"/>
      <c r="KUF35" s="97"/>
      <c r="KUG35" s="98"/>
      <c r="KUH35" s="97"/>
      <c r="KUI35" s="98"/>
      <c r="KUJ35" s="97"/>
      <c r="KUK35" s="98"/>
      <c r="KUL35" s="97"/>
      <c r="KUM35" s="98"/>
      <c r="KUN35" s="97"/>
      <c r="KUO35" s="98"/>
      <c r="KUP35" s="97"/>
      <c r="KUQ35" s="98"/>
      <c r="KUR35" s="97"/>
      <c r="KUS35" s="98"/>
      <c r="KUT35" s="97"/>
      <c r="KUU35" s="98"/>
      <c r="KUV35" s="97"/>
      <c r="KUW35" s="98"/>
      <c r="KUX35" s="97"/>
      <c r="KUY35" s="98"/>
      <c r="KUZ35" s="97"/>
      <c r="KVA35" s="98"/>
      <c r="KVB35" s="97"/>
      <c r="KVC35" s="98"/>
      <c r="KVD35" s="97"/>
      <c r="KVE35" s="98"/>
      <c r="KVF35" s="97"/>
      <c r="KVG35" s="98"/>
      <c r="KVH35" s="97"/>
      <c r="KVI35" s="98"/>
      <c r="KVJ35" s="97"/>
      <c r="KVK35" s="98"/>
      <c r="KVL35" s="97"/>
      <c r="KVM35" s="98"/>
      <c r="KVN35" s="97"/>
      <c r="KVO35" s="98"/>
      <c r="KVP35" s="97"/>
      <c r="KVQ35" s="98"/>
      <c r="KVR35" s="97"/>
      <c r="KVS35" s="98"/>
      <c r="KVT35" s="97"/>
      <c r="KVU35" s="98"/>
      <c r="KVV35" s="97"/>
      <c r="KVW35" s="98"/>
      <c r="KVX35" s="97"/>
      <c r="KVY35" s="98"/>
      <c r="KVZ35" s="97"/>
      <c r="KWA35" s="98"/>
      <c r="KWB35" s="97"/>
      <c r="KWC35" s="98"/>
      <c r="KWD35" s="97"/>
      <c r="KWE35" s="98"/>
      <c r="KWF35" s="97"/>
      <c r="KWG35" s="98"/>
      <c r="KWH35" s="97"/>
      <c r="KWI35" s="98"/>
      <c r="KWJ35" s="97"/>
      <c r="KWK35" s="98"/>
      <c r="KWL35" s="97"/>
      <c r="KWM35" s="98"/>
      <c r="KWN35" s="97"/>
      <c r="KWO35" s="98"/>
      <c r="KWP35" s="97"/>
      <c r="KWQ35" s="98"/>
      <c r="KWR35" s="97"/>
      <c r="KWS35" s="98"/>
      <c r="KWT35" s="97"/>
      <c r="KWU35" s="98"/>
      <c r="KWV35" s="97"/>
      <c r="KWW35" s="98"/>
      <c r="KWX35" s="97"/>
      <c r="KWY35" s="98"/>
      <c r="KWZ35" s="97"/>
      <c r="KXA35" s="98"/>
      <c r="KXB35" s="97"/>
      <c r="KXC35" s="98"/>
      <c r="KXD35" s="97"/>
      <c r="KXE35" s="98"/>
      <c r="KXF35" s="97"/>
      <c r="KXG35" s="98"/>
      <c r="KXH35" s="97"/>
      <c r="KXI35" s="98"/>
      <c r="KXJ35" s="97"/>
      <c r="KXK35" s="98"/>
      <c r="KXL35" s="97"/>
      <c r="KXM35" s="98"/>
      <c r="KXN35" s="97"/>
      <c r="KXO35" s="98"/>
      <c r="KXP35" s="97"/>
      <c r="KXQ35" s="98"/>
      <c r="KXR35" s="97"/>
      <c r="KXS35" s="98"/>
      <c r="KXT35" s="97"/>
      <c r="KXU35" s="98"/>
      <c r="KXV35" s="97"/>
      <c r="KXW35" s="98"/>
      <c r="KXX35" s="97"/>
      <c r="KXY35" s="98"/>
      <c r="KXZ35" s="97"/>
      <c r="KYA35" s="98"/>
      <c r="KYB35" s="97"/>
      <c r="KYC35" s="98"/>
      <c r="KYD35" s="97"/>
      <c r="KYE35" s="98"/>
      <c r="KYF35" s="97"/>
      <c r="KYG35" s="98"/>
      <c r="KYH35" s="97"/>
      <c r="KYI35" s="98"/>
      <c r="KYJ35" s="97"/>
      <c r="KYK35" s="98"/>
      <c r="KYL35" s="97"/>
      <c r="KYM35" s="98"/>
      <c r="KYN35" s="97"/>
      <c r="KYO35" s="98"/>
      <c r="KYP35" s="97"/>
      <c r="KYQ35" s="98"/>
      <c r="KYR35" s="97"/>
      <c r="KYS35" s="98"/>
      <c r="KYT35" s="97"/>
      <c r="KYU35" s="98"/>
      <c r="KYV35" s="97"/>
      <c r="KYW35" s="98"/>
      <c r="KYX35" s="97"/>
      <c r="KYY35" s="98"/>
      <c r="KYZ35" s="97"/>
      <c r="KZA35" s="98"/>
      <c r="KZB35" s="97"/>
      <c r="KZC35" s="98"/>
      <c r="KZD35" s="97"/>
      <c r="KZE35" s="98"/>
      <c r="KZF35" s="97"/>
      <c r="KZG35" s="98"/>
      <c r="KZH35" s="97"/>
      <c r="KZI35" s="98"/>
      <c r="KZJ35" s="97"/>
      <c r="KZK35" s="98"/>
      <c r="KZL35" s="97"/>
      <c r="KZM35" s="98"/>
      <c r="KZN35" s="97"/>
      <c r="KZO35" s="98"/>
      <c r="KZP35" s="97"/>
      <c r="KZQ35" s="98"/>
      <c r="KZR35" s="97"/>
      <c r="KZS35" s="98"/>
      <c r="KZT35" s="97"/>
      <c r="KZU35" s="98"/>
      <c r="KZV35" s="97"/>
      <c r="KZW35" s="98"/>
      <c r="KZX35" s="97"/>
      <c r="KZY35" s="98"/>
      <c r="KZZ35" s="97"/>
      <c r="LAA35" s="98"/>
      <c r="LAB35" s="97"/>
      <c r="LAC35" s="98"/>
      <c r="LAD35" s="97"/>
      <c r="LAE35" s="98"/>
      <c r="LAF35" s="97"/>
      <c r="LAG35" s="98"/>
      <c r="LAH35" s="97"/>
      <c r="LAI35" s="98"/>
      <c r="LAJ35" s="97"/>
      <c r="LAK35" s="98"/>
      <c r="LAL35" s="97"/>
      <c r="LAM35" s="98"/>
      <c r="LAN35" s="97"/>
      <c r="LAO35" s="98"/>
      <c r="LAP35" s="97"/>
      <c r="LAQ35" s="98"/>
      <c r="LAR35" s="97"/>
      <c r="LAS35" s="98"/>
      <c r="LAT35" s="97"/>
      <c r="LAU35" s="98"/>
      <c r="LAV35" s="97"/>
      <c r="LAW35" s="98"/>
      <c r="LAX35" s="97"/>
      <c r="LAY35" s="98"/>
      <c r="LAZ35" s="97"/>
      <c r="LBA35" s="98"/>
      <c r="LBB35" s="97"/>
      <c r="LBC35" s="98"/>
      <c r="LBD35" s="97"/>
      <c r="LBE35" s="98"/>
      <c r="LBF35" s="97"/>
      <c r="LBG35" s="98"/>
      <c r="LBH35" s="97"/>
      <c r="LBI35" s="98"/>
      <c r="LBJ35" s="97"/>
      <c r="LBK35" s="98"/>
      <c r="LBL35" s="97"/>
      <c r="LBM35" s="98"/>
      <c r="LBN35" s="97"/>
      <c r="LBO35" s="98"/>
      <c r="LBP35" s="97"/>
      <c r="LBQ35" s="98"/>
      <c r="LBR35" s="97"/>
      <c r="LBS35" s="98"/>
      <c r="LBT35" s="97"/>
      <c r="LBU35" s="98"/>
      <c r="LBV35" s="97"/>
      <c r="LBW35" s="98"/>
      <c r="LBX35" s="97"/>
      <c r="LBY35" s="98"/>
      <c r="LBZ35" s="97"/>
      <c r="LCA35" s="98"/>
      <c r="LCB35" s="97"/>
      <c r="LCC35" s="98"/>
      <c r="LCD35" s="97"/>
      <c r="LCE35" s="98"/>
      <c r="LCF35" s="97"/>
      <c r="LCG35" s="98"/>
      <c r="LCH35" s="97"/>
      <c r="LCI35" s="98"/>
      <c r="LCJ35" s="97"/>
      <c r="LCK35" s="98"/>
      <c r="LCL35" s="97"/>
      <c r="LCM35" s="98"/>
      <c r="LCN35" s="97"/>
      <c r="LCO35" s="98"/>
      <c r="LCP35" s="97"/>
      <c r="LCQ35" s="98"/>
      <c r="LCR35" s="97"/>
      <c r="LCS35" s="98"/>
      <c r="LCT35" s="97"/>
      <c r="LCU35" s="98"/>
      <c r="LCV35" s="97"/>
      <c r="LCW35" s="98"/>
      <c r="LCX35" s="97"/>
      <c r="LCY35" s="98"/>
      <c r="LCZ35" s="97"/>
      <c r="LDA35" s="98"/>
      <c r="LDB35" s="97"/>
      <c r="LDC35" s="98"/>
      <c r="LDD35" s="97"/>
      <c r="LDE35" s="98"/>
      <c r="LDF35" s="97"/>
      <c r="LDG35" s="98"/>
      <c r="LDH35" s="97"/>
      <c r="LDI35" s="98"/>
      <c r="LDJ35" s="97"/>
      <c r="LDK35" s="98"/>
      <c r="LDL35" s="97"/>
      <c r="LDM35" s="98"/>
      <c r="LDN35" s="97"/>
      <c r="LDO35" s="98"/>
      <c r="LDP35" s="97"/>
      <c r="LDQ35" s="98"/>
      <c r="LDR35" s="97"/>
      <c r="LDS35" s="98"/>
      <c r="LDT35" s="97"/>
      <c r="LDU35" s="98"/>
      <c r="LDV35" s="97"/>
      <c r="LDW35" s="98"/>
      <c r="LDX35" s="97"/>
      <c r="LDY35" s="98"/>
      <c r="LDZ35" s="97"/>
      <c r="LEA35" s="98"/>
      <c r="LEB35" s="97"/>
      <c r="LEC35" s="98"/>
      <c r="LED35" s="97"/>
      <c r="LEE35" s="98"/>
      <c r="LEF35" s="97"/>
      <c r="LEG35" s="98"/>
      <c r="LEH35" s="97"/>
      <c r="LEI35" s="98"/>
      <c r="LEJ35" s="97"/>
      <c r="LEK35" s="98"/>
      <c r="LEL35" s="97"/>
      <c r="LEM35" s="98"/>
      <c r="LEN35" s="97"/>
      <c r="LEO35" s="98"/>
      <c r="LEP35" s="97"/>
      <c r="LEQ35" s="98"/>
      <c r="LER35" s="97"/>
      <c r="LES35" s="98"/>
      <c r="LET35" s="97"/>
      <c r="LEU35" s="98"/>
      <c r="LEV35" s="97"/>
      <c r="LEW35" s="98"/>
      <c r="LEX35" s="97"/>
      <c r="LEY35" s="98"/>
      <c r="LEZ35" s="97"/>
      <c r="LFA35" s="98"/>
      <c r="LFB35" s="97"/>
      <c r="LFC35" s="98"/>
      <c r="LFD35" s="97"/>
      <c r="LFE35" s="98"/>
      <c r="LFF35" s="97"/>
      <c r="LFG35" s="98"/>
      <c r="LFH35" s="97"/>
      <c r="LFI35" s="98"/>
      <c r="LFJ35" s="97"/>
      <c r="LFK35" s="98"/>
      <c r="LFL35" s="97"/>
      <c r="LFM35" s="98"/>
      <c r="LFN35" s="97"/>
      <c r="LFO35" s="98"/>
      <c r="LFP35" s="97"/>
      <c r="LFQ35" s="98"/>
      <c r="LFR35" s="97"/>
      <c r="LFS35" s="98"/>
      <c r="LFT35" s="97"/>
      <c r="LFU35" s="98"/>
      <c r="LFV35" s="97"/>
      <c r="LFW35" s="98"/>
      <c r="LFX35" s="97"/>
      <c r="LFY35" s="98"/>
      <c r="LFZ35" s="97"/>
      <c r="LGA35" s="98"/>
      <c r="LGB35" s="97"/>
      <c r="LGC35" s="98"/>
      <c r="LGD35" s="97"/>
      <c r="LGE35" s="98"/>
      <c r="LGF35" s="97"/>
      <c r="LGG35" s="98"/>
      <c r="LGH35" s="97"/>
      <c r="LGI35" s="98"/>
      <c r="LGJ35" s="97"/>
      <c r="LGK35" s="98"/>
      <c r="LGL35" s="97"/>
      <c r="LGM35" s="98"/>
      <c r="LGN35" s="97"/>
      <c r="LGO35" s="98"/>
      <c r="LGP35" s="97"/>
      <c r="LGQ35" s="98"/>
      <c r="LGR35" s="97"/>
      <c r="LGS35" s="98"/>
      <c r="LGT35" s="97"/>
      <c r="LGU35" s="98"/>
      <c r="LGV35" s="97"/>
      <c r="LGW35" s="98"/>
      <c r="LGX35" s="97"/>
      <c r="LGY35" s="98"/>
      <c r="LGZ35" s="97"/>
      <c r="LHA35" s="98"/>
      <c r="LHB35" s="97"/>
      <c r="LHC35" s="98"/>
      <c r="LHD35" s="97"/>
      <c r="LHE35" s="98"/>
      <c r="LHF35" s="97"/>
      <c r="LHG35" s="98"/>
      <c r="LHH35" s="97"/>
      <c r="LHI35" s="98"/>
      <c r="LHJ35" s="97"/>
      <c r="LHK35" s="98"/>
      <c r="LHL35" s="97"/>
      <c r="LHM35" s="98"/>
      <c r="LHN35" s="97"/>
      <c r="LHO35" s="98"/>
      <c r="LHP35" s="97"/>
      <c r="LHQ35" s="98"/>
      <c r="LHR35" s="97"/>
      <c r="LHS35" s="98"/>
      <c r="LHT35" s="97"/>
      <c r="LHU35" s="98"/>
      <c r="LHV35" s="97"/>
      <c r="LHW35" s="98"/>
      <c r="LHX35" s="97"/>
      <c r="LHY35" s="98"/>
      <c r="LHZ35" s="97"/>
      <c r="LIA35" s="98"/>
      <c r="LIB35" s="97"/>
      <c r="LIC35" s="98"/>
      <c r="LID35" s="97"/>
      <c r="LIE35" s="98"/>
      <c r="LIF35" s="97"/>
      <c r="LIG35" s="98"/>
      <c r="LIH35" s="97"/>
      <c r="LII35" s="98"/>
      <c r="LIJ35" s="97"/>
      <c r="LIK35" s="98"/>
      <c r="LIL35" s="97"/>
      <c r="LIM35" s="98"/>
      <c r="LIN35" s="97"/>
      <c r="LIO35" s="98"/>
      <c r="LIP35" s="97"/>
      <c r="LIQ35" s="98"/>
      <c r="LIR35" s="97"/>
      <c r="LIS35" s="98"/>
      <c r="LIT35" s="97"/>
      <c r="LIU35" s="98"/>
      <c r="LIV35" s="97"/>
      <c r="LIW35" s="98"/>
      <c r="LIX35" s="97"/>
      <c r="LIY35" s="98"/>
      <c r="LIZ35" s="97"/>
      <c r="LJA35" s="98"/>
      <c r="LJB35" s="97"/>
      <c r="LJC35" s="98"/>
      <c r="LJD35" s="97"/>
      <c r="LJE35" s="98"/>
      <c r="LJF35" s="97"/>
      <c r="LJG35" s="98"/>
      <c r="LJH35" s="97"/>
      <c r="LJI35" s="98"/>
      <c r="LJJ35" s="97"/>
      <c r="LJK35" s="98"/>
      <c r="LJL35" s="97"/>
      <c r="LJM35" s="98"/>
      <c r="LJN35" s="97"/>
      <c r="LJO35" s="98"/>
      <c r="LJP35" s="97"/>
      <c r="LJQ35" s="98"/>
      <c r="LJR35" s="97"/>
      <c r="LJS35" s="98"/>
      <c r="LJT35" s="97"/>
      <c r="LJU35" s="98"/>
      <c r="LJV35" s="97"/>
      <c r="LJW35" s="98"/>
      <c r="LJX35" s="97"/>
      <c r="LJY35" s="98"/>
      <c r="LJZ35" s="97"/>
      <c r="LKA35" s="98"/>
      <c r="LKB35" s="97"/>
      <c r="LKC35" s="98"/>
      <c r="LKD35" s="97"/>
      <c r="LKE35" s="98"/>
      <c r="LKF35" s="97"/>
      <c r="LKG35" s="98"/>
      <c r="LKH35" s="97"/>
      <c r="LKI35" s="98"/>
      <c r="LKJ35" s="97"/>
      <c r="LKK35" s="98"/>
      <c r="LKL35" s="97"/>
      <c r="LKM35" s="98"/>
      <c r="LKN35" s="97"/>
      <c r="LKO35" s="98"/>
      <c r="LKP35" s="97"/>
      <c r="LKQ35" s="98"/>
      <c r="LKR35" s="97"/>
      <c r="LKS35" s="98"/>
      <c r="LKT35" s="97"/>
      <c r="LKU35" s="98"/>
      <c r="LKV35" s="97"/>
      <c r="LKW35" s="98"/>
      <c r="LKX35" s="97"/>
      <c r="LKY35" s="98"/>
      <c r="LKZ35" s="97"/>
      <c r="LLA35" s="98"/>
      <c r="LLB35" s="97"/>
      <c r="LLC35" s="98"/>
      <c r="LLD35" s="97"/>
      <c r="LLE35" s="98"/>
      <c r="LLF35" s="97"/>
      <c r="LLG35" s="98"/>
      <c r="LLH35" s="97"/>
      <c r="LLI35" s="98"/>
      <c r="LLJ35" s="97"/>
      <c r="LLK35" s="98"/>
      <c r="LLL35" s="97"/>
      <c r="LLM35" s="98"/>
      <c r="LLN35" s="97"/>
      <c r="LLO35" s="98"/>
      <c r="LLP35" s="97"/>
      <c r="LLQ35" s="98"/>
      <c r="LLR35" s="97"/>
      <c r="LLS35" s="98"/>
      <c r="LLT35" s="97"/>
      <c r="LLU35" s="98"/>
      <c r="LLV35" s="97"/>
      <c r="LLW35" s="98"/>
      <c r="LLX35" s="97"/>
      <c r="LLY35" s="98"/>
      <c r="LLZ35" s="97"/>
      <c r="LMA35" s="98"/>
      <c r="LMB35" s="97"/>
      <c r="LMC35" s="98"/>
      <c r="LMD35" s="97"/>
      <c r="LME35" s="98"/>
      <c r="LMF35" s="97"/>
      <c r="LMG35" s="98"/>
      <c r="LMH35" s="97"/>
      <c r="LMI35" s="98"/>
      <c r="LMJ35" s="97"/>
      <c r="LMK35" s="98"/>
      <c r="LML35" s="97"/>
      <c r="LMM35" s="98"/>
      <c r="LMN35" s="97"/>
      <c r="LMO35" s="98"/>
      <c r="LMP35" s="97"/>
      <c r="LMQ35" s="98"/>
      <c r="LMR35" s="97"/>
      <c r="LMS35" s="98"/>
      <c r="LMT35" s="97"/>
      <c r="LMU35" s="98"/>
      <c r="LMV35" s="97"/>
      <c r="LMW35" s="98"/>
      <c r="LMX35" s="97"/>
      <c r="LMY35" s="98"/>
      <c r="LMZ35" s="97"/>
      <c r="LNA35" s="98"/>
      <c r="LNB35" s="97"/>
      <c r="LNC35" s="98"/>
      <c r="LND35" s="97"/>
      <c r="LNE35" s="98"/>
      <c r="LNF35" s="97"/>
      <c r="LNG35" s="98"/>
      <c r="LNH35" s="97"/>
      <c r="LNI35" s="98"/>
      <c r="LNJ35" s="97"/>
      <c r="LNK35" s="98"/>
      <c r="LNL35" s="97"/>
      <c r="LNM35" s="98"/>
      <c r="LNN35" s="97"/>
      <c r="LNO35" s="98"/>
      <c r="LNP35" s="97"/>
      <c r="LNQ35" s="98"/>
      <c r="LNR35" s="97"/>
      <c r="LNS35" s="98"/>
      <c r="LNT35" s="97"/>
      <c r="LNU35" s="98"/>
      <c r="LNV35" s="97"/>
      <c r="LNW35" s="98"/>
      <c r="LNX35" s="97"/>
      <c r="LNY35" s="98"/>
      <c r="LNZ35" s="97"/>
      <c r="LOA35" s="98"/>
      <c r="LOB35" s="97"/>
      <c r="LOC35" s="98"/>
      <c r="LOD35" s="97"/>
      <c r="LOE35" s="98"/>
      <c r="LOF35" s="97"/>
      <c r="LOG35" s="98"/>
      <c r="LOH35" s="97"/>
      <c r="LOI35" s="98"/>
      <c r="LOJ35" s="97"/>
      <c r="LOK35" s="98"/>
      <c r="LOL35" s="97"/>
      <c r="LOM35" s="98"/>
      <c r="LON35" s="97"/>
      <c r="LOO35" s="98"/>
      <c r="LOP35" s="97"/>
      <c r="LOQ35" s="98"/>
      <c r="LOR35" s="97"/>
      <c r="LOS35" s="98"/>
      <c r="LOT35" s="97"/>
      <c r="LOU35" s="98"/>
      <c r="LOV35" s="97"/>
      <c r="LOW35" s="98"/>
      <c r="LOX35" s="97"/>
      <c r="LOY35" s="98"/>
      <c r="LOZ35" s="97"/>
      <c r="LPA35" s="98"/>
      <c r="LPB35" s="97"/>
      <c r="LPC35" s="98"/>
      <c r="LPD35" s="97"/>
      <c r="LPE35" s="98"/>
      <c r="LPF35" s="97"/>
      <c r="LPG35" s="98"/>
      <c r="LPH35" s="97"/>
      <c r="LPI35" s="98"/>
      <c r="LPJ35" s="97"/>
      <c r="LPK35" s="98"/>
      <c r="LPL35" s="97"/>
      <c r="LPM35" s="98"/>
      <c r="LPN35" s="97"/>
      <c r="LPO35" s="98"/>
      <c r="LPP35" s="97"/>
      <c r="LPQ35" s="98"/>
      <c r="LPR35" s="97"/>
      <c r="LPS35" s="98"/>
      <c r="LPT35" s="97"/>
      <c r="LPU35" s="98"/>
      <c r="LPV35" s="97"/>
      <c r="LPW35" s="98"/>
      <c r="LPX35" s="97"/>
      <c r="LPY35" s="98"/>
      <c r="LPZ35" s="97"/>
      <c r="LQA35" s="98"/>
      <c r="LQB35" s="97"/>
      <c r="LQC35" s="98"/>
      <c r="LQD35" s="97"/>
      <c r="LQE35" s="98"/>
      <c r="LQF35" s="97"/>
      <c r="LQG35" s="98"/>
      <c r="LQH35" s="97"/>
      <c r="LQI35" s="98"/>
      <c r="LQJ35" s="97"/>
      <c r="LQK35" s="98"/>
      <c r="LQL35" s="97"/>
      <c r="LQM35" s="98"/>
      <c r="LQN35" s="97"/>
      <c r="LQO35" s="98"/>
      <c r="LQP35" s="97"/>
      <c r="LQQ35" s="98"/>
      <c r="LQR35" s="97"/>
      <c r="LQS35" s="98"/>
      <c r="LQT35" s="97"/>
      <c r="LQU35" s="98"/>
      <c r="LQV35" s="97"/>
      <c r="LQW35" s="98"/>
      <c r="LQX35" s="97"/>
      <c r="LQY35" s="98"/>
      <c r="LQZ35" s="97"/>
      <c r="LRA35" s="98"/>
      <c r="LRB35" s="97"/>
      <c r="LRC35" s="98"/>
      <c r="LRD35" s="97"/>
      <c r="LRE35" s="98"/>
      <c r="LRF35" s="97"/>
      <c r="LRG35" s="98"/>
      <c r="LRH35" s="97"/>
      <c r="LRI35" s="98"/>
      <c r="LRJ35" s="97"/>
      <c r="LRK35" s="98"/>
      <c r="LRL35" s="97"/>
      <c r="LRM35" s="98"/>
      <c r="LRN35" s="97"/>
      <c r="LRO35" s="98"/>
      <c r="LRP35" s="97"/>
      <c r="LRQ35" s="98"/>
      <c r="LRR35" s="97"/>
      <c r="LRS35" s="98"/>
      <c r="LRT35" s="97"/>
      <c r="LRU35" s="98"/>
      <c r="LRV35" s="97"/>
      <c r="LRW35" s="98"/>
      <c r="LRX35" s="97"/>
      <c r="LRY35" s="98"/>
      <c r="LRZ35" s="97"/>
      <c r="LSA35" s="98"/>
      <c r="LSB35" s="97"/>
      <c r="LSC35" s="98"/>
      <c r="LSD35" s="97"/>
      <c r="LSE35" s="98"/>
      <c r="LSF35" s="97"/>
      <c r="LSG35" s="98"/>
      <c r="LSH35" s="97"/>
      <c r="LSI35" s="98"/>
      <c r="LSJ35" s="97"/>
      <c r="LSK35" s="98"/>
      <c r="LSL35" s="97"/>
      <c r="LSM35" s="98"/>
      <c r="LSN35" s="97"/>
      <c r="LSO35" s="98"/>
      <c r="LSP35" s="97"/>
      <c r="LSQ35" s="98"/>
      <c r="LSR35" s="97"/>
      <c r="LSS35" s="98"/>
      <c r="LST35" s="97"/>
      <c r="LSU35" s="98"/>
      <c r="LSV35" s="97"/>
      <c r="LSW35" s="98"/>
      <c r="LSX35" s="97"/>
      <c r="LSY35" s="98"/>
      <c r="LSZ35" s="97"/>
      <c r="LTA35" s="98"/>
      <c r="LTB35" s="97"/>
      <c r="LTC35" s="98"/>
      <c r="LTD35" s="97"/>
      <c r="LTE35" s="98"/>
      <c r="LTF35" s="97"/>
      <c r="LTG35" s="98"/>
      <c r="LTH35" s="97"/>
      <c r="LTI35" s="98"/>
      <c r="LTJ35" s="97"/>
      <c r="LTK35" s="98"/>
      <c r="LTL35" s="97"/>
      <c r="LTM35" s="98"/>
      <c r="LTN35" s="97"/>
      <c r="LTO35" s="98"/>
      <c r="LTP35" s="97"/>
      <c r="LTQ35" s="98"/>
      <c r="LTR35" s="97"/>
      <c r="LTS35" s="98"/>
      <c r="LTT35" s="97"/>
      <c r="LTU35" s="98"/>
      <c r="LTV35" s="97"/>
      <c r="LTW35" s="98"/>
      <c r="LTX35" s="97"/>
      <c r="LTY35" s="98"/>
      <c r="LTZ35" s="97"/>
      <c r="LUA35" s="98"/>
      <c r="LUB35" s="97"/>
      <c r="LUC35" s="98"/>
      <c r="LUD35" s="97"/>
      <c r="LUE35" s="98"/>
      <c r="LUF35" s="97"/>
      <c r="LUG35" s="98"/>
      <c r="LUH35" s="97"/>
      <c r="LUI35" s="98"/>
      <c r="LUJ35" s="97"/>
      <c r="LUK35" s="98"/>
      <c r="LUL35" s="97"/>
      <c r="LUM35" s="98"/>
      <c r="LUN35" s="97"/>
      <c r="LUO35" s="98"/>
      <c r="LUP35" s="97"/>
      <c r="LUQ35" s="98"/>
      <c r="LUR35" s="97"/>
      <c r="LUS35" s="98"/>
      <c r="LUT35" s="97"/>
      <c r="LUU35" s="98"/>
      <c r="LUV35" s="97"/>
      <c r="LUW35" s="98"/>
      <c r="LUX35" s="97"/>
      <c r="LUY35" s="98"/>
      <c r="LUZ35" s="97"/>
      <c r="LVA35" s="98"/>
      <c r="LVB35" s="97"/>
      <c r="LVC35" s="98"/>
      <c r="LVD35" s="97"/>
      <c r="LVE35" s="98"/>
      <c r="LVF35" s="97"/>
      <c r="LVG35" s="98"/>
      <c r="LVH35" s="97"/>
      <c r="LVI35" s="98"/>
      <c r="LVJ35" s="97"/>
      <c r="LVK35" s="98"/>
      <c r="LVL35" s="97"/>
      <c r="LVM35" s="98"/>
      <c r="LVN35" s="97"/>
      <c r="LVO35" s="98"/>
      <c r="LVP35" s="97"/>
      <c r="LVQ35" s="98"/>
      <c r="LVR35" s="97"/>
      <c r="LVS35" s="98"/>
      <c r="LVT35" s="97"/>
      <c r="LVU35" s="98"/>
      <c r="LVV35" s="97"/>
      <c r="LVW35" s="98"/>
      <c r="LVX35" s="97"/>
      <c r="LVY35" s="98"/>
      <c r="LVZ35" s="97"/>
      <c r="LWA35" s="98"/>
      <c r="LWB35" s="97"/>
      <c r="LWC35" s="98"/>
      <c r="LWD35" s="97"/>
      <c r="LWE35" s="98"/>
      <c r="LWF35" s="97"/>
      <c r="LWG35" s="98"/>
      <c r="LWH35" s="97"/>
      <c r="LWI35" s="98"/>
      <c r="LWJ35" s="97"/>
      <c r="LWK35" s="98"/>
      <c r="LWL35" s="97"/>
      <c r="LWM35" s="98"/>
      <c r="LWN35" s="97"/>
      <c r="LWO35" s="98"/>
      <c r="LWP35" s="97"/>
      <c r="LWQ35" s="98"/>
      <c r="LWR35" s="97"/>
      <c r="LWS35" s="98"/>
      <c r="LWT35" s="97"/>
      <c r="LWU35" s="98"/>
      <c r="LWV35" s="97"/>
      <c r="LWW35" s="98"/>
      <c r="LWX35" s="97"/>
      <c r="LWY35" s="98"/>
      <c r="LWZ35" s="97"/>
      <c r="LXA35" s="98"/>
      <c r="LXB35" s="97"/>
      <c r="LXC35" s="98"/>
      <c r="LXD35" s="97"/>
      <c r="LXE35" s="98"/>
      <c r="LXF35" s="97"/>
      <c r="LXG35" s="98"/>
      <c r="LXH35" s="97"/>
      <c r="LXI35" s="98"/>
      <c r="LXJ35" s="97"/>
      <c r="LXK35" s="98"/>
      <c r="LXL35" s="97"/>
      <c r="LXM35" s="98"/>
      <c r="LXN35" s="97"/>
      <c r="LXO35" s="98"/>
      <c r="LXP35" s="97"/>
      <c r="LXQ35" s="98"/>
      <c r="LXR35" s="97"/>
      <c r="LXS35" s="98"/>
      <c r="LXT35" s="97"/>
      <c r="LXU35" s="98"/>
      <c r="LXV35" s="97"/>
      <c r="LXW35" s="98"/>
      <c r="LXX35" s="97"/>
      <c r="LXY35" s="98"/>
      <c r="LXZ35" s="97"/>
      <c r="LYA35" s="98"/>
      <c r="LYB35" s="97"/>
      <c r="LYC35" s="98"/>
      <c r="LYD35" s="97"/>
      <c r="LYE35" s="98"/>
      <c r="LYF35" s="97"/>
      <c r="LYG35" s="98"/>
      <c r="LYH35" s="97"/>
      <c r="LYI35" s="98"/>
      <c r="LYJ35" s="97"/>
      <c r="LYK35" s="98"/>
      <c r="LYL35" s="97"/>
      <c r="LYM35" s="98"/>
      <c r="LYN35" s="97"/>
      <c r="LYO35" s="98"/>
      <c r="LYP35" s="97"/>
      <c r="LYQ35" s="98"/>
      <c r="LYR35" s="97"/>
      <c r="LYS35" s="98"/>
      <c r="LYT35" s="97"/>
      <c r="LYU35" s="98"/>
      <c r="LYV35" s="97"/>
      <c r="LYW35" s="98"/>
      <c r="LYX35" s="97"/>
      <c r="LYY35" s="98"/>
      <c r="LYZ35" s="97"/>
      <c r="LZA35" s="98"/>
      <c r="LZB35" s="97"/>
      <c r="LZC35" s="98"/>
      <c r="LZD35" s="97"/>
      <c r="LZE35" s="98"/>
      <c r="LZF35" s="97"/>
      <c r="LZG35" s="98"/>
      <c r="LZH35" s="97"/>
      <c r="LZI35" s="98"/>
      <c r="LZJ35" s="97"/>
      <c r="LZK35" s="98"/>
      <c r="LZL35" s="97"/>
      <c r="LZM35" s="98"/>
      <c r="LZN35" s="97"/>
      <c r="LZO35" s="98"/>
      <c r="LZP35" s="97"/>
      <c r="LZQ35" s="98"/>
      <c r="LZR35" s="97"/>
      <c r="LZS35" s="98"/>
      <c r="LZT35" s="97"/>
      <c r="LZU35" s="98"/>
      <c r="LZV35" s="97"/>
      <c r="LZW35" s="98"/>
      <c r="LZX35" s="97"/>
      <c r="LZY35" s="98"/>
      <c r="LZZ35" s="97"/>
      <c r="MAA35" s="98"/>
      <c r="MAB35" s="97"/>
      <c r="MAC35" s="98"/>
      <c r="MAD35" s="97"/>
      <c r="MAE35" s="98"/>
      <c r="MAF35" s="97"/>
      <c r="MAG35" s="98"/>
      <c r="MAH35" s="97"/>
      <c r="MAI35" s="98"/>
      <c r="MAJ35" s="97"/>
      <c r="MAK35" s="98"/>
      <c r="MAL35" s="97"/>
      <c r="MAM35" s="98"/>
      <c r="MAN35" s="97"/>
      <c r="MAO35" s="98"/>
      <c r="MAP35" s="97"/>
      <c r="MAQ35" s="98"/>
      <c r="MAR35" s="97"/>
      <c r="MAS35" s="98"/>
      <c r="MAT35" s="97"/>
      <c r="MAU35" s="98"/>
      <c r="MAV35" s="97"/>
      <c r="MAW35" s="98"/>
      <c r="MAX35" s="97"/>
      <c r="MAY35" s="98"/>
      <c r="MAZ35" s="97"/>
      <c r="MBA35" s="98"/>
      <c r="MBB35" s="97"/>
      <c r="MBC35" s="98"/>
      <c r="MBD35" s="97"/>
      <c r="MBE35" s="98"/>
      <c r="MBF35" s="97"/>
      <c r="MBG35" s="98"/>
      <c r="MBH35" s="97"/>
      <c r="MBI35" s="98"/>
      <c r="MBJ35" s="97"/>
      <c r="MBK35" s="98"/>
      <c r="MBL35" s="97"/>
      <c r="MBM35" s="98"/>
      <c r="MBN35" s="97"/>
      <c r="MBO35" s="98"/>
      <c r="MBP35" s="97"/>
      <c r="MBQ35" s="98"/>
      <c r="MBR35" s="97"/>
      <c r="MBS35" s="98"/>
      <c r="MBT35" s="97"/>
      <c r="MBU35" s="98"/>
      <c r="MBV35" s="97"/>
      <c r="MBW35" s="98"/>
      <c r="MBX35" s="97"/>
      <c r="MBY35" s="98"/>
      <c r="MBZ35" s="97"/>
      <c r="MCA35" s="98"/>
      <c r="MCB35" s="97"/>
      <c r="MCC35" s="98"/>
      <c r="MCD35" s="97"/>
      <c r="MCE35" s="98"/>
      <c r="MCF35" s="97"/>
      <c r="MCG35" s="98"/>
      <c r="MCH35" s="97"/>
      <c r="MCI35" s="98"/>
      <c r="MCJ35" s="97"/>
      <c r="MCK35" s="98"/>
      <c r="MCL35" s="97"/>
      <c r="MCM35" s="98"/>
      <c r="MCN35" s="97"/>
      <c r="MCO35" s="98"/>
      <c r="MCP35" s="97"/>
      <c r="MCQ35" s="98"/>
      <c r="MCR35" s="97"/>
      <c r="MCS35" s="98"/>
      <c r="MCT35" s="97"/>
      <c r="MCU35" s="98"/>
      <c r="MCV35" s="97"/>
      <c r="MCW35" s="98"/>
      <c r="MCX35" s="97"/>
      <c r="MCY35" s="98"/>
      <c r="MCZ35" s="97"/>
      <c r="MDA35" s="98"/>
      <c r="MDB35" s="97"/>
      <c r="MDC35" s="98"/>
      <c r="MDD35" s="97"/>
      <c r="MDE35" s="98"/>
      <c r="MDF35" s="97"/>
      <c r="MDG35" s="98"/>
      <c r="MDH35" s="97"/>
      <c r="MDI35" s="98"/>
      <c r="MDJ35" s="97"/>
      <c r="MDK35" s="98"/>
      <c r="MDL35" s="97"/>
      <c r="MDM35" s="98"/>
      <c r="MDN35" s="97"/>
      <c r="MDO35" s="98"/>
      <c r="MDP35" s="97"/>
      <c r="MDQ35" s="98"/>
      <c r="MDR35" s="97"/>
      <c r="MDS35" s="98"/>
      <c r="MDT35" s="97"/>
      <c r="MDU35" s="98"/>
      <c r="MDV35" s="97"/>
      <c r="MDW35" s="98"/>
      <c r="MDX35" s="97"/>
      <c r="MDY35" s="98"/>
      <c r="MDZ35" s="97"/>
      <c r="MEA35" s="98"/>
      <c r="MEB35" s="97"/>
      <c r="MEC35" s="98"/>
      <c r="MED35" s="97"/>
      <c r="MEE35" s="98"/>
      <c r="MEF35" s="97"/>
      <c r="MEG35" s="98"/>
      <c r="MEH35" s="97"/>
      <c r="MEI35" s="98"/>
      <c r="MEJ35" s="97"/>
      <c r="MEK35" s="98"/>
      <c r="MEL35" s="97"/>
      <c r="MEM35" s="98"/>
      <c r="MEN35" s="97"/>
      <c r="MEO35" s="98"/>
      <c r="MEP35" s="97"/>
      <c r="MEQ35" s="98"/>
      <c r="MER35" s="97"/>
      <c r="MES35" s="98"/>
      <c r="MET35" s="97"/>
      <c r="MEU35" s="98"/>
      <c r="MEV35" s="97"/>
      <c r="MEW35" s="98"/>
      <c r="MEX35" s="97"/>
      <c r="MEY35" s="98"/>
      <c r="MEZ35" s="97"/>
      <c r="MFA35" s="98"/>
      <c r="MFB35" s="97"/>
      <c r="MFC35" s="98"/>
      <c r="MFD35" s="97"/>
      <c r="MFE35" s="98"/>
      <c r="MFF35" s="97"/>
      <c r="MFG35" s="98"/>
      <c r="MFH35" s="97"/>
      <c r="MFI35" s="98"/>
      <c r="MFJ35" s="97"/>
      <c r="MFK35" s="98"/>
      <c r="MFL35" s="97"/>
      <c r="MFM35" s="98"/>
      <c r="MFN35" s="97"/>
      <c r="MFO35" s="98"/>
      <c r="MFP35" s="97"/>
      <c r="MFQ35" s="98"/>
      <c r="MFR35" s="97"/>
      <c r="MFS35" s="98"/>
      <c r="MFT35" s="97"/>
      <c r="MFU35" s="98"/>
      <c r="MFV35" s="97"/>
      <c r="MFW35" s="98"/>
      <c r="MFX35" s="97"/>
      <c r="MFY35" s="98"/>
      <c r="MFZ35" s="97"/>
      <c r="MGA35" s="98"/>
      <c r="MGB35" s="97"/>
      <c r="MGC35" s="98"/>
      <c r="MGD35" s="97"/>
      <c r="MGE35" s="98"/>
      <c r="MGF35" s="97"/>
      <c r="MGG35" s="98"/>
      <c r="MGH35" s="97"/>
      <c r="MGI35" s="98"/>
      <c r="MGJ35" s="97"/>
      <c r="MGK35" s="98"/>
      <c r="MGL35" s="97"/>
      <c r="MGM35" s="98"/>
      <c r="MGN35" s="97"/>
      <c r="MGO35" s="98"/>
      <c r="MGP35" s="97"/>
      <c r="MGQ35" s="98"/>
      <c r="MGR35" s="97"/>
      <c r="MGS35" s="98"/>
      <c r="MGT35" s="97"/>
      <c r="MGU35" s="98"/>
      <c r="MGV35" s="97"/>
      <c r="MGW35" s="98"/>
      <c r="MGX35" s="97"/>
      <c r="MGY35" s="98"/>
      <c r="MGZ35" s="97"/>
      <c r="MHA35" s="98"/>
      <c r="MHB35" s="97"/>
      <c r="MHC35" s="98"/>
      <c r="MHD35" s="97"/>
      <c r="MHE35" s="98"/>
      <c r="MHF35" s="97"/>
      <c r="MHG35" s="98"/>
      <c r="MHH35" s="97"/>
      <c r="MHI35" s="98"/>
      <c r="MHJ35" s="97"/>
      <c r="MHK35" s="98"/>
      <c r="MHL35" s="97"/>
      <c r="MHM35" s="98"/>
      <c r="MHN35" s="97"/>
      <c r="MHO35" s="98"/>
      <c r="MHP35" s="97"/>
      <c r="MHQ35" s="98"/>
      <c r="MHR35" s="97"/>
      <c r="MHS35" s="98"/>
      <c r="MHT35" s="97"/>
      <c r="MHU35" s="98"/>
      <c r="MHV35" s="97"/>
      <c r="MHW35" s="98"/>
      <c r="MHX35" s="97"/>
      <c r="MHY35" s="98"/>
      <c r="MHZ35" s="97"/>
      <c r="MIA35" s="98"/>
      <c r="MIB35" s="97"/>
      <c r="MIC35" s="98"/>
      <c r="MID35" s="97"/>
      <c r="MIE35" s="98"/>
      <c r="MIF35" s="97"/>
      <c r="MIG35" s="98"/>
      <c r="MIH35" s="97"/>
      <c r="MII35" s="98"/>
      <c r="MIJ35" s="97"/>
      <c r="MIK35" s="98"/>
      <c r="MIL35" s="97"/>
      <c r="MIM35" s="98"/>
      <c r="MIN35" s="97"/>
      <c r="MIO35" s="98"/>
      <c r="MIP35" s="97"/>
      <c r="MIQ35" s="98"/>
      <c r="MIR35" s="97"/>
      <c r="MIS35" s="98"/>
      <c r="MIT35" s="97"/>
      <c r="MIU35" s="98"/>
      <c r="MIV35" s="97"/>
      <c r="MIW35" s="98"/>
      <c r="MIX35" s="97"/>
      <c r="MIY35" s="98"/>
      <c r="MIZ35" s="97"/>
      <c r="MJA35" s="98"/>
      <c r="MJB35" s="97"/>
      <c r="MJC35" s="98"/>
      <c r="MJD35" s="97"/>
      <c r="MJE35" s="98"/>
      <c r="MJF35" s="97"/>
      <c r="MJG35" s="98"/>
      <c r="MJH35" s="97"/>
      <c r="MJI35" s="98"/>
      <c r="MJJ35" s="97"/>
      <c r="MJK35" s="98"/>
      <c r="MJL35" s="97"/>
      <c r="MJM35" s="98"/>
      <c r="MJN35" s="97"/>
      <c r="MJO35" s="98"/>
      <c r="MJP35" s="97"/>
      <c r="MJQ35" s="98"/>
      <c r="MJR35" s="97"/>
      <c r="MJS35" s="98"/>
      <c r="MJT35" s="97"/>
      <c r="MJU35" s="98"/>
      <c r="MJV35" s="97"/>
      <c r="MJW35" s="98"/>
      <c r="MJX35" s="97"/>
      <c r="MJY35" s="98"/>
      <c r="MJZ35" s="97"/>
      <c r="MKA35" s="98"/>
      <c r="MKB35" s="97"/>
      <c r="MKC35" s="98"/>
      <c r="MKD35" s="97"/>
      <c r="MKE35" s="98"/>
      <c r="MKF35" s="97"/>
      <c r="MKG35" s="98"/>
      <c r="MKH35" s="97"/>
      <c r="MKI35" s="98"/>
      <c r="MKJ35" s="97"/>
      <c r="MKK35" s="98"/>
      <c r="MKL35" s="97"/>
      <c r="MKM35" s="98"/>
      <c r="MKN35" s="97"/>
      <c r="MKO35" s="98"/>
      <c r="MKP35" s="97"/>
      <c r="MKQ35" s="98"/>
      <c r="MKR35" s="97"/>
      <c r="MKS35" s="98"/>
      <c r="MKT35" s="97"/>
      <c r="MKU35" s="98"/>
      <c r="MKV35" s="97"/>
      <c r="MKW35" s="98"/>
      <c r="MKX35" s="97"/>
      <c r="MKY35" s="98"/>
      <c r="MKZ35" s="97"/>
      <c r="MLA35" s="98"/>
      <c r="MLB35" s="97"/>
      <c r="MLC35" s="98"/>
      <c r="MLD35" s="97"/>
      <c r="MLE35" s="98"/>
      <c r="MLF35" s="97"/>
      <c r="MLG35" s="98"/>
      <c r="MLH35" s="97"/>
      <c r="MLI35" s="98"/>
      <c r="MLJ35" s="97"/>
      <c r="MLK35" s="98"/>
      <c r="MLL35" s="97"/>
      <c r="MLM35" s="98"/>
      <c r="MLN35" s="97"/>
      <c r="MLO35" s="98"/>
      <c r="MLP35" s="97"/>
      <c r="MLQ35" s="98"/>
      <c r="MLR35" s="97"/>
      <c r="MLS35" s="98"/>
      <c r="MLT35" s="97"/>
      <c r="MLU35" s="98"/>
      <c r="MLV35" s="97"/>
      <c r="MLW35" s="98"/>
      <c r="MLX35" s="97"/>
      <c r="MLY35" s="98"/>
      <c r="MLZ35" s="97"/>
      <c r="MMA35" s="98"/>
      <c r="MMB35" s="97"/>
      <c r="MMC35" s="98"/>
      <c r="MMD35" s="97"/>
      <c r="MME35" s="98"/>
      <c r="MMF35" s="97"/>
      <c r="MMG35" s="98"/>
      <c r="MMH35" s="97"/>
      <c r="MMI35" s="98"/>
      <c r="MMJ35" s="97"/>
      <c r="MMK35" s="98"/>
      <c r="MML35" s="97"/>
      <c r="MMM35" s="98"/>
      <c r="MMN35" s="97"/>
      <c r="MMO35" s="98"/>
      <c r="MMP35" s="97"/>
      <c r="MMQ35" s="98"/>
      <c r="MMR35" s="97"/>
      <c r="MMS35" s="98"/>
      <c r="MMT35" s="97"/>
      <c r="MMU35" s="98"/>
      <c r="MMV35" s="97"/>
      <c r="MMW35" s="98"/>
      <c r="MMX35" s="97"/>
      <c r="MMY35" s="98"/>
      <c r="MMZ35" s="97"/>
      <c r="MNA35" s="98"/>
      <c r="MNB35" s="97"/>
      <c r="MNC35" s="98"/>
      <c r="MND35" s="97"/>
      <c r="MNE35" s="98"/>
      <c r="MNF35" s="97"/>
      <c r="MNG35" s="98"/>
      <c r="MNH35" s="97"/>
      <c r="MNI35" s="98"/>
      <c r="MNJ35" s="97"/>
      <c r="MNK35" s="98"/>
      <c r="MNL35" s="97"/>
      <c r="MNM35" s="98"/>
      <c r="MNN35" s="97"/>
      <c r="MNO35" s="98"/>
      <c r="MNP35" s="97"/>
      <c r="MNQ35" s="98"/>
      <c r="MNR35" s="97"/>
      <c r="MNS35" s="98"/>
      <c r="MNT35" s="97"/>
      <c r="MNU35" s="98"/>
      <c r="MNV35" s="97"/>
      <c r="MNW35" s="98"/>
      <c r="MNX35" s="97"/>
      <c r="MNY35" s="98"/>
      <c r="MNZ35" s="97"/>
      <c r="MOA35" s="98"/>
      <c r="MOB35" s="97"/>
      <c r="MOC35" s="98"/>
      <c r="MOD35" s="97"/>
      <c r="MOE35" s="98"/>
      <c r="MOF35" s="97"/>
      <c r="MOG35" s="98"/>
      <c r="MOH35" s="97"/>
      <c r="MOI35" s="98"/>
      <c r="MOJ35" s="97"/>
      <c r="MOK35" s="98"/>
      <c r="MOL35" s="97"/>
      <c r="MOM35" s="98"/>
      <c r="MON35" s="97"/>
      <c r="MOO35" s="98"/>
      <c r="MOP35" s="97"/>
      <c r="MOQ35" s="98"/>
      <c r="MOR35" s="97"/>
      <c r="MOS35" s="98"/>
      <c r="MOT35" s="97"/>
      <c r="MOU35" s="98"/>
      <c r="MOV35" s="97"/>
      <c r="MOW35" s="98"/>
      <c r="MOX35" s="97"/>
      <c r="MOY35" s="98"/>
      <c r="MOZ35" s="97"/>
      <c r="MPA35" s="98"/>
      <c r="MPB35" s="97"/>
      <c r="MPC35" s="98"/>
      <c r="MPD35" s="97"/>
      <c r="MPE35" s="98"/>
      <c r="MPF35" s="97"/>
      <c r="MPG35" s="98"/>
      <c r="MPH35" s="97"/>
      <c r="MPI35" s="98"/>
      <c r="MPJ35" s="97"/>
      <c r="MPK35" s="98"/>
      <c r="MPL35" s="97"/>
      <c r="MPM35" s="98"/>
      <c r="MPN35" s="97"/>
      <c r="MPO35" s="98"/>
      <c r="MPP35" s="97"/>
      <c r="MPQ35" s="98"/>
      <c r="MPR35" s="97"/>
      <c r="MPS35" s="98"/>
      <c r="MPT35" s="97"/>
      <c r="MPU35" s="98"/>
      <c r="MPV35" s="97"/>
      <c r="MPW35" s="98"/>
      <c r="MPX35" s="97"/>
      <c r="MPY35" s="98"/>
      <c r="MPZ35" s="97"/>
      <c r="MQA35" s="98"/>
      <c r="MQB35" s="97"/>
      <c r="MQC35" s="98"/>
      <c r="MQD35" s="97"/>
      <c r="MQE35" s="98"/>
      <c r="MQF35" s="97"/>
      <c r="MQG35" s="98"/>
      <c r="MQH35" s="97"/>
      <c r="MQI35" s="98"/>
      <c r="MQJ35" s="97"/>
      <c r="MQK35" s="98"/>
      <c r="MQL35" s="97"/>
      <c r="MQM35" s="98"/>
      <c r="MQN35" s="97"/>
      <c r="MQO35" s="98"/>
      <c r="MQP35" s="97"/>
      <c r="MQQ35" s="98"/>
      <c r="MQR35" s="97"/>
      <c r="MQS35" s="98"/>
      <c r="MQT35" s="97"/>
      <c r="MQU35" s="98"/>
      <c r="MQV35" s="97"/>
      <c r="MQW35" s="98"/>
      <c r="MQX35" s="97"/>
      <c r="MQY35" s="98"/>
      <c r="MQZ35" s="97"/>
      <c r="MRA35" s="98"/>
      <c r="MRB35" s="97"/>
      <c r="MRC35" s="98"/>
      <c r="MRD35" s="97"/>
      <c r="MRE35" s="98"/>
      <c r="MRF35" s="97"/>
      <c r="MRG35" s="98"/>
      <c r="MRH35" s="97"/>
      <c r="MRI35" s="98"/>
      <c r="MRJ35" s="97"/>
      <c r="MRK35" s="98"/>
      <c r="MRL35" s="97"/>
      <c r="MRM35" s="98"/>
      <c r="MRN35" s="97"/>
      <c r="MRO35" s="98"/>
      <c r="MRP35" s="97"/>
      <c r="MRQ35" s="98"/>
      <c r="MRR35" s="97"/>
      <c r="MRS35" s="98"/>
      <c r="MRT35" s="97"/>
      <c r="MRU35" s="98"/>
      <c r="MRV35" s="97"/>
      <c r="MRW35" s="98"/>
      <c r="MRX35" s="97"/>
      <c r="MRY35" s="98"/>
      <c r="MRZ35" s="97"/>
      <c r="MSA35" s="98"/>
      <c r="MSB35" s="97"/>
      <c r="MSC35" s="98"/>
      <c r="MSD35" s="97"/>
      <c r="MSE35" s="98"/>
      <c r="MSF35" s="97"/>
      <c r="MSG35" s="98"/>
      <c r="MSH35" s="97"/>
      <c r="MSI35" s="98"/>
      <c r="MSJ35" s="97"/>
      <c r="MSK35" s="98"/>
      <c r="MSL35" s="97"/>
      <c r="MSM35" s="98"/>
      <c r="MSN35" s="97"/>
      <c r="MSO35" s="98"/>
      <c r="MSP35" s="97"/>
      <c r="MSQ35" s="98"/>
      <c r="MSR35" s="97"/>
      <c r="MSS35" s="98"/>
      <c r="MST35" s="97"/>
      <c r="MSU35" s="98"/>
      <c r="MSV35" s="97"/>
      <c r="MSW35" s="98"/>
      <c r="MSX35" s="97"/>
      <c r="MSY35" s="98"/>
      <c r="MSZ35" s="97"/>
      <c r="MTA35" s="98"/>
      <c r="MTB35" s="97"/>
      <c r="MTC35" s="98"/>
      <c r="MTD35" s="97"/>
      <c r="MTE35" s="98"/>
      <c r="MTF35" s="97"/>
      <c r="MTG35" s="98"/>
      <c r="MTH35" s="97"/>
      <c r="MTI35" s="98"/>
      <c r="MTJ35" s="97"/>
      <c r="MTK35" s="98"/>
      <c r="MTL35" s="97"/>
      <c r="MTM35" s="98"/>
      <c r="MTN35" s="97"/>
      <c r="MTO35" s="98"/>
      <c r="MTP35" s="97"/>
      <c r="MTQ35" s="98"/>
      <c r="MTR35" s="97"/>
      <c r="MTS35" s="98"/>
      <c r="MTT35" s="97"/>
      <c r="MTU35" s="98"/>
      <c r="MTV35" s="97"/>
      <c r="MTW35" s="98"/>
      <c r="MTX35" s="97"/>
      <c r="MTY35" s="98"/>
      <c r="MTZ35" s="97"/>
      <c r="MUA35" s="98"/>
      <c r="MUB35" s="97"/>
      <c r="MUC35" s="98"/>
      <c r="MUD35" s="97"/>
      <c r="MUE35" s="98"/>
      <c r="MUF35" s="97"/>
      <c r="MUG35" s="98"/>
      <c r="MUH35" s="97"/>
      <c r="MUI35" s="98"/>
      <c r="MUJ35" s="97"/>
      <c r="MUK35" s="98"/>
      <c r="MUL35" s="97"/>
      <c r="MUM35" s="98"/>
      <c r="MUN35" s="97"/>
      <c r="MUO35" s="98"/>
      <c r="MUP35" s="97"/>
      <c r="MUQ35" s="98"/>
      <c r="MUR35" s="97"/>
      <c r="MUS35" s="98"/>
      <c r="MUT35" s="97"/>
      <c r="MUU35" s="98"/>
      <c r="MUV35" s="97"/>
      <c r="MUW35" s="98"/>
      <c r="MUX35" s="97"/>
      <c r="MUY35" s="98"/>
      <c r="MUZ35" s="97"/>
      <c r="MVA35" s="98"/>
      <c r="MVB35" s="97"/>
      <c r="MVC35" s="98"/>
      <c r="MVD35" s="97"/>
      <c r="MVE35" s="98"/>
      <c r="MVF35" s="97"/>
      <c r="MVG35" s="98"/>
      <c r="MVH35" s="97"/>
      <c r="MVI35" s="98"/>
      <c r="MVJ35" s="97"/>
      <c r="MVK35" s="98"/>
      <c r="MVL35" s="97"/>
      <c r="MVM35" s="98"/>
      <c r="MVN35" s="97"/>
      <c r="MVO35" s="98"/>
      <c r="MVP35" s="97"/>
      <c r="MVQ35" s="98"/>
      <c r="MVR35" s="97"/>
      <c r="MVS35" s="98"/>
      <c r="MVT35" s="97"/>
      <c r="MVU35" s="98"/>
      <c r="MVV35" s="97"/>
      <c r="MVW35" s="98"/>
      <c r="MVX35" s="97"/>
      <c r="MVY35" s="98"/>
      <c r="MVZ35" s="97"/>
      <c r="MWA35" s="98"/>
      <c r="MWB35" s="97"/>
      <c r="MWC35" s="98"/>
      <c r="MWD35" s="97"/>
      <c r="MWE35" s="98"/>
      <c r="MWF35" s="97"/>
      <c r="MWG35" s="98"/>
      <c r="MWH35" s="97"/>
      <c r="MWI35" s="98"/>
      <c r="MWJ35" s="97"/>
      <c r="MWK35" s="98"/>
      <c r="MWL35" s="97"/>
      <c r="MWM35" s="98"/>
      <c r="MWN35" s="97"/>
      <c r="MWO35" s="98"/>
      <c r="MWP35" s="97"/>
      <c r="MWQ35" s="98"/>
      <c r="MWR35" s="97"/>
      <c r="MWS35" s="98"/>
      <c r="MWT35" s="97"/>
      <c r="MWU35" s="98"/>
      <c r="MWV35" s="97"/>
      <c r="MWW35" s="98"/>
      <c r="MWX35" s="97"/>
      <c r="MWY35" s="98"/>
      <c r="MWZ35" s="97"/>
      <c r="MXA35" s="98"/>
      <c r="MXB35" s="97"/>
      <c r="MXC35" s="98"/>
      <c r="MXD35" s="97"/>
      <c r="MXE35" s="98"/>
      <c r="MXF35" s="97"/>
      <c r="MXG35" s="98"/>
      <c r="MXH35" s="97"/>
      <c r="MXI35" s="98"/>
      <c r="MXJ35" s="97"/>
      <c r="MXK35" s="98"/>
      <c r="MXL35" s="97"/>
      <c r="MXM35" s="98"/>
      <c r="MXN35" s="97"/>
      <c r="MXO35" s="98"/>
      <c r="MXP35" s="97"/>
      <c r="MXQ35" s="98"/>
      <c r="MXR35" s="97"/>
      <c r="MXS35" s="98"/>
      <c r="MXT35" s="97"/>
      <c r="MXU35" s="98"/>
      <c r="MXV35" s="97"/>
      <c r="MXW35" s="98"/>
      <c r="MXX35" s="97"/>
      <c r="MXY35" s="98"/>
      <c r="MXZ35" s="97"/>
      <c r="MYA35" s="98"/>
      <c r="MYB35" s="97"/>
      <c r="MYC35" s="98"/>
      <c r="MYD35" s="97"/>
      <c r="MYE35" s="98"/>
      <c r="MYF35" s="97"/>
      <c r="MYG35" s="98"/>
      <c r="MYH35" s="97"/>
      <c r="MYI35" s="98"/>
      <c r="MYJ35" s="97"/>
      <c r="MYK35" s="98"/>
      <c r="MYL35" s="97"/>
      <c r="MYM35" s="98"/>
      <c r="MYN35" s="97"/>
      <c r="MYO35" s="98"/>
      <c r="MYP35" s="97"/>
      <c r="MYQ35" s="98"/>
      <c r="MYR35" s="97"/>
      <c r="MYS35" s="98"/>
      <c r="MYT35" s="97"/>
      <c r="MYU35" s="98"/>
      <c r="MYV35" s="97"/>
      <c r="MYW35" s="98"/>
      <c r="MYX35" s="97"/>
      <c r="MYY35" s="98"/>
      <c r="MYZ35" s="97"/>
      <c r="MZA35" s="98"/>
      <c r="MZB35" s="97"/>
      <c r="MZC35" s="98"/>
      <c r="MZD35" s="97"/>
      <c r="MZE35" s="98"/>
      <c r="MZF35" s="97"/>
      <c r="MZG35" s="98"/>
      <c r="MZH35" s="97"/>
      <c r="MZI35" s="98"/>
      <c r="MZJ35" s="97"/>
      <c r="MZK35" s="98"/>
      <c r="MZL35" s="97"/>
      <c r="MZM35" s="98"/>
      <c r="MZN35" s="97"/>
      <c r="MZO35" s="98"/>
      <c r="MZP35" s="97"/>
      <c r="MZQ35" s="98"/>
      <c r="MZR35" s="97"/>
      <c r="MZS35" s="98"/>
      <c r="MZT35" s="97"/>
      <c r="MZU35" s="98"/>
      <c r="MZV35" s="97"/>
      <c r="MZW35" s="98"/>
      <c r="MZX35" s="97"/>
      <c r="MZY35" s="98"/>
      <c r="MZZ35" s="97"/>
      <c r="NAA35" s="98"/>
      <c r="NAB35" s="97"/>
      <c r="NAC35" s="98"/>
      <c r="NAD35" s="97"/>
      <c r="NAE35" s="98"/>
      <c r="NAF35" s="97"/>
      <c r="NAG35" s="98"/>
      <c r="NAH35" s="97"/>
      <c r="NAI35" s="98"/>
      <c r="NAJ35" s="97"/>
      <c r="NAK35" s="98"/>
      <c r="NAL35" s="97"/>
      <c r="NAM35" s="98"/>
      <c r="NAN35" s="97"/>
      <c r="NAO35" s="98"/>
      <c r="NAP35" s="97"/>
      <c r="NAQ35" s="98"/>
      <c r="NAR35" s="97"/>
      <c r="NAS35" s="98"/>
      <c r="NAT35" s="97"/>
      <c r="NAU35" s="98"/>
      <c r="NAV35" s="97"/>
      <c r="NAW35" s="98"/>
      <c r="NAX35" s="97"/>
      <c r="NAY35" s="98"/>
      <c r="NAZ35" s="97"/>
      <c r="NBA35" s="98"/>
      <c r="NBB35" s="97"/>
      <c r="NBC35" s="98"/>
      <c r="NBD35" s="97"/>
      <c r="NBE35" s="98"/>
      <c r="NBF35" s="97"/>
      <c r="NBG35" s="98"/>
      <c r="NBH35" s="97"/>
      <c r="NBI35" s="98"/>
      <c r="NBJ35" s="97"/>
      <c r="NBK35" s="98"/>
      <c r="NBL35" s="97"/>
      <c r="NBM35" s="98"/>
      <c r="NBN35" s="97"/>
      <c r="NBO35" s="98"/>
      <c r="NBP35" s="97"/>
      <c r="NBQ35" s="98"/>
      <c r="NBR35" s="97"/>
      <c r="NBS35" s="98"/>
      <c r="NBT35" s="97"/>
      <c r="NBU35" s="98"/>
      <c r="NBV35" s="97"/>
      <c r="NBW35" s="98"/>
      <c r="NBX35" s="97"/>
      <c r="NBY35" s="98"/>
      <c r="NBZ35" s="97"/>
      <c r="NCA35" s="98"/>
      <c r="NCB35" s="97"/>
      <c r="NCC35" s="98"/>
      <c r="NCD35" s="97"/>
      <c r="NCE35" s="98"/>
      <c r="NCF35" s="97"/>
      <c r="NCG35" s="98"/>
      <c r="NCH35" s="97"/>
      <c r="NCI35" s="98"/>
      <c r="NCJ35" s="97"/>
      <c r="NCK35" s="98"/>
      <c r="NCL35" s="97"/>
      <c r="NCM35" s="98"/>
      <c r="NCN35" s="97"/>
      <c r="NCO35" s="98"/>
      <c r="NCP35" s="97"/>
      <c r="NCQ35" s="98"/>
      <c r="NCR35" s="97"/>
      <c r="NCS35" s="98"/>
      <c r="NCT35" s="97"/>
      <c r="NCU35" s="98"/>
      <c r="NCV35" s="97"/>
      <c r="NCW35" s="98"/>
      <c r="NCX35" s="97"/>
      <c r="NCY35" s="98"/>
      <c r="NCZ35" s="97"/>
      <c r="NDA35" s="98"/>
      <c r="NDB35" s="97"/>
      <c r="NDC35" s="98"/>
      <c r="NDD35" s="97"/>
      <c r="NDE35" s="98"/>
      <c r="NDF35" s="97"/>
      <c r="NDG35" s="98"/>
      <c r="NDH35" s="97"/>
      <c r="NDI35" s="98"/>
      <c r="NDJ35" s="97"/>
      <c r="NDK35" s="98"/>
      <c r="NDL35" s="97"/>
      <c r="NDM35" s="98"/>
      <c r="NDN35" s="97"/>
      <c r="NDO35" s="98"/>
      <c r="NDP35" s="97"/>
      <c r="NDQ35" s="98"/>
      <c r="NDR35" s="97"/>
      <c r="NDS35" s="98"/>
      <c r="NDT35" s="97"/>
      <c r="NDU35" s="98"/>
      <c r="NDV35" s="97"/>
      <c r="NDW35" s="98"/>
      <c r="NDX35" s="97"/>
      <c r="NDY35" s="98"/>
      <c r="NDZ35" s="97"/>
      <c r="NEA35" s="98"/>
      <c r="NEB35" s="97"/>
      <c r="NEC35" s="98"/>
      <c r="NED35" s="97"/>
      <c r="NEE35" s="98"/>
      <c r="NEF35" s="97"/>
      <c r="NEG35" s="98"/>
      <c r="NEH35" s="97"/>
      <c r="NEI35" s="98"/>
      <c r="NEJ35" s="97"/>
      <c r="NEK35" s="98"/>
      <c r="NEL35" s="97"/>
      <c r="NEM35" s="98"/>
      <c r="NEN35" s="97"/>
      <c r="NEO35" s="98"/>
      <c r="NEP35" s="97"/>
      <c r="NEQ35" s="98"/>
      <c r="NER35" s="97"/>
      <c r="NES35" s="98"/>
      <c r="NET35" s="97"/>
      <c r="NEU35" s="98"/>
      <c r="NEV35" s="97"/>
      <c r="NEW35" s="98"/>
      <c r="NEX35" s="97"/>
      <c r="NEY35" s="98"/>
      <c r="NEZ35" s="97"/>
      <c r="NFA35" s="98"/>
      <c r="NFB35" s="97"/>
      <c r="NFC35" s="98"/>
      <c r="NFD35" s="97"/>
      <c r="NFE35" s="98"/>
      <c r="NFF35" s="97"/>
      <c r="NFG35" s="98"/>
      <c r="NFH35" s="97"/>
      <c r="NFI35" s="98"/>
      <c r="NFJ35" s="97"/>
      <c r="NFK35" s="98"/>
      <c r="NFL35" s="97"/>
      <c r="NFM35" s="98"/>
      <c r="NFN35" s="97"/>
      <c r="NFO35" s="98"/>
      <c r="NFP35" s="97"/>
      <c r="NFQ35" s="98"/>
      <c r="NFR35" s="97"/>
      <c r="NFS35" s="98"/>
      <c r="NFT35" s="97"/>
      <c r="NFU35" s="98"/>
      <c r="NFV35" s="97"/>
      <c r="NFW35" s="98"/>
      <c r="NFX35" s="97"/>
      <c r="NFY35" s="98"/>
      <c r="NFZ35" s="97"/>
      <c r="NGA35" s="98"/>
      <c r="NGB35" s="97"/>
      <c r="NGC35" s="98"/>
      <c r="NGD35" s="97"/>
      <c r="NGE35" s="98"/>
      <c r="NGF35" s="97"/>
      <c r="NGG35" s="98"/>
      <c r="NGH35" s="97"/>
      <c r="NGI35" s="98"/>
      <c r="NGJ35" s="97"/>
      <c r="NGK35" s="98"/>
      <c r="NGL35" s="97"/>
      <c r="NGM35" s="98"/>
      <c r="NGN35" s="97"/>
      <c r="NGO35" s="98"/>
      <c r="NGP35" s="97"/>
      <c r="NGQ35" s="98"/>
      <c r="NGR35" s="97"/>
      <c r="NGS35" s="98"/>
      <c r="NGT35" s="97"/>
      <c r="NGU35" s="98"/>
      <c r="NGV35" s="97"/>
      <c r="NGW35" s="98"/>
      <c r="NGX35" s="97"/>
      <c r="NGY35" s="98"/>
      <c r="NGZ35" s="97"/>
      <c r="NHA35" s="98"/>
      <c r="NHB35" s="97"/>
      <c r="NHC35" s="98"/>
      <c r="NHD35" s="97"/>
      <c r="NHE35" s="98"/>
      <c r="NHF35" s="97"/>
      <c r="NHG35" s="98"/>
      <c r="NHH35" s="97"/>
      <c r="NHI35" s="98"/>
      <c r="NHJ35" s="97"/>
      <c r="NHK35" s="98"/>
      <c r="NHL35" s="97"/>
      <c r="NHM35" s="98"/>
      <c r="NHN35" s="97"/>
      <c r="NHO35" s="98"/>
      <c r="NHP35" s="97"/>
      <c r="NHQ35" s="98"/>
      <c r="NHR35" s="97"/>
      <c r="NHS35" s="98"/>
      <c r="NHT35" s="97"/>
      <c r="NHU35" s="98"/>
      <c r="NHV35" s="97"/>
      <c r="NHW35" s="98"/>
      <c r="NHX35" s="97"/>
      <c r="NHY35" s="98"/>
      <c r="NHZ35" s="97"/>
      <c r="NIA35" s="98"/>
      <c r="NIB35" s="97"/>
      <c r="NIC35" s="98"/>
      <c r="NID35" s="97"/>
      <c r="NIE35" s="98"/>
      <c r="NIF35" s="97"/>
      <c r="NIG35" s="98"/>
      <c r="NIH35" s="97"/>
      <c r="NII35" s="98"/>
      <c r="NIJ35" s="97"/>
      <c r="NIK35" s="98"/>
      <c r="NIL35" s="97"/>
      <c r="NIM35" s="98"/>
      <c r="NIN35" s="97"/>
      <c r="NIO35" s="98"/>
      <c r="NIP35" s="97"/>
      <c r="NIQ35" s="98"/>
      <c r="NIR35" s="97"/>
      <c r="NIS35" s="98"/>
      <c r="NIT35" s="97"/>
      <c r="NIU35" s="98"/>
      <c r="NIV35" s="97"/>
      <c r="NIW35" s="98"/>
      <c r="NIX35" s="97"/>
      <c r="NIY35" s="98"/>
      <c r="NIZ35" s="97"/>
      <c r="NJA35" s="98"/>
      <c r="NJB35" s="97"/>
      <c r="NJC35" s="98"/>
      <c r="NJD35" s="97"/>
      <c r="NJE35" s="98"/>
      <c r="NJF35" s="97"/>
      <c r="NJG35" s="98"/>
      <c r="NJH35" s="97"/>
      <c r="NJI35" s="98"/>
      <c r="NJJ35" s="97"/>
      <c r="NJK35" s="98"/>
      <c r="NJL35" s="97"/>
      <c r="NJM35" s="98"/>
      <c r="NJN35" s="97"/>
      <c r="NJO35" s="98"/>
      <c r="NJP35" s="97"/>
      <c r="NJQ35" s="98"/>
      <c r="NJR35" s="97"/>
      <c r="NJS35" s="98"/>
      <c r="NJT35" s="97"/>
      <c r="NJU35" s="98"/>
      <c r="NJV35" s="97"/>
      <c r="NJW35" s="98"/>
      <c r="NJX35" s="97"/>
      <c r="NJY35" s="98"/>
      <c r="NJZ35" s="97"/>
      <c r="NKA35" s="98"/>
      <c r="NKB35" s="97"/>
      <c r="NKC35" s="98"/>
      <c r="NKD35" s="97"/>
      <c r="NKE35" s="98"/>
      <c r="NKF35" s="97"/>
      <c r="NKG35" s="98"/>
      <c r="NKH35" s="97"/>
      <c r="NKI35" s="98"/>
      <c r="NKJ35" s="97"/>
      <c r="NKK35" s="98"/>
      <c r="NKL35" s="97"/>
      <c r="NKM35" s="98"/>
      <c r="NKN35" s="97"/>
      <c r="NKO35" s="98"/>
      <c r="NKP35" s="97"/>
      <c r="NKQ35" s="98"/>
      <c r="NKR35" s="97"/>
      <c r="NKS35" s="98"/>
      <c r="NKT35" s="97"/>
      <c r="NKU35" s="98"/>
      <c r="NKV35" s="97"/>
      <c r="NKW35" s="98"/>
      <c r="NKX35" s="97"/>
      <c r="NKY35" s="98"/>
      <c r="NKZ35" s="97"/>
      <c r="NLA35" s="98"/>
      <c r="NLB35" s="97"/>
      <c r="NLC35" s="98"/>
      <c r="NLD35" s="97"/>
      <c r="NLE35" s="98"/>
      <c r="NLF35" s="97"/>
      <c r="NLG35" s="98"/>
      <c r="NLH35" s="97"/>
      <c r="NLI35" s="98"/>
      <c r="NLJ35" s="97"/>
      <c r="NLK35" s="98"/>
      <c r="NLL35" s="97"/>
      <c r="NLM35" s="98"/>
      <c r="NLN35" s="97"/>
      <c r="NLO35" s="98"/>
      <c r="NLP35" s="97"/>
      <c r="NLQ35" s="98"/>
      <c r="NLR35" s="97"/>
      <c r="NLS35" s="98"/>
      <c r="NLT35" s="97"/>
      <c r="NLU35" s="98"/>
      <c r="NLV35" s="97"/>
      <c r="NLW35" s="98"/>
      <c r="NLX35" s="97"/>
      <c r="NLY35" s="98"/>
      <c r="NLZ35" s="97"/>
      <c r="NMA35" s="98"/>
      <c r="NMB35" s="97"/>
      <c r="NMC35" s="98"/>
      <c r="NMD35" s="97"/>
      <c r="NME35" s="98"/>
      <c r="NMF35" s="97"/>
      <c r="NMG35" s="98"/>
      <c r="NMH35" s="97"/>
      <c r="NMI35" s="98"/>
      <c r="NMJ35" s="97"/>
      <c r="NMK35" s="98"/>
      <c r="NML35" s="97"/>
      <c r="NMM35" s="98"/>
      <c r="NMN35" s="97"/>
      <c r="NMO35" s="98"/>
      <c r="NMP35" s="97"/>
      <c r="NMQ35" s="98"/>
      <c r="NMR35" s="97"/>
      <c r="NMS35" s="98"/>
      <c r="NMT35" s="97"/>
      <c r="NMU35" s="98"/>
      <c r="NMV35" s="97"/>
      <c r="NMW35" s="98"/>
      <c r="NMX35" s="97"/>
      <c r="NMY35" s="98"/>
      <c r="NMZ35" s="97"/>
      <c r="NNA35" s="98"/>
      <c r="NNB35" s="97"/>
      <c r="NNC35" s="98"/>
      <c r="NND35" s="97"/>
      <c r="NNE35" s="98"/>
      <c r="NNF35" s="97"/>
      <c r="NNG35" s="98"/>
      <c r="NNH35" s="97"/>
      <c r="NNI35" s="98"/>
      <c r="NNJ35" s="97"/>
      <c r="NNK35" s="98"/>
      <c r="NNL35" s="97"/>
      <c r="NNM35" s="98"/>
      <c r="NNN35" s="97"/>
      <c r="NNO35" s="98"/>
      <c r="NNP35" s="97"/>
      <c r="NNQ35" s="98"/>
      <c r="NNR35" s="97"/>
      <c r="NNS35" s="98"/>
      <c r="NNT35" s="97"/>
      <c r="NNU35" s="98"/>
      <c r="NNV35" s="97"/>
      <c r="NNW35" s="98"/>
      <c r="NNX35" s="97"/>
      <c r="NNY35" s="98"/>
      <c r="NNZ35" s="97"/>
      <c r="NOA35" s="98"/>
      <c r="NOB35" s="97"/>
      <c r="NOC35" s="98"/>
      <c r="NOD35" s="97"/>
      <c r="NOE35" s="98"/>
      <c r="NOF35" s="97"/>
      <c r="NOG35" s="98"/>
      <c r="NOH35" s="97"/>
      <c r="NOI35" s="98"/>
      <c r="NOJ35" s="97"/>
      <c r="NOK35" s="98"/>
      <c r="NOL35" s="97"/>
      <c r="NOM35" s="98"/>
      <c r="NON35" s="97"/>
      <c r="NOO35" s="98"/>
      <c r="NOP35" s="97"/>
      <c r="NOQ35" s="98"/>
      <c r="NOR35" s="97"/>
      <c r="NOS35" s="98"/>
      <c r="NOT35" s="97"/>
      <c r="NOU35" s="98"/>
      <c r="NOV35" s="97"/>
      <c r="NOW35" s="98"/>
      <c r="NOX35" s="97"/>
      <c r="NOY35" s="98"/>
      <c r="NOZ35" s="97"/>
      <c r="NPA35" s="98"/>
      <c r="NPB35" s="97"/>
      <c r="NPC35" s="98"/>
      <c r="NPD35" s="97"/>
      <c r="NPE35" s="98"/>
      <c r="NPF35" s="97"/>
      <c r="NPG35" s="98"/>
      <c r="NPH35" s="97"/>
      <c r="NPI35" s="98"/>
      <c r="NPJ35" s="97"/>
      <c r="NPK35" s="98"/>
      <c r="NPL35" s="97"/>
      <c r="NPM35" s="98"/>
      <c r="NPN35" s="97"/>
      <c r="NPO35" s="98"/>
      <c r="NPP35" s="97"/>
      <c r="NPQ35" s="98"/>
      <c r="NPR35" s="97"/>
      <c r="NPS35" s="98"/>
      <c r="NPT35" s="97"/>
      <c r="NPU35" s="98"/>
      <c r="NPV35" s="97"/>
      <c r="NPW35" s="98"/>
      <c r="NPX35" s="97"/>
      <c r="NPY35" s="98"/>
      <c r="NPZ35" s="97"/>
      <c r="NQA35" s="98"/>
      <c r="NQB35" s="97"/>
      <c r="NQC35" s="98"/>
      <c r="NQD35" s="97"/>
      <c r="NQE35" s="98"/>
      <c r="NQF35" s="97"/>
      <c r="NQG35" s="98"/>
      <c r="NQH35" s="97"/>
      <c r="NQI35" s="98"/>
      <c r="NQJ35" s="97"/>
      <c r="NQK35" s="98"/>
      <c r="NQL35" s="97"/>
      <c r="NQM35" s="98"/>
      <c r="NQN35" s="97"/>
      <c r="NQO35" s="98"/>
      <c r="NQP35" s="97"/>
      <c r="NQQ35" s="98"/>
      <c r="NQR35" s="97"/>
      <c r="NQS35" s="98"/>
      <c r="NQT35" s="97"/>
      <c r="NQU35" s="98"/>
      <c r="NQV35" s="97"/>
      <c r="NQW35" s="98"/>
      <c r="NQX35" s="97"/>
      <c r="NQY35" s="98"/>
      <c r="NQZ35" s="97"/>
      <c r="NRA35" s="98"/>
      <c r="NRB35" s="97"/>
      <c r="NRC35" s="98"/>
      <c r="NRD35" s="97"/>
      <c r="NRE35" s="98"/>
      <c r="NRF35" s="97"/>
      <c r="NRG35" s="98"/>
      <c r="NRH35" s="97"/>
      <c r="NRI35" s="98"/>
      <c r="NRJ35" s="97"/>
      <c r="NRK35" s="98"/>
      <c r="NRL35" s="97"/>
      <c r="NRM35" s="98"/>
      <c r="NRN35" s="97"/>
      <c r="NRO35" s="98"/>
      <c r="NRP35" s="97"/>
      <c r="NRQ35" s="98"/>
      <c r="NRR35" s="97"/>
      <c r="NRS35" s="98"/>
      <c r="NRT35" s="97"/>
      <c r="NRU35" s="98"/>
      <c r="NRV35" s="97"/>
      <c r="NRW35" s="98"/>
      <c r="NRX35" s="97"/>
      <c r="NRY35" s="98"/>
      <c r="NRZ35" s="97"/>
      <c r="NSA35" s="98"/>
      <c r="NSB35" s="97"/>
      <c r="NSC35" s="98"/>
      <c r="NSD35" s="97"/>
      <c r="NSE35" s="98"/>
      <c r="NSF35" s="97"/>
      <c r="NSG35" s="98"/>
      <c r="NSH35" s="97"/>
      <c r="NSI35" s="98"/>
      <c r="NSJ35" s="97"/>
      <c r="NSK35" s="98"/>
      <c r="NSL35" s="97"/>
      <c r="NSM35" s="98"/>
      <c r="NSN35" s="97"/>
      <c r="NSO35" s="98"/>
      <c r="NSP35" s="97"/>
      <c r="NSQ35" s="98"/>
      <c r="NSR35" s="97"/>
      <c r="NSS35" s="98"/>
      <c r="NST35" s="97"/>
      <c r="NSU35" s="98"/>
      <c r="NSV35" s="97"/>
      <c r="NSW35" s="98"/>
      <c r="NSX35" s="97"/>
      <c r="NSY35" s="98"/>
      <c r="NSZ35" s="97"/>
      <c r="NTA35" s="98"/>
      <c r="NTB35" s="97"/>
      <c r="NTC35" s="98"/>
      <c r="NTD35" s="97"/>
      <c r="NTE35" s="98"/>
      <c r="NTF35" s="97"/>
      <c r="NTG35" s="98"/>
      <c r="NTH35" s="97"/>
      <c r="NTI35" s="98"/>
      <c r="NTJ35" s="97"/>
      <c r="NTK35" s="98"/>
      <c r="NTL35" s="97"/>
      <c r="NTM35" s="98"/>
      <c r="NTN35" s="97"/>
      <c r="NTO35" s="98"/>
      <c r="NTP35" s="97"/>
      <c r="NTQ35" s="98"/>
      <c r="NTR35" s="97"/>
      <c r="NTS35" s="98"/>
      <c r="NTT35" s="97"/>
      <c r="NTU35" s="98"/>
      <c r="NTV35" s="97"/>
      <c r="NTW35" s="98"/>
      <c r="NTX35" s="97"/>
      <c r="NTY35" s="98"/>
      <c r="NTZ35" s="97"/>
      <c r="NUA35" s="98"/>
      <c r="NUB35" s="97"/>
      <c r="NUC35" s="98"/>
      <c r="NUD35" s="97"/>
      <c r="NUE35" s="98"/>
      <c r="NUF35" s="97"/>
      <c r="NUG35" s="98"/>
      <c r="NUH35" s="97"/>
      <c r="NUI35" s="98"/>
      <c r="NUJ35" s="97"/>
      <c r="NUK35" s="98"/>
      <c r="NUL35" s="97"/>
      <c r="NUM35" s="98"/>
      <c r="NUN35" s="97"/>
      <c r="NUO35" s="98"/>
      <c r="NUP35" s="97"/>
      <c r="NUQ35" s="98"/>
      <c r="NUR35" s="97"/>
      <c r="NUS35" s="98"/>
      <c r="NUT35" s="97"/>
      <c r="NUU35" s="98"/>
      <c r="NUV35" s="97"/>
      <c r="NUW35" s="98"/>
      <c r="NUX35" s="97"/>
      <c r="NUY35" s="98"/>
      <c r="NUZ35" s="97"/>
      <c r="NVA35" s="98"/>
      <c r="NVB35" s="97"/>
      <c r="NVC35" s="98"/>
      <c r="NVD35" s="97"/>
      <c r="NVE35" s="98"/>
      <c r="NVF35" s="97"/>
      <c r="NVG35" s="98"/>
      <c r="NVH35" s="97"/>
      <c r="NVI35" s="98"/>
      <c r="NVJ35" s="97"/>
      <c r="NVK35" s="98"/>
      <c r="NVL35" s="97"/>
      <c r="NVM35" s="98"/>
      <c r="NVN35" s="97"/>
      <c r="NVO35" s="98"/>
      <c r="NVP35" s="97"/>
      <c r="NVQ35" s="98"/>
      <c r="NVR35" s="97"/>
      <c r="NVS35" s="98"/>
      <c r="NVT35" s="97"/>
      <c r="NVU35" s="98"/>
      <c r="NVV35" s="97"/>
      <c r="NVW35" s="98"/>
      <c r="NVX35" s="97"/>
      <c r="NVY35" s="98"/>
      <c r="NVZ35" s="97"/>
      <c r="NWA35" s="98"/>
      <c r="NWB35" s="97"/>
      <c r="NWC35" s="98"/>
      <c r="NWD35" s="97"/>
      <c r="NWE35" s="98"/>
      <c r="NWF35" s="97"/>
      <c r="NWG35" s="98"/>
      <c r="NWH35" s="97"/>
      <c r="NWI35" s="98"/>
      <c r="NWJ35" s="97"/>
      <c r="NWK35" s="98"/>
      <c r="NWL35" s="97"/>
      <c r="NWM35" s="98"/>
      <c r="NWN35" s="97"/>
      <c r="NWO35" s="98"/>
      <c r="NWP35" s="97"/>
      <c r="NWQ35" s="98"/>
      <c r="NWR35" s="97"/>
      <c r="NWS35" s="98"/>
      <c r="NWT35" s="97"/>
      <c r="NWU35" s="98"/>
      <c r="NWV35" s="97"/>
      <c r="NWW35" s="98"/>
      <c r="NWX35" s="97"/>
      <c r="NWY35" s="98"/>
      <c r="NWZ35" s="97"/>
      <c r="NXA35" s="98"/>
      <c r="NXB35" s="97"/>
      <c r="NXC35" s="98"/>
      <c r="NXD35" s="97"/>
      <c r="NXE35" s="98"/>
      <c r="NXF35" s="97"/>
      <c r="NXG35" s="98"/>
      <c r="NXH35" s="97"/>
      <c r="NXI35" s="98"/>
      <c r="NXJ35" s="97"/>
      <c r="NXK35" s="98"/>
      <c r="NXL35" s="97"/>
      <c r="NXM35" s="98"/>
      <c r="NXN35" s="97"/>
      <c r="NXO35" s="98"/>
      <c r="NXP35" s="97"/>
      <c r="NXQ35" s="98"/>
      <c r="NXR35" s="97"/>
      <c r="NXS35" s="98"/>
      <c r="NXT35" s="97"/>
      <c r="NXU35" s="98"/>
      <c r="NXV35" s="97"/>
      <c r="NXW35" s="98"/>
      <c r="NXX35" s="97"/>
      <c r="NXY35" s="98"/>
      <c r="NXZ35" s="97"/>
      <c r="NYA35" s="98"/>
      <c r="NYB35" s="97"/>
      <c r="NYC35" s="98"/>
      <c r="NYD35" s="97"/>
      <c r="NYE35" s="98"/>
      <c r="NYF35" s="97"/>
      <c r="NYG35" s="98"/>
      <c r="NYH35" s="97"/>
      <c r="NYI35" s="98"/>
      <c r="NYJ35" s="97"/>
      <c r="NYK35" s="98"/>
      <c r="NYL35" s="97"/>
      <c r="NYM35" s="98"/>
      <c r="NYN35" s="97"/>
      <c r="NYO35" s="98"/>
      <c r="NYP35" s="97"/>
      <c r="NYQ35" s="98"/>
      <c r="NYR35" s="97"/>
      <c r="NYS35" s="98"/>
      <c r="NYT35" s="97"/>
      <c r="NYU35" s="98"/>
      <c r="NYV35" s="97"/>
      <c r="NYW35" s="98"/>
      <c r="NYX35" s="97"/>
      <c r="NYY35" s="98"/>
      <c r="NYZ35" s="97"/>
      <c r="NZA35" s="98"/>
      <c r="NZB35" s="97"/>
      <c r="NZC35" s="98"/>
      <c r="NZD35" s="97"/>
      <c r="NZE35" s="98"/>
      <c r="NZF35" s="97"/>
      <c r="NZG35" s="98"/>
      <c r="NZH35" s="97"/>
      <c r="NZI35" s="98"/>
      <c r="NZJ35" s="97"/>
      <c r="NZK35" s="98"/>
      <c r="NZL35" s="97"/>
      <c r="NZM35" s="98"/>
      <c r="NZN35" s="97"/>
      <c r="NZO35" s="98"/>
      <c r="NZP35" s="97"/>
      <c r="NZQ35" s="98"/>
      <c r="NZR35" s="97"/>
      <c r="NZS35" s="98"/>
      <c r="NZT35" s="97"/>
      <c r="NZU35" s="98"/>
      <c r="NZV35" s="97"/>
      <c r="NZW35" s="98"/>
      <c r="NZX35" s="97"/>
      <c r="NZY35" s="98"/>
      <c r="NZZ35" s="97"/>
      <c r="OAA35" s="98"/>
      <c r="OAB35" s="97"/>
      <c r="OAC35" s="98"/>
      <c r="OAD35" s="97"/>
      <c r="OAE35" s="98"/>
      <c r="OAF35" s="97"/>
      <c r="OAG35" s="98"/>
      <c r="OAH35" s="97"/>
      <c r="OAI35" s="98"/>
      <c r="OAJ35" s="97"/>
      <c r="OAK35" s="98"/>
      <c r="OAL35" s="97"/>
      <c r="OAM35" s="98"/>
      <c r="OAN35" s="97"/>
      <c r="OAO35" s="98"/>
      <c r="OAP35" s="97"/>
      <c r="OAQ35" s="98"/>
      <c r="OAR35" s="97"/>
      <c r="OAS35" s="98"/>
      <c r="OAT35" s="97"/>
      <c r="OAU35" s="98"/>
      <c r="OAV35" s="97"/>
      <c r="OAW35" s="98"/>
      <c r="OAX35" s="97"/>
      <c r="OAY35" s="98"/>
      <c r="OAZ35" s="97"/>
      <c r="OBA35" s="98"/>
      <c r="OBB35" s="97"/>
      <c r="OBC35" s="98"/>
      <c r="OBD35" s="97"/>
      <c r="OBE35" s="98"/>
      <c r="OBF35" s="97"/>
      <c r="OBG35" s="98"/>
      <c r="OBH35" s="97"/>
      <c r="OBI35" s="98"/>
      <c r="OBJ35" s="97"/>
      <c r="OBK35" s="98"/>
      <c r="OBL35" s="97"/>
      <c r="OBM35" s="98"/>
      <c r="OBN35" s="97"/>
      <c r="OBO35" s="98"/>
      <c r="OBP35" s="97"/>
      <c r="OBQ35" s="98"/>
      <c r="OBR35" s="97"/>
      <c r="OBS35" s="98"/>
      <c r="OBT35" s="97"/>
      <c r="OBU35" s="98"/>
      <c r="OBV35" s="97"/>
      <c r="OBW35" s="98"/>
      <c r="OBX35" s="97"/>
      <c r="OBY35" s="98"/>
      <c r="OBZ35" s="97"/>
      <c r="OCA35" s="98"/>
      <c r="OCB35" s="97"/>
      <c r="OCC35" s="98"/>
      <c r="OCD35" s="97"/>
      <c r="OCE35" s="98"/>
      <c r="OCF35" s="97"/>
      <c r="OCG35" s="98"/>
      <c r="OCH35" s="97"/>
      <c r="OCI35" s="98"/>
      <c r="OCJ35" s="97"/>
      <c r="OCK35" s="98"/>
      <c r="OCL35" s="97"/>
      <c r="OCM35" s="98"/>
      <c r="OCN35" s="97"/>
      <c r="OCO35" s="98"/>
      <c r="OCP35" s="97"/>
      <c r="OCQ35" s="98"/>
      <c r="OCR35" s="97"/>
      <c r="OCS35" s="98"/>
      <c r="OCT35" s="97"/>
      <c r="OCU35" s="98"/>
      <c r="OCV35" s="97"/>
      <c r="OCW35" s="98"/>
      <c r="OCX35" s="97"/>
      <c r="OCY35" s="98"/>
      <c r="OCZ35" s="97"/>
      <c r="ODA35" s="98"/>
      <c r="ODB35" s="97"/>
      <c r="ODC35" s="98"/>
      <c r="ODD35" s="97"/>
      <c r="ODE35" s="98"/>
      <c r="ODF35" s="97"/>
      <c r="ODG35" s="98"/>
      <c r="ODH35" s="97"/>
      <c r="ODI35" s="98"/>
      <c r="ODJ35" s="97"/>
      <c r="ODK35" s="98"/>
      <c r="ODL35" s="97"/>
      <c r="ODM35" s="98"/>
      <c r="ODN35" s="97"/>
      <c r="ODO35" s="98"/>
      <c r="ODP35" s="97"/>
      <c r="ODQ35" s="98"/>
      <c r="ODR35" s="97"/>
      <c r="ODS35" s="98"/>
      <c r="ODT35" s="97"/>
      <c r="ODU35" s="98"/>
      <c r="ODV35" s="97"/>
      <c r="ODW35" s="98"/>
      <c r="ODX35" s="97"/>
      <c r="ODY35" s="98"/>
      <c r="ODZ35" s="97"/>
      <c r="OEA35" s="98"/>
      <c r="OEB35" s="97"/>
      <c r="OEC35" s="98"/>
      <c r="OED35" s="97"/>
      <c r="OEE35" s="98"/>
      <c r="OEF35" s="97"/>
      <c r="OEG35" s="98"/>
      <c r="OEH35" s="97"/>
      <c r="OEI35" s="98"/>
      <c r="OEJ35" s="97"/>
      <c r="OEK35" s="98"/>
      <c r="OEL35" s="97"/>
      <c r="OEM35" s="98"/>
      <c r="OEN35" s="97"/>
      <c r="OEO35" s="98"/>
      <c r="OEP35" s="97"/>
      <c r="OEQ35" s="98"/>
      <c r="OER35" s="97"/>
      <c r="OES35" s="98"/>
      <c r="OET35" s="97"/>
      <c r="OEU35" s="98"/>
      <c r="OEV35" s="97"/>
      <c r="OEW35" s="98"/>
      <c r="OEX35" s="97"/>
      <c r="OEY35" s="98"/>
      <c r="OEZ35" s="97"/>
      <c r="OFA35" s="98"/>
      <c r="OFB35" s="97"/>
      <c r="OFC35" s="98"/>
      <c r="OFD35" s="97"/>
      <c r="OFE35" s="98"/>
      <c r="OFF35" s="97"/>
      <c r="OFG35" s="98"/>
      <c r="OFH35" s="97"/>
      <c r="OFI35" s="98"/>
      <c r="OFJ35" s="97"/>
      <c r="OFK35" s="98"/>
      <c r="OFL35" s="97"/>
      <c r="OFM35" s="98"/>
      <c r="OFN35" s="97"/>
      <c r="OFO35" s="98"/>
      <c r="OFP35" s="97"/>
      <c r="OFQ35" s="98"/>
      <c r="OFR35" s="97"/>
      <c r="OFS35" s="98"/>
      <c r="OFT35" s="97"/>
      <c r="OFU35" s="98"/>
      <c r="OFV35" s="97"/>
      <c r="OFW35" s="98"/>
      <c r="OFX35" s="97"/>
      <c r="OFY35" s="98"/>
      <c r="OFZ35" s="97"/>
      <c r="OGA35" s="98"/>
      <c r="OGB35" s="97"/>
      <c r="OGC35" s="98"/>
      <c r="OGD35" s="97"/>
      <c r="OGE35" s="98"/>
      <c r="OGF35" s="97"/>
      <c r="OGG35" s="98"/>
      <c r="OGH35" s="97"/>
      <c r="OGI35" s="98"/>
      <c r="OGJ35" s="97"/>
      <c r="OGK35" s="98"/>
      <c r="OGL35" s="97"/>
      <c r="OGM35" s="98"/>
      <c r="OGN35" s="97"/>
      <c r="OGO35" s="98"/>
      <c r="OGP35" s="97"/>
      <c r="OGQ35" s="98"/>
      <c r="OGR35" s="97"/>
      <c r="OGS35" s="98"/>
      <c r="OGT35" s="97"/>
      <c r="OGU35" s="98"/>
      <c r="OGV35" s="97"/>
      <c r="OGW35" s="98"/>
      <c r="OGX35" s="97"/>
      <c r="OGY35" s="98"/>
      <c r="OGZ35" s="97"/>
      <c r="OHA35" s="98"/>
      <c r="OHB35" s="97"/>
      <c r="OHC35" s="98"/>
      <c r="OHD35" s="97"/>
      <c r="OHE35" s="98"/>
      <c r="OHF35" s="97"/>
      <c r="OHG35" s="98"/>
      <c r="OHH35" s="97"/>
      <c r="OHI35" s="98"/>
      <c r="OHJ35" s="97"/>
      <c r="OHK35" s="98"/>
      <c r="OHL35" s="97"/>
      <c r="OHM35" s="98"/>
      <c r="OHN35" s="97"/>
      <c r="OHO35" s="98"/>
      <c r="OHP35" s="97"/>
      <c r="OHQ35" s="98"/>
      <c r="OHR35" s="97"/>
      <c r="OHS35" s="98"/>
      <c r="OHT35" s="97"/>
      <c r="OHU35" s="98"/>
      <c r="OHV35" s="97"/>
      <c r="OHW35" s="98"/>
      <c r="OHX35" s="97"/>
      <c r="OHY35" s="98"/>
      <c r="OHZ35" s="97"/>
      <c r="OIA35" s="98"/>
      <c r="OIB35" s="97"/>
      <c r="OIC35" s="98"/>
      <c r="OID35" s="97"/>
      <c r="OIE35" s="98"/>
      <c r="OIF35" s="97"/>
      <c r="OIG35" s="98"/>
      <c r="OIH35" s="97"/>
      <c r="OII35" s="98"/>
      <c r="OIJ35" s="97"/>
      <c r="OIK35" s="98"/>
      <c r="OIL35" s="97"/>
      <c r="OIM35" s="98"/>
      <c r="OIN35" s="97"/>
      <c r="OIO35" s="98"/>
      <c r="OIP35" s="97"/>
      <c r="OIQ35" s="98"/>
      <c r="OIR35" s="97"/>
      <c r="OIS35" s="98"/>
      <c r="OIT35" s="97"/>
      <c r="OIU35" s="98"/>
      <c r="OIV35" s="97"/>
      <c r="OIW35" s="98"/>
      <c r="OIX35" s="97"/>
      <c r="OIY35" s="98"/>
      <c r="OIZ35" s="97"/>
      <c r="OJA35" s="98"/>
      <c r="OJB35" s="97"/>
      <c r="OJC35" s="98"/>
      <c r="OJD35" s="97"/>
      <c r="OJE35" s="98"/>
      <c r="OJF35" s="97"/>
      <c r="OJG35" s="98"/>
      <c r="OJH35" s="97"/>
      <c r="OJI35" s="98"/>
      <c r="OJJ35" s="97"/>
      <c r="OJK35" s="98"/>
      <c r="OJL35" s="97"/>
      <c r="OJM35" s="98"/>
      <c r="OJN35" s="97"/>
      <c r="OJO35" s="98"/>
      <c r="OJP35" s="97"/>
      <c r="OJQ35" s="98"/>
      <c r="OJR35" s="97"/>
      <c r="OJS35" s="98"/>
      <c r="OJT35" s="97"/>
      <c r="OJU35" s="98"/>
      <c r="OJV35" s="97"/>
      <c r="OJW35" s="98"/>
      <c r="OJX35" s="97"/>
      <c r="OJY35" s="98"/>
      <c r="OJZ35" s="97"/>
      <c r="OKA35" s="98"/>
      <c r="OKB35" s="97"/>
      <c r="OKC35" s="98"/>
      <c r="OKD35" s="97"/>
      <c r="OKE35" s="98"/>
      <c r="OKF35" s="97"/>
      <c r="OKG35" s="98"/>
      <c r="OKH35" s="97"/>
      <c r="OKI35" s="98"/>
      <c r="OKJ35" s="97"/>
      <c r="OKK35" s="98"/>
      <c r="OKL35" s="97"/>
      <c r="OKM35" s="98"/>
      <c r="OKN35" s="97"/>
      <c r="OKO35" s="98"/>
      <c r="OKP35" s="97"/>
      <c r="OKQ35" s="98"/>
      <c r="OKR35" s="97"/>
      <c r="OKS35" s="98"/>
      <c r="OKT35" s="97"/>
      <c r="OKU35" s="98"/>
      <c r="OKV35" s="97"/>
      <c r="OKW35" s="98"/>
      <c r="OKX35" s="97"/>
      <c r="OKY35" s="98"/>
      <c r="OKZ35" s="97"/>
      <c r="OLA35" s="98"/>
      <c r="OLB35" s="97"/>
      <c r="OLC35" s="98"/>
      <c r="OLD35" s="97"/>
      <c r="OLE35" s="98"/>
      <c r="OLF35" s="97"/>
      <c r="OLG35" s="98"/>
      <c r="OLH35" s="97"/>
      <c r="OLI35" s="98"/>
      <c r="OLJ35" s="97"/>
      <c r="OLK35" s="98"/>
      <c r="OLL35" s="97"/>
      <c r="OLM35" s="98"/>
      <c r="OLN35" s="97"/>
      <c r="OLO35" s="98"/>
      <c r="OLP35" s="97"/>
      <c r="OLQ35" s="98"/>
      <c r="OLR35" s="97"/>
      <c r="OLS35" s="98"/>
      <c r="OLT35" s="97"/>
      <c r="OLU35" s="98"/>
      <c r="OLV35" s="97"/>
      <c r="OLW35" s="98"/>
      <c r="OLX35" s="97"/>
      <c r="OLY35" s="98"/>
      <c r="OLZ35" s="97"/>
      <c r="OMA35" s="98"/>
      <c r="OMB35" s="97"/>
      <c r="OMC35" s="98"/>
      <c r="OMD35" s="97"/>
      <c r="OME35" s="98"/>
      <c r="OMF35" s="97"/>
      <c r="OMG35" s="98"/>
      <c r="OMH35" s="97"/>
      <c r="OMI35" s="98"/>
      <c r="OMJ35" s="97"/>
      <c r="OMK35" s="98"/>
      <c r="OML35" s="97"/>
      <c r="OMM35" s="98"/>
      <c r="OMN35" s="97"/>
      <c r="OMO35" s="98"/>
      <c r="OMP35" s="97"/>
      <c r="OMQ35" s="98"/>
      <c r="OMR35" s="97"/>
      <c r="OMS35" s="98"/>
      <c r="OMT35" s="97"/>
      <c r="OMU35" s="98"/>
      <c r="OMV35" s="97"/>
      <c r="OMW35" s="98"/>
      <c r="OMX35" s="97"/>
      <c r="OMY35" s="98"/>
      <c r="OMZ35" s="97"/>
      <c r="ONA35" s="98"/>
      <c r="ONB35" s="97"/>
      <c r="ONC35" s="98"/>
      <c r="OND35" s="97"/>
      <c r="ONE35" s="98"/>
      <c r="ONF35" s="97"/>
      <c r="ONG35" s="98"/>
      <c r="ONH35" s="97"/>
      <c r="ONI35" s="98"/>
      <c r="ONJ35" s="97"/>
      <c r="ONK35" s="98"/>
      <c r="ONL35" s="97"/>
      <c r="ONM35" s="98"/>
      <c r="ONN35" s="97"/>
      <c r="ONO35" s="98"/>
      <c r="ONP35" s="97"/>
      <c r="ONQ35" s="98"/>
      <c r="ONR35" s="97"/>
      <c r="ONS35" s="98"/>
      <c r="ONT35" s="97"/>
      <c r="ONU35" s="98"/>
      <c r="ONV35" s="97"/>
      <c r="ONW35" s="98"/>
      <c r="ONX35" s="97"/>
      <c r="ONY35" s="98"/>
      <c r="ONZ35" s="97"/>
      <c r="OOA35" s="98"/>
      <c r="OOB35" s="97"/>
      <c r="OOC35" s="98"/>
      <c r="OOD35" s="97"/>
      <c r="OOE35" s="98"/>
      <c r="OOF35" s="97"/>
      <c r="OOG35" s="98"/>
      <c r="OOH35" s="97"/>
      <c r="OOI35" s="98"/>
      <c r="OOJ35" s="97"/>
      <c r="OOK35" s="98"/>
      <c r="OOL35" s="97"/>
      <c r="OOM35" s="98"/>
      <c r="OON35" s="97"/>
      <c r="OOO35" s="98"/>
      <c r="OOP35" s="97"/>
      <c r="OOQ35" s="98"/>
      <c r="OOR35" s="97"/>
      <c r="OOS35" s="98"/>
      <c r="OOT35" s="97"/>
      <c r="OOU35" s="98"/>
      <c r="OOV35" s="97"/>
      <c r="OOW35" s="98"/>
      <c r="OOX35" s="97"/>
      <c r="OOY35" s="98"/>
      <c r="OOZ35" s="97"/>
      <c r="OPA35" s="98"/>
      <c r="OPB35" s="97"/>
      <c r="OPC35" s="98"/>
      <c r="OPD35" s="97"/>
      <c r="OPE35" s="98"/>
      <c r="OPF35" s="97"/>
      <c r="OPG35" s="98"/>
      <c r="OPH35" s="97"/>
      <c r="OPI35" s="98"/>
      <c r="OPJ35" s="97"/>
      <c r="OPK35" s="98"/>
      <c r="OPL35" s="97"/>
      <c r="OPM35" s="98"/>
      <c r="OPN35" s="97"/>
      <c r="OPO35" s="98"/>
      <c r="OPP35" s="97"/>
      <c r="OPQ35" s="98"/>
      <c r="OPR35" s="97"/>
      <c r="OPS35" s="98"/>
      <c r="OPT35" s="97"/>
      <c r="OPU35" s="98"/>
      <c r="OPV35" s="97"/>
      <c r="OPW35" s="98"/>
      <c r="OPX35" s="97"/>
      <c r="OPY35" s="98"/>
      <c r="OPZ35" s="97"/>
      <c r="OQA35" s="98"/>
      <c r="OQB35" s="97"/>
      <c r="OQC35" s="98"/>
      <c r="OQD35" s="97"/>
      <c r="OQE35" s="98"/>
      <c r="OQF35" s="97"/>
      <c r="OQG35" s="98"/>
      <c r="OQH35" s="97"/>
      <c r="OQI35" s="98"/>
      <c r="OQJ35" s="97"/>
      <c r="OQK35" s="98"/>
      <c r="OQL35" s="97"/>
      <c r="OQM35" s="98"/>
      <c r="OQN35" s="97"/>
      <c r="OQO35" s="98"/>
      <c r="OQP35" s="97"/>
      <c r="OQQ35" s="98"/>
      <c r="OQR35" s="97"/>
      <c r="OQS35" s="98"/>
      <c r="OQT35" s="97"/>
      <c r="OQU35" s="98"/>
      <c r="OQV35" s="97"/>
      <c r="OQW35" s="98"/>
      <c r="OQX35" s="97"/>
      <c r="OQY35" s="98"/>
      <c r="OQZ35" s="97"/>
      <c r="ORA35" s="98"/>
      <c r="ORB35" s="97"/>
      <c r="ORC35" s="98"/>
      <c r="ORD35" s="97"/>
      <c r="ORE35" s="98"/>
      <c r="ORF35" s="97"/>
      <c r="ORG35" s="98"/>
      <c r="ORH35" s="97"/>
      <c r="ORI35" s="98"/>
      <c r="ORJ35" s="97"/>
      <c r="ORK35" s="98"/>
      <c r="ORL35" s="97"/>
      <c r="ORM35" s="98"/>
      <c r="ORN35" s="97"/>
      <c r="ORO35" s="98"/>
      <c r="ORP35" s="97"/>
      <c r="ORQ35" s="98"/>
      <c r="ORR35" s="97"/>
      <c r="ORS35" s="98"/>
      <c r="ORT35" s="97"/>
      <c r="ORU35" s="98"/>
      <c r="ORV35" s="97"/>
      <c r="ORW35" s="98"/>
      <c r="ORX35" s="97"/>
      <c r="ORY35" s="98"/>
      <c r="ORZ35" s="97"/>
      <c r="OSA35" s="98"/>
      <c r="OSB35" s="97"/>
      <c r="OSC35" s="98"/>
      <c r="OSD35" s="97"/>
      <c r="OSE35" s="98"/>
      <c r="OSF35" s="97"/>
      <c r="OSG35" s="98"/>
      <c r="OSH35" s="97"/>
      <c r="OSI35" s="98"/>
      <c r="OSJ35" s="97"/>
      <c r="OSK35" s="98"/>
      <c r="OSL35" s="97"/>
      <c r="OSM35" s="98"/>
      <c r="OSN35" s="97"/>
      <c r="OSO35" s="98"/>
      <c r="OSP35" s="97"/>
      <c r="OSQ35" s="98"/>
      <c r="OSR35" s="97"/>
      <c r="OSS35" s="98"/>
      <c r="OST35" s="97"/>
      <c r="OSU35" s="98"/>
      <c r="OSV35" s="97"/>
      <c r="OSW35" s="98"/>
      <c r="OSX35" s="97"/>
      <c r="OSY35" s="98"/>
      <c r="OSZ35" s="97"/>
      <c r="OTA35" s="98"/>
      <c r="OTB35" s="97"/>
      <c r="OTC35" s="98"/>
      <c r="OTD35" s="97"/>
      <c r="OTE35" s="98"/>
      <c r="OTF35" s="97"/>
      <c r="OTG35" s="98"/>
      <c r="OTH35" s="97"/>
      <c r="OTI35" s="98"/>
      <c r="OTJ35" s="97"/>
      <c r="OTK35" s="98"/>
      <c r="OTL35" s="97"/>
      <c r="OTM35" s="98"/>
      <c r="OTN35" s="97"/>
      <c r="OTO35" s="98"/>
      <c r="OTP35" s="97"/>
      <c r="OTQ35" s="98"/>
      <c r="OTR35" s="97"/>
      <c r="OTS35" s="98"/>
      <c r="OTT35" s="97"/>
      <c r="OTU35" s="98"/>
      <c r="OTV35" s="97"/>
      <c r="OTW35" s="98"/>
      <c r="OTX35" s="97"/>
      <c r="OTY35" s="98"/>
      <c r="OTZ35" s="97"/>
      <c r="OUA35" s="98"/>
      <c r="OUB35" s="97"/>
      <c r="OUC35" s="98"/>
      <c r="OUD35" s="97"/>
      <c r="OUE35" s="98"/>
      <c r="OUF35" s="97"/>
      <c r="OUG35" s="98"/>
      <c r="OUH35" s="97"/>
      <c r="OUI35" s="98"/>
      <c r="OUJ35" s="97"/>
      <c r="OUK35" s="98"/>
      <c r="OUL35" s="97"/>
      <c r="OUM35" s="98"/>
      <c r="OUN35" s="97"/>
      <c r="OUO35" s="98"/>
      <c r="OUP35" s="97"/>
      <c r="OUQ35" s="98"/>
      <c r="OUR35" s="97"/>
      <c r="OUS35" s="98"/>
      <c r="OUT35" s="97"/>
      <c r="OUU35" s="98"/>
      <c r="OUV35" s="97"/>
      <c r="OUW35" s="98"/>
      <c r="OUX35" s="97"/>
      <c r="OUY35" s="98"/>
      <c r="OUZ35" s="97"/>
      <c r="OVA35" s="98"/>
      <c r="OVB35" s="97"/>
      <c r="OVC35" s="98"/>
      <c r="OVD35" s="97"/>
      <c r="OVE35" s="98"/>
      <c r="OVF35" s="97"/>
      <c r="OVG35" s="98"/>
      <c r="OVH35" s="97"/>
      <c r="OVI35" s="98"/>
      <c r="OVJ35" s="97"/>
      <c r="OVK35" s="98"/>
      <c r="OVL35" s="97"/>
      <c r="OVM35" s="98"/>
      <c r="OVN35" s="97"/>
      <c r="OVO35" s="98"/>
      <c r="OVP35" s="97"/>
      <c r="OVQ35" s="98"/>
      <c r="OVR35" s="97"/>
      <c r="OVS35" s="98"/>
      <c r="OVT35" s="97"/>
      <c r="OVU35" s="98"/>
      <c r="OVV35" s="97"/>
      <c r="OVW35" s="98"/>
      <c r="OVX35" s="97"/>
      <c r="OVY35" s="98"/>
      <c r="OVZ35" s="97"/>
      <c r="OWA35" s="98"/>
      <c r="OWB35" s="97"/>
      <c r="OWC35" s="98"/>
      <c r="OWD35" s="97"/>
      <c r="OWE35" s="98"/>
      <c r="OWF35" s="97"/>
      <c r="OWG35" s="98"/>
      <c r="OWH35" s="97"/>
      <c r="OWI35" s="98"/>
      <c r="OWJ35" s="97"/>
      <c r="OWK35" s="98"/>
      <c r="OWL35" s="97"/>
      <c r="OWM35" s="98"/>
      <c r="OWN35" s="97"/>
      <c r="OWO35" s="98"/>
      <c r="OWP35" s="97"/>
      <c r="OWQ35" s="98"/>
      <c r="OWR35" s="97"/>
      <c r="OWS35" s="98"/>
      <c r="OWT35" s="97"/>
      <c r="OWU35" s="98"/>
      <c r="OWV35" s="97"/>
      <c r="OWW35" s="98"/>
      <c r="OWX35" s="97"/>
      <c r="OWY35" s="98"/>
      <c r="OWZ35" s="97"/>
      <c r="OXA35" s="98"/>
      <c r="OXB35" s="97"/>
      <c r="OXC35" s="98"/>
      <c r="OXD35" s="97"/>
      <c r="OXE35" s="98"/>
      <c r="OXF35" s="97"/>
      <c r="OXG35" s="98"/>
      <c r="OXH35" s="97"/>
      <c r="OXI35" s="98"/>
      <c r="OXJ35" s="97"/>
      <c r="OXK35" s="98"/>
      <c r="OXL35" s="97"/>
      <c r="OXM35" s="98"/>
      <c r="OXN35" s="97"/>
      <c r="OXO35" s="98"/>
      <c r="OXP35" s="97"/>
      <c r="OXQ35" s="98"/>
      <c r="OXR35" s="97"/>
      <c r="OXS35" s="98"/>
      <c r="OXT35" s="97"/>
      <c r="OXU35" s="98"/>
      <c r="OXV35" s="97"/>
      <c r="OXW35" s="98"/>
      <c r="OXX35" s="97"/>
      <c r="OXY35" s="98"/>
      <c r="OXZ35" s="97"/>
      <c r="OYA35" s="98"/>
      <c r="OYB35" s="97"/>
      <c r="OYC35" s="98"/>
      <c r="OYD35" s="97"/>
      <c r="OYE35" s="98"/>
      <c r="OYF35" s="97"/>
      <c r="OYG35" s="98"/>
      <c r="OYH35" s="97"/>
      <c r="OYI35" s="98"/>
      <c r="OYJ35" s="97"/>
      <c r="OYK35" s="98"/>
      <c r="OYL35" s="97"/>
      <c r="OYM35" s="98"/>
      <c r="OYN35" s="97"/>
      <c r="OYO35" s="98"/>
      <c r="OYP35" s="97"/>
      <c r="OYQ35" s="98"/>
      <c r="OYR35" s="97"/>
      <c r="OYS35" s="98"/>
      <c r="OYT35" s="97"/>
      <c r="OYU35" s="98"/>
      <c r="OYV35" s="97"/>
      <c r="OYW35" s="98"/>
      <c r="OYX35" s="97"/>
      <c r="OYY35" s="98"/>
      <c r="OYZ35" s="97"/>
      <c r="OZA35" s="98"/>
      <c r="OZB35" s="97"/>
      <c r="OZC35" s="98"/>
      <c r="OZD35" s="97"/>
      <c r="OZE35" s="98"/>
      <c r="OZF35" s="97"/>
      <c r="OZG35" s="98"/>
      <c r="OZH35" s="97"/>
      <c r="OZI35" s="98"/>
      <c r="OZJ35" s="97"/>
      <c r="OZK35" s="98"/>
      <c r="OZL35" s="97"/>
      <c r="OZM35" s="98"/>
      <c r="OZN35" s="97"/>
      <c r="OZO35" s="98"/>
      <c r="OZP35" s="97"/>
      <c r="OZQ35" s="98"/>
      <c r="OZR35" s="97"/>
      <c r="OZS35" s="98"/>
      <c r="OZT35" s="97"/>
      <c r="OZU35" s="98"/>
      <c r="OZV35" s="97"/>
      <c r="OZW35" s="98"/>
      <c r="OZX35" s="97"/>
      <c r="OZY35" s="98"/>
      <c r="OZZ35" s="97"/>
      <c r="PAA35" s="98"/>
      <c r="PAB35" s="97"/>
      <c r="PAC35" s="98"/>
      <c r="PAD35" s="97"/>
      <c r="PAE35" s="98"/>
      <c r="PAF35" s="97"/>
      <c r="PAG35" s="98"/>
      <c r="PAH35" s="97"/>
      <c r="PAI35" s="98"/>
      <c r="PAJ35" s="97"/>
      <c r="PAK35" s="98"/>
      <c r="PAL35" s="97"/>
      <c r="PAM35" s="98"/>
      <c r="PAN35" s="97"/>
      <c r="PAO35" s="98"/>
      <c r="PAP35" s="97"/>
      <c r="PAQ35" s="98"/>
      <c r="PAR35" s="97"/>
      <c r="PAS35" s="98"/>
      <c r="PAT35" s="97"/>
      <c r="PAU35" s="98"/>
      <c r="PAV35" s="97"/>
      <c r="PAW35" s="98"/>
      <c r="PAX35" s="97"/>
      <c r="PAY35" s="98"/>
      <c r="PAZ35" s="97"/>
      <c r="PBA35" s="98"/>
      <c r="PBB35" s="97"/>
      <c r="PBC35" s="98"/>
      <c r="PBD35" s="97"/>
      <c r="PBE35" s="98"/>
      <c r="PBF35" s="97"/>
      <c r="PBG35" s="98"/>
      <c r="PBH35" s="97"/>
      <c r="PBI35" s="98"/>
      <c r="PBJ35" s="97"/>
      <c r="PBK35" s="98"/>
      <c r="PBL35" s="97"/>
      <c r="PBM35" s="98"/>
      <c r="PBN35" s="97"/>
      <c r="PBO35" s="98"/>
      <c r="PBP35" s="97"/>
      <c r="PBQ35" s="98"/>
      <c r="PBR35" s="97"/>
      <c r="PBS35" s="98"/>
      <c r="PBT35" s="97"/>
      <c r="PBU35" s="98"/>
      <c r="PBV35" s="97"/>
      <c r="PBW35" s="98"/>
      <c r="PBX35" s="97"/>
      <c r="PBY35" s="98"/>
      <c r="PBZ35" s="97"/>
      <c r="PCA35" s="98"/>
      <c r="PCB35" s="97"/>
      <c r="PCC35" s="98"/>
      <c r="PCD35" s="97"/>
      <c r="PCE35" s="98"/>
      <c r="PCF35" s="97"/>
      <c r="PCG35" s="98"/>
      <c r="PCH35" s="97"/>
      <c r="PCI35" s="98"/>
      <c r="PCJ35" s="97"/>
      <c r="PCK35" s="98"/>
      <c r="PCL35" s="97"/>
      <c r="PCM35" s="98"/>
      <c r="PCN35" s="97"/>
      <c r="PCO35" s="98"/>
      <c r="PCP35" s="97"/>
      <c r="PCQ35" s="98"/>
      <c r="PCR35" s="97"/>
      <c r="PCS35" s="98"/>
      <c r="PCT35" s="97"/>
      <c r="PCU35" s="98"/>
      <c r="PCV35" s="97"/>
      <c r="PCW35" s="98"/>
      <c r="PCX35" s="97"/>
      <c r="PCY35" s="98"/>
      <c r="PCZ35" s="97"/>
      <c r="PDA35" s="98"/>
      <c r="PDB35" s="97"/>
      <c r="PDC35" s="98"/>
      <c r="PDD35" s="97"/>
      <c r="PDE35" s="98"/>
      <c r="PDF35" s="97"/>
      <c r="PDG35" s="98"/>
      <c r="PDH35" s="97"/>
      <c r="PDI35" s="98"/>
      <c r="PDJ35" s="97"/>
      <c r="PDK35" s="98"/>
      <c r="PDL35" s="97"/>
      <c r="PDM35" s="98"/>
      <c r="PDN35" s="97"/>
      <c r="PDO35" s="98"/>
      <c r="PDP35" s="97"/>
      <c r="PDQ35" s="98"/>
      <c r="PDR35" s="97"/>
      <c r="PDS35" s="98"/>
      <c r="PDT35" s="97"/>
      <c r="PDU35" s="98"/>
      <c r="PDV35" s="97"/>
      <c r="PDW35" s="98"/>
      <c r="PDX35" s="97"/>
      <c r="PDY35" s="98"/>
      <c r="PDZ35" s="97"/>
      <c r="PEA35" s="98"/>
      <c r="PEB35" s="97"/>
      <c r="PEC35" s="98"/>
      <c r="PED35" s="97"/>
      <c r="PEE35" s="98"/>
      <c r="PEF35" s="97"/>
      <c r="PEG35" s="98"/>
      <c r="PEH35" s="97"/>
      <c r="PEI35" s="98"/>
      <c r="PEJ35" s="97"/>
      <c r="PEK35" s="98"/>
      <c r="PEL35" s="97"/>
      <c r="PEM35" s="98"/>
      <c r="PEN35" s="97"/>
      <c r="PEO35" s="98"/>
      <c r="PEP35" s="97"/>
      <c r="PEQ35" s="98"/>
      <c r="PER35" s="97"/>
      <c r="PES35" s="98"/>
      <c r="PET35" s="97"/>
      <c r="PEU35" s="98"/>
      <c r="PEV35" s="97"/>
      <c r="PEW35" s="98"/>
      <c r="PEX35" s="97"/>
      <c r="PEY35" s="98"/>
      <c r="PEZ35" s="97"/>
      <c r="PFA35" s="98"/>
      <c r="PFB35" s="97"/>
      <c r="PFC35" s="98"/>
      <c r="PFD35" s="97"/>
      <c r="PFE35" s="98"/>
      <c r="PFF35" s="97"/>
      <c r="PFG35" s="98"/>
      <c r="PFH35" s="97"/>
      <c r="PFI35" s="98"/>
      <c r="PFJ35" s="97"/>
      <c r="PFK35" s="98"/>
      <c r="PFL35" s="97"/>
      <c r="PFM35" s="98"/>
      <c r="PFN35" s="97"/>
      <c r="PFO35" s="98"/>
      <c r="PFP35" s="97"/>
      <c r="PFQ35" s="98"/>
      <c r="PFR35" s="97"/>
      <c r="PFS35" s="98"/>
      <c r="PFT35" s="97"/>
      <c r="PFU35" s="98"/>
      <c r="PFV35" s="97"/>
      <c r="PFW35" s="98"/>
      <c r="PFX35" s="97"/>
      <c r="PFY35" s="98"/>
      <c r="PFZ35" s="97"/>
      <c r="PGA35" s="98"/>
      <c r="PGB35" s="97"/>
      <c r="PGC35" s="98"/>
      <c r="PGD35" s="97"/>
      <c r="PGE35" s="98"/>
      <c r="PGF35" s="97"/>
      <c r="PGG35" s="98"/>
      <c r="PGH35" s="97"/>
      <c r="PGI35" s="98"/>
      <c r="PGJ35" s="97"/>
      <c r="PGK35" s="98"/>
      <c r="PGL35" s="97"/>
      <c r="PGM35" s="98"/>
      <c r="PGN35" s="97"/>
      <c r="PGO35" s="98"/>
      <c r="PGP35" s="97"/>
      <c r="PGQ35" s="98"/>
      <c r="PGR35" s="97"/>
      <c r="PGS35" s="98"/>
      <c r="PGT35" s="97"/>
      <c r="PGU35" s="98"/>
      <c r="PGV35" s="97"/>
      <c r="PGW35" s="98"/>
      <c r="PGX35" s="97"/>
      <c r="PGY35" s="98"/>
      <c r="PGZ35" s="97"/>
      <c r="PHA35" s="98"/>
      <c r="PHB35" s="97"/>
      <c r="PHC35" s="98"/>
      <c r="PHD35" s="97"/>
      <c r="PHE35" s="98"/>
      <c r="PHF35" s="97"/>
      <c r="PHG35" s="98"/>
      <c r="PHH35" s="97"/>
      <c r="PHI35" s="98"/>
      <c r="PHJ35" s="97"/>
      <c r="PHK35" s="98"/>
      <c r="PHL35" s="97"/>
      <c r="PHM35" s="98"/>
      <c r="PHN35" s="97"/>
      <c r="PHO35" s="98"/>
      <c r="PHP35" s="97"/>
      <c r="PHQ35" s="98"/>
      <c r="PHR35" s="97"/>
      <c r="PHS35" s="98"/>
      <c r="PHT35" s="97"/>
      <c r="PHU35" s="98"/>
      <c r="PHV35" s="97"/>
      <c r="PHW35" s="98"/>
      <c r="PHX35" s="97"/>
      <c r="PHY35" s="98"/>
      <c r="PHZ35" s="97"/>
      <c r="PIA35" s="98"/>
      <c r="PIB35" s="97"/>
      <c r="PIC35" s="98"/>
      <c r="PID35" s="97"/>
      <c r="PIE35" s="98"/>
      <c r="PIF35" s="97"/>
      <c r="PIG35" s="98"/>
      <c r="PIH35" s="97"/>
      <c r="PII35" s="98"/>
      <c r="PIJ35" s="97"/>
      <c r="PIK35" s="98"/>
      <c r="PIL35" s="97"/>
      <c r="PIM35" s="98"/>
      <c r="PIN35" s="97"/>
      <c r="PIO35" s="98"/>
      <c r="PIP35" s="97"/>
      <c r="PIQ35" s="98"/>
      <c r="PIR35" s="97"/>
      <c r="PIS35" s="98"/>
      <c r="PIT35" s="97"/>
      <c r="PIU35" s="98"/>
      <c r="PIV35" s="97"/>
      <c r="PIW35" s="98"/>
      <c r="PIX35" s="97"/>
      <c r="PIY35" s="98"/>
      <c r="PIZ35" s="97"/>
      <c r="PJA35" s="98"/>
      <c r="PJB35" s="97"/>
      <c r="PJC35" s="98"/>
      <c r="PJD35" s="97"/>
      <c r="PJE35" s="98"/>
      <c r="PJF35" s="97"/>
      <c r="PJG35" s="98"/>
      <c r="PJH35" s="97"/>
      <c r="PJI35" s="98"/>
      <c r="PJJ35" s="97"/>
      <c r="PJK35" s="98"/>
      <c r="PJL35" s="97"/>
      <c r="PJM35" s="98"/>
      <c r="PJN35" s="97"/>
      <c r="PJO35" s="98"/>
      <c r="PJP35" s="97"/>
      <c r="PJQ35" s="98"/>
      <c r="PJR35" s="97"/>
      <c r="PJS35" s="98"/>
      <c r="PJT35" s="97"/>
      <c r="PJU35" s="98"/>
      <c r="PJV35" s="97"/>
      <c r="PJW35" s="98"/>
      <c r="PJX35" s="97"/>
      <c r="PJY35" s="98"/>
      <c r="PJZ35" s="97"/>
      <c r="PKA35" s="98"/>
      <c r="PKB35" s="97"/>
      <c r="PKC35" s="98"/>
      <c r="PKD35" s="97"/>
      <c r="PKE35" s="98"/>
      <c r="PKF35" s="97"/>
      <c r="PKG35" s="98"/>
      <c r="PKH35" s="97"/>
      <c r="PKI35" s="98"/>
      <c r="PKJ35" s="97"/>
      <c r="PKK35" s="98"/>
      <c r="PKL35" s="97"/>
      <c r="PKM35" s="98"/>
      <c r="PKN35" s="97"/>
      <c r="PKO35" s="98"/>
      <c r="PKP35" s="97"/>
      <c r="PKQ35" s="98"/>
      <c r="PKR35" s="97"/>
      <c r="PKS35" s="98"/>
      <c r="PKT35" s="97"/>
      <c r="PKU35" s="98"/>
      <c r="PKV35" s="97"/>
      <c r="PKW35" s="98"/>
      <c r="PKX35" s="97"/>
      <c r="PKY35" s="98"/>
      <c r="PKZ35" s="97"/>
      <c r="PLA35" s="98"/>
      <c r="PLB35" s="97"/>
      <c r="PLC35" s="98"/>
      <c r="PLD35" s="97"/>
      <c r="PLE35" s="98"/>
      <c r="PLF35" s="97"/>
      <c r="PLG35" s="98"/>
      <c r="PLH35" s="97"/>
      <c r="PLI35" s="98"/>
      <c r="PLJ35" s="97"/>
      <c r="PLK35" s="98"/>
      <c r="PLL35" s="97"/>
      <c r="PLM35" s="98"/>
      <c r="PLN35" s="97"/>
      <c r="PLO35" s="98"/>
      <c r="PLP35" s="97"/>
      <c r="PLQ35" s="98"/>
      <c r="PLR35" s="97"/>
      <c r="PLS35" s="98"/>
      <c r="PLT35" s="97"/>
      <c r="PLU35" s="98"/>
      <c r="PLV35" s="97"/>
      <c r="PLW35" s="98"/>
      <c r="PLX35" s="97"/>
      <c r="PLY35" s="98"/>
      <c r="PLZ35" s="97"/>
      <c r="PMA35" s="98"/>
      <c r="PMB35" s="97"/>
      <c r="PMC35" s="98"/>
      <c r="PMD35" s="97"/>
      <c r="PME35" s="98"/>
      <c r="PMF35" s="97"/>
      <c r="PMG35" s="98"/>
      <c r="PMH35" s="97"/>
      <c r="PMI35" s="98"/>
      <c r="PMJ35" s="97"/>
      <c r="PMK35" s="98"/>
      <c r="PML35" s="97"/>
      <c r="PMM35" s="98"/>
      <c r="PMN35" s="97"/>
      <c r="PMO35" s="98"/>
      <c r="PMP35" s="97"/>
      <c r="PMQ35" s="98"/>
      <c r="PMR35" s="97"/>
      <c r="PMS35" s="98"/>
      <c r="PMT35" s="97"/>
      <c r="PMU35" s="98"/>
      <c r="PMV35" s="97"/>
      <c r="PMW35" s="98"/>
      <c r="PMX35" s="97"/>
      <c r="PMY35" s="98"/>
      <c r="PMZ35" s="97"/>
      <c r="PNA35" s="98"/>
      <c r="PNB35" s="97"/>
      <c r="PNC35" s="98"/>
      <c r="PND35" s="97"/>
      <c r="PNE35" s="98"/>
      <c r="PNF35" s="97"/>
      <c r="PNG35" s="98"/>
      <c r="PNH35" s="97"/>
      <c r="PNI35" s="98"/>
      <c r="PNJ35" s="97"/>
      <c r="PNK35" s="98"/>
      <c r="PNL35" s="97"/>
      <c r="PNM35" s="98"/>
      <c r="PNN35" s="97"/>
      <c r="PNO35" s="98"/>
      <c r="PNP35" s="97"/>
      <c r="PNQ35" s="98"/>
      <c r="PNR35" s="97"/>
      <c r="PNS35" s="98"/>
      <c r="PNT35" s="97"/>
      <c r="PNU35" s="98"/>
      <c r="PNV35" s="97"/>
      <c r="PNW35" s="98"/>
      <c r="PNX35" s="97"/>
      <c r="PNY35" s="98"/>
      <c r="PNZ35" s="97"/>
      <c r="POA35" s="98"/>
      <c r="POB35" s="97"/>
      <c r="POC35" s="98"/>
      <c r="POD35" s="97"/>
      <c r="POE35" s="98"/>
      <c r="POF35" s="97"/>
      <c r="POG35" s="98"/>
      <c r="POH35" s="97"/>
      <c r="POI35" s="98"/>
      <c r="POJ35" s="97"/>
      <c r="POK35" s="98"/>
      <c r="POL35" s="97"/>
      <c r="POM35" s="98"/>
      <c r="PON35" s="97"/>
      <c r="POO35" s="98"/>
      <c r="POP35" s="97"/>
      <c r="POQ35" s="98"/>
      <c r="POR35" s="97"/>
      <c r="POS35" s="98"/>
      <c r="POT35" s="97"/>
      <c r="POU35" s="98"/>
      <c r="POV35" s="97"/>
      <c r="POW35" s="98"/>
      <c r="POX35" s="97"/>
      <c r="POY35" s="98"/>
      <c r="POZ35" s="97"/>
      <c r="PPA35" s="98"/>
      <c r="PPB35" s="97"/>
      <c r="PPC35" s="98"/>
      <c r="PPD35" s="97"/>
      <c r="PPE35" s="98"/>
      <c r="PPF35" s="97"/>
      <c r="PPG35" s="98"/>
      <c r="PPH35" s="97"/>
      <c r="PPI35" s="98"/>
      <c r="PPJ35" s="97"/>
      <c r="PPK35" s="98"/>
      <c r="PPL35" s="97"/>
      <c r="PPM35" s="98"/>
      <c r="PPN35" s="97"/>
      <c r="PPO35" s="98"/>
      <c r="PPP35" s="97"/>
      <c r="PPQ35" s="98"/>
      <c r="PPR35" s="97"/>
      <c r="PPS35" s="98"/>
      <c r="PPT35" s="97"/>
      <c r="PPU35" s="98"/>
      <c r="PPV35" s="97"/>
      <c r="PPW35" s="98"/>
      <c r="PPX35" s="97"/>
      <c r="PPY35" s="98"/>
      <c r="PPZ35" s="97"/>
      <c r="PQA35" s="98"/>
      <c r="PQB35" s="97"/>
      <c r="PQC35" s="98"/>
      <c r="PQD35" s="97"/>
      <c r="PQE35" s="98"/>
      <c r="PQF35" s="97"/>
      <c r="PQG35" s="98"/>
      <c r="PQH35" s="97"/>
      <c r="PQI35" s="98"/>
      <c r="PQJ35" s="97"/>
      <c r="PQK35" s="98"/>
      <c r="PQL35" s="97"/>
      <c r="PQM35" s="98"/>
      <c r="PQN35" s="97"/>
      <c r="PQO35" s="98"/>
      <c r="PQP35" s="97"/>
      <c r="PQQ35" s="98"/>
      <c r="PQR35" s="97"/>
      <c r="PQS35" s="98"/>
      <c r="PQT35" s="97"/>
      <c r="PQU35" s="98"/>
      <c r="PQV35" s="97"/>
      <c r="PQW35" s="98"/>
      <c r="PQX35" s="97"/>
      <c r="PQY35" s="98"/>
      <c r="PQZ35" s="97"/>
      <c r="PRA35" s="98"/>
      <c r="PRB35" s="97"/>
      <c r="PRC35" s="98"/>
      <c r="PRD35" s="97"/>
      <c r="PRE35" s="98"/>
      <c r="PRF35" s="97"/>
      <c r="PRG35" s="98"/>
      <c r="PRH35" s="97"/>
      <c r="PRI35" s="98"/>
      <c r="PRJ35" s="97"/>
      <c r="PRK35" s="98"/>
      <c r="PRL35" s="97"/>
      <c r="PRM35" s="98"/>
      <c r="PRN35" s="97"/>
      <c r="PRO35" s="98"/>
      <c r="PRP35" s="97"/>
      <c r="PRQ35" s="98"/>
      <c r="PRR35" s="97"/>
      <c r="PRS35" s="98"/>
      <c r="PRT35" s="97"/>
      <c r="PRU35" s="98"/>
      <c r="PRV35" s="97"/>
      <c r="PRW35" s="98"/>
      <c r="PRX35" s="97"/>
      <c r="PRY35" s="98"/>
      <c r="PRZ35" s="97"/>
      <c r="PSA35" s="98"/>
      <c r="PSB35" s="97"/>
      <c r="PSC35" s="98"/>
      <c r="PSD35" s="97"/>
      <c r="PSE35" s="98"/>
      <c r="PSF35" s="97"/>
      <c r="PSG35" s="98"/>
      <c r="PSH35" s="97"/>
      <c r="PSI35" s="98"/>
      <c r="PSJ35" s="97"/>
      <c r="PSK35" s="98"/>
      <c r="PSL35" s="97"/>
      <c r="PSM35" s="98"/>
      <c r="PSN35" s="97"/>
      <c r="PSO35" s="98"/>
      <c r="PSP35" s="97"/>
      <c r="PSQ35" s="98"/>
      <c r="PSR35" s="97"/>
      <c r="PSS35" s="98"/>
      <c r="PST35" s="97"/>
      <c r="PSU35" s="98"/>
      <c r="PSV35" s="97"/>
      <c r="PSW35" s="98"/>
      <c r="PSX35" s="97"/>
      <c r="PSY35" s="98"/>
      <c r="PSZ35" s="97"/>
      <c r="PTA35" s="98"/>
      <c r="PTB35" s="97"/>
      <c r="PTC35" s="98"/>
      <c r="PTD35" s="97"/>
      <c r="PTE35" s="98"/>
      <c r="PTF35" s="97"/>
      <c r="PTG35" s="98"/>
      <c r="PTH35" s="97"/>
      <c r="PTI35" s="98"/>
      <c r="PTJ35" s="97"/>
      <c r="PTK35" s="98"/>
      <c r="PTL35" s="97"/>
      <c r="PTM35" s="98"/>
      <c r="PTN35" s="97"/>
      <c r="PTO35" s="98"/>
      <c r="PTP35" s="97"/>
      <c r="PTQ35" s="98"/>
      <c r="PTR35" s="97"/>
      <c r="PTS35" s="98"/>
      <c r="PTT35" s="97"/>
      <c r="PTU35" s="98"/>
      <c r="PTV35" s="97"/>
      <c r="PTW35" s="98"/>
      <c r="PTX35" s="97"/>
      <c r="PTY35" s="98"/>
      <c r="PTZ35" s="97"/>
      <c r="PUA35" s="98"/>
      <c r="PUB35" s="97"/>
      <c r="PUC35" s="98"/>
      <c r="PUD35" s="97"/>
      <c r="PUE35" s="98"/>
      <c r="PUF35" s="97"/>
      <c r="PUG35" s="98"/>
      <c r="PUH35" s="97"/>
      <c r="PUI35" s="98"/>
      <c r="PUJ35" s="97"/>
      <c r="PUK35" s="98"/>
      <c r="PUL35" s="97"/>
      <c r="PUM35" s="98"/>
      <c r="PUN35" s="97"/>
      <c r="PUO35" s="98"/>
      <c r="PUP35" s="97"/>
      <c r="PUQ35" s="98"/>
      <c r="PUR35" s="97"/>
      <c r="PUS35" s="98"/>
      <c r="PUT35" s="97"/>
      <c r="PUU35" s="98"/>
      <c r="PUV35" s="97"/>
      <c r="PUW35" s="98"/>
      <c r="PUX35" s="97"/>
      <c r="PUY35" s="98"/>
      <c r="PUZ35" s="97"/>
      <c r="PVA35" s="98"/>
      <c r="PVB35" s="97"/>
      <c r="PVC35" s="98"/>
      <c r="PVD35" s="97"/>
      <c r="PVE35" s="98"/>
      <c r="PVF35" s="97"/>
      <c r="PVG35" s="98"/>
      <c r="PVH35" s="97"/>
      <c r="PVI35" s="98"/>
      <c r="PVJ35" s="97"/>
      <c r="PVK35" s="98"/>
      <c r="PVL35" s="97"/>
      <c r="PVM35" s="98"/>
      <c r="PVN35" s="97"/>
      <c r="PVO35" s="98"/>
      <c r="PVP35" s="97"/>
      <c r="PVQ35" s="98"/>
      <c r="PVR35" s="97"/>
      <c r="PVS35" s="98"/>
      <c r="PVT35" s="97"/>
      <c r="PVU35" s="98"/>
      <c r="PVV35" s="97"/>
      <c r="PVW35" s="98"/>
      <c r="PVX35" s="97"/>
      <c r="PVY35" s="98"/>
      <c r="PVZ35" s="97"/>
      <c r="PWA35" s="98"/>
      <c r="PWB35" s="97"/>
      <c r="PWC35" s="98"/>
      <c r="PWD35" s="97"/>
      <c r="PWE35" s="98"/>
      <c r="PWF35" s="97"/>
      <c r="PWG35" s="98"/>
      <c r="PWH35" s="97"/>
      <c r="PWI35" s="98"/>
      <c r="PWJ35" s="97"/>
      <c r="PWK35" s="98"/>
      <c r="PWL35" s="97"/>
      <c r="PWM35" s="98"/>
      <c r="PWN35" s="97"/>
      <c r="PWO35" s="98"/>
      <c r="PWP35" s="97"/>
      <c r="PWQ35" s="98"/>
      <c r="PWR35" s="97"/>
      <c r="PWS35" s="98"/>
      <c r="PWT35" s="97"/>
      <c r="PWU35" s="98"/>
      <c r="PWV35" s="97"/>
      <c r="PWW35" s="98"/>
      <c r="PWX35" s="97"/>
      <c r="PWY35" s="98"/>
      <c r="PWZ35" s="97"/>
      <c r="PXA35" s="98"/>
      <c r="PXB35" s="97"/>
      <c r="PXC35" s="98"/>
      <c r="PXD35" s="97"/>
      <c r="PXE35" s="98"/>
      <c r="PXF35" s="97"/>
      <c r="PXG35" s="98"/>
      <c r="PXH35" s="97"/>
      <c r="PXI35" s="98"/>
      <c r="PXJ35" s="97"/>
      <c r="PXK35" s="98"/>
      <c r="PXL35" s="97"/>
      <c r="PXM35" s="98"/>
      <c r="PXN35" s="97"/>
      <c r="PXO35" s="98"/>
      <c r="PXP35" s="97"/>
      <c r="PXQ35" s="98"/>
      <c r="PXR35" s="97"/>
      <c r="PXS35" s="98"/>
      <c r="PXT35" s="97"/>
      <c r="PXU35" s="98"/>
      <c r="PXV35" s="97"/>
      <c r="PXW35" s="98"/>
      <c r="PXX35" s="97"/>
      <c r="PXY35" s="98"/>
      <c r="PXZ35" s="97"/>
      <c r="PYA35" s="98"/>
      <c r="PYB35" s="97"/>
      <c r="PYC35" s="98"/>
      <c r="PYD35" s="97"/>
      <c r="PYE35" s="98"/>
      <c r="PYF35" s="97"/>
      <c r="PYG35" s="98"/>
      <c r="PYH35" s="97"/>
      <c r="PYI35" s="98"/>
      <c r="PYJ35" s="97"/>
      <c r="PYK35" s="98"/>
      <c r="PYL35" s="97"/>
      <c r="PYM35" s="98"/>
      <c r="PYN35" s="97"/>
      <c r="PYO35" s="98"/>
      <c r="PYP35" s="97"/>
      <c r="PYQ35" s="98"/>
      <c r="PYR35" s="97"/>
      <c r="PYS35" s="98"/>
      <c r="PYT35" s="97"/>
      <c r="PYU35" s="98"/>
      <c r="PYV35" s="97"/>
      <c r="PYW35" s="98"/>
      <c r="PYX35" s="97"/>
      <c r="PYY35" s="98"/>
      <c r="PYZ35" s="97"/>
      <c r="PZA35" s="98"/>
      <c r="PZB35" s="97"/>
      <c r="PZC35" s="98"/>
      <c r="PZD35" s="97"/>
      <c r="PZE35" s="98"/>
      <c r="PZF35" s="97"/>
      <c r="PZG35" s="98"/>
      <c r="PZH35" s="97"/>
      <c r="PZI35" s="98"/>
      <c r="PZJ35" s="97"/>
      <c r="PZK35" s="98"/>
      <c r="PZL35" s="97"/>
      <c r="PZM35" s="98"/>
      <c r="PZN35" s="97"/>
      <c r="PZO35" s="98"/>
      <c r="PZP35" s="97"/>
      <c r="PZQ35" s="98"/>
      <c r="PZR35" s="97"/>
      <c r="PZS35" s="98"/>
      <c r="PZT35" s="97"/>
      <c r="PZU35" s="98"/>
      <c r="PZV35" s="97"/>
      <c r="PZW35" s="98"/>
      <c r="PZX35" s="97"/>
      <c r="PZY35" s="98"/>
      <c r="PZZ35" s="97"/>
      <c r="QAA35" s="98"/>
      <c r="QAB35" s="97"/>
      <c r="QAC35" s="98"/>
      <c r="QAD35" s="97"/>
      <c r="QAE35" s="98"/>
      <c r="QAF35" s="97"/>
      <c r="QAG35" s="98"/>
      <c r="QAH35" s="97"/>
      <c r="QAI35" s="98"/>
      <c r="QAJ35" s="97"/>
      <c r="QAK35" s="98"/>
      <c r="QAL35" s="97"/>
      <c r="QAM35" s="98"/>
      <c r="QAN35" s="97"/>
      <c r="QAO35" s="98"/>
      <c r="QAP35" s="97"/>
      <c r="QAQ35" s="98"/>
      <c r="QAR35" s="97"/>
      <c r="QAS35" s="98"/>
      <c r="QAT35" s="97"/>
      <c r="QAU35" s="98"/>
      <c r="QAV35" s="97"/>
      <c r="QAW35" s="98"/>
      <c r="QAX35" s="97"/>
      <c r="QAY35" s="98"/>
      <c r="QAZ35" s="97"/>
      <c r="QBA35" s="98"/>
      <c r="QBB35" s="97"/>
      <c r="QBC35" s="98"/>
      <c r="QBD35" s="97"/>
      <c r="QBE35" s="98"/>
      <c r="QBF35" s="97"/>
      <c r="QBG35" s="98"/>
      <c r="QBH35" s="97"/>
      <c r="QBI35" s="98"/>
      <c r="QBJ35" s="97"/>
      <c r="QBK35" s="98"/>
      <c r="QBL35" s="97"/>
      <c r="QBM35" s="98"/>
      <c r="QBN35" s="97"/>
      <c r="QBO35" s="98"/>
      <c r="QBP35" s="97"/>
      <c r="QBQ35" s="98"/>
      <c r="QBR35" s="97"/>
      <c r="QBS35" s="98"/>
      <c r="QBT35" s="97"/>
      <c r="QBU35" s="98"/>
      <c r="QBV35" s="97"/>
      <c r="QBW35" s="98"/>
      <c r="QBX35" s="97"/>
      <c r="QBY35" s="98"/>
      <c r="QBZ35" s="97"/>
      <c r="QCA35" s="98"/>
      <c r="QCB35" s="97"/>
      <c r="QCC35" s="98"/>
      <c r="QCD35" s="97"/>
      <c r="QCE35" s="98"/>
      <c r="QCF35" s="97"/>
      <c r="QCG35" s="98"/>
      <c r="QCH35" s="97"/>
      <c r="QCI35" s="98"/>
      <c r="QCJ35" s="97"/>
      <c r="QCK35" s="98"/>
      <c r="QCL35" s="97"/>
      <c r="QCM35" s="98"/>
      <c r="QCN35" s="97"/>
      <c r="QCO35" s="98"/>
      <c r="QCP35" s="97"/>
      <c r="QCQ35" s="98"/>
      <c r="QCR35" s="97"/>
      <c r="QCS35" s="98"/>
      <c r="QCT35" s="97"/>
      <c r="QCU35" s="98"/>
      <c r="QCV35" s="97"/>
      <c r="QCW35" s="98"/>
      <c r="QCX35" s="97"/>
      <c r="QCY35" s="98"/>
      <c r="QCZ35" s="97"/>
      <c r="QDA35" s="98"/>
      <c r="QDB35" s="97"/>
      <c r="QDC35" s="98"/>
      <c r="QDD35" s="97"/>
      <c r="QDE35" s="98"/>
      <c r="QDF35" s="97"/>
      <c r="QDG35" s="98"/>
      <c r="QDH35" s="97"/>
      <c r="QDI35" s="98"/>
      <c r="QDJ35" s="97"/>
      <c r="QDK35" s="98"/>
      <c r="QDL35" s="97"/>
      <c r="QDM35" s="98"/>
      <c r="QDN35" s="97"/>
      <c r="QDO35" s="98"/>
      <c r="QDP35" s="97"/>
      <c r="QDQ35" s="98"/>
      <c r="QDR35" s="97"/>
      <c r="QDS35" s="98"/>
      <c r="QDT35" s="97"/>
      <c r="QDU35" s="98"/>
      <c r="QDV35" s="97"/>
      <c r="QDW35" s="98"/>
      <c r="QDX35" s="97"/>
      <c r="QDY35" s="98"/>
      <c r="QDZ35" s="97"/>
      <c r="QEA35" s="98"/>
      <c r="QEB35" s="97"/>
      <c r="QEC35" s="98"/>
      <c r="QED35" s="97"/>
      <c r="QEE35" s="98"/>
      <c r="QEF35" s="97"/>
      <c r="QEG35" s="98"/>
      <c r="QEH35" s="97"/>
      <c r="QEI35" s="98"/>
      <c r="QEJ35" s="97"/>
      <c r="QEK35" s="98"/>
      <c r="QEL35" s="97"/>
      <c r="QEM35" s="98"/>
      <c r="QEN35" s="97"/>
      <c r="QEO35" s="98"/>
      <c r="QEP35" s="97"/>
      <c r="QEQ35" s="98"/>
      <c r="QER35" s="97"/>
      <c r="QES35" s="98"/>
      <c r="QET35" s="97"/>
      <c r="QEU35" s="98"/>
      <c r="QEV35" s="97"/>
      <c r="QEW35" s="98"/>
      <c r="QEX35" s="97"/>
      <c r="QEY35" s="98"/>
      <c r="QEZ35" s="97"/>
      <c r="QFA35" s="98"/>
      <c r="QFB35" s="97"/>
      <c r="QFC35" s="98"/>
      <c r="QFD35" s="97"/>
      <c r="QFE35" s="98"/>
      <c r="QFF35" s="97"/>
      <c r="QFG35" s="98"/>
      <c r="QFH35" s="97"/>
      <c r="QFI35" s="98"/>
      <c r="QFJ35" s="97"/>
      <c r="QFK35" s="98"/>
      <c r="QFL35" s="97"/>
      <c r="QFM35" s="98"/>
      <c r="QFN35" s="97"/>
      <c r="QFO35" s="98"/>
      <c r="QFP35" s="97"/>
      <c r="QFQ35" s="98"/>
      <c r="QFR35" s="97"/>
      <c r="QFS35" s="98"/>
      <c r="QFT35" s="97"/>
      <c r="QFU35" s="98"/>
      <c r="QFV35" s="97"/>
      <c r="QFW35" s="98"/>
      <c r="QFX35" s="97"/>
      <c r="QFY35" s="98"/>
      <c r="QFZ35" s="97"/>
      <c r="QGA35" s="98"/>
      <c r="QGB35" s="97"/>
      <c r="QGC35" s="98"/>
      <c r="QGD35" s="97"/>
      <c r="QGE35" s="98"/>
      <c r="QGF35" s="97"/>
      <c r="QGG35" s="98"/>
      <c r="QGH35" s="97"/>
      <c r="QGI35" s="98"/>
      <c r="QGJ35" s="97"/>
      <c r="QGK35" s="98"/>
      <c r="QGL35" s="97"/>
      <c r="QGM35" s="98"/>
      <c r="QGN35" s="97"/>
      <c r="QGO35" s="98"/>
      <c r="QGP35" s="97"/>
      <c r="QGQ35" s="98"/>
      <c r="QGR35" s="97"/>
      <c r="QGS35" s="98"/>
      <c r="QGT35" s="97"/>
      <c r="QGU35" s="98"/>
      <c r="QGV35" s="97"/>
      <c r="QGW35" s="98"/>
      <c r="QGX35" s="97"/>
      <c r="QGY35" s="98"/>
      <c r="QGZ35" s="97"/>
      <c r="QHA35" s="98"/>
      <c r="QHB35" s="97"/>
      <c r="QHC35" s="98"/>
      <c r="QHD35" s="97"/>
      <c r="QHE35" s="98"/>
      <c r="QHF35" s="97"/>
      <c r="QHG35" s="98"/>
      <c r="QHH35" s="97"/>
      <c r="QHI35" s="98"/>
      <c r="QHJ35" s="97"/>
      <c r="QHK35" s="98"/>
      <c r="QHL35" s="97"/>
      <c r="QHM35" s="98"/>
      <c r="QHN35" s="97"/>
      <c r="QHO35" s="98"/>
      <c r="QHP35" s="97"/>
      <c r="QHQ35" s="98"/>
      <c r="QHR35" s="97"/>
      <c r="QHS35" s="98"/>
      <c r="QHT35" s="97"/>
      <c r="QHU35" s="98"/>
      <c r="QHV35" s="97"/>
      <c r="QHW35" s="98"/>
      <c r="QHX35" s="97"/>
      <c r="QHY35" s="98"/>
      <c r="QHZ35" s="97"/>
      <c r="QIA35" s="98"/>
      <c r="QIB35" s="97"/>
      <c r="QIC35" s="98"/>
      <c r="QID35" s="97"/>
      <c r="QIE35" s="98"/>
      <c r="QIF35" s="97"/>
      <c r="QIG35" s="98"/>
      <c r="QIH35" s="97"/>
      <c r="QII35" s="98"/>
      <c r="QIJ35" s="97"/>
      <c r="QIK35" s="98"/>
      <c r="QIL35" s="97"/>
      <c r="QIM35" s="98"/>
      <c r="QIN35" s="97"/>
      <c r="QIO35" s="98"/>
      <c r="QIP35" s="97"/>
      <c r="QIQ35" s="98"/>
      <c r="QIR35" s="97"/>
      <c r="QIS35" s="98"/>
      <c r="QIT35" s="97"/>
      <c r="QIU35" s="98"/>
      <c r="QIV35" s="97"/>
      <c r="QIW35" s="98"/>
      <c r="QIX35" s="97"/>
      <c r="QIY35" s="98"/>
      <c r="QIZ35" s="97"/>
      <c r="QJA35" s="98"/>
      <c r="QJB35" s="97"/>
      <c r="QJC35" s="98"/>
      <c r="QJD35" s="97"/>
      <c r="QJE35" s="98"/>
      <c r="QJF35" s="97"/>
      <c r="QJG35" s="98"/>
      <c r="QJH35" s="97"/>
      <c r="QJI35" s="98"/>
      <c r="QJJ35" s="97"/>
      <c r="QJK35" s="98"/>
      <c r="QJL35" s="97"/>
      <c r="QJM35" s="98"/>
      <c r="QJN35" s="97"/>
      <c r="QJO35" s="98"/>
      <c r="QJP35" s="97"/>
      <c r="QJQ35" s="98"/>
      <c r="QJR35" s="97"/>
      <c r="QJS35" s="98"/>
      <c r="QJT35" s="97"/>
      <c r="QJU35" s="98"/>
      <c r="QJV35" s="97"/>
      <c r="QJW35" s="98"/>
      <c r="QJX35" s="97"/>
      <c r="QJY35" s="98"/>
      <c r="QJZ35" s="97"/>
      <c r="QKA35" s="98"/>
      <c r="QKB35" s="97"/>
      <c r="QKC35" s="98"/>
      <c r="QKD35" s="97"/>
      <c r="QKE35" s="98"/>
      <c r="QKF35" s="97"/>
      <c r="QKG35" s="98"/>
      <c r="QKH35" s="97"/>
      <c r="QKI35" s="98"/>
      <c r="QKJ35" s="97"/>
      <c r="QKK35" s="98"/>
      <c r="QKL35" s="97"/>
      <c r="QKM35" s="98"/>
      <c r="QKN35" s="97"/>
      <c r="QKO35" s="98"/>
      <c r="QKP35" s="97"/>
      <c r="QKQ35" s="98"/>
      <c r="QKR35" s="97"/>
      <c r="QKS35" s="98"/>
      <c r="QKT35" s="97"/>
      <c r="QKU35" s="98"/>
      <c r="QKV35" s="97"/>
      <c r="QKW35" s="98"/>
      <c r="QKX35" s="97"/>
      <c r="QKY35" s="98"/>
      <c r="QKZ35" s="97"/>
      <c r="QLA35" s="98"/>
      <c r="QLB35" s="97"/>
      <c r="QLC35" s="98"/>
      <c r="QLD35" s="97"/>
      <c r="QLE35" s="98"/>
      <c r="QLF35" s="97"/>
      <c r="QLG35" s="98"/>
      <c r="QLH35" s="97"/>
      <c r="QLI35" s="98"/>
      <c r="QLJ35" s="97"/>
      <c r="QLK35" s="98"/>
      <c r="QLL35" s="97"/>
      <c r="QLM35" s="98"/>
      <c r="QLN35" s="97"/>
      <c r="QLO35" s="98"/>
      <c r="QLP35" s="97"/>
      <c r="QLQ35" s="98"/>
      <c r="QLR35" s="97"/>
      <c r="QLS35" s="98"/>
      <c r="QLT35" s="97"/>
      <c r="QLU35" s="98"/>
      <c r="QLV35" s="97"/>
      <c r="QLW35" s="98"/>
      <c r="QLX35" s="97"/>
      <c r="QLY35" s="98"/>
      <c r="QLZ35" s="97"/>
      <c r="QMA35" s="98"/>
      <c r="QMB35" s="97"/>
      <c r="QMC35" s="98"/>
      <c r="QMD35" s="97"/>
      <c r="QME35" s="98"/>
      <c r="QMF35" s="97"/>
      <c r="QMG35" s="98"/>
      <c r="QMH35" s="97"/>
      <c r="QMI35" s="98"/>
      <c r="QMJ35" s="97"/>
      <c r="QMK35" s="98"/>
      <c r="QML35" s="97"/>
      <c r="QMM35" s="98"/>
      <c r="QMN35" s="97"/>
      <c r="QMO35" s="98"/>
      <c r="QMP35" s="97"/>
      <c r="QMQ35" s="98"/>
      <c r="QMR35" s="97"/>
      <c r="QMS35" s="98"/>
      <c r="QMT35" s="97"/>
      <c r="QMU35" s="98"/>
      <c r="QMV35" s="97"/>
      <c r="QMW35" s="98"/>
      <c r="QMX35" s="97"/>
      <c r="QMY35" s="98"/>
      <c r="QMZ35" s="97"/>
      <c r="QNA35" s="98"/>
      <c r="QNB35" s="97"/>
      <c r="QNC35" s="98"/>
      <c r="QND35" s="97"/>
      <c r="QNE35" s="98"/>
      <c r="QNF35" s="97"/>
      <c r="QNG35" s="98"/>
      <c r="QNH35" s="97"/>
      <c r="QNI35" s="98"/>
      <c r="QNJ35" s="97"/>
      <c r="QNK35" s="98"/>
      <c r="QNL35" s="97"/>
      <c r="QNM35" s="98"/>
      <c r="QNN35" s="97"/>
      <c r="QNO35" s="98"/>
      <c r="QNP35" s="97"/>
      <c r="QNQ35" s="98"/>
      <c r="QNR35" s="97"/>
      <c r="QNS35" s="98"/>
      <c r="QNT35" s="97"/>
      <c r="QNU35" s="98"/>
      <c r="QNV35" s="97"/>
      <c r="QNW35" s="98"/>
      <c r="QNX35" s="97"/>
      <c r="QNY35" s="98"/>
      <c r="QNZ35" s="97"/>
      <c r="QOA35" s="98"/>
      <c r="QOB35" s="97"/>
      <c r="QOC35" s="98"/>
      <c r="QOD35" s="97"/>
      <c r="QOE35" s="98"/>
      <c r="QOF35" s="97"/>
      <c r="QOG35" s="98"/>
      <c r="QOH35" s="97"/>
      <c r="QOI35" s="98"/>
      <c r="QOJ35" s="97"/>
      <c r="QOK35" s="98"/>
      <c r="QOL35" s="97"/>
      <c r="QOM35" s="98"/>
      <c r="QON35" s="97"/>
      <c r="QOO35" s="98"/>
      <c r="QOP35" s="97"/>
      <c r="QOQ35" s="98"/>
      <c r="QOR35" s="97"/>
      <c r="QOS35" s="98"/>
      <c r="QOT35" s="97"/>
      <c r="QOU35" s="98"/>
      <c r="QOV35" s="97"/>
      <c r="QOW35" s="98"/>
      <c r="QOX35" s="97"/>
      <c r="QOY35" s="98"/>
      <c r="QOZ35" s="97"/>
      <c r="QPA35" s="98"/>
      <c r="QPB35" s="97"/>
      <c r="QPC35" s="98"/>
      <c r="QPD35" s="97"/>
      <c r="QPE35" s="98"/>
      <c r="QPF35" s="97"/>
      <c r="QPG35" s="98"/>
      <c r="QPH35" s="97"/>
      <c r="QPI35" s="98"/>
      <c r="QPJ35" s="97"/>
      <c r="QPK35" s="98"/>
      <c r="QPL35" s="97"/>
      <c r="QPM35" s="98"/>
      <c r="QPN35" s="97"/>
      <c r="QPO35" s="98"/>
      <c r="QPP35" s="97"/>
      <c r="QPQ35" s="98"/>
      <c r="QPR35" s="97"/>
      <c r="QPS35" s="98"/>
      <c r="QPT35" s="97"/>
      <c r="QPU35" s="98"/>
      <c r="QPV35" s="97"/>
      <c r="QPW35" s="98"/>
      <c r="QPX35" s="97"/>
      <c r="QPY35" s="98"/>
      <c r="QPZ35" s="97"/>
      <c r="QQA35" s="98"/>
      <c r="QQB35" s="97"/>
      <c r="QQC35" s="98"/>
      <c r="QQD35" s="97"/>
      <c r="QQE35" s="98"/>
      <c r="QQF35" s="97"/>
      <c r="QQG35" s="98"/>
      <c r="QQH35" s="97"/>
      <c r="QQI35" s="98"/>
      <c r="QQJ35" s="97"/>
      <c r="QQK35" s="98"/>
      <c r="QQL35" s="97"/>
      <c r="QQM35" s="98"/>
      <c r="QQN35" s="97"/>
      <c r="QQO35" s="98"/>
      <c r="QQP35" s="97"/>
      <c r="QQQ35" s="98"/>
      <c r="QQR35" s="97"/>
      <c r="QQS35" s="98"/>
      <c r="QQT35" s="97"/>
      <c r="QQU35" s="98"/>
      <c r="QQV35" s="97"/>
      <c r="QQW35" s="98"/>
      <c r="QQX35" s="97"/>
      <c r="QQY35" s="98"/>
      <c r="QQZ35" s="97"/>
      <c r="QRA35" s="98"/>
      <c r="QRB35" s="97"/>
      <c r="QRC35" s="98"/>
      <c r="QRD35" s="97"/>
      <c r="QRE35" s="98"/>
      <c r="QRF35" s="97"/>
      <c r="QRG35" s="98"/>
      <c r="QRH35" s="97"/>
      <c r="QRI35" s="98"/>
      <c r="QRJ35" s="97"/>
      <c r="QRK35" s="98"/>
      <c r="QRL35" s="97"/>
      <c r="QRM35" s="98"/>
      <c r="QRN35" s="97"/>
      <c r="QRO35" s="98"/>
      <c r="QRP35" s="97"/>
      <c r="QRQ35" s="98"/>
      <c r="QRR35" s="97"/>
      <c r="QRS35" s="98"/>
      <c r="QRT35" s="97"/>
      <c r="QRU35" s="98"/>
      <c r="QRV35" s="97"/>
      <c r="QRW35" s="98"/>
      <c r="QRX35" s="97"/>
      <c r="QRY35" s="98"/>
      <c r="QRZ35" s="97"/>
      <c r="QSA35" s="98"/>
      <c r="QSB35" s="97"/>
      <c r="QSC35" s="98"/>
      <c r="QSD35" s="97"/>
      <c r="QSE35" s="98"/>
      <c r="QSF35" s="97"/>
      <c r="QSG35" s="98"/>
      <c r="QSH35" s="97"/>
      <c r="QSI35" s="98"/>
      <c r="QSJ35" s="97"/>
      <c r="QSK35" s="98"/>
      <c r="QSL35" s="97"/>
      <c r="QSM35" s="98"/>
      <c r="QSN35" s="97"/>
      <c r="QSO35" s="98"/>
      <c r="QSP35" s="97"/>
      <c r="QSQ35" s="98"/>
      <c r="QSR35" s="97"/>
      <c r="QSS35" s="98"/>
      <c r="QST35" s="97"/>
      <c r="QSU35" s="98"/>
      <c r="QSV35" s="97"/>
      <c r="QSW35" s="98"/>
      <c r="QSX35" s="97"/>
      <c r="QSY35" s="98"/>
      <c r="QSZ35" s="97"/>
      <c r="QTA35" s="98"/>
      <c r="QTB35" s="97"/>
      <c r="QTC35" s="98"/>
      <c r="QTD35" s="97"/>
      <c r="QTE35" s="98"/>
      <c r="QTF35" s="97"/>
      <c r="QTG35" s="98"/>
      <c r="QTH35" s="97"/>
      <c r="QTI35" s="98"/>
      <c r="QTJ35" s="97"/>
      <c r="QTK35" s="98"/>
      <c r="QTL35" s="97"/>
      <c r="QTM35" s="98"/>
      <c r="QTN35" s="97"/>
      <c r="QTO35" s="98"/>
      <c r="QTP35" s="97"/>
      <c r="QTQ35" s="98"/>
      <c r="QTR35" s="97"/>
      <c r="QTS35" s="98"/>
      <c r="QTT35" s="97"/>
      <c r="QTU35" s="98"/>
      <c r="QTV35" s="97"/>
      <c r="QTW35" s="98"/>
      <c r="QTX35" s="97"/>
      <c r="QTY35" s="98"/>
      <c r="QTZ35" s="97"/>
      <c r="QUA35" s="98"/>
      <c r="QUB35" s="97"/>
      <c r="QUC35" s="98"/>
      <c r="QUD35" s="97"/>
      <c r="QUE35" s="98"/>
      <c r="QUF35" s="97"/>
      <c r="QUG35" s="98"/>
      <c r="QUH35" s="97"/>
      <c r="QUI35" s="98"/>
      <c r="QUJ35" s="97"/>
      <c r="QUK35" s="98"/>
      <c r="QUL35" s="97"/>
      <c r="QUM35" s="98"/>
      <c r="QUN35" s="97"/>
      <c r="QUO35" s="98"/>
      <c r="QUP35" s="97"/>
      <c r="QUQ35" s="98"/>
      <c r="QUR35" s="97"/>
      <c r="QUS35" s="98"/>
      <c r="QUT35" s="97"/>
      <c r="QUU35" s="98"/>
      <c r="QUV35" s="97"/>
      <c r="QUW35" s="98"/>
      <c r="QUX35" s="97"/>
      <c r="QUY35" s="98"/>
      <c r="QUZ35" s="97"/>
      <c r="QVA35" s="98"/>
      <c r="QVB35" s="97"/>
      <c r="QVC35" s="98"/>
      <c r="QVD35" s="97"/>
      <c r="QVE35" s="98"/>
      <c r="QVF35" s="97"/>
      <c r="QVG35" s="98"/>
      <c r="QVH35" s="97"/>
      <c r="QVI35" s="98"/>
      <c r="QVJ35" s="97"/>
      <c r="QVK35" s="98"/>
      <c r="QVL35" s="97"/>
      <c r="QVM35" s="98"/>
      <c r="QVN35" s="97"/>
      <c r="QVO35" s="98"/>
      <c r="QVP35" s="97"/>
      <c r="QVQ35" s="98"/>
      <c r="QVR35" s="97"/>
      <c r="QVS35" s="98"/>
      <c r="QVT35" s="97"/>
      <c r="QVU35" s="98"/>
      <c r="QVV35" s="97"/>
      <c r="QVW35" s="98"/>
      <c r="QVX35" s="97"/>
      <c r="QVY35" s="98"/>
      <c r="QVZ35" s="97"/>
      <c r="QWA35" s="98"/>
      <c r="QWB35" s="97"/>
      <c r="QWC35" s="98"/>
      <c r="QWD35" s="97"/>
      <c r="QWE35" s="98"/>
      <c r="QWF35" s="97"/>
      <c r="QWG35" s="98"/>
      <c r="QWH35" s="97"/>
      <c r="QWI35" s="98"/>
      <c r="QWJ35" s="97"/>
      <c r="QWK35" s="98"/>
      <c r="QWL35" s="97"/>
      <c r="QWM35" s="98"/>
      <c r="QWN35" s="97"/>
      <c r="QWO35" s="98"/>
      <c r="QWP35" s="97"/>
      <c r="QWQ35" s="98"/>
      <c r="QWR35" s="97"/>
      <c r="QWS35" s="98"/>
      <c r="QWT35" s="97"/>
      <c r="QWU35" s="98"/>
      <c r="QWV35" s="97"/>
      <c r="QWW35" s="98"/>
      <c r="QWX35" s="97"/>
      <c r="QWY35" s="98"/>
      <c r="QWZ35" s="97"/>
      <c r="QXA35" s="98"/>
      <c r="QXB35" s="97"/>
      <c r="QXC35" s="98"/>
      <c r="QXD35" s="97"/>
      <c r="QXE35" s="98"/>
      <c r="QXF35" s="97"/>
      <c r="QXG35" s="98"/>
      <c r="QXH35" s="97"/>
      <c r="QXI35" s="98"/>
      <c r="QXJ35" s="97"/>
      <c r="QXK35" s="98"/>
      <c r="QXL35" s="97"/>
      <c r="QXM35" s="98"/>
      <c r="QXN35" s="97"/>
      <c r="QXO35" s="98"/>
      <c r="QXP35" s="97"/>
      <c r="QXQ35" s="98"/>
      <c r="QXR35" s="97"/>
      <c r="QXS35" s="98"/>
      <c r="QXT35" s="97"/>
      <c r="QXU35" s="98"/>
      <c r="QXV35" s="97"/>
      <c r="QXW35" s="98"/>
      <c r="QXX35" s="97"/>
      <c r="QXY35" s="98"/>
      <c r="QXZ35" s="97"/>
      <c r="QYA35" s="98"/>
      <c r="QYB35" s="97"/>
      <c r="QYC35" s="98"/>
      <c r="QYD35" s="97"/>
      <c r="QYE35" s="98"/>
      <c r="QYF35" s="97"/>
      <c r="QYG35" s="98"/>
      <c r="QYH35" s="97"/>
      <c r="QYI35" s="98"/>
      <c r="QYJ35" s="97"/>
      <c r="QYK35" s="98"/>
      <c r="QYL35" s="97"/>
      <c r="QYM35" s="98"/>
      <c r="QYN35" s="97"/>
      <c r="QYO35" s="98"/>
      <c r="QYP35" s="97"/>
      <c r="QYQ35" s="98"/>
      <c r="QYR35" s="97"/>
      <c r="QYS35" s="98"/>
      <c r="QYT35" s="97"/>
      <c r="QYU35" s="98"/>
      <c r="QYV35" s="97"/>
      <c r="QYW35" s="98"/>
      <c r="QYX35" s="97"/>
      <c r="QYY35" s="98"/>
      <c r="QYZ35" s="97"/>
      <c r="QZA35" s="98"/>
      <c r="QZB35" s="97"/>
      <c r="QZC35" s="98"/>
      <c r="QZD35" s="97"/>
      <c r="QZE35" s="98"/>
      <c r="QZF35" s="97"/>
      <c r="QZG35" s="98"/>
      <c r="QZH35" s="97"/>
      <c r="QZI35" s="98"/>
      <c r="QZJ35" s="97"/>
      <c r="QZK35" s="98"/>
      <c r="QZL35" s="97"/>
      <c r="QZM35" s="98"/>
      <c r="QZN35" s="97"/>
      <c r="QZO35" s="98"/>
      <c r="QZP35" s="97"/>
      <c r="QZQ35" s="98"/>
      <c r="QZR35" s="97"/>
      <c r="QZS35" s="98"/>
      <c r="QZT35" s="97"/>
      <c r="QZU35" s="98"/>
      <c r="QZV35" s="97"/>
      <c r="QZW35" s="98"/>
      <c r="QZX35" s="97"/>
      <c r="QZY35" s="98"/>
      <c r="QZZ35" s="97"/>
      <c r="RAA35" s="98"/>
      <c r="RAB35" s="97"/>
      <c r="RAC35" s="98"/>
      <c r="RAD35" s="97"/>
      <c r="RAE35" s="98"/>
      <c r="RAF35" s="97"/>
      <c r="RAG35" s="98"/>
      <c r="RAH35" s="97"/>
      <c r="RAI35" s="98"/>
      <c r="RAJ35" s="97"/>
      <c r="RAK35" s="98"/>
      <c r="RAL35" s="97"/>
      <c r="RAM35" s="98"/>
      <c r="RAN35" s="97"/>
      <c r="RAO35" s="98"/>
      <c r="RAP35" s="97"/>
      <c r="RAQ35" s="98"/>
      <c r="RAR35" s="97"/>
      <c r="RAS35" s="98"/>
      <c r="RAT35" s="97"/>
      <c r="RAU35" s="98"/>
      <c r="RAV35" s="97"/>
      <c r="RAW35" s="98"/>
      <c r="RAX35" s="97"/>
      <c r="RAY35" s="98"/>
      <c r="RAZ35" s="97"/>
      <c r="RBA35" s="98"/>
      <c r="RBB35" s="97"/>
      <c r="RBC35" s="98"/>
      <c r="RBD35" s="97"/>
      <c r="RBE35" s="98"/>
      <c r="RBF35" s="97"/>
      <c r="RBG35" s="98"/>
      <c r="RBH35" s="97"/>
      <c r="RBI35" s="98"/>
      <c r="RBJ35" s="97"/>
      <c r="RBK35" s="98"/>
      <c r="RBL35" s="97"/>
      <c r="RBM35" s="98"/>
      <c r="RBN35" s="97"/>
      <c r="RBO35" s="98"/>
      <c r="RBP35" s="97"/>
      <c r="RBQ35" s="98"/>
      <c r="RBR35" s="97"/>
      <c r="RBS35" s="98"/>
      <c r="RBT35" s="97"/>
      <c r="RBU35" s="98"/>
      <c r="RBV35" s="97"/>
      <c r="RBW35" s="98"/>
      <c r="RBX35" s="97"/>
      <c r="RBY35" s="98"/>
      <c r="RBZ35" s="97"/>
      <c r="RCA35" s="98"/>
      <c r="RCB35" s="97"/>
      <c r="RCC35" s="98"/>
      <c r="RCD35" s="97"/>
      <c r="RCE35" s="98"/>
      <c r="RCF35" s="97"/>
      <c r="RCG35" s="98"/>
      <c r="RCH35" s="97"/>
      <c r="RCI35" s="98"/>
      <c r="RCJ35" s="97"/>
      <c r="RCK35" s="98"/>
      <c r="RCL35" s="97"/>
      <c r="RCM35" s="98"/>
      <c r="RCN35" s="97"/>
      <c r="RCO35" s="98"/>
      <c r="RCP35" s="97"/>
      <c r="RCQ35" s="98"/>
      <c r="RCR35" s="97"/>
      <c r="RCS35" s="98"/>
      <c r="RCT35" s="97"/>
      <c r="RCU35" s="98"/>
      <c r="RCV35" s="97"/>
      <c r="RCW35" s="98"/>
      <c r="RCX35" s="97"/>
      <c r="RCY35" s="98"/>
      <c r="RCZ35" s="97"/>
      <c r="RDA35" s="98"/>
      <c r="RDB35" s="97"/>
      <c r="RDC35" s="98"/>
      <c r="RDD35" s="97"/>
      <c r="RDE35" s="98"/>
      <c r="RDF35" s="97"/>
      <c r="RDG35" s="98"/>
      <c r="RDH35" s="97"/>
      <c r="RDI35" s="98"/>
      <c r="RDJ35" s="97"/>
      <c r="RDK35" s="98"/>
      <c r="RDL35" s="97"/>
      <c r="RDM35" s="98"/>
      <c r="RDN35" s="97"/>
      <c r="RDO35" s="98"/>
      <c r="RDP35" s="97"/>
      <c r="RDQ35" s="98"/>
      <c r="RDR35" s="97"/>
      <c r="RDS35" s="98"/>
      <c r="RDT35" s="97"/>
      <c r="RDU35" s="98"/>
      <c r="RDV35" s="97"/>
      <c r="RDW35" s="98"/>
      <c r="RDX35" s="97"/>
      <c r="RDY35" s="98"/>
      <c r="RDZ35" s="97"/>
      <c r="REA35" s="98"/>
      <c r="REB35" s="97"/>
      <c r="REC35" s="98"/>
      <c r="RED35" s="97"/>
      <c r="REE35" s="98"/>
      <c r="REF35" s="97"/>
      <c r="REG35" s="98"/>
      <c r="REH35" s="97"/>
      <c r="REI35" s="98"/>
      <c r="REJ35" s="97"/>
      <c r="REK35" s="98"/>
      <c r="REL35" s="97"/>
      <c r="REM35" s="98"/>
      <c r="REN35" s="97"/>
      <c r="REO35" s="98"/>
      <c r="REP35" s="97"/>
      <c r="REQ35" s="98"/>
      <c r="RER35" s="97"/>
      <c r="RES35" s="98"/>
      <c r="RET35" s="97"/>
      <c r="REU35" s="98"/>
      <c r="REV35" s="97"/>
      <c r="REW35" s="98"/>
      <c r="REX35" s="97"/>
      <c r="REY35" s="98"/>
      <c r="REZ35" s="97"/>
      <c r="RFA35" s="98"/>
      <c r="RFB35" s="97"/>
      <c r="RFC35" s="98"/>
      <c r="RFD35" s="97"/>
      <c r="RFE35" s="98"/>
      <c r="RFF35" s="97"/>
      <c r="RFG35" s="98"/>
      <c r="RFH35" s="97"/>
      <c r="RFI35" s="98"/>
      <c r="RFJ35" s="97"/>
      <c r="RFK35" s="98"/>
      <c r="RFL35" s="97"/>
      <c r="RFM35" s="98"/>
      <c r="RFN35" s="97"/>
      <c r="RFO35" s="98"/>
      <c r="RFP35" s="97"/>
      <c r="RFQ35" s="98"/>
      <c r="RFR35" s="97"/>
      <c r="RFS35" s="98"/>
      <c r="RFT35" s="97"/>
      <c r="RFU35" s="98"/>
      <c r="RFV35" s="97"/>
      <c r="RFW35" s="98"/>
      <c r="RFX35" s="97"/>
      <c r="RFY35" s="98"/>
      <c r="RFZ35" s="97"/>
      <c r="RGA35" s="98"/>
      <c r="RGB35" s="97"/>
      <c r="RGC35" s="98"/>
      <c r="RGD35" s="97"/>
      <c r="RGE35" s="98"/>
      <c r="RGF35" s="97"/>
      <c r="RGG35" s="98"/>
      <c r="RGH35" s="97"/>
      <c r="RGI35" s="98"/>
      <c r="RGJ35" s="97"/>
      <c r="RGK35" s="98"/>
      <c r="RGL35" s="97"/>
      <c r="RGM35" s="98"/>
      <c r="RGN35" s="97"/>
      <c r="RGO35" s="98"/>
      <c r="RGP35" s="97"/>
      <c r="RGQ35" s="98"/>
      <c r="RGR35" s="97"/>
      <c r="RGS35" s="98"/>
      <c r="RGT35" s="97"/>
      <c r="RGU35" s="98"/>
      <c r="RGV35" s="97"/>
      <c r="RGW35" s="98"/>
      <c r="RGX35" s="97"/>
      <c r="RGY35" s="98"/>
      <c r="RGZ35" s="97"/>
      <c r="RHA35" s="98"/>
      <c r="RHB35" s="97"/>
      <c r="RHC35" s="98"/>
      <c r="RHD35" s="97"/>
      <c r="RHE35" s="98"/>
      <c r="RHF35" s="97"/>
      <c r="RHG35" s="98"/>
      <c r="RHH35" s="97"/>
      <c r="RHI35" s="98"/>
      <c r="RHJ35" s="97"/>
      <c r="RHK35" s="98"/>
      <c r="RHL35" s="97"/>
      <c r="RHM35" s="98"/>
      <c r="RHN35" s="97"/>
      <c r="RHO35" s="98"/>
      <c r="RHP35" s="97"/>
      <c r="RHQ35" s="98"/>
      <c r="RHR35" s="97"/>
      <c r="RHS35" s="98"/>
      <c r="RHT35" s="97"/>
      <c r="RHU35" s="98"/>
      <c r="RHV35" s="97"/>
      <c r="RHW35" s="98"/>
      <c r="RHX35" s="97"/>
      <c r="RHY35" s="98"/>
      <c r="RHZ35" s="97"/>
      <c r="RIA35" s="98"/>
      <c r="RIB35" s="97"/>
      <c r="RIC35" s="98"/>
      <c r="RID35" s="97"/>
      <c r="RIE35" s="98"/>
      <c r="RIF35" s="97"/>
      <c r="RIG35" s="98"/>
      <c r="RIH35" s="97"/>
      <c r="RII35" s="98"/>
      <c r="RIJ35" s="97"/>
      <c r="RIK35" s="98"/>
      <c r="RIL35" s="97"/>
      <c r="RIM35" s="98"/>
      <c r="RIN35" s="97"/>
      <c r="RIO35" s="98"/>
      <c r="RIP35" s="97"/>
      <c r="RIQ35" s="98"/>
      <c r="RIR35" s="97"/>
      <c r="RIS35" s="98"/>
      <c r="RIT35" s="97"/>
      <c r="RIU35" s="98"/>
      <c r="RIV35" s="97"/>
      <c r="RIW35" s="98"/>
      <c r="RIX35" s="97"/>
      <c r="RIY35" s="98"/>
      <c r="RIZ35" s="97"/>
      <c r="RJA35" s="98"/>
      <c r="RJB35" s="97"/>
      <c r="RJC35" s="98"/>
      <c r="RJD35" s="97"/>
      <c r="RJE35" s="98"/>
      <c r="RJF35" s="97"/>
      <c r="RJG35" s="98"/>
      <c r="RJH35" s="97"/>
      <c r="RJI35" s="98"/>
      <c r="RJJ35" s="97"/>
      <c r="RJK35" s="98"/>
      <c r="RJL35" s="97"/>
      <c r="RJM35" s="98"/>
      <c r="RJN35" s="97"/>
      <c r="RJO35" s="98"/>
      <c r="RJP35" s="97"/>
      <c r="RJQ35" s="98"/>
      <c r="RJR35" s="97"/>
      <c r="RJS35" s="98"/>
      <c r="RJT35" s="97"/>
      <c r="RJU35" s="98"/>
      <c r="RJV35" s="97"/>
      <c r="RJW35" s="98"/>
      <c r="RJX35" s="97"/>
      <c r="RJY35" s="98"/>
      <c r="RJZ35" s="97"/>
      <c r="RKA35" s="98"/>
      <c r="RKB35" s="97"/>
      <c r="RKC35" s="98"/>
      <c r="RKD35" s="97"/>
      <c r="RKE35" s="98"/>
      <c r="RKF35" s="97"/>
      <c r="RKG35" s="98"/>
      <c r="RKH35" s="97"/>
      <c r="RKI35" s="98"/>
      <c r="RKJ35" s="97"/>
      <c r="RKK35" s="98"/>
      <c r="RKL35" s="97"/>
      <c r="RKM35" s="98"/>
      <c r="RKN35" s="97"/>
      <c r="RKO35" s="98"/>
      <c r="RKP35" s="97"/>
      <c r="RKQ35" s="98"/>
      <c r="RKR35" s="97"/>
      <c r="RKS35" s="98"/>
      <c r="RKT35" s="97"/>
      <c r="RKU35" s="98"/>
      <c r="RKV35" s="97"/>
      <c r="RKW35" s="98"/>
      <c r="RKX35" s="97"/>
      <c r="RKY35" s="98"/>
      <c r="RKZ35" s="97"/>
      <c r="RLA35" s="98"/>
      <c r="RLB35" s="97"/>
      <c r="RLC35" s="98"/>
      <c r="RLD35" s="97"/>
      <c r="RLE35" s="98"/>
      <c r="RLF35" s="97"/>
      <c r="RLG35" s="98"/>
      <c r="RLH35" s="97"/>
      <c r="RLI35" s="98"/>
      <c r="RLJ35" s="97"/>
      <c r="RLK35" s="98"/>
      <c r="RLL35" s="97"/>
      <c r="RLM35" s="98"/>
      <c r="RLN35" s="97"/>
      <c r="RLO35" s="98"/>
      <c r="RLP35" s="97"/>
      <c r="RLQ35" s="98"/>
      <c r="RLR35" s="97"/>
      <c r="RLS35" s="98"/>
      <c r="RLT35" s="97"/>
      <c r="RLU35" s="98"/>
      <c r="RLV35" s="97"/>
      <c r="RLW35" s="98"/>
      <c r="RLX35" s="97"/>
      <c r="RLY35" s="98"/>
      <c r="RLZ35" s="97"/>
      <c r="RMA35" s="98"/>
      <c r="RMB35" s="97"/>
      <c r="RMC35" s="98"/>
      <c r="RMD35" s="97"/>
      <c r="RME35" s="98"/>
      <c r="RMF35" s="97"/>
      <c r="RMG35" s="98"/>
      <c r="RMH35" s="97"/>
      <c r="RMI35" s="98"/>
      <c r="RMJ35" s="97"/>
      <c r="RMK35" s="98"/>
      <c r="RML35" s="97"/>
      <c r="RMM35" s="98"/>
      <c r="RMN35" s="97"/>
      <c r="RMO35" s="98"/>
      <c r="RMP35" s="97"/>
      <c r="RMQ35" s="98"/>
      <c r="RMR35" s="97"/>
      <c r="RMS35" s="98"/>
      <c r="RMT35" s="97"/>
      <c r="RMU35" s="98"/>
      <c r="RMV35" s="97"/>
      <c r="RMW35" s="98"/>
      <c r="RMX35" s="97"/>
      <c r="RMY35" s="98"/>
      <c r="RMZ35" s="97"/>
      <c r="RNA35" s="98"/>
      <c r="RNB35" s="97"/>
      <c r="RNC35" s="98"/>
      <c r="RND35" s="97"/>
      <c r="RNE35" s="98"/>
      <c r="RNF35" s="97"/>
      <c r="RNG35" s="98"/>
      <c r="RNH35" s="97"/>
      <c r="RNI35" s="98"/>
      <c r="RNJ35" s="97"/>
      <c r="RNK35" s="98"/>
      <c r="RNL35" s="97"/>
      <c r="RNM35" s="98"/>
      <c r="RNN35" s="97"/>
      <c r="RNO35" s="98"/>
      <c r="RNP35" s="97"/>
      <c r="RNQ35" s="98"/>
      <c r="RNR35" s="97"/>
      <c r="RNS35" s="98"/>
      <c r="RNT35" s="97"/>
      <c r="RNU35" s="98"/>
      <c r="RNV35" s="97"/>
      <c r="RNW35" s="98"/>
      <c r="RNX35" s="97"/>
      <c r="RNY35" s="98"/>
      <c r="RNZ35" s="97"/>
      <c r="ROA35" s="98"/>
      <c r="ROB35" s="97"/>
      <c r="ROC35" s="98"/>
      <c r="ROD35" s="97"/>
      <c r="ROE35" s="98"/>
      <c r="ROF35" s="97"/>
      <c r="ROG35" s="98"/>
      <c r="ROH35" s="97"/>
      <c r="ROI35" s="98"/>
      <c r="ROJ35" s="97"/>
      <c r="ROK35" s="98"/>
      <c r="ROL35" s="97"/>
      <c r="ROM35" s="98"/>
      <c r="RON35" s="97"/>
      <c r="ROO35" s="98"/>
      <c r="ROP35" s="97"/>
      <c r="ROQ35" s="98"/>
      <c r="ROR35" s="97"/>
      <c r="ROS35" s="98"/>
      <c r="ROT35" s="97"/>
      <c r="ROU35" s="98"/>
      <c r="ROV35" s="97"/>
      <c r="ROW35" s="98"/>
      <c r="ROX35" s="97"/>
      <c r="ROY35" s="98"/>
      <c r="ROZ35" s="97"/>
      <c r="RPA35" s="98"/>
      <c r="RPB35" s="97"/>
      <c r="RPC35" s="98"/>
      <c r="RPD35" s="97"/>
      <c r="RPE35" s="98"/>
      <c r="RPF35" s="97"/>
      <c r="RPG35" s="98"/>
      <c r="RPH35" s="97"/>
      <c r="RPI35" s="98"/>
      <c r="RPJ35" s="97"/>
      <c r="RPK35" s="98"/>
      <c r="RPL35" s="97"/>
      <c r="RPM35" s="98"/>
      <c r="RPN35" s="97"/>
      <c r="RPO35" s="98"/>
      <c r="RPP35" s="97"/>
      <c r="RPQ35" s="98"/>
      <c r="RPR35" s="97"/>
      <c r="RPS35" s="98"/>
      <c r="RPT35" s="97"/>
      <c r="RPU35" s="98"/>
      <c r="RPV35" s="97"/>
      <c r="RPW35" s="98"/>
      <c r="RPX35" s="97"/>
      <c r="RPY35" s="98"/>
      <c r="RPZ35" s="97"/>
      <c r="RQA35" s="98"/>
      <c r="RQB35" s="97"/>
      <c r="RQC35" s="98"/>
      <c r="RQD35" s="97"/>
      <c r="RQE35" s="98"/>
      <c r="RQF35" s="97"/>
      <c r="RQG35" s="98"/>
      <c r="RQH35" s="97"/>
      <c r="RQI35" s="98"/>
      <c r="RQJ35" s="97"/>
      <c r="RQK35" s="98"/>
      <c r="RQL35" s="97"/>
      <c r="RQM35" s="98"/>
      <c r="RQN35" s="97"/>
      <c r="RQO35" s="98"/>
      <c r="RQP35" s="97"/>
      <c r="RQQ35" s="98"/>
      <c r="RQR35" s="97"/>
      <c r="RQS35" s="98"/>
      <c r="RQT35" s="97"/>
      <c r="RQU35" s="98"/>
      <c r="RQV35" s="97"/>
      <c r="RQW35" s="98"/>
      <c r="RQX35" s="97"/>
      <c r="RQY35" s="98"/>
      <c r="RQZ35" s="97"/>
      <c r="RRA35" s="98"/>
      <c r="RRB35" s="97"/>
      <c r="RRC35" s="98"/>
      <c r="RRD35" s="97"/>
      <c r="RRE35" s="98"/>
      <c r="RRF35" s="97"/>
      <c r="RRG35" s="98"/>
      <c r="RRH35" s="97"/>
      <c r="RRI35" s="98"/>
      <c r="RRJ35" s="97"/>
      <c r="RRK35" s="98"/>
      <c r="RRL35" s="97"/>
      <c r="RRM35" s="98"/>
      <c r="RRN35" s="97"/>
      <c r="RRO35" s="98"/>
      <c r="RRP35" s="97"/>
      <c r="RRQ35" s="98"/>
      <c r="RRR35" s="97"/>
      <c r="RRS35" s="98"/>
      <c r="RRT35" s="97"/>
      <c r="RRU35" s="98"/>
      <c r="RRV35" s="97"/>
      <c r="RRW35" s="98"/>
      <c r="RRX35" s="97"/>
      <c r="RRY35" s="98"/>
      <c r="RRZ35" s="97"/>
      <c r="RSA35" s="98"/>
      <c r="RSB35" s="97"/>
      <c r="RSC35" s="98"/>
      <c r="RSD35" s="97"/>
      <c r="RSE35" s="98"/>
      <c r="RSF35" s="97"/>
      <c r="RSG35" s="98"/>
      <c r="RSH35" s="97"/>
      <c r="RSI35" s="98"/>
      <c r="RSJ35" s="97"/>
      <c r="RSK35" s="98"/>
      <c r="RSL35" s="97"/>
      <c r="RSM35" s="98"/>
      <c r="RSN35" s="97"/>
      <c r="RSO35" s="98"/>
      <c r="RSP35" s="97"/>
      <c r="RSQ35" s="98"/>
      <c r="RSR35" s="97"/>
      <c r="RSS35" s="98"/>
      <c r="RST35" s="97"/>
      <c r="RSU35" s="98"/>
      <c r="RSV35" s="97"/>
      <c r="RSW35" s="98"/>
      <c r="RSX35" s="97"/>
      <c r="RSY35" s="98"/>
      <c r="RSZ35" s="97"/>
      <c r="RTA35" s="98"/>
      <c r="RTB35" s="97"/>
      <c r="RTC35" s="98"/>
      <c r="RTD35" s="97"/>
      <c r="RTE35" s="98"/>
      <c r="RTF35" s="97"/>
      <c r="RTG35" s="98"/>
      <c r="RTH35" s="97"/>
      <c r="RTI35" s="98"/>
      <c r="RTJ35" s="97"/>
      <c r="RTK35" s="98"/>
      <c r="RTL35" s="97"/>
      <c r="RTM35" s="98"/>
      <c r="RTN35" s="97"/>
      <c r="RTO35" s="98"/>
      <c r="RTP35" s="97"/>
      <c r="RTQ35" s="98"/>
      <c r="RTR35" s="97"/>
      <c r="RTS35" s="98"/>
      <c r="RTT35" s="97"/>
      <c r="RTU35" s="98"/>
      <c r="RTV35" s="97"/>
      <c r="RTW35" s="98"/>
      <c r="RTX35" s="97"/>
      <c r="RTY35" s="98"/>
      <c r="RTZ35" s="97"/>
      <c r="RUA35" s="98"/>
      <c r="RUB35" s="97"/>
      <c r="RUC35" s="98"/>
      <c r="RUD35" s="97"/>
      <c r="RUE35" s="98"/>
      <c r="RUF35" s="97"/>
      <c r="RUG35" s="98"/>
      <c r="RUH35" s="97"/>
      <c r="RUI35" s="98"/>
      <c r="RUJ35" s="97"/>
      <c r="RUK35" s="98"/>
      <c r="RUL35" s="97"/>
      <c r="RUM35" s="98"/>
      <c r="RUN35" s="97"/>
      <c r="RUO35" s="98"/>
      <c r="RUP35" s="97"/>
      <c r="RUQ35" s="98"/>
      <c r="RUR35" s="97"/>
      <c r="RUS35" s="98"/>
      <c r="RUT35" s="97"/>
      <c r="RUU35" s="98"/>
      <c r="RUV35" s="97"/>
      <c r="RUW35" s="98"/>
      <c r="RUX35" s="97"/>
      <c r="RUY35" s="98"/>
      <c r="RUZ35" s="97"/>
      <c r="RVA35" s="98"/>
      <c r="RVB35" s="97"/>
      <c r="RVC35" s="98"/>
      <c r="RVD35" s="97"/>
      <c r="RVE35" s="98"/>
      <c r="RVF35" s="97"/>
      <c r="RVG35" s="98"/>
      <c r="RVH35" s="97"/>
      <c r="RVI35" s="98"/>
      <c r="RVJ35" s="97"/>
      <c r="RVK35" s="98"/>
      <c r="RVL35" s="97"/>
      <c r="RVM35" s="98"/>
      <c r="RVN35" s="97"/>
      <c r="RVO35" s="98"/>
      <c r="RVP35" s="97"/>
      <c r="RVQ35" s="98"/>
      <c r="RVR35" s="97"/>
      <c r="RVS35" s="98"/>
      <c r="RVT35" s="97"/>
      <c r="RVU35" s="98"/>
      <c r="RVV35" s="97"/>
      <c r="RVW35" s="98"/>
      <c r="RVX35" s="97"/>
      <c r="RVY35" s="98"/>
      <c r="RVZ35" s="97"/>
      <c r="RWA35" s="98"/>
      <c r="RWB35" s="97"/>
      <c r="RWC35" s="98"/>
      <c r="RWD35" s="97"/>
      <c r="RWE35" s="98"/>
      <c r="RWF35" s="97"/>
      <c r="RWG35" s="98"/>
      <c r="RWH35" s="97"/>
      <c r="RWI35" s="98"/>
      <c r="RWJ35" s="97"/>
      <c r="RWK35" s="98"/>
      <c r="RWL35" s="97"/>
      <c r="RWM35" s="98"/>
      <c r="RWN35" s="97"/>
      <c r="RWO35" s="98"/>
      <c r="RWP35" s="97"/>
      <c r="RWQ35" s="98"/>
      <c r="RWR35" s="97"/>
      <c r="RWS35" s="98"/>
      <c r="RWT35" s="97"/>
      <c r="RWU35" s="98"/>
      <c r="RWV35" s="97"/>
      <c r="RWW35" s="98"/>
      <c r="RWX35" s="97"/>
      <c r="RWY35" s="98"/>
      <c r="RWZ35" s="97"/>
      <c r="RXA35" s="98"/>
      <c r="RXB35" s="97"/>
      <c r="RXC35" s="98"/>
      <c r="RXD35" s="97"/>
      <c r="RXE35" s="98"/>
      <c r="RXF35" s="97"/>
      <c r="RXG35" s="98"/>
      <c r="RXH35" s="97"/>
      <c r="RXI35" s="98"/>
      <c r="RXJ35" s="97"/>
      <c r="RXK35" s="98"/>
      <c r="RXL35" s="97"/>
      <c r="RXM35" s="98"/>
      <c r="RXN35" s="97"/>
      <c r="RXO35" s="98"/>
      <c r="RXP35" s="97"/>
      <c r="RXQ35" s="98"/>
      <c r="RXR35" s="97"/>
      <c r="RXS35" s="98"/>
      <c r="RXT35" s="97"/>
      <c r="RXU35" s="98"/>
      <c r="RXV35" s="97"/>
      <c r="RXW35" s="98"/>
      <c r="RXX35" s="97"/>
      <c r="RXY35" s="98"/>
      <c r="RXZ35" s="97"/>
      <c r="RYA35" s="98"/>
      <c r="RYB35" s="97"/>
      <c r="RYC35" s="98"/>
      <c r="RYD35" s="97"/>
      <c r="RYE35" s="98"/>
      <c r="RYF35" s="97"/>
      <c r="RYG35" s="98"/>
      <c r="RYH35" s="97"/>
      <c r="RYI35" s="98"/>
      <c r="RYJ35" s="97"/>
      <c r="RYK35" s="98"/>
      <c r="RYL35" s="97"/>
      <c r="RYM35" s="98"/>
      <c r="RYN35" s="97"/>
      <c r="RYO35" s="98"/>
      <c r="RYP35" s="97"/>
      <c r="RYQ35" s="98"/>
      <c r="RYR35" s="97"/>
      <c r="RYS35" s="98"/>
      <c r="RYT35" s="97"/>
      <c r="RYU35" s="98"/>
      <c r="RYV35" s="97"/>
      <c r="RYW35" s="98"/>
      <c r="RYX35" s="97"/>
      <c r="RYY35" s="98"/>
      <c r="RYZ35" s="97"/>
      <c r="RZA35" s="98"/>
      <c r="RZB35" s="97"/>
      <c r="RZC35" s="98"/>
      <c r="RZD35" s="97"/>
      <c r="RZE35" s="98"/>
      <c r="RZF35" s="97"/>
      <c r="RZG35" s="98"/>
      <c r="RZH35" s="97"/>
      <c r="RZI35" s="98"/>
      <c r="RZJ35" s="97"/>
      <c r="RZK35" s="98"/>
      <c r="RZL35" s="97"/>
      <c r="RZM35" s="98"/>
      <c r="RZN35" s="97"/>
      <c r="RZO35" s="98"/>
      <c r="RZP35" s="97"/>
      <c r="RZQ35" s="98"/>
      <c r="RZR35" s="97"/>
      <c r="RZS35" s="98"/>
      <c r="RZT35" s="97"/>
      <c r="RZU35" s="98"/>
      <c r="RZV35" s="97"/>
      <c r="RZW35" s="98"/>
      <c r="RZX35" s="97"/>
      <c r="RZY35" s="98"/>
      <c r="RZZ35" s="97"/>
      <c r="SAA35" s="98"/>
      <c r="SAB35" s="97"/>
      <c r="SAC35" s="98"/>
      <c r="SAD35" s="97"/>
      <c r="SAE35" s="98"/>
      <c r="SAF35" s="97"/>
      <c r="SAG35" s="98"/>
      <c r="SAH35" s="97"/>
      <c r="SAI35" s="98"/>
      <c r="SAJ35" s="97"/>
      <c r="SAK35" s="98"/>
      <c r="SAL35" s="97"/>
      <c r="SAM35" s="98"/>
      <c r="SAN35" s="97"/>
      <c r="SAO35" s="98"/>
      <c r="SAP35" s="97"/>
      <c r="SAQ35" s="98"/>
      <c r="SAR35" s="97"/>
      <c r="SAS35" s="98"/>
      <c r="SAT35" s="97"/>
      <c r="SAU35" s="98"/>
      <c r="SAV35" s="97"/>
      <c r="SAW35" s="98"/>
      <c r="SAX35" s="97"/>
      <c r="SAY35" s="98"/>
      <c r="SAZ35" s="97"/>
      <c r="SBA35" s="98"/>
      <c r="SBB35" s="97"/>
      <c r="SBC35" s="98"/>
      <c r="SBD35" s="97"/>
      <c r="SBE35" s="98"/>
      <c r="SBF35" s="97"/>
      <c r="SBG35" s="98"/>
      <c r="SBH35" s="97"/>
      <c r="SBI35" s="98"/>
      <c r="SBJ35" s="97"/>
      <c r="SBK35" s="98"/>
      <c r="SBL35" s="97"/>
      <c r="SBM35" s="98"/>
      <c r="SBN35" s="97"/>
      <c r="SBO35" s="98"/>
      <c r="SBP35" s="97"/>
      <c r="SBQ35" s="98"/>
      <c r="SBR35" s="97"/>
      <c r="SBS35" s="98"/>
      <c r="SBT35" s="97"/>
      <c r="SBU35" s="98"/>
      <c r="SBV35" s="97"/>
      <c r="SBW35" s="98"/>
      <c r="SBX35" s="97"/>
      <c r="SBY35" s="98"/>
      <c r="SBZ35" s="97"/>
      <c r="SCA35" s="98"/>
      <c r="SCB35" s="97"/>
      <c r="SCC35" s="98"/>
      <c r="SCD35" s="97"/>
      <c r="SCE35" s="98"/>
      <c r="SCF35" s="97"/>
      <c r="SCG35" s="98"/>
      <c r="SCH35" s="97"/>
      <c r="SCI35" s="98"/>
      <c r="SCJ35" s="97"/>
      <c r="SCK35" s="98"/>
      <c r="SCL35" s="97"/>
      <c r="SCM35" s="98"/>
      <c r="SCN35" s="97"/>
      <c r="SCO35" s="98"/>
      <c r="SCP35" s="97"/>
      <c r="SCQ35" s="98"/>
      <c r="SCR35" s="97"/>
      <c r="SCS35" s="98"/>
      <c r="SCT35" s="97"/>
      <c r="SCU35" s="98"/>
      <c r="SCV35" s="97"/>
      <c r="SCW35" s="98"/>
      <c r="SCX35" s="97"/>
      <c r="SCY35" s="98"/>
      <c r="SCZ35" s="97"/>
      <c r="SDA35" s="98"/>
      <c r="SDB35" s="97"/>
      <c r="SDC35" s="98"/>
      <c r="SDD35" s="97"/>
      <c r="SDE35" s="98"/>
      <c r="SDF35" s="97"/>
      <c r="SDG35" s="98"/>
      <c r="SDH35" s="97"/>
      <c r="SDI35" s="98"/>
      <c r="SDJ35" s="97"/>
      <c r="SDK35" s="98"/>
      <c r="SDL35" s="97"/>
      <c r="SDM35" s="98"/>
      <c r="SDN35" s="97"/>
      <c r="SDO35" s="98"/>
      <c r="SDP35" s="97"/>
      <c r="SDQ35" s="98"/>
      <c r="SDR35" s="97"/>
      <c r="SDS35" s="98"/>
      <c r="SDT35" s="97"/>
      <c r="SDU35" s="98"/>
      <c r="SDV35" s="97"/>
      <c r="SDW35" s="98"/>
      <c r="SDX35" s="97"/>
      <c r="SDY35" s="98"/>
      <c r="SDZ35" s="97"/>
      <c r="SEA35" s="98"/>
      <c r="SEB35" s="97"/>
      <c r="SEC35" s="98"/>
      <c r="SED35" s="97"/>
      <c r="SEE35" s="98"/>
      <c r="SEF35" s="97"/>
      <c r="SEG35" s="98"/>
      <c r="SEH35" s="97"/>
      <c r="SEI35" s="98"/>
      <c r="SEJ35" s="97"/>
      <c r="SEK35" s="98"/>
      <c r="SEL35" s="97"/>
      <c r="SEM35" s="98"/>
      <c r="SEN35" s="97"/>
      <c r="SEO35" s="98"/>
      <c r="SEP35" s="97"/>
      <c r="SEQ35" s="98"/>
      <c r="SER35" s="97"/>
      <c r="SES35" s="98"/>
      <c r="SET35" s="97"/>
      <c r="SEU35" s="98"/>
      <c r="SEV35" s="97"/>
      <c r="SEW35" s="98"/>
      <c r="SEX35" s="97"/>
      <c r="SEY35" s="98"/>
      <c r="SEZ35" s="97"/>
      <c r="SFA35" s="98"/>
      <c r="SFB35" s="97"/>
      <c r="SFC35" s="98"/>
      <c r="SFD35" s="97"/>
      <c r="SFE35" s="98"/>
      <c r="SFF35" s="97"/>
      <c r="SFG35" s="98"/>
      <c r="SFH35" s="97"/>
      <c r="SFI35" s="98"/>
      <c r="SFJ35" s="97"/>
      <c r="SFK35" s="98"/>
      <c r="SFL35" s="97"/>
      <c r="SFM35" s="98"/>
      <c r="SFN35" s="97"/>
      <c r="SFO35" s="98"/>
      <c r="SFP35" s="97"/>
      <c r="SFQ35" s="98"/>
      <c r="SFR35" s="97"/>
      <c r="SFS35" s="98"/>
      <c r="SFT35" s="97"/>
      <c r="SFU35" s="98"/>
      <c r="SFV35" s="97"/>
      <c r="SFW35" s="98"/>
      <c r="SFX35" s="97"/>
      <c r="SFY35" s="98"/>
      <c r="SFZ35" s="97"/>
      <c r="SGA35" s="98"/>
      <c r="SGB35" s="97"/>
      <c r="SGC35" s="98"/>
      <c r="SGD35" s="97"/>
      <c r="SGE35" s="98"/>
      <c r="SGF35" s="97"/>
      <c r="SGG35" s="98"/>
      <c r="SGH35" s="97"/>
      <c r="SGI35" s="98"/>
      <c r="SGJ35" s="97"/>
      <c r="SGK35" s="98"/>
      <c r="SGL35" s="97"/>
      <c r="SGM35" s="98"/>
      <c r="SGN35" s="97"/>
      <c r="SGO35" s="98"/>
      <c r="SGP35" s="97"/>
      <c r="SGQ35" s="98"/>
      <c r="SGR35" s="97"/>
      <c r="SGS35" s="98"/>
      <c r="SGT35" s="97"/>
      <c r="SGU35" s="98"/>
      <c r="SGV35" s="97"/>
      <c r="SGW35" s="98"/>
      <c r="SGX35" s="97"/>
      <c r="SGY35" s="98"/>
      <c r="SGZ35" s="97"/>
      <c r="SHA35" s="98"/>
      <c r="SHB35" s="97"/>
      <c r="SHC35" s="98"/>
      <c r="SHD35" s="97"/>
      <c r="SHE35" s="98"/>
      <c r="SHF35" s="97"/>
      <c r="SHG35" s="98"/>
      <c r="SHH35" s="97"/>
      <c r="SHI35" s="98"/>
      <c r="SHJ35" s="97"/>
      <c r="SHK35" s="98"/>
      <c r="SHL35" s="97"/>
      <c r="SHM35" s="98"/>
      <c r="SHN35" s="97"/>
      <c r="SHO35" s="98"/>
      <c r="SHP35" s="97"/>
      <c r="SHQ35" s="98"/>
      <c r="SHR35" s="97"/>
      <c r="SHS35" s="98"/>
      <c r="SHT35" s="97"/>
      <c r="SHU35" s="98"/>
      <c r="SHV35" s="97"/>
      <c r="SHW35" s="98"/>
      <c r="SHX35" s="97"/>
      <c r="SHY35" s="98"/>
      <c r="SHZ35" s="97"/>
      <c r="SIA35" s="98"/>
      <c r="SIB35" s="97"/>
      <c r="SIC35" s="98"/>
      <c r="SID35" s="97"/>
      <c r="SIE35" s="98"/>
      <c r="SIF35" s="97"/>
      <c r="SIG35" s="98"/>
      <c r="SIH35" s="97"/>
      <c r="SII35" s="98"/>
      <c r="SIJ35" s="97"/>
      <c r="SIK35" s="98"/>
      <c r="SIL35" s="97"/>
      <c r="SIM35" s="98"/>
      <c r="SIN35" s="97"/>
      <c r="SIO35" s="98"/>
      <c r="SIP35" s="97"/>
      <c r="SIQ35" s="98"/>
      <c r="SIR35" s="97"/>
      <c r="SIS35" s="98"/>
      <c r="SIT35" s="97"/>
      <c r="SIU35" s="98"/>
      <c r="SIV35" s="97"/>
      <c r="SIW35" s="98"/>
      <c r="SIX35" s="97"/>
      <c r="SIY35" s="98"/>
      <c r="SIZ35" s="97"/>
      <c r="SJA35" s="98"/>
      <c r="SJB35" s="97"/>
      <c r="SJC35" s="98"/>
      <c r="SJD35" s="97"/>
      <c r="SJE35" s="98"/>
      <c r="SJF35" s="97"/>
      <c r="SJG35" s="98"/>
      <c r="SJH35" s="97"/>
      <c r="SJI35" s="98"/>
      <c r="SJJ35" s="97"/>
      <c r="SJK35" s="98"/>
      <c r="SJL35" s="97"/>
      <c r="SJM35" s="98"/>
      <c r="SJN35" s="97"/>
      <c r="SJO35" s="98"/>
      <c r="SJP35" s="97"/>
      <c r="SJQ35" s="98"/>
      <c r="SJR35" s="97"/>
      <c r="SJS35" s="98"/>
      <c r="SJT35" s="97"/>
      <c r="SJU35" s="98"/>
      <c r="SJV35" s="97"/>
      <c r="SJW35" s="98"/>
      <c r="SJX35" s="97"/>
      <c r="SJY35" s="98"/>
      <c r="SJZ35" s="97"/>
      <c r="SKA35" s="98"/>
      <c r="SKB35" s="97"/>
      <c r="SKC35" s="98"/>
      <c r="SKD35" s="97"/>
      <c r="SKE35" s="98"/>
      <c r="SKF35" s="97"/>
      <c r="SKG35" s="98"/>
      <c r="SKH35" s="97"/>
      <c r="SKI35" s="98"/>
      <c r="SKJ35" s="97"/>
      <c r="SKK35" s="98"/>
      <c r="SKL35" s="97"/>
      <c r="SKM35" s="98"/>
      <c r="SKN35" s="97"/>
      <c r="SKO35" s="98"/>
      <c r="SKP35" s="97"/>
      <c r="SKQ35" s="98"/>
      <c r="SKR35" s="97"/>
      <c r="SKS35" s="98"/>
      <c r="SKT35" s="97"/>
      <c r="SKU35" s="98"/>
      <c r="SKV35" s="97"/>
      <c r="SKW35" s="98"/>
      <c r="SKX35" s="97"/>
      <c r="SKY35" s="98"/>
      <c r="SKZ35" s="97"/>
      <c r="SLA35" s="98"/>
      <c r="SLB35" s="97"/>
      <c r="SLC35" s="98"/>
      <c r="SLD35" s="97"/>
      <c r="SLE35" s="98"/>
      <c r="SLF35" s="97"/>
      <c r="SLG35" s="98"/>
      <c r="SLH35" s="97"/>
      <c r="SLI35" s="98"/>
      <c r="SLJ35" s="97"/>
      <c r="SLK35" s="98"/>
      <c r="SLL35" s="97"/>
      <c r="SLM35" s="98"/>
      <c r="SLN35" s="97"/>
      <c r="SLO35" s="98"/>
      <c r="SLP35" s="97"/>
      <c r="SLQ35" s="98"/>
      <c r="SLR35" s="97"/>
      <c r="SLS35" s="98"/>
      <c r="SLT35" s="97"/>
      <c r="SLU35" s="98"/>
      <c r="SLV35" s="97"/>
      <c r="SLW35" s="98"/>
      <c r="SLX35" s="97"/>
      <c r="SLY35" s="98"/>
      <c r="SLZ35" s="97"/>
      <c r="SMA35" s="98"/>
      <c r="SMB35" s="97"/>
      <c r="SMC35" s="98"/>
      <c r="SMD35" s="97"/>
      <c r="SME35" s="98"/>
      <c r="SMF35" s="97"/>
      <c r="SMG35" s="98"/>
      <c r="SMH35" s="97"/>
      <c r="SMI35" s="98"/>
      <c r="SMJ35" s="97"/>
      <c r="SMK35" s="98"/>
      <c r="SML35" s="97"/>
      <c r="SMM35" s="98"/>
      <c r="SMN35" s="97"/>
      <c r="SMO35" s="98"/>
      <c r="SMP35" s="97"/>
      <c r="SMQ35" s="98"/>
      <c r="SMR35" s="97"/>
      <c r="SMS35" s="98"/>
      <c r="SMT35" s="97"/>
      <c r="SMU35" s="98"/>
      <c r="SMV35" s="97"/>
      <c r="SMW35" s="98"/>
      <c r="SMX35" s="97"/>
      <c r="SMY35" s="98"/>
      <c r="SMZ35" s="97"/>
      <c r="SNA35" s="98"/>
      <c r="SNB35" s="97"/>
      <c r="SNC35" s="98"/>
      <c r="SND35" s="97"/>
      <c r="SNE35" s="98"/>
      <c r="SNF35" s="97"/>
      <c r="SNG35" s="98"/>
      <c r="SNH35" s="97"/>
      <c r="SNI35" s="98"/>
      <c r="SNJ35" s="97"/>
      <c r="SNK35" s="98"/>
      <c r="SNL35" s="97"/>
      <c r="SNM35" s="98"/>
      <c r="SNN35" s="97"/>
      <c r="SNO35" s="98"/>
      <c r="SNP35" s="97"/>
      <c r="SNQ35" s="98"/>
      <c r="SNR35" s="97"/>
      <c r="SNS35" s="98"/>
      <c r="SNT35" s="97"/>
      <c r="SNU35" s="98"/>
      <c r="SNV35" s="97"/>
      <c r="SNW35" s="98"/>
      <c r="SNX35" s="97"/>
      <c r="SNY35" s="98"/>
      <c r="SNZ35" s="97"/>
      <c r="SOA35" s="98"/>
      <c r="SOB35" s="97"/>
      <c r="SOC35" s="98"/>
      <c r="SOD35" s="97"/>
      <c r="SOE35" s="98"/>
      <c r="SOF35" s="97"/>
      <c r="SOG35" s="98"/>
      <c r="SOH35" s="97"/>
      <c r="SOI35" s="98"/>
      <c r="SOJ35" s="97"/>
      <c r="SOK35" s="98"/>
      <c r="SOL35" s="97"/>
      <c r="SOM35" s="98"/>
      <c r="SON35" s="97"/>
      <c r="SOO35" s="98"/>
      <c r="SOP35" s="97"/>
      <c r="SOQ35" s="98"/>
      <c r="SOR35" s="97"/>
      <c r="SOS35" s="98"/>
      <c r="SOT35" s="97"/>
      <c r="SOU35" s="98"/>
      <c r="SOV35" s="97"/>
      <c r="SOW35" s="98"/>
      <c r="SOX35" s="97"/>
      <c r="SOY35" s="98"/>
      <c r="SOZ35" s="97"/>
      <c r="SPA35" s="98"/>
      <c r="SPB35" s="97"/>
      <c r="SPC35" s="98"/>
      <c r="SPD35" s="97"/>
      <c r="SPE35" s="98"/>
      <c r="SPF35" s="97"/>
      <c r="SPG35" s="98"/>
      <c r="SPH35" s="97"/>
      <c r="SPI35" s="98"/>
      <c r="SPJ35" s="97"/>
      <c r="SPK35" s="98"/>
      <c r="SPL35" s="97"/>
      <c r="SPM35" s="98"/>
      <c r="SPN35" s="97"/>
      <c r="SPO35" s="98"/>
      <c r="SPP35" s="97"/>
      <c r="SPQ35" s="98"/>
      <c r="SPR35" s="97"/>
      <c r="SPS35" s="98"/>
      <c r="SPT35" s="97"/>
      <c r="SPU35" s="98"/>
      <c r="SPV35" s="97"/>
      <c r="SPW35" s="98"/>
      <c r="SPX35" s="97"/>
      <c r="SPY35" s="98"/>
      <c r="SPZ35" s="97"/>
      <c r="SQA35" s="98"/>
      <c r="SQB35" s="97"/>
      <c r="SQC35" s="98"/>
      <c r="SQD35" s="97"/>
      <c r="SQE35" s="98"/>
      <c r="SQF35" s="97"/>
      <c r="SQG35" s="98"/>
      <c r="SQH35" s="97"/>
      <c r="SQI35" s="98"/>
      <c r="SQJ35" s="97"/>
      <c r="SQK35" s="98"/>
      <c r="SQL35" s="97"/>
      <c r="SQM35" s="98"/>
      <c r="SQN35" s="97"/>
      <c r="SQO35" s="98"/>
      <c r="SQP35" s="97"/>
      <c r="SQQ35" s="98"/>
      <c r="SQR35" s="97"/>
      <c r="SQS35" s="98"/>
      <c r="SQT35" s="97"/>
      <c r="SQU35" s="98"/>
      <c r="SQV35" s="97"/>
      <c r="SQW35" s="98"/>
      <c r="SQX35" s="97"/>
      <c r="SQY35" s="98"/>
      <c r="SQZ35" s="97"/>
      <c r="SRA35" s="98"/>
      <c r="SRB35" s="97"/>
      <c r="SRC35" s="98"/>
      <c r="SRD35" s="97"/>
      <c r="SRE35" s="98"/>
      <c r="SRF35" s="97"/>
      <c r="SRG35" s="98"/>
      <c r="SRH35" s="97"/>
      <c r="SRI35" s="98"/>
      <c r="SRJ35" s="97"/>
      <c r="SRK35" s="98"/>
      <c r="SRL35" s="97"/>
      <c r="SRM35" s="98"/>
      <c r="SRN35" s="97"/>
      <c r="SRO35" s="98"/>
      <c r="SRP35" s="97"/>
      <c r="SRQ35" s="98"/>
      <c r="SRR35" s="97"/>
      <c r="SRS35" s="98"/>
      <c r="SRT35" s="97"/>
      <c r="SRU35" s="98"/>
      <c r="SRV35" s="97"/>
      <c r="SRW35" s="98"/>
      <c r="SRX35" s="97"/>
      <c r="SRY35" s="98"/>
      <c r="SRZ35" s="97"/>
      <c r="SSA35" s="98"/>
      <c r="SSB35" s="97"/>
      <c r="SSC35" s="98"/>
      <c r="SSD35" s="97"/>
      <c r="SSE35" s="98"/>
      <c r="SSF35" s="97"/>
      <c r="SSG35" s="98"/>
      <c r="SSH35" s="97"/>
      <c r="SSI35" s="98"/>
      <c r="SSJ35" s="97"/>
      <c r="SSK35" s="98"/>
      <c r="SSL35" s="97"/>
      <c r="SSM35" s="98"/>
      <c r="SSN35" s="97"/>
      <c r="SSO35" s="98"/>
      <c r="SSP35" s="97"/>
      <c r="SSQ35" s="98"/>
      <c r="SSR35" s="97"/>
      <c r="SSS35" s="98"/>
      <c r="SST35" s="97"/>
      <c r="SSU35" s="98"/>
      <c r="SSV35" s="97"/>
      <c r="SSW35" s="98"/>
      <c r="SSX35" s="97"/>
      <c r="SSY35" s="98"/>
      <c r="SSZ35" s="97"/>
      <c r="STA35" s="98"/>
      <c r="STB35" s="97"/>
      <c r="STC35" s="98"/>
      <c r="STD35" s="97"/>
      <c r="STE35" s="98"/>
      <c r="STF35" s="97"/>
      <c r="STG35" s="98"/>
      <c r="STH35" s="97"/>
      <c r="STI35" s="98"/>
      <c r="STJ35" s="97"/>
      <c r="STK35" s="98"/>
      <c r="STL35" s="97"/>
      <c r="STM35" s="98"/>
      <c r="STN35" s="97"/>
      <c r="STO35" s="98"/>
      <c r="STP35" s="97"/>
      <c r="STQ35" s="98"/>
      <c r="STR35" s="97"/>
      <c r="STS35" s="98"/>
      <c r="STT35" s="97"/>
      <c r="STU35" s="98"/>
      <c r="STV35" s="97"/>
      <c r="STW35" s="98"/>
      <c r="STX35" s="97"/>
      <c r="STY35" s="98"/>
      <c r="STZ35" s="97"/>
      <c r="SUA35" s="98"/>
      <c r="SUB35" s="97"/>
      <c r="SUC35" s="98"/>
      <c r="SUD35" s="97"/>
      <c r="SUE35" s="98"/>
      <c r="SUF35" s="97"/>
      <c r="SUG35" s="98"/>
      <c r="SUH35" s="97"/>
      <c r="SUI35" s="98"/>
      <c r="SUJ35" s="97"/>
      <c r="SUK35" s="98"/>
      <c r="SUL35" s="97"/>
      <c r="SUM35" s="98"/>
      <c r="SUN35" s="97"/>
      <c r="SUO35" s="98"/>
      <c r="SUP35" s="97"/>
      <c r="SUQ35" s="98"/>
      <c r="SUR35" s="97"/>
      <c r="SUS35" s="98"/>
      <c r="SUT35" s="97"/>
      <c r="SUU35" s="98"/>
      <c r="SUV35" s="97"/>
      <c r="SUW35" s="98"/>
      <c r="SUX35" s="97"/>
      <c r="SUY35" s="98"/>
      <c r="SUZ35" s="97"/>
      <c r="SVA35" s="98"/>
      <c r="SVB35" s="97"/>
      <c r="SVC35" s="98"/>
      <c r="SVD35" s="97"/>
      <c r="SVE35" s="98"/>
      <c r="SVF35" s="97"/>
      <c r="SVG35" s="98"/>
      <c r="SVH35" s="97"/>
      <c r="SVI35" s="98"/>
      <c r="SVJ35" s="97"/>
      <c r="SVK35" s="98"/>
      <c r="SVL35" s="97"/>
      <c r="SVM35" s="98"/>
      <c r="SVN35" s="97"/>
      <c r="SVO35" s="98"/>
      <c r="SVP35" s="97"/>
      <c r="SVQ35" s="98"/>
      <c r="SVR35" s="97"/>
      <c r="SVS35" s="98"/>
      <c r="SVT35" s="97"/>
      <c r="SVU35" s="98"/>
      <c r="SVV35" s="97"/>
      <c r="SVW35" s="98"/>
      <c r="SVX35" s="97"/>
      <c r="SVY35" s="98"/>
      <c r="SVZ35" s="97"/>
      <c r="SWA35" s="98"/>
      <c r="SWB35" s="97"/>
      <c r="SWC35" s="98"/>
      <c r="SWD35" s="97"/>
      <c r="SWE35" s="98"/>
      <c r="SWF35" s="97"/>
      <c r="SWG35" s="98"/>
      <c r="SWH35" s="97"/>
      <c r="SWI35" s="98"/>
      <c r="SWJ35" s="97"/>
      <c r="SWK35" s="98"/>
      <c r="SWL35" s="97"/>
      <c r="SWM35" s="98"/>
      <c r="SWN35" s="97"/>
      <c r="SWO35" s="98"/>
      <c r="SWP35" s="97"/>
      <c r="SWQ35" s="98"/>
      <c r="SWR35" s="97"/>
      <c r="SWS35" s="98"/>
      <c r="SWT35" s="97"/>
      <c r="SWU35" s="98"/>
      <c r="SWV35" s="97"/>
      <c r="SWW35" s="98"/>
      <c r="SWX35" s="97"/>
      <c r="SWY35" s="98"/>
      <c r="SWZ35" s="97"/>
      <c r="SXA35" s="98"/>
      <c r="SXB35" s="97"/>
      <c r="SXC35" s="98"/>
      <c r="SXD35" s="97"/>
      <c r="SXE35" s="98"/>
      <c r="SXF35" s="97"/>
      <c r="SXG35" s="98"/>
      <c r="SXH35" s="97"/>
      <c r="SXI35" s="98"/>
      <c r="SXJ35" s="97"/>
      <c r="SXK35" s="98"/>
      <c r="SXL35" s="97"/>
      <c r="SXM35" s="98"/>
      <c r="SXN35" s="97"/>
      <c r="SXO35" s="98"/>
      <c r="SXP35" s="97"/>
      <c r="SXQ35" s="98"/>
      <c r="SXR35" s="97"/>
      <c r="SXS35" s="98"/>
      <c r="SXT35" s="97"/>
      <c r="SXU35" s="98"/>
      <c r="SXV35" s="97"/>
      <c r="SXW35" s="98"/>
      <c r="SXX35" s="97"/>
      <c r="SXY35" s="98"/>
      <c r="SXZ35" s="97"/>
      <c r="SYA35" s="98"/>
      <c r="SYB35" s="97"/>
      <c r="SYC35" s="98"/>
      <c r="SYD35" s="97"/>
      <c r="SYE35" s="98"/>
      <c r="SYF35" s="97"/>
      <c r="SYG35" s="98"/>
      <c r="SYH35" s="97"/>
      <c r="SYI35" s="98"/>
      <c r="SYJ35" s="97"/>
      <c r="SYK35" s="98"/>
      <c r="SYL35" s="97"/>
      <c r="SYM35" s="98"/>
      <c r="SYN35" s="97"/>
      <c r="SYO35" s="98"/>
      <c r="SYP35" s="97"/>
      <c r="SYQ35" s="98"/>
      <c r="SYR35" s="97"/>
      <c r="SYS35" s="98"/>
      <c r="SYT35" s="97"/>
      <c r="SYU35" s="98"/>
      <c r="SYV35" s="97"/>
      <c r="SYW35" s="98"/>
      <c r="SYX35" s="97"/>
      <c r="SYY35" s="98"/>
      <c r="SYZ35" s="97"/>
      <c r="SZA35" s="98"/>
      <c r="SZB35" s="97"/>
      <c r="SZC35" s="98"/>
      <c r="SZD35" s="97"/>
      <c r="SZE35" s="98"/>
      <c r="SZF35" s="97"/>
      <c r="SZG35" s="98"/>
      <c r="SZH35" s="97"/>
      <c r="SZI35" s="98"/>
      <c r="SZJ35" s="97"/>
      <c r="SZK35" s="98"/>
      <c r="SZL35" s="97"/>
      <c r="SZM35" s="98"/>
      <c r="SZN35" s="97"/>
      <c r="SZO35" s="98"/>
      <c r="SZP35" s="97"/>
      <c r="SZQ35" s="98"/>
      <c r="SZR35" s="97"/>
      <c r="SZS35" s="98"/>
      <c r="SZT35" s="97"/>
      <c r="SZU35" s="98"/>
      <c r="SZV35" s="97"/>
      <c r="SZW35" s="98"/>
      <c r="SZX35" s="97"/>
      <c r="SZY35" s="98"/>
      <c r="SZZ35" s="97"/>
      <c r="TAA35" s="98"/>
      <c r="TAB35" s="97"/>
      <c r="TAC35" s="98"/>
      <c r="TAD35" s="97"/>
      <c r="TAE35" s="98"/>
      <c r="TAF35" s="97"/>
      <c r="TAG35" s="98"/>
      <c r="TAH35" s="97"/>
      <c r="TAI35" s="98"/>
      <c r="TAJ35" s="97"/>
      <c r="TAK35" s="98"/>
      <c r="TAL35" s="97"/>
      <c r="TAM35" s="98"/>
      <c r="TAN35" s="97"/>
      <c r="TAO35" s="98"/>
      <c r="TAP35" s="97"/>
      <c r="TAQ35" s="98"/>
      <c r="TAR35" s="97"/>
      <c r="TAS35" s="98"/>
      <c r="TAT35" s="97"/>
      <c r="TAU35" s="98"/>
      <c r="TAV35" s="97"/>
      <c r="TAW35" s="98"/>
      <c r="TAX35" s="97"/>
      <c r="TAY35" s="98"/>
      <c r="TAZ35" s="97"/>
      <c r="TBA35" s="98"/>
      <c r="TBB35" s="97"/>
      <c r="TBC35" s="98"/>
      <c r="TBD35" s="97"/>
      <c r="TBE35" s="98"/>
      <c r="TBF35" s="97"/>
      <c r="TBG35" s="98"/>
      <c r="TBH35" s="97"/>
      <c r="TBI35" s="98"/>
      <c r="TBJ35" s="97"/>
      <c r="TBK35" s="98"/>
      <c r="TBL35" s="97"/>
      <c r="TBM35" s="98"/>
      <c r="TBN35" s="97"/>
      <c r="TBO35" s="98"/>
      <c r="TBP35" s="97"/>
      <c r="TBQ35" s="98"/>
      <c r="TBR35" s="97"/>
      <c r="TBS35" s="98"/>
      <c r="TBT35" s="97"/>
      <c r="TBU35" s="98"/>
      <c r="TBV35" s="97"/>
      <c r="TBW35" s="98"/>
      <c r="TBX35" s="97"/>
      <c r="TBY35" s="98"/>
      <c r="TBZ35" s="97"/>
      <c r="TCA35" s="98"/>
      <c r="TCB35" s="97"/>
      <c r="TCC35" s="98"/>
      <c r="TCD35" s="97"/>
      <c r="TCE35" s="98"/>
      <c r="TCF35" s="97"/>
      <c r="TCG35" s="98"/>
      <c r="TCH35" s="97"/>
      <c r="TCI35" s="98"/>
      <c r="TCJ35" s="97"/>
      <c r="TCK35" s="98"/>
      <c r="TCL35" s="97"/>
      <c r="TCM35" s="98"/>
      <c r="TCN35" s="97"/>
      <c r="TCO35" s="98"/>
      <c r="TCP35" s="97"/>
      <c r="TCQ35" s="98"/>
      <c r="TCR35" s="97"/>
      <c r="TCS35" s="98"/>
      <c r="TCT35" s="97"/>
      <c r="TCU35" s="98"/>
      <c r="TCV35" s="97"/>
      <c r="TCW35" s="98"/>
      <c r="TCX35" s="97"/>
      <c r="TCY35" s="98"/>
      <c r="TCZ35" s="97"/>
      <c r="TDA35" s="98"/>
      <c r="TDB35" s="97"/>
      <c r="TDC35" s="98"/>
      <c r="TDD35" s="97"/>
      <c r="TDE35" s="98"/>
      <c r="TDF35" s="97"/>
      <c r="TDG35" s="98"/>
      <c r="TDH35" s="97"/>
      <c r="TDI35" s="98"/>
      <c r="TDJ35" s="97"/>
      <c r="TDK35" s="98"/>
      <c r="TDL35" s="97"/>
      <c r="TDM35" s="98"/>
      <c r="TDN35" s="97"/>
      <c r="TDO35" s="98"/>
      <c r="TDP35" s="97"/>
      <c r="TDQ35" s="98"/>
      <c r="TDR35" s="97"/>
      <c r="TDS35" s="98"/>
      <c r="TDT35" s="97"/>
      <c r="TDU35" s="98"/>
      <c r="TDV35" s="97"/>
      <c r="TDW35" s="98"/>
      <c r="TDX35" s="97"/>
      <c r="TDY35" s="98"/>
      <c r="TDZ35" s="97"/>
      <c r="TEA35" s="98"/>
      <c r="TEB35" s="97"/>
      <c r="TEC35" s="98"/>
      <c r="TED35" s="97"/>
      <c r="TEE35" s="98"/>
      <c r="TEF35" s="97"/>
      <c r="TEG35" s="98"/>
      <c r="TEH35" s="97"/>
      <c r="TEI35" s="98"/>
      <c r="TEJ35" s="97"/>
      <c r="TEK35" s="98"/>
      <c r="TEL35" s="97"/>
      <c r="TEM35" s="98"/>
      <c r="TEN35" s="97"/>
      <c r="TEO35" s="98"/>
      <c r="TEP35" s="97"/>
      <c r="TEQ35" s="98"/>
      <c r="TER35" s="97"/>
      <c r="TES35" s="98"/>
      <c r="TET35" s="97"/>
      <c r="TEU35" s="98"/>
      <c r="TEV35" s="97"/>
      <c r="TEW35" s="98"/>
      <c r="TEX35" s="97"/>
      <c r="TEY35" s="98"/>
      <c r="TEZ35" s="97"/>
      <c r="TFA35" s="98"/>
      <c r="TFB35" s="97"/>
      <c r="TFC35" s="98"/>
      <c r="TFD35" s="97"/>
      <c r="TFE35" s="98"/>
      <c r="TFF35" s="97"/>
      <c r="TFG35" s="98"/>
      <c r="TFH35" s="97"/>
      <c r="TFI35" s="98"/>
      <c r="TFJ35" s="97"/>
      <c r="TFK35" s="98"/>
      <c r="TFL35" s="97"/>
      <c r="TFM35" s="98"/>
      <c r="TFN35" s="97"/>
      <c r="TFO35" s="98"/>
      <c r="TFP35" s="97"/>
      <c r="TFQ35" s="98"/>
      <c r="TFR35" s="97"/>
      <c r="TFS35" s="98"/>
      <c r="TFT35" s="97"/>
      <c r="TFU35" s="98"/>
      <c r="TFV35" s="97"/>
      <c r="TFW35" s="98"/>
      <c r="TFX35" s="97"/>
      <c r="TFY35" s="98"/>
      <c r="TFZ35" s="97"/>
      <c r="TGA35" s="98"/>
      <c r="TGB35" s="97"/>
      <c r="TGC35" s="98"/>
      <c r="TGD35" s="97"/>
      <c r="TGE35" s="98"/>
      <c r="TGF35" s="97"/>
      <c r="TGG35" s="98"/>
      <c r="TGH35" s="97"/>
      <c r="TGI35" s="98"/>
      <c r="TGJ35" s="97"/>
      <c r="TGK35" s="98"/>
      <c r="TGL35" s="97"/>
      <c r="TGM35" s="98"/>
      <c r="TGN35" s="97"/>
      <c r="TGO35" s="98"/>
      <c r="TGP35" s="97"/>
      <c r="TGQ35" s="98"/>
      <c r="TGR35" s="97"/>
      <c r="TGS35" s="98"/>
      <c r="TGT35" s="97"/>
      <c r="TGU35" s="98"/>
      <c r="TGV35" s="97"/>
      <c r="TGW35" s="98"/>
      <c r="TGX35" s="97"/>
      <c r="TGY35" s="98"/>
      <c r="TGZ35" s="97"/>
      <c r="THA35" s="98"/>
      <c r="THB35" s="97"/>
      <c r="THC35" s="98"/>
      <c r="THD35" s="97"/>
      <c r="THE35" s="98"/>
      <c r="THF35" s="97"/>
      <c r="THG35" s="98"/>
      <c r="THH35" s="97"/>
      <c r="THI35" s="98"/>
      <c r="THJ35" s="97"/>
      <c r="THK35" s="98"/>
      <c r="THL35" s="97"/>
      <c r="THM35" s="98"/>
      <c r="THN35" s="97"/>
      <c r="THO35" s="98"/>
      <c r="THP35" s="97"/>
      <c r="THQ35" s="98"/>
      <c r="THR35" s="97"/>
      <c r="THS35" s="98"/>
      <c r="THT35" s="97"/>
      <c r="THU35" s="98"/>
      <c r="THV35" s="97"/>
      <c r="THW35" s="98"/>
      <c r="THX35" s="97"/>
      <c r="THY35" s="98"/>
      <c r="THZ35" s="97"/>
      <c r="TIA35" s="98"/>
      <c r="TIB35" s="97"/>
      <c r="TIC35" s="98"/>
      <c r="TID35" s="97"/>
      <c r="TIE35" s="98"/>
      <c r="TIF35" s="97"/>
      <c r="TIG35" s="98"/>
      <c r="TIH35" s="97"/>
      <c r="TII35" s="98"/>
      <c r="TIJ35" s="97"/>
      <c r="TIK35" s="98"/>
      <c r="TIL35" s="97"/>
      <c r="TIM35" s="98"/>
      <c r="TIN35" s="97"/>
      <c r="TIO35" s="98"/>
      <c r="TIP35" s="97"/>
      <c r="TIQ35" s="98"/>
      <c r="TIR35" s="97"/>
      <c r="TIS35" s="98"/>
      <c r="TIT35" s="97"/>
      <c r="TIU35" s="98"/>
      <c r="TIV35" s="97"/>
      <c r="TIW35" s="98"/>
      <c r="TIX35" s="97"/>
      <c r="TIY35" s="98"/>
      <c r="TIZ35" s="97"/>
      <c r="TJA35" s="98"/>
      <c r="TJB35" s="97"/>
      <c r="TJC35" s="98"/>
      <c r="TJD35" s="97"/>
      <c r="TJE35" s="98"/>
      <c r="TJF35" s="97"/>
      <c r="TJG35" s="98"/>
      <c r="TJH35" s="97"/>
      <c r="TJI35" s="98"/>
      <c r="TJJ35" s="97"/>
      <c r="TJK35" s="98"/>
      <c r="TJL35" s="97"/>
      <c r="TJM35" s="98"/>
      <c r="TJN35" s="97"/>
      <c r="TJO35" s="98"/>
      <c r="TJP35" s="97"/>
      <c r="TJQ35" s="98"/>
      <c r="TJR35" s="97"/>
      <c r="TJS35" s="98"/>
      <c r="TJT35" s="97"/>
      <c r="TJU35" s="98"/>
      <c r="TJV35" s="97"/>
      <c r="TJW35" s="98"/>
      <c r="TJX35" s="97"/>
      <c r="TJY35" s="98"/>
      <c r="TJZ35" s="97"/>
      <c r="TKA35" s="98"/>
      <c r="TKB35" s="97"/>
      <c r="TKC35" s="98"/>
      <c r="TKD35" s="97"/>
      <c r="TKE35" s="98"/>
      <c r="TKF35" s="97"/>
      <c r="TKG35" s="98"/>
      <c r="TKH35" s="97"/>
      <c r="TKI35" s="98"/>
      <c r="TKJ35" s="97"/>
      <c r="TKK35" s="98"/>
      <c r="TKL35" s="97"/>
      <c r="TKM35" s="98"/>
      <c r="TKN35" s="97"/>
      <c r="TKO35" s="98"/>
      <c r="TKP35" s="97"/>
      <c r="TKQ35" s="98"/>
      <c r="TKR35" s="97"/>
      <c r="TKS35" s="98"/>
      <c r="TKT35" s="97"/>
      <c r="TKU35" s="98"/>
      <c r="TKV35" s="97"/>
      <c r="TKW35" s="98"/>
      <c r="TKX35" s="97"/>
      <c r="TKY35" s="98"/>
      <c r="TKZ35" s="97"/>
      <c r="TLA35" s="98"/>
      <c r="TLB35" s="97"/>
      <c r="TLC35" s="98"/>
      <c r="TLD35" s="97"/>
      <c r="TLE35" s="98"/>
      <c r="TLF35" s="97"/>
      <c r="TLG35" s="98"/>
      <c r="TLH35" s="97"/>
      <c r="TLI35" s="98"/>
      <c r="TLJ35" s="97"/>
      <c r="TLK35" s="98"/>
      <c r="TLL35" s="97"/>
      <c r="TLM35" s="98"/>
      <c r="TLN35" s="97"/>
      <c r="TLO35" s="98"/>
      <c r="TLP35" s="97"/>
      <c r="TLQ35" s="98"/>
      <c r="TLR35" s="97"/>
      <c r="TLS35" s="98"/>
      <c r="TLT35" s="97"/>
      <c r="TLU35" s="98"/>
      <c r="TLV35" s="97"/>
      <c r="TLW35" s="98"/>
      <c r="TLX35" s="97"/>
      <c r="TLY35" s="98"/>
      <c r="TLZ35" s="97"/>
      <c r="TMA35" s="98"/>
      <c r="TMB35" s="97"/>
      <c r="TMC35" s="98"/>
      <c r="TMD35" s="97"/>
      <c r="TME35" s="98"/>
      <c r="TMF35" s="97"/>
      <c r="TMG35" s="98"/>
      <c r="TMH35" s="97"/>
      <c r="TMI35" s="98"/>
      <c r="TMJ35" s="97"/>
      <c r="TMK35" s="98"/>
      <c r="TML35" s="97"/>
      <c r="TMM35" s="98"/>
      <c r="TMN35" s="97"/>
      <c r="TMO35" s="98"/>
      <c r="TMP35" s="97"/>
      <c r="TMQ35" s="98"/>
      <c r="TMR35" s="97"/>
      <c r="TMS35" s="98"/>
      <c r="TMT35" s="97"/>
      <c r="TMU35" s="98"/>
      <c r="TMV35" s="97"/>
      <c r="TMW35" s="98"/>
      <c r="TMX35" s="97"/>
      <c r="TMY35" s="98"/>
      <c r="TMZ35" s="97"/>
      <c r="TNA35" s="98"/>
      <c r="TNB35" s="97"/>
      <c r="TNC35" s="98"/>
      <c r="TND35" s="97"/>
      <c r="TNE35" s="98"/>
      <c r="TNF35" s="97"/>
      <c r="TNG35" s="98"/>
      <c r="TNH35" s="97"/>
      <c r="TNI35" s="98"/>
      <c r="TNJ35" s="97"/>
      <c r="TNK35" s="98"/>
      <c r="TNL35" s="97"/>
      <c r="TNM35" s="98"/>
      <c r="TNN35" s="97"/>
      <c r="TNO35" s="98"/>
      <c r="TNP35" s="97"/>
      <c r="TNQ35" s="98"/>
      <c r="TNR35" s="97"/>
      <c r="TNS35" s="98"/>
      <c r="TNT35" s="97"/>
      <c r="TNU35" s="98"/>
      <c r="TNV35" s="97"/>
      <c r="TNW35" s="98"/>
      <c r="TNX35" s="97"/>
      <c r="TNY35" s="98"/>
      <c r="TNZ35" s="97"/>
      <c r="TOA35" s="98"/>
      <c r="TOB35" s="97"/>
      <c r="TOC35" s="98"/>
      <c r="TOD35" s="97"/>
      <c r="TOE35" s="98"/>
      <c r="TOF35" s="97"/>
      <c r="TOG35" s="98"/>
      <c r="TOH35" s="97"/>
      <c r="TOI35" s="98"/>
      <c r="TOJ35" s="97"/>
      <c r="TOK35" s="98"/>
      <c r="TOL35" s="97"/>
      <c r="TOM35" s="98"/>
      <c r="TON35" s="97"/>
      <c r="TOO35" s="98"/>
      <c r="TOP35" s="97"/>
      <c r="TOQ35" s="98"/>
      <c r="TOR35" s="97"/>
      <c r="TOS35" s="98"/>
      <c r="TOT35" s="97"/>
      <c r="TOU35" s="98"/>
      <c r="TOV35" s="97"/>
      <c r="TOW35" s="98"/>
      <c r="TOX35" s="97"/>
      <c r="TOY35" s="98"/>
      <c r="TOZ35" s="97"/>
      <c r="TPA35" s="98"/>
      <c r="TPB35" s="97"/>
      <c r="TPC35" s="98"/>
      <c r="TPD35" s="97"/>
      <c r="TPE35" s="98"/>
      <c r="TPF35" s="97"/>
      <c r="TPG35" s="98"/>
      <c r="TPH35" s="97"/>
      <c r="TPI35" s="98"/>
      <c r="TPJ35" s="97"/>
      <c r="TPK35" s="98"/>
      <c r="TPL35" s="97"/>
      <c r="TPM35" s="98"/>
      <c r="TPN35" s="97"/>
      <c r="TPO35" s="98"/>
      <c r="TPP35" s="97"/>
      <c r="TPQ35" s="98"/>
      <c r="TPR35" s="97"/>
      <c r="TPS35" s="98"/>
      <c r="TPT35" s="97"/>
      <c r="TPU35" s="98"/>
      <c r="TPV35" s="97"/>
      <c r="TPW35" s="98"/>
      <c r="TPX35" s="97"/>
      <c r="TPY35" s="98"/>
      <c r="TPZ35" s="97"/>
      <c r="TQA35" s="98"/>
      <c r="TQB35" s="97"/>
      <c r="TQC35" s="98"/>
      <c r="TQD35" s="97"/>
      <c r="TQE35" s="98"/>
      <c r="TQF35" s="97"/>
      <c r="TQG35" s="98"/>
      <c r="TQH35" s="97"/>
      <c r="TQI35" s="98"/>
      <c r="TQJ35" s="97"/>
      <c r="TQK35" s="98"/>
      <c r="TQL35" s="97"/>
      <c r="TQM35" s="98"/>
      <c r="TQN35" s="97"/>
      <c r="TQO35" s="98"/>
      <c r="TQP35" s="97"/>
      <c r="TQQ35" s="98"/>
      <c r="TQR35" s="97"/>
      <c r="TQS35" s="98"/>
      <c r="TQT35" s="97"/>
      <c r="TQU35" s="98"/>
      <c r="TQV35" s="97"/>
      <c r="TQW35" s="98"/>
      <c r="TQX35" s="97"/>
      <c r="TQY35" s="98"/>
      <c r="TQZ35" s="97"/>
      <c r="TRA35" s="98"/>
      <c r="TRB35" s="97"/>
      <c r="TRC35" s="98"/>
      <c r="TRD35" s="97"/>
      <c r="TRE35" s="98"/>
      <c r="TRF35" s="97"/>
      <c r="TRG35" s="98"/>
      <c r="TRH35" s="97"/>
      <c r="TRI35" s="98"/>
      <c r="TRJ35" s="97"/>
      <c r="TRK35" s="98"/>
      <c r="TRL35" s="97"/>
      <c r="TRM35" s="98"/>
      <c r="TRN35" s="97"/>
      <c r="TRO35" s="98"/>
      <c r="TRP35" s="97"/>
      <c r="TRQ35" s="98"/>
      <c r="TRR35" s="97"/>
      <c r="TRS35" s="98"/>
      <c r="TRT35" s="97"/>
      <c r="TRU35" s="98"/>
      <c r="TRV35" s="97"/>
      <c r="TRW35" s="98"/>
      <c r="TRX35" s="97"/>
      <c r="TRY35" s="98"/>
      <c r="TRZ35" s="97"/>
      <c r="TSA35" s="98"/>
      <c r="TSB35" s="97"/>
      <c r="TSC35" s="98"/>
      <c r="TSD35" s="97"/>
      <c r="TSE35" s="98"/>
      <c r="TSF35" s="97"/>
      <c r="TSG35" s="98"/>
      <c r="TSH35" s="97"/>
      <c r="TSI35" s="98"/>
      <c r="TSJ35" s="97"/>
      <c r="TSK35" s="98"/>
      <c r="TSL35" s="97"/>
      <c r="TSM35" s="98"/>
      <c r="TSN35" s="97"/>
      <c r="TSO35" s="98"/>
      <c r="TSP35" s="97"/>
      <c r="TSQ35" s="98"/>
      <c r="TSR35" s="97"/>
      <c r="TSS35" s="98"/>
      <c r="TST35" s="97"/>
      <c r="TSU35" s="98"/>
      <c r="TSV35" s="97"/>
      <c r="TSW35" s="98"/>
      <c r="TSX35" s="97"/>
      <c r="TSY35" s="98"/>
      <c r="TSZ35" s="97"/>
      <c r="TTA35" s="98"/>
      <c r="TTB35" s="97"/>
      <c r="TTC35" s="98"/>
      <c r="TTD35" s="97"/>
      <c r="TTE35" s="98"/>
      <c r="TTF35" s="97"/>
      <c r="TTG35" s="98"/>
      <c r="TTH35" s="97"/>
      <c r="TTI35" s="98"/>
      <c r="TTJ35" s="97"/>
      <c r="TTK35" s="98"/>
      <c r="TTL35" s="97"/>
      <c r="TTM35" s="98"/>
      <c r="TTN35" s="97"/>
      <c r="TTO35" s="98"/>
      <c r="TTP35" s="97"/>
      <c r="TTQ35" s="98"/>
      <c r="TTR35" s="97"/>
      <c r="TTS35" s="98"/>
      <c r="TTT35" s="97"/>
      <c r="TTU35" s="98"/>
      <c r="TTV35" s="97"/>
      <c r="TTW35" s="98"/>
      <c r="TTX35" s="97"/>
      <c r="TTY35" s="98"/>
      <c r="TTZ35" s="97"/>
      <c r="TUA35" s="98"/>
      <c r="TUB35" s="97"/>
      <c r="TUC35" s="98"/>
      <c r="TUD35" s="97"/>
      <c r="TUE35" s="98"/>
      <c r="TUF35" s="97"/>
      <c r="TUG35" s="98"/>
      <c r="TUH35" s="97"/>
      <c r="TUI35" s="98"/>
      <c r="TUJ35" s="97"/>
      <c r="TUK35" s="98"/>
      <c r="TUL35" s="97"/>
      <c r="TUM35" s="98"/>
      <c r="TUN35" s="97"/>
      <c r="TUO35" s="98"/>
      <c r="TUP35" s="97"/>
      <c r="TUQ35" s="98"/>
      <c r="TUR35" s="97"/>
      <c r="TUS35" s="98"/>
      <c r="TUT35" s="97"/>
      <c r="TUU35" s="98"/>
      <c r="TUV35" s="97"/>
      <c r="TUW35" s="98"/>
      <c r="TUX35" s="97"/>
      <c r="TUY35" s="98"/>
      <c r="TUZ35" s="97"/>
      <c r="TVA35" s="98"/>
      <c r="TVB35" s="97"/>
      <c r="TVC35" s="98"/>
      <c r="TVD35" s="97"/>
      <c r="TVE35" s="98"/>
      <c r="TVF35" s="97"/>
      <c r="TVG35" s="98"/>
      <c r="TVH35" s="97"/>
      <c r="TVI35" s="98"/>
      <c r="TVJ35" s="97"/>
      <c r="TVK35" s="98"/>
      <c r="TVL35" s="97"/>
      <c r="TVM35" s="98"/>
      <c r="TVN35" s="97"/>
      <c r="TVO35" s="98"/>
      <c r="TVP35" s="97"/>
      <c r="TVQ35" s="98"/>
      <c r="TVR35" s="97"/>
      <c r="TVS35" s="98"/>
      <c r="TVT35" s="97"/>
      <c r="TVU35" s="98"/>
      <c r="TVV35" s="97"/>
      <c r="TVW35" s="98"/>
      <c r="TVX35" s="97"/>
      <c r="TVY35" s="98"/>
      <c r="TVZ35" s="97"/>
      <c r="TWA35" s="98"/>
      <c r="TWB35" s="97"/>
      <c r="TWC35" s="98"/>
      <c r="TWD35" s="97"/>
      <c r="TWE35" s="98"/>
      <c r="TWF35" s="97"/>
      <c r="TWG35" s="98"/>
      <c r="TWH35" s="97"/>
      <c r="TWI35" s="98"/>
      <c r="TWJ35" s="97"/>
      <c r="TWK35" s="98"/>
      <c r="TWL35" s="97"/>
      <c r="TWM35" s="98"/>
      <c r="TWN35" s="97"/>
      <c r="TWO35" s="98"/>
      <c r="TWP35" s="97"/>
      <c r="TWQ35" s="98"/>
      <c r="TWR35" s="97"/>
      <c r="TWS35" s="98"/>
      <c r="TWT35" s="97"/>
      <c r="TWU35" s="98"/>
      <c r="TWV35" s="97"/>
      <c r="TWW35" s="98"/>
      <c r="TWX35" s="97"/>
      <c r="TWY35" s="98"/>
      <c r="TWZ35" s="97"/>
      <c r="TXA35" s="98"/>
      <c r="TXB35" s="97"/>
      <c r="TXC35" s="98"/>
      <c r="TXD35" s="97"/>
      <c r="TXE35" s="98"/>
      <c r="TXF35" s="97"/>
      <c r="TXG35" s="98"/>
      <c r="TXH35" s="97"/>
      <c r="TXI35" s="98"/>
      <c r="TXJ35" s="97"/>
      <c r="TXK35" s="98"/>
      <c r="TXL35" s="97"/>
      <c r="TXM35" s="98"/>
      <c r="TXN35" s="97"/>
      <c r="TXO35" s="98"/>
      <c r="TXP35" s="97"/>
      <c r="TXQ35" s="98"/>
      <c r="TXR35" s="97"/>
      <c r="TXS35" s="98"/>
      <c r="TXT35" s="97"/>
      <c r="TXU35" s="98"/>
      <c r="TXV35" s="97"/>
      <c r="TXW35" s="98"/>
      <c r="TXX35" s="97"/>
      <c r="TXY35" s="98"/>
      <c r="TXZ35" s="97"/>
      <c r="TYA35" s="98"/>
      <c r="TYB35" s="97"/>
      <c r="TYC35" s="98"/>
      <c r="TYD35" s="97"/>
      <c r="TYE35" s="98"/>
      <c r="TYF35" s="97"/>
      <c r="TYG35" s="98"/>
      <c r="TYH35" s="97"/>
      <c r="TYI35" s="98"/>
      <c r="TYJ35" s="97"/>
      <c r="TYK35" s="98"/>
      <c r="TYL35" s="97"/>
      <c r="TYM35" s="98"/>
      <c r="TYN35" s="97"/>
      <c r="TYO35" s="98"/>
      <c r="TYP35" s="97"/>
      <c r="TYQ35" s="98"/>
      <c r="TYR35" s="97"/>
      <c r="TYS35" s="98"/>
      <c r="TYT35" s="97"/>
      <c r="TYU35" s="98"/>
      <c r="TYV35" s="97"/>
      <c r="TYW35" s="98"/>
      <c r="TYX35" s="97"/>
      <c r="TYY35" s="98"/>
      <c r="TYZ35" s="97"/>
      <c r="TZA35" s="98"/>
      <c r="TZB35" s="97"/>
      <c r="TZC35" s="98"/>
      <c r="TZD35" s="97"/>
      <c r="TZE35" s="98"/>
      <c r="TZF35" s="97"/>
      <c r="TZG35" s="98"/>
      <c r="TZH35" s="97"/>
      <c r="TZI35" s="98"/>
      <c r="TZJ35" s="97"/>
      <c r="TZK35" s="98"/>
      <c r="TZL35" s="97"/>
      <c r="TZM35" s="98"/>
      <c r="TZN35" s="97"/>
      <c r="TZO35" s="98"/>
      <c r="TZP35" s="97"/>
      <c r="TZQ35" s="98"/>
      <c r="TZR35" s="97"/>
      <c r="TZS35" s="98"/>
      <c r="TZT35" s="97"/>
      <c r="TZU35" s="98"/>
      <c r="TZV35" s="97"/>
      <c r="TZW35" s="98"/>
      <c r="TZX35" s="97"/>
      <c r="TZY35" s="98"/>
      <c r="TZZ35" s="97"/>
      <c r="UAA35" s="98"/>
      <c r="UAB35" s="97"/>
      <c r="UAC35" s="98"/>
      <c r="UAD35" s="97"/>
      <c r="UAE35" s="98"/>
      <c r="UAF35" s="97"/>
      <c r="UAG35" s="98"/>
      <c r="UAH35" s="97"/>
      <c r="UAI35" s="98"/>
      <c r="UAJ35" s="97"/>
      <c r="UAK35" s="98"/>
      <c r="UAL35" s="97"/>
      <c r="UAM35" s="98"/>
      <c r="UAN35" s="97"/>
      <c r="UAO35" s="98"/>
      <c r="UAP35" s="97"/>
      <c r="UAQ35" s="98"/>
      <c r="UAR35" s="97"/>
      <c r="UAS35" s="98"/>
      <c r="UAT35" s="97"/>
      <c r="UAU35" s="98"/>
      <c r="UAV35" s="97"/>
      <c r="UAW35" s="98"/>
      <c r="UAX35" s="97"/>
      <c r="UAY35" s="98"/>
      <c r="UAZ35" s="97"/>
      <c r="UBA35" s="98"/>
      <c r="UBB35" s="97"/>
      <c r="UBC35" s="98"/>
      <c r="UBD35" s="97"/>
      <c r="UBE35" s="98"/>
      <c r="UBF35" s="97"/>
      <c r="UBG35" s="98"/>
      <c r="UBH35" s="97"/>
      <c r="UBI35" s="98"/>
      <c r="UBJ35" s="97"/>
      <c r="UBK35" s="98"/>
      <c r="UBL35" s="97"/>
      <c r="UBM35" s="98"/>
      <c r="UBN35" s="97"/>
      <c r="UBO35" s="98"/>
      <c r="UBP35" s="97"/>
      <c r="UBQ35" s="98"/>
      <c r="UBR35" s="97"/>
      <c r="UBS35" s="98"/>
      <c r="UBT35" s="97"/>
      <c r="UBU35" s="98"/>
      <c r="UBV35" s="97"/>
      <c r="UBW35" s="98"/>
      <c r="UBX35" s="97"/>
      <c r="UBY35" s="98"/>
      <c r="UBZ35" s="97"/>
      <c r="UCA35" s="98"/>
      <c r="UCB35" s="97"/>
      <c r="UCC35" s="98"/>
      <c r="UCD35" s="97"/>
      <c r="UCE35" s="98"/>
      <c r="UCF35" s="97"/>
      <c r="UCG35" s="98"/>
      <c r="UCH35" s="97"/>
      <c r="UCI35" s="98"/>
      <c r="UCJ35" s="97"/>
      <c r="UCK35" s="98"/>
      <c r="UCL35" s="97"/>
      <c r="UCM35" s="98"/>
      <c r="UCN35" s="97"/>
      <c r="UCO35" s="98"/>
      <c r="UCP35" s="97"/>
      <c r="UCQ35" s="98"/>
      <c r="UCR35" s="97"/>
      <c r="UCS35" s="98"/>
      <c r="UCT35" s="97"/>
      <c r="UCU35" s="98"/>
      <c r="UCV35" s="97"/>
      <c r="UCW35" s="98"/>
      <c r="UCX35" s="97"/>
      <c r="UCY35" s="98"/>
      <c r="UCZ35" s="97"/>
      <c r="UDA35" s="98"/>
      <c r="UDB35" s="97"/>
      <c r="UDC35" s="98"/>
      <c r="UDD35" s="97"/>
      <c r="UDE35" s="98"/>
      <c r="UDF35" s="97"/>
      <c r="UDG35" s="98"/>
      <c r="UDH35" s="97"/>
      <c r="UDI35" s="98"/>
      <c r="UDJ35" s="97"/>
      <c r="UDK35" s="98"/>
      <c r="UDL35" s="97"/>
      <c r="UDM35" s="98"/>
      <c r="UDN35" s="97"/>
      <c r="UDO35" s="98"/>
      <c r="UDP35" s="97"/>
      <c r="UDQ35" s="98"/>
      <c r="UDR35" s="97"/>
      <c r="UDS35" s="98"/>
      <c r="UDT35" s="97"/>
      <c r="UDU35" s="98"/>
      <c r="UDV35" s="97"/>
      <c r="UDW35" s="98"/>
      <c r="UDX35" s="97"/>
      <c r="UDY35" s="98"/>
      <c r="UDZ35" s="97"/>
      <c r="UEA35" s="98"/>
      <c r="UEB35" s="97"/>
      <c r="UEC35" s="98"/>
      <c r="UED35" s="97"/>
      <c r="UEE35" s="98"/>
      <c r="UEF35" s="97"/>
      <c r="UEG35" s="98"/>
      <c r="UEH35" s="97"/>
      <c r="UEI35" s="98"/>
      <c r="UEJ35" s="97"/>
      <c r="UEK35" s="98"/>
      <c r="UEL35" s="97"/>
      <c r="UEM35" s="98"/>
      <c r="UEN35" s="97"/>
      <c r="UEO35" s="98"/>
      <c r="UEP35" s="97"/>
      <c r="UEQ35" s="98"/>
      <c r="UER35" s="97"/>
      <c r="UES35" s="98"/>
      <c r="UET35" s="97"/>
      <c r="UEU35" s="98"/>
      <c r="UEV35" s="97"/>
      <c r="UEW35" s="98"/>
      <c r="UEX35" s="97"/>
      <c r="UEY35" s="98"/>
      <c r="UEZ35" s="97"/>
      <c r="UFA35" s="98"/>
      <c r="UFB35" s="97"/>
      <c r="UFC35" s="98"/>
      <c r="UFD35" s="97"/>
      <c r="UFE35" s="98"/>
      <c r="UFF35" s="97"/>
      <c r="UFG35" s="98"/>
      <c r="UFH35" s="97"/>
      <c r="UFI35" s="98"/>
      <c r="UFJ35" s="97"/>
      <c r="UFK35" s="98"/>
      <c r="UFL35" s="97"/>
      <c r="UFM35" s="98"/>
      <c r="UFN35" s="97"/>
      <c r="UFO35" s="98"/>
      <c r="UFP35" s="97"/>
      <c r="UFQ35" s="98"/>
      <c r="UFR35" s="97"/>
      <c r="UFS35" s="98"/>
      <c r="UFT35" s="97"/>
      <c r="UFU35" s="98"/>
      <c r="UFV35" s="97"/>
      <c r="UFW35" s="98"/>
      <c r="UFX35" s="97"/>
      <c r="UFY35" s="98"/>
      <c r="UFZ35" s="97"/>
      <c r="UGA35" s="98"/>
      <c r="UGB35" s="97"/>
      <c r="UGC35" s="98"/>
      <c r="UGD35" s="97"/>
      <c r="UGE35" s="98"/>
      <c r="UGF35" s="97"/>
      <c r="UGG35" s="98"/>
      <c r="UGH35" s="97"/>
      <c r="UGI35" s="98"/>
      <c r="UGJ35" s="97"/>
      <c r="UGK35" s="98"/>
      <c r="UGL35" s="97"/>
      <c r="UGM35" s="98"/>
      <c r="UGN35" s="97"/>
      <c r="UGO35" s="98"/>
      <c r="UGP35" s="97"/>
      <c r="UGQ35" s="98"/>
      <c r="UGR35" s="97"/>
      <c r="UGS35" s="98"/>
      <c r="UGT35" s="97"/>
      <c r="UGU35" s="98"/>
      <c r="UGV35" s="97"/>
      <c r="UGW35" s="98"/>
      <c r="UGX35" s="97"/>
      <c r="UGY35" s="98"/>
      <c r="UGZ35" s="97"/>
      <c r="UHA35" s="98"/>
      <c r="UHB35" s="97"/>
      <c r="UHC35" s="98"/>
      <c r="UHD35" s="97"/>
      <c r="UHE35" s="98"/>
      <c r="UHF35" s="97"/>
      <c r="UHG35" s="98"/>
      <c r="UHH35" s="97"/>
      <c r="UHI35" s="98"/>
      <c r="UHJ35" s="97"/>
      <c r="UHK35" s="98"/>
      <c r="UHL35" s="97"/>
      <c r="UHM35" s="98"/>
      <c r="UHN35" s="97"/>
      <c r="UHO35" s="98"/>
      <c r="UHP35" s="97"/>
      <c r="UHQ35" s="98"/>
      <c r="UHR35" s="97"/>
      <c r="UHS35" s="98"/>
      <c r="UHT35" s="97"/>
      <c r="UHU35" s="98"/>
      <c r="UHV35" s="97"/>
      <c r="UHW35" s="98"/>
      <c r="UHX35" s="97"/>
      <c r="UHY35" s="98"/>
      <c r="UHZ35" s="97"/>
      <c r="UIA35" s="98"/>
      <c r="UIB35" s="97"/>
      <c r="UIC35" s="98"/>
      <c r="UID35" s="97"/>
      <c r="UIE35" s="98"/>
      <c r="UIF35" s="97"/>
      <c r="UIG35" s="98"/>
      <c r="UIH35" s="97"/>
      <c r="UII35" s="98"/>
      <c r="UIJ35" s="97"/>
      <c r="UIK35" s="98"/>
      <c r="UIL35" s="97"/>
      <c r="UIM35" s="98"/>
      <c r="UIN35" s="97"/>
      <c r="UIO35" s="98"/>
      <c r="UIP35" s="97"/>
      <c r="UIQ35" s="98"/>
      <c r="UIR35" s="97"/>
      <c r="UIS35" s="98"/>
      <c r="UIT35" s="97"/>
      <c r="UIU35" s="98"/>
      <c r="UIV35" s="97"/>
      <c r="UIW35" s="98"/>
      <c r="UIX35" s="97"/>
      <c r="UIY35" s="98"/>
      <c r="UIZ35" s="97"/>
      <c r="UJA35" s="98"/>
      <c r="UJB35" s="97"/>
      <c r="UJC35" s="98"/>
      <c r="UJD35" s="97"/>
      <c r="UJE35" s="98"/>
      <c r="UJF35" s="97"/>
      <c r="UJG35" s="98"/>
      <c r="UJH35" s="97"/>
      <c r="UJI35" s="98"/>
      <c r="UJJ35" s="97"/>
      <c r="UJK35" s="98"/>
      <c r="UJL35" s="97"/>
      <c r="UJM35" s="98"/>
      <c r="UJN35" s="97"/>
      <c r="UJO35" s="98"/>
      <c r="UJP35" s="97"/>
      <c r="UJQ35" s="98"/>
      <c r="UJR35" s="97"/>
      <c r="UJS35" s="98"/>
      <c r="UJT35" s="97"/>
      <c r="UJU35" s="98"/>
      <c r="UJV35" s="97"/>
      <c r="UJW35" s="98"/>
      <c r="UJX35" s="97"/>
      <c r="UJY35" s="98"/>
      <c r="UJZ35" s="97"/>
      <c r="UKA35" s="98"/>
      <c r="UKB35" s="97"/>
      <c r="UKC35" s="98"/>
      <c r="UKD35" s="97"/>
      <c r="UKE35" s="98"/>
      <c r="UKF35" s="97"/>
      <c r="UKG35" s="98"/>
      <c r="UKH35" s="97"/>
      <c r="UKI35" s="98"/>
      <c r="UKJ35" s="97"/>
      <c r="UKK35" s="98"/>
      <c r="UKL35" s="97"/>
      <c r="UKM35" s="98"/>
      <c r="UKN35" s="97"/>
      <c r="UKO35" s="98"/>
      <c r="UKP35" s="97"/>
      <c r="UKQ35" s="98"/>
      <c r="UKR35" s="97"/>
      <c r="UKS35" s="98"/>
      <c r="UKT35" s="97"/>
      <c r="UKU35" s="98"/>
      <c r="UKV35" s="97"/>
      <c r="UKW35" s="98"/>
      <c r="UKX35" s="97"/>
      <c r="UKY35" s="98"/>
      <c r="UKZ35" s="97"/>
      <c r="ULA35" s="98"/>
      <c r="ULB35" s="97"/>
      <c r="ULC35" s="98"/>
      <c r="ULD35" s="97"/>
      <c r="ULE35" s="98"/>
      <c r="ULF35" s="97"/>
      <c r="ULG35" s="98"/>
      <c r="ULH35" s="97"/>
      <c r="ULI35" s="98"/>
      <c r="ULJ35" s="97"/>
      <c r="ULK35" s="98"/>
      <c r="ULL35" s="97"/>
      <c r="ULM35" s="98"/>
      <c r="ULN35" s="97"/>
      <c r="ULO35" s="98"/>
      <c r="ULP35" s="97"/>
      <c r="ULQ35" s="98"/>
      <c r="ULR35" s="97"/>
      <c r="ULS35" s="98"/>
      <c r="ULT35" s="97"/>
      <c r="ULU35" s="98"/>
      <c r="ULV35" s="97"/>
      <c r="ULW35" s="98"/>
      <c r="ULX35" s="97"/>
      <c r="ULY35" s="98"/>
      <c r="ULZ35" s="97"/>
      <c r="UMA35" s="98"/>
      <c r="UMB35" s="97"/>
      <c r="UMC35" s="98"/>
      <c r="UMD35" s="97"/>
      <c r="UME35" s="98"/>
      <c r="UMF35" s="97"/>
      <c r="UMG35" s="98"/>
      <c r="UMH35" s="97"/>
      <c r="UMI35" s="98"/>
      <c r="UMJ35" s="97"/>
      <c r="UMK35" s="98"/>
      <c r="UML35" s="97"/>
      <c r="UMM35" s="98"/>
      <c r="UMN35" s="97"/>
      <c r="UMO35" s="98"/>
      <c r="UMP35" s="97"/>
      <c r="UMQ35" s="98"/>
      <c r="UMR35" s="97"/>
      <c r="UMS35" s="98"/>
      <c r="UMT35" s="97"/>
      <c r="UMU35" s="98"/>
      <c r="UMV35" s="97"/>
      <c r="UMW35" s="98"/>
      <c r="UMX35" s="97"/>
      <c r="UMY35" s="98"/>
      <c r="UMZ35" s="97"/>
      <c r="UNA35" s="98"/>
      <c r="UNB35" s="97"/>
      <c r="UNC35" s="98"/>
      <c r="UND35" s="97"/>
      <c r="UNE35" s="98"/>
      <c r="UNF35" s="97"/>
      <c r="UNG35" s="98"/>
      <c r="UNH35" s="97"/>
      <c r="UNI35" s="98"/>
      <c r="UNJ35" s="97"/>
      <c r="UNK35" s="98"/>
      <c r="UNL35" s="97"/>
      <c r="UNM35" s="98"/>
      <c r="UNN35" s="97"/>
      <c r="UNO35" s="98"/>
      <c r="UNP35" s="97"/>
      <c r="UNQ35" s="98"/>
      <c r="UNR35" s="97"/>
      <c r="UNS35" s="98"/>
      <c r="UNT35" s="97"/>
      <c r="UNU35" s="98"/>
      <c r="UNV35" s="97"/>
      <c r="UNW35" s="98"/>
      <c r="UNX35" s="97"/>
      <c r="UNY35" s="98"/>
      <c r="UNZ35" s="97"/>
      <c r="UOA35" s="98"/>
      <c r="UOB35" s="97"/>
      <c r="UOC35" s="98"/>
      <c r="UOD35" s="97"/>
      <c r="UOE35" s="98"/>
      <c r="UOF35" s="97"/>
      <c r="UOG35" s="98"/>
      <c r="UOH35" s="97"/>
      <c r="UOI35" s="98"/>
      <c r="UOJ35" s="97"/>
      <c r="UOK35" s="98"/>
      <c r="UOL35" s="97"/>
      <c r="UOM35" s="98"/>
      <c r="UON35" s="97"/>
      <c r="UOO35" s="98"/>
      <c r="UOP35" s="97"/>
      <c r="UOQ35" s="98"/>
      <c r="UOR35" s="97"/>
      <c r="UOS35" s="98"/>
      <c r="UOT35" s="97"/>
      <c r="UOU35" s="98"/>
      <c r="UOV35" s="97"/>
      <c r="UOW35" s="98"/>
      <c r="UOX35" s="97"/>
      <c r="UOY35" s="98"/>
      <c r="UOZ35" s="97"/>
      <c r="UPA35" s="98"/>
      <c r="UPB35" s="97"/>
      <c r="UPC35" s="98"/>
      <c r="UPD35" s="97"/>
      <c r="UPE35" s="98"/>
      <c r="UPF35" s="97"/>
      <c r="UPG35" s="98"/>
      <c r="UPH35" s="97"/>
      <c r="UPI35" s="98"/>
      <c r="UPJ35" s="97"/>
      <c r="UPK35" s="98"/>
      <c r="UPL35" s="97"/>
      <c r="UPM35" s="98"/>
      <c r="UPN35" s="97"/>
      <c r="UPO35" s="98"/>
      <c r="UPP35" s="97"/>
      <c r="UPQ35" s="98"/>
      <c r="UPR35" s="97"/>
      <c r="UPS35" s="98"/>
      <c r="UPT35" s="97"/>
      <c r="UPU35" s="98"/>
      <c r="UPV35" s="97"/>
      <c r="UPW35" s="98"/>
      <c r="UPX35" s="97"/>
      <c r="UPY35" s="98"/>
      <c r="UPZ35" s="97"/>
      <c r="UQA35" s="98"/>
      <c r="UQB35" s="97"/>
      <c r="UQC35" s="98"/>
      <c r="UQD35" s="97"/>
      <c r="UQE35" s="98"/>
      <c r="UQF35" s="97"/>
      <c r="UQG35" s="98"/>
      <c r="UQH35" s="97"/>
      <c r="UQI35" s="98"/>
      <c r="UQJ35" s="97"/>
      <c r="UQK35" s="98"/>
      <c r="UQL35" s="97"/>
      <c r="UQM35" s="98"/>
      <c r="UQN35" s="97"/>
      <c r="UQO35" s="98"/>
      <c r="UQP35" s="97"/>
      <c r="UQQ35" s="98"/>
      <c r="UQR35" s="97"/>
      <c r="UQS35" s="98"/>
      <c r="UQT35" s="97"/>
      <c r="UQU35" s="98"/>
      <c r="UQV35" s="97"/>
      <c r="UQW35" s="98"/>
      <c r="UQX35" s="97"/>
      <c r="UQY35" s="98"/>
      <c r="UQZ35" s="97"/>
      <c r="URA35" s="98"/>
      <c r="URB35" s="97"/>
      <c r="URC35" s="98"/>
      <c r="URD35" s="97"/>
      <c r="URE35" s="98"/>
      <c r="URF35" s="97"/>
      <c r="URG35" s="98"/>
      <c r="URH35" s="97"/>
      <c r="URI35" s="98"/>
      <c r="URJ35" s="97"/>
      <c r="URK35" s="98"/>
      <c r="URL35" s="97"/>
      <c r="URM35" s="98"/>
      <c r="URN35" s="97"/>
      <c r="URO35" s="98"/>
      <c r="URP35" s="97"/>
      <c r="URQ35" s="98"/>
      <c r="URR35" s="97"/>
      <c r="URS35" s="98"/>
      <c r="URT35" s="97"/>
      <c r="URU35" s="98"/>
      <c r="URV35" s="97"/>
      <c r="URW35" s="98"/>
      <c r="URX35" s="97"/>
      <c r="URY35" s="98"/>
      <c r="URZ35" s="97"/>
      <c r="USA35" s="98"/>
      <c r="USB35" s="97"/>
      <c r="USC35" s="98"/>
      <c r="USD35" s="97"/>
      <c r="USE35" s="98"/>
      <c r="USF35" s="97"/>
      <c r="USG35" s="98"/>
      <c r="USH35" s="97"/>
      <c r="USI35" s="98"/>
      <c r="USJ35" s="97"/>
      <c r="USK35" s="98"/>
      <c r="USL35" s="97"/>
      <c r="USM35" s="98"/>
      <c r="USN35" s="97"/>
      <c r="USO35" s="98"/>
      <c r="USP35" s="97"/>
      <c r="USQ35" s="98"/>
      <c r="USR35" s="97"/>
      <c r="USS35" s="98"/>
      <c r="UST35" s="97"/>
      <c r="USU35" s="98"/>
      <c r="USV35" s="97"/>
      <c r="USW35" s="98"/>
      <c r="USX35" s="97"/>
      <c r="USY35" s="98"/>
      <c r="USZ35" s="97"/>
      <c r="UTA35" s="98"/>
      <c r="UTB35" s="97"/>
      <c r="UTC35" s="98"/>
      <c r="UTD35" s="97"/>
      <c r="UTE35" s="98"/>
      <c r="UTF35" s="97"/>
      <c r="UTG35" s="98"/>
      <c r="UTH35" s="97"/>
      <c r="UTI35" s="98"/>
      <c r="UTJ35" s="97"/>
      <c r="UTK35" s="98"/>
      <c r="UTL35" s="97"/>
      <c r="UTM35" s="98"/>
      <c r="UTN35" s="97"/>
      <c r="UTO35" s="98"/>
      <c r="UTP35" s="97"/>
      <c r="UTQ35" s="98"/>
      <c r="UTR35" s="97"/>
      <c r="UTS35" s="98"/>
      <c r="UTT35" s="97"/>
      <c r="UTU35" s="98"/>
      <c r="UTV35" s="97"/>
      <c r="UTW35" s="98"/>
      <c r="UTX35" s="97"/>
      <c r="UTY35" s="98"/>
      <c r="UTZ35" s="97"/>
      <c r="UUA35" s="98"/>
      <c r="UUB35" s="97"/>
      <c r="UUC35" s="98"/>
      <c r="UUD35" s="97"/>
      <c r="UUE35" s="98"/>
      <c r="UUF35" s="97"/>
      <c r="UUG35" s="98"/>
      <c r="UUH35" s="97"/>
      <c r="UUI35" s="98"/>
      <c r="UUJ35" s="97"/>
      <c r="UUK35" s="98"/>
      <c r="UUL35" s="97"/>
      <c r="UUM35" s="98"/>
      <c r="UUN35" s="97"/>
      <c r="UUO35" s="98"/>
      <c r="UUP35" s="97"/>
      <c r="UUQ35" s="98"/>
      <c r="UUR35" s="97"/>
      <c r="UUS35" s="98"/>
      <c r="UUT35" s="97"/>
      <c r="UUU35" s="98"/>
      <c r="UUV35" s="97"/>
      <c r="UUW35" s="98"/>
      <c r="UUX35" s="97"/>
      <c r="UUY35" s="98"/>
      <c r="UUZ35" s="97"/>
      <c r="UVA35" s="98"/>
      <c r="UVB35" s="97"/>
      <c r="UVC35" s="98"/>
      <c r="UVD35" s="97"/>
      <c r="UVE35" s="98"/>
      <c r="UVF35" s="97"/>
      <c r="UVG35" s="98"/>
      <c r="UVH35" s="97"/>
      <c r="UVI35" s="98"/>
      <c r="UVJ35" s="97"/>
      <c r="UVK35" s="98"/>
      <c r="UVL35" s="97"/>
      <c r="UVM35" s="98"/>
      <c r="UVN35" s="97"/>
      <c r="UVO35" s="98"/>
      <c r="UVP35" s="97"/>
      <c r="UVQ35" s="98"/>
      <c r="UVR35" s="97"/>
      <c r="UVS35" s="98"/>
      <c r="UVT35" s="97"/>
      <c r="UVU35" s="98"/>
      <c r="UVV35" s="97"/>
      <c r="UVW35" s="98"/>
      <c r="UVX35" s="97"/>
      <c r="UVY35" s="98"/>
      <c r="UVZ35" s="97"/>
      <c r="UWA35" s="98"/>
      <c r="UWB35" s="97"/>
      <c r="UWC35" s="98"/>
      <c r="UWD35" s="97"/>
      <c r="UWE35" s="98"/>
      <c r="UWF35" s="97"/>
      <c r="UWG35" s="98"/>
      <c r="UWH35" s="97"/>
      <c r="UWI35" s="98"/>
      <c r="UWJ35" s="97"/>
      <c r="UWK35" s="98"/>
      <c r="UWL35" s="97"/>
      <c r="UWM35" s="98"/>
      <c r="UWN35" s="97"/>
      <c r="UWO35" s="98"/>
      <c r="UWP35" s="97"/>
      <c r="UWQ35" s="98"/>
      <c r="UWR35" s="97"/>
      <c r="UWS35" s="98"/>
      <c r="UWT35" s="97"/>
      <c r="UWU35" s="98"/>
      <c r="UWV35" s="97"/>
      <c r="UWW35" s="98"/>
      <c r="UWX35" s="97"/>
      <c r="UWY35" s="98"/>
      <c r="UWZ35" s="97"/>
      <c r="UXA35" s="98"/>
      <c r="UXB35" s="97"/>
      <c r="UXC35" s="98"/>
      <c r="UXD35" s="97"/>
      <c r="UXE35" s="98"/>
      <c r="UXF35" s="97"/>
      <c r="UXG35" s="98"/>
      <c r="UXH35" s="97"/>
      <c r="UXI35" s="98"/>
      <c r="UXJ35" s="97"/>
      <c r="UXK35" s="98"/>
      <c r="UXL35" s="97"/>
      <c r="UXM35" s="98"/>
      <c r="UXN35" s="97"/>
      <c r="UXO35" s="98"/>
      <c r="UXP35" s="97"/>
      <c r="UXQ35" s="98"/>
      <c r="UXR35" s="97"/>
      <c r="UXS35" s="98"/>
      <c r="UXT35" s="97"/>
      <c r="UXU35" s="98"/>
      <c r="UXV35" s="97"/>
      <c r="UXW35" s="98"/>
      <c r="UXX35" s="97"/>
      <c r="UXY35" s="98"/>
      <c r="UXZ35" s="97"/>
      <c r="UYA35" s="98"/>
      <c r="UYB35" s="97"/>
      <c r="UYC35" s="98"/>
      <c r="UYD35" s="97"/>
      <c r="UYE35" s="98"/>
      <c r="UYF35" s="97"/>
      <c r="UYG35" s="98"/>
      <c r="UYH35" s="97"/>
      <c r="UYI35" s="98"/>
      <c r="UYJ35" s="97"/>
      <c r="UYK35" s="98"/>
      <c r="UYL35" s="97"/>
      <c r="UYM35" s="98"/>
      <c r="UYN35" s="97"/>
      <c r="UYO35" s="98"/>
      <c r="UYP35" s="97"/>
      <c r="UYQ35" s="98"/>
      <c r="UYR35" s="97"/>
      <c r="UYS35" s="98"/>
      <c r="UYT35" s="97"/>
      <c r="UYU35" s="98"/>
      <c r="UYV35" s="97"/>
      <c r="UYW35" s="98"/>
      <c r="UYX35" s="97"/>
      <c r="UYY35" s="98"/>
      <c r="UYZ35" s="97"/>
      <c r="UZA35" s="98"/>
      <c r="UZB35" s="97"/>
      <c r="UZC35" s="98"/>
      <c r="UZD35" s="97"/>
      <c r="UZE35" s="98"/>
      <c r="UZF35" s="97"/>
      <c r="UZG35" s="98"/>
      <c r="UZH35" s="97"/>
      <c r="UZI35" s="98"/>
      <c r="UZJ35" s="97"/>
      <c r="UZK35" s="98"/>
      <c r="UZL35" s="97"/>
      <c r="UZM35" s="98"/>
      <c r="UZN35" s="97"/>
      <c r="UZO35" s="98"/>
      <c r="UZP35" s="97"/>
      <c r="UZQ35" s="98"/>
      <c r="UZR35" s="97"/>
      <c r="UZS35" s="98"/>
      <c r="UZT35" s="97"/>
      <c r="UZU35" s="98"/>
      <c r="UZV35" s="97"/>
      <c r="UZW35" s="98"/>
      <c r="UZX35" s="97"/>
      <c r="UZY35" s="98"/>
      <c r="UZZ35" s="97"/>
      <c r="VAA35" s="98"/>
      <c r="VAB35" s="97"/>
      <c r="VAC35" s="98"/>
      <c r="VAD35" s="97"/>
      <c r="VAE35" s="98"/>
      <c r="VAF35" s="97"/>
      <c r="VAG35" s="98"/>
      <c r="VAH35" s="97"/>
      <c r="VAI35" s="98"/>
      <c r="VAJ35" s="97"/>
      <c r="VAK35" s="98"/>
      <c r="VAL35" s="97"/>
      <c r="VAM35" s="98"/>
      <c r="VAN35" s="97"/>
      <c r="VAO35" s="98"/>
      <c r="VAP35" s="97"/>
      <c r="VAQ35" s="98"/>
      <c r="VAR35" s="97"/>
      <c r="VAS35" s="98"/>
      <c r="VAT35" s="97"/>
      <c r="VAU35" s="98"/>
      <c r="VAV35" s="97"/>
      <c r="VAW35" s="98"/>
      <c r="VAX35" s="97"/>
      <c r="VAY35" s="98"/>
      <c r="VAZ35" s="97"/>
      <c r="VBA35" s="98"/>
      <c r="VBB35" s="97"/>
      <c r="VBC35" s="98"/>
      <c r="VBD35" s="97"/>
      <c r="VBE35" s="98"/>
      <c r="VBF35" s="97"/>
      <c r="VBG35" s="98"/>
      <c r="VBH35" s="97"/>
      <c r="VBI35" s="98"/>
      <c r="VBJ35" s="97"/>
      <c r="VBK35" s="98"/>
      <c r="VBL35" s="97"/>
      <c r="VBM35" s="98"/>
      <c r="VBN35" s="97"/>
      <c r="VBO35" s="98"/>
      <c r="VBP35" s="97"/>
      <c r="VBQ35" s="98"/>
      <c r="VBR35" s="97"/>
      <c r="VBS35" s="98"/>
      <c r="VBT35" s="97"/>
      <c r="VBU35" s="98"/>
      <c r="VBV35" s="97"/>
      <c r="VBW35" s="98"/>
      <c r="VBX35" s="97"/>
      <c r="VBY35" s="98"/>
      <c r="VBZ35" s="97"/>
      <c r="VCA35" s="98"/>
      <c r="VCB35" s="97"/>
      <c r="VCC35" s="98"/>
      <c r="VCD35" s="97"/>
      <c r="VCE35" s="98"/>
      <c r="VCF35" s="97"/>
      <c r="VCG35" s="98"/>
      <c r="VCH35" s="97"/>
      <c r="VCI35" s="98"/>
      <c r="VCJ35" s="97"/>
      <c r="VCK35" s="98"/>
      <c r="VCL35" s="97"/>
      <c r="VCM35" s="98"/>
      <c r="VCN35" s="97"/>
      <c r="VCO35" s="98"/>
      <c r="VCP35" s="97"/>
      <c r="VCQ35" s="98"/>
      <c r="VCR35" s="97"/>
      <c r="VCS35" s="98"/>
      <c r="VCT35" s="97"/>
      <c r="VCU35" s="98"/>
      <c r="VCV35" s="97"/>
      <c r="VCW35" s="98"/>
      <c r="VCX35" s="97"/>
      <c r="VCY35" s="98"/>
      <c r="VCZ35" s="97"/>
      <c r="VDA35" s="98"/>
      <c r="VDB35" s="97"/>
      <c r="VDC35" s="98"/>
      <c r="VDD35" s="97"/>
      <c r="VDE35" s="98"/>
      <c r="VDF35" s="97"/>
      <c r="VDG35" s="98"/>
      <c r="VDH35" s="97"/>
      <c r="VDI35" s="98"/>
      <c r="VDJ35" s="97"/>
      <c r="VDK35" s="98"/>
      <c r="VDL35" s="97"/>
      <c r="VDM35" s="98"/>
      <c r="VDN35" s="97"/>
      <c r="VDO35" s="98"/>
      <c r="VDP35" s="97"/>
      <c r="VDQ35" s="98"/>
      <c r="VDR35" s="97"/>
      <c r="VDS35" s="98"/>
      <c r="VDT35" s="97"/>
      <c r="VDU35" s="98"/>
      <c r="VDV35" s="97"/>
      <c r="VDW35" s="98"/>
      <c r="VDX35" s="97"/>
      <c r="VDY35" s="98"/>
      <c r="VDZ35" s="97"/>
      <c r="VEA35" s="98"/>
      <c r="VEB35" s="97"/>
      <c r="VEC35" s="98"/>
      <c r="VED35" s="97"/>
      <c r="VEE35" s="98"/>
      <c r="VEF35" s="97"/>
      <c r="VEG35" s="98"/>
      <c r="VEH35" s="97"/>
      <c r="VEI35" s="98"/>
      <c r="VEJ35" s="97"/>
      <c r="VEK35" s="98"/>
      <c r="VEL35" s="97"/>
      <c r="VEM35" s="98"/>
      <c r="VEN35" s="97"/>
      <c r="VEO35" s="98"/>
      <c r="VEP35" s="97"/>
      <c r="VEQ35" s="98"/>
      <c r="VER35" s="97"/>
      <c r="VES35" s="98"/>
      <c r="VET35" s="97"/>
      <c r="VEU35" s="98"/>
      <c r="VEV35" s="97"/>
      <c r="VEW35" s="98"/>
      <c r="VEX35" s="97"/>
      <c r="VEY35" s="98"/>
      <c r="VEZ35" s="97"/>
      <c r="VFA35" s="98"/>
      <c r="VFB35" s="97"/>
      <c r="VFC35" s="98"/>
      <c r="VFD35" s="97"/>
      <c r="VFE35" s="98"/>
      <c r="VFF35" s="97"/>
      <c r="VFG35" s="98"/>
      <c r="VFH35" s="97"/>
      <c r="VFI35" s="98"/>
      <c r="VFJ35" s="97"/>
      <c r="VFK35" s="98"/>
      <c r="VFL35" s="97"/>
      <c r="VFM35" s="98"/>
      <c r="VFN35" s="97"/>
      <c r="VFO35" s="98"/>
      <c r="VFP35" s="97"/>
      <c r="VFQ35" s="98"/>
      <c r="VFR35" s="97"/>
      <c r="VFS35" s="98"/>
      <c r="VFT35" s="97"/>
      <c r="VFU35" s="98"/>
      <c r="VFV35" s="97"/>
      <c r="VFW35" s="98"/>
      <c r="VFX35" s="97"/>
      <c r="VFY35" s="98"/>
      <c r="VFZ35" s="97"/>
      <c r="VGA35" s="98"/>
      <c r="VGB35" s="97"/>
      <c r="VGC35" s="98"/>
      <c r="VGD35" s="97"/>
      <c r="VGE35" s="98"/>
      <c r="VGF35" s="97"/>
      <c r="VGG35" s="98"/>
      <c r="VGH35" s="97"/>
      <c r="VGI35" s="98"/>
      <c r="VGJ35" s="97"/>
      <c r="VGK35" s="98"/>
      <c r="VGL35" s="97"/>
      <c r="VGM35" s="98"/>
      <c r="VGN35" s="97"/>
      <c r="VGO35" s="98"/>
      <c r="VGP35" s="97"/>
      <c r="VGQ35" s="98"/>
      <c r="VGR35" s="97"/>
      <c r="VGS35" s="98"/>
      <c r="VGT35" s="97"/>
      <c r="VGU35" s="98"/>
      <c r="VGV35" s="97"/>
      <c r="VGW35" s="98"/>
      <c r="VGX35" s="97"/>
      <c r="VGY35" s="98"/>
      <c r="VGZ35" s="97"/>
      <c r="VHA35" s="98"/>
      <c r="VHB35" s="97"/>
      <c r="VHC35" s="98"/>
      <c r="VHD35" s="97"/>
      <c r="VHE35" s="98"/>
      <c r="VHF35" s="97"/>
      <c r="VHG35" s="98"/>
      <c r="VHH35" s="97"/>
      <c r="VHI35" s="98"/>
      <c r="VHJ35" s="97"/>
      <c r="VHK35" s="98"/>
      <c r="VHL35" s="97"/>
      <c r="VHM35" s="98"/>
      <c r="VHN35" s="97"/>
      <c r="VHO35" s="98"/>
      <c r="VHP35" s="97"/>
      <c r="VHQ35" s="98"/>
      <c r="VHR35" s="97"/>
      <c r="VHS35" s="98"/>
      <c r="VHT35" s="97"/>
      <c r="VHU35" s="98"/>
      <c r="VHV35" s="97"/>
      <c r="VHW35" s="98"/>
      <c r="VHX35" s="97"/>
      <c r="VHY35" s="98"/>
      <c r="VHZ35" s="97"/>
      <c r="VIA35" s="98"/>
      <c r="VIB35" s="97"/>
      <c r="VIC35" s="98"/>
      <c r="VID35" s="97"/>
      <c r="VIE35" s="98"/>
      <c r="VIF35" s="97"/>
      <c r="VIG35" s="98"/>
      <c r="VIH35" s="97"/>
      <c r="VII35" s="98"/>
      <c r="VIJ35" s="97"/>
      <c r="VIK35" s="98"/>
      <c r="VIL35" s="97"/>
      <c r="VIM35" s="98"/>
      <c r="VIN35" s="97"/>
      <c r="VIO35" s="98"/>
      <c r="VIP35" s="97"/>
      <c r="VIQ35" s="98"/>
      <c r="VIR35" s="97"/>
      <c r="VIS35" s="98"/>
      <c r="VIT35" s="97"/>
      <c r="VIU35" s="98"/>
      <c r="VIV35" s="97"/>
      <c r="VIW35" s="98"/>
      <c r="VIX35" s="97"/>
      <c r="VIY35" s="98"/>
      <c r="VIZ35" s="97"/>
      <c r="VJA35" s="98"/>
      <c r="VJB35" s="97"/>
      <c r="VJC35" s="98"/>
      <c r="VJD35" s="97"/>
      <c r="VJE35" s="98"/>
      <c r="VJF35" s="97"/>
      <c r="VJG35" s="98"/>
      <c r="VJH35" s="97"/>
      <c r="VJI35" s="98"/>
      <c r="VJJ35" s="97"/>
      <c r="VJK35" s="98"/>
      <c r="VJL35" s="97"/>
      <c r="VJM35" s="98"/>
      <c r="VJN35" s="97"/>
      <c r="VJO35" s="98"/>
      <c r="VJP35" s="97"/>
      <c r="VJQ35" s="98"/>
      <c r="VJR35" s="97"/>
      <c r="VJS35" s="98"/>
      <c r="VJT35" s="97"/>
      <c r="VJU35" s="98"/>
      <c r="VJV35" s="97"/>
      <c r="VJW35" s="98"/>
      <c r="VJX35" s="97"/>
      <c r="VJY35" s="98"/>
      <c r="VJZ35" s="97"/>
      <c r="VKA35" s="98"/>
      <c r="VKB35" s="97"/>
      <c r="VKC35" s="98"/>
      <c r="VKD35" s="97"/>
      <c r="VKE35" s="98"/>
      <c r="VKF35" s="97"/>
      <c r="VKG35" s="98"/>
      <c r="VKH35" s="97"/>
      <c r="VKI35" s="98"/>
      <c r="VKJ35" s="97"/>
      <c r="VKK35" s="98"/>
      <c r="VKL35" s="97"/>
      <c r="VKM35" s="98"/>
      <c r="VKN35" s="97"/>
      <c r="VKO35" s="98"/>
      <c r="VKP35" s="97"/>
      <c r="VKQ35" s="98"/>
      <c r="VKR35" s="97"/>
      <c r="VKS35" s="98"/>
      <c r="VKT35" s="97"/>
      <c r="VKU35" s="98"/>
      <c r="VKV35" s="97"/>
      <c r="VKW35" s="98"/>
      <c r="VKX35" s="97"/>
      <c r="VKY35" s="98"/>
      <c r="VKZ35" s="97"/>
      <c r="VLA35" s="98"/>
      <c r="VLB35" s="97"/>
      <c r="VLC35" s="98"/>
      <c r="VLD35" s="97"/>
      <c r="VLE35" s="98"/>
      <c r="VLF35" s="97"/>
      <c r="VLG35" s="98"/>
      <c r="VLH35" s="97"/>
      <c r="VLI35" s="98"/>
      <c r="VLJ35" s="97"/>
      <c r="VLK35" s="98"/>
      <c r="VLL35" s="97"/>
      <c r="VLM35" s="98"/>
      <c r="VLN35" s="97"/>
      <c r="VLO35" s="98"/>
      <c r="VLP35" s="97"/>
      <c r="VLQ35" s="98"/>
      <c r="VLR35" s="97"/>
      <c r="VLS35" s="98"/>
      <c r="VLT35" s="97"/>
      <c r="VLU35" s="98"/>
      <c r="VLV35" s="97"/>
      <c r="VLW35" s="98"/>
      <c r="VLX35" s="97"/>
      <c r="VLY35" s="98"/>
      <c r="VLZ35" s="97"/>
      <c r="VMA35" s="98"/>
      <c r="VMB35" s="97"/>
      <c r="VMC35" s="98"/>
      <c r="VMD35" s="97"/>
      <c r="VME35" s="98"/>
      <c r="VMF35" s="97"/>
      <c r="VMG35" s="98"/>
      <c r="VMH35" s="97"/>
      <c r="VMI35" s="98"/>
      <c r="VMJ35" s="97"/>
      <c r="VMK35" s="98"/>
      <c r="VML35" s="97"/>
      <c r="VMM35" s="98"/>
      <c r="VMN35" s="97"/>
      <c r="VMO35" s="98"/>
      <c r="VMP35" s="97"/>
      <c r="VMQ35" s="98"/>
      <c r="VMR35" s="97"/>
      <c r="VMS35" s="98"/>
      <c r="VMT35" s="97"/>
      <c r="VMU35" s="98"/>
      <c r="VMV35" s="97"/>
      <c r="VMW35" s="98"/>
      <c r="VMX35" s="97"/>
      <c r="VMY35" s="98"/>
      <c r="VMZ35" s="97"/>
      <c r="VNA35" s="98"/>
      <c r="VNB35" s="97"/>
      <c r="VNC35" s="98"/>
      <c r="VND35" s="97"/>
      <c r="VNE35" s="98"/>
      <c r="VNF35" s="97"/>
      <c r="VNG35" s="98"/>
      <c r="VNH35" s="97"/>
      <c r="VNI35" s="98"/>
      <c r="VNJ35" s="97"/>
      <c r="VNK35" s="98"/>
      <c r="VNL35" s="97"/>
      <c r="VNM35" s="98"/>
      <c r="VNN35" s="97"/>
      <c r="VNO35" s="98"/>
      <c r="VNP35" s="97"/>
      <c r="VNQ35" s="98"/>
      <c r="VNR35" s="97"/>
      <c r="VNS35" s="98"/>
      <c r="VNT35" s="97"/>
      <c r="VNU35" s="98"/>
      <c r="VNV35" s="97"/>
      <c r="VNW35" s="98"/>
      <c r="VNX35" s="97"/>
      <c r="VNY35" s="98"/>
      <c r="VNZ35" s="97"/>
      <c r="VOA35" s="98"/>
      <c r="VOB35" s="97"/>
      <c r="VOC35" s="98"/>
      <c r="VOD35" s="97"/>
      <c r="VOE35" s="98"/>
      <c r="VOF35" s="97"/>
      <c r="VOG35" s="98"/>
      <c r="VOH35" s="97"/>
      <c r="VOI35" s="98"/>
      <c r="VOJ35" s="97"/>
      <c r="VOK35" s="98"/>
      <c r="VOL35" s="97"/>
      <c r="VOM35" s="98"/>
      <c r="VON35" s="97"/>
      <c r="VOO35" s="98"/>
      <c r="VOP35" s="97"/>
      <c r="VOQ35" s="98"/>
      <c r="VOR35" s="97"/>
      <c r="VOS35" s="98"/>
      <c r="VOT35" s="97"/>
      <c r="VOU35" s="98"/>
      <c r="VOV35" s="97"/>
      <c r="VOW35" s="98"/>
      <c r="VOX35" s="97"/>
      <c r="VOY35" s="98"/>
      <c r="VOZ35" s="97"/>
      <c r="VPA35" s="98"/>
      <c r="VPB35" s="97"/>
      <c r="VPC35" s="98"/>
      <c r="VPD35" s="97"/>
      <c r="VPE35" s="98"/>
      <c r="VPF35" s="97"/>
      <c r="VPG35" s="98"/>
      <c r="VPH35" s="97"/>
      <c r="VPI35" s="98"/>
      <c r="VPJ35" s="97"/>
      <c r="VPK35" s="98"/>
      <c r="VPL35" s="97"/>
      <c r="VPM35" s="98"/>
      <c r="VPN35" s="97"/>
      <c r="VPO35" s="98"/>
      <c r="VPP35" s="97"/>
      <c r="VPQ35" s="98"/>
      <c r="VPR35" s="97"/>
      <c r="VPS35" s="98"/>
      <c r="VPT35" s="97"/>
      <c r="VPU35" s="98"/>
      <c r="VPV35" s="97"/>
      <c r="VPW35" s="98"/>
      <c r="VPX35" s="97"/>
      <c r="VPY35" s="98"/>
      <c r="VPZ35" s="97"/>
      <c r="VQA35" s="98"/>
      <c r="VQB35" s="97"/>
      <c r="VQC35" s="98"/>
      <c r="VQD35" s="97"/>
      <c r="VQE35" s="98"/>
      <c r="VQF35" s="97"/>
      <c r="VQG35" s="98"/>
      <c r="VQH35" s="97"/>
      <c r="VQI35" s="98"/>
      <c r="VQJ35" s="97"/>
      <c r="VQK35" s="98"/>
      <c r="VQL35" s="97"/>
      <c r="VQM35" s="98"/>
      <c r="VQN35" s="97"/>
      <c r="VQO35" s="98"/>
      <c r="VQP35" s="97"/>
      <c r="VQQ35" s="98"/>
      <c r="VQR35" s="97"/>
      <c r="VQS35" s="98"/>
      <c r="VQT35" s="97"/>
      <c r="VQU35" s="98"/>
      <c r="VQV35" s="97"/>
      <c r="VQW35" s="98"/>
      <c r="VQX35" s="97"/>
      <c r="VQY35" s="98"/>
      <c r="VQZ35" s="97"/>
      <c r="VRA35" s="98"/>
      <c r="VRB35" s="97"/>
      <c r="VRC35" s="98"/>
      <c r="VRD35" s="97"/>
      <c r="VRE35" s="98"/>
      <c r="VRF35" s="97"/>
      <c r="VRG35" s="98"/>
      <c r="VRH35" s="97"/>
      <c r="VRI35" s="98"/>
      <c r="VRJ35" s="97"/>
      <c r="VRK35" s="98"/>
      <c r="VRL35" s="97"/>
      <c r="VRM35" s="98"/>
      <c r="VRN35" s="97"/>
      <c r="VRO35" s="98"/>
      <c r="VRP35" s="97"/>
      <c r="VRQ35" s="98"/>
      <c r="VRR35" s="97"/>
      <c r="VRS35" s="98"/>
      <c r="VRT35" s="97"/>
      <c r="VRU35" s="98"/>
      <c r="VRV35" s="97"/>
      <c r="VRW35" s="98"/>
      <c r="VRX35" s="97"/>
      <c r="VRY35" s="98"/>
      <c r="VRZ35" s="97"/>
      <c r="VSA35" s="98"/>
      <c r="VSB35" s="97"/>
      <c r="VSC35" s="98"/>
      <c r="VSD35" s="97"/>
      <c r="VSE35" s="98"/>
      <c r="VSF35" s="97"/>
      <c r="VSG35" s="98"/>
      <c r="VSH35" s="97"/>
      <c r="VSI35" s="98"/>
      <c r="VSJ35" s="97"/>
      <c r="VSK35" s="98"/>
      <c r="VSL35" s="97"/>
      <c r="VSM35" s="98"/>
      <c r="VSN35" s="97"/>
      <c r="VSO35" s="98"/>
      <c r="VSP35" s="97"/>
      <c r="VSQ35" s="98"/>
      <c r="VSR35" s="97"/>
      <c r="VSS35" s="98"/>
      <c r="VST35" s="97"/>
      <c r="VSU35" s="98"/>
      <c r="VSV35" s="97"/>
      <c r="VSW35" s="98"/>
      <c r="VSX35" s="97"/>
      <c r="VSY35" s="98"/>
      <c r="VSZ35" s="97"/>
      <c r="VTA35" s="98"/>
      <c r="VTB35" s="97"/>
      <c r="VTC35" s="98"/>
      <c r="VTD35" s="97"/>
      <c r="VTE35" s="98"/>
      <c r="VTF35" s="97"/>
      <c r="VTG35" s="98"/>
      <c r="VTH35" s="97"/>
      <c r="VTI35" s="98"/>
      <c r="VTJ35" s="97"/>
      <c r="VTK35" s="98"/>
      <c r="VTL35" s="97"/>
      <c r="VTM35" s="98"/>
      <c r="VTN35" s="97"/>
      <c r="VTO35" s="98"/>
      <c r="VTP35" s="97"/>
      <c r="VTQ35" s="98"/>
      <c r="VTR35" s="97"/>
      <c r="VTS35" s="98"/>
      <c r="VTT35" s="97"/>
      <c r="VTU35" s="98"/>
      <c r="VTV35" s="97"/>
      <c r="VTW35" s="98"/>
      <c r="VTX35" s="97"/>
      <c r="VTY35" s="98"/>
      <c r="VTZ35" s="97"/>
      <c r="VUA35" s="98"/>
      <c r="VUB35" s="97"/>
      <c r="VUC35" s="98"/>
      <c r="VUD35" s="97"/>
      <c r="VUE35" s="98"/>
      <c r="VUF35" s="97"/>
      <c r="VUG35" s="98"/>
      <c r="VUH35" s="97"/>
      <c r="VUI35" s="98"/>
      <c r="VUJ35" s="97"/>
      <c r="VUK35" s="98"/>
      <c r="VUL35" s="97"/>
      <c r="VUM35" s="98"/>
      <c r="VUN35" s="97"/>
      <c r="VUO35" s="98"/>
      <c r="VUP35" s="97"/>
      <c r="VUQ35" s="98"/>
      <c r="VUR35" s="97"/>
      <c r="VUS35" s="98"/>
      <c r="VUT35" s="97"/>
      <c r="VUU35" s="98"/>
      <c r="VUV35" s="97"/>
      <c r="VUW35" s="98"/>
      <c r="VUX35" s="97"/>
      <c r="VUY35" s="98"/>
      <c r="VUZ35" s="97"/>
      <c r="VVA35" s="98"/>
      <c r="VVB35" s="97"/>
      <c r="VVC35" s="98"/>
      <c r="VVD35" s="97"/>
      <c r="VVE35" s="98"/>
      <c r="VVF35" s="97"/>
      <c r="VVG35" s="98"/>
      <c r="VVH35" s="97"/>
      <c r="VVI35" s="98"/>
      <c r="VVJ35" s="97"/>
      <c r="VVK35" s="98"/>
      <c r="VVL35" s="97"/>
      <c r="VVM35" s="98"/>
      <c r="VVN35" s="97"/>
      <c r="VVO35" s="98"/>
      <c r="VVP35" s="97"/>
      <c r="VVQ35" s="98"/>
      <c r="VVR35" s="97"/>
      <c r="VVS35" s="98"/>
      <c r="VVT35" s="97"/>
      <c r="VVU35" s="98"/>
      <c r="VVV35" s="97"/>
      <c r="VVW35" s="98"/>
      <c r="VVX35" s="97"/>
      <c r="VVY35" s="98"/>
      <c r="VVZ35" s="97"/>
      <c r="VWA35" s="98"/>
      <c r="VWB35" s="97"/>
      <c r="VWC35" s="98"/>
      <c r="VWD35" s="97"/>
      <c r="VWE35" s="98"/>
      <c r="VWF35" s="97"/>
      <c r="VWG35" s="98"/>
      <c r="VWH35" s="97"/>
      <c r="VWI35" s="98"/>
      <c r="VWJ35" s="97"/>
      <c r="VWK35" s="98"/>
      <c r="VWL35" s="97"/>
      <c r="VWM35" s="98"/>
      <c r="VWN35" s="97"/>
      <c r="VWO35" s="98"/>
      <c r="VWP35" s="97"/>
      <c r="VWQ35" s="98"/>
      <c r="VWR35" s="97"/>
      <c r="VWS35" s="98"/>
      <c r="VWT35" s="97"/>
      <c r="VWU35" s="98"/>
      <c r="VWV35" s="97"/>
      <c r="VWW35" s="98"/>
      <c r="VWX35" s="97"/>
      <c r="VWY35" s="98"/>
      <c r="VWZ35" s="97"/>
      <c r="VXA35" s="98"/>
      <c r="VXB35" s="97"/>
      <c r="VXC35" s="98"/>
      <c r="VXD35" s="97"/>
      <c r="VXE35" s="98"/>
      <c r="VXF35" s="97"/>
      <c r="VXG35" s="98"/>
      <c r="VXH35" s="97"/>
      <c r="VXI35" s="98"/>
      <c r="VXJ35" s="97"/>
      <c r="VXK35" s="98"/>
      <c r="VXL35" s="97"/>
      <c r="VXM35" s="98"/>
      <c r="VXN35" s="97"/>
      <c r="VXO35" s="98"/>
      <c r="VXP35" s="97"/>
      <c r="VXQ35" s="98"/>
      <c r="VXR35" s="97"/>
      <c r="VXS35" s="98"/>
      <c r="VXT35" s="97"/>
      <c r="VXU35" s="98"/>
      <c r="VXV35" s="97"/>
      <c r="VXW35" s="98"/>
      <c r="VXX35" s="97"/>
      <c r="VXY35" s="98"/>
      <c r="VXZ35" s="97"/>
      <c r="VYA35" s="98"/>
      <c r="VYB35" s="97"/>
      <c r="VYC35" s="98"/>
      <c r="VYD35" s="97"/>
      <c r="VYE35" s="98"/>
      <c r="VYF35" s="97"/>
      <c r="VYG35" s="98"/>
      <c r="VYH35" s="97"/>
      <c r="VYI35" s="98"/>
      <c r="VYJ35" s="97"/>
      <c r="VYK35" s="98"/>
      <c r="VYL35" s="97"/>
      <c r="VYM35" s="98"/>
      <c r="VYN35" s="97"/>
      <c r="VYO35" s="98"/>
      <c r="VYP35" s="97"/>
      <c r="VYQ35" s="98"/>
      <c r="VYR35" s="97"/>
      <c r="VYS35" s="98"/>
      <c r="VYT35" s="97"/>
      <c r="VYU35" s="98"/>
      <c r="VYV35" s="97"/>
      <c r="VYW35" s="98"/>
      <c r="VYX35" s="97"/>
      <c r="VYY35" s="98"/>
      <c r="VYZ35" s="97"/>
      <c r="VZA35" s="98"/>
      <c r="VZB35" s="97"/>
      <c r="VZC35" s="98"/>
      <c r="VZD35" s="97"/>
      <c r="VZE35" s="98"/>
      <c r="VZF35" s="97"/>
      <c r="VZG35" s="98"/>
      <c r="VZH35" s="97"/>
      <c r="VZI35" s="98"/>
      <c r="VZJ35" s="97"/>
      <c r="VZK35" s="98"/>
      <c r="VZL35" s="97"/>
      <c r="VZM35" s="98"/>
      <c r="VZN35" s="97"/>
      <c r="VZO35" s="98"/>
      <c r="VZP35" s="97"/>
      <c r="VZQ35" s="98"/>
      <c r="VZR35" s="97"/>
      <c r="VZS35" s="98"/>
      <c r="VZT35" s="97"/>
      <c r="VZU35" s="98"/>
      <c r="VZV35" s="97"/>
      <c r="VZW35" s="98"/>
      <c r="VZX35" s="97"/>
      <c r="VZY35" s="98"/>
      <c r="VZZ35" s="97"/>
      <c r="WAA35" s="98"/>
      <c r="WAB35" s="97"/>
      <c r="WAC35" s="98"/>
      <c r="WAD35" s="97"/>
      <c r="WAE35" s="98"/>
      <c r="WAF35" s="97"/>
      <c r="WAG35" s="98"/>
      <c r="WAH35" s="97"/>
      <c r="WAI35" s="98"/>
      <c r="WAJ35" s="97"/>
      <c r="WAK35" s="98"/>
      <c r="WAL35" s="97"/>
      <c r="WAM35" s="98"/>
      <c r="WAN35" s="97"/>
      <c r="WAO35" s="98"/>
      <c r="WAP35" s="97"/>
      <c r="WAQ35" s="98"/>
      <c r="WAR35" s="97"/>
      <c r="WAS35" s="98"/>
      <c r="WAT35" s="97"/>
      <c r="WAU35" s="98"/>
      <c r="WAV35" s="97"/>
      <c r="WAW35" s="98"/>
      <c r="WAX35" s="97"/>
      <c r="WAY35" s="98"/>
      <c r="WAZ35" s="97"/>
      <c r="WBA35" s="98"/>
      <c r="WBB35" s="97"/>
      <c r="WBC35" s="98"/>
      <c r="WBD35" s="97"/>
      <c r="WBE35" s="98"/>
      <c r="WBF35" s="97"/>
      <c r="WBG35" s="98"/>
      <c r="WBH35" s="97"/>
      <c r="WBI35" s="98"/>
      <c r="WBJ35" s="97"/>
      <c r="WBK35" s="98"/>
      <c r="WBL35" s="97"/>
      <c r="WBM35" s="98"/>
      <c r="WBN35" s="97"/>
      <c r="WBO35" s="98"/>
      <c r="WBP35" s="97"/>
      <c r="WBQ35" s="98"/>
      <c r="WBR35" s="97"/>
      <c r="WBS35" s="98"/>
      <c r="WBT35" s="97"/>
      <c r="WBU35" s="98"/>
      <c r="WBV35" s="97"/>
      <c r="WBW35" s="98"/>
      <c r="WBX35" s="97"/>
      <c r="WBY35" s="98"/>
      <c r="WBZ35" s="97"/>
      <c r="WCA35" s="98"/>
      <c r="WCB35" s="97"/>
      <c r="WCC35" s="98"/>
      <c r="WCD35" s="97"/>
      <c r="WCE35" s="98"/>
      <c r="WCF35" s="97"/>
      <c r="WCG35" s="98"/>
      <c r="WCH35" s="97"/>
      <c r="WCI35" s="98"/>
      <c r="WCJ35" s="97"/>
      <c r="WCK35" s="98"/>
      <c r="WCL35" s="97"/>
      <c r="WCM35" s="98"/>
      <c r="WCN35" s="97"/>
      <c r="WCO35" s="98"/>
      <c r="WCP35" s="97"/>
      <c r="WCQ35" s="98"/>
      <c r="WCR35" s="97"/>
      <c r="WCS35" s="98"/>
      <c r="WCT35" s="97"/>
      <c r="WCU35" s="98"/>
      <c r="WCV35" s="97"/>
      <c r="WCW35" s="98"/>
      <c r="WCX35" s="97"/>
      <c r="WCY35" s="98"/>
      <c r="WCZ35" s="97"/>
      <c r="WDA35" s="98"/>
      <c r="WDB35" s="97"/>
      <c r="WDC35" s="98"/>
      <c r="WDD35" s="97"/>
      <c r="WDE35" s="98"/>
      <c r="WDF35" s="97"/>
      <c r="WDG35" s="98"/>
      <c r="WDH35" s="97"/>
      <c r="WDI35" s="98"/>
      <c r="WDJ35" s="97"/>
      <c r="WDK35" s="98"/>
      <c r="WDL35" s="97"/>
      <c r="WDM35" s="98"/>
      <c r="WDN35" s="97"/>
      <c r="WDO35" s="98"/>
      <c r="WDP35" s="97"/>
      <c r="WDQ35" s="98"/>
      <c r="WDR35" s="97"/>
      <c r="WDS35" s="98"/>
      <c r="WDT35" s="97"/>
      <c r="WDU35" s="98"/>
      <c r="WDV35" s="97"/>
      <c r="WDW35" s="98"/>
      <c r="WDX35" s="97"/>
      <c r="WDY35" s="98"/>
      <c r="WDZ35" s="97"/>
      <c r="WEA35" s="98"/>
      <c r="WEB35" s="97"/>
      <c r="WEC35" s="98"/>
      <c r="WED35" s="97"/>
      <c r="WEE35" s="98"/>
      <c r="WEF35" s="97"/>
      <c r="WEG35" s="98"/>
      <c r="WEH35" s="97"/>
      <c r="WEI35" s="98"/>
      <c r="WEJ35" s="97"/>
      <c r="WEK35" s="98"/>
      <c r="WEL35" s="97"/>
      <c r="WEM35" s="98"/>
      <c r="WEN35" s="97"/>
      <c r="WEO35" s="98"/>
      <c r="WEP35" s="97"/>
      <c r="WEQ35" s="98"/>
      <c r="WER35" s="97"/>
      <c r="WES35" s="98"/>
      <c r="WET35" s="97"/>
      <c r="WEU35" s="98"/>
      <c r="WEV35" s="97"/>
      <c r="WEW35" s="98"/>
      <c r="WEX35" s="97"/>
      <c r="WEY35" s="98"/>
      <c r="WEZ35" s="97"/>
      <c r="WFA35" s="98"/>
      <c r="WFB35" s="97"/>
      <c r="WFC35" s="98"/>
      <c r="WFD35" s="97"/>
      <c r="WFE35" s="98"/>
      <c r="WFF35" s="97"/>
      <c r="WFG35" s="98"/>
      <c r="WFH35" s="97"/>
      <c r="WFI35" s="98"/>
      <c r="WFJ35" s="97"/>
      <c r="WFK35" s="98"/>
      <c r="WFL35" s="97"/>
      <c r="WFM35" s="98"/>
      <c r="WFN35" s="97"/>
      <c r="WFO35" s="98"/>
      <c r="WFP35" s="97"/>
      <c r="WFQ35" s="98"/>
      <c r="WFR35" s="97"/>
      <c r="WFS35" s="98"/>
      <c r="WFT35" s="97"/>
      <c r="WFU35" s="98"/>
      <c r="WFV35" s="97"/>
      <c r="WFW35" s="98"/>
      <c r="WFX35" s="97"/>
      <c r="WFY35" s="98"/>
      <c r="WFZ35" s="97"/>
      <c r="WGA35" s="98"/>
      <c r="WGB35" s="97"/>
      <c r="WGC35" s="98"/>
      <c r="WGD35" s="97"/>
      <c r="WGE35" s="98"/>
      <c r="WGF35" s="97"/>
      <c r="WGG35" s="98"/>
      <c r="WGH35" s="97"/>
      <c r="WGI35" s="98"/>
      <c r="WGJ35" s="97"/>
      <c r="WGK35" s="98"/>
      <c r="WGL35" s="97"/>
      <c r="WGM35" s="98"/>
      <c r="WGN35" s="97"/>
      <c r="WGO35" s="98"/>
      <c r="WGP35" s="97"/>
      <c r="WGQ35" s="98"/>
      <c r="WGR35" s="97"/>
      <c r="WGS35" s="98"/>
      <c r="WGT35" s="97"/>
      <c r="WGU35" s="98"/>
      <c r="WGV35" s="97"/>
      <c r="WGW35" s="98"/>
      <c r="WGX35" s="97"/>
      <c r="WGY35" s="98"/>
      <c r="WGZ35" s="97"/>
      <c r="WHA35" s="98"/>
      <c r="WHB35" s="97"/>
      <c r="WHC35" s="98"/>
      <c r="WHD35" s="97"/>
      <c r="WHE35" s="98"/>
      <c r="WHF35" s="97"/>
      <c r="WHG35" s="98"/>
      <c r="WHH35" s="97"/>
      <c r="WHI35" s="98"/>
      <c r="WHJ35" s="97"/>
      <c r="WHK35" s="98"/>
      <c r="WHL35" s="97"/>
      <c r="WHM35" s="98"/>
      <c r="WHN35" s="97"/>
      <c r="WHO35" s="98"/>
      <c r="WHP35" s="97"/>
      <c r="WHQ35" s="98"/>
      <c r="WHR35" s="97"/>
      <c r="WHS35" s="98"/>
      <c r="WHT35" s="97"/>
      <c r="WHU35" s="98"/>
      <c r="WHV35" s="97"/>
      <c r="WHW35" s="98"/>
      <c r="WHX35" s="97"/>
      <c r="WHY35" s="98"/>
      <c r="WHZ35" s="97"/>
      <c r="WIA35" s="98"/>
      <c r="WIB35" s="97"/>
      <c r="WIC35" s="98"/>
      <c r="WID35" s="97"/>
      <c r="WIE35" s="98"/>
      <c r="WIF35" s="97"/>
      <c r="WIG35" s="98"/>
      <c r="WIH35" s="97"/>
      <c r="WII35" s="98"/>
      <c r="WIJ35" s="97"/>
      <c r="WIK35" s="98"/>
      <c r="WIL35" s="97"/>
      <c r="WIM35" s="98"/>
      <c r="WIN35" s="97"/>
      <c r="WIO35" s="98"/>
      <c r="WIP35" s="97"/>
      <c r="WIQ35" s="98"/>
      <c r="WIR35" s="97"/>
      <c r="WIS35" s="98"/>
      <c r="WIT35" s="97"/>
      <c r="WIU35" s="98"/>
      <c r="WIV35" s="97"/>
      <c r="WIW35" s="98"/>
      <c r="WIX35" s="97"/>
      <c r="WIY35" s="98"/>
      <c r="WIZ35" s="97"/>
      <c r="WJA35" s="98"/>
      <c r="WJB35" s="97"/>
      <c r="WJC35" s="98"/>
      <c r="WJD35" s="97"/>
      <c r="WJE35" s="98"/>
      <c r="WJF35" s="97"/>
      <c r="WJG35" s="98"/>
      <c r="WJH35" s="97"/>
      <c r="WJI35" s="98"/>
      <c r="WJJ35" s="97"/>
      <c r="WJK35" s="98"/>
      <c r="WJL35" s="97"/>
      <c r="WJM35" s="98"/>
      <c r="WJN35" s="97"/>
      <c r="WJO35" s="98"/>
      <c r="WJP35" s="97"/>
      <c r="WJQ35" s="98"/>
      <c r="WJR35" s="97"/>
      <c r="WJS35" s="98"/>
      <c r="WJT35" s="97"/>
      <c r="WJU35" s="98"/>
      <c r="WJV35" s="97"/>
      <c r="WJW35" s="98"/>
      <c r="WJX35" s="97"/>
      <c r="WJY35" s="98"/>
      <c r="WJZ35" s="97"/>
      <c r="WKA35" s="98"/>
      <c r="WKB35" s="97"/>
      <c r="WKC35" s="98"/>
      <c r="WKD35" s="97"/>
      <c r="WKE35" s="98"/>
      <c r="WKF35" s="97"/>
      <c r="WKG35" s="98"/>
      <c r="WKH35" s="97"/>
      <c r="WKI35" s="98"/>
      <c r="WKJ35" s="97"/>
      <c r="WKK35" s="98"/>
      <c r="WKL35" s="97"/>
      <c r="WKM35" s="98"/>
      <c r="WKN35" s="97"/>
      <c r="WKO35" s="98"/>
      <c r="WKP35" s="97"/>
      <c r="WKQ35" s="98"/>
      <c r="WKR35" s="97"/>
      <c r="WKS35" s="98"/>
      <c r="WKT35" s="97"/>
      <c r="WKU35" s="98"/>
      <c r="WKV35" s="97"/>
      <c r="WKW35" s="98"/>
      <c r="WKX35" s="97"/>
      <c r="WKY35" s="98"/>
      <c r="WKZ35" s="97"/>
      <c r="WLA35" s="98"/>
      <c r="WLB35" s="97"/>
      <c r="WLC35" s="98"/>
      <c r="WLD35" s="97"/>
      <c r="WLE35" s="98"/>
      <c r="WLF35" s="97"/>
      <c r="WLG35" s="98"/>
      <c r="WLH35" s="97"/>
      <c r="WLI35" s="98"/>
      <c r="WLJ35" s="97"/>
      <c r="WLK35" s="98"/>
      <c r="WLL35" s="97"/>
      <c r="WLM35" s="98"/>
      <c r="WLN35" s="97"/>
      <c r="WLO35" s="98"/>
      <c r="WLP35" s="97"/>
      <c r="WLQ35" s="98"/>
      <c r="WLR35" s="97"/>
      <c r="WLS35" s="98"/>
      <c r="WLT35" s="97"/>
      <c r="WLU35" s="98"/>
      <c r="WLV35" s="97"/>
      <c r="WLW35" s="98"/>
      <c r="WLX35" s="97"/>
      <c r="WLY35" s="98"/>
      <c r="WLZ35" s="97"/>
      <c r="WMA35" s="98"/>
      <c r="WMB35" s="97"/>
      <c r="WMC35" s="98"/>
      <c r="WMD35" s="97"/>
      <c r="WME35" s="98"/>
      <c r="WMF35" s="97"/>
      <c r="WMG35" s="98"/>
      <c r="WMH35" s="97"/>
      <c r="WMI35" s="98"/>
      <c r="WMJ35" s="97"/>
      <c r="WMK35" s="98"/>
      <c r="WML35" s="97"/>
      <c r="WMM35" s="98"/>
      <c r="WMN35" s="97"/>
      <c r="WMO35" s="98"/>
      <c r="WMP35" s="97"/>
      <c r="WMQ35" s="98"/>
      <c r="WMR35" s="97"/>
      <c r="WMS35" s="98"/>
      <c r="WMT35" s="97"/>
      <c r="WMU35" s="98"/>
      <c r="WMV35" s="97"/>
      <c r="WMW35" s="98"/>
      <c r="WMX35" s="97"/>
      <c r="WMY35" s="98"/>
      <c r="WMZ35" s="97"/>
      <c r="WNA35" s="98"/>
      <c r="WNB35" s="97"/>
      <c r="WNC35" s="98"/>
      <c r="WND35" s="97"/>
      <c r="WNE35" s="98"/>
      <c r="WNF35" s="97"/>
      <c r="WNG35" s="98"/>
      <c r="WNH35" s="97"/>
      <c r="WNI35" s="98"/>
      <c r="WNJ35" s="97"/>
      <c r="WNK35" s="98"/>
      <c r="WNL35" s="97"/>
      <c r="WNM35" s="98"/>
      <c r="WNN35" s="97"/>
      <c r="WNO35" s="98"/>
      <c r="WNP35" s="97"/>
      <c r="WNQ35" s="98"/>
      <c r="WNR35" s="97"/>
      <c r="WNS35" s="98"/>
      <c r="WNT35" s="97"/>
      <c r="WNU35" s="98"/>
      <c r="WNV35" s="97"/>
      <c r="WNW35" s="98"/>
      <c r="WNX35" s="97"/>
      <c r="WNY35" s="98"/>
      <c r="WNZ35" s="97"/>
      <c r="WOA35" s="98"/>
      <c r="WOB35" s="97"/>
      <c r="WOC35" s="98"/>
      <c r="WOD35" s="97"/>
      <c r="WOE35" s="98"/>
      <c r="WOF35" s="97"/>
      <c r="WOG35" s="98"/>
      <c r="WOH35" s="97"/>
      <c r="WOI35" s="98"/>
      <c r="WOJ35" s="97"/>
      <c r="WOK35" s="98"/>
      <c r="WOL35" s="97"/>
      <c r="WOM35" s="98"/>
      <c r="WON35" s="97"/>
      <c r="WOO35" s="98"/>
      <c r="WOP35" s="97"/>
      <c r="WOQ35" s="98"/>
      <c r="WOR35" s="97"/>
      <c r="WOS35" s="98"/>
      <c r="WOT35" s="97"/>
      <c r="WOU35" s="98"/>
      <c r="WOV35" s="97"/>
      <c r="WOW35" s="98"/>
      <c r="WOX35" s="97"/>
      <c r="WOY35" s="98"/>
      <c r="WOZ35" s="97"/>
      <c r="WPA35" s="98"/>
      <c r="WPB35" s="97"/>
      <c r="WPC35" s="98"/>
      <c r="WPD35" s="97"/>
      <c r="WPE35" s="98"/>
      <c r="WPF35" s="97"/>
      <c r="WPG35" s="98"/>
      <c r="WPH35" s="97"/>
      <c r="WPI35" s="98"/>
      <c r="WPJ35" s="97"/>
      <c r="WPK35" s="98"/>
      <c r="WPL35" s="97"/>
      <c r="WPM35" s="98"/>
      <c r="WPN35" s="97"/>
      <c r="WPO35" s="98"/>
      <c r="WPP35" s="97"/>
      <c r="WPQ35" s="98"/>
      <c r="WPR35" s="97"/>
      <c r="WPS35" s="98"/>
      <c r="WPT35" s="97"/>
      <c r="WPU35" s="98"/>
      <c r="WPV35" s="97"/>
      <c r="WPW35" s="98"/>
      <c r="WPX35" s="97"/>
      <c r="WPY35" s="98"/>
      <c r="WPZ35" s="97"/>
      <c r="WQA35" s="98"/>
      <c r="WQB35" s="97"/>
      <c r="WQC35" s="98"/>
      <c r="WQD35" s="97"/>
      <c r="WQE35" s="98"/>
      <c r="WQF35" s="97"/>
      <c r="WQG35" s="98"/>
      <c r="WQH35" s="97"/>
      <c r="WQI35" s="98"/>
      <c r="WQJ35" s="97"/>
      <c r="WQK35" s="98"/>
      <c r="WQL35" s="97"/>
      <c r="WQM35" s="98"/>
      <c r="WQN35" s="97"/>
      <c r="WQO35" s="98"/>
      <c r="WQP35" s="97"/>
      <c r="WQQ35" s="98"/>
      <c r="WQR35" s="97"/>
      <c r="WQS35" s="98"/>
      <c r="WQT35" s="97"/>
      <c r="WQU35" s="98"/>
      <c r="WQV35" s="97"/>
      <c r="WQW35" s="98"/>
      <c r="WQX35" s="97"/>
      <c r="WQY35" s="98"/>
      <c r="WQZ35" s="97"/>
      <c r="WRA35" s="98"/>
      <c r="WRB35" s="97"/>
      <c r="WRC35" s="98"/>
      <c r="WRD35" s="97"/>
      <c r="WRE35" s="98"/>
      <c r="WRF35" s="97"/>
      <c r="WRG35" s="98"/>
      <c r="WRH35" s="97"/>
      <c r="WRI35" s="98"/>
      <c r="WRJ35" s="97"/>
      <c r="WRK35" s="98"/>
      <c r="WRL35" s="97"/>
      <c r="WRM35" s="98"/>
      <c r="WRN35" s="97"/>
      <c r="WRO35" s="98"/>
      <c r="WRP35" s="97"/>
      <c r="WRQ35" s="98"/>
      <c r="WRR35" s="97"/>
      <c r="WRS35" s="98"/>
      <c r="WRT35" s="97"/>
      <c r="WRU35" s="98"/>
      <c r="WRV35" s="97"/>
      <c r="WRW35" s="98"/>
      <c r="WRX35" s="97"/>
      <c r="WRY35" s="98"/>
      <c r="WRZ35" s="97"/>
      <c r="WSA35" s="98"/>
      <c r="WSB35" s="97"/>
      <c r="WSC35" s="98"/>
      <c r="WSD35" s="97"/>
      <c r="WSE35" s="98"/>
      <c r="WSF35" s="97"/>
      <c r="WSG35" s="98"/>
      <c r="WSH35" s="97"/>
      <c r="WSI35" s="98"/>
      <c r="WSJ35" s="97"/>
      <c r="WSK35" s="98"/>
      <c r="WSL35" s="97"/>
      <c r="WSM35" s="98"/>
      <c r="WSN35" s="97"/>
      <c r="WSO35" s="98"/>
      <c r="WSP35" s="97"/>
      <c r="WSQ35" s="98"/>
      <c r="WSR35" s="97"/>
      <c r="WSS35" s="98"/>
      <c r="WST35" s="97"/>
      <c r="WSU35" s="98"/>
      <c r="WSV35" s="97"/>
      <c r="WSW35" s="98"/>
      <c r="WSX35" s="97"/>
      <c r="WSY35" s="98"/>
      <c r="WSZ35" s="97"/>
      <c r="WTA35" s="98"/>
      <c r="WTB35" s="97"/>
      <c r="WTC35" s="98"/>
      <c r="WTD35" s="97"/>
      <c r="WTE35" s="98"/>
      <c r="WTF35" s="97"/>
      <c r="WTG35" s="98"/>
      <c r="WTH35" s="97"/>
      <c r="WTI35" s="98"/>
      <c r="WTJ35" s="97"/>
      <c r="WTK35" s="98"/>
      <c r="WTL35" s="97"/>
      <c r="WTM35" s="98"/>
      <c r="WTN35" s="97"/>
      <c r="WTO35" s="98"/>
      <c r="WTP35" s="97"/>
      <c r="WTQ35" s="98"/>
      <c r="WTR35" s="97"/>
      <c r="WTS35" s="98"/>
      <c r="WTT35" s="97"/>
      <c r="WTU35" s="98"/>
      <c r="WTV35" s="97"/>
      <c r="WTW35" s="98"/>
      <c r="WTX35" s="97"/>
      <c r="WTY35" s="98"/>
      <c r="WTZ35" s="97"/>
      <c r="WUA35" s="98"/>
      <c r="WUB35" s="97"/>
      <c r="WUC35" s="98"/>
      <c r="WUD35" s="97"/>
      <c r="WUE35" s="98"/>
      <c r="WUF35" s="97"/>
      <c r="WUG35" s="98"/>
      <c r="WUH35" s="97"/>
      <c r="WUI35" s="98"/>
      <c r="WUJ35" s="97"/>
      <c r="WUK35" s="98"/>
      <c r="WUL35" s="97"/>
      <c r="WUM35" s="98"/>
      <c r="WUN35" s="97"/>
      <c r="WUO35" s="98"/>
      <c r="WUP35" s="97"/>
      <c r="WUQ35" s="98"/>
      <c r="WUR35" s="97"/>
      <c r="WUS35" s="98"/>
      <c r="WUT35" s="97"/>
      <c r="WUU35" s="98"/>
      <c r="WUV35" s="97"/>
      <c r="WUW35" s="98"/>
      <c r="WUX35" s="97"/>
      <c r="WUY35" s="98"/>
      <c r="WUZ35" s="97"/>
      <c r="WVA35" s="98"/>
      <c r="WVB35" s="97"/>
      <c r="WVC35" s="98"/>
      <c r="WVD35" s="97"/>
      <c r="WVE35" s="98"/>
      <c r="WVF35" s="97"/>
      <c r="WVG35" s="98"/>
      <c r="WVH35" s="97"/>
      <c r="WVI35" s="98"/>
      <c r="WVJ35" s="97"/>
      <c r="WVK35" s="98"/>
      <c r="WVL35" s="97"/>
      <c r="WVM35" s="98"/>
      <c r="WVN35" s="97"/>
      <c r="WVO35" s="98"/>
      <c r="WVP35" s="97"/>
      <c r="WVQ35" s="98"/>
      <c r="WVR35" s="97"/>
      <c r="WVS35" s="98"/>
      <c r="WVT35" s="97"/>
      <c r="WVU35" s="98"/>
      <c r="WVV35" s="97"/>
      <c r="WVW35" s="98"/>
      <c r="WVX35" s="97"/>
      <c r="WVY35" s="98"/>
      <c r="WVZ35" s="97"/>
      <c r="WWA35" s="98"/>
      <c r="WWB35" s="97"/>
      <c r="WWC35" s="98"/>
      <c r="WWD35" s="97"/>
      <c r="WWE35" s="98"/>
      <c r="WWF35" s="97"/>
      <c r="WWG35" s="98"/>
      <c r="WWH35" s="97"/>
      <c r="WWI35" s="98"/>
      <c r="WWJ35" s="97"/>
      <c r="WWK35" s="98"/>
      <c r="WWL35" s="97"/>
      <c r="WWM35" s="98"/>
      <c r="WWN35" s="97"/>
      <c r="WWO35" s="98"/>
      <c r="WWP35" s="97"/>
      <c r="WWQ35" s="98"/>
      <c r="WWR35" s="97"/>
      <c r="WWS35" s="98"/>
      <c r="WWT35" s="97"/>
      <c r="WWU35" s="98"/>
      <c r="WWV35" s="97"/>
      <c r="WWW35" s="98"/>
      <c r="WWX35" s="97"/>
      <c r="WWY35" s="98"/>
      <c r="WWZ35" s="97"/>
      <c r="WXA35" s="98"/>
      <c r="WXB35" s="97"/>
      <c r="WXC35" s="98"/>
      <c r="WXD35" s="97"/>
      <c r="WXE35" s="98"/>
      <c r="WXF35" s="97"/>
      <c r="WXG35" s="98"/>
      <c r="WXH35" s="97"/>
      <c r="WXI35" s="98"/>
      <c r="WXJ35" s="97"/>
      <c r="WXK35" s="98"/>
      <c r="WXL35" s="97"/>
      <c r="WXM35" s="98"/>
      <c r="WXN35" s="97"/>
      <c r="WXO35" s="98"/>
      <c r="WXP35" s="97"/>
      <c r="WXQ35" s="98"/>
      <c r="WXR35" s="97"/>
      <c r="WXS35" s="98"/>
      <c r="WXT35" s="97"/>
      <c r="WXU35" s="98"/>
      <c r="WXV35" s="97"/>
      <c r="WXW35" s="98"/>
      <c r="WXX35" s="97"/>
      <c r="WXY35" s="98"/>
      <c r="WXZ35" s="97"/>
      <c r="WYA35" s="98"/>
      <c r="WYB35" s="97"/>
      <c r="WYC35" s="98"/>
      <c r="WYD35" s="97"/>
      <c r="WYE35" s="98"/>
      <c r="WYF35" s="97"/>
      <c r="WYG35" s="98"/>
      <c r="WYH35" s="97"/>
      <c r="WYI35" s="98"/>
      <c r="WYJ35" s="97"/>
      <c r="WYK35" s="98"/>
      <c r="WYL35" s="97"/>
      <c r="WYM35" s="98"/>
      <c r="WYN35" s="97"/>
      <c r="WYO35" s="98"/>
      <c r="WYP35" s="97"/>
      <c r="WYQ35" s="98"/>
      <c r="WYR35" s="97"/>
      <c r="WYS35" s="98"/>
      <c r="WYT35" s="97"/>
      <c r="WYU35" s="98"/>
      <c r="WYV35" s="97"/>
      <c r="WYW35" s="98"/>
      <c r="WYX35" s="97"/>
      <c r="WYY35" s="98"/>
      <c r="WYZ35" s="97"/>
      <c r="WZA35" s="98"/>
      <c r="WZB35" s="97"/>
      <c r="WZC35" s="98"/>
      <c r="WZD35" s="97"/>
      <c r="WZE35" s="98"/>
      <c r="WZF35" s="97"/>
      <c r="WZG35" s="98"/>
      <c r="WZH35" s="97"/>
      <c r="WZI35" s="98"/>
      <c r="WZJ35" s="97"/>
      <c r="WZK35" s="98"/>
      <c r="WZL35" s="97"/>
      <c r="WZM35" s="98"/>
      <c r="WZN35" s="97"/>
      <c r="WZO35" s="98"/>
      <c r="WZP35" s="97"/>
      <c r="WZQ35" s="98"/>
      <c r="WZR35" s="97"/>
      <c r="WZS35" s="98"/>
      <c r="WZT35" s="97"/>
      <c r="WZU35" s="98"/>
      <c r="WZV35" s="97"/>
      <c r="WZW35" s="98"/>
      <c r="WZX35" s="97"/>
      <c r="WZY35" s="98"/>
      <c r="WZZ35" s="97"/>
      <c r="XAA35" s="98"/>
      <c r="XAB35" s="97"/>
      <c r="XAC35" s="98"/>
      <c r="XAD35" s="97"/>
      <c r="XAE35" s="98"/>
      <c r="XAF35" s="97"/>
      <c r="XAG35" s="98"/>
      <c r="XAH35" s="97"/>
      <c r="XAI35" s="98"/>
      <c r="XAJ35" s="97"/>
      <c r="XAK35" s="98"/>
      <c r="XAL35" s="97"/>
      <c r="XAM35" s="98"/>
      <c r="XAN35" s="97"/>
      <c r="XAO35" s="98"/>
      <c r="XAP35" s="97"/>
      <c r="XAQ35" s="98"/>
      <c r="XAR35" s="97"/>
      <c r="XAS35" s="98"/>
      <c r="XAT35" s="97"/>
      <c r="XAU35" s="98"/>
      <c r="XAV35" s="97"/>
      <c r="XAW35" s="98"/>
      <c r="XAX35" s="97"/>
      <c r="XAY35" s="98"/>
      <c r="XAZ35" s="97"/>
      <c r="XBA35" s="98"/>
      <c r="XBB35" s="97"/>
      <c r="XBC35" s="98"/>
      <c r="XBD35" s="97"/>
      <c r="XBE35" s="98"/>
      <c r="XBF35" s="97"/>
      <c r="XBG35" s="98"/>
      <c r="XBH35" s="97"/>
      <c r="XBI35" s="98"/>
      <c r="XBJ35" s="97"/>
      <c r="XBK35" s="98"/>
      <c r="XBL35" s="97"/>
      <c r="XBM35" s="98"/>
      <c r="XBN35" s="97"/>
      <c r="XBO35" s="98"/>
      <c r="XBP35" s="97"/>
      <c r="XBQ35" s="98"/>
      <c r="XBR35" s="97"/>
      <c r="XBS35" s="98"/>
      <c r="XBT35" s="97"/>
      <c r="XBU35" s="98"/>
      <c r="XBV35" s="97"/>
      <c r="XBW35" s="98"/>
      <c r="XBX35" s="97"/>
      <c r="XBY35" s="98"/>
      <c r="XBZ35" s="97"/>
      <c r="XCA35" s="98"/>
      <c r="XCB35" s="97"/>
      <c r="XCC35" s="98"/>
      <c r="XCD35" s="97"/>
      <c r="XCE35" s="98"/>
      <c r="XCF35" s="97"/>
      <c r="XCG35" s="98"/>
      <c r="XCH35" s="97"/>
      <c r="XCI35" s="98"/>
      <c r="XCJ35" s="97"/>
      <c r="XCK35" s="98"/>
      <c r="XCL35" s="97"/>
      <c r="XCM35" s="98"/>
      <c r="XCN35" s="97"/>
      <c r="XCO35" s="98"/>
      <c r="XCP35" s="97"/>
      <c r="XCQ35" s="98"/>
      <c r="XCR35" s="97"/>
      <c r="XCS35" s="98"/>
      <c r="XCT35" s="97"/>
      <c r="XCU35" s="98"/>
      <c r="XCV35" s="97"/>
      <c r="XCW35" s="98"/>
      <c r="XCX35" s="97"/>
      <c r="XCY35" s="98"/>
      <c r="XCZ35" s="97"/>
      <c r="XDA35" s="98"/>
      <c r="XDB35" s="97"/>
      <c r="XDC35" s="98"/>
      <c r="XDD35" s="97"/>
      <c r="XDE35" s="98"/>
      <c r="XDF35" s="97"/>
      <c r="XDG35" s="98"/>
      <c r="XDH35" s="97"/>
      <c r="XDI35" s="98"/>
      <c r="XDJ35" s="97"/>
      <c r="XDK35" s="98"/>
      <c r="XDL35" s="97"/>
      <c r="XDM35" s="98"/>
      <c r="XDN35" s="97"/>
      <c r="XDO35" s="98"/>
      <c r="XDP35" s="97"/>
      <c r="XDQ35" s="98"/>
      <c r="XDR35" s="97"/>
      <c r="XDS35" s="98"/>
      <c r="XDT35" s="97"/>
      <c r="XDU35" s="98"/>
      <c r="XDV35" s="97"/>
      <c r="XDW35" s="98"/>
      <c r="XDX35" s="97"/>
      <c r="XDY35" s="98"/>
      <c r="XDZ35" s="97"/>
      <c r="XEA35" s="98"/>
      <c r="XEB35" s="97"/>
      <c r="XEC35" s="98"/>
      <c r="XED35" s="97"/>
      <c r="XEE35" s="98"/>
      <c r="XEF35" s="97"/>
      <c r="XEG35" s="98"/>
      <c r="XEH35" s="97"/>
      <c r="XEI35" s="98"/>
      <c r="XEJ35" s="97"/>
      <c r="XEK35" s="98"/>
      <c r="XEL35" s="97"/>
      <c r="XEM35" s="98"/>
      <c r="XEN35" s="97"/>
      <c r="XEO35" s="98"/>
      <c r="XEP35" s="97"/>
      <c r="XEQ35" s="98"/>
      <c r="XER35" s="97"/>
      <c r="XES35" s="98"/>
      <c r="XET35" s="97"/>
      <c r="XEU35" s="98"/>
      <c r="XEV35" s="97"/>
      <c r="XEW35" s="98"/>
      <c r="XEX35" s="97"/>
      <c r="XEY35" s="98"/>
      <c r="XEZ35" s="97"/>
      <c r="XFA35" s="98"/>
      <c r="XFB35" s="97"/>
      <c r="XFC35" s="98"/>
      <c r="XFD35" s="97"/>
    </row>
    <row r="36" spans="1:16384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L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  <c r="J36" s="45">
        <f t="shared" si="3"/>
        <v>0</v>
      </c>
      <c r="K36" s="45">
        <f t="shared" si="3"/>
        <v>0</v>
      </c>
      <c r="L36" s="45">
        <f t="shared" si="3"/>
        <v>0</v>
      </c>
    </row>
    <row r="37" spans="1:16384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  <c r="J37" s="103"/>
      <c r="K37" s="104"/>
      <c r="L37" s="103"/>
    </row>
    <row r="38" spans="1:16384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  <c r="J38" s="103"/>
      <c r="K38" s="104"/>
      <c r="L38" s="103"/>
    </row>
    <row r="39" spans="1:16384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6384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6384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6384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6384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6384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6384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  <c r="J45" s="103"/>
      <c r="K45" s="103"/>
      <c r="L45" s="103"/>
    </row>
    <row r="46" spans="1:16384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L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  <c r="J46" s="45">
        <f t="shared" si="4"/>
        <v>0</v>
      </c>
      <c r="K46" s="45">
        <f t="shared" si="4"/>
        <v>0</v>
      </c>
      <c r="L46" s="45">
        <f t="shared" si="4"/>
        <v>0</v>
      </c>
    </row>
    <row r="47" spans="1:16384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  <c r="J47" s="103"/>
      <c r="K47" s="103"/>
      <c r="L47" s="103"/>
    </row>
    <row r="48" spans="1:16384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  <c r="J49" s="103"/>
      <c r="K49" s="103"/>
      <c r="L49" s="103"/>
    </row>
    <row r="50" spans="1:12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  <c r="J52" s="103"/>
      <c r="K52" s="103"/>
      <c r="L52" s="103"/>
    </row>
    <row r="53" spans="1:12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  <c r="J53" s="103"/>
      <c r="K53" s="103"/>
      <c r="L53" s="103"/>
    </row>
    <row r="54" spans="1:12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  <c r="J54" s="103"/>
      <c r="K54" s="103"/>
      <c r="L54" s="103"/>
    </row>
    <row r="55" spans="1:12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  <c r="J55" s="103"/>
      <c r="K55" s="103"/>
      <c r="L55" s="103"/>
    </row>
    <row r="56" spans="1:12" s="4" customFormat="1" x14ac:dyDescent="0.25">
      <c r="A56" s="64" t="s">
        <v>67</v>
      </c>
      <c r="B56" s="65" t="s">
        <v>68</v>
      </c>
      <c r="C56" s="65"/>
      <c r="D56" s="63">
        <f t="shared" ref="D56:L56" si="5">D4+D36</f>
        <v>0</v>
      </c>
      <c r="E56" s="63">
        <f t="shared" si="5"/>
        <v>0</v>
      </c>
      <c r="F56" s="63">
        <f t="shared" si="5"/>
        <v>0</v>
      </c>
      <c r="G56" s="63">
        <f t="shared" si="5"/>
        <v>0</v>
      </c>
      <c r="H56" s="63">
        <f t="shared" si="5"/>
        <v>0</v>
      </c>
      <c r="I56" s="63">
        <f t="shared" si="5"/>
        <v>0</v>
      </c>
      <c r="J56" s="63">
        <f t="shared" si="5"/>
        <v>0</v>
      </c>
      <c r="K56" s="63">
        <f t="shared" si="5"/>
        <v>0</v>
      </c>
      <c r="L56" s="63">
        <f t="shared" si="5"/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 t="shared" ref="D57:L57" si="6">D18+D46</f>
        <v>0</v>
      </c>
      <c r="E57" s="63">
        <f t="shared" si="6"/>
        <v>0</v>
      </c>
      <c r="F57" s="63">
        <f t="shared" si="6"/>
        <v>0</v>
      </c>
      <c r="G57" s="63">
        <f t="shared" si="6"/>
        <v>0</v>
      </c>
      <c r="H57" s="63">
        <f t="shared" si="6"/>
        <v>0</v>
      </c>
      <c r="I57" s="63">
        <f t="shared" si="6"/>
        <v>0</v>
      </c>
      <c r="J57" s="63">
        <f t="shared" si="6"/>
        <v>0</v>
      </c>
      <c r="K57" s="63">
        <f t="shared" si="6"/>
        <v>0</v>
      </c>
      <c r="L57" s="63">
        <f t="shared" si="6"/>
        <v>0</v>
      </c>
    </row>
    <row r="58" spans="1:12" x14ac:dyDescent="0.2">
      <c r="A58" s="7"/>
      <c r="B58" s="21"/>
      <c r="C58" s="39"/>
      <c r="D58" s="26"/>
      <c r="E58" s="26"/>
      <c r="F58" s="26"/>
      <c r="G58" s="26"/>
      <c r="H58" s="26"/>
      <c r="I58" s="26"/>
      <c r="J58" s="26"/>
      <c r="K58" s="26"/>
      <c r="L58" s="2"/>
    </row>
    <row r="62" spans="1:12" x14ac:dyDescent="0.25">
      <c r="D62" s="29"/>
      <c r="E62" s="30"/>
      <c r="F62" s="30"/>
      <c r="G62" s="30"/>
      <c r="H62" s="30"/>
      <c r="I62" s="30"/>
      <c r="J62" s="30"/>
      <c r="K62" s="30"/>
      <c r="L62" s="30"/>
    </row>
    <row r="68" spans="4:12" x14ac:dyDescent="0.25">
      <c r="D68" s="29"/>
      <c r="E68" s="30"/>
      <c r="F68" s="30"/>
      <c r="G68" s="30"/>
      <c r="H68" s="30"/>
      <c r="I68" s="30"/>
      <c r="J68" s="30"/>
      <c r="K68" s="30"/>
      <c r="L68" s="30"/>
    </row>
    <row r="69" spans="4:12" x14ac:dyDescent="0.25">
      <c r="D69" s="29"/>
      <c r="E69" s="30"/>
      <c r="F69" s="30"/>
      <c r="G69" s="30"/>
      <c r="H69" s="30"/>
      <c r="I69" s="30"/>
      <c r="J69" s="30"/>
      <c r="K69" s="30"/>
      <c r="L69" s="30"/>
    </row>
    <row r="72" spans="4:12" x14ac:dyDescent="0.25">
      <c r="D72" s="38"/>
      <c r="E72" s="37"/>
      <c r="F72" s="37"/>
      <c r="G72" s="37"/>
      <c r="H72" s="37"/>
      <c r="I72" s="37"/>
      <c r="J72" s="37"/>
      <c r="K72" s="37"/>
      <c r="L72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A1:L90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4.2851562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6384" width="31.5703125" style="2"/>
  </cols>
  <sheetData>
    <row r="1" spans="1:12" x14ac:dyDescent="0.25">
      <c r="A1" s="87" t="s">
        <v>72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'Α2.2.1 ΠΔΕ Εθνικό'!D4+'Α2.2.2 ΠΔΕ Συγχρημ.'!D4+'Α2.2.3 ΤΑΑ'!D4+'Α2.2.4 Πράσινο Ταμείο'!D4+'Α2.2.5 ΑΝΤΩΝΗΣ ΤΡΙΤΣΗΣ κτλ'!D4</f>
        <v>0</v>
      </c>
      <c r="E4" s="45">
        <f>'Α2.2.1 ΠΔΕ Εθνικό'!E4+'Α2.2.2 ΠΔΕ Συγχρημ.'!E4+'Α2.2.3 ΤΑΑ'!E4+'Α2.2.4 Πράσινο Ταμείο'!E4+'Α2.2.5 ΑΝΤΩΝΗΣ ΤΡΙΤΣΗΣ κτλ'!E4</f>
        <v>0</v>
      </c>
      <c r="F4" s="45">
        <f>'Α2.2.1 ΠΔΕ Εθνικό'!F4+'Α2.2.2 ΠΔΕ Συγχρημ.'!F4+'Α2.2.3 ΤΑΑ'!F4+'Α2.2.4 Πράσινο Ταμείο'!F4+'Α2.2.5 ΑΝΤΩΝΗΣ ΤΡΙΤΣΗΣ κτλ'!F4</f>
        <v>0</v>
      </c>
      <c r="G4" s="45">
        <f>'Α2.2.1 ΠΔΕ Εθνικό'!G4+'Α2.2.2 ΠΔΕ Συγχρημ.'!G4+'Α2.2.3 ΤΑΑ'!G4+'Α2.2.4 Πράσινο Ταμείο'!G4+'Α2.2.5 ΑΝΤΩΝΗΣ ΤΡΙΤΣΗΣ κτλ'!G4</f>
        <v>0</v>
      </c>
      <c r="H4" s="45">
        <f>'Α2.2.1 ΠΔΕ Εθνικό'!H4+'Α2.2.2 ΠΔΕ Συγχρημ.'!H4+'Α2.2.3 ΤΑΑ'!H4+'Α2.2.4 Πράσινο Ταμείο'!H4+'Α2.2.5 ΑΝΤΩΝΗΣ ΤΡΙΤΣΗΣ κτλ'!H4</f>
        <v>0</v>
      </c>
      <c r="I4" s="45">
        <f>'Α2.2.1 ΠΔΕ Εθνικό'!I4+'Α2.2.2 ΠΔΕ Συγχρημ.'!I4+'Α2.2.3 ΤΑΑ'!I4+'Α2.2.4 Πράσινο Ταμείο'!I4+'Α2.2.5 ΑΝΤΩΝΗΣ ΤΡΙΤΣΗΣ κτλ'!I4</f>
        <v>0</v>
      </c>
      <c r="J4" s="45">
        <f>'Α2.2.1 ΠΔΕ Εθνικό'!J4+'Α2.2.2 ΠΔΕ Συγχρημ.'!J4+'Α2.2.3 ΤΑΑ'!J4+'Α2.2.4 Πράσινο Ταμείο'!J4+'Α2.2.5 ΑΝΤΩΝΗΣ ΤΡΙΤΣΗΣ κτλ'!J4</f>
        <v>0</v>
      </c>
      <c r="K4" s="45">
        <f>'Α2.2.1 ΠΔΕ Εθνικό'!K4+'Α2.2.2 ΠΔΕ Συγχρημ.'!K4+'Α2.2.3 ΤΑΑ'!K4+'Α2.2.4 Πράσινο Ταμείο'!K4+'Α2.2.5 ΑΝΤΩΝΗΣ ΤΡΙΤΣΗΣ κτλ'!K4</f>
        <v>0</v>
      </c>
      <c r="L4" s="45">
        <f>'Α2.2.1 ΠΔΕ Εθνικό'!L4+'Α2.2.2 ΠΔΕ Συγχρημ.'!L4+'Α2.2.3 ΤΑΑ'!L4+'Α2.2.4 Πράσινο Ταμείο'!L4+'Α2.2.5 ΑΝΤΩΝΗΣ ΤΡΙΤΣΗΣ κτλ'!L4</f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>
        <f>'Α2.2.1 ΠΔΕ Εθνικό'!D5+'Α2.2.2 ΠΔΕ Συγχρημ.'!D5+'Α2.2.3 ΤΑΑ'!D5+'Α2.2.4 Πράσινο Ταμείο'!D5+'Α2.2.5 ΑΝΤΩΝΗΣ ΤΡΙΤΣΗΣ κτλ'!D5</f>
        <v>0</v>
      </c>
      <c r="E5" s="69">
        <f>'Α2.2.1 ΠΔΕ Εθνικό'!E5+'Α2.2.2 ΠΔΕ Συγχρημ.'!E5+'Α2.2.3 ΤΑΑ'!E5+'Α2.2.4 Πράσινο Ταμείο'!E5+'Α2.2.5 ΑΝΤΩΝΗΣ ΤΡΙΤΣΗΣ κτλ'!E5</f>
        <v>0</v>
      </c>
      <c r="F5" s="69">
        <f>'Α2.2.1 ΠΔΕ Εθνικό'!F5+'Α2.2.2 ΠΔΕ Συγχρημ.'!F5+'Α2.2.3 ΤΑΑ'!F5+'Α2.2.4 Πράσινο Ταμείο'!F5+'Α2.2.5 ΑΝΤΩΝΗΣ ΤΡΙΤΣΗΣ κτλ'!F5</f>
        <v>0</v>
      </c>
      <c r="G5" s="69">
        <f>'Α2.2.1 ΠΔΕ Εθνικό'!G5+'Α2.2.2 ΠΔΕ Συγχρημ.'!G5+'Α2.2.3 ΤΑΑ'!G5+'Α2.2.4 Πράσινο Ταμείο'!G5+'Α2.2.5 ΑΝΤΩΝΗΣ ΤΡΙΤΣΗΣ κτλ'!G5</f>
        <v>0</v>
      </c>
      <c r="H5" s="69">
        <f>'Α2.2.1 ΠΔΕ Εθνικό'!H5+'Α2.2.2 ΠΔΕ Συγχρημ.'!H5+'Α2.2.3 ΤΑΑ'!H5+'Α2.2.4 Πράσινο Ταμείο'!H5+'Α2.2.5 ΑΝΤΩΝΗΣ ΤΡΙΤΣΗΣ κτλ'!H5</f>
        <v>0</v>
      </c>
      <c r="I5" s="69">
        <f>'Α2.2.1 ΠΔΕ Εθνικό'!I5+'Α2.2.2 ΠΔΕ Συγχρημ.'!I5+'Α2.2.3 ΤΑΑ'!I5+'Α2.2.4 Πράσινο Ταμείο'!I5+'Α2.2.5 ΑΝΤΩΝΗΣ ΤΡΙΤΣΗΣ κτλ'!I5</f>
        <v>0</v>
      </c>
      <c r="J5" s="69">
        <f>'Α2.2.1 ΠΔΕ Εθνικό'!J5+'Α2.2.2 ΠΔΕ Συγχρημ.'!J5+'Α2.2.3 ΤΑΑ'!J5+'Α2.2.4 Πράσινο Ταμείο'!J5+'Α2.2.5 ΑΝΤΩΝΗΣ ΤΡΙΤΣΗΣ κτλ'!J5</f>
        <v>0</v>
      </c>
      <c r="K5" s="69">
        <f>'Α2.2.1 ΠΔΕ Εθνικό'!K5+'Α2.2.2 ΠΔΕ Συγχρημ.'!K5+'Α2.2.3 ΤΑΑ'!K5+'Α2.2.4 Πράσινο Ταμείο'!K5+'Α2.2.5 ΑΝΤΩΝΗΣ ΤΡΙΤΣΗΣ κτλ'!K5</f>
        <v>0</v>
      </c>
      <c r="L5" s="69">
        <f>'Α2.2.1 ΠΔΕ Εθνικό'!L5+'Α2.2.2 ΠΔΕ Συγχρημ.'!L5+'Α2.2.3 ΤΑΑ'!L5+'Α2.2.4 Πράσινο Ταμείο'!L5+'Α2.2.5 ΑΝΤΩΝΗΣ ΤΡΙΤΣΗΣ κτλ'!L5</f>
        <v>0</v>
      </c>
    </row>
    <row r="6" spans="1:12" s="4" customFormat="1" x14ac:dyDescent="0.25">
      <c r="A6" s="55">
        <v>2</v>
      </c>
      <c r="B6" s="55">
        <v>73</v>
      </c>
      <c r="C6" s="56" t="s">
        <v>14</v>
      </c>
      <c r="D6" s="69">
        <f>'Α2.2.1 ΠΔΕ Εθνικό'!D6+'Α2.2.2 ΠΔΕ Συγχρημ.'!D6+'Α2.2.3 ΤΑΑ'!D6+'Α2.2.4 Πράσινο Ταμείο'!D6+'Α2.2.5 ΑΝΤΩΝΗΣ ΤΡΙΤΣΗΣ κτλ'!D6</f>
        <v>0</v>
      </c>
      <c r="E6" s="69">
        <f>'Α2.2.1 ΠΔΕ Εθνικό'!E6+'Α2.2.2 ΠΔΕ Συγχρημ.'!E6+'Α2.2.3 ΤΑΑ'!E6+'Α2.2.4 Πράσινο Ταμείο'!E6+'Α2.2.5 ΑΝΤΩΝΗΣ ΤΡΙΤΣΗΣ κτλ'!E6</f>
        <v>0</v>
      </c>
      <c r="F6" s="69">
        <f>'Α2.2.1 ΠΔΕ Εθνικό'!F6+'Α2.2.2 ΠΔΕ Συγχρημ.'!F6+'Α2.2.3 ΤΑΑ'!F6+'Α2.2.4 Πράσινο Ταμείο'!F6+'Α2.2.5 ΑΝΤΩΝΗΣ ΤΡΙΤΣΗΣ κτλ'!F6</f>
        <v>0</v>
      </c>
      <c r="G6" s="69">
        <f>'Α2.2.1 ΠΔΕ Εθνικό'!G6+'Α2.2.2 ΠΔΕ Συγχρημ.'!G6+'Α2.2.3 ΤΑΑ'!G6+'Α2.2.4 Πράσινο Ταμείο'!G6+'Α2.2.5 ΑΝΤΩΝΗΣ ΤΡΙΤΣΗΣ κτλ'!G6</f>
        <v>0</v>
      </c>
      <c r="H6" s="69">
        <f>'Α2.2.1 ΠΔΕ Εθνικό'!H6+'Α2.2.2 ΠΔΕ Συγχρημ.'!H6+'Α2.2.3 ΤΑΑ'!H6+'Α2.2.4 Πράσινο Ταμείο'!H6+'Α2.2.5 ΑΝΤΩΝΗΣ ΤΡΙΤΣΗΣ κτλ'!H6</f>
        <v>0</v>
      </c>
      <c r="I6" s="69">
        <f>'Α2.2.1 ΠΔΕ Εθνικό'!I6+'Α2.2.2 ΠΔΕ Συγχρημ.'!I6+'Α2.2.3 ΤΑΑ'!I6+'Α2.2.4 Πράσινο Ταμείο'!I6+'Α2.2.5 ΑΝΤΩΝΗΣ ΤΡΙΤΣΗΣ κτλ'!I6</f>
        <v>0</v>
      </c>
      <c r="J6" s="69">
        <f>'Α2.2.1 ΠΔΕ Εθνικό'!J6+'Α2.2.2 ΠΔΕ Συγχρημ.'!J6+'Α2.2.3 ΤΑΑ'!J6+'Α2.2.4 Πράσινο Ταμείο'!J6+'Α2.2.5 ΑΝΤΩΝΗΣ ΤΡΙΤΣΗΣ κτλ'!J6</f>
        <v>0</v>
      </c>
      <c r="K6" s="69">
        <f>'Α2.2.1 ΠΔΕ Εθνικό'!K6+'Α2.2.2 ΠΔΕ Συγχρημ.'!K6+'Α2.2.3 ΤΑΑ'!K6+'Α2.2.4 Πράσινο Ταμείο'!K6+'Α2.2.5 ΑΝΤΩΝΗΣ ΤΡΙΤΣΗΣ κτλ'!K6</f>
        <v>0</v>
      </c>
      <c r="L6" s="69">
        <f>'Α2.2.1 ΠΔΕ Εθνικό'!L6+'Α2.2.2 ΠΔΕ Συγχρημ.'!L6+'Α2.2.3 ΤΑΑ'!L6+'Α2.2.4 Πράσινο Ταμείο'!L6+'Α2.2.5 ΑΝΤΩΝΗΣ ΤΡΙΤΣΗΣ κτλ'!L6</f>
        <v>0</v>
      </c>
    </row>
    <row r="7" spans="1:12" s="4" customFormat="1" x14ac:dyDescent="0.25">
      <c r="A7" s="55">
        <v>3</v>
      </c>
      <c r="B7" s="55">
        <v>74</v>
      </c>
      <c r="C7" s="57" t="s">
        <v>15</v>
      </c>
      <c r="D7" s="69">
        <f>'Α2.2.1 ΠΔΕ Εθνικό'!D7+'Α2.2.2 ΠΔΕ Συγχρημ.'!D7+'Α2.2.3 ΤΑΑ'!D7+'Α2.2.4 Πράσινο Ταμείο'!D7+'Α2.2.5 ΑΝΤΩΝΗΣ ΤΡΙΤΣΗΣ κτλ'!D7</f>
        <v>0</v>
      </c>
      <c r="E7" s="69">
        <f>'Α2.2.1 ΠΔΕ Εθνικό'!E7+'Α2.2.2 ΠΔΕ Συγχρημ.'!E7+'Α2.2.3 ΤΑΑ'!E7+'Α2.2.4 Πράσινο Ταμείο'!E7+'Α2.2.5 ΑΝΤΩΝΗΣ ΤΡΙΤΣΗΣ κτλ'!E7</f>
        <v>0</v>
      </c>
      <c r="F7" s="69">
        <f>'Α2.2.1 ΠΔΕ Εθνικό'!F7+'Α2.2.2 ΠΔΕ Συγχρημ.'!F7+'Α2.2.3 ΤΑΑ'!F7+'Α2.2.4 Πράσινο Ταμείο'!F7+'Α2.2.5 ΑΝΤΩΝΗΣ ΤΡΙΤΣΗΣ κτλ'!F7</f>
        <v>0</v>
      </c>
      <c r="G7" s="69">
        <f>'Α2.2.1 ΠΔΕ Εθνικό'!G7+'Α2.2.2 ΠΔΕ Συγχρημ.'!G7+'Α2.2.3 ΤΑΑ'!G7+'Α2.2.4 Πράσινο Ταμείο'!G7+'Α2.2.5 ΑΝΤΩΝΗΣ ΤΡΙΤΣΗΣ κτλ'!G7</f>
        <v>0</v>
      </c>
      <c r="H7" s="69">
        <f>'Α2.2.1 ΠΔΕ Εθνικό'!H7+'Α2.2.2 ΠΔΕ Συγχρημ.'!H7+'Α2.2.3 ΤΑΑ'!H7+'Α2.2.4 Πράσινο Ταμείο'!H7+'Α2.2.5 ΑΝΤΩΝΗΣ ΤΡΙΤΣΗΣ κτλ'!H7</f>
        <v>0</v>
      </c>
      <c r="I7" s="69">
        <f>'Α2.2.1 ΠΔΕ Εθνικό'!I7+'Α2.2.2 ΠΔΕ Συγχρημ.'!I7+'Α2.2.3 ΤΑΑ'!I7+'Α2.2.4 Πράσινο Ταμείο'!I7+'Α2.2.5 ΑΝΤΩΝΗΣ ΤΡΙΤΣΗΣ κτλ'!I7</f>
        <v>0</v>
      </c>
      <c r="J7" s="69">
        <f>'Α2.2.1 ΠΔΕ Εθνικό'!J7+'Α2.2.2 ΠΔΕ Συγχρημ.'!J7+'Α2.2.3 ΤΑΑ'!J7+'Α2.2.4 Πράσινο Ταμείο'!J7+'Α2.2.5 ΑΝΤΩΝΗΣ ΤΡΙΤΣΗΣ κτλ'!J7</f>
        <v>0</v>
      </c>
      <c r="K7" s="69">
        <f>'Α2.2.1 ΠΔΕ Εθνικό'!K7+'Α2.2.2 ΠΔΕ Συγχρημ.'!K7+'Α2.2.3 ΤΑΑ'!K7+'Α2.2.4 Πράσινο Ταμείο'!K7+'Α2.2.5 ΑΝΤΩΝΗΣ ΤΡΙΤΣΗΣ κτλ'!K7</f>
        <v>0</v>
      </c>
      <c r="L7" s="69">
        <f>'Α2.2.1 ΠΔΕ Εθνικό'!L7+'Α2.2.2 ΠΔΕ Συγχρημ.'!L7+'Α2.2.3 ΤΑΑ'!L7+'Α2.2.4 Πράσινο Ταμείο'!L7+'Α2.2.5 ΑΝΤΩΝΗΣ ΤΡΙΤΣΗΣ κτλ'!L7</f>
        <v>0</v>
      </c>
    </row>
    <row r="8" spans="1:12" s="4" customFormat="1" x14ac:dyDescent="0.25">
      <c r="A8" s="55">
        <v>4</v>
      </c>
      <c r="B8" s="55">
        <v>75</v>
      </c>
      <c r="C8" s="58" t="s">
        <v>16</v>
      </c>
      <c r="D8" s="69">
        <f>'Α2.2.1 ΠΔΕ Εθνικό'!D8+'Α2.2.2 ΠΔΕ Συγχρημ.'!D8+'Α2.2.3 ΤΑΑ'!D8+'Α2.2.4 Πράσινο Ταμείο'!D8+'Α2.2.5 ΑΝΤΩΝΗΣ ΤΡΙΤΣΗΣ κτλ'!D8</f>
        <v>0</v>
      </c>
      <c r="E8" s="69">
        <f>'Α2.2.1 ΠΔΕ Εθνικό'!E8+'Α2.2.2 ΠΔΕ Συγχρημ.'!E8+'Α2.2.3 ΤΑΑ'!E8+'Α2.2.4 Πράσινο Ταμείο'!E8+'Α2.2.5 ΑΝΤΩΝΗΣ ΤΡΙΤΣΗΣ κτλ'!E8</f>
        <v>0</v>
      </c>
      <c r="F8" s="69">
        <f>'Α2.2.1 ΠΔΕ Εθνικό'!F8+'Α2.2.2 ΠΔΕ Συγχρημ.'!F8+'Α2.2.3 ΤΑΑ'!F8+'Α2.2.4 Πράσινο Ταμείο'!F8+'Α2.2.5 ΑΝΤΩΝΗΣ ΤΡΙΤΣΗΣ κτλ'!F8</f>
        <v>0</v>
      </c>
      <c r="G8" s="69">
        <f>'Α2.2.1 ΠΔΕ Εθνικό'!G8+'Α2.2.2 ΠΔΕ Συγχρημ.'!G8+'Α2.2.3 ΤΑΑ'!G8+'Α2.2.4 Πράσινο Ταμείο'!G8+'Α2.2.5 ΑΝΤΩΝΗΣ ΤΡΙΤΣΗΣ κτλ'!G8</f>
        <v>0</v>
      </c>
      <c r="H8" s="69">
        <f>'Α2.2.1 ΠΔΕ Εθνικό'!H8+'Α2.2.2 ΠΔΕ Συγχρημ.'!H8+'Α2.2.3 ΤΑΑ'!H8+'Α2.2.4 Πράσινο Ταμείο'!H8+'Α2.2.5 ΑΝΤΩΝΗΣ ΤΡΙΤΣΗΣ κτλ'!H8</f>
        <v>0</v>
      </c>
      <c r="I8" s="69">
        <f>'Α2.2.1 ΠΔΕ Εθνικό'!I8+'Α2.2.2 ΠΔΕ Συγχρημ.'!I8+'Α2.2.3 ΤΑΑ'!I8+'Α2.2.4 Πράσινο Ταμείο'!I8+'Α2.2.5 ΑΝΤΩΝΗΣ ΤΡΙΤΣΗΣ κτλ'!I8</f>
        <v>0</v>
      </c>
      <c r="J8" s="69">
        <f>'Α2.2.1 ΠΔΕ Εθνικό'!J8+'Α2.2.2 ΠΔΕ Συγχρημ.'!J8+'Α2.2.3 ΤΑΑ'!J8+'Α2.2.4 Πράσινο Ταμείο'!J8+'Α2.2.5 ΑΝΤΩΝΗΣ ΤΡΙΤΣΗΣ κτλ'!J8</f>
        <v>0</v>
      </c>
      <c r="K8" s="69">
        <f>'Α2.2.1 ΠΔΕ Εθνικό'!K8+'Α2.2.2 ΠΔΕ Συγχρημ.'!K8+'Α2.2.3 ΤΑΑ'!K8+'Α2.2.4 Πράσινο Ταμείο'!K8+'Α2.2.5 ΑΝΤΩΝΗΣ ΤΡΙΤΣΗΣ κτλ'!K8</f>
        <v>0</v>
      </c>
      <c r="L8" s="69">
        <f>'Α2.2.1 ΠΔΕ Εθνικό'!L8+'Α2.2.2 ΠΔΕ Συγχρημ.'!L8+'Α2.2.3 ΤΑΑ'!L8+'Α2.2.4 Πράσινο Ταμείο'!L8+'Α2.2.5 ΑΝΤΩΝΗΣ ΤΡΙΤΣΗΣ κτλ'!L8</f>
        <v>0</v>
      </c>
    </row>
    <row r="9" spans="1:12" s="4" customFormat="1" x14ac:dyDescent="0.25">
      <c r="A9" s="55">
        <v>5</v>
      </c>
      <c r="B9" s="55">
        <v>76</v>
      </c>
      <c r="C9" s="58" t="s">
        <v>17</v>
      </c>
      <c r="D9" s="69">
        <f>'Α2.2.1 ΠΔΕ Εθνικό'!D9+'Α2.2.2 ΠΔΕ Συγχρημ.'!D9+'Α2.2.3 ΤΑΑ'!D9+'Α2.2.4 Πράσινο Ταμείο'!D9+'Α2.2.5 ΑΝΤΩΝΗΣ ΤΡΙΤΣΗΣ κτλ'!D9</f>
        <v>0</v>
      </c>
      <c r="E9" s="69">
        <f>'Α2.2.1 ΠΔΕ Εθνικό'!E9+'Α2.2.2 ΠΔΕ Συγχρημ.'!E9+'Α2.2.3 ΤΑΑ'!E9+'Α2.2.4 Πράσινο Ταμείο'!E9+'Α2.2.5 ΑΝΤΩΝΗΣ ΤΡΙΤΣΗΣ κτλ'!E9</f>
        <v>0</v>
      </c>
      <c r="F9" s="69">
        <f>'Α2.2.1 ΠΔΕ Εθνικό'!F9+'Α2.2.2 ΠΔΕ Συγχρημ.'!F9+'Α2.2.3 ΤΑΑ'!F9+'Α2.2.4 Πράσινο Ταμείο'!F9+'Α2.2.5 ΑΝΤΩΝΗΣ ΤΡΙΤΣΗΣ κτλ'!F9</f>
        <v>0</v>
      </c>
      <c r="G9" s="69">
        <f>'Α2.2.1 ΠΔΕ Εθνικό'!G9+'Α2.2.2 ΠΔΕ Συγχρημ.'!G9+'Α2.2.3 ΤΑΑ'!G9+'Α2.2.4 Πράσινο Ταμείο'!G9+'Α2.2.5 ΑΝΤΩΝΗΣ ΤΡΙΤΣΗΣ κτλ'!G9</f>
        <v>0</v>
      </c>
      <c r="H9" s="69">
        <f>'Α2.2.1 ΠΔΕ Εθνικό'!H9+'Α2.2.2 ΠΔΕ Συγχρημ.'!H9+'Α2.2.3 ΤΑΑ'!H9+'Α2.2.4 Πράσινο Ταμείο'!H9+'Α2.2.5 ΑΝΤΩΝΗΣ ΤΡΙΤΣΗΣ κτλ'!H9</f>
        <v>0</v>
      </c>
      <c r="I9" s="69">
        <f>'Α2.2.1 ΠΔΕ Εθνικό'!I9+'Α2.2.2 ΠΔΕ Συγχρημ.'!I9+'Α2.2.3 ΤΑΑ'!I9+'Α2.2.4 Πράσινο Ταμείο'!I9+'Α2.2.5 ΑΝΤΩΝΗΣ ΤΡΙΤΣΗΣ κτλ'!I9</f>
        <v>0</v>
      </c>
      <c r="J9" s="69">
        <f>'Α2.2.1 ΠΔΕ Εθνικό'!J9+'Α2.2.2 ΠΔΕ Συγχρημ.'!J9+'Α2.2.3 ΤΑΑ'!J9+'Α2.2.4 Πράσινο Ταμείο'!J9+'Α2.2.5 ΑΝΤΩΝΗΣ ΤΡΙΤΣΗΣ κτλ'!J9</f>
        <v>0</v>
      </c>
      <c r="K9" s="69">
        <f>'Α2.2.1 ΠΔΕ Εθνικό'!K9+'Α2.2.2 ΠΔΕ Συγχρημ.'!K9+'Α2.2.3 ΤΑΑ'!K9+'Α2.2.4 Πράσινο Ταμείο'!K9+'Α2.2.5 ΑΝΤΩΝΗΣ ΤΡΙΤΣΗΣ κτλ'!K9</f>
        <v>0</v>
      </c>
      <c r="L9" s="69">
        <f>'Α2.2.1 ΠΔΕ Εθνικό'!L9+'Α2.2.2 ΠΔΕ Συγχρημ.'!L9+'Α2.2.3 ΤΑΑ'!L9+'Α2.2.4 Πράσινο Ταμείο'!L9+'Α2.2.5 ΑΝΤΩΝΗΣ ΤΡΙΤΣΗΣ κτλ'!L9</f>
        <v>0</v>
      </c>
    </row>
    <row r="10" spans="1:12" s="4" customFormat="1" x14ac:dyDescent="0.25">
      <c r="A10" s="55">
        <v>6</v>
      </c>
      <c r="B10" s="55">
        <v>78</v>
      </c>
      <c r="C10" s="58" t="s">
        <v>18</v>
      </c>
      <c r="D10" s="69">
        <f>'Α2.2.1 ΠΔΕ Εθνικό'!D10+'Α2.2.2 ΠΔΕ Συγχρημ.'!D10+'Α2.2.3 ΤΑΑ'!D10+'Α2.2.4 Πράσινο Ταμείο'!D10+'Α2.2.5 ΑΝΤΩΝΗΣ ΤΡΙΤΣΗΣ κτλ'!D10</f>
        <v>0</v>
      </c>
      <c r="E10" s="69">
        <f>'Α2.2.1 ΠΔΕ Εθνικό'!E10+'Α2.2.2 ΠΔΕ Συγχρημ.'!E10+'Α2.2.3 ΤΑΑ'!E10+'Α2.2.4 Πράσινο Ταμείο'!E10+'Α2.2.5 ΑΝΤΩΝΗΣ ΤΡΙΤΣΗΣ κτλ'!E10</f>
        <v>0</v>
      </c>
      <c r="F10" s="69">
        <f>'Α2.2.1 ΠΔΕ Εθνικό'!F10+'Α2.2.2 ΠΔΕ Συγχρημ.'!F10+'Α2.2.3 ΤΑΑ'!F10+'Α2.2.4 Πράσινο Ταμείο'!F10+'Α2.2.5 ΑΝΤΩΝΗΣ ΤΡΙΤΣΗΣ κτλ'!F10</f>
        <v>0</v>
      </c>
      <c r="G10" s="69">
        <f>'Α2.2.1 ΠΔΕ Εθνικό'!G10+'Α2.2.2 ΠΔΕ Συγχρημ.'!G10+'Α2.2.3 ΤΑΑ'!G10+'Α2.2.4 Πράσινο Ταμείο'!G10+'Α2.2.5 ΑΝΤΩΝΗΣ ΤΡΙΤΣΗΣ κτλ'!G10</f>
        <v>0</v>
      </c>
      <c r="H10" s="69">
        <f>'Α2.2.1 ΠΔΕ Εθνικό'!H10+'Α2.2.2 ΠΔΕ Συγχρημ.'!H10+'Α2.2.3 ΤΑΑ'!H10+'Α2.2.4 Πράσινο Ταμείο'!H10+'Α2.2.5 ΑΝΤΩΝΗΣ ΤΡΙΤΣΗΣ κτλ'!H10</f>
        <v>0</v>
      </c>
      <c r="I10" s="69">
        <f>'Α2.2.1 ΠΔΕ Εθνικό'!I10+'Α2.2.2 ΠΔΕ Συγχρημ.'!I10+'Α2.2.3 ΤΑΑ'!I10+'Α2.2.4 Πράσινο Ταμείο'!I10+'Α2.2.5 ΑΝΤΩΝΗΣ ΤΡΙΤΣΗΣ κτλ'!I10</f>
        <v>0</v>
      </c>
      <c r="J10" s="69">
        <f>'Α2.2.1 ΠΔΕ Εθνικό'!J10+'Α2.2.2 ΠΔΕ Συγχρημ.'!J10+'Α2.2.3 ΤΑΑ'!J10+'Α2.2.4 Πράσινο Ταμείο'!J10+'Α2.2.5 ΑΝΤΩΝΗΣ ΤΡΙΤΣΗΣ κτλ'!J10</f>
        <v>0</v>
      </c>
      <c r="K10" s="69">
        <f>'Α2.2.1 ΠΔΕ Εθνικό'!K10+'Α2.2.2 ΠΔΕ Συγχρημ.'!K10+'Α2.2.3 ΤΑΑ'!K10+'Α2.2.4 Πράσινο Ταμείο'!K10+'Α2.2.5 ΑΝΤΩΝΗΣ ΤΡΙΤΣΗΣ κτλ'!K10</f>
        <v>0</v>
      </c>
      <c r="L10" s="69">
        <f>'Α2.2.1 ΠΔΕ Εθνικό'!L10+'Α2.2.2 ΠΔΕ Συγχρημ.'!L10+'Α2.2.3 ΤΑΑ'!L10+'Α2.2.4 Πράσινο Ταμείο'!L10+'Α2.2.5 ΑΝΤΩΝΗΣ ΤΡΙΤΣΗΣ κτλ'!L10</f>
        <v>0</v>
      </c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69">
        <f>'Α2.2.1 ΠΔΕ Εθνικό'!D11+'Α2.2.2 ΠΔΕ Συγχρημ.'!D11+'Α2.2.3 ΤΑΑ'!D11+'Α2.2.4 Πράσινο Ταμείο'!D11+'Α2.2.5 ΑΝΤΩΝΗΣ ΤΡΙΤΣΗΣ κτλ'!D11</f>
        <v>0</v>
      </c>
      <c r="E11" s="69">
        <f>'Α2.2.1 ΠΔΕ Εθνικό'!E11+'Α2.2.2 ΠΔΕ Συγχρημ.'!E11+'Α2.2.3 ΤΑΑ'!E11+'Α2.2.4 Πράσινο Ταμείο'!E11+'Α2.2.5 ΑΝΤΩΝΗΣ ΤΡΙΤΣΗΣ κτλ'!E11</f>
        <v>0</v>
      </c>
      <c r="F11" s="69">
        <f>'Α2.2.1 ΠΔΕ Εθνικό'!F11+'Α2.2.2 ΠΔΕ Συγχρημ.'!F11+'Α2.2.3 ΤΑΑ'!F11+'Α2.2.4 Πράσινο Ταμείο'!F11+'Α2.2.5 ΑΝΤΩΝΗΣ ΤΡΙΤΣΗΣ κτλ'!F11</f>
        <v>0</v>
      </c>
      <c r="G11" s="69">
        <f>'Α2.2.1 ΠΔΕ Εθνικό'!G11+'Α2.2.2 ΠΔΕ Συγχρημ.'!G11+'Α2.2.3 ΤΑΑ'!G11+'Α2.2.4 Πράσινο Ταμείο'!G11+'Α2.2.5 ΑΝΤΩΝΗΣ ΤΡΙΤΣΗΣ κτλ'!G11</f>
        <v>0</v>
      </c>
      <c r="H11" s="69">
        <f>'Α2.2.1 ΠΔΕ Εθνικό'!H11+'Α2.2.2 ΠΔΕ Συγχρημ.'!H11+'Α2.2.3 ΤΑΑ'!H11+'Α2.2.4 Πράσινο Ταμείο'!H11+'Α2.2.5 ΑΝΤΩΝΗΣ ΤΡΙΤΣΗΣ κτλ'!H11</f>
        <v>0</v>
      </c>
      <c r="I11" s="69">
        <f>'Α2.2.1 ΠΔΕ Εθνικό'!I11+'Α2.2.2 ΠΔΕ Συγχρημ.'!I11+'Α2.2.3 ΤΑΑ'!I11+'Α2.2.4 Πράσινο Ταμείο'!I11+'Α2.2.5 ΑΝΤΩΝΗΣ ΤΡΙΤΣΗΣ κτλ'!I11</f>
        <v>0</v>
      </c>
      <c r="J11" s="69">
        <f>'Α2.2.1 ΠΔΕ Εθνικό'!J11+'Α2.2.2 ΠΔΕ Συγχρημ.'!J11+'Α2.2.3 ΤΑΑ'!J11+'Α2.2.4 Πράσινο Ταμείο'!J11+'Α2.2.5 ΑΝΤΩΝΗΣ ΤΡΙΤΣΗΣ κτλ'!J11</f>
        <v>0</v>
      </c>
      <c r="K11" s="69">
        <f>'Α2.2.1 ΠΔΕ Εθνικό'!K11+'Α2.2.2 ΠΔΕ Συγχρημ.'!K11+'Α2.2.3 ΤΑΑ'!K11+'Α2.2.4 Πράσινο Ταμείο'!K11+'Α2.2.5 ΑΝΤΩΝΗΣ ΤΡΙΤΣΗΣ κτλ'!K11</f>
        <v>0</v>
      </c>
      <c r="L11" s="69">
        <f>'Α2.2.1 ΠΔΕ Εθνικό'!L11+'Α2.2.2 ΠΔΕ Συγχρημ.'!L11+'Α2.2.3 ΤΑΑ'!L11+'Α2.2.4 Πράσινο Ταμείο'!L11+'Α2.2.5 ΑΝΤΩΝΗΣ ΤΡΙΤΣΗΣ κτλ'!L11</f>
        <v>0</v>
      </c>
    </row>
    <row r="12" spans="1:12" s="4" customFormat="1" x14ac:dyDescent="0.25">
      <c r="A12" s="55">
        <v>8</v>
      </c>
      <c r="B12" s="55">
        <v>41</v>
      </c>
      <c r="C12" s="58" t="s">
        <v>21</v>
      </c>
      <c r="D12" s="69">
        <f>'Α2.2.1 ΠΔΕ Εθνικό'!D12+'Α2.2.2 ΠΔΕ Συγχρημ.'!D12+'Α2.2.3 ΤΑΑ'!D12+'Α2.2.4 Πράσινο Ταμείο'!D12+'Α2.2.5 ΑΝΤΩΝΗΣ ΤΡΙΤΣΗΣ κτλ'!D12</f>
        <v>0</v>
      </c>
      <c r="E12" s="69">
        <f>'Α2.2.1 ΠΔΕ Εθνικό'!E12+'Α2.2.2 ΠΔΕ Συγχρημ.'!E12+'Α2.2.3 ΤΑΑ'!E12+'Α2.2.4 Πράσινο Ταμείο'!E12+'Α2.2.5 ΑΝΤΩΝΗΣ ΤΡΙΤΣΗΣ κτλ'!E12</f>
        <v>0</v>
      </c>
      <c r="F12" s="69">
        <f>'Α2.2.1 ΠΔΕ Εθνικό'!F12+'Α2.2.2 ΠΔΕ Συγχρημ.'!F12+'Α2.2.3 ΤΑΑ'!F12+'Α2.2.4 Πράσινο Ταμείο'!F12+'Α2.2.5 ΑΝΤΩΝΗΣ ΤΡΙΤΣΗΣ κτλ'!F12</f>
        <v>0</v>
      </c>
      <c r="G12" s="69">
        <f>'Α2.2.1 ΠΔΕ Εθνικό'!G12+'Α2.2.2 ΠΔΕ Συγχρημ.'!G12+'Α2.2.3 ΤΑΑ'!G12+'Α2.2.4 Πράσινο Ταμείο'!G12+'Α2.2.5 ΑΝΤΩΝΗΣ ΤΡΙΤΣΗΣ κτλ'!G12</f>
        <v>0</v>
      </c>
      <c r="H12" s="69">
        <f>'Α2.2.1 ΠΔΕ Εθνικό'!H12+'Α2.2.2 ΠΔΕ Συγχρημ.'!H12+'Α2.2.3 ΤΑΑ'!H12+'Α2.2.4 Πράσινο Ταμείο'!H12+'Α2.2.5 ΑΝΤΩΝΗΣ ΤΡΙΤΣΗΣ κτλ'!H12</f>
        <v>0</v>
      </c>
      <c r="I12" s="69">
        <f>'Α2.2.1 ΠΔΕ Εθνικό'!I12+'Α2.2.2 ΠΔΕ Συγχρημ.'!I12+'Α2.2.3 ΤΑΑ'!I12+'Α2.2.4 Πράσινο Ταμείο'!I12+'Α2.2.5 ΑΝΤΩΝΗΣ ΤΡΙΤΣΗΣ κτλ'!I12</f>
        <v>0</v>
      </c>
      <c r="J12" s="69">
        <f>'Α2.2.1 ΠΔΕ Εθνικό'!J12+'Α2.2.2 ΠΔΕ Συγχρημ.'!J12+'Α2.2.3 ΤΑΑ'!J12+'Α2.2.4 Πράσινο Ταμείο'!J12+'Α2.2.5 ΑΝΤΩΝΗΣ ΤΡΙΤΣΗΣ κτλ'!J12</f>
        <v>0</v>
      </c>
      <c r="K12" s="69">
        <f>'Α2.2.1 ΠΔΕ Εθνικό'!K12+'Α2.2.2 ΠΔΕ Συγχρημ.'!K12+'Α2.2.3 ΤΑΑ'!K12+'Α2.2.4 Πράσινο Ταμείο'!K12+'Α2.2.5 ΑΝΤΩΝΗΣ ΤΡΙΤΣΗΣ κτλ'!K12</f>
        <v>0</v>
      </c>
      <c r="L12" s="69">
        <f>'Α2.2.1 ΠΔΕ Εθνικό'!L12+'Α2.2.2 ΠΔΕ Συγχρημ.'!L12+'Α2.2.3 ΤΑΑ'!L12+'Α2.2.4 Πράσινο Ταμείο'!L12+'Α2.2.5 ΑΝΤΩΝΗΣ ΤΡΙΤΣΗΣ κτλ'!L12</f>
        <v>0</v>
      </c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69">
        <f>'Α2.2.1 ΠΔΕ Εθνικό'!D13+'Α2.2.2 ΠΔΕ Συγχρημ.'!D13+'Α2.2.3 ΤΑΑ'!D13+'Α2.2.4 Πράσινο Ταμείο'!D13+'Α2.2.5 ΑΝΤΩΝΗΣ ΤΡΙΤΣΗΣ κτλ'!D13</f>
        <v>0</v>
      </c>
      <c r="E13" s="69">
        <f>'Α2.2.1 ΠΔΕ Εθνικό'!E13+'Α2.2.2 ΠΔΕ Συγχρημ.'!E13+'Α2.2.3 ΤΑΑ'!E13+'Α2.2.4 Πράσινο Ταμείο'!E13+'Α2.2.5 ΑΝΤΩΝΗΣ ΤΡΙΤΣΗΣ κτλ'!E13</f>
        <v>0</v>
      </c>
      <c r="F13" s="69">
        <f>'Α2.2.1 ΠΔΕ Εθνικό'!F13+'Α2.2.2 ΠΔΕ Συγχρημ.'!F13+'Α2.2.3 ΤΑΑ'!F13+'Α2.2.4 Πράσινο Ταμείο'!F13+'Α2.2.5 ΑΝΤΩΝΗΣ ΤΡΙΤΣΗΣ κτλ'!F13</f>
        <v>0</v>
      </c>
      <c r="G13" s="69">
        <f>'Α2.2.1 ΠΔΕ Εθνικό'!G13+'Α2.2.2 ΠΔΕ Συγχρημ.'!G13+'Α2.2.3 ΤΑΑ'!G13+'Α2.2.4 Πράσινο Ταμείο'!G13+'Α2.2.5 ΑΝΤΩΝΗΣ ΤΡΙΤΣΗΣ κτλ'!G13</f>
        <v>0</v>
      </c>
      <c r="H13" s="69">
        <f>'Α2.2.1 ΠΔΕ Εθνικό'!H13+'Α2.2.2 ΠΔΕ Συγχρημ.'!H13+'Α2.2.3 ΤΑΑ'!H13+'Α2.2.4 Πράσινο Ταμείο'!H13+'Α2.2.5 ΑΝΤΩΝΗΣ ΤΡΙΤΣΗΣ κτλ'!H13</f>
        <v>0</v>
      </c>
      <c r="I13" s="69">
        <f>'Α2.2.1 ΠΔΕ Εθνικό'!I13+'Α2.2.2 ΠΔΕ Συγχρημ.'!I13+'Α2.2.3 ΤΑΑ'!I13+'Α2.2.4 Πράσινο Ταμείο'!I13+'Α2.2.5 ΑΝΤΩΝΗΣ ΤΡΙΤΣΗΣ κτλ'!I13</f>
        <v>0</v>
      </c>
      <c r="J13" s="69">
        <f>'Α2.2.1 ΠΔΕ Εθνικό'!J13+'Α2.2.2 ΠΔΕ Συγχρημ.'!J13+'Α2.2.3 ΤΑΑ'!J13+'Α2.2.4 Πράσινο Ταμείο'!J13+'Α2.2.5 ΑΝΤΩΝΗΣ ΤΡΙΤΣΗΣ κτλ'!J13</f>
        <v>0</v>
      </c>
      <c r="K13" s="69">
        <f>'Α2.2.1 ΠΔΕ Εθνικό'!K13+'Α2.2.2 ΠΔΕ Συγχρημ.'!K13+'Α2.2.3 ΤΑΑ'!K13+'Α2.2.4 Πράσινο Ταμείο'!K13+'Α2.2.5 ΑΝΤΩΝΗΣ ΤΡΙΤΣΗΣ κτλ'!K13</f>
        <v>0</v>
      </c>
      <c r="L13" s="69">
        <f>'Α2.2.1 ΠΔΕ Εθνικό'!L13+'Α2.2.2 ΠΔΕ Συγχρημ.'!L13+'Α2.2.3 ΤΑΑ'!L13+'Α2.2.4 Πράσινο Ταμείο'!L13+'Α2.2.5 ΑΝΤΩΝΗΣ ΤΡΙΤΣΗΣ κτλ'!L13</f>
        <v>0</v>
      </c>
    </row>
    <row r="14" spans="1:12" s="4" customFormat="1" x14ac:dyDescent="0.25">
      <c r="A14" s="55">
        <v>10</v>
      </c>
      <c r="B14" s="55">
        <v>81</v>
      </c>
      <c r="C14" s="58" t="s">
        <v>24</v>
      </c>
      <c r="D14" s="69">
        <f>'Α2.2.1 ΠΔΕ Εθνικό'!D14+'Α2.2.2 ΠΔΕ Συγχρημ.'!D14+'Α2.2.3 ΤΑΑ'!D14+'Α2.2.4 Πράσινο Ταμείο'!D14+'Α2.2.5 ΑΝΤΩΝΗΣ ΤΡΙΤΣΗΣ κτλ'!D14</f>
        <v>0</v>
      </c>
      <c r="E14" s="69">
        <f>'Α2.2.1 ΠΔΕ Εθνικό'!E14+'Α2.2.2 ΠΔΕ Συγχρημ.'!E14+'Α2.2.3 ΤΑΑ'!E14+'Α2.2.4 Πράσινο Ταμείο'!E14+'Α2.2.5 ΑΝΤΩΝΗΣ ΤΡΙΤΣΗΣ κτλ'!E14</f>
        <v>0</v>
      </c>
      <c r="F14" s="69">
        <f>'Α2.2.1 ΠΔΕ Εθνικό'!F14+'Α2.2.2 ΠΔΕ Συγχρημ.'!F14+'Α2.2.3 ΤΑΑ'!F14+'Α2.2.4 Πράσινο Ταμείο'!F14+'Α2.2.5 ΑΝΤΩΝΗΣ ΤΡΙΤΣΗΣ κτλ'!F14</f>
        <v>0</v>
      </c>
      <c r="G14" s="69">
        <f>'Α2.2.1 ΠΔΕ Εθνικό'!G14+'Α2.2.2 ΠΔΕ Συγχρημ.'!G14+'Α2.2.3 ΤΑΑ'!G14+'Α2.2.4 Πράσινο Ταμείο'!G14+'Α2.2.5 ΑΝΤΩΝΗΣ ΤΡΙΤΣΗΣ κτλ'!G14</f>
        <v>0</v>
      </c>
      <c r="H14" s="69">
        <f>'Α2.2.1 ΠΔΕ Εθνικό'!H14+'Α2.2.2 ΠΔΕ Συγχρημ.'!H14+'Α2.2.3 ΤΑΑ'!H14+'Α2.2.4 Πράσινο Ταμείο'!H14+'Α2.2.5 ΑΝΤΩΝΗΣ ΤΡΙΤΣΗΣ κτλ'!H14</f>
        <v>0</v>
      </c>
      <c r="I14" s="69">
        <f>'Α2.2.1 ΠΔΕ Εθνικό'!I14+'Α2.2.2 ΠΔΕ Συγχρημ.'!I14+'Α2.2.3 ΤΑΑ'!I14+'Α2.2.4 Πράσινο Ταμείο'!I14+'Α2.2.5 ΑΝΤΩΝΗΣ ΤΡΙΤΣΗΣ κτλ'!I14</f>
        <v>0</v>
      </c>
      <c r="J14" s="69">
        <f>'Α2.2.1 ΠΔΕ Εθνικό'!J14+'Α2.2.2 ΠΔΕ Συγχρημ.'!J14+'Α2.2.3 ΤΑΑ'!J14+'Α2.2.4 Πράσινο Ταμείο'!J14+'Α2.2.5 ΑΝΤΩΝΗΣ ΤΡΙΤΣΗΣ κτλ'!J14</f>
        <v>0</v>
      </c>
      <c r="K14" s="69">
        <f>'Α2.2.1 ΠΔΕ Εθνικό'!K14+'Α2.2.2 ΠΔΕ Συγχρημ.'!K14+'Α2.2.3 ΤΑΑ'!K14+'Α2.2.4 Πράσινο Ταμείο'!K14+'Α2.2.5 ΑΝΤΩΝΗΣ ΤΡΙΤΣΗΣ κτλ'!K14</f>
        <v>0</v>
      </c>
      <c r="L14" s="69">
        <f>'Α2.2.1 ΠΔΕ Εθνικό'!L14+'Α2.2.2 ΠΔΕ Συγχρημ.'!L14+'Α2.2.3 ΤΑΑ'!L14+'Α2.2.4 Πράσινο Ταμείο'!L14+'Α2.2.5 ΑΝΤΩΝΗΣ ΤΡΙΤΣΗΣ κτλ'!L14</f>
        <v>0</v>
      </c>
    </row>
    <row r="15" spans="1:12" s="4" customFormat="1" x14ac:dyDescent="0.25">
      <c r="A15" s="55">
        <v>11</v>
      </c>
      <c r="B15" s="55">
        <v>82</v>
      </c>
      <c r="C15" s="58" t="s">
        <v>25</v>
      </c>
      <c r="D15" s="69">
        <f>'Α2.2.1 ΠΔΕ Εθνικό'!D15+'Α2.2.2 ΠΔΕ Συγχρημ.'!D15+'Α2.2.3 ΤΑΑ'!D15+'Α2.2.4 Πράσινο Ταμείο'!D15+'Α2.2.5 ΑΝΤΩΝΗΣ ΤΡΙΤΣΗΣ κτλ'!D15</f>
        <v>0</v>
      </c>
      <c r="E15" s="69">
        <f>'Α2.2.1 ΠΔΕ Εθνικό'!E15+'Α2.2.2 ΠΔΕ Συγχρημ.'!E15+'Α2.2.3 ΤΑΑ'!E15+'Α2.2.4 Πράσινο Ταμείο'!E15+'Α2.2.5 ΑΝΤΩΝΗΣ ΤΡΙΤΣΗΣ κτλ'!E15</f>
        <v>0</v>
      </c>
      <c r="F15" s="69">
        <f>'Α2.2.1 ΠΔΕ Εθνικό'!F15+'Α2.2.2 ΠΔΕ Συγχρημ.'!F15+'Α2.2.3 ΤΑΑ'!F15+'Α2.2.4 Πράσινο Ταμείο'!F15+'Α2.2.5 ΑΝΤΩΝΗΣ ΤΡΙΤΣΗΣ κτλ'!F15</f>
        <v>0</v>
      </c>
      <c r="G15" s="69">
        <f>'Α2.2.1 ΠΔΕ Εθνικό'!G15+'Α2.2.2 ΠΔΕ Συγχρημ.'!G15+'Α2.2.3 ΤΑΑ'!G15+'Α2.2.4 Πράσινο Ταμείο'!G15+'Α2.2.5 ΑΝΤΩΝΗΣ ΤΡΙΤΣΗΣ κτλ'!G15</f>
        <v>0</v>
      </c>
      <c r="H15" s="69">
        <f>'Α2.2.1 ΠΔΕ Εθνικό'!H15+'Α2.2.2 ΠΔΕ Συγχρημ.'!H15+'Α2.2.3 ΤΑΑ'!H15+'Α2.2.4 Πράσινο Ταμείο'!H15+'Α2.2.5 ΑΝΤΩΝΗΣ ΤΡΙΤΣΗΣ κτλ'!H15</f>
        <v>0</v>
      </c>
      <c r="I15" s="69">
        <f>'Α2.2.1 ΠΔΕ Εθνικό'!I15+'Α2.2.2 ΠΔΕ Συγχρημ.'!I15+'Α2.2.3 ΤΑΑ'!I15+'Α2.2.4 Πράσινο Ταμείο'!I15+'Α2.2.5 ΑΝΤΩΝΗΣ ΤΡΙΤΣΗΣ κτλ'!I15</f>
        <v>0</v>
      </c>
      <c r="J15" s="69">
        <f>'Α2.2.1 ΠΔΕ Εθνικό'!J15+'Α2.2.2 ΠΔΕ Συγχρημ.'!J15+'Α2.2.3 ΤΑΑ'!J15+'Α2.2.4 Πράσινο Ταμείο'!J15+'Α2.2.5 ΑΝΤΩΝΗΣ ΤΡΙΤΣΗΣ κτλ'!J15</f>
        <v>0</v>
      </c>
      <c r="K15" s="69">
        <f>'Α2.2.1 ΠΔΕ Εθνικό'!K15+'Α2.2.2 ΠΔΕ Συγχρημ.'!K15+'Α2.2.3 ΤΑΑ'!K15+'Α2.2.4 Πράσινο Ταμείο'!K15+'Α2.2.5 ΑΝΤΩΝΗΣ ΤΡΙΤΣΗΣ κτλ'!K15</f>
        <v>0</v>
      </c>
      <c r="L15" s="69">
        <f>'Α2.2.1 ΠΔΕ Εθνικό'!L15+'Α2.2.2 ΠΔΕ Συγχρημ.'!L15+'Α2.2.3 ΤΑΑ'!L15+'Α2.2.4 Πράσινο Ταμείο'!L15+'Α2.2.5 ΑΝΤΩΝΗΣ ΤΡΙΤΣΗΣ κτλ'!L15</f>
        <v>0</v>
      </c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69">
        <f>'Α2.2.1 ΠΔΕ Εθνικό'!D16+'Α2.2.2 ΠΔΕ Συγχρημ.'!D16+'Α2.2.3 ΤΑΑ'!D16+'Α2.2.4 Πράσινο Ταμείο'!D16+'Α2.2.5 ΑΝΤΩΝΗΣ ΤΡΙΤΣΗΣ κτλ'!D16</f>
        <v>0</v>
      </c>
      <c r="E16" s="69">
        <f>'Α2.2.1 ΠΔΕ Εθνικό'!E16+'Α2.2.2 ΠΔΕ Συγχρημ.'!E16+'Α2.2.3 ΤΑΑ'!E16+'Α2.2.4 Πράσινο Ταμείο'!E16+'Α2.2.5 ΑΝΤΩΝΗΣ ΤΡΙΤΣΗΣ κτλ'!E16</f>
        <v>0</v>
      </c>
      <c r="F16" s="69">
        <f>'Α2.2.1 ΠΔΕ Εθνικό'!F16+'Α2.2.2 ΠΔΕ Συγχρημ.'!F16+'Α2.2.3 ΤΑΑ'!F16+'Α2.2.4 Πράσινο Ταμείο'!F16+'Α2.2.5 ΑΝΤΩΝΗΣ ΤΡΙΤΣΗΣ κτλ'!F16</f>
        <v>0</v>
      </c>
      <c r="G16" s="69">
        <f>'Α2.2.1 ΠΔΕ Εθνικό'!G16+'Α2.2.2 ΠΔΕ Συγχρημ.'!G16+'Α2.2.3 ΤΑΑ'!G16+'Α2.2.4 Πράσινο Ταμείο'!G16+'Α2.2.5 ΑΝΤΩΝΗΣ ΤΡΙΤΣΗΣ κτλ'!G16</f>
        <v>0</v>
      </c>
      <c r="H16" s="69">
        <f>'Α2.2.1 ΠΔΕ Εθνικό'!H16+'Α2.2.2 ΠΔΕ Συγχρημ.'!H16+'Α2.2.3 ΤΑΑ'!H16+'Α2.2.4 Πράσινο Ταμείο'!H16+'Α2.2.5 ΑΝΤΩΝΗΣ ΤΡΙΤΣΗΣ κτλ'!H16</f>
        <v>0</v>
      </c>
      <c r="I16" s="69">
        <f>'Α2.2.1 ΠΔΕ Εθνικό'!I16+'Α2.2.2 ΠΔΕ Συγχρημ.'!I16+'Α2.2.3 ΤΑΑ'!I16+'Α2.2.4 Πράσινο Ταμείο'!I16+'Α2.2.5 ΑΝΤΩΝΗΣ ΤΡΙΤΣΗΣ κτλ'!I16</f>
        <v>0</v>
      </c>
      <c r="J16" s="69">
        <f>'Α2.2.1 ΠΔΕ Εθνικό'!J16+'Α2.2.2 ΠΔΕ Συγχρημ.'!J16+'Α2.2.3 ΤΑΑ'!J16+'Α2.2.4 Πράσινο Ταμείο'!J16+'Α2.2.5 ΑΝΤΩΝΗΣ ΤΡΙΤΣΗΣ κτλ'!J16</f>
        <v>0</v>
      </c>
      <c r="K16" s="69">
        <f>'Α2.2.1 ΠΔΕ Εθνικό'!K16+'Α2.2.2 ΠΔΕ Συγχρημ.'!K16+'Α2.2.3 ΤΑΑ'!K16+'Α2.2.4 Πράσινο Ταμείο'!K16+'Α2.2.5 ΑΝΤΩΝΗΣ ΤΡΙΤΣΗΣ κτλ'!K16</f>
        <v>0</v>
      </c>
      <c r="L16" s="69">
        <f>'Α2.2.1 ΠΔΕ Εθνικό'!L16+'Α2.2.2 ΠΔΕ Συγχρημ.'!L16+'Α2.2.3 ΤΑΑ'!L16+'Α2.2.4 Πράσινο Ταμείο'!L16+'Α2.2.5 ΑΝΤΩΝΗΣ ΤΡΙΤΣΗΣ κτλ'!L16</f>
        <v>0</v>
      </c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69">
        <f>'Α2.2.1 ΠΔΕ Εθνικό'!D17+'Α2.2.2 ΠΔΕ Συγχρημ.'!D17+'Α2.2.3 ΤΑΑ'!D17+'Α2.2.4 Πράσινο Ταμείο'!D17+'Α2.2.5 ΑΝΤΩΝΗΣ ΤΡΙΤΣΗΣ κτλ'!D17</f>
        <v>0</v>
      </c>
      <c r="E17" s="69">
        <f>'Α2.2.1 ΠΔΕ Εθνικό'!E17+'Α2.2.2 ΠΔΕ Συγχρημ.'!E17+'Α2.2.3 ΤΑΑ'!E17+'Α2.2.4 Πράσινο Ταμείο'!E17+'Α2.2.5 ΑΝΤΩΝΗΣ ΤΡΙΤΣΗΣ κτλ'!E17</f>
        <v>0</v>
      </c>
      <c r="F17" s="69">
        <f>'Α2.2.1 ΠΔΕ Εθνικό'!F17+'Α2.2.2 ΠΔΕ Συγχρημ.'!F17+'Α2.2.3 ΤΑΑ'!F17+'Α2.2.4 Πράσινο Ταμείο'!F17+'Α2.2.5 ΑΝΤΩΝΗΣ ΤΡΙΤΣΗΣ κτλ'!F17</f>
        <v>0</v>
      </c>
      <c r="G17" s="69">
        <f>'Α2.2.1 ΠΔΕ Εθνικό'!G17+'Α2.2.2 ΠΔΕ Συγχρημ.'!G17+'Α2.2.3 ΤΑΑ'!G17+'Α2.2.4 Πράσινο Ταμείο'!G17+'Α2.2.5 ΑΝΤΩΝΗΣ ΤΡΙΤΣΗΣ κτλ'!G17</f>
        <v>0</v>
      </c>
      <c r="H17" s="69">
        <f>'Α2.2.1 ΠΔΕ Εθνικό'!H17+'Α2.2.2 ΠΔΕ Συγχρημ.'!H17+'Α2.2.3 ΤΑΑ'!H17+'Α2.2.4 Πράσινο Ταμείο'!H17+'Α2.2.5 ΑΝΤΩΝΗΣ ΤΡΙΤΣΗΣ κτλ'!H17</f>
        <v>0</v>
      </c>
      <c r="I17" s="69">
        <f>'Α2.2.1 ΠΔΕ Εθνικό'!I17+'Α2.2.2 ΠΔΕ Συγχρημ.'!I17+'Α2.2.3 ΤΑΑ'!I17+'Α2.2.4 Πράσινο Ταμείο'!I17+'Α2.2.5 ΑΝΤΩΝΗΣ ΤΡΙΤΣΗΣ κτλ'!I17</f>
        <v>0</v>
      </c>
      <c r="J17" s="69">
        <f>'Α2.2.1 ΠΔΕ Εθνικό'!J17+'Α2.2.2 ΠΔΕ Συγχρημ.'!J17+'Α2.2.3 ΤΑΑ'!J17+'Α2.2.4 Πράσινο Ταμείο'!J17+'Α2.2.5 ΑΝΤΩΝΗΣ ΤΡΙΤΣΗΣ κτλ'!J17</f>
        <v>0</v>
      </c>
      <c r="K17" s="69">
        <f>'Α2.2.1 ΠΔΕ Εθνικό'!K17+'Α2.2.2 ΠΔΕ Συγχρημ.'!K17+'Α2.2.3 ΤΑΑ'!K17+'Α2.2.4 Πράσινο Ταμείο'!K17+'Α2.2.5 ΑΝΤΩΝΗΣ ΤΡΙΤΣΗΣ κτλ'!K17</f>
        <v>0</v>
      </c>
      <c r="L17" s="69">
        <f>'Α2.2.1 ΠΔΕ Εθνικό'!L17+'Α2.2.2 ΠΔΕ Συγχρημ.'!L17+'Α2.2.3 ΤΑΑ'!L17+'Α2.2.4 Πράσινο Ταμείο'!L17+'Α2.2.5 ΑΝΤΩΝΗΣ ΤΡΙΤΣΗΣ κτλ'!L17</f>
        <v>0</v>
      </c>
    </row>
    <row r="18" spans="1:12" s="4" customFormat="1" x14ac:dyDescent="0.25">
      <c r="A18" s="43" t="s">
        <v>30</v>
      </c>
      <c r="B18" s="44" t="s">
        <v>31</v>
      </c>
      <c r="C18" s="44"/>
      <c r="D18" s="45">
        <f>'Α2.2.1 ΠΔΕ Εθνικό'!D18+'Α2.2.2 ΠΔΕ Συγχρημ.'!D18+'Α2.2.3 ΤΑΑ'!D18+'Α2.2.4 Πράσινο Ταμείο'!D18+'Α2.2.5 ΑΝΤΩΝΗΣ ΤΡΙΤΣΗΣ κτλ'!D18</f>
        <v>0</v>
      </c>
      <c r="E18" s="45">
        <f>'Α2.2.1 ΠΔΕ Εθνικό'!E18+'Α2.2.2 ΠΔΕ Συγχρημ.'!E18+'Α2.2.3 ΤΑΑ'!E18+'Α2.2.4 Πράσινο Ταμείο'!E18+'Α2.2.5 ΑΝΤΩΝΗΣ ΤΡΙΤΣΗΣ κτλ'!E18</f>
        <v>0</v>
      </c>
      <c r="F18" s="45">
        <f>'Α2.2.1 ΠΔΕ Εθνικό'!F18+'Α2.2.2 ΠΔΕ Συγχρημ.'!F18+'Α2.2.3 ΤΑΑ'!F18+'Α2.2.4 Πράσινο Ταμείο'!F18+'Α2.2.5 ΑΝΤΩΝΗΣ ΤΡΙΤΣΗΣ κτλ'!F18</f>
        <v>0</v>
      </c>
      <c r="G18" s="45">
        <f>'Α2.2.1 ΠΔΕ Εθνικό'!G18+'Α2.2.2 ΠΔΕ Συγχρημ.'!G18+'Α2.2.3 ΤΑΑ'!G18+'Α2.2.4 Πράσινο Ταμείο'!G18+'Α2.2.5 ΑΝΤΩΝΗΣ ΤΡΙΤΣΗΣ κτλ'!G18</f>
        <v>0</v>
      </c>
      <c r="H18" s="45">
        <f>'Α2.2.1 ΠΔΕ Εθνικό'!H18+'Α2.2.2 ΠΔΕ Συγχρημ.'!H18+'Α2.2.3 ΤΑΑ'!H18+'Α2.2.4 Πράσινο Ταμείο'!H18+'Α2.2.5 ΑΝΤΩΝΗΣ ΤΡΙΤΣΗΣ κτλ'!H18</f>
        <v>0</v>
      </c>
      <c r="I18" s="45">
        <f>'Α2.2.1 ΠΔΕ Εθνικό'!I18+'Α2.2.2 ΠΔΕ Συγχρημ.'!I18+'Α2.2.3 ΤΑΑ'!I18+'Α2.2.4 Πράσινο Ταμείο'!I18+'Α2.2.5 ΑΝΤΩΝΗΣ ΤΡΙΤΣΗΣ κτλ'!I18</f>
        <v>0</v>
      </c>
      <c r="J18" s="45">
        <f>'Α2.2.1 ΠΔΕ Εθνικό'!J18+'Α2.2.2 ΠΔΕ Συγχρημ.'!J18+'Α2.2.3 ΤΑΑ'!J18+'Α2.2.4 Πράσινο Ταμείο'!J18+'Α2.2.5 ΑΝΤΩΝΗΣ ΤΡΙΤΣΗΣ κτλ'!J18</f>
        <v>0</v>
      </c>
      <c r="K18" s="45">
        <f>'Α2.2.1 ΠΔΕ Εθνικό'!K18+'Α2.2.2 ΠΔΕ Συγχρημ.'!K18+'Α2.2.3 ΤΑΑ'!K18+'Α2.2.4 Πράσινο Ταμείο'!K18+'Α2.2.5 ΑΝΤΩΝΗΣ ΤΡΙΤΣΗΣ κτλ'!K18</f>
        <v>0</v>
      </c>
      <c r="L18" s="45">
        <f>'Α2.2.1 ΠΔΕ Εθνικό'!L18+'Α2.2.2 ΠΔΕ Συγχρημ.'!L18+'Α2.2.3 ΤΑΑ'!L18+'Α2.2.4 Πράσινο Ταμείο'!L18+'Α2.2.5 ΑΝΤΩΝΗΣ ΤΡΙΤΣΗΣ κτλ'!L18</f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69">
        <f>'Α2.2.1 ΠΔΕ Εθνικό'!D19+'Α2.2.2 ΠΔΕ Συγχρημ.'!D19+'Α2.2.3 ΤΑΑ'!D19+'Α2.2.4 Πράσινο Ταμείο'!D19+'Α2.2.5 ΑΝΤΩΝΗΣ ΤΡΙΤΣΗΣ κτλ'!D19</f>
        <v>0</v>
      </c>
      <c r="E19" s="69">
        <f>'Α2.2.1 ΠΔΕ Εθνικό'!E19+'Α2.2.2 ΠΔΕ Συγχρημ.'!E19+'Α2.2.3 ΤΑΑ'!E19+'Α2.2.4 Πράσινο Ταμείο'!E19+'Α2.2.5 ΑΝΤΩΝΗΣ ΤΡΙΤΣΗΣ κτλ'!E19</f>
        <v>0</v>
      </c>
      <c r="F19" s="69">
        <f>'Α2.2.1 ΠΔΕ Εθνικό'!F19+'Α2.2.2 ΠΔΕ Συγχρημ.'!F19+'Α2.2.3 ΤΑΑ'!F19+'Α2.2.4 Πράσινο Ταμείο'!F19+'Α2.2.5 ΑΝΤΩΝΗΣ ΤΡΙΤΣΗΣ κτλ'!F19</f>
        <v>0</v>
      </c>
      <c r="G19" s="69">
        <f>'Α2.2.1 ΠΔΕ Εθνικό'!G19+'Α2.2.2 ΠΔΕ Συγχρημ.'!G19+'Α2.2.3 ΤΑΑ'!G19+'Α2.2.4 Πράσινο Ταμείο'!G19+'Α2.2.5 ΑΝΤΩΝΗΣ ΤΡΙΤΣΗΣ κτλ'!G19</f>
        <v>0</v>
      </c>
      <c r="H19" s="69">
        <f>'Α2.2.1 ΠΔΕ Εθνικό'!H19+'Α2.2.2 ΠΔΕ Συγχρημ.'!H19+'Α2.2.3 ΤΑΑ'!H19+'Α2.2.4 Πράσινο Ταμείο'!H19+'Α2.2.5 ΑΝΤΩΝΗΣ ΤΡΙΤΣΗΣ κτλ'!H19</f>
        <v>0</v>
      </c>
      <c r="I19" s="69">
        <f>'Α2.2.1 ΠΔΕ Εθνικό'!I19+'Α2.2.2 ΠΔΕ Συγχρημ.'!I19+'Α2.2.3 ΤΑΑ'!I19+'Α2.2.4 Πράσινο Ταμείο'!I19+'Α2.2.5 ΑΝΤΩΝΗΣ ΤΡΙΤΣΗΣ κτλ'!I19</f>
        <v>0</v>
      </c>
      <c r="J19" s="69">
        <f>'Α2.2.1 ΠΔΕ Εθνικό'!J19+'Α2.2.2 ΠΔΕ Συγχρημ.'!J19+'Α2.2.3 ΤΑΑ'!J19+'Α2.2.4 Πράσινο Ταμείο'!J19+'Α2.2.5 ΑΝΤΩΝΗΣ ΤΡΙΤΣΗΣ κτλ'!J19</f>
        <v>0</v>
      </c>
      <c r="K19" s="69">
        <f>'Α2.2.1 ΠΔΕ Εθνικό'!K19+'Α2.2.2 ΠΔΕ Συγχρημ.'!K19+'Α2.2.3 ΤΑΑ'!K19+'Α2.2.4 Πράσινο Ταμείο'!K19+'Α2.2.5 ΑΝΤΩΝΗΣ ΤΡΙΤΣΗΣ κτλ'!K19</f>
        <v>0</v>
      </c>
      <c r="L19" s="69">
        <f>'Α2.2.1 ΠΔΕ Εθνικό'!L19+'Α2.2.2 ΠΔΕ Συγχρημ.'!L19+'Α2.2.3 ΤΑΑ'!L19+'Α2.2.4 Πράσινο Ταμείο'!L19+'Α2.2.5 ΑΝΤΩΝΗΣ ΤΡΙΤΣΗΣ κτλ'!L19</f>
        <v>0</v>
      </c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>
        <f>'Α2.2.1 ΠΔΕ Εθνικό'!D20+'Α2.2.2 ΠΔΕ Συγχρημ.'!D20+'Α2.2.3 ΤΑΑ'!D20+'Α2.2.4 Πράσινο Ταμείο'!D20+'Α2.2.5 ΑΝΤΩΝΗΣ ΤΡΙΤΣΗΣ κτλ'!D20</f>
        <v>0</v>
      </c>
      <c r="E20" s="69">
        <f>'Α2.2.1 ΠΔΕ Εθνικό'!E20+'Α2.2.2 ΠΔΕ Συγχρημ.'!E20+'Α2.2.3 ΤΑΑ'!E20+'Α2.2.4 Πράσινο Ταμείο'!E20+'Α2.2.5 ΑΝΤΩΝΗΣ ΤΡΙΤΣΗΣ κτλ'!E20</f>
        <v>0</v>
      </c>
      <c r="F20" s="69">
        <f>'Α2.2.1 ΠΔΕ Εθνικό'!F20+'Α2.2.2 ΠΔΕ Συγχρημ.'!F20+'Α2.2.3 ΤΑΑ'!F20+'Α2.2.4 Πράσινο Ταμείο'!F20+'Α2.2.5 ΑΝΤΩΝΗΣ ΤΡΙΤΣΗΣ κτλ'!F20</f>
        <v>0</v>
      </c>
      <c r="G20" s="69">
        <f>'Α2.2.1 ΠΔΕ Εθνικό'!G20+'Α2.2.2 ΠΔΕ Συγχρημ.'!G20+'Α2.2.3 ΤΑΑ'!G20+'Α2.2.4 Πράσινο Ταμείο'!G20+'Α2.2.5 ΑΝΤΩΝΗΣ ΤΡΙΤΣΗΣ κτλ'!G20</f>
        <v>0</v>
      </c>
      <c r="H20" s="69">
        <f>'Α2.2.1 ΠΔΕ Εθνικό'!H20+'Α2.2.2 ΠΔΕ Συγχρημ.'!H20+'Α2.2.3 ΤΑΑ'!H20+'Α2.2.4 Πράσινο Ταμείο'!H20+'Α2.2.5 ΑΝΤΩΝΗΣ ΤΡΙΤΣΗΣ κτλ'!H20</f>
        <v>0</v>
      </c>
      <c r="I20" s="69">
        <f>'Α2.2.1 ΠΔΕ Εθνικό'!I20+'Α2.2.2 ΠΔΕ Συγχρημ.'!I20+'Α2.2.3 ΤΑΑ'!I20+'Α2.2.4 Πράσινο Ταμείο'!I20+'Α2.2.5 ΑΝΤΩΝΗΣ ΤΡΙΤΣΗΣ κτλ'!I20</f>
        <v>0</v>
      </c>
      <c r="J20" s="69">
        <f>'Α2.2.1 ΠΔΕ Εθνικό'!J20+'Α2.2.2 ΠΔΕ Συγχρημ.'!J20+'Α2.2.3 ΤΑΑ'!J20+'Α2.2.4 Πράσινο Ταμείο'!J20+'Α2.2.5 ΑΝΤΩΝΗΣ ΤΡΙΤΣΗΣ κτλ'!J20</f>
        <v>0</v>
      </c>
      <c r="K20" s="69">
        <f>'Α2.2.1 ΠΔΕ Εθνικό'!K20+'Α2.2.2 ΠΔΕ Συγχρημ.'!K20+'Α2.2.3 ΤΑΑ'!K20+'Α2.2.4 Πράσινο Ταμείο'!K20+'Α2.2.5 ΑΝΤΩΝΗΣ ΤΡΙΤΣΗΣ κτλ'!K20</f>
        <v>0</v>
      </c>
      <c r="L20" s="69">
        <f>'Α2.2.1 ΠΔΕ Εθνικό'!L20+'Α2.2.2 ΠΔΕ Συγχρημ.'!L20+'Α2.2.3 ΤΑΑ'!L20+'Α2.2.4 Πράσινο Ταμείο'!L20+'Α2.2.5 ΑΝΤΩΝΗΣ ΤΡΙΤΣΗΣ κτλ'!L20</f>
        <v>0</v>
      </c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>
        <f>'Α2.2.1 ΠΔΕ Εθνικό'!D21+'Α2.2.2 ΠΔΕ Συγχρημ.'!D21+'Α2.2.3 ΤΑΑ'!D21+'Α2.2.4 Πράσινο Ταμείο'!D21+'Α2.2.5 ΑΝΤΩΝΗΣ ΤΡΙΤΣΗΣ κτλ'!D21</f>
        <v>0</v>
      </c>
      <c r="E21" s="69">
        <f>'Α2.2.1 ΠΔΕ Εθνικό'!E21+'Α2.2.2 ΠΔΕ Συγχρημ.'!E21+'Α2.2.3 ΤΑΑ'!E21+'Α2.2.4 Πράσινο Ταμείο'!E21+'Α2.2.5 ΑΝΤΩΝΗΣ ΤΡΙΤΣΗΣ κτλ'!E21</f>
        <v>0</v>
      </c>
      <c r="F21" s="69">
        <f>'Α2.2.1 ΠΔΕ Εθνικό'!F21+'Α2.2.2 ΠΔΕ Συγχρημ.'!F21+'Α2.2.3 ΤΑΑ'!F21+'Α2.2.4 Πράσινο Ταμείο'!F21+'Α2.2.5 ΑΝΤΩΝΗΣ ΤΡΙΤΣΗΣ κτλ'!F21</f>
        <v>0</v>
      </c>
      <c r="G21" s="69">
        <f>'Α2.2.1 ΠΔΕ Εθνικό'!G21+'Α2.2.2 ΠΔΕ Συγχρημ.'!G21+'Α2.2.3 ΤΑΑ'!G21+'Α2.2.4 Πράσινο Ταμείο'!G21+'Α2.2.5 ΑΝΤΩΝΗΣ ΤΡΙΤΣΗΣ κτλ'!G21</f>
        <v>0</v>
      </c>
      <c r="H21" s="69">
        <f>'Α2.2.1 ΠΔΕ Εθνικό'!H21+'Α2.2.2 ΠΔΕ Συγχρημ.'!H21+'Α2.2.3 ΤΑΑ'!H21+'Α2.2.4 Πράσινο Ταμείο'!H21+'Α2.2.5 ΑΝΤΩΝΗΣ ΤΡΙΤΣΗΣ κτλ'!H21</f>
        <v>0</v>
      </c>
      <c r="I21" s="69">
        <f>'Α2.2.1 ΠΔΕ Εθνικό'!I21+'Α2.2.2 ΠΔΕ Συγχρημ.'!I21+'Α2.2.3 ΤΑΑ'!I21+'Α2.2.4 Πράσινο Ταμείο'!I21+'Α2.2.5 ΑΝΤΩΝΗΣ ΤΡΙΤΣΗΣ κτλ'!I21</f>
        <v>0</v>
      </c>
      <c r="J21" s="69">
        <f>'Α2.2.1 ΠΔΕ Εθνικό'!J21+'Α2.2.2 ΠΔΕ Συγχρημ.'!J21+'Α2.2.3 ΤΑΑ'!J21+'Α2.2.4 Πράσινο Ταμείο'!J21+'Α2.2.5 ΑΝΤΩΝΗΣ ΤΡΙΤΣΗΣ κτλ'!J21</f>
        <v>0</v>
      </c>
      <c r="K21" s="69">
        <f>'Α2.2.1 ΠΔΕ Εθνικό'!K21+'Α2.2.2 ΠΔΕ Συγχρημ.'!K21+'Α2.2.3 ΤΑΑ'!K21+'Α2.2.4 Πράσινο Ταμείο'!K21+'Α2.2.5 ΑΝΤΩΝΗΣ ΤΡΙΤΣΗΣ κτλ'!K21</f>
        <v>0</v>
      </c>
      <c r="L21" s="69">
        <f>'Α2.2.1 ΠΔΕ Εθνικό'!L21+'Α2.2.2 ΠΔΕ Συγχρημ.'!L21+'Α2.2.3 ΤΑΑ'!L21+'Α2.2.4 Πράσινο Ταμείο'!L21+'Α2.2.5 ΑΝΤΩΝΗΣ ΤΡΙΤΣΗΣ κτλ'!L21</f>
        <v>0</v>
      </c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>
        <f>'Α2.2.1 ΠΔΕ Εθνικό'!D22+'Α2.2.2 ΠΔΕ Συγχρημ.'!D22+'Α2.2.3 ΤΑΑ'!D22+'Α2.2.4 Πράσινο Ταμείο'!D22+'Α2.2.5 ΑΝΤΩΝΗΣ ΤΡΙΤΣΗΣ κτλ'!D22</f>
        <v>0</v>
      </c>
      <c r="E22" s="69">
        <f>'Α2.2.1 ΠΔΕ Εθνικό'!E22+'Α2.2.2 ΠΔΕ Συγχρημ.'!E22+'Α2.2.3 ΤΑΑ'!E22+'Α2.2.4 Πράσινο Ταμείο'!E22+'Α2.2.5 ΑΝΤΩΝΗΣ ΤΡΙΤΣΗΣ κτλ'!E22</f>
        <v>0</v>
      </c>
      <c r="F22" s="69">
        <f>'Α2.2.1 ΠΔΕ Εθνικό'!F22+'Α2.2.2 ΠΔΕ Συγχρημ.'!F22+'Α2.2.3 ΤΑΑ'!F22+'Α2.2.4 Πράσινο Ταμείο'!F22+'Α2.2.5 ΑΝΤΩΝΗΣ ΤΡΙΤΣΗΣ κτλ'!F22</f>
        <v>0</v>
      </c>
      <c r="G22" s="69">
        <f>'Α2.2.1 ΠΔΕ Εθνικό'!G22+'Α2.2.2 ΠΔΕ Συγχρημ.'!G22+'Α2.2.3 ΤΑΑ'!G22+'Α2.2.4 Πράσινο Ταμείο'!G22+'Α2.2.5 ΑΝΤΩΝΗΣ ΤΡΙΤΣΗΣ κτλ'!G22</f>
        <v>0</v>
      </c>
      <c r="H22" s="69">
        <f>'Α2.2.1 ΠΔΕ Εθνικό'!H22+'Α2.2.2 ΠΔΕ Συγχρημ.'!H22+'Α2.2.3 ΤΑΑ'!H22+'Α2.2.4 Πράσινο Ταμείο'!H22+'Α2.2.5 ΑΝΤΩΝΗΣ ΤΡΙΤΣΗΣ κτλ'!H22</f>
        <v>0</v>
      </c>
      <c r="I22" s="69">
        <f>'Α2.2.1 ΠΔΕ Εθνικό'!I22+'Α2.2.2 ΠΔΕ Συγχρημ.'!I22+'Α2.2.3 ΤΑΑ'!I22+'Α2.2.4 Πράσινο Ταμείο'!I22+'Α2.2.5 ΑΝΤΩΝΗΣ ΤΡΙΤΣΗΣ κτλ'!I22</f>
        <v>0</v>
      </c>
      <c r="J22" s="69">
        <f>'Α2.2.1 ΠΔΕ Εθνικό'!J22+'Α2.2.2 ΠΔΕ Συγχρημ.'!J22+'Α2.2.3 ΤΑΑ'!J22+'Α2.2.4 Πράσινο Ταμείο'!J22+'Α2.2.5 ΑΝΤΩΝΗΣ ΤΡΙΤΣΗΣ κτλ'!J22</f>
        <v>0</v>
      </c>
      <c r="K22" s="69">
        <f>'Α2.2.1 ΠΔΕ Εθνικό'!K22+'Α2.2.2 ΠΔΕ Συγχρημ.'!K22+'Α2.2.3 ΤΑΑ'!K22+'Α2.2.4 Πράσινο Ταμείο'!K22+'Α2.2.5 ΑΝΤΩΝΗΣ ΤΡΙΤΣΗΣ κτλ'!K22</f>
        <v>0</v>
      </c>
      <c r="L22" s="69">
        <f>'Α2.2.1 ΠΔΕ Εθνικό'!L22+'Α2.2.2 ΠΔΕ Συγχρημ.'!L22+'Α2.2.3 ΤΑΑ'!L22+'Α2.2.4 Πράσινο Ταμείο'!L22+'Α2.2.5 ΑΝΤΩΝΗΣ ΤΡΙΤΣΗΣ κτλ'!L22</f>
        <v>0</v>
      </c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>
        <f>'Α2.2.1 ΠΔΕ Εθνικό'!D23+'Α2.2.2 ΠΔΕ Συγχρημ.'!D23+'Α2.2.3 ΤΑΑ'!D23+'Α2.2.4 Πράσινο Ταμείο'!D23+'Α2.2.5 ΑΝΤΩΝΗΣ ΤΡΙΤΣΗΣ κτλ'!D23</f>
        <v>0</v>
      </c>
      <c r="E23" s="69">
        <f>'Α2.2.1 ΠΔΕ Εθνικό'!E23+'Α2.2.2 ΠΔΕ Συγχρημ.'!E23+'Α2.2.3 ΤΑΑ'!E23+'Α2.2.4 Πράσινο Ταμείο'!E23+'Α2.2.5 ΑΝΤΩΝΗΣ ΤΡΙΤΣΗΣ κτλ'!E23</f>
        <v>0</v>
      </c>
      <c r="F23" s="69">
        <f>'Α2.2.1 ΠΔΕ Εθνικό'!F23+'Α2.2.2 ΠΔΕ Συγχρημ.'!F23+'Α2.2.3 ΤΑΑ'!F23+'Α2.2.4 Πράσινο Ταμείο'!F23+'Α2.2.5 ΑΝΤΩΝΗΣ ΤΡΙΤΣΗΣ κτλ'!F23</f>
        <v>0</v>
      </c>
      <c r="G23" s="69">
        <f>'Α2.2.1 ΠΔΕ Εθνικό'!G23+'Α2.2.2 ΠΔΕ Συγχρημ.'!G23+'Α2.2.3 ΤΑΑ'!G23+'Α2.2.4 Πράσινο Ταμείο'!G23+'Α2.2.5 ΑΝΤΩΝΗΣ ΤΡΙΤΣΗΣ κτλ'!G23</f>
        <v>0</v>
      </c>
      <c r="H23" s="69">
        <f>'Α2.2.1 ΠΔΕ Εθνικό'!H23+'Α2.2.2 ΠΔΕ Συγχρημ.'!H23+'Α2.2.3 ΤΑΑ'!H23+'Α2.2.4 Πράσινο Ταμείο'!H23+'Α2.2.5 ΑΝΤΩΝΗΣ ΤΡΙΤΣΗΣ κτλ'!H23</f>
        <v>0</v>
      </c>
      <c r="I23" s="69">
        <f>'Α2.2.1 ΠΔΕ Εθνικό'!I23+'Α2.2.2 ΠΔΕ Συγχρημ.'!I23+'Α2.2.3 ΤΑΑ'!I23+'Α2.2.4 Πράσινο Ταμείο'!I23+'Α2.2.5 ΑΝΤΩΝΗΣ ΤΡΙΤΣΗΣ κτλ'!I23</f>
        <v>0</v>
      </c>
      <c r="J23" s="69">
        <f>'Α2.2.1 ΠΔΕ Εθνικό'!J23+'Α2.2.2 ΠΔΕ Συγχρημ.'!J23+'Α2.2.3 ΤΑΑ'!J23+'Α2.2.4 Πράσινο Ταμείο'!J23+'Α2.2.5 ΑΝΤΩΝΗΣ ΤΡΙΤΣΗΣ κτλ'!J23</f>
        <v>0</v>
      </c>
      <c r="K23" s="69">
        <f>'Α2.2.1 ΠΔΕ Εθνικό'!K23+'Α2.2.2 ΠΔΕ Συγχρημ.'!K23+'Α2.2.3 ΤΑΑ'!K23+'Α2.2.4 Πράσινο Ταμείο'!K23+'Α2.2.5 ΑΝΤΩΝΗΣ ΤΡΙΤΣΗΣ κτλ'!K23</f>
        <v>0</v>
      </c>
      <c r="L23" s="69">
        <f>'Α2.2.1 ΠΔΕ Εθνικό'!L23+'Α2.2.2 ΠΔΕ Συγχρημ.'!L23+'Α2.2.3 ΤΑΑ'!L23+'Α2.2.4 Πράσινο Ταμείο'!L23+'Α2.2.5 ΑΝΤΩΝΗΣ ΤΡΙΤΣΗΣ κτλ'!L23</f>
        <v>0</v>
      </c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>
        <f>'Α2.2.1 ΠΔΕ Εθνικό'!D24+'Α2.2.2 ΠΔΕ Συγχρημ.'!D24+'Α2.2.3 ΤΑΑ'!D24+'Α2.2.4 Πράσινο Ταμείο'!D24+'Α2.2.5 ΑΝΤΩΝΗΣ ΤΡΙΤΣΗΣ κτλ'!D24</f>
        <v>0</v>
      </c>
      <c r="E24" s="69">
        <f>'Α2.2.1 ΠΔΕ Εθνικό'!E24+'Α2.2.2 ΠΔΕ Συγχρημ.'!E24+'Α2.2.3 ΤΑΑ'!E24+'Α2.2.4 Πράσινο Ταμείο'!E24+'Α2.2.5 ΑΝΤΩΝΗΣ ΤΡΙΤΣΗΣ κτλ'!E24</f>
        <v>0</v>
      </c>
      <c r="F24" s="69">
        <f>'Α2.2.1 ΠΔΕ Εθνικό'!F24+'Α2.2.2 ΠΔΕ Συγχρημ.'!F24+'Α2.2.3 ΤΑΑ'!F24+'Α2.2.4 Πράσινο Ταμείο'!F24+'Α2.2.5 ΑΝΤΩΝΗΣ ΤΡΙΤΣΗΣ κτλ'!F24</f>
        <v>0</v>
      </c>
      <c r="G24" s="69">
        <f>'Α2.2.1 ΠΔΕ Εθνικό'!G24+'Α2.2.2 ΠΔΕ Συγχρημ.'!G24+'Α2.2.3 ΤΑΑ'!G24+'Α2.2.4 Πράσινο Ταμείο'!G24+'Α2.2.5 ΑΝΤΩΝΗΣ ΤΡΙΤΣΗΣ κτλ'!G24</f>
        <v>0</v>
      </c>
      <c r="H24" s="69">
        <f>'Α2.2.1 ΠΔΕ Εθνικό'!H24+'Α2.2.2 ΠΔΕ Συγχρημ.'!H24+'Α2.2.3 ΤΑΑ'!H24+'Α2.2.4 Πράσινο Ταμείο'!H24+'Α2.2.5 ΑΝΤΩΝΗΣ ΤΡΙΤΣΗΣ κτλ'!H24</f>
        <v>0</v>
      </c>
      <c r="I24" s="69">
        <f>'Α2.2.1 ΠΔΕ Εθνικό'!I24+'Α2.2.2 ΠΔΕ Συγχρημ.'!I24+'Α2.2.3 ΤΑΑ'!I24+'Α2.2.4 Πράσινο Ταμείο'!I24+'Α2.2.5 ΑΝΤΩΝΗΣ ΤΡΙΤΣΗΣ κτλ'!I24</f>
        <v>0</v>
      </c>
      <c r="J24" s="69">
        <f>'Α2.2.1 ΠΔΕ Εθνικό'!J24+'Α2.2.2 ΠΔΕ Συγχρημ.'!J24+'Α2.2.3 ΤΑΑ'!J24+'Α2.2.4 Πράσινο Ταμείο'!J24+'Α2.2.5 ΑΝΤΩΝΗΣ ΤΡΙΤΣΗΣ κτλ'!J24</f>
        <v>0</v>
      </c>
      <c r="K24" s="69">
        <f>'Α2.2.1 ΠΔΕ Εθνικό'!K24+'Α2.2.2 ΠΔΕ Συγχρημ.'!K24+'Α2.2.3 ΤΑΑ'!K24+'Α2.2.4 Πράσινο Ταμείο'!K24+'Α2.2.5 ΑΝΤΩΝΗΣ ΤΡΙΤΣΗΣ κτλ'!K24</f>
        <v>0</v>
      </c>
      <c r="L24" s="69">
        <f>'Α2.2.1 ΠΔΕ Εθνικό'!L24+'Α2.2.2 ΠΔΕ Συγχρημ.'!L24+'Α2.2.3 ΤΑΑ'!L24+'Α2.2.4 Πράσινο Ταμείο'!L24+'Α2.2.5 ΑΝΤΩΝΗΣ ΤΡΙΤΣΗΣ κτλ'!L24</f>
        <v>0</v>
      </c>
    </row>
    <row r="25" spans="1:12" s="4" customFormat="1" x14ac:dyDescent="0.25">
      <c r="A25" s="55">
        <v>20</v>
      </c>
      <c r="B25" s="53">
        <v>67</v>
      </c>
      <c r="C25" s="56" t="s">
        <v>38</v>
      </c>
      <c r="D25" s="69">
        <f>'Α2.2.1 ΠΔΕ Εθνικό'!D25+'Α2.2.2 ΠΔΕ Συγχρημ.'!D25+'Α2.2.3 ΤΑΑ'!D25+'Α2.2.4 Πράσινο Ταμείο'!D25+'Α2.2.5 ΑΝΤΩΝΗΣ ΤΡΙΤΣΗΣ κτλ'!D25</f>
        <v>0</v>
      </c>
      <c r="E25" s="69">
        <f>'Α2.2.1 ΠΔΕ Εθνικό'!E25+'Α2.2.2 ΠΔΕ Συγχρημ.'!E25+'Α2.2.3 ΤΑΑ'!E25+'Α2.2.4 Πράσινο Ταμείο'!E25+'Α2.2.5 ΑΝΤΩΝΗΣ ΤΡΙΤΣΗΣ κτλ'!E25</f>
        <v>0</v>
      </c>
      <c r="F25" s="69">
        <f>'Α2.2.1 ΠΔΕ Εθνικό'!F25+'Α2.2.2 ΠΔΕ Συγχρημ.'!F25+'Α2.2.3 ΤΑΑ'!F25+'Α2.2.4 Πράσινο Ταμείο'!F25+'Α2.2.5 ΑΝΤΩΝΗΣ ΤΡΙΤΣΗΣ κτλ'!F25</f>
        <v>0</v>
      </c>
      <c r="G25" s="69">
        <f>'Α2.2.1 ΠΔΕ Εθνικό'!G25+'Α2.2.2 ΠΔΕ Συγχρημ.'!G25+'Α2.2.3 ΤΑΑ'!G25+'Α2.2.4 Πράσινο Ταμείο'!G25+'Α2.2.5 ΑΝΤΩΝΗΣ ΤΡΙΤΣΗΣ κτλ'!G25</f>
        <v>0</v>
      </c>
      <c r="H25" s="69">
        <f>'Α2.2.1 ΠΔΕ Εθνικό'!H25+'Α2.2.2 ΠΔΕ Συγχρημ.'!H25+'Α2.2.3 ΤΑΑ'!H25+'Α2.2.4 Πράσινο Ταμείο'!H25+'Α2.2.5 ΑΝΤΩΝΗΣ ΤΡΙΤΣΗΣ κτλ'!H25</f>
        <v>0</v>
      </c>
      <c r="I25" s="69">
        <f>'Α2.2.1 ΠΔΕ Εθνικό'!I25+'Α2.2.2 ΠΔΕ Συγχρημ.'!I25+'Α2.2.3 ΤΑΑ'!I25+'Α2.2.4 Πράσινο Ταμείο'!I25+'Α2.2.5 ΑΝΤΩΝΗΣ ΤΡΙΤΣΗΣ κτλ'!I25</f>
        <v>0</v>
      </c>
      <c r="J25" s="69">
        <f>'Α2.2.1 ΠΔΕ Εθνικό'!J25+'Α2.2.2 ΠΔΕ Συγχρημ.'!J25+'Α2.2.3 ΤΑΑ'!J25+'Α2.2.4 Πράσινο Ταμείο'!J25+'Α2.2.5 ΑΝΤΩΝΗΣ ΤΡΙΤΣΗΣ κτλ'!J25</f>
        <v>0</v>
      </c>
      <c r="K25" s="69">
        <f>'Α2.2.1 ΠΔΕ Εθνικό'!K25+'Α2.2.2 ΠΔΕ Συγχρημ.'!K25+'Α2.2.3 ΤΑΑ'!K25+'Α2.2.4 Πράσινο Ταμείο'!K25+'Α2.2.5 ΑΝΤΩΝΗΣ ΤΡΙΤΣΗΣ κτλ'!K25</f>
        <v>0</v>
      </c>
      <c r="L25" s="69">
        <f>'Α2.2.1 ΠΔΕ Εθνικό'!L25+'Α2.2.2 ΠΔΕ Συγχρημ.'!L25+'Α2.2.3 ΤΑΑ'!L25+'Α2.2.4 Πράσινο Ταμείο'!L25+'Α2.2.5 ΑΝΤΩΝΗΣ ΤΡΙΤΣΗΣ κτλ'!L25</f>
        <v>0</v>
      </c>
    </row>
    <row r="26" spans="1:12" s="4" customFormat="1" x14ac:dyDescent="0.25">
      <c r="A26" s="55">
        <v>21</v>
      </c>
      <c r="B26" s="53">
        <v>69</v>
      </c>
      <c r="C26" s="56" t="s">
        <v>39</v>
      </c>
      <c r="D26" s="69">
        <f>'Α2.2.1 ΠΔΕ Εθνικό'!D26+'Α2.2.2 ΠΔΕ Συγχρημ.'!D26+'Α2.2.3 ΤΑΑ'!D26+'Α2.2.4 Πράσινο Ταμείο'!D26+'Α2.2.5 ΑΝΤΩΝΗΣ ΤΡΙΤΣΗΣ κτλ'!D26</f>
        <v>0</v>
      </c>
      <c r="E26" s="69">
        <f>'Α2.2.1 ΠΔΕ Εθνικό'!E26+'Α2.2.2 ΠΔΕ Συγχρημ.'!E26+'Α2.2.3 ΤΑΑ'!E26+'Α2.2.4 Πράσινο Ταμείο'!E26+'Α2.2.5 ΑΝΤΩΝΗΣ ΤΡΙΤΣΗΣ κτλ'!E26</f>
        <v>0</v>
      </c>
      <c r="F26" s="69">
        <f>'Α2.2.1 ΠΔΕ Εθνικό'!F26+'Α2.2.2 ΠΔΕ Συγχρημ.'!F26+'Α2.2.3 ΤΑΑ'!F26+'Α2.2.4 Πράσινο Ταμείο'!F26+'Α2.2.5 ΑΝΤΩΝΗΣ ΤΡΙΤΣΗΣ κτλ'!F26</f>
        <v>0</v>
      </c>
      <c r="G26" s="69">
        <f>'Α2.2.1 ΠΔΕ Εθνικό'!G26+'Α2.2.2 ΠΔΕ Συγχρημ.'!G26+'Α2.2.3 ΤΑΑ'!G26+'Α2.2.4 Πράσινο Ταμείο'!G26+'Α2.2.5 ΑΝΤΩΝΗΣ ΤΡΙΤΣΗΣ κτλ'!G26</f>
        <v>0</v>
      </c>
      <c r="H26" s="69">
        <f>'Α2.2.1 ΠΔΕ Εθνικό'!H26+'Α2.2.2 ΠΔΕ Συγχρημ.'!H26+'Α2.2.3 ΤΑΑ'!H26+'Α2.2.4 Πράσινο Ταμείο'!H26+'Α2.2.5 ΑΝΤΩΝΗΣ ΤΡΙΤΣΗΣ κτλ'!H26</f>
        <v>0</v>
      </c>
      <c r="I26" s="69">
        <f>'Α2.2.1 ΠΔΕ Εθνικό'!I26+'Α2.2.2 ΠΔΕ Συγχρημ.'!I26+'Α2.2.3 ΤΑΑ'!I26+'Α2.2.4 Πράσινο Ταμείο'!I26+'Α2.2.5 ΑΝΤΩΝΗΣ ΤΡΙΤΣΗΣ κτλ'!I26</f>
        <v>0</v>
      </c>
      <c r="J26" s="69">
        <f>'Α2.2.1 ΠΔΕ Εθνικό'!J26+'Α2.2.2 ΠΔΕ Συγχρημ.'!J26+'Α2.2.3 ΤΑΑ'!J26+'Α2.2.4 Πράσινο Ταμείο'!J26+'Α2.2.5 ΑΝΤΩΝΗΣ ΤΡΙΤΣΗΣ κτλ'!J26</f>
        <v>0</v>
      </c>
      <c r="K26" s="69">
        <f>'Α2.2.1 ΠΔΕ Εθνικό'!K26+'Α2.2.2 ΠΔΕ Συγχρημ.'!K26+'Α2.2.3 ΤΑΑ'!K26+'Α2.2.4 Πράσινο Ταμείο'!K26+'Α2.2.5 ΑΝΤΩΝΗΣ ΤΡΙΤΣΗΣ κτλ'!K26</f>
        <v>0</v>
      </c>
      <c r="L26" s="69">
        <f>'Α2.2.1 ΠΔΕ Εθνικό'!L26+'Α2.2.2 ΠΔΕ Συγχρημ.'!L26+'Α2.2.3 ΤΑΑ'!L26+'Α2.2.4 Πράσινο Ταμείο'!L26+'Α2.2.5 ΑΝΤΩΝΗΣ ΤΡΙΤΣΗΣ κτλ'!L26</f>
        <v>0</v>
      </c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69">
        <f>'Α2.2.1 ΠΔΕ Εθνικό'!D27+'Α2.2.2 ΠΔΕ Συγχρημ.'!D27+'Α2.2.3 ΤΑΑ'!D27+'Α2.2.4 Πράσινο Ταμείο'!D27+'Α2.2.5 ΑΝΤΩΝΗΣ ΤΡΙΤΣΗΣ κτλ'!D27</f>
        <v>0</v>
      </c>
      <c r="E27" s="69">
        <f>'Α2.2.1 ΠΔΕ Εθνικό'!E27+'Α2.2.2 ΠΔΕ Συγχρημ.'!E27+'Α2.2.3 ΤΑΑ'!E27+'Α2.2.4 Πράσινο Ταμείο'!E27+'Α2.2.5 ΑΝΤΩΝΗΣ ΤΡΙΤΣΗΣ κτλ'!E27</f>
        <v>0</v>
      </c>
      <c r="F27" s="69">
        <f>'Α2.2.1 ΠΔΕ Εθνικό'!F27+'Α2.2.2 ΠΔΕ Συγχρημ.'!F27+'Α2.2.3 ΤΑΑ'!F27+'Α2.2.4 Πράσινο Ταμείο'!F27+'Α2.2.5 ΑΝΤΩΝΗΣ ΤΡΙΤΣΗΣ κτλ'!F27</f>
        <v>0</v>
      </c>
      <c r="G27" s="69">
        <f>'Α2.2.1 ΠΔΕ Εθνικό'!G27+'Α2.2.2 ΠΔΕ Συγχρημ.'!G27+'Α2.2.3 ΤΑΑ'!G27+'Α2.2.4 Πράσινο Ταμείο'!G27+'Α2.2.5 ΑΝΤΩΝΗΣ ΤΡΙΤΣΗΣ κτλ'!G27</f>
        <v>0</v>
      </c>
      <c r="H27" s="69">
        <f>'Α2.2.1 ΠΔΕ Εθνικό'!H27+'Α2.2.2 ΠΔΕ Συγχρημ.'!H27+'Α2.2.3 ΤΑΑ'!H27+'Α2.2.4 Πράσινο Ταμείο'!H27+'Α2.2.5 ΑΝΤΩΝΗΣ ΤΡΙΤΣΗΣ κτλ'!H27</f>
        <v>0</v>
      </c>
      <c r="I27" s="69">
        <f>'Α2.2.1 ΠΔΕ Εθνικό'!I27+'Α2.2.2 ΠΔΕ Συγχρημ.'!I27+'Α2.2.3 ΤΑΑ'!I27+'Α2.2.4 Πράσινο Ταμείο'!I27+'Α2.2.5 ΑΝΤΩΝΗΣ ΤΡΙΤΣΗΣ κτλ'!I27</f>
        <v>0</v>
      </c>
      <c r="J27" s="69">
        <f>'Α2.2.1 ΠΔΕ Εθνικό'!J27+'Α2.2.2 ΠΔΕ Συγχρημ.'!J27+'Α2.2.3 ΤΑΑ'!J27+'Α2.2.4 Πράσινο Ταμείο'!J27+'Α2.2.5 ΑΝΤΩΝΗΣ ΤΡΙΤΣΗΣ κτλ'!J27</f>
        <v>0</v>
      </c>
      <c r="K27" s="69">
        <f>'Α2.2.1 ΠΔΕ Εθνικό'!K27+'Α2.2.2 ΠΔΕ Συγχρημ.'!K27+'Α2.2.3 ΤΑΑ'!K27+'Α2.2.4 Πράσινο Ταμείο'!K27+'Α2.2.5 ΑΝΤΩΝΗΣ ΤΡΙΤΣΗΣ κτλ'!K27</f>
        <v>0</v>
      </c>
      <c r="L27" s="69">
        <f>'Α2.2.1 ΠΔΕ Εθνικό'!L27+'Α2.2.2 ΠΔΕ Συγχρημ.'!L27+'Α2.2.3 ΤΑΑ'!L27+'Α2.2.4 Πράσινο Ταμείο'!L27+'Α2.2.5 ΑΝΤΩΝΗΣ ΤΡΙΤΣΗΣ κτλ'!L27</f>
        <v>0</v>
      </c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69">
        <f>'Α2.2.1 ΠΔΕ Εθνικό'!D28+'Α2.2.2 ΠΔΕ Συγχρημ.'!D28+'Α2.2.3 ΤΑΑ'!D28+'Α2.2.4 Πράσινο Ταμείο'!D28+'Α2.2.5 ΑΝΤΩΝΗΣ ΤΡΙΤΣΗΣ κτλ'!D28</f>
        <v>0</v>
      </c>
      <c r="E28" s="69">
        <f>'Α2.2.1 ΠΔΕ Εθνικό'!E28+'Α2.2.2 ΠΔΕ Συγχρημ.'!E28+'Α2.2.3 ΤΑΑ'!E28+'Α2.2.4 Πράσινο Ταμείο'!E28+'Α2.2.5 ΑΝΤΩΝΗΣ ΤΡΙΤΣΗΣ κτλ'!E28</f>
        <v>0</v>
      </c>
      <c r="F28" s="69">
        <f>'Α2.2.1 ΠΔΕ Εθνικό'!F28+'Α2.2.2 ΠΔΕ Συγχρημ.'!F28+'Α2.2.3 ΤΑΑ'!F28+'Α2.2.4 Πράσινο Ταμείο'!F28+'Α2.2.5 ΑΝΤΩΝΗΣ ΤΡΙΤΣΗΣ κτλ'!F28</f>
        <v>0</v>
      </c>
      <c r="G28" s="69">
        <f>'Α2.2.1 ΠΔΕ Εθνικό'!G28+'Α2.2.2 ΠΔΕ Συγχρημ.'!G28+'Α2.2.3 ΤΑΑ'!G28+'Α2.2.4 Πράσινο Ταμείο'!G28+'Α2.2.5 ΑΝΤΩΝΗΣ ΤΡΙΤΣΗΣ κτλ'!G28</f>
        <v>0</v>
      </c>
      <c r="H28" s="69">
        <f>'Α2.2.1 ΠΔΕ Εθνικό'!H28+'Α2.2.2 ΠΔΕ Συγχρημ.'!H28+'Α2.2.3 ΤΑΑ'!H28+'Α2.2.4 Πράσινο Ταμείο'!H28+'Α2.2.5 ΑΝΤΩΝΗΣ ΤΡΙΤΣΗΣ κτλ'!H28</f>
        <v>0</v>
      </c>
      <c r="I28" s="69">
        <f>'Α2.2.1 ΠΔΕ Εθνικό'!I28+'Α2.2.2 ΠΔΕ Συγχρημ.'!I28+'Α2.2.3 ΤΑΑ'!I28+'Α2.2.4 Πράσινο Ταμείο'!I28+'Α2.2.5 ΑΝΤΩΝΗΣ ΤΡΙΤΣΗΣ κτλ'!I28</f>
        <v>0</v>
      </c>
      <c r="J28" s="69">
        <f>'Α2.2.1 ΠΔΕ Εθνικό'!J28+'Α2.2.2 ΠΔΕ Συγχρημ.'!J28+'Α2.2.3 ΤΑΑ'!J28+'Α2.2.4 Πράσινο Ταμείο'!J28+'Α2.2.5 ΑΝΤΩΝΗΣ ΤΡΙΤΣΗΣ κτλ'!J28</f>
        <v>0</v>
      </c>
      <c r="K28" s="69">
        <f>'Α2.2.1 ΠΔΕ Εθνικό'!K28+'Α2.2.2 ΠΔΕ Συγχρημ.'!K28+'Α2.2.3 ΤΑΑ'!K28+'Α2.2.4 Πράσινο Ταμείο'!K28+'Α2.2.5 ΑΝΤΩΝΗΣ ΤΡΙΤΣΗΣ κτλ'!K28</f>
        <v>0</v>
      </c>
      <c r="L28" s="69">
        <f>'Α2.2.1 ΠΔΕ Εθνικό'!L28+'Α2.2.2 ΠΔΕ Συγχρημ.'!L28+'Α2.2.3 ΤΑΑ'!L28+'Α2.2.4 Πράσινο Ταμείο'!L28+'Α2.2.5 ΑΝΤΩΝΗΣ ΤΡΙΤΣΗΣ κτλ'!L28</f>
        <v>0</v>
      </c>
    </row>
    <row r="29" spans="1:12" s="4" customFormat="1" x14ac:dyDescent="0.25">
      <c r="A29" s="55">
        <v>24</v>
      </c>
      <c r="B29" s="53">
        <v>81</v>
      </c>
      <c r="C29" s="56" t="s">
        <v>44</v>
      </c>
      <c r="D29" s="69">
        <f>'Α2.2.1 ΠΔΕ Εθνικό'!D29+'Α2.2.2 ΠΔΕ Συγχρημ.'!D29+'Α2.2.3 ΤΑΑ'!D29+'Α2.2.4 Πράσινο Ταμείο'!D29+'Α2.2.5 ΑΝΤΩΝΗΣ ΤΡΙΤΣΗΣ κτλ'!D29</f>
        <v>0</v>
      </c>
      <c r="E29" s="69">
        <f>'Α2.2.1 ΠΔΕ Εθνικό'!E29+'Α2.2.2 ΠΔΕ Συγχρημ.'!E29+'Α2.2.3 ΤΑΑ'!E29+'Α2.2.4 Πράσινο Ταμείο'!E29+'Α2.2.5 ΑΝΤΩΝΗΣ ΤΡΙΤΣΗΣ κτλ'!E29</f>
        <v>0</v>
      </c>
      <c r="F29" s="69">
        <f>'Α2.2.1 ΠΔΕ Εθνικό'!F29+'Α2.2.2 ΠΔΕ Συγχρημ.'!F29+'Α2.2.3 ΤΑΑ'!F29+'Α2.2.4 Πράσινο Ταμείο'!F29+'Α2.2.5 ΑΝΤΩΝΗΣ ΤΡΙΤΣΗΣ κτλ'!F29</f>
        <v>0</v>
      </c>
      <c r="G29" s="69">
        <f>'Α2.2.1 ΠΔΕ Εθνικό'!G29+'Α2.2.2 ΠΔΕ Συγχρημ.'!G29+'Α2.2.3 ΤΑΑ'!G29+'Α2.2.4 Πράσινο Ταμείο'!G29+'Α2.2.5 ΑΝΤΩΝΗΣ ΤΡΙΤΣΗΣ κτλ'!G29</f>
        <v>0</v>
      </c>
      <c r="H29" s="69">
        <f>'Α2.2.1 ΠΔΕ Εθνικό'!H29+'Α2.2.2 ΠΔΕ Συγχρημ.'!H29+'Α2.2.3 ΤΑΑ'!H29+'Α2.2.4 Πράσινο Ταμείο'!H29+'Α2.2.5 ΑΝΤΩΝΗΣ ΤΡΙΤΣΗΣ κτλ'!H29</f>
        <v>0</v>
      </c>
      <c r="I29" s="69">
        <f>'Α2.2.1 ΠΔΕ Εθνικό'!I29+'Α2.2.2 ΠΔΕ Συγχρημ.'!I29+'Α2.2.3 ΤΑΑ'!I29+'Α2.2.4 Πράσινο Ταμείο'!I29+'Α2.2.5 ΑΝΤΩΝΗΣ ΤΡΙΤΣΗΣ κτλ'!I29</f>
        <v>0</v>
      </c>
      <c r="J29" s="69">
        <f>'Α2.2.1 ΠΔΕ Εθνικό'!J29+'Α2.2.2 ΠΔΕ Συγχρημ.'!J29+'Α2.2.3 ΤΑΑ'!J29+'Α2.2.4 Πράσινο Ταμείο'!J29+'Α2.2.5 ΑΝΤΩΝΗΣ ΤΡΙΤΣΗΣ κτλ'!J29</f>
        <v>0</v>
      </c>
      <c r="K29" s="69">
        <f>'Α2.2.1 ΠΔΕ Εθνικό'!K29+'Α2.2.2 ΠΔΕ Συγχρημ.'!K29+'Α2.2.3 ΤΑΑ'!K29+'Α2.2.4 Πράσινο Ταμείο'!K29+'Α2.2.5 ΑΝΤΩΝΗΣ ΤΡΙΤΣΗΣ κτλ'!K29</f>
        <v>0</v>
      </c>
      <c r="L29" s="69">
        <f>'Α2.2.1 ΠΔΕ Εθνικό'!L29+'Α2.2.2 ΠΔΕ Συγχρημ.'!L29+'Α2.2.3 ΤΑΑ'!L29+'Α2.2.4 Πράσινο Ταμείο'!L29+'Α2.2.5 ΑΝΤΩΝΗΣ ΤΡΙΤΣΗΣ κτλ'!L29</f>
        <v>0</v>
      </c>
    </row>
    <row r="30" spans="1:12" s="4" customFormat="1" x14ac:dyDescent="0.25">
      <c r="A30" s="55">
        <v>25</v>
      </c>
      <c r="B30" s="53">
        <v>82</v>
      </c>
      <c r="C30" s="56" t="s">
        <v>78</v>
      </c>
      <c r="D30" s="69">
        <f>'Α2.2.1 ΠΔΕ Εθνικό'!D30+'Α2.2.2 ΠΔΕ Συγχρημ.'!D30+'Α2.2.3 ΤΑΑ'!D30+'Α2.2.4 Πράσινο Ταμείο'!D30+'Α2.2.5 ΑΝΤΩΝΗΣ ΤΡΙΤΣΗΣ κτλ'!D30</f>
        <v>0</v>
      </c>
      <c r="E30" s="69">
        <f>'Α2.2.1 ΠΔΕ Εθνικό'!E30+'Α2.2.2 ΠΔΕ Συγχρημ.'!E30+'Α2.2.3 ΤΑΑ'!E30+'Α2.2.4 Πράσινο Ταμείο'!E30+'Α2.2.5 ΑΝΤΩΝΗΣ ΤΡΙΤΣΗΣ κτλ'!E30</f>
        <v>0</v>
      </c>
      <c r="F30" s="69">
        <f>'Α2.2.1 ΠΔΕ Εθνικό'!F30+'Α2.2.2 ΠΔΕ Συγχρημ.'!F30+'Α2.2.3 ΤΑΑ'!F30+'Α2.2.4 Πράσινο Ταμείο'!F30+'Α2.2.5 ΑΝΤΩΝΗΣ ΤΡΙΤΣΗΣ κτλ'!F30</f>
        <v>0</v>
      </c>
      <c r="G30" s="69">
        <f>'Α2.2.1 ΠΔΕ Εθνικό'!G30+'Α2.2.2 ΠΔΕ Συγχρημ.'!G30+'Α2.2.3 ΤΑΑ'!G30+'Α2.2.4 Πράσινο Ταμείο'!G30+'Α2.2.5 ΑΝΤΩΝΗΣ ΤΡΙΤΣΗΣ κτλ'!G30</f>
        <v>0</v>
      </c>
      <c r="H30" s="69">
        <f>'Α2.2.1 ΠΔΕ Εθνικό'!H30+'Α2.2.2 ΠΔΕ Συγχρημ.'!H30+'Α2.2.3 ΤΑΑ'!H30+'Α2.2.4 Πράσινο Ταμείο'!H30+'Α2.2.5 ΑΝΤΩΝΗΣ ΤΡΙΤΣΗΣ κτλ'!H30</f>
        <v>0</v>
      </c>
      <c r="I30" s="69">
        <f>'Α2.2.1 ΠΔΕ Εθνικό'!I30+'Α2.2.2 ΠΔΕ Συγχρημ.'!I30+'Α2.2.3 ΤΑΑ'!I30+'Α2.2.4 Πράσινο Ταμείο'!I30+'Α2.2.5 ΑΝΤΩΝΗΣ ΤΡΙΤΣΗΣ κτλ'!I30</f>
        <v>0</v>
      </c>
      <c r="J30" s="69">
        <f>'Α2.2.1 ΠΔΕ Εθνικό'!J30+'Α2.2.2 ΠΔΕ Συγχρημ.'!J30+'Α2.2.3 ΤΑΑ'!J30+'Α2.2.4 Πράσινο Ταμείο'!J30+'Α2.2.5 ΑΝΤΩΝΗΣ ΤΡΙΤΣΗΣ κτλ'!J30</f>
        <v>0</v>
      </c>
      <c r="K30" s="69">
        <f>'Α2.2.1 ΠΔΕ Εθνικό'!K30+'Α2.2.2 ΠΔΕ Συγχρημ.'!K30+'Α2.2.3 ΤΑΑ'!K30+'Α2.2.4 Πράσινο Ταμείο'!K30+'Α2.2.5 ΑΝΤΩΝΗΣ ΤΡΙΤΣΗΣ κτλ'!K30</f>
        <v>0</v>
      </c>
      <c r="L30" s="69">
        <f>'Α2.2.1 ΠΔΕ Εθνικό'!L30+'Α2.2.2 ΠΔΕ Συγχρημ.'!L30+'Α2.2.3 ΤΑΑ'!L30+'Α2.2.4 Πράσινο Ταμείο'!L30+'Α2.2.5 ΑΝΤΩΝΗΣ ΤΡΙΤΣΗΣ κτλ'!L30</f>
        <v>0</v>
      </c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69">
        <f>'Α2.2.1 ΠΔΕ Εθνικό'!D31+'Α2.2.2 ΠΔΕ Συγχρημ.'!D31+'Α2.2.3 ΤΑΑ'!D31+'Α2.2.4 Πράσινο Ταμείο'!D31+'Α2.2.5 ΑΝΤΩΝΗΣ ΤΡΙΤΣΗΣ κτλ'!D31</f>
        <v>0</v>
      </c>
      <c r="E31" s="69">
        <f>'Α2.2.1 ΠΔΕ Εθνικό'!E31+'Α2.2.2 ΠΔΕ Συγχρημ.'!E31+'Α2.2.3 ΤΑΑ'!E31+'Α2.2.4 Πράσινο Ταμείο'!E31+'Α2.2.5 ΑΝΤΩΝΗΣ ΤΡΙΤΣΗΣ κτλ'!E31</f>
        <v>0</v>
      </c>
      <c r="F31" s="69">
        <f>'Α2.2.1 ΠΔΕ Εθνικό'!F31+'Α2.2.2 ΠΔΕ Συγχρημ.'!F31+'Α2.2.3 ΤΑΑ'!F31+'Α2.2.4 Πράσινο Ταμείο'!F31+'Α2.2.5 ΑΝΤΩΝΗΣ ΤΡΙΤΣΗΣ κτλ'!F31</f>
        <v>0</v>
      </c>
      <c r="G31" s="69">
        <f>'Α2.2.1 ΠΔΕ Εθνικό'!G31+'Α2.2.2 ΠΔΕ Συγχρημ.'!G31+'Α2.2.3 ΤΑΑ'!G31+'Α2.2.4 Πράσινο Ταμείο'!G31+'Α2.2.5 ΑΝΤΩΝΗΣ ΤΡΙΤΣΗΣ κτλ'!G31</f>
        <v>0</v>
      </c>
      <c r="H31" s="69">
        <f>'Α2.2.1 ΠΔΕ Εθνικό'!H31+'Α2.2.2 ΠΔΕ Συγχρημ.'!H31+'Α2.2.3 ΤΑΑ'!H31+'Α2.2.4 Πράσινο Ταμείο'!H31+'Α2.2.5 ΑΝΤΩΝΗΣ ΤΡΙΤΣΗΣ κτλ'!H31</f>
        <v>0</v>
      </c>
      <c r="I31" s="69">
        <f>'Α2.2.1 ΠΔΕ Εθνικό'!I31+'Α2.2.2 ΠΔΕ Συγχρημ.'!I31+'Α2.2.3 ΤΑΑ'!I31+'Α2.2.4 Πράσινο Ταμείο'!I31+'Α2.2.5 ΑΝΤΩΝΗΣ ΤΡΙΤΣΗΣ κτλ'!I31</f>
        <v>0</v>
      </c>
      <c r="J31" s="69">
        <f>'Α2.2.1 ΠΔΕ Εθνικό'!J31+'Α2.2.2 ΠΔΕ Συγχρημ.'!J31+'Α2.2.3 ΤΑΑ'!J31+'Α2.2.4 Πράσινο Ταμείο'!J31+'Α2.2.5 ΑΝΤΩΝΗΣ ΤΡΙΤΣΗΣ κτλ'!J31</f>
        <v>0</v>
      </c>
      <c r="K31" s="69">
        <f>'Α2.2.1 ΠΔΕ Εθνικό'!K31+'Α2.2.2 ΠΔΕ Συγχρημ.'!K31+'Α2.2.3 ΤΑΑ'!K31+'Α2.2.4 Πράσινο Ταμείο'!K31+'Α2.2.5 ΑΝΤΩΝΗΣ ΤΡΙΤΣΗΣ κτλ'!K31</f>
        <v>0</v>
      </c>
      <c r="L31" s="69">
        <f>'Α2.2.1 ΠΔΕ Εθνικό'!L31+'Α2.2.2 ΠΔΕ Συγχρημ.'!L31+'Α2.2.3 ΤΑΑ'!L31+'Α2.2.4 Πράσινο Ταμείο'!L31+'Α2.2.5 ΑΝΤΩΝΗΣ ΤΡΙΤΣΗΣ κτλ'!L31</f>
        <v>0</v>
      </c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69">
        <f>'Α2.2.1 ΠΔΕ Εθνικό'!D32+'Α2.2.2 ΠΔΕ Συγχρημ.'!D32+'Α2.2.3 ΤΑΑ'!D32+'Α2.2.4 Πράσινο Ταμείο'!D32+'Α2.2.5 ΑΝΤΩΝΗΣ ΤΡΙΤΣΗΣ κτλ'!D32</f>
        <v>0</v>
      </c>
      <c r="E32" s="69">
        <f>'Α2.2.1 ΠΔΕ Εθνικό'!E32+'Α2.2.2 ΠΔΕ Συγχρημ.'!E32+'Α2.2.3 ΤΑΑ'!E32+'Α2.2.4 Πράσινο Ταμείο'!E32+'Α2.2.5 ΑΝΤΩΝΗΣ ΤΡΙΤΣΗΣ κτλ'!E32</f>
        <v>0</v>
      </c>
      <c r="F32" s="69">
        <f>'Α2.2.1 ΠΔΕ Εθνικό'!F32+'Α2.2.2 ΠΔΕ Συγχρημ.'!F32+'Α2.2.3 ΤΑΑ'!F32+'Α2.2.4 Πράσινο Ταμείο'!F32+'Α2.2.5 ΑΝΤΩΝΗΣ ΤΡΙΤΣΗΣ κτλ'!F32</f>
        <v>0</v>
      </c>
      <c r="G32" s="69">
        <f>'Α2.2.1 ΠΔΕ Εθνικό'!G32+'Α2.2.2 ΠΔΕ Συγχρημ.'!G32+'Α2.2.3 ΤΑΑ'!G32+'Α2.2.4 Πράσινο Ταμείο'!G32+'Α2.2.5 ΑΝΤΩΝΗΣ ΤΡΙΤΣΗΣ κτλ'!G32</f>
        <v>0</v>
      </c>
      <c r="H32" s="69">
        <f>'Α2.2.1 ΠΔΕ Εθνικό'!H32+'Α2.2.2 ΠΔΕ Συγχρημ.'!H32+'Α2.2.3 ΤΑΑ'!H32+'Α2.2.4 Πράσινο Ταμείο'!H32+'Α2.2.5 ΑΝΤΩΝΗΣ ΤΡΙΤΣΗΣ κτλ'!H32</f>
        <v>0</v>
      </c>
      <c r="I32" s="69">
        <f>'Α2.2.1 ΠΔΕ Εθνικό'!I32+'Α2.2.2 ΠΔΕ Συγχρημ.'!I32+'Α2.2.3 ΤΑΑ'!I32+'Α2.2.4 Πράσινο Ταμείο'!I32+'Α2.2.5 ΑΝΤΩΝΗΣ ΤΡΙΤΣΗΣ κτλ'!I32</f>
        <v>0</v>
      </c>
      <c r="J32" s="69">
        <f>'Α2.2.1 ΠΔΕ Εθνικό'!J32+'Α2.2.2 ΠΔΕ Συγχρημ.'!J32+'Α2.2.3 ΤΑΑ'!J32+'Α2.2.4 Πράσινο Ταμείο'!J32+'Α2.2.5 ΑΝΤΩΝΗΣ ΤΡΙΤΣΗΣ κτλ'!J32</f>
        <v>0</v>
      </c>
      <c r="K32" s="69">
        <f>'Α2.2.1 ΠΔΕ Εθνικό'!K32+'Α2.2.2 ΠΔΕ Συγχρημ.'!K32+'Α2.2.3 ΤΑΑ'!K32+'Α2.2.4 Πράσινο Ταμείο'!K32+'Α2.2.5 ΑΝΤΩΝΗΣ ΤΡΙΤΣΗΣ κτλ'!K32</f>
        <v>0</v>
      </c>
      <c r="L32" s="69">
        <f>'Α2.2.1 ΠΔΕ Εθνικό'!L32+'Α2.2.2 ΠΔΕ Συγχρημ.'!L32+'Α2.2.3 ΤΑΑ'!L32+'Α2.2.4 Πράσινο Ταμείο'!L32+'Α2.2.5 ΑΝΤΩΝΗΣ ΤΡΙΤΣΗΣ κτλ'!L32</f>
        <v>0</v>
      </c>
    </row>
    <row r="33" spans="1:12" s="4" customFormat="1" x14ac:dyDescent="0.25">
      <c r="A33" s="64" t="s">
        <v>47</v>
      </c>
      <c r="B33" s="65" t="s">
        <v>48</v>
      </c>
      <c r="C33" s="65"/>
      <c r="D33" s="45">
        <f>'Α2.2.1 ΠΔΕ Εθνικό'!D33+'Α2.2.2 ΠΔΕ Συγχρημ.'!D33+'Α2.2.3 ΤΑΑ'!D33+'Α2.2.4 Πράσινο Ταμείο'!D33+'Α2.2.5 ΑΝΤΩΝΗΣ ΤΡΙΤΣΗΣ κτλ'!D33</f>
        <v>0</v>
      </c>
      <c r="E33" s="45">
        <f>'Α2.2.1 ΠΔΕ Εθνικό'!E33+'Α2.2.2 ΠΔΕ Συγχρημ.'!E33+'Α2.2.3 ΤΑΑ'!E33+'Α2.2.4 Πράσινο Ταμείο'!E33+'Α2.2.5 ΑΝΤΩΝΗΣ ΤΡΙΤΣΗΣ κτλ'!E33</f>
        <v>0</v>
      </c>
      <c r="F33" s="45">
        <f>'Α2.2.1 ΠΔΕ Εθνικό'!F33+'Α2.2.2 ΠΔΕ Συγχρημ.'!F33+'Α2.2.3 ΤΑΑ'!F33+'Α2.2.4 Πράσινο Ταμείο'!F33+'Α2.2.5 ΑΝΤΩΝΗΣ ΤΡΙΤΣΗΣ κτλ'!F33</f>
        <v>0</v>
      </c>
      <c r="G33" s="45">
        <f>'Α2.2.1 ΠΔΕ Εθνικό'!G33+'Α2.2.2 ΠΔΕ Συγχρημ.'!G33+'Α2.2.3 ΤΑΑ'!G33+'Α2.2.4 Πράσινο Ταμείο'!G33+'Α2.2.5 ΑΝΤΩΝΗΣ ΤΡΙΤΣΗΣ κτλ'!G33</f>
        <v>0</v>
      </c>
      <c r="H33" s="45">
        <f>'Α2.2.1 ΠΔΕ Εθνικό'!H33+'Α2.2.2 ΠΔΕ Συγχρημ.'!H33+'Α2.2.3 ΤΑΑ'!H33+'Α2.2.4 Πράσινο Ταμείο'!H33+'Α2.2.5 ΑΝΤΩΝΗΣ ΤΡΙΤΣΗΣ κτλ'!H33</f>
        <v>0</v>
      </c>
      <c r="I33" s="45">
        <f>'Α2.2.1 ΠΔΕ Εθνικό'!I33+'Α2.2.2 ΠΔΕ Συγχρημ.'!I33+'Α2.2.3 ΤΑΑ'!I33+'Α2.2.4 Πράσινο Ταμείο'!I33+'Α2.2.5 ΑΝΤΩΝΗΣ ΤΡΙΤΣΗΣ κτλ'!I33</f>
        <v>0</v>
      </c>
      <c r="J33" s="45">
        <f>'Α2.2.1 ΠΔΕ Εθνικό'!J33+'Α2.2.2 ΠΔΕ Συγχρημ.'!J33+'Α2.2.3 ΤΑΑ'!J33+'Α2.2.4 Πράσινο Ταμείο'!J33+'Α2.2.5 ΑΝΤΩΝΗΣ ΤΡΙΤΣΗΣ κτλ'!J33</f>
        <v>0</v>
      </c>
      <c r="K33" s="45">
        <f>'Α2.2.1 ΠΔΕ Εθνικό'!K33+'Α2.2.2 ΠΔΕ Συγχρημ.'!K33+'Α2.2.3 ΤΑΑ'!K33+'Α2.2.4 Πράσινο Ταμείο'!K33+'Α2.2.5 ΑΝΤΩΝΗΣ ΤΡΙΤΣΗΣ κτλ'!K33</f>
        <v>0</v>
      </c>
      <c r="L33" s="45">
        <f>'Α2.2.1 ΠΔΕ Εθνικό'!L33+'Α2.2.2 ΠΔΕ Συγχρημ.'!L33+'Α2.2.3 ΤΑΑ'!L33+'Α2.2.4 Πράσινο Ταμείο'!L33+'Α2.2.5 ΑΝΤΩΝΗΣ ΤΡΙΤΣΗΣ κτλ'!L33</f>
        <v>0</v>
      </c>
    </row>
    <row r="34" spans="1:12" s="4" customFormat="1" x14ac:dyDescent="0.25">
      <c r="A34" s="96" t="s">
        <v>49</v>
      </c>
      <c r="B34" s="100" t="s">
        <v>50</v>
      </c>
      <c r="C34" s="96"/>
      <c r="D34" s="100"/>
      <c r="E34" s="105"/>
      <c r="F34" s="100"/>
      <c r="G34" s="105"/>
      <c r="H34" s="100"/>
      <c r="I34" s="105"/>
      <c r="J34" s="100"/>
      <c r="K34" s="105"/>
      <c r="L34" s="100"/>
    </row>
    <row r="35" spans="1:12" s="4" customFormat="1" x14ac:dyDescent="0.25">
      <c r="A35" s="98" t="s">
        <v>51</v>
      </c>
      <c r="B35" s="97" t="s">
        <v>52</v>
      </c>
      <c r="C35" s="98"/>
      <c r="D35" s="99"/>
      <c r="E35" s="106"/>
      <c r="F35" s="99"/>
      <c r="G35" s="106"/>
      <c r="H35" s="99"/>
      <c r="I35" s="106"/>
      <c r="J35" s="99"/>
      <c r="K35" s="106"/>
      <c r="L35" s="99"/>
    </row>
    <row r="36" spans="1:12" s="4" customFormat="1" x14ac:dyDescent="0.25">
      <c r="A36" s="43" t="s">
        <v>53</v>
      </c>
      <c r="B36" s="44" t="s">
        <v>54</v>
      </c>
      <c r="C36" s="44"/>
      <c r="D36" s="45">
        <f>'Α2.2.1 ΠΔΕ Εθνικό'!D36+'Α2.2.2 ΠΔΕ Συγχρημ.'!D36+'Α2.2.3 ΤΑΑ'!D36+'Α2.2.4 Πράσινο Ταμείο'!D36+'Α2.2.5 ΑΝΤΩΝΗΣ ΤΡΙΤΣΗΣ κτλ'!D36</f>
        <v>0</v>
      </c>
      <c r="E36" s="45">
        <f>'Α2.2.1 ΠΔΕ Εθνικό'!E36+'Α2.2.2 ΠΔΕ Συγχρημ.'!E36+'Α2.2.3 ΤΑΑ'!E36+'Α2.2.4 Πράσινο Ταμείο'!E36+'Α2.2.5 ΑΝΤΩΝΗΣ ΤΡΙΤΣΗΣ κτλ'!E36</f>
        <v>0</v>
      </c>
      <c r="F36" s="45">
        <f>'Α2.2.1 ΠΔΕ Εθνικό'!F36+'Α2.2.2 ΠΔΕ Συγχρημ.'!F36+'Α2.2.3 ΤΑΑ'!F36+'Α2.2.4 Πράσινο Ταμείο'!F36+'Α2.2.5 ΑΝΤΩΝΗΣ ΤΡΙΤΣΗΣ κτλ'!F36</f>
        <v>0</v>
      </c>
      <c r="G36" s="45">
        <f>'Α2.2.1 ΠΔΕ Εθνικό'!G36+'Α2.2.2 ΠΔΕ Συγχρημ.'!G36+'Α2.2.3 ΤΑΑ'!G36+'Α2.2.4 Πράσινο Ταμείο'!G36+'Α2.2.5 ΑΝΤΩΝΗΣ ΤΡΙΤΣΗΣ κτλ'!G36</f>
        <v>0</v>
      </c>
      <c r="H36" s="45">
        <f>'Α2.2.1 ΠΔΕ Εθνικό'!H36+'Α2.2.2 ΠΔΕ Συγχρημ.'!H36+'Α2.2.3 ΤΑΑ'!H36+'Α2.2.4 Πράσινο Ταμείο'!H36+'Α2.2.5 ΑΝΤΩΝΗΣ ΤΡΙΤΣΗΣ κτλ'!H36</f>
        <v>0</v>
      </c>
      <c r="I36" s="45">
        <f>'Α2.2.1 ΠΔΕ Εθνικό'!I36+'Α2.2.2 ΠΔΕ Συγχρημ.'!I36+'Α2.2.3 ΤΑΑ'!I36+'Α2.2.4 Πράσινο Ταμείο'!I36+'Α2.2.5 ΑΝΤΩΝΗΣ ΤΡΙΤΣΗΣ κτλ'!I36</f>
        <v>0</v>
      </c>
      <c r="J36" s="45">
        <f>'Α2.2.1 ΠΔΕ Εθνικό'!J36+'Α2.2.2 ΠΔΕ Συγχρημ.'!J36+'Α2.2.3 ΤΑΑ'!J36+'Α2.2.4 Πράσινο Ταμείο'!J36+'Α2.2.5 ΑΝΤΩΝΗΣ ΤΡΙΤΣΗΣ κτλ'!J36</f>
        <v>0</v>
      </c>
      <c r="K36" s="45">
        <f>'Α2.2.1 ΠΔΕ Εθνικό'!K36+'Α2.2.2 ΠΔΕ Συγχρημ.'!K36+'Α2.2.3 ΤΑΑ'!K36+'Α2.2.4 Πράσινο Ταμείο'!K36+'Α2.2.5 ΑΝΤΩΝΗΣ ΤΡΙΤΣΗΣ κτλ'!K36</f>
        <v>0</v>
      </c>
      <c r="L36" s="45">
        <f>'Α2.2.1 ΠΔΕ Εθνικό'!L36+'Α2.2.2 ΠΔΕ Συγχρημ.'!L36+'Α2.2.3 ΤΑΑ'!L36+'Α2.2.4 Πράσινο Ταμείο'!L36+'Α2.2.5 ΑΝΤΩΝΗΣ ΤΡΙΤΣΗΣ κτλ'!L36</f>
        <v>0</v>
      </c>
    </row>
    <row r="37" spans="1:12" s="4" customFormat="1" x14ac:dyDescent="0.25">
      <c r="A37" s="51">
        <v>28</v>
      </c>
      <c r="B37" s="52">
        <v>18</v>
      </c>
      <c r="C37" s="72" t="s">
        <v>55</v>
      </c>
      <c r="D37" s="54">
        <f>'Α2.2.1 ΠΔΕ Εθνικό'!D37+'Α2.2.2 ΠΔΕ Συγχρημ.'!D37+'Α2.2.3 ΤΑΑ'!D37+'Α2.2.4 Πράσινο Ταμείο'!D37+'Α2.2.5 ΑΝΤΩΝΗΣ ΤΡΙΤΣΗΣ κτλ'!D37</f>
        <v>0</v>
      </c>
      <c r="E37" s="54">
        <f>'Α2.2.1 ΠΔΕ Εθνικό'!E37+'Α2.2.2 ΠΔΕ Συγχρημ.'!E37+'Α2.2.3 ΤΑΑ'!E37+'Α2.2.4 Πράσινο Ταμείο'!E37+'Α2.2.5 ΑΝΤΩΝΗΣ ΤΡΙΤΣΗΣ κτλ'!E37</f>
        <v>0</v>
      </c>
      <c r="F37" s="54">
        <f>'Α2.2.1 ΠΔΕ Εθνικό'!F37+'Α2.2.2 ΠΔΕ Συγχρημ.'!F37+'Α2.2.3 ΤΑΑ'!F37+'Α2.2.4 Πράσινο Ταμείο'!F37+'Α2.2.5 ΑΝΤΩΝΗΣ ΤΡΙΤΣΗΣ κτλ'!F37</f>
        <v>0</v>
      </c>
      <c r="G37" s="54">
        <f>'Α2.2.1 ΠΔΕ Εθνικό'!G37+'Α2.2.2 ΠΔΕ Συγχρημ.'!G37+'Α2.2.3 ΤΑΑ'!G37+'Α2.2.4 Πράσινο Ταμείο'!G37+'Α2.2.5 ΑΝΤΩΝΗΣ ΤΡΙΤΣΗΣ κτλ'!G37</f>
        <v>0</v>
      </c>
      <c r="H37" s="54">
        <f>'Α2.2.1 ΠΔΕ Εθνικό'!H37+'Α2.2.2 ΠΔΕ Συγχρημ.'!H37+'Α2.2.3 ΤΑΑ'!H37+'Α2.2.4 Πράσινο Ταμείο'!H37+'Α2.2.5 ΑΝΤΩΝΗΣ ΤΡΙΤΣΗΣ κτλ'!H37</f>
        <v>0</v>
      </c>
      <c r="I37" s="54">
        <f>'Α2.2.1 ΠΔΕ Εθνικό'!I37+'Α2.2.2 ΠΔΕ Συγχρημ.'!I37+'Α2.2.3 ΤΑΑ'!I37+'Α2.2.4 Πράσινο Ταμείο'!I37+'Α2.2.5 ΑΝΤΩΝΗΣ ΤΡΙΤΣΗΣ κτλ'!I37</f>
        <v>0</v>
      </c>
      <c r="J37" s="54">
        <f>'Α2.2.1 ΠΔΕ Εθνικό'!J37+'Α2.2.2 ΠΔΕ Συγχρημ.'!J37+'Α2.2.3 ΤΑΑ'!J37+'Α2.2.4 Πράσινο Ταμείο'!J37+'Α2.2.5 ΑΝΤΩΝΗΣ ΤΡΙΤΣΗΣ κτλ'!J37</f>
        <v>0</v>
      </c>
      <c r="K37" s="54">
        <f>'Α2.2.1 ΠΔΕ Εθνικό'!K37+'Α2.2.2 ΠΔΕ Συγχρημ.'!K37+'Α2.2.3 ΤΑΑ'!K37+'Α2.2.4 Πράσινο Ταμείο'!K37+'Α2.2.5 ΑΝΤΩΝΗΣ ΤΡΙΤΣΗΣ κτλ'!K37</f>
        <v>0</v>
      </c>
      <c r="L37" s="54">
        <f>'Α2.2.1 ΠΔΕ Εθνικό'!L37+'Α2.2.2 ΠΔΕ Συγχρημ.'!L37+'Α2.2.3 ΤΑΑ'!L37+'Α2.2.4 Πράσινο Ταμείο'!L37+'Α2.2.5 ΑΝΤΩΝΗΣ ΤΡΙΤΣΗΣ κτλ'!L37</f>
        <v>0</v>
      </c>
    </row>
    <row r="38" spans="1:12" s="4" customFormat="1" x14ac:dyDescent="0.25">
      <c r="A38" s="51">
        <v>29</v>
      </c>
      <c r="B38" s="52">
        <v>33</v>
      </c>
      <c r="C38" s="72" t="s">
        <v>56</v>
      </c>
      <c r="D38" s="54">
        <f>'Α2.2.1 ΠΔΕ Εθνικό'!D38+'Α2.2.2 ΠΔΕ Συγχρημ.'!D38+'Α2.2.3 ΤΑΑ'!D38+'Α2.2.4 Πράσινο Ταμείο'!D38+'Α2.2.5 ΑΝΤΩΝΗΣ ΤΡΙΤΣΗΣ κτλ'!D38</f>
        <v>0</v>
      </c>
      <c r="E38" s="54">
        <f>'Α2.2.1 ΠΔΕ Εθνικό'!E38+'Α2.2.2 ΠΔΕ Συγχρημ.'!E38+'Α2.2.3 ΤΑΑ'!E38+'Α2.2.4 Πράσινο Ταμείο'!E38+'Α2.2.5 ΑΝΤΩΝΗΣ ΤΡΙΤΣΗΣ κτλ'!E38</f>
        <v>0</v>
      </c>
      <c r="F38" s="54">
        <f>'Α2.2.1 ΠΔΕ Εθνικό'!F38+'Α2.2.2 ΠΔΕ Συγχρημ.'!F38+'Α2.2.3 ΤΑΑ'!F38+'Α2.2.4 Πράσινο Ταμείο'!F38+'Α2.2.5 ΑΝΤΩΝΗΣ ΤΡΙΤΣΗΣ κτλ'!F38</f>
        <v>0</v>
      </c>
      <c r="G38" s="54">
        <f>'Α2.2.1 ΠΔΕ Εθνικό'!G38+'Α2.2.2 ΠΔΕ Συγχρημ.'!G38+'Α2.2.3 ΤΑΑ'!G38+'Α2.2.4 Πράσινο Ταμείο'!G38+'Α2.2.5 ΑΝΤΩΝΗΣ ΤΡΙΤΣΗΣ κτλ'!G38</f>
        <v>0</v>
      </c>
      <c r="H38" s="54">
        <f>'Α2.2.1 ΠΔΕ Εθνικό'!H38+'Α2.2.2 ΠΔΕ Συγχρημ.'!H38+'Α2.2.3 ΤΑΑ'!H38+'Α2.2.4 Πράσινο Ταμείο'!H38+'Α2.2.5 ΑΝΤΩΝΗΣ ΤΡΙΤΣΗΣ κτλ'!H38</f>
        <v>0</v>
      </c>
      <c r="I38" s="54">
        <f>'Α2.2.1 ΠΔΕ Εθνικό'!I38+'Α2.2.2 ΠΔΕ Συγχρημ.'!I38+'Α2.2.3 ΤΑΑ'!I38+'Α2.2.4 Πράσινο Ταμείο'!I38+'Α2.2.5 ΑΝΤΩΝΗΣ ΤΡΙΤΣΗΣ κτλ'!I38</f>
        <v>0</v>
      </c>
      <c r="J38" s="54">
        <f>'Α2.2.1 ΠΔΕ Εθνικό'!J38+'Α2.2.2 ΠΔΕ Συγχρημ.'!J38+'Α2.2.3 ΤΑΑ'!J38+'Α2.2.4 Πράσινο Ταμείο'!J38+'Α2.2.5 ΑΝΤΩΝΗΣ ΤΡΙΤΣΗΣ κτλ'!J38</f>
        <v>0</v>
      </c>
      <c r="K38" s="54">
        <f>'Α2.2.1 ΠΔΕ Εθνικό'!K38+'Α2.2.2 ΠΔΕ Συγχρημ.'!K38+'Α2.2.3 ΤΑΑ'!K38+'Α2.2.4 Πράσινο Ταμείο'!K38+'Α2.2.5 ΑΝΤΩΝΗΣ ΤΡΙΤΣΗΣ κτλ'!K38</f>
        <v>0</v>
      </c>
      <c r="L38" s="54">
        <f>'Α2.2.1 ΠΔΕ Εθνικό'!L38+'Α2.2.2 ΠΔΕ Συγχρημ.'!L38+'Α2.2.3 ΤΑΑ'!L38+'Α2.2.4 Πράσινο Ταμείο'!L38+'Α2.2.5 ΑΝΤΩΝΗΣ ΤΡΙΤΣΗΣ κτλ'!L38</f>
        <v>0</v>
      </c>
    </row>
    <row r="39" spans="1:12" s="4" customFormat="1" x14ac:dyDescent="0.25">
      <c r="A39" s="51">
        <v>30</v>
      </c>
      <c r="B39" s="52">
        <v>34</v>
      </c>
      <c r="C39" s="72" t="s">
        <v>57</v>
      </c>
      <c r="D39" s="54">
        <f>'Α2.2.1 ΠΔΕ Εθνικό'!D39+'Α2.2.2 ΠΔΕ Συγχρημ.'!D39+'Α2.2.3 ΤΑΑ'!D39+'Α2.2.4 Πράσινο Ταμείο'!D39+'Α2.2.5 ΑΝΤΩΝΗΣ ΤΡΙΤΣΗΣ κτλ'!D39</f>
        <v>0</v>
      </c>
      <c r="E39" s="54">
        <f>'Α2.2.1 ΠΔΕ Εθνικό'!E39+'Α2.2.2 ΠΔΕ Συγχρημ.'!E39+'Α2.2.3 ΤΑΑ'!E39+'Α2.2.4 Πράσινο Ταμείο'!E39+'Α2.2.5 ΑΝΤΩΝΗΣ ΤΡΙΤΣΗΣ κτλ'!E39</f>
        <v>0</v>
      </c>
      <c r="F39" s="54">
        <f>'Α2.2.1 ΠΔΕ Εθνικό'!F39+'Α2.2.2 ΠΔΕ Συγχρημ.'!F39+'Α2.2.3 ΤΑΑ'!F39+'Α2.2.4 Πράσινο Ταμείο'!F39+'Α2.2.5 ΑΝΤΩΝΗΣ ΤΡΙΤΣΗΣ κτλ'!F39</f>
        <v>0</v>
      </c>
      <c r="G39" s="54">
        <f>'Α2.2.1 ΠΔΕ Εθνικό'!G39+'Α2.2.2 ΠΔΕ Συγχρημ.'!G39+'Α2.2.3 ΤΑΑ'!G39+'Α2.2.4 Πράσινο Ταμείο'!G39+'Α2.2.5 ΑΝΤΩΝΗΣ ΤΡΙΤΣΗΣ κτλ'!G39</f>
        <v>0</v>
      </c>
      <c r="H39" s="54">
        <f>'Α2.2.1 ΠΔΕ Εθνικό'!H39+'Α2.2.2 ΠΔΕ Συγχρημ.'!H39+'Α2.2.3 ΤΑΑ'!H39+'Α2.2.4 Πράσινο Ταμείο'!H39+'Α2.2.5 ΑΝΤΩΝΗΣ ΤΡΙΤΣΗΣ κτλ'!H39</f>
        <v>0</v>
      </c>
      <c r="I39" s="54">
        <f>'Α2.2.1 ΠΔΕ Εθνικό'!I39+'Α2.2.2 ΠΔΕ Συγχρημ.'!I39+'Α2.2.3 ΤΑΑ'!I39+'Α2.2.4 Πράσινο Ταμείο'!I39+'Α2.2.5 ΑΝΤΩΝΗΣ ΤΡΙΤΣΗΣ κτλ'!I39</f>
        <v>0</v>
      </c>
      <c r="J39" s="54">
        <f>'Α2.2.1 ΠΔΕ Εθνικό'!J39+'Α2.2.2 ΠΔΕ Συγχρημ.'!J39+'Α2.2.3 ΤΑΑ'!J39+'Α2.2.4 Πράσινο Ταμείο'!J39+'Α2.2.5 ΑΝΤΩΝΗΣ ΤΡΙΤΣΗΣ κτλ'!J39</f>
        <v>0</v>
      </c>
      <c r="K39" s="54">
        <f>'Α2.2.1 ΠΔΕ Εθνικό'!K39+'Α2.2.2 ΠΔΕ Συγχρημ.'!K39+'Α2.2.3 ΤΑΑ'!K39+'Α2.2.4 Πράσινο Ταμείο'!K39+'Α2.2.5 ΑΝΤΩΝΗΣ ΤΡΙΤΣΗΣ κτλ'!K39</f>
        <v>0</v>
      </c>
      <c r="L39" s="54">
        <f>'Α2.2.1 ΠΔΕ Εθνικό'!L39+'Α2.2.2 ΠΔΕ Συγχρημ.'!L39+'Α2.2.3 ΤΑΑ'!L39+'Α2.2.4 Πράσινο Ταμείο'!L39+'Α2.2.5 ΑΝΤΩΝΗΣ ΤΡΙΤΣΗΣ κτλ'!L39</f>
        <v>0</v>
      </c>
    </row>
    <row r="40" spans="1:12" s="4" customFormat="1" x14ac:dyDescent="0.25">
      <c r="A40" s="51">
        <v>31</v>
      </c>
      <c r="B40" s="52">
        <v>35</v>
      </c>
      <c r="C40" s="72" t="s">
        <v>58</v>
      </c>
      <c r="D40" s="54">
        <f>'Α2.2.1 ΠΔΕ Εθνικό'!D40+'Α2.2.2 ΠΔΕ Συγχρημ.'!D40+'Α2.2.3 ΤΑΑ'!D40+'Α2.2.4 Πράσινο Ταμείο'!D40+'Α2.2.5 ΑΝΤΩΝΗΣ ΤΡΙΤΣΗΣ κτλ'!D40</f>
        <v>0</v>
      </c>
      <c r="E40" s="54">
        <f>'Α2.2.1 ΠΔΕ Εθνικό'!E40+'Α2.2.2 ΠΔΕ Συγχρημ.'!E40+'Α2.2.3 ΤΑΑ'!E40+'Α2.2.4 Πράσινο Ταμείο'!E40+'Α2.2.5 ΑΝΤΩΝΗΣ ΤΡΙΤΣΗΣ κτλ'!E40</f>
        <v>0</v>
      </c>
      <c r="F40" s="54">
        <f>'Α2.2.1 ΠΔΕ Εθνικό'!F40+'Α2.2.2 ΠΔΕ Συγχρημ.'!F40+'Α2.2.3 ΤΑΑ'!F40+'Α2.2.4 Πράσινο Ταμείο'!F40+'Α2.2.5 ΑΝΤΩΝΗΣ ΤΡΙΤΣΗΣ κτλ'!F40</f>
        <v>0</v>
      </c>
      <c r="G40" s="54">
        <f>'Α2.2.1 ΠΔΕ Εθνικό'!G40+'Α2.2.2 ΠΔΕ Συγχρημ.'!G40+'Α2.2.3 ΤΑΑ'!G40+'Α2.2.4 Πράσινο Ταμείο'!G40+'Α2.2.5 ΑΝΤΩΝΗΣ ΤΡΙΤΣΗΣ κτλ'!G40</f>
        <v>0</v>
      </c>
      <c r="H40" s="54">
        <f>'Α2.2.1 ΠΔΕ Εθνικό'!H40+'Α2.2.2 ΠΔΕ Συγχρημ.'!H40+'Α2.2.3 ΤΑΑ'!H40+'Α2.2.4 Πράσινο Ταμείο'!H40+'Α2.2.5 ΑΝΤΩΝΗΣ ΤΡΙΤΣΗΣ κτλ'!H40</f>
        <v>0</v>
      </c>
      <c r="I40" s="54">
        <f>'Α2.2.1 ΠΔΕ Εθνικό'!I40+'Α2.2.2 ΠΔΕ Συγχρημ.'!I40+'Α2.2.3 ΤΑΑ'!I40+'Α2.2.4 Πράσινο Ταμείο'!I40+'Α2.2.5 ΑΝΤΩΝΗΣ ΤΡΙΤΣΗΣ κτλ'!I40</f>
        <v>0</v>
      </c>
      <c r="J40" s="54">
        <f>'Α2.2.1 ΠΔΕ Εθνικό'!J40+'Α2.2.2 ΠΔΕ Συγχρημ.'!J40+'Α2.2.3 ΤΑΑ'!J40+'Α2.2.4 Πράσινο Ταμείο'!J40+'Α2.2.5 ΑΝΤΩΝΗΣ ΤΡΙΤΣΗΣ κτλ'!J40</f>
        <v>0</v>
      </c>
      <c r="K40" s="54">
        <f>'Α2.2.1 ΠΔΕ Εθνικό'!K40+'Α2.2.2 ΠΔΕ Συγχρημ.'!K40+'Α2.2.3 ΤΑΑ'!K40+'Α2.2.4 Πράσινο Ταμείο'!K40+'Α2.2.5 ΑΝΤΩΝΗΣ ΤΡΙΤΣΗΣ κτλ'!K40</f>
        <v>0</v>
      </c>
      <c r="L40" s="54">
        <f>'Α2.2.1 ΠΔΕ Εθνικό'!L40+'Α2.2.2 ΠΔΕ Συγχρημ.'!L40+'Α2.2.3 ΤΑΑ'!L40+'Α2.2.4 Πράσινο Ταμείο'!L40+'Α2.2.5 ΑΝΤΩΝΗΣ ΤΡΙΤΣΗΣ κτλ'!L40</f>
        <v>0</v>
      </c>
    </row>
    <row r="41" spans="1:12" s="4" customFormat="1" x14ac:dyDescent="0.25">
      <c r="A41" s="51">
        <v>32</v>
      </c>
      <c r="B41" s="52">
        <v>45</v>
      </c>
      <c r="C41" s="72" t="s">
        <v>59</v>
      </c>
      <c r="D41" s="54">
        <f>'Α2.2.1 ΠΔΕ Εθνικό'!D41+'Α2.2.2 ΠΔΕ Συγχρημ.'!D41+'Α2.2.3 ΤΑΑ'!D41+'Α2.2.4 Πράσινο Ταμείο'!D41+'Α2.2.5 ΑΝΤΩΝΗΣ ΤΡΙΤΣΗΣ κτλ'!D41</f>
        <v>0</v>
      </c>
      <c r="E41" s="54">
        <f>'Α2.2.1 ΠΔΕ Εθνικό'!E41+'Α2.2.2 ΠΔΕ Συγχρημ.'!E41+'Α2.2.3 ΤΑΑ'!E41+'Α2.2.4 Πράσινο Ταμείο'!E41+'Α2.2.5 ΑΝΤΩΝΗΣ ΤΡΙΤΣΗΣ κτλ'!E41</f>
        <v>0</v>
      </c>
      <c r="F41" s="54">
        <f>'Α2.2.1 ΠΔΕ Εθνικό'!F41+'Α2.2.2 ΠΔΕ Συγχρημ.'!F41+'Α2.2.3 ΤΑΑ'!F41+'Α2.2.4 Πράσινο Ταμείο'!F41+'Α2.2.5 ΑΝΤΩΝΗΣ ΤΡΙΤΣΗΣ κτλ'!F41</f>
        <v>0</v>
      </c>
      <c r="G41" s="54">
        <f>'Α2.2.1 ΠΔΕ Εθνικό'!G41+'Α2.2.2 ΠΔΕ Συγχρημ.'!G41+'Α2.2.3 ΤΑΑ'!G41+'Α2.2.4 Πράσινο Ταμείο'!G41+'Α2.2.5 ΑΝΤΩΝΗΣ ΤΡΙΤΣΗΣ κτλ'!G41</f>
        <v>0</v>
      </c>
      <c r="H41" s="54">
        <f>'Α2.2.1 ΠΔΕ Εθνικό'!H41+'Α2.2.2 ΠΔΕ Συγχρημ.'!H41+'Α2.2.3 ΤΑΑ'!H41+'Α2.2.4 Πράσινο Ταμείο'!H41+'Α2.2.5 ΑΝΤΩΝΗΣ ΤΡΙΤΣΗΣ κτλ'!H41</f>
        <v>0</v>
      </c>
      <c r="I41" s="54">
        <f>'Α2.2.1 ΠΔΕ Εθνικό'!I41+'Α2.2.2 ΠΔΕ Συγχρημ.'!I41+'Α2.2.3 ΤΑΑ'!I41+'Α2.2.4 Πράσινο Ταμείο'!I41+'Α2.2.5 ΑΝΤΩΝΗΣ ΤΡΙΤΣΗΣ κτλ'!I41</f>
        <v>0</v>
      </c>
      <c r="J41" s="54">
        <f>'Α2.2.1 ΠΔΕ Εθνικό'!J41+'Α2.2.2 ΠΔΕ Συγχρημ.'!J41+'Α2.2.3 ΤΑΑ'!J41+'Α2.2.4 Πράσινο Ταμείο'!J41+'Α2.2.5 ΑΝΤΩΝΗΣ ΤΡΙΤΣΗΣ κτλ'!J41</f>
        <v>0</v>
      </c>
      <c r="K41" s="54">
        <f>'Α2.2.1 ΠΔΕ Εθνικό'!K41+'Α2.2.2 ΠΔΕ Συγχρημ.'!K41+'Α2.2.3 ΤΑΑ'!K41+'Α2.2.4 Πράσινο Ταμείο'!K41+'Α2.2.5 ΑΝΤΩΝΗΣ ΤΡΙΤΣΗΣ κτλ'!K41</f>
        <v>0</v>
      </c>
      <c r="L41" s="54">
        <f>'Α2.2.1 ΠΔΕ Εθνικό'!L41+'Α2.2.2 ΠΔΕ Συγχρημ.'!L41+'Α2.2.3 ΤΑΑ'!L41+'Α2.2.4 Πράσινο Ταμείο'!L41+'Α2.2.5 ΑΝΤΩΝΗΣ ΤΡΙΤΣΗΣ κτλ'!L41</f>
        <v>0</v>
      </c>
    </row>
    <row r="42" spans="1:12" s="4" customFormat="1" x14ac:dyDescent="0.25">
      <c r="A42" s="51">
        <v>33</v>
      </c>
      <c r="B42" s="52">
        <v>52</v>
      </c>
      <c r="C42" s="73" t="s">
        <v>60</v>
      </c>
      <c r="D42" s="54">
        <f>'Α2.2.1 ΠΔΕ Εθνικό'!D42+'Α2.2.2 ΠΔΕ Συγχρημ.'!D42+'Α2.2.3 ΤΑΑ'!D42+'Α2.2.4 Πράσινο Ταμείο'!D42+'Α2.2.5 ΑΝΤΩΝΗΣ ΤΡΙΤΣΗΣ κτλ'!D42</f>
        <v>0</v>
      </c>
      <c r="E42" s="54">
        <f>'Α2.2.1 ΠΔΕ Εθνικό'!E42+'Α2.2.2 ΠΔΕ Συγχρημ.'!E42+'Α2.2.3 ΤΑΑ'!E42+'Α2.2.4 Πράσινο Ταμείο'!E42+'Α2.2.5 ΑΝΤΩΝΗΣ ΤΡΙΤΣΗΣ κτλ'!E42</f>
        <v>0</v>
      </c>
      <c r="F42" s="54">
        <f>'Α2.2.1 ΠΔΕ Εθνικό'!F42+'Α2.2.2 ΠΔΕ Συγχρημ.'!F42+'Α2.2.3 ΤΑΑ'!F42+'Α2.2.4 Πράσινο Ταμείο'!F42+'Α2.2.5 ΑΝΤΩΝΗΣ ΤΡΙΤΣΗΣ κτλ'!F42</f>
        <v>0</v>
      </c>
      <c r="G42" s="54">
        <f>'Α2.2.1 ΠΔΕ Εθνικό'!G42+'Α2.2.2 ΠΔΕ Συγχρημ.'!G42+'Α2.2.3 ΤΑΑ'!G42+'Α2.2.4 Πράσινο Ταμείο'!G42+'Α2.2.5 ΑΝΤΩΝΗΣ ΤΡΙΤΣΗΣ κτλ'!G42</f>
        <v>0</v>
      </c>
      <c r="H42" s="54">
        <f>'Α2.2.1 ΠΔΕ Εθνικό'!H42+'Α2.2.2 ΠΔΕ Συγχρημ.'!H42+'Α2.2.3 ΤΑΑ'!H42+'Α2.2.4 Πράσινο Ταμείο'!H42+'Α2.2.5 ΑΝΤΩΝΗΣ ΤΡΙΤΣΗΣ κτλ'!H42</f>
        <v>0</v>
      </c>
      <c r="I42" s="54">
        <f>'Α2.2.1 ΠΔΕ Εθνικό'!I42+'Α2.2.2 ΠΔΕ Συγχρημ.'!I42+'Α2.2.3 ΤΑΑ'!I42+'Α2.2.4 Πράσινο Ταμείο'!I42+'Α2.2.5 ΑΝΤΩΝΗΣ ΤΡΙΤΣΗΣ κτλ'!I42</f>
        <v>0</v>
      </c>
      <c r="J42" s="54">
        <f>'Α2.2.1 ΠΔΕ Εθνικό'!J42+'Α2.2.2 ΠΔΕ Συγχρημ.'!J42+'Α2.2.3 ΤΑΑ'!J42+'Α2.2.4 Πράσινο Ταμείο'!J42+'Α2.2.5 ΑΝΤΩΝΗΣ ΤΡΙΤΣΗΣ κτλ'!J42</f>
        <v>0</v>
      </c>
      <c r="K42" s="54">
        <f>'Α2.2.1 ΠΔΕ Εθνικό'!K42+'Α2.2.2 ΠΔΕ Συγχρημ.'!K42+'Α2.2.3 ΤΑΑ'!K42+'Α2.2.4 Πράσινο Ταμείο'!K42+'Α2.2.5 ΑΝΤΩΝΗΣ ΤΡΙΤΣΗΣ κτλ'!K42</f>
        <v>0</v>
      </c>
      <c r="L42" s="54">
        <f>'Α2.2.1 ΠΔΕ Εθνικό'!L42+'Α2.2.2 ΠΔΕ Συγχρημ.'!L42+'Α2.2.3 ΤΑΑ'!L42+'Α2.2.4 Πράσινο Ταμείο'!L42+'Α2.2.5 ΑΝΤΩΝΗΣ ΤΡΙΤΣΗΣ κτλ'!L42</f>
        <v>0</v>
      </c>
    </row>
    <row r="43" spans="1:12" s="4" customFormat="1" x14ac:dyDescent="0.25">
      <c r="A43" s="51">
        <v>34</v>
      </c>
      <c r="B43" s="52">
        <v>53</v>
      </c>
      <c r="C43" s="73" t="s">
        <v>61</v>
      </c>
      <c r="D43" s="54">
        <f>'Α2.2.1 ΠΔΕ Εθνικό'!D43+'Α2.2.2 ΠΔΕ Συγχρημ.'!D43+'Α2.2.3 ΤΑΑ'!D43+'Α2.2.4 Πράσινο Ταμείο'!D43+'Α2.2.5 ΑΝΤΩΝΗΣ ΤΡΙΤΣΗΣ κτλ'!D43</f>
        <v>0</v>
      </c>
      <c r="E43" s="54">
        <f>'Α2.2.1 ΠΔΕ Εθνικό'!E43+'Α2.2.2 ΠΔΕ Συγχρημ.'!E43+'Α2.2.3 ΤΑΑ'!E43+'Α2.2.4 Πράσινο Ταμείο'!E43+'Α2.2.5 ΑΝΤΩΝΗΣ ΤΡΙΤΣΗΣ κτλ'!E43</f>
        <v>0</v>
      </c>
      <c r="F43" s="54">
        <f>'Α2.2.1 ΠΔΕ Εθνικό'!F43+'Α2.2.2 ΠΔΕ Συγχρημ.'!F43+'Α2.2.3 ΤΑΑ'!F43+'Α2.2.4 Πράσινο Ταμείο'!F43+'Α2.2.5 ΑΝΤΩΝΗΣ ΤΡΙΤΣΗΣ κτλ'!F43</f>
        <v>0</v>
      </c>
      <c r="G43" s="54">
        <f>'Α2.2.1 ΠΔΕ Εθνικό'!G43+'Α2.2.2 ΠΔΕ Συγχρημ.'!G43+'Α2.2.3 ΤΑΑ'!G43+'Α2.2.4 Πράσινο Ταμείο'!G43+'Α2.2.5 ΑΝΤΩΝΗΣ ΤΡΙΤΣΗΣ κτλ'!G43</f>
        <v>0</v>
      </c>
      <c r="H43" s="54">
        <f>'Α2.2.1 ΠΔΕ Εθνικό'!H43+'Α2.2.2 ΠΔΕ Συγχρημ.'!H43+'Α2.2.3 ΤΑΑ'!H43+'Α2.2.4 Πράσινο Ταμείο'!H43+'Α2.2.5 ΑΝΤΩΝΗΣ ΤΡΙΤΣΗΣ κτλ'!H43</f>
        <v>0</v>
      </c>
      <c r="I43" s="54">
        <f>'Α2.2.1 ΠΔΕ Εθνικό'!I43+'Α2.2.2 ΠΔΕ Συγχρημ.'!I43+'Α2.2.3 ΤΑΑ'!I43+'Α2.2.4 Πράσινο Ταμείο'!I43+'Α2.2.5 ΑΝΤΩΝΗΣ ΤΡΙΤΣΗΣ κτλ'!I43</f>
        <v>0</v>
      </c>
      <c r="J43" s="54">
        <f>'Α2.2.1 ΠΔΕ Εθνικό'!J43+'Α2.2.2 ΠΔΕ Συγχρημ.'!J43+'Α2.2.3 ΤΑΑ'!J43+'Α2.2.4 Πράσινο Ταμείο'!J43+'Α2.2.5 ΑΝΤΩΝΗΣ ΤΡΙΤΣΗΣ κτλ'!J43</f>
        <v>0</v>
      </c>
      <c r="K43" s="54">
        <f>'Α2.2.1 ΠΔΕ Εθνικό'!K43+'Α2.2.2 ΠΔΕ Συγχρημ.'!K43+'Α2.2.3 ΤΑΑ'!K43+'Α2.2.4 Πράσινο Ταμείο'!K43+'Α2.2.5 ΑΝΤΩΝΗΣ ΤΡΙΤΣΗΣ κτλ'!K43</f>
        <v>0</v>
      </c>
      <c r="L43" s="54">
        <f>'Α2.2.1 ΠΔΕ Εθνικό'!L43+'Α2.2.2 ΠΔΕ Συγχρημ.'!L43+'Α2.2.3 ΤΑΑ'!L43+'Α2.2.4 Πράσινο Ταμείο'!L43+'Α2.2.5 ΑΝΤΩΝΗΣ ΤΡΙΤΣΗΣ κτλ'!L43</f>
        <v>0</v>
      </c>
    </row>
    <row r="44" spans="1:12" s="4" customFormat="1" x14ac:dyDescent="0.25">
      <c r="A44" s="51">
        <v>35</v>
      </c>
      <c r="B44" s="52">
        <v>54</v>
      </c>
      <c r="C44" s="73" t="s">
        <v>62</v>
      </c>
      <c r="D44" s="54">
        <f>'Α2.2.1 ΠΔΕ Εθνικό'!D44+'Α2.2.2 ΠΔΕ Συγχρημ.'!D44+'Α2.2.3 ΤΑΑ'!D44+'Α2.2.4 Πράσινο Ταμείο'!D44+'Α2.2.5 ΑΝΤΩΝΗΣ ΤΡΙΤΣΗΣ κτλ'!D44</f>
        <v>0</v>
      </c>
      <c r="E44" s="54">
        <f>'Α2.2.1 ΠΔΕ Εθνικό'!E44+'Α2.2.2 ΠΔΕ Συγχρημ.'!E44+'Α2.2.3 ΤΑΑ'!E44+'Α2.2.4 Πράσινο Ταμείο'!E44+'Α2.2.5 ΑΝΤΩΝΗΣ ΤΡΙΤΣΗΣ κτλ'!E44</f>
        <v>0</v>
      </c>
      <c r="F44" s="54">
        <f>'Α2.2.1 ΠΔΕ Εθνικό'!F44+'Α2.2.2 ΠΔΕ Συγχρημ.'!F44+'Α2.2.3 ΤΑΑ'!F44+'Α2.2.4 Πράσινο Ταμείο'!F44+'Α2.2.5 ΑΝΤΩΝΗΣ ΤΡΙΤΣΗΣ κτλ'!F44</f>
        <v>0</v>
      </c>
      <c r="G44" s="54">
        <f>'Α2.2.1 ΠΔΕ Εθνικό'!G44+'Α2.2.2 ΠΔΕ Συγχρημ.'!G44+'Α2.2.3 ΤΑΑ'!G44+'Α2.2.4 Πράσινο Ταμείο'!G44+'Α2.2.5 ΑΝΤΩΝΗΣ ΤΡΙΤΣΗΣ κτλ'!G44</f>
        <v>0</v>
      </c>
      <c r="H44" s="54">
        <f>'Α2.2.1 ΠΔΕ Εθνικό'!H44+'Α2.2.2 ΠΔΕ Συγχρημ.'!H44+'Α2.2.3 ΤΑΑ'!H44+'Α2.2.4 Πράσινο Ταμείο'!H44+'Α2.2.5 ΑΝΤΩΝΗΣ ΤΡΙΤΣΗΣ κτλ'!H44</f>
        <v>0</v>
      </c>
      <c r="I44" s="54">
        <f>'Α2.2.1 ΠΔΕ Εθνικό'!I44+'Α2.2.2 ΠΔΕ Συγχρημ.'!I44+'Α2.2.3 ΤΑΑ'!I44+'Α2.2.4 Πράσινο Ταμείο'!I44+'Α2.2.5 ΑΝΤΩΝΗΣ ΤΡΙΤΣΗΣ κτλ'!I44</f>
        <v>0</v>
      </c>
      <c r="J44" s="54">
        <f>'Α2.2.1 ΠΔΕ Εθνικό'!J44+'Α2.2.2 ΠΔΕ Συγχρημ.'!J44+'Α2.2.3 ΤΑΑ'!J44+'Α2.2.4 Πράσινο Ταμείο'!J44+'Α2.2.5 ΑΝΤΩΝΗΣ ΤΡΙΤΣΗΣ κτλ'!J44</f>
        <v>0</v>
      </c>
      <c r="K44" s="54">
        <f>'Α2.2.1 ΠΔΕ Εθνικό'!K44+'Α2.2.2 ΠΔΕ Συγχρημ.'!K44+'Α2.2.3 ΤΑΑ'!K44+'Α2.2.4 Πράσινο Ταμείο'!K44+'Α2.2.5 ΑΝΤΩΝΗΣ ΤΡΙΤΣΗΣ κτλ'!K44</f>
        <v>0</v>
      </c>
      <c r="L44" s="54">
        <f>'Α2.2.1 ΠΔΕ Εθνικό'!L44+'Α2.2.2 ΠΔΕ Συγχρημ.'!L44+'Α2.2.3 ΤΑΑ'!L44+'Α2.2.4 Πράσινο Ταμείο'!L44+'Α2.2.5 ΑΝΤΩΝΗΣ ΤΡΙΤΣΗΣ κτλ'!L44</f>
        <v>0</v>
      </c>
    </row>
    <row r="45" spans="1:12" s="4" customFormat="1" x14ac:dyDescent="0.25">
      <c r="A45" s="51">
        <v>36</v>
      </c>
      <c r="B45" s="52">
        <v>55</v>
      </c>
      <c r="C45" s="73" t="s">
        <v>63</v>
      </c>
      <c r="D45" s="54">
        <f>'Α2.2.1 ΠΔΕ Εθνικό'!D45+'Α2.2.2 ΠΔΕ Συγχρημ.'!D45+'Α2.2.3 ΤΑΑ'!D45+'Α2.2.4 Πράσινο Ταμείο'!D45+'Α2.2.5 ΑΝΤΩΝΗΣ ΤΡΙΤΣΗΣ κτλ'!D45</f>
        <v>0</v>
      </c>
      <c r="E45" s="54">
        <f>'Α2.2.1 ΠΔΕ Εθνικό'!E45+'Α2.2.2 ΠΔΕ Συγχρημ.'!E45+'Α2.2.3 ΤΑΑ'!E45+'Α2.2.4 Πράσινο Ταμείο'!E45+'Α2.2.5 ΑΝΤΩΝΗΣ ΤΡΙΤΣΗΣ κτλ'!E45</f>
        <v>0</v>
      </c>
      <c r="F45" s="54">
        <f>'Α2.2.1 ΠΔΕ Εθνικό'!F45+'Α2.2.2 ΠΔΕ Συγχρημ.'!F45+'Α2.2.3 ΤΑΑ'!F45+'Α2.2.4 Πράσινο Ταμείο'!F45+'Α2.2.5 ΑΝΤΩΝΗΣ ΤΡΙΤΣΗΣ κτλ'!F45</f>
        <v>0</v>
      </c>
      <c r="G45" s="54">
        <f>'Α2.2.1 ΠΔΕ Εθνικό'!G45+'Α2.2.2 ΠΔΕ Συγχρημ.'!G45+'Α2.2.3 ΤΑΑ'!G45+'Α2.2.4 Πράσινο Ταμείο'!G45+'Α2.2.5 ΑΝΤΩΝΗΣ ΤΡΙΤΣΗΣ κτλ'!G45</f>
        <v>0</v>
      </c>
      <c r="H45" s="54">
        <f>'Α2.2.1 ΠΔΕ Εθνικό'!H45+'Α2.2.2 ΠΔΕ Συγχρημ.'!H45+'Α2.2.3 ΤΑΑ'!H45+'Α2.2.4 Πράσινο Ταμείο'!H45+'Α2.2.5 ΑΝΤΩΝΗΣ ΤΡΙΤΣΗΣ κτλ'!H45</f>
        <v>0</v>
      </c>
      <c r="I45" s="54">
        <f>'Α2.2.1 ΠΔΕ Εθνικό'!I45+'Α2.2.2 ΠΔΕ Συγχρημ.'!I45+'Α2.2.3 ΤΑΑ'!I45+'Α2.2.4 Πράσινο Ταμείο'!I45+'Α2.2.5 ΑΝΤΩΝΗΣ ΤΡΙΤΣΗΣ κτλ'!I45</f>
        <v>0</v>
      </c>
      <c r="J45" s="54">
        <f>'Α2.2.1 ΠΔΕ Εθνικό'!J45+'Α2.2.2 ΠΔΕ Συγχρημ.'!J45+'Α2.2.3 ΤΑΑ'!J45+'Α2.2.4 Πράσινο Ταμείο'!J45+'Α2.2.5 ΑΝΤΩΝΗΣ ΤΡΙΤΣΗΣ κτλ'!J45</f>
        <v>0</v>
      </c>
      <c r="K45" s="54">
        <f>'Α2.2.1 ΠΔΕ Εθνικό'!K45+'Α2.2.2 ΠΔΕ Συγχρημ.'!K45+'Α2.2.3 ΤΑΑ'!K45+'Α2.2.4 Πράσινο Ταμείο'!K45+'Α2.2.5 ΑΝΤΩΝΗΣ ΤΡΙΤΣΗΣ κτλ'!K45</f>
        <v>0</v>
      </c>
      <c r="L45" s="54">
        <f>'Α2.2.1 ΠΔΕ Εθνικό'!L45+'Α2.2.2 ΠΔΕ Συγχρημ.'!L45+'Α2.2.3 ΤΑΑ'!L45+'Α2.2.4 Πράσινο Ταμείο'!L45+'Α2.2.5 ΑΝΤΩΝΗΣ ΤΡΙΤΣΗΣ κτλ'!L45</f>
        <v>0</v>
      </c>
    </row>
    <row r="46" spans="1:12" s="4" customFormat="1" x14ac:dyDescent="0.25">
      <c r="A46" s="43" t="s">
        <v>64</v>
      </c>
      <c r="B46" s="44" t="s">
        <v>65</v>
      </c>
      <c r="C46" s="44"/>
      <c r="D46" s="45">
        <f>'Α2.2.1 ΠΔΕ Εθνικό'!D46+'Α2.2.2 ΠΔΕ Συγχρημ.'!D46+'Α2.2.3 ΤΑΑ'!D46+'Α2.2.4 Πράσινο Ταμείο'!D46+'Α2.2.5 ΑΝΤΩΝΗΣ ΤΡΙΤΣΗΣ κτλ'!D46</f>
        <v>0</v>
      </c>
      <c r="E46" s="45">
        <f>'Α2.2.1 ΠΔΕ Εθνικό'!E46+'Α2.2.2 ΠΔΕ Συγχρημ.'!E46+'Α2.2.3 ΤΑΑ'!E46+'Α2.2.4 Πράσινο Ταμείο'!E46+'Α2.2.5 ΑΝΤΩΝΗΣ ΤΡΙΤΣΗΣ κτλ'!E46</f>
        <v>0</v>
      </c>
      <c r="F46" s="45">
        <f>'Α2.2.1 ΠΔΕ Εθνικό'!F46+'Α2.2.2 ΠΔΕ Συγχρημ.'!F46+'Α2.2.3 ΤΑΑ'!F46+'Α2.2.4 Πράσινο Ταμείο'!F46+'Α2.2.5 ΑΝΤΩΝΗΣ ΤΡΙΤΣΗΣ κτλ'!F46</f>
        <v>0</v>
      </c>
      <c r="G46" s="45">
        <f>'Α2.2.1 ΠΔΕ Εθνικό'!G46+'Α2.2.2 ΠΔΕ Συγχρημ.'!G46+'Α2.2.3 ΤΑΑ'!G46+'Α2.2.4 Πράσινο Ταμείο'!G46+'Α2.2.5 ΑΝΤΩΝΗΣ ΤΡΙΤΣΗΣ κτλ'!G46</f>
        <v>0</v>
      </c>
      <c r="H46" s="45">
        <f>'Α2.2.1 ΠΔΕ Εθνικό'!H46+'Α2.2.2 ΠΔΕ Συγχρημ.'!H46+'Α2.2.3 ΤΑΑ'!H46+'Α2.2.4 Πράσινο Ταμείο'!H46+'Α2.2.5 ΑΝΤΩΝΗΣ ΤΡΙΤΣΗΣ κτλ'!H46</f>
        <v>0</v>
      </c>
      <c r="I46" s="45">
        <f>'Α2.2.1 ΠΔΕ Εθνικό'!I46+'Α2.2.2 ΠΔΕ Συγχρημ.'!I46+'Α2.2.3 ΤΑΑ'!I46+'Α2.2.4 Πράσινο Ταμείο'!I46+'Α2.2.5 ΑΝΤΩΝΗΣ ΤΡΙΤΣΗΣ κτλ'!I46</f>
        <v>0</v>
      </c>
      <c r="J46" s="45">
        <f>'Α2.2.1 ΠΔΕ Εθνικό'!J46+'Α2.2.2 ΠΔΕ Συγχρημ.'!J46+'Α2.2.3 ΤΑΑ'!J46+'Α2.2.4 Πράσινο Ταμείο'!J46+'Α2.2.5 ΑΝΤΩΝΗΣ ΤΡΙΤΣΗΣ κτλ'!J46</f>
        <v>0</v>
      </c>
      <c r="K46" s="45">
        <f>'Α2.2.1 ΠΔΕ Εθνικό'!K46+'Α2.2.2 ΠΔΕ Συγχρημ.'!K46+'Α2.2.3 ΤΑΑ'!K46+'Α2.2.4 Πράσινο Ταμείο'!K46+'Α2.2.5 ΑΝΤΩΝΗΣ ΤΡΙΤΣΗΣ κτλ'!K46</f>
        <v>0</v>
      </c>
      <c r="L46" s="45">
        <f>'Α2.2.1 ΠΔΕ Εθνικό'!L46+'Α2.2.2 ΠΔΕ Συγχρημ.'!L46+'Α2.2.3 ΤΑΑ'!L46+'Α2.2.4 Πράσινο Ταμείο'!L46+'Α2.2.5 ΑΝΤΩΝΗΣ ΤΡΙΤΣΗΣ κτλ'!L46</f>
        <v>0</v>
      </c>
    </row>
    <row r="47" spans="1:12" s="4" customFormat="1" x14ac:dyDescent="0.25">
      <c r="A47" s="51">
        <v>37</v>
      </c>
      <c r="B47" s="51">
        <v>18</v>
      </c>
      <c r="C47" s="72" t="s">
        <v>55</v>
      </c>
      <c r="D47" s="54">
        <f>'Α2.2.1 ΠΔΕ Εθνικό'!D47+'Α2.2.2 ΠΔΕ Συγχρημ.'!D47+'Α2.2.3 ΤΑΑ'!D47+'Α2.2.4 Πράσινο Ταμείο'!D47+'Α2.2.5 ΑΝΤΩΝΗΣ ΤΡΙΤΣΗΣ κτλ'!D47</f>
        <v>0</v>
      </c>
      <c r="E47" s="54">
        <f>'Α2.2.1 ΠΔΕ Εθνικό'!E47+'Α2.2.2 ΠΔΕ Συγχρημ.'!E47+'Α2.2.3 ΤΑΑ'!E47+'Α2.2.4 Πράσινο Ταμείο'!E47+'Α2.2.5 ΑΝΤΩΝΗΣ ΤΡΙΤΣΗΣ κτλ'!E47</f>
        <v>0</v>
      </c>
      <c r="F47" s="54">
        <f>'Α2.2.1 ΠΔΕ Εθνικό'!F47+'Α2.2.2 ΠΔΕ Συγχρημ.'!F47+'Α2.2.3 ΤΑΑ'!F47+'Α2.2.4 Πράσινο Ταμείο'!F47+'Α2.2.5 ΑΝΤΩΝΗΣ ΤΡΙΤΣΗΣ κτλ'!F47</f>
        <v>0</v>
      </c>
      <c r="G47" s="54">
        <f>'Α2.2.1 ΠΔΕ Εθνικό'!G47+'Α2.2.2 ΠΔΕ Συγχρημ.'!G47+'Α2.2.3 ΤΑΑ'!G47+'Α2.2.4 Πράσινο Ταμείο'!G47+'Α2.2.5 ΑΝΤΩΝΗΣ ΤΡΙΤΣΗΣ κτλ'!G47</f>
        <v>0</v>
      </c>
      <c r="H47" s="54">
        <f>'Α2.2.1 ΠΔΕ Εθνικό'!H47+'Α2.2.2 ΠΔΕ Συγχρημ.'!H47+'Α2.2.3 ΤΑΑ'!H47+'Α2.2.4 Πράσινο Ταμείο'!H47+'Α2.2.5 ΑΝΤΩΝΗΣ ΤΡΙΤΣΗΣ κτλ'!H47</f>
        <v>0</v>
      </c>
      <c r="I47" s="54">
        <f>'Α2.2.1 ΠΔΕ Εθνικό'!I47+'Α2.2.2 ΠΔΕ Συγχρημ.'!I47+'Α2.2.3 ΤΑΑ'!I47+'Α2.2.4 Πράσινο Ταμείο'!I47+'Α2.2.5 ΑΝΤΩΝΗΣ ΤΡΙΤΣΗΣ κτλ'!I47</f>
        <v>0</v>
      </c>
      <c r="J47" s="54">
        <f>'Α2.2.1 ΠΔΕ Εθνικό'!J47+'Α2.2.2 ΠΔΕ Συγχρημ.'!J47+'Α2.2.3 ΤΑΑ'!J47+'Α2.2.4 Πράσινο Ταμείο'!J47+'Α2.2.5 ΑΝΤΩΝΗΣ ΤΡΙΤΣΗΣ κτλ'!J47</f>
        <v>0</v>
      </c>
      <c r="K47" s="54">
        <f>'Α2.2.1 ΠΔΕ Εθνικό'!K47+'Α2.2.2 ΠΔΕ Συγχρημ.'!K47+'Α2.2.3 ΤΑΑ'!K47+'Α2.2.4 Πράσινο Ταμείο'!K47+'Α2.2.5 ΑΝΤΩΝΗΣ ΤΡΙΤΣΗΣ κτλ'!K47</f>
        <v>0</v>
      </c>
      <c r="L47" s="54">
        <f>'Α2.2.1 ΠΔΕ Εθνικό'!L47+'Α2.2.2 ΠΔΕ Συγχρημ.'!L47+'Α2.2.3 ΤΑΑ'!L47+'Α2.2.4 Πράσινο Ταμείο'!L47+'Α2.2.5 ΑΝΤΩΝΗΣ ΤΡΙΤΣΗΣ κτλ'!L47</f>
        <v>0</v>
      </c>
    </row>
    <row r="48" spans="1:12" s="4" customFormat="1" x14ac:dyDescent="0.25">
      <c r="A48" s="51">
        <v>38</v>
      </c>
      <c r="B48" s="51">
        <v>33</v>
      </c>
      <c r="C48" s="72" t="s">
        <v>56</v>
      </c>
      <c r="D48" s="54">
        <f>'Α2.2.1 ΠΔΕ Εθνικό'!D48+'Α2.2.2 ΠΔΕ Συγχρημ.'!D48+'Α2.2.3 ΤΑΑ'!D48+'Α2.2.4 Πράσινο Ταμείο'!D48+'Α2.2.5 ΑΝΤΩΝΗΣ ΤΡΙΤΣΗΣ κτλ'!D48</f>
        <v>0</v>
      </c>
      <c r="E48" s="54">
        <f>'Α2.2.1 ΠΔΕ Εθνικό'!E48+'Α2.2.2 ΠΔΕ Συγχρημ.'!E48+'Α2.2.3 ΤΑΑ'!E48+'Α2.2.4 Πράσινο Ταμείο'!E48+'Α2.2.5 ΑΝΤΩΝΗΣ ΤΡΙΤΣΗΣ κτλ'!E48</f>
        <v>0</v>
      </c>
      <c r="F48" s="54">
        <f>'Α2.2.1 ΠΔΕ Εθνικό'!F48+'Α2.2.2 ΠΔΕ Συγχρημ.'!F48+'Α2.2.3 ΤΑΑ'!F48+'Α2.2.4 Πράσινο Ταμείο'!F48+'Α2.2.5 ΑΝΤΩΝΗΣ ΤΡΙΤΣΗΣ κτλ'!F48</f>
        <v>0</v>
      </c>
      <c r="G48" s="54">
        <f>'Α2.2.1 ΠΔΕ Εθνικό'!G48+'Α2.2.2 ΠΔΕ Συγχρημ.'!G48+'Α2.2.3 ΤΑΑ'!G48+'Α2.2.4 Πράσινο Ταμείο'!G48+'Α2.2.5 ΑΝΤΩΝΗΣ ΤΡΙΤΣΗΣ κτλ'!G48</f>
        <v>0</v>
      </c>
      <c r="H48" s="54">
        <f>'Α2.2.1 ΠΔΕ Εθνικό'!H48+'Α2.2.2 ΠΔΕ Συγχρημ.'!H48+'Α2.2.3 ΤΑΑ'!H48+'Α2.2.4 Πράσινο Ταμείο'!H48+'Α2.2.5 ΑΝΤΩΝΗΣ ΤΡΙΤΣΗΣ κτλ'!H48</f>
        <v>0</v>
      </c>
      <c r="I48" s="54">
        <f>'Α2.2.1 ΠΔΕ Εθνικό'!I48+'Α2.2.2 ΠΔΕ Συγχρημ.'!I48+'Α2.2.3 ΤΑΑ'!I48+'Α2.2.4 Πράσινο Ταμείο'!I48+'Α2.2.5 ΑΝΤΩΝΗΣ ΤΡΙΤΣΗΣ κτλ'!I48</f>
        <v>0</v>
      </c>
      <c r="J48" s="54">
        <f>'Α2.2.1 ΠΔΕ Εθνικό'!J48+'Α2.2.2 ΠΔΕ Συγχρημ.'!J48+'Α2.2.3 ΤΑΑ'!J48+'Α2.2.4 Πράσινο Ταμείο'!J48+'Α2.2.5 ΑΝΤΩΝΗΣ ΤΡΙΤΣΗΣ κτλ'!J48</f>
        <v>0</v>
      </c>
      <c r="K48" s="54">
        <f>'Α2.2.1 ΠΔΕ Εθνικό'!K48+'Α2.2.2 ΠΔΕ Συγχρημ.'!K48+'Α2.2.3 ΤΑΑ'!K48+'Α2.2.4 Πράσινο Ταμείο'!K48+'Α2.2.5 ΑΝΤΩΝΗΣ ΤΡΙΤΣΗΣ κτλ'!K48</f>
        <v>0</v>
      </c>
      <c r="L48" s="54">
        <f>'Α2.2.1 ΠΔΕ Εθνικό'!L48+'Α2.2.2 ΠΔΕ Συγχρημ.'!L48+'Α2.2.3 ΤΑΑ'!L48+'Α2.2.4 Πράσινο Ταμείο'!L48+'Α2.2.5 ΑΝΤΩΝΗΣ ΤΡΙΤΣΗΣ κτλ'!L48</f>
        <v>0</v>
      </c>
    </row>
    <row r="49" spans="1:12" s="4" customFormat="1" x14ac:dyDescent="0.25">
      <c r="A49" s="51">
        <v>39</v>
      </c>
      <c r="B49" s="51">
        <v>34</v>
      </c>
      <c r="C49" s="72" t="s">
        <v>57</v>
      </c>
      <c r="D49" s="54">
        <f>'Α2.2.1 ΠΔΕ Εθνικό'!D49+'Α2.2.2 ΠΔΕ Συγχρημ.'!D49+'Α2.2.3 ΤΑΑ'!D49+'Α2.2.4 Πράσινο Ταμείο'!D49+'Α2.2.5 ΑΝΤΩΝΗΣ ΤΡΙΤΣΗΣ κτλ'!D49</f>
        <v>0</v>
      </c>
      <c r="E49" s="54">
        <f>'Α2.2.1 ΠΔΕ Εθνικό'!E49+'Α2.2.2 ΠΔΕ Συγχρημ.'!E49+'Α2.2.3 ΤΑΑ'!E49+'Α2.2.4 Πράσινο Ταμείο'!E49+'Α2.2.5 ΑΝΤΩΝΗΣ ΤΡΙΤΣΗΣ κτλ'!E49</f>
        <v>0</v>
      </c>
      <c r="F49" s="54">
        <f>'Α2.2.1 ΠΔΕ Εθνικό'!F49+'Α2.2.2 ΠΔΕ Συγχρημ.'!F49+'Α2.2.3 ΤΑΑ'!F49+'Α2.2.4 Πράσινο Ταμείο'!F49+'Α2.2.5 ΑΝΤΩΝΗΣ ΤΡΙΤΣΗΣ κτλ'!F49</f>
        <v>0</v>
      </c>
      <c r="G49" s="54">
        <f>'Α2.2.1 ΠΔΕ Εθνικό'!G49+'Α2.2.2 ΠΔΕ Συγχρημ.'!G49+'Α2.2.3 ΤΑΑ'!G49+'Α2.2.4 Πράσινο Ταμείο'!G49+'Α2.2.5 ΑΝΤΩΝΗΣ ΤΡΙΤΣΗΣ κτλ'!G49</f>
        <v>0</v>
      </c>
      <c r="H49" s="54">
        <f>'Α2.2.1 ΠΔΕ Εθνικό'!H49+'Α2.2.2 ΠΔΕ Συγχρημ.'!H49+'Α2.2.3 ΤΑΑ'!H49+'Α2.2.4 Πράσινο Ταμείο'!H49+'Α2.2.5 ΑΝΤΩΝΗΣ ΤΡΙΤΣΗΣ κτλ'!H49</f>
        <v>0</v>
      </c>
      <c r="I49" s="54">
        <f>'Α2.2.1 ΠΔΕ Εθνικό'!I49+'Α2.2.2 ΠΔΕ Συγχρημ.'!I49+'Α2.2.3 ΤΑΑ'!I49+'Α2.2.4 Πράσινο Ταμείο'!I49+'Α2.2.5 ΑΝΤΩΝΗΣ ΤΡΙΤΣΗΣ κτλ'!I49</f>
        <v>0</v>
      </c>
      <c r="J49" s="54">
        <f>'Α2.2.1 ΠΔΕ Εθνικό'!J49+'Α2.2.2 ΠΔΕ Συγχρημ.'!J49+'Α2.2.3 ΤΑΑ'!J49+'Α2.2.4 Πράσινο Ταμείο'!J49+'Α2.2.5 ΑΝΤΩΝΗΣ ΤΡΙΤΣΗΣ κτλ'!J49</f>
        <v>0</v>
      </c>
      <c r="K49" s="54">
        <f>'Α2.2.1 ΠΔΕ Εθνικό'!K49+'Α2.2.2 ΠΔΕ Συγχρημ.'!K49+'Α2.2.3 ΤΑΑ'!K49+'Α2.2.4 Πράσινο Ταμείο'!K49+'Α2.2.5 ΑΝΤΩΝΗΣ ΤΡΙΤΣΗΣ κτλ'!K49</f>
        <v>0</v>
      </c>
      <c r="L49" s="54">
        <f>'Α2.2.1 ΠΔΕ Εθνικό'!L49+'Α2.2.2 ΠΔΕ Συγχρημ.'!L49+'Α2.2.3 ΤΑΑ'!L49+'Α2.2.4 Πράσινο Ταμείο'!L49+'Α2.2.5 ΑΝΤΩΝΗΣ ΤΡΙΤΣΗΣ κτλ'!L49</f>
        <v>0</v>
      </c>
    </row>
    <row r="50" spans="1:12" s="4" customFormat="1" x14ac:dyDescent="0.25">
      <c r="A50" s="51">
        <v>40</v>
      </c>
      <c r="B50" s="51">
        <v>35</v>
      </c>
      <c r="C50" s="72" t="s">
        <v>58</v>
      </c>
      <c r="D50" s="54">
        <f>'Α2.2.1 ΠΔΕ Εθνικό'!D50+'Α2.2.2 ΠΔΕ Συγχρημ.'!D50+'Α2.2.3 ΤΑΑ'!D50+'Α2.2.4 Πράσινο Ταμείο'!D50+'Α2.2.5 ΑΝΤΩΝΗΣ ΤΡΙΤΣΗΣ κτλ'!D50</f>
        <v>0</v>
      </c>
      <c r="E50" s="54">
        <f>'Α2.2.1 ΠΔΕ Εθνικό'!E50+'Α2.2.2 ΠΔΕ Συγχρημ.'!E50+'Α2.2.3 ΤΑΑ'!E50+'Α2.2.4 Πράσινο Ταμείο'!E50+'Α2.2.5 ΑΝΤΩΝΗΣ ΤΡΙΤΣΗΣ κτλ'!E50</f>
        <v>0</v>
      </c>
      <c r="F50" s="54">
        <f>'Α2.2.1 ΠΔΕ Εθνικό'!F50+'Α2.2.2 ΠΔΕ Συγχρημ.'!F50+'Α2.2.3 ΤΑΑ'!F50+'Α2.2.4 Πράσινο Ταμείο'!F50+'Α2.2.5 ΑΝΤΩΝΗΣ ΤΡΙΤΣΗΣ κτλ'!F50</f>
        <v>0</v>
      </c>
      <c r="G50" s="54">
        <f>'Α2.2.1 ΠΔΕ Εθνικό'!G50+'Α2.2.2 ΠΔΕ Συγχρημ.'!G50+'Α2.2.3 ΤΑΑ'!G50+'Α2.2.4 Πράσινο Ταμείο'!G50+'Α2.2.5 ΑΝΤΩΝΗΣ ΤΡΙΤΣΗΣ κτλ'!G50</f>
        <v>0</v>
      </c>
      <c r="H50" s="54">
        <f>'Α2.2.1 ΠΔΕ Εθνικό'!H50+'Α2.2.2 ΠΔΕ Συγχρημ.'!H50+'Α2.2.3 ΤΑΑ'!H50+'Α2.2.4 Πράσινο Ταμείο'!H50+'Α2.2.5 ΑΝΤΩΝΗΣ ΤΡΙΤΣΗΣ κτλ'!H50</f>
        <v>0</v>
      </c>
      <c r="I50" s="54">
        <f>'Α2.2.1 ΠΔΕ Εθνικό'!I50+'Α2.2.2 ΠΔΕ Συγχρημ.'!I50+'Α2.2.3 ΤΑΑ'!I50+'Α2.2.4 Πράσινο Ταμείο'!I50+'Α2.2.5 ΑΝΤΩΝΗΣ ΤΡΙΤΣΗΣ κτλ'!I50</f>
        <v>0</v>
      </c>
      <c r="J50" s="54">
        <f>'Α2.2.1 ΠΔΕ Εθνικό'!J50+'Α2.2.2 ΠΔΕ Συγχρημ.'!J50+'Α2.2.3 ΤΑΑ'!J50+'Α2.2.4 Πράσινο Ταμείο'!J50+'Α2.2.5 ΑΝΤΩΝΗΣ ΤΡΙΤΣΗΣ κτλ'!J50</f>
        <v>0</v>
      </c>
      <c r="K50" s="54">
        <f>'Α2.2.1 ΠΔΕ Εθνικό'!K50+'Α2.2.2 ΠΔΕ Συγχρημ.'!K50+'Α2.2.3 ΤΑΑ'!K50+'Α2.2.4 Πράσινο Ταμείο'!K50+'Α2.2.5 ΑΝΤΩΝΗΣ ΤΡΙΤΣΗΣ κτλ'!K50</f>
        <v>0</v>
      </c>
      <c r="L50" s="54">
        <f>'Α2.2.1 ΠΔΕ Εθνικό'!L50+'Α2.2.2 ΠΔΕ Συγχρημ.'!L50+'Α2.2.3 ΤΑΑ'!L50+'Α2.2.4 Πράσινο Ταμείο'!L50+'Α2.2.5 ΑΝΤΩΝΗΣ ΤΡΙΤΣΗΣ κτλ'!L50</f>
        <v>0</v>
      </c>
    </row>
    <row r="51" spans="1:12" s="4" customFormat="1" x14ac:dyDescent="0.25">
      <c r="A51" s="51">
        <v>41</v>
      </c>
      <c r="B51" s="51">
        <v>45</v>
      </c>
      <c r="C51" s="72" t="s">
        <v>59</v>
      </c>
      <c r="D51" s="54">
        <f>'Α2.2.1 ΠΔΕ Εθνικό'!D51+'Α2.2.2 ΠΔΕ Συγχρημ.'!D51+'Α2.2.3 ΤΑΑ'!D51+'Α2.2.4 Πράσινο Ταμείο'!D51+'Α2.2.5 ΑΝΤΩΝΗΣ ΤΡΙΤΣΗΣ κτλ'!D51</f>
        <v>0</v>
      </c>
      <c r="E51" s="54">
        <f>'Α2.2.1 ΠΔΕ Εθνικό'!E51+'Α2.2.2 ΠΔΕ Συγχρημ.'!E51+'Α2.2.3 ΤΑΑ'!E51+'Α2.2.4 Πράσινο Ταμείο'!E51+'Α2.2.5 ΑΝΤΩΝΗΣ ΤΡΙΤΣΗΣ κτλ'!E51</f>
        <v>0</v>
      </c>
      <c r="F51" s="54">
        <f>'Α2.2.1 ΠΔΕ Εθνικό'!F51+'Α2.2.2 ΠΔΕ Συγχρημ.'!F51+'Α2.2.3 ΤΑΑ'!F51+'Α2.2.4 Πράσινο Ταμείο'!F51+'Α2.2.5 ΑΝΤΩΝΗΣ ΤΡΙΤΣΗΣ κτλ'!F51</f>
        <v>0</v>
      </c>
      <c r="G51" s="54">
        <f>'Α2.2.1 ΠΔΕ Εθνικό'!G51+'Α2.2.2 ΠΔΕ Συγχρημ.'!G51+'Α2.2.3 ΤΑΑ'!G51+'Α2.2.4 Πράσινο Ταμείο'!G51+'Α2.2.5 ΑΝΤΩΝΗΣ ΤΡΙΤΣΗΣ κτλ'!G51</f>
        <v>0</v>
      </c>
      <c r="H51" s="54">
        <f>'Α2.2.1 ΠΔΕ Εθνικό'!H51+'Α2.2.2 ΠΔΕ Συγχρημ.'!H51+'Α2.2.3 ΤΑΑ'!H51+'Α2.2.4 Πράσινο Ταμείο'!H51+'Α2.2.5 ΑΝΤΩΝΗΣ ΤΡΙΤΣΗΣ κτλ'!H51</f>
        <v>0</v>
      </c>
      <c r="I51" s="54">
        <f>'Α2.2.1 ΠΔΕ Εθνικό'!I51+'Α2.2.2 ΠΔΕ Συγχρημ.'!I51+'Α2.2.3 ΤΑΑ'!I51+'Α2.2.4 Πράσινο Ταμείο'!I51+'Α2.2.5 ΑΝΤΩΝΗΣ ΤΡΙΤΣΗΣ κτλ'!I51</f>
        <v>0</v>
      </c>
      <c r="J51" s="54">
        <f>'Α2.2.1 ΠΔΕ Εθνικό'!J51+'Α2.2.2 ΠΔΕ Συγχρημ.'!J51+'Α2.2.3 ΤΑΑ'!J51+'Α2.2.4 Πράσινο Ταμείο'!J51+'Α2.2.5 ΑΝΤΩΝΗΣ ΤΡΙΤΣΗΣ κτλ'!J51</f>
        <v>0</v>
      </c>
      <c r="K51" s="54">
        <f>'Α2.2.1 ΠΔΕ Εθνικό'!K51+'Α2.2.2 ΠΔΕ Συγχρημ.'!K51+'Α2.2.3 ΤΑΑ'!K51+'Α2.2.4 Πράσινο Ταμείο'!K51+'Α2.2.5 ΑΝΤΩΝΗΣ ΤΡΙΤΣΗΣ κτλ'!K51</f>
        <v>0</v>
      </c>
      <c r="L51" s="54">
        <f>'Α2.2.1 ΠΔΕ Εθνικό'!L51+'Α2.2.2 ΠΔΕ Συγχρημ.'!L51+'Α2.2.3 ΤΑΑ'!L51+'Α2.2.4 Πράσινο Ταμείο'!L51+'Α2.2.5 ΑΝΤΩΝΗΣ ΤΡΙΤΣΗΣ κτλ'!L51</f>
        <v>0</v>
      </c>
    </row>
    <row r="52" spans="1:12" s="4" customFormat="1" x14ac:dyDescent="0.25">
      <c r="A52" s="51">
        <v>42</v>
      </c>
      <c r="B52" s="51">
        <v>52</v>
      </c>
      <c r="C52" s="73" t="s">
        <v>60</v>
      </c>
      <c r="D52" s="54">
        <f>'Α2.2.1 ΠΔΕ Εθνικό'!D52+'Α2.2.2 ΠΔΕ Συγχρημ.'!D52+'Α2.2.3 ΤΑΑ'!D52+'Α2.2.4 Πράσινο Ταμείο'!D52+'Α2.2.5 ΑΝΤΩΝΗΣ ΤΡΙΤΣΗΣ κτλ'!D52</f>
        <v>0</v>
      </c>
      <c r="E52" s="54">
        <f>'Α2.2.1 ΠΔΕ Εθνικό'!E52+'Α2.2.2 ΠΔΕ Συγχρημ.'!E52+'Α2.2.3 ΤΑΑ'!E52+'Α2.2.4 Πράσινο Ταμείο'!E52+'Α2.2.5 ΑΝΤΩΝΗΣ ΤΡΙΤΣΗΣ κτλ'!E52</f>
        <v>0</v>
      </c>
      <c r="F52" s="54">
        <f>'Α2.2.1 ΠΔΕ Εθνικό'!F52+'Α2.2.2 ΠΔΕ Συγχρημ.'!F52+'Α2.2.3 ΤΑΑ'!F52+'Α2.2.4 Πράσινο Ταμείο'!F52+'Α2.2.5 ΑΝΤΩΝΗΣ ΤΡΙΤΣΗΣ κτλ'!F52</f>
        <v>0</v>
      </c>
      <c r="G52" s="54">
        <f>'Α2.2.1 ΠΔΕ Εθνικό'!G52+'Α2.2.2 ΠΔΕ Συγχρημ.'!G52+'Α2.2.3 ΤΑΑ'!G52+'Α2.2.4 Πράσινο Ταμείο'!G52+'Α2.2.5 ΑΝΤΩΝΗΣ ΤΡΙΤΣΗΣ κτλ'!G52</f>
        <v>0</v>
      </c>
      <c r="H52" s="54">
        <f>'Α2.2.1 ΠΔΕ Εθνικό'!H52+'Α2.2.2 ΠΔΕ Συγχρημ.'!H52+'Α2.2.3 ΤΑΑ'!H52+'Α2.2.4 Πράσινο Ταμείο'!H52+'Α2.2.5 ΑΝΤΩΝΗΣ ΤΡΙΤΣΗΣ κτλ'!H52</f>
        <v>0</v>
      </c>
      <c r="I52" s="54">
        <f>'Α2.2.1 ΠΔΕ Εθνικό'!I52+'Α2.2.2 ΠΔΕ Συγχρημ.'!I52+'Α2.2.3 ΤΑΑ'!I52+'Α2.2.4 Πράσινο Ταμείο'!I52+'Α2.2.5 ΑΝΤΩΝΗΣ ΤΡΙΤΣΗΣ κτλ'!I52</f>
        <v>0</v>
      </c>
      <c r="J52" s="54">
        <f>'Α2.2.1 ΠΔΕ Εθνικό'!J52+'Α2.2.2 ΠΔΕ Συγχρημ.'!J52+'Α2.2.3 ΤΑΑ'!J52+'Α2.2.4 Πράσινο Ταμείο'!J52+'Α2.2.5 ΑΝΤΩΝΗΣ ΤΡΙΤΣΗΣ κτλ'!J52</f>
        <v>0</v>
      </c>
      <c r="K52" s="54">
        <f>'Α2.2.1 ΠΔΕ Εθνικό'!K52+'Α2.2.2 ΠΔΕ Συγχρημ.'!K52+'Α2.2.3 ΤΑΑ'!K52+'Α2.2.4 Πράσινο Ταμείο'!K52+'Α2.2.5 ΑΝΤΩΝΗΣ ΤΡΙΤΣΗΣ κτλ'!K52</f>
        <v>0</v>
      </c>
      <c r="L52" s="54">
        <f>'Α2.2.1 ΠΔΕ Εθνικό'!L52+'Α2.2.2 ΠΔΕ Συγχρημ.'!L52+'Α2.2.3 ΤΑΑ'!L52+'Α2.2.4 Πράσινο Ταμείο'!L52+'Α2.2.5 ΑΝΤΩΝΗΣ ΤΡΙΤΣΗΣ κτλ'!L52</f>
        <v>0</v>
      </c>
    </row>
    <row r="53" spans="1:12" s="4" customFormat="1" x14ac:dyDescent="0.25">
      <c r="A53" s="51">
        <v>43</v>
      </c>
      <c r="B53" s="51">
        <v>53</v>
      </c>
      <c r="C53" s="73" t="s">
        <v>66</v>
      </c>
      <c r="D53" s="54">
        <f>'Α2.2.1 ΠΔΕ Εθνικό'!D53+'Α2.2.2 ΠΔΕ Συγχρημ.'!D53+'Α2.2.3 ΤΑΑ'!D53+'Α2.2.4 Πράσινο Ταμείο'!D53+'Α2.2.5 ΑΝΤΩΝΗΣ ΤΡΙΤΣΗΣ κτλ'!D53</f>
        <v>0</v>
      </c>
      <c r="E53" s="54">
        <f>'Α2.2.1 ΠΔΕ Εθνικό'!E53+'Α2.2.2 ΠΔΕ Συγχρημ.'!E53+'Α2.2.3 ΤΑΑ'!E53+'Α2.2.4 Πράσινο Ταμείο'!E53+'Α2.2.5 ΑΝΤΩΝΗΣ ΤΡΙΤΣΗΣ κτλ'!E53</f>
        <v>0</v>
      </c>
      <c r="F53" s="54">
        <f>'Α2.2.1 ΠΔΕ Εθνικό'!F53+'Α2.2.2 ΠΔΕ Συγχρημ.'!F53+'Α2.2.3 ΤΑΑ'!F53+'Α2.2.4 Πράσινο Ταμείο'!F53+'Α2.2.5 ΑΝΤΩΝΗΣ ΤΡΙΤΣΗΣ κτλ'!F53</f>
        <v>0</v>
      </c>
      <c r="G53" s="54">
        <f>'Α2.2.1 ΠΔΕ Εθνικό'!G53+'Α2.2.2 ΠΔΕ Συγχρημ.'!G53+'Α2.2.3 ΤΑΑ'!G53+'Α2.2.4 Πράσινο Ταμείο'!G53+'Α2.2.5 ΑΝΤΩΝΗΣ ΤΡΙΤΣΗΣ κτλ'!G53</f>
        <v>0</v>
      </c>
      <c r="H53" s="54">
        <f>'Α2.2.1 ΠΔΕ Εθνικό'!H53+'Α2.2.2 ΠΔΕ Συγχρημ.'!H53+'Α2.2.3 ΤΑΑ'!H53+'Α2.2.4 Πράσινο Ταμείο'!H53+'Α2.2.5 ΑΝΤΩΝΗΣ ΤΡΙΤΣΗΣ κτλ'!H53</f>
        <v>0</v>
      </c>
      <c r="I53" s="54">
        <f>'Α2.2.1 ΠΔΕ Εθνικό'!I53+'Α2.2.2 ΠΔΕ Συγχρημ.'!I53+'Α2.2.3 ΤΑΑ'!I53+'Α2.2.4 Πράσινο Ταμείο'!I53+'Α2.2.5 ΑΝΤΩΝΗΣ ΤΡΙΤΣΗΣ κτλ'!I53</f>
        <v>0</v>
      </c>
      <c r="J53" s="54">
        <f>'Α2.2.1 ΠΔΕ Εθνικό'!J53+'Α2.2.2 ΠΔΕ Συγχρημ.'!J53+'Α2.2.3 ΤΑΑ'!J53+'Α2.2.4 Πράσινο Ταμείο'!J53+'Α2.2.5 ΑΝΤΩΝΗΣ ΤΡΙΤΣΗΣ κτλ'!J53</f>
        <v>0</v>
      </c>
      <c r="K53" s="54">
        <f>'Α2.2.1 ΠΔΕ Εθνικό'!K53+'Α2.2.2 ΠΔΕ Συγχρημ.'!K53+'Α2.2.3 ΤΑΑ'!K53+'Α2.2.4 Πράσινο Ταμείο'!K53+'Α2.2.5 ΑΝΤΩΝΗΣ ΤΡΙΤΣΗΣ κτλ'!K53</f>
        <v>0</v>
      </c>
      <c r="L53" s="54">
        <f>'Α2.2.1 ΠΔΕ Εθνικό'!L53+'Α2.2.2 ΠΔΕ Συγχρημ.'!L53+'Α2.2.3 ΤΑΑ'!L53+'Α2.2.4 Πράσινο Ταμείο'!L53+'Α2.2.5 ΑΝΤΩΝΗΣ ΤΡΙΤΣΗΣ κτλ'!L53</f>
        <v>0</v>
      </c>
    </row>
    <row r="54" spans="1:12" s="4" customFormat="1" x14ac:dyDescent="0.25">
      <c r="A54" s="51">
        <v>44</v>
      </c>
      <c r="B54" s="51">
        <v>54</v>
      </c>
      <c r="C54" s="73" t="s">
        <v>62</v>
      </c>
      <c r="D54" s="54">
        <f>'Α2.2.1 ΠΔΕ Εθνικό'!D54+'Α2.2.2 ΠΔΕ Συγχρημ.'!D54+'Α2.2.3 ΤΑΑ'!D54+'Α2.2.4 Πράσινο Ταμείο'!D54+'Α2.2.5 ΑΝΤΩΝΗΣ ΤΡΙΤΣΗΣ κτλ'!D54</f>
        <v>0</v>
      </c>
      <c r="E54" s="54">
        <f>'Α2.2.1 ΠΔΕ Εθνικό'!E54+'Α2.2.2 ΠΔΕ Συγχρημ.'!E54+'Α2.2.3 ΤΑΑ'!E54+'Α2.2.4 Πράσινο Ταμείο'!E54+'Α2.2.5 ΑΝΤΩΝΗΣ ΤΡΙΤΣΗΣ κτλ'!E54</f>
        <v>0</v>
      </c>
      <c r="F54" s="54">
        <f>'Α2.2.1 ΠΔΕ Εθνικό'!F54+'Α2.2.2 ΠΔΕ Συγχρημ.'!F54+'Α2.2.3 ΤΑΑ'!F54+'Α2.2.4 Πράσινο Ταμείο'!F54+'Α2.2.5 ΑΝΤΩΝΗΣ ΤΡΙΤΣΗΣ κτλ'!F54</f>
        <v>0</v>
      </c>
      <c r="G54" s="54">
        <f>'Α2.2.1 ΠΔΕ Εθνικό'!G54+'Α2.2.2 ΠΔΕ Συγχρημ.'!G54+'Α2.2.3 ΤΑΑ'!G54+'Α2.2.4 Πράσινο Ταμείο'!G54+'Α2.2.5 ΑΝΤΩΝΗΣ ΤΡΙΤΣΗΣ κτλ'!G54</f>
        <v>0</v>
      </c>
      <c r="H54" s="54">
        <f>'Α2.2.1 ΠΔΕ Εθνικό'!H54+'Α2.2.2 ΠΔΕ Συγχρημ.'!H54+'Α2.2.3 ΤΑΑ'!H54+'Α2.2.4 Πράσινο Ταμείο'!H54+'Α2.2.5 ΑΝΤΩΝΗΣ ΤΡΙΤΣΗΣ κτλ'!H54</f>
        <v>0</v>
      </c>
      <c r="I54" s="54">
        <f>'Α2.2.1 ΠΔΕ Εθνικό'!I54+'Α2.2.2 ΠΔΕ Συγχρημ.'!I54+'Α2.2.3 ΤΑΑ'!I54+'Α2.2.4 Πράσινο Ταμείο'!I54+'Α2.2.5 ΑΝΤΩΝΗΣ ΤΡΙΤΣΗΣ κτλ'!I54</f>
        <v>0</v>
      </c>
      <c r="J54" s="54">
        <f>'Α2.2.1 ΠΔΕ Εθνικό'!J54+'Α2.2.2 ΠΔΕ Συγχρημ.'!J54+'Α2.2.3 ΤΑΑ'!J54+'Α2.2.4 Πράσινο Ταμείο'!J54+'Α2.2.5 ΑΝΤΩΝΗΣ ΤΡΙΤΣΗΣ κτλ'!J54</f>
        <v>0</v>
      </c>
      <c r="K54" s="54">
        <f>'Α2.2.1 ΠΔΕ Εθνικό'!K54+'Α2.2.2 ΠΔΕ Συγχρημ.'!K54+'Α2.2.3 ΤΑΑ'!K54+'Α2.2.4 Πράσινο Ταμείο'!K54+'Α2.2.5 ΑΝΤΩΝΗΣ ΤΡΙΤΣΗΣ κτλ'!K54</f>
        <v>0</v>
      </c>
      <c r="L54" s="54">
        <f>'Α2.2.1 ΠΔΕ Εθνικό'!L54+'Α2.2.2 ΠΔΕ Συγχρημ.'!L54+'Α2.2.3 ΤΑΑ'!L54+'Α2.2.4 Πράσινο Ταμείο'!L54+'Α2.2.5 ΑΝΤΩΝΗΣ ΤΡΙΤΣΗΣ κτλ'!L54</f>
        <v>0</v>
      </c>
    </row>
    <row r="55" spans="1:12" s="4" customFormat="1" x14ac:dyDescent="0.25">
      <c r="A55" s="51">
        <v>45</v>
      </c>
      <c r="B55" s="51">
        <v>55</v>
      </c>
      <c r="C55" s="73" t="s">
        <v>63</v>
      </c>
      <c r="D55" s="54">
        <f>'Α2.2.1 ΠΔΕ Εθνικό'!D55+'Α2.2.2 ΠΔΕ Συγχρημ.'!D55+'Α2.2.3 ΤΑΑ'!D55+'Α2.2.4 Πράσινο Ταμείο'!D55+'Α2.2.5 ΑΝΤΩΝΗΣ ΤΡΙΤΣΗΣ κτλ'!D55</f>
        <v>0</v>
      </c>
      <c r="E55" s="54">
        <f>'Α2.2.1 ΠΔΕ Εθνικό'!E55+'Α2.2.2 ΠΔΕ Συγχρημ.'!E55+'Α2.2.3 ΤΑΑ'!E55+'Α2.2.4 Πράσινο Ταμείο'!E55+'Α2.2.5 ΑΝΤΩΝΗΣ ΤΡΙΤΣΗΣ κτλ'!E55</f>
        <v>0</v>
      </c>
      <c r="F55" s="54">
        <f>'Α2.2.1 ΠΔΕ Εθνικό'!F55+'Α2.2.2 ΠΔΕ Συγχρημ.'!F55+'Α2.2.3 ΤΑΑ'!F55+'Α2.2.4 Πράσινο Ταμείο'!F55+'Α2.2.5 ΑΝΤΩΝΗΣ ΤΡΙΤΣΗΣ κτλ'!F55</f>
        <v>0</v>
      </c>
      <c r="G55" s="54">
        <f>'Α2.2.1 ΠΔΕ Εθνικό'!G55+'Α2.2.2 ΠΔΕ Συγχρημ.'!G55+'Α2.2.3 ΤΑΑ'!G55+'Α2.2.4 Πράσινο Ταμείο'!G55+'Α2.2.5 ΑΝΤΩΝΗΣ ΤΡΙΤΣΗΣ κτλ'!G55</f>
        <v>0</v>
      </c>
      <c r="H55" s="54">
        <f>'Α2.2.1 ΠΔΕ Εθνικό'!H55+'Α2.2.2 ΠΔΕ Συγχρημ.'!H55+'Α2.2.3 ΤΑΑ'!H55+'Α2.2.4 Πράσινο Ταμείο'!H55+'Α2.2.5 ΑΝΤΩΝΗΣ ΤΡΙΤΣΗΣ κτλ'!H55</f>
        <v>0</v>
      </c>
      <c r="I55" s="54">
        <f>'Α2.2.1 ΠΔΕ Εθνικό'!I55+'Α2.2.2 ΠΔΕ Συγχρημ.'!I55+'Α2.2.3 ΤΑΑ'!I55+'Α2.2.4 Πράσινο Ταμείο'!I55+'Α2.2.5 ΑΝΤΩΝΗΣ ΤΡΙΤΣΗΣ κτλ'!I55</f>
        <v>0</v>
      </c>
      <c r="J55" s="54">
        <f>'Α2.2.1 ΠΔΕ Εθνικό'!J55+'Α2.2.2 ΠΔΕ Συγχρημ.'!J55+'Α2.2.3 ΤΑΑ'!J55+'Α2.2.4 Πράσινο Ταμείο'!J55+'Α2.2.5 ΑΝΤΩΝΗΣ ΤΡΙΤΣΗΣ κτλ'!J55</f>
        <v>0</v>
      </c>
      <c r="K55" s="54">
        <f>'Α2.2.1 ΠΔΕ Εθνικό'!K55+'Α2.2.2 ΠΔΕ Συγχρημ.'!K55+'Α2.2.3 ΤΑΑ'!K55+'Α2.2.4 Πράσινο Ταμείο'!K55+'Α2.2.5 ΑΝΤΩΝΗΣ ΤΡΙΤΣΗΣ κτλ'!K55</f>
        <v>0</v>
      </c>
      <c r="L55" s="54">
        <f>'Α2.2.1 ΠΔΕ Εθνικό'!L55+'Α2.2.2 ΠΔΕ Συγχρημ.'!L55+'Α2.2.3 ΤΑΑ'!L55+'Α2.2.4 Πράσινο Ταμείο'!L55+'Α2.2.5 ΑΝΤΩΝΗΣ ΤΡΙΤΣΗΣ κτλ'!L55</f>
        <v>0</v>
      </c>
    </row>
    <row r="56" spans="1:12" s="4" customFormat="1" x14ac:dyDescent="0.25">
      <c r="A56" s="64" t="s">
        <v>67</v>
      </c>
      <c r="B56" s="65" t="s">
        <v>68</v>
      </c>
      <c r="C56" s="65"/>
      <c r="D56" s="74">
        <f>'Α2.2.1 ΠΔΕ Εθνικό'!D56+'Α2.2.2 ΠΔΕ Συγχρημ.'!D56+'Α2.2.3 ΤΑΑ'!D56+'Α2.2.4 Πράσινο Ταμείο'!D56+'Α2.2.5 ΑΝΤΩΝΗΣ ΤΡΙΤΣΗΣ κτλ'!D56</f>
        <v>0</v>
      </c>
      <c r="E56" s="63">
        <f>'Α2.2.1 ΠΔΕ Εθνικό'!E56+'Α2.2.2 ΠΔΕ Συγχρημ.'!E56+'Α2.2.3 ΤΑΑ'!E56+'Α2.2.4 Πράσινο Ταμείο'!E56+'Α2.2.5 ΑΝΤΩΝΗΣ ΤΡΙΤΣΗΣ κτλ'!E56</f>
        <v>0</v>
      </c>
      <c r="F56" s="63">
        <f>'Α2.2.1 ΠΔΕ Εθνικό'!F56+'Α2.2.2 ΠΔΕ Συγχρημ.'!F56+'Α2.2.3 ΤΑΑ'!F56+'Α2.2.4 Πράσινο Ταμείο'!F56+'Α2.2.5 ΑΝΤΩΝΗΣ ΤΡΙΤΣΗΣ κτλ'!F56</f>
        <v>0</v>
      </c>
      <c r="G56" s="63">
        <f>'Α2.2.1 ΠΔΕ Εθνικό'!G56+'Α2.2.2 ΠΔΕ Συγχρημ.'!G56+'Α2.2.3 ΤΑΑ'!G56+'Α2.2.4 Πράσινο Ταμείο'!G56+'Α2.2.5 ΑΝΤΩΝΗΣ ΤΡΙΤΣΗΣ κτλ'!G56</f>
        <v>0</v>
      </c>
      <c r="H56" s="63">
        <f>'Α2.2.1 ΠΔΕ Εθνικό'!H56+'Α2.2.2 ΠΔΕ Συγχρημ.'!H56+'Α2.2.3 ΤΑΑ'!H56+'Α2.2.4 Πράσινο Ταμείο'!H56+'Α2.2.5 ΑΝΤΩΝΗΣ ΤΡΙΤΣΗΣ κτλ'!H56</f>
        <v>0</v>
      </c>
      <c r="I56" s="63">
        <f>'Α2.2.1 ΠΔΕ Εθνικό'!I56+'Α2.2.2 ΠΔΕ Συγχρημ.'!I56+'Α2.2.3 ΤΑΑ'!I56+'Α2.2.4 Πράσινο Ταμείο'!I56+'Α2.2.5 ΑΝΤΩΝΗΣ ΤΡΙΤΣΗΣ κτλ'!I56</f>
        <v>0</v>
      </c>
      <c r="J56" s="63">
        <f>'Α2.2.1 ΠΔΕ Εθνικό'!J56+'Α2.2.2 ΠΔΕ Συγχρημ.'!J56+'Α2.2.3 ΤΑΑ'!J56+'Α2.2.4 Πράσινο Ταμείο'!J56+'Α2.2.5 ΑΝΤΩΝΗΣ ΤΡΙΤΣΗΣ κτλ'!J56</f>
        <v>0</v>
      </c>
      <c r="K56" s="63">
        <f>'Α2.2.1 ΠΔΕ Εθνικό'!K56+'Α2.2.2 ΠΔΕ Συγχρημ.'!K56+'Α2.2.3 ΤΑΑ'!K56+'Α2.2.4 Πράσινο Ταμείο'!K56+'Α2.2.5 ΑΝΤΩΝΗΣ ΤΡΙΤΣΗΣ κτλ'!K56</f>
        <v>0</v>
      </c>
      <c r="L56" s="63">
        <f>'Α2.2.1 ΠΔΕ Εθνικό'!L56+'Α2.2.2 ΠΔΕ Συγχρημ.'!L56+'Α2.2.3 ΤΑΑ'!L56+'Α2.2.4 Πράσινο Ταμείο'!L56+'Α2.2.5 ΑΝΤΩΝΗΣ ΤΡΙΤΣΗΣ κτλ'!L56</f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74">
        <f>'Α2.2.1 ΠΔΕ Εθνικό'!D57+'Α2.2.2 ΠΔΕ Συγχρημ.'!D57+'Α2.2.3 ΤΑΑ'!D57+'Α2.2.4 Πράσινο Ταμείο'!D57+'Α2.2.5 ΑΝΤΩΝΗΣ ΤΡΙΤΣΗΣ κτλ'!D57</f>
        <v>0</v>
      </c>
      <c r="E57" s="63">
        <f>'Α2.2.1 ΠΔΕ Εθνικό'!E57+'Α2.2.2 ΠΔΕ Συγχρημ.'!E57+'Α2.2.3 ΤΑΑ'!E57+'Α2.2.4 Πράσινο Ταμείο'!E57+'Α2.2.5 ΑΝΤΩΝΗΣ ΤΡΙΤΣΗΣ κτλ'!E57</f>
        <v>0</v>
      </c>
      <c r="F57" s="63">
        <f>'Α2.2.1 ΠΔΕ Εθνικό'!F57+'Α2.2.2 ΠΔΕ Συγχρημ.'!F57+'Α2.2.3 ΤΑΑ'!F57+'Α2.2.4 Πράσινο Ταμείο'!F57+'Α2.2.5 ΑΝΤΩΝΗΣ ΤΡΙΤΣΗΣ κτλ'!F57</f>
        <v>0</v>
      </c>
      <c r="G57" s="63">
        <f>'Α2.2.1 ΠΔΕ Εθνικό'!G57+'Α2.2.2 ΠΔΕ Συγχρημ.'!G57+'Α2.2.3 ΤΑΑ'!G57+'Α2.2.4 Πράσινο Ταμείο'!G57+'Α2.2.5 ΑΝΤΩΝΗΣ ΤΡΙΤΣΗΣ κτλ'!G57</f>
        <v>0</v>
      </c>
      <c r="H57" s="63">
        <f>'Α2.2.1 ΠΔΕ Εθνικό'!H57+'Α2.2.2 ΠΔΕ Συγχρημ.'!H57+'Α2.2.3 ΤΑΑ'!H57+'Α2.2.4 Πράσινο Ταμείο'!H57+'Α2.2.5 ΑΝΤΩΝΗΣ ΤΡΙΤΣΗΣ κτλ'!H57</f>
        <v>0</v>
      </c>
      <c r="I57" s="63">
        <f>'Α2.2.1 ΠΔΕ Εθνικό'!I57+'Α2.2.2 ΠΔΕ Συγχρημ.'!I57+'Α2.2.3 ΤΑΑ'!I57+'Α2.2.4 Πράσινο Ταμείο'!I57+'Α2.2.5 ΑΝΤΩΝΗΣ ΤΡΙΤΣΗΣ κτλ'!I57</f>
        <v>0</v>
      </c>
      <c r="J57" s="63">
        <f>'Α2.2.1 ΠΔΕ Εθνικό'!J57+'Α2.2.2 ΠΔΕ Συγχρημ.'!J57+'Α2.2.3 ΤΑΑ'!J57+'Α2.2.4 Πράσινο Ταμείο'!J57+'Α2.2.5 ΑΝΤΩΝΗΣ ΤΡΙΤΣΗΣ κτλ'!J57</f>
        <v>0</v>
      </c>
      <c r="K57" s="63">
        <f>'Α2.2.1 ΠΔΕ Εθνικό'!K57+'Α2.2.2 ΠΔΕ Συγχρημ.'!K57+'Α2.2.3 ΤΑΑ'!K57+'Α2.2.4 Πράσινο Ταμείο'!K57+'Α2.2.5 ΑΝΤΩΝΗΣ ΤΡΙΤΣΗΣ κτλ'!K57</f>
        <v>0</v>
      </c>
      <c r="L57" s="63">
        <f>'Α2.2.1 ΠΔΕ Εθνικό'!L57+'Α2.2.2 ΠΔΕ Συγχρημ.'!L57+'Α2.2.3 ΤΑΑ'!L57+'Α2.2.4 Πράσινο Ταμείο'!L57+'Α2.2.5 ΑΝΤΩΝΗΣ ΤΡΙΤΣΗΣ κτλ'!L57</f>
        <v>0</v>
      </c>
    </row>
    <row r="58" spans="1:12" s="4" customFormat="1" x14ac:dyDescent="0.25">
      <c r="A58" s="17"/>
      <c r="B58" s="17"/>
      <c r="C58" s="17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7"/>
      <c r="B59" s="17"/>
      <c r="C59" s="17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5"/>
      <c r="C60" s="15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">
      <c r="A61" s="15"/>
      <c r="B61" s="15"/>
      <c r="C61" s="24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A62" s="15"/>
      <c r="B62" s="19"/>
      <c r="C62" s="20"/>
      <c r="D62" s="15"/>
      <c r="E62" s="28"/>
      <c r="F62" s="28"/>
      <c r="G62" s="28"/>
      <c r="H62" s="28"/>
      <c r="I62" s="28"/>
      <c r="J62" s="28"/>
      <c r="K62" s="28"/>
      <c r="L62" s="28"/>
    </row>
    <row r="63" spans="1:12" x14ac:dyDescent="0.2">
      <c r="A63" s="15"/>
      <c r="B63" s="14"/>
      <c r="C63" s="14"/>
      <c r="D63" s="17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15"/>
      <c r="B64" s="7"/>
      <c r="C64" s="21"/>
      <c r="D64" s="31"/>
      <c r="E64" s="26"/>
      <c r="F64" s="26"/>
      <c r="G64" s="26"/>
      <c r="H64" s="26"/>
      <c r="I64" s="26"/>
      <c r="J64" s="26"/>
      <c r="K64" s="26"/>
      <c r="L64" s="26"/>
    </row>
    <row r="65" spans="1:12" x14ac:dyDescent="0.25">
      <c r="A65" s="15"/>
      <c r="B65" s="15"/>
      <c r="C65" s="15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5"/>
      <c r="C66" s="15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">
      <c r="A67" s="14"/>
      <c r="B67" s="15"/>
      <c r="C67" s="15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">
      <c r="A68" s="7"/>
      <c r="B68" s="7"/>
      <c r="C68" s="7"/>
      <c r="D68" s="40"/>
      <c r="E68" s="32"/>
      <c r="F68" s="32"/>
      <c r="G68" s="32"/>
      <c r="H68" s="32"/>
      <c r="I68" s="32"/>
      <c r="J68" s="32"/>
      <c r="K68" s="32"/>
      <c r="L68" s="32"/>
    </row>
    <row r="69" spans="1:12" x14ac:dyDescent="0.25">
      <c r="A69" s="5"/>
      <c r="B69" s="5"/>
      <c r="C69" s="5"/>
      <c r="D69" s="33"/>
      <c r="E69" s="34"/>
      <c r="F69" s="34"/>
      <c r="G69" s="34"/>
      <c r="H69" s="34"/>
      <c r="I69" s="34"/>
      <c r="J69" s="34"/>
      <c r="K69" s="34"/>
      <c r="L69" s="34"/>
    </row>
    <row r="70" spans="1:12" x14ac:dyDescent="0.25">
      <c r="A70" s="5"/>
      <c r="B70" s="5"/>
      <c r="C70" s="5"/>
      <c r="D70" s="33"/>
      <c r="E70" s="34"/>
      <c r="F70" s="34"/>
      <c r="G70" s="34"/>
      <c r="H70" s="34"/>
      <c r="I70" s="34"/>
      <c r="J70" s="34"/>
      <c r="K70" s="34"/>
      <c r="L70" s="34"/>
    </row>
    <row r="71" spans="1:12" x14ac:dyDescent="0.25">
      <c r="A71" s="5"/>
      <c r="B71" s="5"/>
      <c r="C71" s="5"/>
      <c r="D71" s="5"/>
      <c r="E71" s="6"/>
      <c r="F71" s="6"/>
      <c r="K71" s="6"/>
      <c r="L71" s="6"/>
    </row>
    <row r="72" spans="1:12" x14ac:dyDescent="0.25">
      <c r="A72" s="5"/>
      <c r="B72" s="5"/>
      <c r="C72" s="5"/>
      <c r="D72" s="35"/>
      <c r="E72" s="36"/>
      <c r="F72" s="36"/>
      <c r="G72" s="37"/>
      <c r="H72" s="37"/>
      <c r="I72" s="37"/>
      <c r="J72" s="37"/>
      <c r="K72" s="36"/>
      <c r="L72" s="36"/>
    </row>
    <row r="73" spans="1:12" x14ac:dyDescent="0.25">
      <c r="G73" s="168"/>
      <c r="H73" s="168"/>
      <c r="I73" s="9"/>
      <c r="J73" s="9"/>
    </row>
    <row r="74" spans="1:12" x14ac:dyDescent="0.2">
      <c r="G74" s="169"/>
      <c r="H74" s="169"/>
      <c r="I74" s="10"/>
      <c r="J74" s="10"/>
    </row>
    <row r="90" spans="1:12" x14ac:dyDescent="0.2">
      <c r="A90" s="22"/>
      <c r="B90" s="22"/>
      <c r="C90" s="22"/>
      <c r="D90" s="8"/>
      <c r="E90" s="23"/>
      <c r="F90" s="23"/>
      <c r="G90" s="23"/>
      <c r="H90" s="23"/>
      <c r="I90" s="23"/>
      <c r="J90" s="23"/>
      <c r="K90" s="23"/>
      <c r="L90" s="16"/>
    </row>
  </sheetData>
  <mergeCells count="2">
    <mergeCell ref="G73:H73"/>
    <mergeCell ref="G74:H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XFD73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6384" width="31.5703125" style="2"/>
  </cols>
  <sheetData>
    <row r="1" spans="1:12" x14ac:dyDescent="0.25">
      <c r="A1" s="90" t="s">
        <v>73</v>
      </c>
      <c r="B1" s="91"/>
      <c r="C1" s="91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L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5">
        <f t="shared" si="0"/>
        <v>0</v>
      </c>
      <c r="K4" s="45">
        <f t="shared" si="0"/>
        <v>0</v>
      </c>
      <c r="L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  <c r="J6" s="69"/>
      <c r="K6" s="69"/>
      <c r="L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  <c r="J7" s="70"/>
      <c r="K7" s="70"/>
      <c r="L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  <c r="J8" s="101"/>
      <c r="K8" s="101"/>
      <c r="L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  <c r="J11" s="70"/>
      <c r="K11" s="70"/>
      <c r="L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  <c r="J12" s="70"/>
      <c r="K12" s="70"/>
      <c r="L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L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45">
        <f t="shared" si="1"/>
        <v>0</v>
      </c>
      <c r="L18" s="45">
        <f t="shared" si="1"/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  <c r="J19" s="54"/>
      <c r="K19" s="54"/>
      <c r="L19" s="54"/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  <c r="J20" s="69"/>
      <c r="K20" s="69"/>
      <c r="L20" s="69"/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  <c r="J21" s="69"/>
      <c r="K21" s="69"/>
      <c r="L21" s="69"/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  <c r="J22" s="69"/>
      <c r="K22" s="69"/>
      <c r="L22" s="69"/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  <c r="J23" s="69"/>
      <c r="K23" s="69"/>
      <c r="L23" s="69"/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  <c r="J24" s="69"/>
      <c r="K24" s="69"/>
      <c r="L24" s="69"/>
    </row>
    <row r="25" spans="1:12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6384" s="4" customFormat="1" x14ac:dyDescent="0.25">
      <c r="A33" s="64" t="s">
        <v>47</v>
      </c>
      <c r="B33" s="65" t="s">
        <v>48</v>
      </c>
      <c r="C33" s="65"/>
      <c r="D33" s="63">
        <f t="shared" ref="D33:L33" si="2">D4-D18</f>
        <v>0</v>
      </c>
      <c r="E33" s="63">
        <f t="shared" si="2"/>
        <v>0</v>
      </c>
      <c r="F33" s="63">
        <f t="shared" si="2"/>
        <v>0</v>
      </c>
      <c r="G33" s="63">
        <f t="shared" si="2"/>
        <v>0</v>
      </c>
      <c r="H33" s="63">
        <f t="shared" si="2"/>
        <v>0</v>
      </c>
      <c r="I33" s="63">
        <f t="shared" si="2"/>
        <v>0</v>
      </c>
      <c r="J33" s="63">
        <f t="shared" si="2"/>
        <v>0</v>
      </c>
      <c r="K33" s="63">
        <f t="shared" si="2"/>
        <v>0</v>
      </c>
      <c r="L33" s="63">
        <f t="shared" si="2"/>
        <v>0</v>
      </c>
    </row>
    <row r="34" spans="1:16384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  <c r="J34" s="100"/>
      <c r="K34" s="96"/>
      <c r="L34" s="100"/>
      <c r="M34" s="96"/>
      <c r="N34" s="100"/>
      <c r="O34" s="96"/>
      <c r="P34" s="100"/>
      <c r="Q34" s="96"/>
      <c r="R34" s="100"/>
      <c r="S34" s="96"/>
      <c r="T34" s="100"/>
      <c r="U34" s="96"/>
      <c r="V34" s="100"/>
      <c r="W34" s="96"/>
      <c r="X34" s="100"/>
      <c r="Y34" s="96"/>
      <c r="Z34" s="100"/>
      <c r="AA34" s="96"/>
      <c r="AB34" s="100"/>
      <c r="AC34" s="96"/>
      <c r="AD34" s="100"/>
      <c r="AE34" s="96"/>
      <c r="AF34" s="100"/>
      <c r="AG34" s="96"/>
      <c r="AH34" s="100"/>
      <c r="AI34" s="96"/>
      <c r="AJ34" s="100"/>
      <c r="AK34" s="96"/>
      <c r="AL34" s="100"/>
      <c r="AM34" s="96"/>
      <c r="AN34" s="100"/>
      <c r="AO34" s="96"/>
      <c r="AP34" s="100"/>
      <c r="AQ34" s="96"/>
      <c r="AR34" s="100"/>
      <c r="AS34" s="96"/>
      <c r="AT34" s="100"/>
      <c r="AU34" s="96"/>
      <c r="AV34" s="100"/>
      <c r="AW34" s="96"/>
      <c r="AX34" s="100"/>
      <c r="AY34" s="96"/>
      <c r="AZ34" s="100"/>
      <c r="BA34" s="96"/>
      <c r="BB34" s="100"/>
      <c r="BC34" s="96"/>
      <c r="BD34" s="100"/>
      <c r="BE34" s="96"/>
      <c r="BF34" s="100"/>
      <c r="BG34" s="96"/>
      <c r="BH34" s="100"/>
      <c r="BI34" s="96"/>
      <c r="BJ34" s="100"/>
      <c r="BK34" s="96"/>
      <c r="BL34" s="100"/>
      <c r="BM34" s="96"/>
      <c r="BN34" s="100"/>
      <c r="BO34" s="96"/>
      <c r="BP34" s="100"/>
      <c r="BQ34" s="96"/>
      <c r="BR34" s="100"/>
      <c r="BS34" s="96"/>
      <c r="BT34" s="100"/>
      <c r="BU34" s="96"/>
      <c r="BV34" s="100"/>
      <c r="BW34" s="96"/>
      <c r="BX34" s="100"/>
      <c r="BY34" s="96"/>
      <c r="BZ34" s="100"/>
      <c r="CA34" s="96"/>
      <c r="CB34" s="100"/>
      <c r="CC34" s="96"/>
      <c r="CD34" s="100"/>
      <c r="CE34" s="96"/>
      <c r="CF34" s="100"/>
      <c r="CG34" s="96"/>
      <c r="CH34" s="100"/>
      <c r="CI34" s="96"/>
      <c r="CJ34" s="100"/>
      <c r="CK34" s="96"/>
      <c r="CL34" s="100"/>
      <c r="CM34" s="96"/>
      <c r="CN34" s="100"/>
      <c r="CO34" s="96"/>
      <c r="CP34" s="100"/>
      <c r="CQ34" s="96"/>
      <c r="CR34" s="100"/>
      <c r="CS34" s="96"/>
      <c r="CT34" s="100"/>
      <c r="CU34" s="96"/>
      <c r="CV34" s="100"/>
      <c r="CW34" s="96"/>
      <c r="CX34" s="100"/>
      <c r="CY34" s="96"/>
      <c r="CZ34" s="100"/>
      <c r="DA34" s="96"/>
      <c r="DB34" s="100"/>
      <c r="DC34" s="96"/>
      <c r="DD34" s="100"/>
      <c r="DE34" s="96"/>
      <c r="DF34" s="100"/>
      <c r="DG34" s="96"/>
      <c r="DH34" s="100"/>
      <c r="DI34" s="96"/>
      <c r="DJ34" s="100"/>
      <c r="DK34" s="96"/>
      <c r="DL34" s="100"/>
      <c r="DM34" s="96"/>
      <c r="DN34" s="100"/>
      <c r="DO34" s="96"/>
      <c r="DP34" s="100"/>
      <c r="DQ34" s="96"/>
      <c r="DR34" s="100"/>
      <c r="DS34" s="96"/>
      <c r="DT34" s="100"/>
      <c r="DU34" s="96"/>
      <c r="DV34" s="100"/>
      <c r="DW34" s="96"/>
      <c r="DX34" s="100"/>
      <c r="DY34" s="96"/>
      <c r="DZ34" s="100"/>
      <c r="EA34" s="96"/>
      <c r="EB34" s="100"/>
      <c r="EC34" s="96"/>
      <c r="ED34" s="100"/>
      <c r="EE34" s="96"/>
      <c r="EF34" s="100"/>
      <c r="EG34" s="96"/>
      <c r="EH34" s="100"/>
      <c r="EI34" s="96"/>
      <c r="EJ34" s="100"/>
      <c r="EK34" s="96"/>
      <c r="EL34" s="100"/>
      <c r="EM34" s="96"/>
      <c r="EN34" s="100"/>
      <c r="EO34" s="96"/>
      <c r="EP34" s="100"/>
      <c r="EQ34" s="96"/>
      <c r="ER34" s="100"/>
      <c r="ES34" s="96"/>
      <c r="ET34" s="100"/>
      <c r="EU34" s="96"/>
      <c r="EV34" s="100"/>
      <c r="EW34" s="96"/>
      <c r="EX34" s="100"/>
      <c r="EY34" s="96"/>
      <c r="EZ34" s="100"/>
      <c r="FA34" s="96"/>
      <c r="FB34" s="100"/>
      <c r="FC34" s="96"/>
      <c r="FD34" s="100"/>
      <c r="FE34" s="96"/>
      <c r="FF34" s="100"/>
      <c r="FG34" s="96"/>
      <c r="FH34" s="100"/>
      <c r="FI34" s="96"/>
      <c r="FJ34" s="100"/>
      <c r="FK34" s="96"/>
      <c r="FL34" s="100"/>
      <c r="FM34" s="96"/>
      <c r="FN34" s="100"/>
      <c r="FO34" s="96"/>
      <c r="FP34" s="100"/>
      <c r="FQ34" s="96"/>
      <c r="FR34" s="100"/>
      <c r="FS34" s="96"/>
      <c r="FT34" s="100"/>
      <c r="FU34" s="96"/>
      <c r="FV34" s="100"/>
      <c r="FW34" s="96"/>
      <c r="FX34" s="100"/>
      <c r="FY34" s="96"/>
      <c r="FZ34" s="100"/>
      <c r="GA34" s="96"/>
      <c r="GB34" s="100"/>
      <c r="GC34" s="96"/>
      <c r="GD34" s="100"/>
      <c r="GE34" s="96"/>
      <c r="GF34" s="100"/>
      <c r="GG34" s="96"/>
      <c r="GH34" s="100"/>
      <c r="GI34" s="96"/>
      <c r="GJ34" s="100"/>
      <c r="GK34" s="96"/>
      <c r="GL34" s="100"/>
      <c r="GM34" s="96"/>
      <c r="GN34" s="100"/>
      <c r="GO34" s="96"/>
      <c r="GP34" s="100"/>
      <c r="GQ34" s="96"/>
      <c r="GR34" s="100"/>
      <c r="GS34" s="96"/>
      <c r="GT34" s="100"/>
      <c r="GU34" s="96"/>
      <c r="GV34" s="100"/>
      <c r="GW34" s="96"/>
      <c r="GX34" s="100"/>
      <c r="GY34" s="96"/>
      <c r="GZ34" s="100"/>
      <c r="HA34" s="96"/>
      <c r="HB34" s="100"/>
      <c r="HC34" s="96"/>
      <c r="HD34" s="100"/>
      <c r="HE34" s="96"/>
      <c r="HF34" s="100"/>
      <c r="HG34" s="96"/>
      <c r="HH34" s="100"/>
      <c r="HI34" s="96"/>
      <c r="HJ34" s="100"/>
      <c r="HK34" s="96"/>
      <c r="HL34" s="100"/>
      <c r="HM34" s="96"/>
      <c r="HN34" s="100"/>
      <c r="HO34" s="96"/>
      <c r="HP34" s="100"/>
      <c r="HQ34" s="96"/>
      <c r="HR34" s="100"/>
      <c r="HS34" s="96"/>
      <c r="HT34" s="100"/>
      <c r="HU34" s="96"/>
      <c r="HV34" s="100"/>
      <c r="HW34" s="96"/>
      <c r="HX34" s="100"/>
      <c r="HY34" s="96"/>
      <c r="HZ34" s="100"/>
      <c r="IA34" s="96"/>
      <c r="IB34" s="100"/>
      <c r="IC34" s="96"/>
      <c r="ID34" s="100"/>
      <c r="IE34" s="96"/>
      <c r="IF34" s="100"/>
      <c r="IG34" s="96"/>
      <c r="IH34" s="100"/>
      <c r="II34" s="96"/>
      <c r="IJ34" s="100"/>
      <c r="IK34" s="96"/>
      <c r="IL34" s="100"/>
      <c r="IM34" s="96"/>
      <c r="IN34" s="100"/>
      <c r="IO34" s="96"/>
      <c r="IP34" s="100"/>
      <c r="IQ34" s="96"/>
      <c r="IR34" s="100"/>
      <c r="IS34" s="96"/>
      <c r="IT34" s="100"/>
      <c r="IU34" s="96"/>
      <c r="IV34" s="100"/>
      <c r="IW34" s="96"/>
      <c r="IX34" s="100"/>
      <c r="IY34" s="96"/>
      <c r="IZ34" s="100"/>
      <c r="JA34" s="96"/>
      <c r="JB34" s="100"/>
      <c r="JC34" s="96"/>
      <c r="JD34" s="100"/>
      <c r="JE34" s="96"/>
      <c r="JF34" s="100"/>
      <c r="JG34" s="96"/>
      <c r="JH34" s="100"/>
      <c r="JI34" s="96"/>
      <c r="JJ34" s="100"/>
      <c r="JK34" s="96"/>
      <c r="JL34" s="100"/>
      <c r="JM34" s="96"/>
      <c r="JN34" s="100"/>
      <c r="JO34" s="96"/>
      <c r="JP34" s="100"/>
      <c r="JQ34" s="96"/>
      <c r="JR34" s="100"/>
      <c r="JS34" s="96"/>
      <c r="JT34" s="100"/>
      <c r="JU34" s="96"/>
      <c r="JV34" s="100"/>
      <c r="JW34" s="96"/>
      <c r="JX34" s="100"/>
      <c r="JY34" s="96"/>
      <c r="JZ34" s="100"/>
      <c r="KA34" s="96"/>
      <c r="KB34" s="100"/>
      <c r="KC34" s="96"/>
      <c r="KD34" s="100"/>
      <c r="KE34" s="96"/>
      <c r="KF34" s="100"/>
      <c r="KG34" s="96"/>
      <c r="KH34" s="100"/>
      <c r="KI34" s="96"/>
      <c r="KJ34" s="100"/>
      <c r="KK34" s="96"/>
      <c r="KL34" s="100"/>
      <c r="KM34" s="96"/>
      <c r="KN34" s="100"/>
      <c r="KO34" s="96"/>
      <c r="KP34" s="100"/>
      <c r="KQ34" s="96"/>
      <c r="KR34" s="100"/>
      <c r="KS34" s="96"/>
      <c r="KT34" s="100"/>
      <c r="KU34" s="96"/>
      <c r="KV34" s="100"/>
      <c r="KW34" s="96"/>
      <c r="KX34" s="100"/>
      <c r="KY34" s="96"/>
      <c r="KZ34" s="100"/>
      <c r="LA34" s="96"/>
      <c r="LB34" s="100"/>
      <c r="LC34" s="96"/>
      <c r="LD34" s="100"/>
      <c r="LE34" s="96"/>
      <c r="LF34" s="100"/>
      <c r="LG34" s="96"/>
      <c r="LH34" s="100"/>
      <c r="LI34" s="96"/>
      <c r="LJ34" s="100"/>
      <c r="LK34" s="96"/>
      <c r="LL34" s="100"/>
      <c r="LM34" s="96"/>
      <c r="LN34" s="100"/>
      <c r="LO34" s="96"/>
      <c r="LP34" s="100"/>
      <c r="LQ34" s="96"/>
      <c r="LR34" s="100"/>
      <c r="LS34" s="96"/>
      <c r="LT34" s="100"/>
      <c r="LU34" s="96"/>
      <c r="LV34" s="100"/>
      <c r="LW34" s="96"/>
      <c r="LX34" s="100"/>
      <c r="LY34" s="96"/>
      <c r="LZ34" s="100"/>
      <c r="MA34" s="96"/>
      <c r="MB34" s="100"/>
      <c r="MC34" s="96"/>
      <c r="MD34" s="100"/>
      <c r="ME34" s="96"/>
      <c r="MF34" s="100"/>
      <c r="MG34" s="96"/>
      <c r="MH34" s="100"/>
      <c r="MI34" s="96"/>
      <c r="MJ34" s="100"/>
      <c r="MK34" s="96"/>
      <c r="ML34" s="100"/>
      <c r="MM34" s="96"/>
      <c r="MN34" s="100"/>
      <c r="MO34" s="96"/>
      <c r="MP34" s="100"/>
      <c r="MQ34" s="96"/>
      <c r="MR34" s="100"/>
      <c r="MS34" s="96"/>
      <c r="MT34" s="100"/>
      <c r="MU34" s="96"/>
      <c r="MV34" s="100"/>
      <c r="MW34" s="96"/>
      <c r="MX34" s="100"/>
      <c r="MY34" s="96"/>
      <c r="MZ34" s="100"/>
      <c r="NA34" s="96"/>
      <c r="NB34" s="100"/>
      <c r="NC34" s="96"/>
      <c r="ND34" s="100"/>
      <c r="NE34" s="96"/>
      <c r="NF34" s="100"/>
      <c r="NG34" s="96"/>
      <c r="NH34" s="100"/>
      <c r="NI34" s="96"/>
      <c r="NJ34" s="100"/>
      <c r="NK34" s="96"/>
      <c r="NL34" s="100"/>
      <c r="NM34" s="96"/>
      <c r="NN34" s="100"/>
      <c r="NO34" s="96"/>
      <c r="NP34" s="100"/>
      <c r="NQ34" s="96"/>
      <c r="NR34" s="100"/>
      <c r="NS34" s="96"/>
      <c r="NT34" s="100"/>
      <c r="NU34" s="96"/>
      <c r="NV34" s="100"/>
      <c r="NW34" s="96"/>
      <c r="NX34" s="100"/>
      <c r="NY34" s="96"/>
      <c r="NZ34" s="100"/>
      <c r="OA34" s="96"/>
      <c r="OB34" s="100"/>
      <c r="OC34" s="96"/>
      <c r="OD34" s="100"/>
      <c r="OE34" s="96"/>
      <c r="OF34" s="100"/>
      <c r="OG34" s="96"/>
      <c r="OH34" s="100"/>
      <c r="OI34" s="96"/>
      <c r="OJ34" s="100"/>
      <c r="OK34" s="96"/>
      <c r="OL34" s="100"/>
      <c r="OM34" s="96"/>
      <c r="ON34" s="100"/>
      <c r="OO34" s="96"/>
      <c r="OP34" s="100"/>
      <c r="OQ34" s="96"/>
      <c r="OR34" s="100"/>
      <c r="OS34" s="96"/>
      <c r="OT34" s="100"/>
      <c r="OU34" s="96"/>
      <c r="OV34" s="100"/>
      <c r="OW34" s="96"/>
      <c r="OX34" s="100"/>
      <c r="OY34" s="96"/>
      <c r="OZ34" s="100"/>
      <c r="PA34" s="96"/>
      <c r="PB34" s="100"/>
      <c r="PC34" s="96"/>
      <c r="PD34" s="100"/>
      <c r="PE34" s="96"/>
      <c r="PF34" s="100"/>
      <c r="PG34" s="96"/>
      <c r="PH34" s="100"/>
      <c r="PI34" s="96"/>
      <c r="PJ34" s="100"/>
      <c r="PK34" s="96"/>
      <c r="PL34" s="100"/>
      <c r="PM34" s="96"/>
      <c r="PN34" s="100"/>
      <c r="PO34" s="96"/>
      <c r="PP34" s="100"/>
      <c r="PQ34" s="96"/>
      <c r="PR34" s="100"/>
      <c r="PS34" s="96"/>
      <c r="PT34" s="100"/>
      <c r="PU34" s="96"/>
      <c r="PV34" s="100"/>
      <c r="PW34" s="96"/>
      <c r="PX34" s="100"/>
      <c r="PY34" s="96"/>
      <c r="PZ34" s="100"/>
      <c r="QA34" s="96"/>
      <c r="QB34" s="100"/>
      <c r="QC34" s="96"/>
      <c r="QD34" s="100"/>
      <c r="QE34" s="96"/>
      <c r="QF34" s="100"/>
      <c r="QG34" s="96"/>
      <c r="QH34" s="100"/>
      <c r="QI34" s="96"/>
      <c r="QJ34" s="100"/>
      <c r="QK34" s="96"/>
      <c r="QL34" s="100"/>
      <c r="QM34" s="96"/>
      <c r="QN34" s="100"/>
      <c r="QO34" s="96"/>
      <c r="QP34" s="100"/>
      <c r="QQ34" s="96"/>
      <c r="QR34" s="100"/>
      <c r="QS34" s="96"/>
      <c r="QT34" s="100"/>
      <c r="QU34" s="96"/>
      <c r="QV34" s="100"/>
      <c r="QW34" s="96"/>
      <c r="QX34" s="100"/>
      <c r="QY34" s="96"/>
      <c r="QZ34" s="100"/>
      <c r="RA34" s="96"/>
      <c r="RB34" s="100"/>
      <c r="RC34" s="96"/>
      <c r="RD34" s="100"/>
      <c r="RE34" s="96"/>
      <c r="RF34" s="100"/>
      <c r="RG34" s="96"/>
      <c r="RH34" s="100"/>
      <c r="RI34" s="96"/>
      <c r="RJ34" s="100"/>
      <c r="RK34" s="96"/>
      <c r="RL34" s="100"/>
      <c r="RM34" s="96"/>
      <c r="RN34" s="100"/>
      <c r="RO34" s="96"/>
      <c r="RP34" s="100"/>
      <c r="RQ34" s="96"/>
      <c r="RR34" s="100"/>
      <c r="RS34" s="96"/>
      <c r="RT34" s="100"/>
      <c r="RU34" s="96"/>
      <c r="RV34" s="100"/>
      <c r="RW34" s="96"/>
      <c r="RX34" s="100"/>
      <c r="RY34" s="96"/>
      <c r="RZ34" s="100"/>
      <c r="SA34" s="96"/>
      <c r="SB34" s="100"/>
      <c r="SC34" s="96"/>
      <c r="SD34" s="100"/>
      <c r="SE34" s="96"/>
      <c r="SF34" s="100"/>
      <c r="SG34" s="96"/>
      <c r="SH34" s="100"/>
      <c r="SI34" s="96"/>
      <c r="SJ34" s="100"/>
      <c r="SK34" s="96"/>
      <c r="SL34" s="100"/>
      <c r="SM34" s="96"/>
      <c r="SN34" s="100"/>
      <c r="SO34" s="96"/>
      <c r="SP34" s="100"/>
      <c r="SQ34" s="96"/>
      <c r="SR34" s="100"/>
      <c r="SS34" s="96"/>
      <c r="ST34" s="100"/>
      <c r="SU34" s="96"/>
      <c r="SV34" s="100"/>
      <c r="SW34" s="96"/>
      <c r="SX34" s="100"/>
      <c r="SY34" s="96"/>
      <c r="SZ34" s="100"/>
      <c r="TA34" s="96"/>
      <c r="TB34" s="100"/>
      <c r="TC34" s="96"/>
      <c r="TD34" s="100"/>
      <c r="TE34" s="96"/>
      <c r="TF34" s="100"/>
      <c r="TG34" s="96"/>
      <c r="TH34" s="100"/>
      <c r="TI34" s="96"/>
      <c r="TJ34" s="100"/>
      <c r="TK34" s="96"/>
      <c r="TL34" s="100"/>
      <c r="TM34" s="96"/>
      <c r="TN34" s="100"/>
      <c r="TO34" s="96"/>
      <c r="TP34" s="100"/>
      <c r="TQ34" s="96"/>
      <c r="TR34" s="100"/>
      <c r="TS34" s="96"/>
      <c r="TT34" s="100"/>
      <c r="TU34" s="96"/>
      <c r="TV34" s="100"/>
      <c r="TW34" s="96"/>
      <c r="TX34" s="100"/>
      <c r="TY34" s="96"/>
      <c r="TZ34" s="100"/>
      <c r="UA34" s="96"/>
      <c r="UB34" s="100"/>
      <c r="UC34" s="96"/>
      <c r="UD34" s="100"/>
      <c r="UE34" s="96"/>
      <c r="UF34" s="100"/>
      <c r="UG34" s="96"/>
      <c r="UH34" s="100"/>
      <c r="UI34" s="96"/>
      <c r="UJ34" s="100"/>
      <c r="UK34" s="96"/>
      <c r="UL34" s="100"/>
      <c r="UM34" s="96"/>
      <c r="UN34" s="100"/>
      <c r="UO34" s="96"/>
      <c r="UP34" s="100"/>
      <c r="UQ34" s="96"/>
      <c r="UR34" s="100"/>
      <c r="US34" s="96"/>
      <c r="UT34" s="100"/>
      <c r="UU34" s="96"/>
      <c r="UV34" s="100"/>
      <c r="UW34" s="96"/>
      <c r="UX34" s="100"/>
      <c r="UY34" s="96"/>
      <c r="UZ34" s="100"/>
      <c r="VA34" s="96"/>
      <c r="VB34" s="100"/>
      <c r="VC34" s="96"/>
      <c r="VD34" s="100"/>
      <c r="VE34" s="96"/>
      <c r="VF34" s="100"/>
      <c r="VG34" s="96"/>
      <c r="VH34" s="100"/>
      <c r="VI34" s="96"/>
      <c r="VJ34" s="100"/>
      <c r="VK34" s="96"/>
      <c r="VL34" s="100"/>
      <c r="VM34" s="96"/>
      <c r="VN34" s="100"/>
      <c r="VO34" s="96"/>
      <c r="VP34" s="100"/>
      <c r="VQ34" s="96"/>
      <c r="VR34" s="100"/>
      <c r="VS34" s="96"/>
      <c r="VT34" s="100"/>
      <c r="VU34" s="96"/>
      <c r="VV34" s="100"/>
      <c r="VW34" s="96"/>
      <c r="VX34" s="100"/>
      <c r="VY34" s="96"/>
      <c r="VZ34" s="100"/>
      <c r="WA34" s="96"/>
      <c r="WB34" s="100"/>
      <c r="WC34" s="96"/>
      <c r="WD34" s="100"/>
      <c r="WE34" s="96"/>
      <c r="WF34" s="100"/>
      <c r="WG34" s="96"/>
      <c r="WH34" s="100"/>
      <c r="WI34" s="96"/>
      <c r="WJ34" s="100"/>
      <c r="WK34" s="96"/>
      <c r="WL34" s="100"/>
      <c r="WM34" s="96"/>
      <c r="WN34" s="100"/>
      <c r="WO34" s="96"/>
      <c r="WP34" s="100"/>
      <c r="WQ34" s="96"/>
      <c r="WR34" s="100"/>
      <c r="WS34" s="96"/>
      <c r="WT34" s="100"/>
      <c r="WU34" s="96"/>
      <c r="WV34" s="100"/>
      <c r="WW34" s="96"/>
      <c r="WX34" s="100"/>
      <c r="WY34" s="96"/>
      <c r="WZ34" s="100"/>
      <c r="XA34" s="96"/>
      <c r="XB34" s="100"/>
      <c r="XC34" s="96"/>
      <c r="XD34" s="100"/>
      <c r="XE34" s="96"/>
      <c r="XF34" s="100"/>
      <c r="XG34" s="96"/>
      <c r="XH34" s="100"/>
      <c r="XI34" s="96"/>
      <c r="XJ34" s="100"/>
      <c r="XK34" s="96"/>
      <c r="XL34" s="100"/>
      <c r="XM34" s="96"/>
      <c r="XN34" s="100"/>
      <c r="XO34" s="96"/>
      <c r="XP34" s="100"/>
      <c r="XQ34" s="96"/>
      <c r="XR34" s="100"/>
      <c r="XS34" s="96"/>
      <c r="XT34" s="100"/>
      <c r="XU34" s="96"/>
      <c r="XV34" s="100"/>
      <c r="XW34" s="96"/>
      <c r="XX34" s="100"/>
      <c r="XY34" s="96"/>
      <c r="XZ34" s="100"/>
      <c r="YA34" s="96"/>
      <c r="YB34" s="100"/>
      <c r="YC34" s="96"/>
      <c r="YD34" s="100"/>
      <c r="YE34" s="96"/>
      <c r="YF34" s="100"/>
      <c r="YG34" s="96"/>
      <c r="YH34" s="100"/>
      <c r="YI34" s="96"/>
      <c r="YJ34" s="100"/>
      <c r="YK34" s="96"/>
      <c r="YL34" s="100"/>
      <c r="YM34" s="96"/>
      <c r="YN34" s="100"/>
      <c r="YO34" s="96"/>
      <c r="YP34" s="100"/>
      <c r="YQ34" s="96"/>
      <c r="YR34" s="100"/>
      <c r="YS34" s="96"/>
      <c r="YT34" s="100"/>
      <c r="YU34" s="96"/>
      <c r="YV34" s="100"/>
      <c r="YW34" s="96"/>
      <c r="YX34" s="100"/>
      <c r="YY34" s="96"/>
      <c r="YZ34" s="100"/>
      <c r="ZA34" s="96"/>
      <c r="ZB34" s="100"/>
      <c r="ZC34" s="96"/>
      <c r="ZD34" s="100"/>
      <c r="ZE34" s="96"/>
      <c r="ZF34" s="100"/>
      <c r="ZG34" s="96"/>
      <c r="ZH34" s="100"/>
      <c r="ZI34" s="96"/>
      <c r="ZJ34" s="100"/>
      <c r="ZK34" s="96"/>
      <c r="ZL34" s="100"/>
      <c r="ZM34" s="96"/>
      <c r="ZN34" s="100"/>
      <c r="ZO34" s="96"/>
      <c r="ZP34" s="100"/>
      <c r="ZQ34" s="96"/>
      <c r="ZR34" s="100"/>
      <c r="ZS34" s="96"/>
      <c r="ZT34" s="100"/>
      <c r="ZU34" s="96"/>
      <c r="ZV34" s="100"/>
      <c r="ZW34" s="96"/>
      <c r="ZX34" s="100"/>
      <c r="ZY34" s="96"/>
      <c r="ZZ34" s="100"/>
      <c r="AAA34" s="96"/>
      <c r="AAB34" s="100"/>
      <c r="AAC34" s="96"/>
      <c r="AAD34" s="100"/>
      <c r="AAE34" s="96"/>
      <c r="AAF34" s="100"/>
      <c r="AAG34" s="96"/>
      <c r="AAH34" s="100"/>
      <c r="AAI34" s="96"/>
      <c r="AAJ34" s="100"/>
      <c r="AAK34" s="96"/>
      <c r="AAL34" s="100"/>
      <c r="AAM34" s="96"/>
      <c r="AAN34" s="100"/>
      <c r="AAO34" s="96"/>
      <c r="AAP34" s="100"/>
      <c r="AAQ34" s="96"/>
      <c r="AAR34" s="100"/>
      <c r="AAS34" s="96"/>
      <c r="AAT34" s="100"/>
      <c r="AAU34" s="96"/>
      <c r="AAV34" s="100"/>
      <c r="AAW34" s="96"/>
      <c r="AAX34" s="100"/>
      <c r="AAY34" s="96"/>
      <c r="AAZ34" s="100"/>
      <c r="ABA34" s="96"/>
      <c r="ABB34" s="100"/>
      <c r="ABC34" s="96"/>
      <c r="ABD34" s="100"/>
      <c r="ABE34" s="96"/>
      <c r="ABF34" s="100"/>
      <c r="ABG34" s="96"/>
      <c r="ABH34" s="100"/>
      <c r="ABI34" s="96"/>
      <c r="ABJ34" s="100"/>
      <c r="ABK34" s="96"/>
      <c r="ABL34" s="100"/>
      <c r="ABM34" s="96"/>
      <c r="ABN34" s="100"/>
      <c r="ABO34" s="96"/>
      <c r="ABP34" s="100"/>
      <c r="ABQ34" s="96"/>
      <c r="ABR34" s="100"/>
      <c r="ABS34" s="96"/>
      <c r="ABT34" s="100"/>
      <c r="ABU34" s="96"/>
      <c r="ABV34" s="100"/>
      <c r="ABW34" s="96"/>
      <c r="ABX34" s="100"/>
      <c r="ABY34" s="96"/>
      <c r="ABZ34" s="100"/>
      <c r="ACA34" s="96"/>
      <c r="ACB34" s="100"/>
      <c r="ACC34" s="96"/>
      <c r="ACD34" s="100"/>
      <c r="ACE34" s="96"/>
      <c r="ACF34" s="100"/>
      <c r="ACG34" s="96"/>
      <c r="ACH34" s="100"/>
      <c r="ACI34" s="96"/>
      <c r="ACJ34" s="100"/>
      <c r="ACK34" s="96"/>
      <c r="ACL34" s="100"/>
      <c r="ACM34" s="96"/>
      <c r="ACN34" s="100"/>
      <c r="ACO34" s="96"/>
      <c r="ACP34" s="100"/>
      <c r="ACQ34" s="96"/>
      <c r="ACR34" s="100"/>
      <c r="ACS34" s="96"/>
      <c r="ACT34" s="100"/>
      <c r="ACU34" s="96"/>
      <c r="ACV34" s="100"/>
      <c r="ACW34" s="96"/>
      <c r="ACX34" s="100"/>
      <c r="ACY34" s="96"/>
      <c r="ACZ34" s="100"/>
      <c r="ADA34" s="96"/>
      <c r="ADB34" s="100"/>
      <c r="ADC34" s="96"/>
      <c r="ADD34" s="100"/>
      <c r="ADE34" s="96"/>
      <c r="ADF34" s="100"/>
      <c r="ADG34" s="96"/>
      <c r="ADH34" s="100"/>
      <c r="ADI34" s="96"/>
      <c r="ADJ34" s="100"/>
      <c r="ADK34" s="96"/>
      <c r="ADL34" s="100"/>
      <c r="ADM34" s="96"/>
      <c r="ADN34" s="100"/>
      <c r="ADO34" s="96"/>
      <c r="ADP34" s="100"/>
      <c r="ADQ34" s="96"/>
      <c r="ADR34" s="100"/>
      <c r="ADS34" s="96"/>
      <c r="ADT34" s="100"/>
      <c r="ADU34" s="96"/>
      <c r="ADV34" s="100"/>
      <c r="ADW34" s="96"/>
      <c r="ADX34" s="100"/>
      <c r="ADY34" s="96"/>
      <c r="ADZ34" s="100"/>
      <c r="AEA34" s="96"/>
      <c r="AEB34" s="100"/>
      <c r="AEC34" s="96"/>
      <c r="AED34" s="100"/>
      <c r="AEE34" s="96"/>
      <c r="AEF34" s="100"/>
      <c r="AEG34" s="96"/>
      <c r="AEH34" s="100"/>
      <c r="AEI34" s="96"/>
      <c r="AEJ34" s="100"/>
      <c r="AEK34" s="96"/>
      <c r="AEL34" s="100"/>
      <c r="AEM34" s="96"/>
      <c r="AEN34" s="100"/>
      <c r="AEO34" s="96"/>
      <c r="AEP34" s="100"/>
      <c r="AEQ34" s="96"/>
      <c r="AER34" s="100"/>
      <c r="AES34" s="96"/>
      <c r="AET34" s="100"/>
      <c r="AEU34" s="96"/>
      <c r="AEV34" s="100"/>
      <c r="AEW34" s="96"/>
      <c r="AEX34" s="100"/>
      <c r="AEY34" s="96"/>
      <c r="AEZ34" s="100"/>
      <c r="AFA34" s="96"/>
      <c r="AFB34" s="100"/>
      <c r="AFC34" s="96"/>
      <c r="AFD34" s="100"/>
      <c r="AFE34" s="96"/>
      <c r="AFF34" s="100"/>
      <c r="AFG34" s="96"/>
      <c r="AFH34" s="100"/>
      <c r="AFI34" s="96"/>
      <c r="AFJ34" s="100"/>
      <c r="AFK34" s="96"/>
      <c r="AFL34" s="100"/>
      <c r="AFM34" s="96"/>
      <c r="AFN34" s="100"/>
      <c r="AFO34" s="96"/>
      <c r="AFP34" s="100"/>
      <c r="AFQ34" s="96"/>
      <c r="AFR34" s="100"/>
      <c r="AFS34" s="96"/>
      <c r="AFT34" s="100"/>
      <c r="AFU34" s="96"/>
      <c r="AFV34" s="100"/>
      <c r="AFW34" s="96"/>
      <c r="AFX34" s="100"/>
      <c r="AFY34" s="96"/>
      <c r="AFZ34" s="100"/>
      <c r="AGA34" s="96"/>
      <c r="AGB34" s="100"/>
      <c r="AGC34" s="96"/>
      <c r="AGD34" s="100"/>
      <c r="AGE34" s="96"/>
      <c r="AGF34" s="100"/>
      <c r="AGG34" s="96"/>
      <c r="AGH34" s="100"/>
      <c r="AGI34" s="96"/>
      <c r="AGJ34" s="100"/>
      <c r="AGK34" s="96"/>
      <c r="AGL34" s="100"/>
      <c r="AGM34" s="96"/>
      <c r="AGN34" s="100"/>
      <c r="AGO34" s="96"/>
      <c r="AGP34" s="100"/>
      <c r="AGQ34" s="96"/>
      <c r="AGR34" s="100"/>
      <c r="AGS34" s="96"/>
      <c r="AGT34" s="100"/>
      <c r="AGU34" s="96"/>
      <c r="AGV34" s="100"/>
      <c r="AGW34" s="96"/>
      <c r="AGX34" s="100"/>
      <c r="AGY34" s="96"/>
      <c r="AGZ34" s="100"/>
      <c r="AHA34" s="96"/>
      <c r="AHB34" s="100"/>
      <c r="AHC34" s="96"/>
      <c r="AHD34" s="100"/>
      <c r="AHE34" s="96"/>
      <c r="AHF34" s="100"/>
      <c r="AHG34" s="96"/>
      <c r="AHH34" s="100"/>
      <c r="AHI34" s="96"/>
      <c r="AHJ34" s="100"/>
      <c r="AHK34" s="96"/>
      <c r="AHL34" s="100"/>
      <c r="AHM34" s="96"/>
      <c r="AHN34" s="100"/>
      <c r="AHO34" s="96"/>
      <c r="AHP34" s="100"/>
      <c r="AHQ34" s="96"/>
      <c r="AHR34" s="100"/>
      <c r="AHS34" s="96"/>
      <c r="AHT34" s="100"/>
      <c r="AHU34" s="96"/>
      <c r="AHV34" s="100"/>
      <c r="AHW34" s="96"/>
      <c r="AHX34" s="100"/>
      <c r="AHY34" s="96"/>
      <c r="AHZ34" s="100"/>
      <c r="AIA34" s="96"/>
      <c r="AIB34" s="100"/>
      <c r="AIC34" s="96"/>
      <c r="AID34" s="100"/>
      <c r="AIE34" s="96"/>
      <c r="AIF34" s="100"/>
      <c r="AIG34" s="96"/>
      <c r="AIH34" s="100"/>
      <c r="AII34" s="96"/>
      <c r="AIJ34" s="100"/>
      <c r="AIK34" s="96"/>
      <c r="AIL34" s="100"/>
      <c r="AIM34" s="96"/>
      <c r="AIN34" s="100"/>
      <c r="AIO34" s="96"/>
      <c r="AIP34" s="100"/>
      <c r="AIQ34" s="96"/>
      <c r="AIR34" s="100"/>
      <c r="AIS34" s="96"/>
      <c r="AIT34" s="100"/>
      <c r="AIU34" s="96"/>
      <c r="AIV34" s="100"/>
      <c r="AIW34" s="96"/>
      <c r="AIX34" s="100"/>
      <c r="AIY34" s="96"/>
      <c r="AIZ34" s="100"/>
      <c r="AJA34" s="96"/>
      <c r="AJB34" s="100"/>
      <c r="AJC34" s="96"/>
      <c r="AJD34" s="100"/>
      <c r="AJE34" s="96"/>
      <c r="AJF34" s="100"/>
      <c r="AJG34" s="96"/>
      <c r="AJH34" s="100"/>
      <c r="AJI34" s="96"/>
      <c r="AJJ34" s="100"/>
      <c r="AJK34" s="96"/>
      <c r="AJL34" s="100"/>
      <c r="AJM34" s="96"/>
      <c r="AJN34" s="100"/>
      <c r="AJO34" s="96"/>
      <c r="AJP34" s="100"/>
      <c r="AJQ34" s="96"/>
      <c r="AJR34" s="100"/>
      <c r="AJS34" s="96"/>
      <c r="AJT34" s="100"/>
      <c r="AJU34" s="96"/>
      <c r="AJV34" s="100"/>
      <c r="AJW34" s="96"/>
      <c r="AJX34" s="100"/>
      <c r="AJY34" s="96"/>
      <c r="AJZ34" s="100"/>
      <c r="AKA34" s="96"/>
      <c r="AKB34" s="100"/>
      <c r="AKC34" s="96"/>
      <c r="AKD34" s="100"/>
      <c r="AKE34" s="96"/>
      <c r="AKF34" s="100"/>
      <c r="AKG34" s="96"/>
      <c r="AKH34" s="100"/>
      <c r="AKI34" s="96"/>
      <c r="AKJ34" s="100"/>
      <c r="AKK34" s="96"/>
      <c r="AKL34" s="100"/>
      <c r="AKM34" s="96"/>
      <c r="AKN34" s="100"/>
      <c r="AKO34" s="96"/>
      <c r="AKP34" s="100"/>
      <c r="AKQ34" s="96"/>
      <c r="AKR34" s="100"/>
      <c r="AKS34" s="96"/>
      <c r="AKT34" s="100"/>
      <c r="AKU34" s="96"/>
      <c r="AKV34" s="100"/>
      <c r="AKW34" s="96"/>
      <c r="AKX34" s="100"/>
      <c r="AKY34" s="96"/>
      <c r="AKZ34" s="100"/>
      <c r="ALA34" s="96"/>
      <c r="ALB34" s="100"/>
      <c r="ALC34" s="96"/>
      <c r="ALD34" s="100"/>
      <c r="ALE34" s="96"/>
      <c r="ALF34" s="100"/>
      <c r="ALG34" s="96"/>
      <c r="ALH34" s="100"/>
      <c r="ALI34" s="96"/>
      <c r="ALJ34" s="100"/>
      <c r="ALK34" s="96"/>
      <c r="ALL34" s="100"/>
      <c r="ALM34" s="96"/>
      <c r="ALN34" s="100"/>
      <c r="ALO34" s="96"/>
      <c r="ALP34" s="100"/>
      <c r="ALQ34" s="96"/>
      <c r="ALR34" s="100"/>
      <c r="ALS34" s="96"/>
      <c r="ALT34" s="100"/>
      <c r="ALU34" s="96"/>
      <c r="ALV34" s="100"/>
      <c r="ALW34" s="96"/>
      <c r="ALX34" s="100"/>
      <c r="ALY34" s="96"/>
      <c r="ALZ34" s="100"/>
      <c r="AMA34" s="96"/>
      <c r="AMB34" s="100"/>
      <c r="AMC34" s="96"/>
      <c r="AMD34" s="100"/>
      <c r="AME34" s="96"/>
      <c r="AMF34" s="100"/>
      <c r="AMG34" s="96"/>
      <c r="AMH34" s="100"/>
      <c r="AMI34" s="96"/>
      <c r="AMJ34" s="100"/>
      <c r="AMK34" s="96"/>
      <c r="AML34" s="100"/>
      <c r="AMM34" s="96"/>
      <c r="AMN34" s="100"/>
      <c r="AMO34" s="96"/>
      <c r="AMP34" s="100"/>
      <c r="AMQ34" s="96"/>
      <c r="AMR34" s="100"/>
      <c r="AMS34" s="96"/>
      <c r="AMT34" s="100"/>
      <c r="AMU34" s="96"/>
      <c r="AMV34" s="100"/>
      <c r="AMW34" s="96"/>
      <c r="AMX34" s="100"/>
      <c r="AMY34" s="96"/>
      <c r="AMZ34" s="100"/>
      <c r="ANA34" s="96"/>
      <c r="ANB34" s="100"/>
      <c r="ANC34" s="96"/>
      <c r="AND34" s="100"/>
      <c r="ANE34" s="96"/>
      <c r="ANF34" s="100"/>
      <c r="ANG34" s="96"/>
      <c r="ANH34" s="100"/>
      <c r="ANI34" s="96"/>
      <c r="ANJ34" s="100"/>
      <c r="ANK34" s="96"/>
      <c r="ANL34" s="100"/>
      <c r="ANM34" s="96"/>
      <c r="ANN34" s="100"/>
      <c r="ANO34" s="96"/>
      <c r="ANP34" s="100"/>
      <c r="ANQ34" s="96"/>
      <c r="ANR34" s="100"/>
      <c r="ANS34" s="96"/>
      <c r="ANT34" s="100"/>
      <c r="ANU34" s="96"/>
      <c r="ANV34" s="100"/>
      <c r="ANW34" s="96"/>
      <c r="ANX34" s="100"/>
      <c r="ANY34" s="96"/>
      <c r="ANZ34" s="100"/>
      <c r="AOA34" s="96"/>
      <c r="AOB34" s="100"/>
      <c r="AOC34" s="96"/>
      <c r="AOD34" s="100"/>
      <c r="AOE34" s="96"/>
      <c r="AOF34" s="100"/>
      <c r="AOG34" s="96"/>
      <c r="AOH34" s="100"/>
      <c r="AOI34" s="96"/>
      <c r="AOJ34" s="100"/>
      <c r="AOK34" s="96"/>
      <c r="AOL34" s="100"/>
      <c r="AOM34" s="96"/>
      <c r="AON34" s="100"/>
      <c r="AOO34" s="96"/>
      <c r="AOP34" s="100"/>
      <c r="AOQ34" s="96"/>
      <c r="AOR34" s="100"/>
      <c r="AOS34" s="96"/>
      <c r="AOT34" s="100"/>
      <c r="AOU34" s="96"/>
      <c r="AOV34" s="100"/>
      <c r="AOW34" s="96"/>
      <c r="AOX34" s="100"/>
      <c r="AOY34" s="96"/>
      <c r="AOZ34" s="100"/>
      <c r="APA34" s="96"/>
      <c r="APB34" s="100"/>
      <c r="APC34" s="96"/>
      <c r="APD34" s="100"/>
      <c r="APE34" s="96"/>
      <c r="APF34" s="100"/>
      <c r="APG34" s="96"/>
      <c r="APH34" s="100"/>
      <c r="API34" s="96"/>
      <c r="APJ34" s="100"/>
      <c r="APK34" s="96"/>
      <c r="APL34" s="100"/>
      <c r="APM34" s="96"/>
      <c r="APN34" s="100"/>
      <c r="APO34" s="96"/>
      <c r="APP34" s="100"/>
      <c r="APQ34" s="96"/>
      <c r="APR34" s="100"/>
      <c r="APS34" s="96"/>
      <c r="APT34" s="100"/>
      <c r="APU34" s="96"/>
      <c r="APV34" s="100"/>
      <c r="APW34" s="96"/>
      <c r="APX34" s="100"/>
      <c r="APY34" s="96"/>
      <c r="APZ34" s="100"/>
      <c r="AQA34" s="96"/>
      <c r="AQB34" s="100"/>
      <c r="AQC34" s="96"/>
      <c r="AQD34" s="100"/>
      <c r="AQE34" s="96"/>
      <c r="AQF34" s="100"/>
      <c r="AQG34" s="96"/>
      <c r="AQH34" s="100"/>
      <c r="AQI34" s="96"/>
      <c r="AQJ34" s="100"/>
      <c r="AQK34" s="96"/>
      <c r="AQL34" s="100"/>
      <c r="AQM34" s="96"/>
      <c r="AQN34" s="100"/>
      <c r="AQO34" s="96"/>
      <c r="AQP34" s="100"/>
      <c r="AQQ34" s="96"/>
      <c r="AQR34" s="100"/>
      <c r="AQS34" s="96"/>
      <c r="AQT34" s="100"/>
      <c r="AQU34" s="96"/>
      <c r="AQV34" s="100"/>
      <c r="AQW34" s="96"/>
      <c r="AQX34" s="100"/>
      <c r="AQY34" s="96"/>
      <c r="AQZ34" s="100"/>
      <c r="ARA34" s="96"/>
      <c r="ARB34" s="100"/>
      <c r="ARC34" s="96"/>
      <c r="ARD34" s="100"/>
      <c r="ARE34" s="96"/>
      <c r="ARF34" s="100"/>
      <c r="ARG34" s="96"/>
      <c r="ARH34" s="100"/>
      <c r="ARI34" s="96"/>
      <c r="ARJ34" s="100"/>
      <c r="ARK34" s="96"/>
      <c r="ARL34" s="100"/>
      <c r="ARM34" s="96"/>
      <c r="ARN34" s="100"/>
      <c r="ARO34" s="96"/>
      <c r="ARP34" s="100"/>
      <c r="ARQ34" s="96"/>
      <c r="ARR34" s="100"/>
      <c r="ARS34" s="96"/>
      <c r="ART34" s="100"/>
      <c r="ARU34" s="96"/>
      <c r="ARV34" s="100"/>
      <c r="ARW34" s="96"/>
      <c r="ARX34" s="100"/>
      <c r="ARY34" s="96"/>
      <c r="ARZ34" s="100"/>
      <c r="ASA34" s="96"/>
      <c r="ASB34" s="100"/>
      <c r="ASC34" s="96"/>
      <c r="ASD34" s="100"/>
      <c r="ASE34" s="96"/>
      <c r="ASF34" s="100"/>
      <c r="ASG34" s="96"/>
      <c r="ASH34" s="100"/>
      <c r="ASI34" s="96"/>
      <c r="ASJ34" s="100"/>
      <c r="ASK34" s="96"/>
      <c r="ASL34" s="100"/>
      <c r="ASM34" s="96"/>
      <c r="ASN34" s="100"/>
      <c r="ASO34" s="96"/>
      <c r="ASP34" s="100"/>
      <c r="ASQ34" s="96"/>
      <c r="ASR34" s="100"/>
      <c r="ASS34" s="96"/>
      <c r="AST34" s="100"/>
      <c r="ASU34" s="96"/>
      <c r="ASV34" s="100"/>
      <c r="ASW34" s="96"/>
      <c r="ASX34" s="100"/>
      <c r="ASY34" s="96"/>
      <c r="ASZ34" s="100"/>
      <c r="ATA34" s="96"/>
      <c r="ATB34" s="100"/>
      <c r="ATC34" s="96"/>
      <c r="ATD34" s="100"/>
      <c r="ATE34" s="96"/>
      <c r="ATF34" s="100"/>
      <c r="ATG34" s="96"/>
      <c r="ATH34" s="100"/>
      <c r="ATI34" s="96"/>
      <c r="ATJ34" s="100"/>
      <c r="ATK34" s="96"/>
      <c r="ATL34" s="100"/>
      <c r="ATM34" s="96"/>
      <c r="ATN34" s="100"/>
      <c r="ATO34" s="96"/>
      <c r="ATP34" s="100"/>
      <c r="ATQ34" s="96"/>
      <c r="ATR34" s="100"/>
      <c r="ATS34" s="96"/>
      <c r="ATT34" s="100"/>
      <c r="ATU34" s="96"/>
      <c r="ATV34" s="100"/>
      <c r="ATW34" s="96"/>
      <c r="ATX34" s="100"/>
      <c r="ATY34" s="96"/>
      <c r="ATZ34" s="100"/>
      <c r="AUA34" s="96"/>
      <c r="AUB34" s="100"/>
      <c r="AUC34" s="96"/>
      <c r="AUD34" s="100"/>
      <c r="AUE34" s="96"/>
      <c r="AUF34" s="100"/>
      <c r="AUG34" s="96"/>
      <c r="AUH34" s="100"/>
      <c r="AUI34" s="96"/>
      <c r="AUJ34" s="100"/>
      <c r="AUK34" s="96"/>
      <c r="AUL34" s="100"/>
      <c r="AUM34" s="96"/>
      <c r="AUN34" s="100"/>
      <c r="AUO34" s="96"/>
      <c r="AUP34" s="100"/>
      <c r="AUQ34" s="96"/>
      <c r="AUR34" s="100"/>
      <c r="AUS34" s="96"/>
      <c r="AUT34" s="100"/>
      <c r="AUU34" s="96"/>
      <c r="AUV34" s="100"/>
      <c r="AUW34" s="96"/>
      <c r="AUX34" s="100"/>
      <c r="AUY34" s="96"/>
      <c r="AUZ34" s="100"/>
      <c r="AVA34" s="96"/>
      <c r="AVB34" s="100"/>
      <c r="AVC34" s="96"/>
      <c r="AVD34" s="100"/>
      <c r="AVE34" s="96"/>
      <c r="AVF34" s="100"/>
      <c r="AVG34" s="96"/>
      <c r="AVH34" s="100"/>
      <c r="AVI34" s="96"/>
      <c r="AVJ34" s="100"/>
      <c r="AVK34" s="96"/>
      <c r="AVL34" s="100"/>
      <c r="AVM34" s="96"/>
      <c r="AVN34" s="100"/>
      <c r="AVO34" s="96"/>
      <c r="AVP34" s="100"/>
      <c r="AVQ34" s="96"/>
      <c r="AVR34" s="100"/>
      <c r="AVS34" s="96"/>
      <c r="AVT34" s="100"/>
      <c r="AVU34" s="96"/>
      <c r="AVV34" s="100"/>
      <c r="AVW34" s="96"/>
      <c r="AVX34" s="100"/>
      <c r="AVY34" s="96"/>
      <c r="AVZ34" s="100"/>
      <c r="AWA34" s="96"/>
      <c r="AWB34" s="100"/>
      <c r="AWC34" s="96"/>
      <c r="AWD34" s="100"/>
      <c r="AWE34" s="96"/>
      <c r="AWF34" s="100"/>
      <c r="AWG34" s="96"/>
      <c r="AWH34" s="100"/>
      <c r="AWI34" s="96"/>
      <c r="AWJ34" s="100"/>
      <c r="AWK34" s="96"/>
      <c r="AWL34" s="100"/>
      <c r="AWM34" s="96"/>
      <c r="AWN34" s="100"/>
      <c r="AWO34" s="96"/>
      <c r="AWP34" s="100"/>
      <c r="AWQ34" s="96"/>
      <c r="AWR34" s="100"/>
      <c r="AWS34" s="96"/>
      <c r="AWT34" s="100"/>
      <c r="AWU34" s="96"/>
      <c r="AWV34" s="100"/>
      <c r="AWW34" s="96"/>
      <c r="AWX34" s="100"/>
      <c r="AWY34" s="96"/>
      <c r="AWZ34" s="100"/>
      <c r="AXA34" s="96"/>
      <c r="AXB34" s="100"/>
      <c r="AXC34" s="96"/>
      <c r="AXD34" s="100"/>
      <c r="AXE34" s="96"/>
      <c r="AXF34" s="100"/>
      <c r="AXG34" s="96"/>
      <c r="AXH34" s="100"/>
      <c r="AXI34" s="96"/>
      <c r="AXJ34" s="100"/>
      <c r="AXK34" s="96"/>
      <c r="AXL34" s="100"/>
      <c r="AXM34" s="96"/>
      <c r="AXN34" s="100"/>
      <c r="AXO34" s="96"/>
      <c r="AXP34" s="100"/>
      <c r="AXQ34" s="96"/>
      <c r="AXR34" s="100"/>
      <c r="AXS34" s="96"/>
      <c r="AXT34" s="100"/>
      <c r="AXU34" s="96"/>
      <c r="AXV34" s="100"/>
      <c r="AXW34" s="96"/>
      <c r="AXX34" s="100"/>
      <c r="AXY34" s="96"/>
      <c r="AXZ34" s="100"/>
      <c r="AYA34" s="96"/>
      <c r="AYB34" s="100"/>
      <c r="AYC34" s="96"/>
      <c r="AYD34" s="100"/>
      <c r="AYE34" s="96"/>
      <c r="AYF34" s="100"/>
      <c r="AYG34" s="96"/>
      <c r="AYH34" s="100"/>
      <c r="AYI34" s="96"/>
      <c r="AYJ34" s="100"/>
      <c r="AYK34" s="96"/>
      <c r="AYL34" s="100"/>
      <c r="AYM34" s="96"/>
      <c r="AYN34" s="100"/>
      <c r="AYO34" s="96"/>
      <c r="AYP34" s="100"/>
      <c r="AYQ34" s="96"/>
      <c r="AYR34" s="100"/>
      <c r="AYS34" s="96"/>
      <c r="AYT34" s="100"/>
      <c r="AYU34" s="96"/>
      <c r="AYV34" s="100"/>
      <c r="AYW34" s="96"/>
      <c r="AYX34" s="100"/>
      <c r="AYY34" s="96"/>
      <c r="AYZ34" s="100"/>
      <c r="AZA34" s="96"/>
      <c r="AZB34" s="100"/>
      <c r="AZC34" s="96"/>
      <c r="AZD34" s="100"/>
      <c r="AZE34" s="96"/>
      <c r="AZF34" s="100"/>
      <c r="AZG34" s="96"/>
      <c r="AZH34" s="100"/>
      <c r="AZI34" s="96"/>
      <c r="AZJ34" s="100"/>
      <c r="AZK34" s="96"/>
      <c r="AZL34" s="100"/>
      <c r="AZM34" s="96"/>
      <c r="AZN34" s="100"/>
      <c r="AZO34" s="96"/>
      <c r="AZP34" s="100"/>
      <c r="AZQ34" s="96"/>
      <c r="AZR34" s="100"/>
      <c r="AZS34" s="96"/>
      <c r="AZT34" s="100"/>
      <c r="AZU34" s="96"/>
      <c r="AZV34" s="100"/>
      <c r="AZW34" s="96"/>
      <c r="AZX34" s="100"/>
      <c r="AZY34" s="96"/>
      <c r="AZZ34" s="100"/>
      <c r="BAA34" s="96"/>
      <c r="BAB34" s="100"/>
      <c r="BAC34" s="96"/>
      <c r="BAD34" s="100"/>
      <c r="BAE34" s="96"/>
      <c r="BAF34" s="100"/>
      <c r="BAG34" s="96"/>
      <c r="BAH34" s="100"/>
      <c r="BAI34" s="96"/>
      <c r="BAJ34" s="100"/>
      <c r="BAK34" s="96"/>
      <c r="BAL34" s="100"/>
      <c r="BAM34" s="96"/>
      <c r="BAN34" s="100"/>
      <c r="BAO34" s="96"/>
      <c r="BAP34" s="100"/>
      <c r="BAQ34" s="96"/>
      <c r="BAR34" s="100"/>
      <c r="BAS34" s="96"/>
      <c r="BAT34" s="100"/>
      <c r="BAU34" s="96"/>
      <c r="BAV34" s="100"/>
      <c r="BAW34" s="96"/>
      <c r="BAX34" s="100"/>
      <c r="BAY34" s="96"/>
      <c r="BAZ34" s="100"/>
      <c r="BBA34" s="96"/>
      <c r="BBB34" s="100"/>
      <c r="BBC34" s="96"/>
      <c r="BBD34" s="100"/>
      <c r="BBE34" s="96"/>
      <c r="BBF34" s="100"/>
      <c r="BBG34" s="96"/>
      <c r="BBH34" s="100"/>
      <c r="BBI34" s="96"/>
      <c r="BBJ34" s="100"/>
      <c r="BBK34" s="96"/>
      <c r="BBL34" s="100"/>
      <c r="BBM34" s="96"/>
      <c r="BBN34" s="100"/>
      <c r="BBO34" s="96"/>
      <c r="BBP34" s="100"/>
      <c r="BBQ34" s="96"/>
      <c r="BBR34" s="100"/>
      <c r="BBS34" s="96"/>
      <c r="BBT34" s="100"/>
      <c r="BBU34" s="96"/>
      <c r="BBV34" s="100"/>
      <c r="BBW34" s="96"/>
      <c r="BBX34" s="100"/>
      <c r="BBY34" s="96"/>
      <c r="BBZ34" s="100"/>
      <c r="BCA34" s="96"/>
      <c r="BCB34" s="100"/>
      <c r="BCC34" s="96"/>
      <c r="BCD34" s="100"/>
      <c r="BCE34" s="96"/>
      <c r="BCF34" s="100"/>
      <c r="BCG34" s="96"/>
      <c r="BCH34" s="100"/>
      <c r="BCI34" s="96"/>
      <c r="BCJ34" s="100"/>
      <c r="BCK34" s="96"/>
      <c r="BCL34" s="100"/>
      <c r="BCM34" s="96"/>
      <c r="BCN34" s="100"/>
      <c r="BCO34" s="96"/>
      <c r="BCP34" s="100"/>
      <c r="BCQ34" s="96"/>
      <c r="BCR34" s="100"/>
      <c r="BCS34" s="96"/>
      <c r="BCT34" s="100"/>
      <c r="BCU34" s="96"/>
      <c r="BCV34" s="100"/>
      <c r="BCW34" s="96"/>
      <c r="BCX34" s="100"/>
      <c r="BCY34" s="96"/>
      <c r="BCZ34" s="100"/>
      <c r="BDA34" s="96"/>
      <c r="BDB34" s="100"/>
      <c r="BDC34" s="96"/>
      <c r="BDD34" s="100"/>
      <c r="BDE34" s="96"/>
      <c r="BDF34" s="100"/>
      <c r="BDG34" s="96"/>
      <c r="BDH34" s="100"/>
      <c r="BDI34" s="96"/>
      <c r="BDJ34" s="100"/>
      <c r="BDK34" s="96"/>
      <c r="BDL34" s="100"/>
      <c r="BDM34" s="96"/>
      <c r="BDN34" s="100"/>
      <c r="BDO34" s="96"/>
      <c r="BDP34" s="100"/>
      <c r="BDQ34" s="96"/>
      <c r="BDR34" s="100"/>
      <c r="BDS34" s="96"/>
      <c r="BDT34" s="100"/>
      <c r="BDU34" s="96"/>
      <c r="BDV34" s="100"/>
      <c r="BDW34" s="96"/>
      <c r="BDX34" s="100"/>
      <c r="BDY34" s="96"/>
      <c r="BDZ34" s="100"/>
      <c r="BEA34" s="96"/>
      <c r="BEB34" s="100"/>
      <c r="BEC34" s="96"/>
      <c r="BED34" s="100"/>
      <c r="BEE34" s="96"/>
      <c r="BEF34" s="100"/>
      <c r="BEG34" s="96"/>
      <c r="BEH34" s="100"/>
      <c r="BEI34" s="96"/>
      <c r="BEJ34" s="100"/>
      <c r="BEK34" s="96"/>
      <c r="BEL34" s="100"/>
      <c r="BEM34" s="96"/>
      <c r="BEN34" s="100"/>
      <c r="BEO34" s="96"/>
      <c r="BEP34" s="100"/>
      <c r="BEQ34" s="96"/>
      <c r="BER34" s="100"/>
      <c r="BES34" s="96"/>
      <c r="BET34" s="100"/>
      <c r="BEU34" s="96"/>
      <c r="BEV34" s="100"/>
      <c r="BEW34" s="96"/>
      <c r="BEX34" s="100"/>
      <c r="BEY34" s="96"/>
      <c r="BEZ34" s="100"/>
      <c r="BFA34" s="96"/>
      <c r="BFB34" s="100"/>
      <c r="BFC34" s="96"/>
      <c r="BFD34" s="100"/>
      <c r="BFE34" s="96"/>
      <c r="BFF34" s="100"/>
      <c r="BFG34" s="96"/>
      <c r="BFH34" s="100"/>
      <c r="BFI34" s="96"/>
      <c r="BFJ34" s="100"/>
      <c r="BFK34" s="96"/>
      <c r="BFL34" s="100"/>
      <c r="BFM34" s="96"/>
      <c r="BFN34" s="100"/>
      <c r="BFO34" s="96"/>
      <c r="BFP34" s="100"/>
      <c r="BFQ34" s="96"/>
      <c r="BFR34" s="100"/>
      <c r="BFS34" s="96"/>
      <c r="BFT34" s="100"/>
      <c r="BFU34" s="96"/>
      <c r="BFV34" s="100"/>
      <c r="BFW34" s="96"/>
      <c r="BFX34" s="100"/>
      <c r="BFY34" s="96"/>
      <c r="BFZ34" s="100"/>
      <c r="BGA34" s="96"/>
      <c r="BGB34" s="100"/>
      <c r="BGC34" s="96"/>
      <c r="BGD34" s="100"/>
      <c r="BGE34" s="96"/>
      <c r="BGF34" s="100"/>
      <c r="BGG34" s="96"/>
      <c r="BGH34" s="100"/>
      <c r="BGI34" s="96"/>
      <c r="BGJ34" s="100"/>
      <c r="BGK34" s="96"/>
      <c r="BGL34" s="100"/>
      <c r="BGM34" s="96"/>
      <c r="BGN34" s="100"/>
      <c r="BGO34" s="96"/>
      <c r="BGP34" s="100"/>
      <c r="BGQ34" s="96"/>
      <c r="BGR34" s="100"/>
      <c r="BGS34" s="96"/>
      <c r="BGT34" s="100"/>
      <c r="BGU34" s="96"/>
      <c r="BGV34" s="100"/>
      <c r="BGW34" s="96"/>
      <c r="BGX34" s="100"/>
      <c r="BGY34" s="96"/>
      <c r="BGZ34" s="100"/>
      <c r="BHA34" s="96"/>
      <c r="BHB34" s="100"/>
      <c r="BHC34" s="96"/>
      <c r="BHD34" s="100"/>
      <c r="BHE34" s="96"/>
      <c r="BHF34" s="100"/>
      <c r="BHG34" s="96"/>
      <c r="BHH34" s="100"/>
      <c r="BHI34" s="96"/>
      <c r="BHJ34" s="100"/>
      <c r="BHK34" s="96"/>
      <c r="BHL34" s="100"/>
      <c r="BHM34" s="96"/>
      <c r="BHN34" s="100"/>
      <c r="BHO34" s="96"/>
      <c r="BHP34" s="100"/>
      <c r="BHQ34" s="96"/>
      <c r="BHR34" s="100"/>
      <c r="BHS34" s="96"/>
      <c r="BHT34" s="100"/>
      <c r="BHU34" s="96"/>
      <c r="BHV34" s="100"/>
      <c r="BHW34" s="96"/>
      <c r="BHX34" s="100"/>
      <c r="BHY34" s="96"/>
      <c r="BHZ34" s="100"/>
      <c r="BIA34" s="96"/>
      <c r="BIB34" s="100"/>
      <c r="BIC34" s="96"/>
      <c r="BID34" s="100"/>
      <c r="BIE34" s="96"/>
      <c r="BIF34" s="100"/>
      <c r="BIG34" s="96"/>
      <c r="BIH34" s="100"/>
      <c r="BII34" s="96"/>
      <c r="BIJ34" s="100"/>
      <c r="BIK34" s="96"/>
      <c r="BIL34" s="100"/>
      <c r="BIM34" s="96"/>
      <c r="BIN34" s="100"/>
      <c r="BIO34" s="96"/>
      <c r="BIP34" s="100"/>
      <c r="BIQ34" s="96"/>
      <c r="BIR34" s="100"/>
      <c r="BIS34" s="96"/>
      <c r="BIT34" s="100"/>
      <c r="BIU34" s="96"/>
      <c r="BIV34" s="100"/>
      <c r="BIW34" s="96"/>
      <c r="BIX34" s="100"/>
      <c r="BIY34" s="96"/>
      <c r="BIZ34" s="100"/>
      <c r="BJA34" s="96"/>
      <c r="BJB34" s="100"/>
      <c r="BJC34" s="96"/>
      <c r="BJD34" s="100"/>
      <c r="BJE34" s="96"/>
      <c r="BJF34" s="100"/>
      <c r="BJG34" s="96"/>
      <c r="BJH34" s="100"/>
      <c r="BJI34" s="96"/>
      <c r="BJJ34" s="100"/>
      <c r="BJK34" s="96"/>
      <c r="BJL34" s="100"/>
      <c r="BJM34" s="96"/>
      <c r="BJN34" s="100"/>
      <c r="BJO34" s="96"/>
      <c r="BJP34" s="100"/>
      <c r="BJQ34" s="96"/>
      <c r="BJR34" s="100"/>
      <c r="BJS34" s="96"/>
      <c r="BJT34" s="100"/>
      <c r="BJU34" s="96"/>
      <c r="BJV34" s="100"/>
      <c r="BJW34" s="96"/>
      <c r="BJX34" s="100"/>
      <c r="BJY34" s="96"/>
      <c r="BJZ34" s="100"/>
      <c r="BKA34" s="96"/>
      <c r="BKB34" s="100"/>
      <c r="BKC34" s="96"/>
      <c r="BKD34" s="100"/>
      <c r="BKE34" s="96"/>
      <c r="BKF34" s="100"/>
      <c r="BKG34" s="96"/>
      <c r="BKH34" s="100"/>
      <c r="BKI34" s="96"/>
      <c r="BKJ34" s="100"/>
      <c r="BKK34" s="96"/>
      <c r="BKL34" s="100"/>
      <c r="BKM34" s="96"/>
      <c r="BKN34" s="100"/>
      <c r="BKO34" s="96"/>
      <c r="BKP34" s="100"/>
      <c r="BKQ34" s="96"/>
      <c r="BKR34" s="100"/>
      <c r="BKS34" s="96"/>
      <c r="BKT34" s="100"/>
      <c r="BKU34" s="96"/>
      <c r="BKV34" s="100"/>
      <c r="BKW34" s="96"/>
      <c r="BKX34" s="100"/>
      <c r="BKY34" s="96"/>
      <c r="BKZ34" s="100"/>
      <c r="BLA34" s="96"/>
      <c r="BLB34" s="100"/>
      <c r="BLC34" s="96"/>
      <c r="BLD34" s="100"/>
      <c r="BLE34" s="96"/>
      <c r="BLF34" s="100"/>
      <c r="BLG34" s="96"/>
      <c r="BLH34" s="100"/>
      <c r="BLI34" s="96"/>
      <c r="BLJ34" s="100"/>
      <c r="BLK34" s="96"/>
      <c r="BLL34" s="100"/>
      <c r="BLM34" s="96"/>
      <c r="BLN34" s="100"/>
      <c r="BLO34" s="96"/>
      <c r="BLP34" s="100"/>
      <c r="BLQ34" s="96"/>
      <c r="BLR34" s="100"/>
      <c r="BLS34" s="96"/>
      <c r="BLT34" s="100"/>
      <c r="BLU34" s="96"/>
      <c r="BLV34" s="100"/>
      <c r="BLW34" s="96"/>
      <c r="BLX34" s="100"/>
      <c r="BLY34" s="96"/>
      <c r="BLZ34" s="100"/>
      <c r="BMA34" s="96"/>
      <c r="BMB34" s="100"/>
      <c r="BMC34" s="96"/>
      <c r="BMD34" s="100"/>
      <c r="BME34" s="96"/>
      <c r="BMF34" s="100"/>
      <c r="BMG34" s="96"/>
      <c r="BMH34" s="100"/>
      <c r="BMI34" s="96"/>
      <c r="BMJ34" s="100"/>
      <c r="BMK34" s="96"/>
      <c r="BML34" s="100"/>
      <c r="BMM34" s="96"/>
      <c r="BMN34" s="100"/>
      <c r="BMO34" s="96"/>
      <c r="BMP34" s="100"/>
      <c r="BMQ34" s="96"/>
      <c r="BMR34" s="100"/>
      <c r="BMS34" s="96"/>
      <c r="BMT34" s="100"/>
      <c r="BMU34" s="96"/>
      <c r="BMV34" s="100"/>
      <c r="BMW34" s="96"/>
      <c r="BMX34" s="100"/>
      <c r="BMY34" s="96"/>
      <c r="BMZ34" s="100"/>
      <c r="BNA34" s="96"/>
      <c r="BNB34" s="100"/>
      <c r="BNC34" s="96"/>
      <c r="BND34" s="100"/>
      <c r="BNE34" s="96"/>
      <c r="BNF34" s="100"/>
      <c r="BNG34" s="96"/>
      <c r="BNH34" s="100"/>
      <c r="BNI34" s="96"/>
      <c r="BNJ34" s="100"/>
      <c r="BNK34" s="96"/>
      <c r="BNL34" s="100"/>
      <c r="BNM34" s="96"/>
      <c r="BNN34" s="100"/>
      <c r="BNO34" s="96"/>
      <c r="BNP34" s="100"/>
      <c r="BNQ34" s="96"/>
      <c r="BNR34" s="100"/>
      <c r="BNS34" s="96"/>
      <c r="BNT34" s="100"/>
      <c r="BNU34" s="96"/>
      <c r="BNV34" s="100"/>
      <c r="BNW34" s="96"/>
      <c r="BNX34" s="100"/>
      <c r="BNY34" s="96"/>
      <c r="BNZ34" s="100"/>
      <c r="BOA34" s="96"/>
      <c r="BOB34" s="100"/>
      <c r="BOC34" s="96"/>
      <c r="BOD34" s="100"/>
      <c r="BOE34" s="96"/>
      <c r="BOF34" s="100"/>
      <c r="BOG34" s="96"/>
      <c r="BOH34" s="100"/>
      <c r="BOI34" s="96"/>
      <c r="BOJ34" s="100"/>
      <c r="BOK34" s="96"/>
      <c r="BOL34" s="100"/>
      <c r="BOM34" s="96"/>
      <c r="BON34" s="100"/>
      <c r="BOO34" s="96"/>
      <c r="BOP34" s="100"/>
      <c r="BOQ34" s="96"/>
      <c r="BOR34" s="100"/>
      <c r="BOS34" s="96"/>
      <c r="BOT34" s="100"/>
      <c r="BOU34" s="96"/>
      <c r="BOV34" s="100"/>
      <c r="BOW34" s="96"/>
      <c r="BOX34" s="100"/>
      <c r="BOY34" s="96"/>
      <c r="BOZ34" s="100"/>
      <c r="BPA34" s="96"/>
      <c r="BPB34" s="100"/>
      <c r="BPC34" s="96"/>
      <c r="BPD34" s="100"/>
      <c r="BPE34" s="96"/>
      <c r="BPF34" s="100"/>
      <c r="BPG34" s="96"/>
      <c r="BPH34" s="100"/>
      <c r="BPI34" s="96"/>
      <c r="BPJ34" s="100"/>
      <c r="BPK34" s="96"/>
      <c r="BPL34" s="100"/>
      <c r="BPM34" s="96"/>
      <c r="BPN34" s="100"/>
      <c r="BPO34" s="96"/>
      <c r="BPP34" s="100"/>
      <c r="BPQ34" s="96"/>
      <c r="BPR34" s="100"/>
      <c r="BPS34" s="96"/>
      <c r="BPT34" s="100"/>
      <c r="BPU34" s="96"/>
      <c r="BPV34" s="100"/>
      <c r="BPW34" s="96"/>
      <c r="BPX34" s="100"/>
      <c r="BPY34" s="96"/>
      <c r="BPZ34" s="100"/>
      <c r="BQA34" s="96"/>
      <c r="BQB34" s="100"/>
      <c r="BQC34" s="96"/>
      <c r="BQD34" s="100"/>
      <c r="BQE34" s="96"/>
      <c r="BQF34" s="100"/>
      <c r="BQG34" s="96"/>
      <c r="BQH34" s="100"/>
      <c r="BQI34" s="96"/>
      <c r="BQJ34" s="100"/>
      <c r="BQK34" s="96"/>
      <c r="BQL34" s="100"/>
      <c r="BQM34" s="96"/>
      <c r="BQN34" s="100"/>
      <c r="BQO34" s="96"/>
      <c r="BQP34" s="100"/>
      <c r="BQQ34" s="96"/>
      <c r="BQR34" s="100"/>
      <c r="BQS34" s="96"/>
      <c r="BQT34" s="100"/>
      <c r="BQU34" s="96"/>
      <c r="BQV34" s="100"/>
      <c r="BQW34" s="96"/>
      <c r="BQX34" s="100"/>
      <c r="BQY34" s="96"/>
      <c r="BQZ34" s="100"/>
      <c r="BRA34" s="96"/>
      <c r="BRB34" s="100"/>
      <c r="BRC34" s="96"/>
      <c r="BRD34" s="100"/>
      <c r="BRE34" s="96"/>
      <c r="BRF34" s="100"/>
      <c r="BRG34" s="96"/>
      <c r="BRH34" s="100"/>
      <c r="BRI34" s="96"/>
      <c r="BRJ34" s="100"/>
      <c r="BRK34" s="96"/>
      <c r="BRL34" s="100"/>
      <c r="BRM34" s="96"/>
      <c r="BRN34" s="100"/>
      <c r="BRO34" s="96"/>
      <c r="BRP34" s="100"/>
      <c r="BRQ34" s="96"/>
      <c r="BRR34" s="100"/>
      <c r="BRS34" s="96"/>
      <c r="BRT34" s="100"/>
      <c r="BRU34" s="96"/>
      <c r="BRV34" s="100"/>
      <c r="BRW34" s="96"/>
      <c r="BRX34" s="100"/>
      <c r="BRY34" s="96"/>
      <c r="BRZ34" s="100"/>
      <c r="BSA34" s="96"/>
      <c r="BSB34" s="100"/>
      <c r="BSC34" s="96"/>
      <c r="BSD34" s="100"/>
      <c r="BSE34" s="96"/>
      <c r="BSF34" s="100"/>
      <c r="BSG34" s="96"/>
      <c r="BSH34" s="100"/>
      <c r="BSI34" s="96"/>
      <c r="BSJ34" s="100"/>
      <c r="BSK34" s="96"/>
      <c r="BSL34" s="100"/>
      <c r="BSM34" s="96"/>
      <c r="BSN34" s="100"/>
      <c r="BSO34" s="96"/>
      <c r="BSP34" s="100"/>
      <c r="BSQ34" s="96"/>
      <c r="BSR34" s="100"/>
      <c r="BSS34" s="96"/>
      <c r="BST34" s="100"/>
      <c r="BSU34" s="96"/>
      <c r="BSV34" s="100"/>
      <c r="BSW34" s="96"/>
      <c r="BSX34" s="100"/>
      <c r="BSY34" s="96"/>
      <c r="BSZ34" s="100"/>
      <c r="BTA34" s="96"/>
      <c r="BTB34" s="100"/>
      <c r="BTC34" s="96"/>
      <c r="BTD34" s="100"/>
      <c r="BTE34" s="96"/>
      <c r="BTF34" s="100"/>
      <c r="BTG34" s="96"/>
      <c r="BTH34" s="100"/>
      <c r="BTI34" s="96"/>
      <c r="BTJ34" s="100"/>
      <c r="BTK34" s="96"/>
      <c r="BTL34" s="100"/>
      <c r="BTM34" s="96"/>
      <c r="BTN34" s="100"/>
      <c r="BTO34" s="96"/>
      <c r="BTP34" s="100"/>
      <c r="BTQ34" s="96"/>
      <c r="BTR34" s="100"/>
      <c r="BTS34" s="96"/>
      <c r="BTT34" s="100"/>
      <c r="BTU34" s="96"/>
      <c r="BTV34" s="100"/>
      <c r="BTW34" s="96"/>
      <c r="BTX34" s="100"/>
      <c r="BTY34" s="96"/>
      <c r="BTZ34" s="100"/>
      <c r="BUA34" s="96"/>
      <c r="BUB34" s="100"/>
      <c r="BUC34" s="96"/>
      <c r="BUD34" s="100"/>
      <c r="BUE34" s="96"/>
      <c r="BUF34" s="100"/>
      <c r="BUG34" s="96"/>
      <c r="BUH34" s="100"/>
      <c r="BUI34" s="96"/>
      <c r="BUJ34" s="100"/>
      <c r="BUK34" s="96"/>
      <c r="BUL34" s="100"/>
      <c r="BUM34" s="96"/>
      <c r="BUN34" s="100"/>
      <c r="BUO34" s="96"/>
      <c r="BUP34" s="100"/>
      <c r="BUQ34" s="96"/>
      <c r="BUR34" s="100"/>
      <c r="BUS34" s="96"/>
      <c r="BUT34" s="100"/>
      <c r="BUU34" s="96"/>
      <c r="BUV34" s="100"/>
      <c r="BUW34" s="96"/>
      <c r="BUX34" s="100"/>
      <c r="BUY34" s="96"/>
      <c r="BUZ34" s="100"/>
      <c r="BVA34" s="96"/>
      <c r="BVB34" s="100"/>
      <c r="BVC34" s="96"/>
      <c r="BVD34" s="100"/>
      <c r="BVE34" s="96"/>
      <c r="BVF34" s="100"/>
      <c r="BVG34" s="96"/>
      <c r="BVH34" s="100"/>
      <c r="BVI34" s="96"/>
      <c r="BVJ34" s="100"/>
      <c r="BVK34" s="96"/>
      <c r="BVL34" s="100"/>
      <c r="BVM34" s="96"/>
      <c r="BVN34" s="100"/>
      <c r="BVO34" s="96"/>
      <c r="BVP34" s="100"/>
      <c r="BVQ34" s="96"/>
      <c r="BVR34" s="100"/>
      <c r="BVS34" s="96"/>
      <c r="BVT34" s="100"/>
      <c r="BVU34" s="96"/>
      <c r="BVV34" s="100"/>
      <c r="BVW34" s="96"/>
      <c r="BVX34" s="100"/>
      <c r="BVY34" s="96"/>
      <c r="BVZ34" s="100"/>
      <c r="BWA34" s="96"/>
      <c r="BWB34" s="100"/>
      <c r="BWC34" s="96"/>
      <c r="BWD34" s="100"/>
      <c r="BWE34" s="96"/>
      <c r="BWF34" s="100"/>
      <c r="BWG34" s="96"/>
      <c r="BWH34" s="100"/>
      <c r="BWI34" s="96"/>
      <c r="BWJ34" s="100"/>
      <c r="BWK34" s="96"/>
      <c r="BWL34" s="100"/>
      <c r="BWM34" s="96"/>
      <c r="BWN34" s="100"/>
      <c r="BWO34" s="96"/>
      <c r="BWP34" s="100"/>
      <c r="BWQ34" s="96"/>
      <c r="BWR34" s="100"/>
      <c r="BWS34" s="96"/>
      <c r="BWT34" s="100"/>
      <c r="BWU34" s="96"/>
      <c r="BWV34" s="100"/>
      <c r="BWW34" s="96"/>
      <c r="BWX34" s="100"/>
      <c r="BWY34" s="96"/>
      <c r="BWZ34" s="100"/>
      <c r="BXA34" s="96"/>
      <c r="BXB34" s="100"/>
      <c r="BXC34" s="96"/>
      <c r="BXD34" s="100"/>
      <c r="BXE34" s="96"/>
      <c r="BXF34" s="100"/>
      <c r="BXG34" s="96"/>
      <c r="BXH34" s="100"/>
      <c r="BXI34" s="96"/>
      <c r="BXJ34" s="100"/>
      <c r="BXK34" s="96"/>
      <c r="BXL34" s="100"/>
      <c r="BXM34" s="96"/>
      <c r="BXN34" s="100"/>
      <c r="BXO34" s="96"/>
      <c r="BXP34" s="100"/>
      <c r="BXQ34" s="96"/>
      <c r="BXR34" s="100"/>
      <c r="BXS34" s="96"/>
      <c r="BXT34" s="100"/>
      <c r="BXU34" s="96"/>
      <c r="BXV34" s="100"/>
      <c r="BXW34" s="96"/>
      <c r="BXX34" s="100"/>
      <c r="BXY34" s="96"/>
      <c r="BXZ34" s="100"/>
      <c r="BYA34" s="96"/>
      <c r="BYB34" s="100"/>
      <c r="BYC34" s="96"/>
      <c r="BYD34" s="100"/>
      <c r="BYE34" s="96"/>
      <c r="BYF34" s="100"/>
      <c r="BYG34" s="96"/>
      <c r="BYH34" s="100"/>
      <c r="BYI34" s="96"/>
      <c r="BYJ34" s="100"/>
      <c r="BYK34" s="96"/>
      <c r="BYL34" s="100"/>
      <c r="BYM34" s="96"/>
      <c r="BYN34" s="100"/>
      <c r="BYO34" s="96"/>
      <c r="BYP34" s="100"/>
      <c r="BYQ34" s="96"/>
      <c r="BYR34" s="100"/>
      <c r="BYS34" s="96"/>
      <c r="BYT34" s="100"/>
      <c r="BYU34" s="96"/>
      <c r="BYV34" s="100"/>
      <c r="BYW34" s="96"/>
      <c r="BYX34" s="100"/>
      <c r="BYY34" s="96"/>
      <c r="BYZ34" s="100"/>
      <c r="BZA34" s="96"/>
      <c r="BZB34" s="100"/>
      <c r="BZC34" s="96"/>
      <c r="BZD34" s="100"/>
      <c r="BZE34" s="96"/>
      <c r="BZF34" s="100"/>
      <c r="BZG34" s="96"/>
      <c r="BZH34" s="100"/>
      <c r="BZI34" s="96"/>
      <c r="BZJ34" s="100"/>
      <c r="BZK34" s="96"/>
      <c r="BZL34" s="100"/>
      <c r="BZM34" s="96"/>
      <c r="BZN34" s="100"/>
      <c r="BZO34" s="96"/>
      <c r="BZP34" s="100"/>
      <c r="BZQ34" s="96"/>
      <c r="BZR34" s="100"/>
      <c r="BZS34" s="96"/>
      <c r="BZT34" s="100"/>
      <c r="BZU34" s="96"/>
      <c r="BZV34" s="100"/>
      <c r="BZW34" s="96"/>
      <c r="BZX34" s="100"/>
      <c r="BZY34" s="96"/>
      <c r="BZZ34" s="100"/>
      <c r="CAA34" s="96"/>
      <c r="CAB34" s="100"/>
      <c r="CAC34" s="96"/>
      <c r="CAD34" s="100"/>
      <c r="CAE34" s="96"/>
      <c r="CAF34" s="100"/>
      <c r="CAG34" s="96"/>
      <c r="CAH34" s="100"/>
      <c r="CAI34" s="96"/>
      <c r="CAJ34" s="100"/>
      <c r="CAK34" s="96"/>
      <c r="CAL34" s="100"/>
      <c r="CAM34" s="96"/>
      <c r="CAN34" s="100"/>
      <c r="CAO34" s="96"/>
      <c r="CAP34" s="100"/>
      <c r="CAQ34" s="96"/>
      <c r="CAR34" s="100"/>
      <c r="CAS34" s="96"/>
      <c r="CAT34" s="100"/>
      <c r="CAU34" s="96"/>
      <c r="CAV34" s="100"/>
      <c r="CAW34" s="96"/>
      <c r="CAX34" s="100"/>
      <c r="CAY34" s="96"/>
      <c r="CAZ34" s="100"/>
      <c r="CBA34" s="96"/>
      <c r="CBB34" s="100"/>
      <c r="CBC34" s="96"/>
      <c r="CBD34" s="100"/>
      <c r="CBE34" s="96"/>
      <c r="CBF34" s="100"/>
      <c r="CBG34" s="96"/>
      <c r="CBH34" s="100"/>
      <c r="CBI34" s="96"/>
      <c r="CBJ34" s="100"/>
      <c r="CBK34" s="96"/>
      <c r="CBL34" s="100"/>
      <c r="CBM34" s="96"/>
      <c r="CBN34" s="100"/>
      <c r="CBO34" s="96"/>
      <c r="CBP34" s="100"/>
      <c r="CBQ34" s="96"/>
      <c r="CBR34" s="100"/>
      <c r="CBS34" s="96"/>
      <c r="CBT34" s="100"/>
      <c r="CBU34" s="96"/>
      <c r="CBV34" s="100"/>
      <c r="CBW34" s="96"/>
      <c r="CBX34" s="100"/>
      <c r="CBY34" s="96"/>
      <c r="CBZ34" s="100"/>
      <c r="CCA34" s="96"/>
      <c r="CCB34" s="100"/>
      <c r="CCC34" s="96"/>
      <c r="CCD34" s="100"/>
      <c r="CCE34" s="96"/>
      <c r="CCF34" s="100"/>
      <c r="CCG34" s="96"/>
      <c r="CCH34" s="100"/>
      <c r="CCI34" s="96"/>
      <c r="CCJ34" s="100"/>
      <c r="CCK34" s="96"/>
      <c r="CCL34" s="100"/>
      <c r="CCM34" s="96"/>
      <c r="CCN34" s="100"/>
      <c r="CCO34" s="96"/>
      <c r="CCP34" s="100"/>
      <c r="CCQ34" s="96"/>
      <c r="CCR34" s="100"/>
      <c r="CCS34" s="96"/>
      <c r="CCT34" s="100"/>
      <c r="CCU34" s="96"/>
      <c r="CCV34" s="100"/>
      <c r="CCW34" s="96"/>
      <c r="CCX34" s="100"/>
      <c r="CCY34" s="96"/>
      <c r="CCZ34" s="100"/>
      <c r="CDA34" s="96"/>
      <c r="CDB34" s="100"/>
      <c r="CDC34" s="96"/>
      <c r="CDD34" s="100"/>
      <c r="CDE34" s="96"/>
      <c r="CDF34" s="100"/>
      <c r="CDG34" s="96"/>
      <c r="CDH34" s="100"/>
      <c r="CDI34" s="96"/>
      <c r="CDJ34" s="100"/>
      <c r="CDK34" s="96"/>
      <c r="CDL34" s="100"/>
      <c r="CDM34" s="96"/>
      <c r="CDN34" s="100"/>
      <c r="CDO34" s="96"/>
      <c r="CDP34" s="100"/>
      <c r="CDQ34" s="96"/>
      <c r="CDR34" s="100"/>
      <c r="CDS34" s="96"/>
      <c r="CDT34" s="100"/>
      <c r="CDU34" s="96"/>
      <c r="CDV34" s="100"/>
      <c r="CDW34" s="96"/>
      <c r="CDX34" s="100"/>
      <c r="CDY34" s="96"/>
      <c r="CDZ34" s="100"/>
      <c r="CEA34" s="96"/>
      <c r="CEB34" s="100"/>
      <c r="CEC34" s="96"/>
      <c r="CED34" s="100"/>
      <c r="CEE34" s="96"/>
      <c r="CEF34" s="100"/>
      <c r="CEG34" s="96"/>
      <c r="CEH34" s="100"/>
      <c r="CEI34" s="96"/>
      <c r="CEJ34" s="100"/>
      <c r="CEK34" s="96"/>
      <c r="CEL34" s="100"/>
      <c r="CEM34" s="96"/>
      <c r="CEN34" s="100"/>
      <c r="CEO34" s="96"/>
      <c r="CEP34" s="100"/>
      <c r="CEQ34" s="96"/>
      <c r="CER34" s="100"/>
      <c r="CES34" s="96"/>
      <c r="CET34" s="100"/>
      <c r="CEU34" s="96"/>
      <c r="CEV34" s="100"/>
      <c r="CEW34" s="96"/>
      <c r="CEX34" s="100"/>
      <c r="CEY34" s="96"/>
      <c r="CEZ34" s="100"/>
      <c r="CFA34" s="96"/>
      <c r="CFB34" s="100"/>
      <c r="CFC34" s="96"/>
      <c r="CFD34" s="100"/>
      <c r="CFE34" s="96"/>
      <c r="CFF34" s="100"/>
      <c r="CFG34" s="96"/>
      <c r="CFH34" s="100"/>
      <c r="CFI34" s="96"/>
      <c r="CFJ34" s="100"/>
      <c r="CFK34" s="96"/>
      <c r="CFL34" s="100"/>
      <c r="CFM34" s="96"/>
      <c r="CFN34" s="100"/>
      <c r="CFO34" s="96"/>
      <c r="CFP34" s="100"/>
      <c r="CFQ34" s="96"/>
      <c r="CFR34" s="100"/>
      <c r="CFS34" s="96"/>
      <c r="CFT34" s="100"/>
      <c r="CFU34" s="96"/>
      <c r="CFV34" s="100"/>
      <c r="CFW34" s="96"/>
      <c r="CFX34" s="100"/>
      <c r="CFY34" s="96"/>
      <c r="CFZ34" s="100"/>
      <c r="CGA34" s="96"/>
      <c r="CGB34" s="100"/>
      <c r="CGC34" s="96"/>
      <c r="CGD34" s="100"/>
      <c r="CGE34" s="96"/>
      <c r="CGF34" s="100"/>
      <c r="CGG34" s="96"/>
      <c r="CGH34" s="100"/>
      <c r="CGI34" s="96"/>
      <c r="CGJ34" s="100"/>
      <c r="CGK34" s="96"/>
      <c r="CGL34" s="100"/>
      <c r="CGM34" s="96"/>
      <c r="CGN34" s="100"/>
      <c r="CGO34" s="96"/>
      <c r="CGP34" s="100"/>
      <c r="CGQ34" s="96"/>
      <c r="CGR34" s="100"/>
      <c r="CGS34" s="96"/>
      <c r="CGT34" s="100"/>
      <c r="CGU34" s="96"/>
      <c r="CGV34" s="100"/>
      <c r="CGW34" s="96"/>
      <c r="CGX34" s="100"/>
      <c r="CGY34" s="96"/>
      <c r="CGZ34" s="100"/>
      <c r="CHA34" s="96"/>
      <c r="CHB34" s="100"/>
      <c r="CHC34" s="96"/>
      <c r="CHD34" s="100"/>
      <c r="CHE34" s="96"/>
      <c r="CHF34" s="100"/>
      <c r="CHG34" s="96"/>
      <c r="CHH34" s="100"/>
      <c r="CHI34" s="96"/>
      <c r="CHJ34" s="100"/>
      <c r="CHK34" s="96"/>
      <c r="CHL34" s="100"/>
      <c r="CHM34" s="96"/>
      <c r="CHN34" s="100"/>
      <c r="CHO34" s="96"/>
      <c r="CHP34" s="100"/>
      <c r="CHQ34" s="96"/>
      <c r="CHR34" s="100"/>
      <c r="CHS34" s="96"/>
      <c r="CHT34" s="100"/>
      <c r="CHU34" s="96"/>
      <c r="CHV34" s="100"/>
      <c r="CHW34" s="96"/>
      <c r="CHX34" s="100"/>
      <c r="CHY34" s="96"/>
      <c r="CHZ34" s="100"/>
      <c r="CIA34" s="96"/>
      <c r="CIB34" s="100"/>
      <c r="CIC34" s="96"/>
      <c r="CID34" s="100"/>
      <c r="CIE34" s="96"/>
      <c r="CIF34" s="100"/>
      <c r="CIG34" s="96"/>
      <c r="CIH34" s="100"/>
      <c r="CII34" s="96"/>
      <c r="CIJ34" s="100"/>
      <c r="CIK34" s="96"/>
      <c r="CIL34" s="100"/>
      <c r="CIM34" s="96"/>
      <c r="CIN34" s="100"/>
      <c r="CIO34" s="96"/>
      <c r="CIP34" s="100"/>
      <c r="CIQ34" s="96"/>
      <c r="CIR34" s="100"/>
      <c r="CIS34" s="96"/>
      <c r="CIT34" s="100"/>
      <c r="CIU34" s="96"/>
      <c r="CIV34" s="100"/>
      <c r="CIW34" s="96"/>
      <c r="CIX34" s="100"/>
      <c r="CIY34" s="96"/>
      <c r="CIZ34" s="100"/>
      <c r="CJA34" s="96"/>
      <c r="CJB34" s="100"/>
      <c r="CJC34" s="96"/>
      <c r="CJD34" s="100"/>
      <c r="CJE34" s="96"/>
      <c r="CJF34" s="100"/>
      <c r="CJG34" s="96"/>
      <c r="CJH34" s="100"/>
      <c r="CJI34" s="96"/>
      <c r="CJJ34" s="100"/>
      <c r="CJK34" s="96"/>
      <c r="CJL34" s="100"/>
      <c r="CJM34" s="96"/>
      <c r="CJN34" s="100"/>
      <c r="CJO34" s="96"/>
      <c r="CJP34" s="100"/>
      <c r="CJQ34" s="96"/>
      <c r="CJR34" s="100"/>
      <c r="CJS34" s="96"/>
      <c r="CJT34" s="100"/>
      <c r="CJU34" s="96"/>
      <c r="CJV34" s="100"/>
      <c r="CJW34" s="96"/>
      <c r="CJX34" s="100"/>
      <c r="CJY34" s="96"/>
      <c r="CJZ34" s="100"/>
      <c r="CKA34" s="96"/>
      <c r="CKB34" s="100"/>
      <c r="CKC34" s="96"/>
      <c r="CKD34" s="100"/>
      <c r="CKE34" s="96"/>
      <c r="CKF34" s="100"/>
      <c r="CKG34" s="96"/>
      <c r="CKH34" s="100"/>
      <c r="CKI34" s="96"/>
      <c r="CKJ34" s="100"/>
      <c r="CKK34" s="96"/>
      <c r="CKL34" s="100"/>
      <c r="CKM34" s="96"/>
      <c r="CKN34" s="100"/>
      <c r="CKO34" s="96"/>
      <c r="CKP34" s="100"/>
      <c r="CKQ34" s="96"/>
      <c r="CKR34" s="100"/>
      <c r="CKS34" s="96"/>
      <c r="CKT34" s="100"/>
      <c r="CKU34" s="96"/>
      <c r="CKV34" s="100"/>
      <c r="CKW34" s="96"/>
      <c r="CKX34" s="100"/>
      <c r="CKY34" s="96"/>
      <c r="CKZ34" s="100"/>
      <c r="CLA34" s="96"/>
      <c r="CLB34" s="100"/>
      <c r="CLC34" s="96"/>
      <c r="CLD34" s="100"/>
      <c r="CLE34" s="96"/>
      <c r="CLF34" s="100"/>
      <c r="CLG34" s="96"/>
      <c r="CLH34" s="100"/>
      <c r="CLI34" s="96"/>
      <c r="CLJ34" s="100"/>
      <c r="CLK34" s="96"/>
      <c r="CLL34" s="100"/>
      <c r="CLM34" s="96"/>
      <c r="CLN34" s="100"/>
      <c r="CLO34" s="96"/>
      <c r="CLP34" s="100"/>
      <c r="CLQ34" s="96"/>
      <c r="CLR34" s="100"/>
      <c r="CLS34" s="96"/>
      <c r="CLT34" s="100"/>
      <c r="CLU34" s="96"/>
      <c r="CLV34" s="100"/>
      <c r="CLW34" s="96"/>
      <c r="CLX34" s="100"/>
      <c r="CLY34" s="96"/>
      <c r="CLZ34" s="100"/>
      <c r="CMA34" s="96"/>
      <c r="CMB34" s="100"/>
      <c r="CMC34" s="96"/>
      <c r="CMD34" s="100"/>
      <c r="CME34" s="96"/>
      <c r="CMF34" s="100"/>
      <c r="CMG34" s="96"/>
      <c r="CMH34" s="100"/>
      <c r="CMI34" s="96"/>
      <c r="CMJ34" s="100"/>
      <c r="CMK34" s="96"/>
      <c r="CML34" s="100"/>
      <c r="CMM34" s="96"/>
      <c r="CMN34" s="100"/>
      <c r="CMO34" s="96"/>
      <c r="CMP34" s="100"/>
      <c r="CMQ34" s="96"/>
      <c r="CMR34" s="100"/>
      <c r="CMS34" s="96"/>
      <c r="CMT34" s="100"/>
      <c r="CMU34" s="96"/>
      <c r="CMV34" s="100"/>
      <c r="CMW34" s="96"/>
      <c r="CMX34" s="100"/>
      <c r="CMY34" s="96"/>
      <c r="CMZ34" s="100"/>
      <c r="CNA34" s="96"/>
      <c r="CNB34" s="100"/>
      <c r="CNC34" s="96"/>
      <c r="CND34" s="100"/>
      <c r="CNE34" s="96"/>
      <c r="CNF34" s="100"/>
      <c r="CNG34" s="96"/>
      <c r="CNH34" s="100"/>
      <c r="CNI34" s="96"/>
      <c r="CNJ34" s="100"/>
      <c r="CNK34" s="96"/>
      <c r="CNL34" s="100"/>
      <c r="CNM34" s="96"/>
      <c r="CNN34" s="100"/>
      <c r="CNO34" s="96"/>
      <c r="CNP34" s="100"/>
      <c r="CNQ34" s="96"/>
      <c r="CNR34" s="100"/>
      <c r="CNS34" s="96"/>
      <c r="CNT34" s="100"/>
      <c r="CNU34" s="96"/>
      <c r="CNV34" s="100"/>
      <c r="CNW34" s="96"/>
      <c r="CNX34" s="100"/>
      <c r="CNY34" s="96"/>
      <c r="CNZ34" s="100"/>
      <c r="COA34" s="96"/>
      <c r="COB34" s="100"/>
      <c r="COC34" s="96"/>
      <c r="COD34" s="100"/>
      <c r="COE34" s="96"/>
      <c r="COF34" s="100"/>
      <c r="COG34" s="96"/>
      <c r="COH34" s="100"/>
      <c r="COI34" s="96"/>
      <c r="COJ34" s="100"/>
      <c r="COK34" s="96"/>
      <c r="COL34" s="100"/>
      <c r="COM34" s="96"/>
      <c r="CON34" s="100"/>
      <c r="COO34" s="96"/>
      <c r="COP34" s="100"/>
      <c r="COQ34" s="96"/>
      <c r="COR34" s="100"/>
      <c r="COS34" s="96"/>
      <c r="COT34" s="100"/>
      <c r="COU34" s="96"/>
      <c r="COV34" s="100"/>
      <c r="COW34" s="96"/>
      <c r="COX34" s="100"/>
      <c r="COY34" s="96"/>
      <c r="COZ34" s="100"/>
      <c r="CPA34" s="96"/>
      <c r="CPB34" s="100"/>
      <c r="CPC34" s="96"/>
      <c r="CPD34" s="100"/>
      <c r="CPE34" s="96"/>
      <c r="CPF34" s="100"/>
      <c r="CPG34" s="96"/>
      <c r="CPH34" s="100"/>
      <c r="CPI34" s="96"/>
      <c r="CPJ34" s="100"/>
      <c r="CPK34" s="96"/>
      <c r="CPL34" s="100"/>
      <c r="CPM34" s="96"/>
      <c r="CPN34" s="100"/>
      <c r="CPO34" s="96"/>
      <c r="CPP34" s="100"/>
      <c r="CPQ34" s="96"/>
      <c r="CPR34" s="100"/>
      <c r="CPS34" s="96"/>
      <c r="CPT34" s="100"/>
      <c r="CPU34" s="96"/>
      <c r="CPV34" s="100"/>
      <c r="CPW34" s="96"/>
      <c r="CPX34" s="100"/>
      <c r="CPY34" s="96"/>
      <c r="CPZ34" s="100"/>
      <c r="CQA34" s="96"/>
      <c r="CQB34" s="100"/>
      <c r="CQC34" s="96"/>
      <c r="CQD34" s="100"/>
      <c r="CQE34" s="96"/>
      <c r="CQF34" s="100"/>
      <c r="CQG34" s="96"/>
      <c r="CQH34" s="100"/>
      <c r="CQI34" s="96"/>
      <c r="CQJ34" s="100"/>
      <c r="CQK34" s="96"/>
      <c r="CQL34" s="100"/>
      <c r="CQM34" s="96"/>
      <c r="CQN34" s="100"/>
      <c r="CQO34" s="96"/>
      <c r="CQP34" s="100"/>
      <c r="CQQ34" s="96"/>
      <c r="CQR34" s="100"/>
      <c r="CQS34" s="96"/>
      <c r="CQT34" s="100"/>
      <c r="CQU34" s="96"/>
      <c r="CQV34" s="100"/>
      <c r="CQW34" s="96"/>
      <c r="CQX34" s="100"/>
      <c r="CQY34" s="96"/>
      <c r="CQZ34" s="100"/>
      <c r="CRA34" s="96"/>
      <c r="CRB34" s="100"/>
      <c r="CRC34" s="96"/>
      <c r="CRD34" s="100"/>
      <c r="CRE34" s="96"/>
      <c r="CRF34" s="100"/>
      <c r="CRG34" s="96"/>
      <c r="CRH34" s="100"/>
      <c r="CRI34" s="96"/>
      <c r="CRJ34" s="100"/>
      <c r="CRK34" s="96"/>
      <c r="CRL34" s="100"/>
      <c r="CRM34" s="96"/>
      <c r="CRN34" s="100"/>
      <c r="CRO34" s="96"/>
      <c r="CRP34" s="100"/>
      <c r="CRQ34" s="96"/>
      <c r="CRR34" s="100"/>
      <c r="CRS34" s="96"/>
      <c r="CRT34" s="100"/>
      <c r="CRU34" s="96"/>
      <c r="CRV34" s="100"/>
      <c r="CRW34" s="96"/>
      <c r="CRX34" s="100"/>
      <c r="CRY34" s="96"/>
      <c r="CRZ34" s="100"/>
      <c r="CSA34" s="96"/>
      <c r="CSB34" s="100"/>
      <c r="CSC34" s="96"/>
      <c r="CSD34" s="100"/>
      <c r="CSE34" s="96"/>
      <c r="CSF34" s="100"/>
      <c r="CSG34" s="96"/>
      <c r="CSH34" s="100"/>
      <c r="CSI34" s="96"/>
      <c r="CSJ34" s="100"/>
      <c r="CSK34" s="96"/>
      <c r="CSL34" s="100"/>
      <c r="CSM34" s="96"/>
      <c r="CSN34" s="100"/>
      <c r="CSO34" s="96"/>
      <c r="CSP34" s="100"/>
      <c r="CSQ34" s="96"/>
      <c r="CSR34" s="100"/>
      <c r="CSS34" s="96"/>
      <c r="CST34" s="100"/>
      <c r="CSU34" s="96"/>
      <c r="CSV34" s="100"/>
      <c r="CSW34" s="96"/>
      <c r="CSX34" s="100"/>
      <c r="CSY34" s="96"/>
      <c r="CSZ34" s="100"/>
      <c r="CTA34" s="96"/>
      <c r="CTB34" s="100"/>
      <c r="CTC34" s="96"/>
      <c r="CTD34" s="100"/>
      <c r="CTE34" s="96"/>
      <c r="CTF34" s="100"/>
      <c r="CTG34" s="96"/>
      <c r="CTH34" s="100"/>
      <c r="CTI34" s="96"/>
      <c r="CTJ34" s="100"/>
      <c r="CTK34" s="96"/>
      <c r="CTL34" s="100"/>
      <c r="CTM34" s="96"/>
      <c r="CTN34" s="100"/>
      <c r="CTO34" s="96"/>
      <c r="CTP34" s="100"/>
      <c r="CTQ34" s="96"/>
      <c r="CTR34" s="100"/>
      <c r="CTS34" s="96"/>
      <c r="CTT34" s="100"/>
      <c r="CTU34" s="96"/>
      <c r="CTV34" s="100"/>
      <c r="CTW34" s="96"/>
      <c r="CTX34" s="100"/>
      <c r="CTY34" s="96"/>
      <c r="CTZ34" s="100"/>
      <c r="CUA34" s="96"/>
      <c r="CUB34" s="100"/>
      <c r="CUC34" s="96"/>
      <c r="CUD34" s="100"/>
      <c r="CUE34" s="96"/>
      <c r="CUF34" s="100"/>
      <c r="CUG34" s="96"/>
      <c r="CUH34" s="100"/>
      <c r="CUI34" s="96"/>
      <c r="CUJ34" s="100"/>
      <c r="CUK34" s="96"/>
      <c r="CUL34" s="100"/>
      <c r="CUM34" s="96"/>
      <c r="CUN34" s="100"/>
      <c r="CUO34" s="96"/>
      <c r="CUP34" s="100"/>
      <c r="CUQ34" s="96"/>
      <c r="CUR34" s="100"/>
      <c r="CUS34" s="96"/>
      <c r="CUT34" s="100"/>
      <c r="CUU34" s="96"/>
      <c r="CUV34" s="100"/>
      <c r="CUW34" s="96"/>
      <c r="CUX34" s="100"/>
      <c r="CUY34" s="96"/>
      <c r="CUZ34" s="100"/>
      <c r="CVA34" s="96"/>
      <c r="CVB34" s="100"/>
      <c r="CVC34" s="96"/>
      <c r="CVD34" s="100"/>
      <c r="CVE34" s="96"/>
      <c r="CVF34" s="100"/>
      <c r="CVG34" s="96"/>
      <c r="CVH34" s="100"/>
      <c r="CVI34" s="96"/>
      <c r="CVJ34" s="100"/>
      <c r="CVK34" s="96"/>
      <c r="CVL34" s="100"/>
      <c r="CVM34" s="96"/>
      <c r="CVN34" s="100"/>
      <c r="CVO34" s="96"/>
      <c r="CVP34" s="100"/>
      <c r="CVQ34" s="96"/>
      <c r="CVR34" s="100"/>
      <c r="CVS34" s="96"/>
      <c r="CVT34" s="100"/>
      <c r="CVU34" s="96"/>
      <c r="CVV34" s="100"/>
      <c r="CVW34" s="96"/>
      <c r="CVX34" s="100"/>
      <c r="CVY34" s="96"/>
      <c r="CVZ34" s="100"/>
      <c r="CWA34" s="96"/>
      <c r="CWB34" s="100"/>
      <c r="CWC34" s="96"/>
      <c r="CWD34" s="100"/>
      <c r="CWE34" s="96"/>
      <c r="CWF34" s="100"/>
      <c r="CWG34" s="96"/>
      <c r="CWH34" s="100"/>
      <c r="CWI34" s="96"/>
      <c r="CWJ34" s="100"/>
      <c r="CWK34" s="96"/>
      <c r="CWL34" s="100"/>
      <c r="CWM34" s="96"/>
      <c r="CWN34" s="100"/>
      <c r="CWO34" s="96"/>
      <c r="CWP34" s="100"/>
      <c r="CWQ34" s="96"/>
      <c r="CWR34" s="100"/>
      <c r="CWS34" s="96"/>
      <c r="CWT34" s="100"/>
      <c r="CWU34" s="96"/>
      <c r="CWV34" s="100"/>
      <c r="CWW34" s="96"/>
      <c r="CWX34" s="100"/>
      <c r="CWY34" s="96"/>
      <c r="CWZ34" s="100"/>
      <c r="CXA34" s="96"/>
      <c r="CXB34" s="100"/>
      <c r="CXC34" s="96"/>
      <c r="CXD34" s="100"/>
      <c r="CXE34" s="96"/>
      <c r="CXF34" s="100"/>
      <c r="CXG34" s="96"/>
      <c r="CXH34" s="100"/>
      <c r="CXI34" s="96"/>
      <c r="CXJ34" s="100"/>
      <c r="CXK34" s="96"/>
      <c r="CXL34" s="100"/>
      <c r="CXM34" s="96"/>
      <c r="CXN34" s="100"/>
      <c r="CXO34" s="96"/>
      <c r="CXP34" s="100"/>
      <c r="CXQ34" s="96"/>
      <c r="CXR34" s="100"/>
      <c r="CXS34" s="96"/>
      <c r="CXT34" s="100"/>
      <c r="CXU34" s="96"/>
      <c r="CXV34" s="100"/>
      <c r="CXW34" s="96"/>
      <c r="CXX34" s="100"/>
      <c r="CXY34" s="96"/>
      <c r="CXZ34" s="100"/>
      <c r="CYA34" s="96"/>
      <c r="CYB34" s="100"/>
      <c r="CYC34" s="96"/>
      <c r="CYD34" s="100"/>
      <c r="CYE34" s="96"/>
      <c r="CYF34" s="100"/>
      <c r="CYG34" s="96"/>
      <c r="CYH34" s="100"/>
      <c r="CYI34" s="96"/>
      <c r="CYJ34" s="100"/>
      <c r="CYK34" s="96"/>
      <c r="CYL34" s="100"/>
      <c r="CYM34" s="96"/>
      <c r="CYN34" s="100"/>
      <c r="CYO34" s="96"/>
      <c r="CYP34" s="100"/>
      <c r="CYQ34" s="96"/>
      <c r="CYR34" s="100"/>
      <c r="CYS34" s="96"/>
      <c r="CYT34" s="100"/>
      <c r="CYU34" s="96"/>
      <c r="CYV34" s="100"/>
      <c r="CYW34" s="96"/>
      <c r="CYX34" s="100"/>
      <c r="CYY34" s="96"/>
      <c r="CYZ34" s="100"/>
      <c r="CZA34" s="96"/>
      <c r="CZB34" s="100"/>
      <c r="CZC34" s="96"/>
      <c r="CZD34" s="100"/>
      <c r="CZE34" s="96"/>
      <c r="CZF34" s="100"/>
      <c r="CZG34" s="96"/>
      <c r="CZH34" s="100"/>
      <c r="CZI34" s="96"/>
      <c r="CZJ34" s="100"/>
      <c r="CZK34" s="96"/>
      <c r="CZL34" s="100"/>
      <c r="CZM34" s="96"/>
      <c r="CZN34" s="100"/>
      <c r="CZO34" s="96"/>
      <c r="CZP34" s="100"/>
      <c r="CZQ34" s="96"/>
      <c r="CZR34" s="100"/>
      <c r="CZS34" s="96"/>
      <c r="CZT34" s="100"/>
      <c r="CZU34" s="96"/>
      <c r="CZV34" s="100"/>
      <c r="CZW34" s="96"/>
      <c r="CZX34" s="100"/>
      <c r="CZY34" s="96"/>
      <c r="CZZ34" s="100"/>
      <c r="DAA34" s="96"/>
      <c r="DAB34" s="100"/>
      <c r="DAC34" s="96"/>
      <c r="DAD34" s="100"/>
      <c r="DAE34" s="96"/>
      <c r="DAF34" s="100"/>
      <c r="DAG34" s="96"/>
      <c r="DAH34" s="100"/>
      <c r="DAI34" s="96"/>
      <c r="DAJ34" s="100"/>
      <c r="DAK34" s="96"/>
      <c r="DAL34" s="100"/>
      <c r="DAM34" s="96"/>
      <c r="DAN34" s="100"/>
      <c r="DAO34" s="96"/>
      <c r="DAP34" s="100"/>
      <c r="DAQ34" s="96"/>
      <c r="DAR34" s="100"/>
      <c r="DAS34" s="96"/>
      <c r="DAT34" s="100"/>
      <c r="DAU34" s="96"/>
      <c r="DAV34" s="100"/>
      <c r="DAW34" s="96"/>
      <c r="DAX34" s="100"/>
      <c r="DAY34" s="96"/>
      <c r="DAZ34" s="100"/>
      <c r="DBA34" s="96"/>
      <c r="DBB34" s="100"/>
      <c r="DBC34" s="96"/>
      <c r="DBD34" s="100"/>
      <c r="DBE34" s="96"/>
      <c r="DBF34" s="100"/>
      <c r="DBG34" s="96"/>
      <c r="DBH34" s="100"/>
      <c r="DBI34" s="96"/>
      <c r="DBJ34" s="100"/>
      <c r="DBK34" s="96"/>
      <c r="DBL34" s="100"/>
      <c r="DBM34" s="96"/>
      <c r="DBN34" s="100"/>
      <c r="DBO34" s="96"/>
      <c r="DBP34" s="100"/>
      <c r="DBQ34" s="96"/>
      <c r="DBR34" s="100"/>
      <c r="DBS34" s="96"/>
      <c r="DBT34" s="100"/>
      <c r="DBU34" s="96"/>
      <c r="DBV34" s="100"/>
      <c r="DBW34" s="96"/>
      <c r="DBX34" s="100"/>
      <c r="DBY34" s="96"/>
      <c r="DBZ34" s="100"/>
      <c r="DCA34" s="96"/>
      <c r="DCB34" s="100"/>
      <c r="DCC34" s="96"/>
      <c r="DCD34" s="100"/>
      <c r="DCE34" s="96"/>
      <c r="DCF34" s="100"/>
      <c r="DCG34" s="96"/>
      <c r="DCH34" s="100"/>
      <c r="DCI34" s="96"/>
      <c r="DCJ34" s="100"/>
      <c r="DCK34" s="96"/>
      <c r="DCL34" s="100"/>
      <c r="DCM34" s="96"/>
      <c r="DCN34" s="100"/>
      <c r="DCO34" s="96"/>
      <c r="DCP34" s="100"/>
      <c r="DCQ34" s="96"/>
      <c r="DCR34" s="100"/>
      <c r="DCS34" s="96"/>
      <c r="DCT34" s="100"/>
      <c r="DCU34" s="96"/>
      <c r="DCV34" s="100"/>
      <c r="DCW34" s="96"/>
      <c r="DCX34" s="100"/>
      <c r="DCY34" s="96"/>
      <c r="DCZ34" s="100"/>
      <c r="DDA34" s="96"/>
      <c r="DDB34" s="100"/>
      <c r="DDC34" s="96"/>
      <c r="DDD34" s="100"/>
      <c r="DDE34" s="96"/>
      <c r="DDF34" s="100"/>
      <c r="DDG34" s="96"/>
      <c r="DDH34" s="100"/>
      <c r="DDI34" s="96"/>
      <c r="DDJ34" s="100"/>
      <c r="DDK34" s="96"/>
      <c r="DDL34" s="100"/>
      <c r="DDM34" s="96"/>
      <c r="DDN34" s="100"/>
      <c r="DDO34" s="96"/>
      <c r="DDP34" s="100"/>
      <c r="DDQ34" s="96"/>
      <c r="DDR34" s="100"/>
      <c r="DDS34" s="96"/>
      <c r="DDT34" s="100"/>
      <c r="DDU34" s="96"/>
      <c r="DDV34" s="100"/>
      <c r="DDW34" s="96"/>
      <c r="DDX34" s="100"/>
      <c r="DDY34" s="96"/>
      <c r="DDZ34" s="100"/>
      <c r="DEA34" s="96"/>
      <c r="DEB34" s="100"/>
      <c r="DEC34" s="96"/>
      <c r="DED34" s="100"/>
      <c r="DEE34" s="96"/>
      <c r="DEF34" s="100"/>
      <c r="DEG34" s="96"/>
      <c r="DEH34" s="100"/>
      <c r="DEI34" s="96"/>
      <c r="DEJ34" s="100"/>
      <c r="DEK34" s="96"/>
      <c r="DEL34" s="100"/>
      <c r="DEM34" s="96"/>
      <c r="DEN34" s="100"/>
      <c r="DEO34" s="96"/>
      <c r="DEP34" s="100"/>
      <c r="DEQ34" s="96"/>
      <c r="DER34" s="100"/>
      <c r="DES34" s="96"/>
      <c r="DET34" s="100"/>
      <c r="DEU34" s="96"/>
      <c r="DEV34" s="100"/>
      <c r="DEW34" s="96"/>
      <c r="DEX34" s="100"/>
      <c r="DEY34" s="96"/>
      <c r="DEZ34" s="100"/>
      <c r="DFA34" s="96"/>
      <c r="DFB34" s="100"/>
      <c r="DFC34" s="96"/>
      <c r="DFD34" s="100"/>
      <c r="DFE34" s="96"/>
      <c r="DFF34" s="100"/>
      <c r="DFG34" s="96"/>
      <c r="DFH34" s="100"/>
      <c r="DFI34" s="96"/>
      <c r="DFJ34" s="100"/>
      <c r="DFK34" s="96"/>
      <c r="DFL34" s="100"/>
      <c r="DFM34" s="96"/>
      <c r="DFN34" s="100"/>
      <c r="DFO34" s="96"/>
      <c r="DFP34" s="100"/>
      <c r="DFQ34" s="96"/>
      <c r="DFR34" s="100"/>
      <c r="DFS34" s="96"/>
      <c r="DFT34" s="100"/>
      <c r="DFU34" s="96"/>
      <c r="DFV34" s="100"/>
      <c r="DFW34" s="96"/>
      <c r="DFX34" s="100"/>
      <c r="DFY34" s="96"/>
      <c r="DFZ34" s="100"/>
      <c r="DGA34" s="96"/>
      <c r="DGB34" s="100"/>
      <c r="DGC34" s="96"/>
      <c r="DGD34" s="100"/>
      <c r="DGE34" s="96"/>
      <c r="DGF34" s="100"/>
      <c r="DGG34" s="96"/>
      <c r="DGH34" s="100"/>
      <c r="DGI34" s="96"/>
      <c r="DGJ34" s="100"/>
      <c r="DGK34" s="96"/>
      <c r="DGL34" s="100"/>
      <c r="DGM34" s="96"/>
      <c r="DGN34" s="100"/>
      <c r="DGO34" s="96"/>
      <c r="DGP34" s="100"/>
      <c r="DGQ34" s="96"/>
      <c r="DGR34" s="100"/>
      <c r="DGS34" s="96"/>
      <c r="DGT34" s="100"/>
      <c r="DGU34" s="96"/>
      <c r="DGV34" s="100"/>
      <c r="DGW34" s="96"/>
      <c r="DGX34" s="100"/>
      <c r="DGY34" s="96"/>
      <c r="DGZ34" s="100"/>
      <c r="DHA34" s="96"/>
      <c r="DHB34" s="100"/>
      <c r="DHC34" s="96"/>
      <c r="DHD34" s="100"/>
      <c r="DHE34" s="96"/>
      <c r="DHF34" s="100"/>
      <c r="DHG34" s="96"/>
      <c r="DHH34" s="100"/>
      <c r="DHI34" s="96"/>
      <c r="DHJ34" s="100"/>
      <c r="DHK34" s="96"/>
      <c r="DHL34" s="100"/>
      <c r="DHM34" s="96"/>
      <c r="DHN34" s="100"/>
      <c r="DHO34" s="96"/>
      <c r="DHP34" s="100"/>
      <c r="DHQ34" s="96"/>
      <c r="DHR34" s="100"/>
      <c r="DHS34" s="96"/>
      <c r="DHT34" s="100"/>
      <c r="DHU34" s="96"/>
      <c r="DHV34" s="100"/>
      <c r="DHW34" s="96"/>
      <c r="DHX34" s="100"/>
      <c r="DHY34" s="96"/>
      <c r="DHZ34" s="100"/>
      <c r="DIA34" s="96"/>
      <c r="DIB34" s="100"/>
      <c r="DIC34" s="96"/>
      <c r="DID34" s="100"/>
      <c r="DIE34" s="96"/>
      <c r="DIF34" s="100"/>
      <c r="DIG34" s="96"/>
      <c r="DIH34" s="100"/>
      <c r="DII34" s="96"/>
      <c r="DIJ34" s="100"/>
      <c r="DIK34" s="96"/>
      <c r="DIL34" s="100"/>
      <c r="DIM34" s="96"/>
      <c r="DIN34" s="100"/>
      <c r="DIO34" s="96"/>
      <c r="DIP34" s="100"/>
      <c r="DIQ34" s="96"/>
      <c r="DIR34" s="100"/>
      <c r="DIS34" s="96"/>
      <c r="DIT34" s="100"/>
      <c r="DIU34" s="96"/>
      <c r="DIV34" s="100"/>
      <c r="DIW34" s="96"/>
      <c r="DIX34" s="100"/>
      <c r="DIY34" s="96"/>
      <c r="DIZ34" s="100"/>
      <c r="DJA34" s="96"/>
      <c r="DJB34" s="100"/>
      <c r="DJC34" s="96"/>
      <c r="DJD34" s="100"/>
      <c r="DJE34" s="96"/>
      <c r="DJF34" s="100"/>
      <c r="DJG34" s="96"/>
      <c r="DJH34" s="100"/>
      <c r="DJI34" s="96"/>
      <c r="DJJ34" s="100"/>
      <c r="DJK34" s="96"/>
      <c r="DJL34" s="100"/>
      <c r="DJM34" s="96"/>
      <c r="DJN34" s="100"/>
      <c r="DJO34" s="96"/>
      <c r="DJP34" s="100"/>
      <c r="DJQ34" s="96"/>
      <c r="DJR34" s="100"/>
      <c r="DJS34" s="96"/>
      <c r="DJT34" s="100"/>
      <c r="DJU34" s="96"/>
      <c r="DJV34" s="100"/>
      <c r="DJW34" s="96"/>
      <c r="DJX34" s="100"/>
      <c r="DJY34" s="96"/>
      <c r="DJZ34" s="100"/>
      <c r="DKA34" s="96"/>
      <c r="DKB34" s="100"/>
      <c r="DKC34" s="96"/>
      <c r="DKD34" s="100"/>
      <c r="DKE34" s="96"/>
      <c r="DKF34" s="100"/>
      <c r="DKG34" s="96"/>
      <c r="DKH34" s="100"/>
      <c r="DKI34" s="96"/>
      <c r="DKJ34" s="100"/>
      <c r="DKK34" s="96"/>
      <c r="DKL34" s="100"/>
      <c r="DKM34" s="96"/>
      <c r="DKN34" s="100"/>
      <c r="DKO34" s="96"/>
      <c r="DKP34" s="100"/>
      <c r="DKQ34" s="96"/>
      <c r="DKR34" s="100"/>
      <c r="DKS34" s="96"/>
      <c r="DKT34" s="100"/>
      <c r="DKU34" s="96"/>
      <c r="DKV34" s="100"/>
      <c r="DKW34" s="96"/>
      <c r="DKX34" s="100"/>
      <c r="DKY34" s="96"/>
      <c r="DKZ34" s="100"/>
      <c r="DLA34" s="96"/>
      <c r="DLB34" s="100"/>
      <c r="DLC34" s="96"/>
      <c r="DLD34" s="100"/>
      <c r="DLE34" s="96"/>
      <c r="DLF34" s="100"/>
      <c r="DLG34" s="96"/>
      <c r="DLH34" s="100"/>
      <c r="DLI34" s="96"/>
      <c r="DLJ34" s="100"/>
      <c r="DLK34" s="96"/>
      <c r="DLL34" s="100"/>
      <c r="DLM34" s="96"/>
      <c r="DLN34" s="100"/>
      <c r="DLO34" s="96"/>
      <c r="DLP34" s="100"/>
      <c r="DLQ34" s="96"/>
      <c r="DLR34" s="100"/>
      <c r="DLS34" s="96"/>
      <c r="DLT34" s="100"/>
      <c r="DLU34" s="96"/>
      <c r="DLV34" s="100"/>
      <c r="DLW34" s="96"/>
      <c r="DLX34" s="100"/>
      <c r="DLY34" s="96"/>
      <c r="DLZ34" s="100"/>
      <c r="DMA34" s="96"/>
      <c r="DMB34" s="100"/>
      <c r="DMC34" s="96"/>
      <c r="DMD34" s="100"/>
      <c r="DME34" s="96"/>
      <c r="DMF34" s="100"/>
      <c r="DMG34" s="96"/>
      <c r="DMH34" s="100"/>
      <c r="DMI34" s="96"/>
      <c r="DMJ34" s="100"/>
      <c r="DMK34" s="96"/>
      <c r="DML34" s="100"/>
      <c r="DMM34" s="96"/>
      <c r="DMN34" s="100"/>
      <c r="DMO34" s="96"/>
      <c r="DMP34" s="100"/>
      <c r="DMQ34" s="96"/>
      <c r="DMR34" s="100"/>
      <c r="DMS34" s="96"/>
      <c r="DMT34" s="100"/>
      <c r="DMU34" s="96"/>
      <c r="DMV34" s="100"/>
      <c r="DMW34" s="96"/>
      <c r="DMX34" s="100"/>
      <c r="DMY34" s="96"/>
      <c r="DMZ34" s="100"/>
      <c r="DNA34" s="96"/>
      <c r="DNB34" s="100"/>
      <c r="DNC34" s="96"/>
      <c r="DND34" s="100"/>
      <c r="DNE34" s="96"/>
      <c r="DNF34" s="100"/>
      <c r="DNG34" s="96"/>
      <c r="DNH34" s="100"/>
      <c r="DNI34" s="96"/>
      <c r="DNJ34" s="100"/>
      <c r="DNK34" s="96"/>
      <c r="DNL34" s="100"/>
      <c r="DNM34" s="96"/>
      <c r="DNN34" s="100"/>
      <c r="DNO34" s="96"/>
      <c r="DNP34" s="100"/>
      <c r="DNQ34" s="96"/>
      <c r="DNR34" s="100"/>
      <c r="DNS34" s="96"/>
      <c r="DNT34" s="100"/>
      <c r="DNU34" s="96"/>
      <c r="DNV34" s="100"/>
      <c r="DNW34" s="96"/>
      <c r="DNX34" s="100"/>
      <c r="DNY34" s="96"/>
      <c r="DNZ34" s="100"/>
      <c r="DOA34" s="96"/>
      <c r="DOB34" s="100"/>
      <c r="DOC34" s="96"/>
      <c r="DOD34" s="100"/>
      <c r="DOE34" s="96"/>
      <c r="DOF34" s="100"/>
      <c r="DOG34" s="96"/>
      <c r="DOH34" s="100"/>
      <c r="DOI34" s="96"/>
      <c r="DOJ34" s="100"/>
      <c r="DOK34" s="96"/>
      <c r="DOL34" s="100"/>
      <c r="DOM34" s="96"/>
      <c r="DON34" s="100"/>
      <c r="DOO34" s="96"/>
      <c r="DOP34" s="100"/>
      <c r="DOQ34" s="96"/>
      <c r="DOR34" s="100"/>
      <c r="DOS34" s="96"/>
      <c r="DOT34" s="100"/>
      <c r="DOU34" s="96"/>
      <c r="DOV34" s="100"/>
      <c r="DOW34" s="96"/>
      <c r="DOX34" s="100"/>
      <c r="DOY34" s="96"/>
      <c r="DOZ34" s="100"/>
      <c r="DPA34" s="96"/>
      <c r="DPB34" s="100"/>
      <c r="DPC34" s="96"/>
      <c r="DPD34" s="100"/>
      <c r="DPE34" s="96"/>
      <c r="DPF34" s="100"/>
      <c r="DPG34" s="96"/>
      <c r="DPH34" s="100"/>
      <c r="DPI34" s="96"/>
      <c r="DPJ34" s="100"/>
      <c r="DPK34" s="96"/>
      <c r="DPL34" s="100"/>
      <c r="DPM34" s="96"/>
      <c r="DPN34" s="100"/>
      <c r="DPO34" s="96"/>
      <c r="DPP34" s="100"/>
      <c r="DPQ34" s="96"/>
      <c r="DPR34" s="100"/>
      <c r="DPS34" s="96"/>
      <c r="DPT34" s="100"/>
      <c r="DPU34" s="96"/>
      <c r="DPV34" s="100"/>
      <c r="DPW34" s="96"/>
      <c r="DPX34" s="100"/>
      <c r="DPY34" s="96"/>
      <c r="DPZ34" s="100"/>
      <c r="DQA34" s="96"/>
      <c r="DQB34" s="100"/>
      <c r="DQC34" s="96"/>
      <c r="DQD34" s="100"/>
      <c r="DQE34" s="96"/>
      <c r="DQF34" s="100"/>
      <c r="DQG34" s="96"/>
      <c r="DQH34" s="100"/>
      <c r="DQI34" s="96"/>
      <c r="DQJ34" s="100"/>
      <c r="DQK34" s="96"/>
      <c r="DQL34" s="100"/>
      <c r="DQM34" s="96"/>
      <c r="DQN34" s="100"/>
      <c r="DQO34" s="96"/>
      <c r="DQP34" s="100"/>
      <c r="DQQ34" s="96"/>
      <c r="DQR34" s="100"/>
      <c r="DQS34" s="96"/>
      <c r="DQT34" s="100"/>
      <c r="DQU34" s="96"/>
      <c r="DQV34" s="100"/>
      <c r="DQW34" s="96"/>
      <c r="DQX34" s="100"/>
      <c r="DQY34" s="96"/>
      <c r="DQZ34" s="100"/>
      <c r="DRA34" s="96"/>
      <c r="DRB34" s="100"/>
      <c r="DRC34" s="96"/>
      <c r="DRD34" s="100"/>
      <c r="DRE34" s="96"/>
      <c r="DRF34" s="100"/>
      <c r="DRG34" s="96"/>
      <c r="DRH34" s="100"/>
      <c r="DRI34" s="96"/>
      <c r="DRJ34" s="100"/>
      <c r="DRK34" s="96"/>
      <c r="DRL34" s="100"/>
      <c r="DRM34" s="96"/>
      <c r="DRN34" s="100"/>
      <c r="DRO34" s="96"/>
      <c r="DRP34" s="100"/>
      <c r="DRQ34" s="96"/>
      <c r="DRR34" s="100"/>
      <c r="DRS34" s="96"/>
      <c r="DRT34" s="100"/>
      <c r="DRU34" s="96"/>
      <c r="DRV34" s="100"/>
      <c r="DRW34" s="96"/>
      <c r="DRX34" s="100"/>
      <c r="DRY34" s="96"/>
      <c r="DRZ34" s="100"/>
      <c r="DSA34" s="96"/>
      <c r="DSB34" s="100"/>
      <c r="DSC34" s="96"/>
      <c r="DSD34" s="100"/>
      <c r="DSE34" s="96"/>
      <c r="DSF34" s="100"/>
      <c r="DSG34" s="96"/>
      <c r="DSH34" s="100"/>
      <c r="DSI34" s="96"/>
      <c r="DSJ34" s="100"/>
      <c r="DSK34" s="96"/>
      <c r="DSL34" s="100"/>
      <c r="DSM34" s="96"/>
      <c r="DSN34" s="100"/>
      <c r="DSO34" s="96"/>
      <c r="DSP34" s="100"/>
      <c r="DSQ34" s="96"/>
      <c r="DSR34" s="100"/>
      <c r="DSS34" s="96"/>
      <c r="DST34" s="100"/>
      <c r="DSU34" s="96"/>
      <c r="DSV34" s="100"/>
      <c r="DSW34" s="96"/>
      <c r="DSX34" s="100"/>
      <c r="DSY34" s="96"/>
      <c r="DSZ34" s="100"/>
      <c r="DTA34" s="96"/>
      <c r="DTB34" s="100"/>
      <c r="DTC34" s="96"/>
      <c r="DTD34" s="100"/>
      <c r="DTE34" s="96"/>
      <c r="DTF34" s="100"/>
      <c r="DTG34" s="96"/>
      <c r="DTH34" s="100"/>
      <c r="DTI34" s="96"/>
      <c r="DTJ34" s="100"/>
      <c r="DTK34" s="96"/>
      <c r="DTL34" s="100"/>
      <c r="DTM34" s="96"/>
      <c r="DTN34" s="100"/>
      <c r="DTO34" s="96"/>
      <c r="DTP34" s="100"/>
      <c r="DTQ34" s="96"/>
      <c r="DTR34" s="100"/>
      <c r="DTS34" s="96"/>
      <c r="DTT34" s="100"/>
      <c r="DTU34" s="96"/>
      <c r="DTV34" s="100"/>
      <c r="DTW34" s="96"/>
      <c r="DTX34" s="100"/>
      <c r="DTY34" s="96"/>
      <c r="DTZ34" s="100"/>
      <c r="DUA34" s="96"/>
      <c r="DUB34" s="100"/>
      <c r="DUC34" s="96"/>
      <c r="DUD34" s="100"/>
      <c r="DUE34" s="96"/>
      <c r="DUF34" s="100"/>
      <c r="DUG34" s="96"/>
      <c r="DUH34" s="100"/>
      <c r="DUI34" s="96"/>
      <c r="DUJ34" s="100"/>
      <c r="DUK34" s="96"/>
      <c r="DUL34" s="100"/>
      <c r="DUM34" s="96"/>
      <c r="DUN34" s="100"/>
      <c r="DUO34" s="96"/>
      <c r="DUP34" s="100"/>
      <c r="DUQ34" s="96"/>
      <c r="DUR34" s="100"/>
      <c r="DUS34" s="96"/>
      <c r="DUT34" s="100"/>
      <c r="DUU34" s="96"/>
      <c r="DUV34" s="100"/>
      <c r="DUW34" s="96"/>
      <c r="DUX34" s="100"/>
      <c r="DUY34" s="96"/>
      <c r="DUZ34" s="100"/>
      <c r="DVA34" s="96"/>
      <c r="DVB34" s="100"/>
      <c r="DVC34" s="96"/>
      <c r="DVD34" s="100"/>
      <c r="DVE34" s="96"/>
      <c r="DVF34" s="100"/>
      <c r="DVG34" s="96"/>
      <c r="DVH34" s="100"/>
      <c r="DVI34" s="96"/>
      <c r="DVJ34" s="100"/>
      <c r="DVK34" s="96"/>
      <c r="DVL34" s="100"/>
      <c r="DVM34" s="96"/>
      <c r="DVN34" s="100"/>
      <c r="DVO34" s="96"/>
      <c r="DVP34" s="100"/>
      <c r="DVQ34" s="96"/>
      <c r="DVR34" s="100"/>
      <c r="DVS34" s="96"/>
      <c r="DVT34" s="100"/>
      <c r="DVU34" s="96"/>
      <c r="DVV34" s="100"/>
      <c r="DVW34" s="96"/>
      <c r="DVX34" s="100"/>
      <c r="DVY34" s="96"/>
      <c r="DVZ34" s="100"/>
      <c r="DWA34" s="96"/>
      <c r="DWB34" s="100"/>
      <c r="DWC34" s="96"/>
      <c r="DWD34" s="100"/>
      <c r="DWE34" s="96"/>
      <c r="DWF34" s="100"/>
      <c r="DWG34" s="96"/>
      <c r="DWH34" s="100"/>
      <c r="DWI34" s="96"/>
      <c r="DWJ34" s="100"/>
      <c r="DWK34" s="96"/>
      <c r="DWL34" s="100"/>
      <c r="DWM34" s="96"/>
      <c r="DWN34" s="100"/>
      <c r="DWO34" s="96"/>
      <c r="DWP34" s="100"/>
      <c r="DWQ34" s="96"/>
      <c r="DWR34" s="100"/>
      <c r="DWS34" s="96"/>
      <c r="DWT34" s="100"/>
      <c r="DWU34" s="96"/>
      <c r="DWV34" s="100"/>
      <c r="DWW34" s="96"/>
      <c r="DWX34" s="100"/>
      <c r="DWY34" s="96"/>
      <c r="DWZ34" s="100"/>
      <c r="DXA34" s="96"/>
      <c r="DXB34" s="100"/>
      <c r="DXC34" s="96"/>
      <c r="DXD34" s="100"/>
      <c r="DXE34" s="96"/>
      <c r="DXF34" s="100"/>
      <c r="DXG34" s="96"/>
      <c r="DXH34" s="100"/>
      <c r="DXI34" s="96"/>
      <c r="DXJ34" s="100"/>
      <c r="DXK34" s="96"/>
      <c r="DXL34" s="100"/>
      <c r="DXM34" s="96"/>
      <c r="DXN34" s="100"/>
      <c r="DXO34" s="96"/>
      <c r="DXP34" s="100"/>
      <c r="DXQ34" s="96"/>
      <c r="DXR34" s="100"/>
      <c r="DXS34" s="96"/>
      <c r="DXT34" s="100"/>
      <c r="DXU34" s="96"/>
      <c r="DXV34" s="100"/>
      <c r="DXW34" s="96"/>
      <c r="DXX34" s="100"/>
      <c r="DXY34" s="96"/>
      <c r="DXZ34" s="100"/>
      <c r="DYA34" s="96"/>
      <c r="DYB34" s="100"/>
      <c r="DYC34" s="96"/>
      <c r="DYD34" s="100"/>
      <c r="DYE34" s="96"/>
      <c r="DYF34" s="100"/>
      <c r="DYG34" s="96"/>
      <c r="DYH34" s="100"/>
      <c r="DYI34" s="96"/>
      <c r="DYJ34" s="100"/>
      <c r="DYK34" s="96"/>
      <c r="DYL34" s="100"/>
      <c r="DYM34" s="96"/>
      <c r="DYN34" s="100"/>
      <c r="DYO34" s="96"/>
      <c r="DYP34" s="100"/>
      <c r="DYQ34" s="96"/>
      <c r="DYR34" s="100"/>
      <c r="DYS34" s="96"/>
      <c r="DYT34" s="100"/>
      <c r="DYU34" s="96"/>
      <c r="DYV34" s="100"/>
      <c r="DYW34" s="96"/>
      <c r="DYX34" s="100"/>
      <c r="DYY34" s="96"/>
      <c r="DYZ34" s="100"/>
      <c r="DZA34" s="96"/>
      <c r="DZB34" s="100"/>
      <c r="DZC34" s="96"/>
      <c r="DZD34" s="100"/>
      <c r="DZE34" s="96"/>
      <c r="DZF34" s="100"/>
      <c r="DZG34" s="96"/>
      <c r="DZH34" s="100"/>
      <c r="DZI34" s="96"/>
      <c r="DZJ34" s="100"/>
      <c r="DZK34" s="96"/>
      <c r="DZL34" s="100"/>
      <c r="DZM34" s="96"/>
      <c r="DZN34" s="100"/>
      <c r="DZO34" s="96"/>
      <c r="DZP34" s="100"/>
      <c r="DZQ34" s="96"/>
      <c r="DZR34" s="100"/>
      <c r="DZS34" s="96"/>
      <c r="DZT34" s="100"/>
      <c r="DZU34" s="96"/>
      <c r="DZV34" s="100"/>
      <c r="DZW34" s="96"/>
      <c r="DZX34" s="100"/>
      <c r="DZY34" s="96"/>
      <c r="DZZ34" s="100"/>
      <c r="EAA34" s="96"/>
      <c r="EAB34" s="100"/>
      <c r="EAC34" s="96"/>
      <c r="EAD34" s="100"/>
      <c r="EAE34" s="96"/>
      <c r="EAF34" s="100"/>
      <c r="EAG34" s="96"/>
      <c r="EAH34" s="100"/>
      <c r="EAI34" s="96"/>
      <c r="EAJ34" s="100"/>
      <c r="EAK34" s="96"/>
      <c r="EAL34" s="100"/>
      <c r="EAM34" s="96"/>
      <c r="EAN34" s="100"/>
      <c r="EAO34" s="96"/>
      <c r="EAP34" s="100"/>
      <c r="EAQ34" s="96"/>
      <c r="EAR34" s="100"/>
      <c r="EAS34" s="96"/>
      <c r="EAT34" s="100"/>
      <c r="EAU34" s="96"/>
      <c r="EAV34" s="100"/>
      <c r="EAW34" s="96"/>
      <c r="EAX34" s="100"/>
      <c r="EAY34" s="96"/>
      <c r="EAZ34" s="100"/>
      <c r="EBA34" s="96"/>
      <c r="EBB34" s="100"/>
      <c r="EBC34" s="96"/>
      <c r="EBD34" s="100"/>
      <c r="EBE34" s="96"/>
      <c r="EBF34" s="100"/>
      <c r="EBG34" s="96"/>
      <c r="EBH34" s="100"/>
      <c r="EBI34" s="96"/>
      <c r="EBJ34" s="100"/>
      <c r="EBK34" s="96"/>
      <c r="EBL34" s="100"/>
      <c r="EBM34" s="96"/>
      <c r="EBN34" s="100"/>
      <c r="EBO34" s="96"/>
      <c r="EBP34" s="100"/>
      <c r="EBQ34" s="96"/>
      <c r="EBR34" s="100"/>
      <c r="EBS34" s="96"/>
      <c r="EBT34" s="100"/>
      <c r="EBU34" s="96"/>
      <c r="EBV34" s="100"/>
      <c r="EBW34" s="96"/>
      <c r="EBX34" s="100"/>
      <c r="EBY34" s="96"/>
      <c r="EBZ34" s="100"/>
      <c r="ECA34" s="96"/>
      <c r="ECB34" s="100"/>
      <c r="ECC34" s="96"/>
      <c r="ECD34" s="100"/>
      <c r="ECE34" s="96"/>
      <c r="ECF34" s="100"/>
      <c r="ECG34" s="96"/>
      <c r="ECH34" s="100"/>
      <c r="ECI34" s="96"/>
      <c r="ECJ34" s="100"/>
      <c r="ECK34" s="96"/>
      <c r="ECL34" s="100"/>
      <c r="ECM34" s="96"/>
      <c r="ECN34" s="100"/>
      <c r="ECO34" s="96"/>
      <c r="ECP34" s="100"/>
      <c r="ECQ34" s="96"/>
      <c r="ECR34" s="100"/>
      <c r="ECS34" s="96"/>
      <c r="ECT34" s="100"/>
      <c r="ECU34" s="96"/>
      <c r="ECV34" s="100"/>
      <c r="ECW34" s="96"/>
      <c r="ECX34" s="100"/>
      <c r="ECY34" s="96"/>
      <c r="ECZ34" s="100"/>
      <c r="EDA34" s="96"/>
      <c r="EDB34" s="100"/>
      <c r="EDC34" s="96"/>
      <c r="EDD34" s="100"/>
      <c r="EDE34" s="96"/>
      <c r="EDF34" s="100"/>
      <c r="EDG34" s="96"/>
      <c r="EDH34" s="100"/>
      <c r="EDI34" s="96"/>
      <c r="EDJ34" s="100"/>
      <c r="EDK34" s="96"/>
      <c r="EDL34" s="100"/>
      <c r="EDM34" s="96"/>
      <c r="EDN34" s="100"/>
      <c r="EDO34" s="96"/>
      <c r="EDP34" s="100"/>
      <c r="EDQ34" s="96"/>
      <c r="EDR34" s="100"/>
      <c r="EDS34" s="96"/>
      <c r="EDT34" s="100"/>
      <c r="EDU34" s="96"/>
      <c r="EDV34" s="100"/>
      <c r="EDW34" s="96"/>
      <c r="EDX34" s="100"/>
      <c r="EDY34" s="96"/>
      <c r="EDZ34" s="100"/>
      <c r="EEA34" s="96"/>
      <c r="EEB34" s="100"/>
      <c r="EEC34" s="96"/>
      <c r="EED34" s="100"/>
      <c r="EEE34" s="96"/>
      <c r="EEF34" s="100"/>
      <c r="EEG34" s="96"/>
      <c r="EEH34" s="100"/>
      <c r="EEI34" s="96"/>
      <c r="EEJ34" s="100"/>
      <c r="EEK34" s="96"/>
      <c r="EEL34" s="100"/>
      <c r="EEM34" s="96"/>
      <c r="EEN34" s="100"/>
      <c r="EEO34" s="96"/>
      <c r="EEP34" s="100"/>
      <c r="EEQ34" s="96"/>
      <c r="EER34" s="100"/>
      <c r="EES34" s="96"/>
      <c r="EET34" s="100"/>
      <c r="EEU34" s="96"/>
      <c r="EEV34" s="100"/>
      <c r="EEW34" s="96"/>
      <c r="EEX34" s="100"/>
      <c r="EEY34" s="96"/>
      <c r="EEZ34" s="100"/>
      <c r="EFA34" s="96"/>
      <c r="EFB34" s="100"/>
      <c r="EFC34" s="96"/>
      <c r="EFD34" s="100"/>
      <c r="EFE34" s="96"/>
      <c r="EFF34" s="100"/>
      <c r="EFG34" s="96"/>
      <c r="EFH34" s="100"/>
      <c r="EFI34" s="96"/>
      <c r="EFJ34" s="100"/>
      <c r="EFK34" s="96"/>
      <c r="EFL34" s="100"/>
      <c r="EFM34" s="96"/>
      <c r="EFN34" s="100"/>
      <c r="EFO34" s="96"/>
      <c r="EFP34" s="100"/>
      <c r="EFQ34" s="96"/>
      <c r="EFR34" s="100"/>
      <c r="EFS34" s="96"/>
      <c r="EFT34" s="100"/>
      <c r="EFU34" s="96"/>
      <c r="EFV34" s="100"/>
      <c r="EFW34" s="96"/>
      <c r="EFX34" s="100"/>
      <c r="EFY34" s="96"/>
      <c r="EFZ34" s="100"/>
      <c r="EGA34" s="96"/>
      <c r="EGB34" s="100"/>
      <c r="EGC34" s="96"/>
      <c r="EGD34" s="100"/>
      <c r="EGE34" s="96"/>
      <c r="EGF34" s="100"/>
      <c r="EGG34" s="96"/>
      <c r="EGH34" s="100"/>
      <c r="EGI34" s="96"/>
      <c r="EGJ34" s="100"/>
      <c r="EGK34" s="96"/>
      <c r="EGL34" s="100"/>
      <c r="EGM34" s="96"/>
      <c r="EGN34" s="100"/>
      <c r="EGO34" s="96"/>
      <c r="EGP34" s="100"/>
      <c r="EGQ34" s="96"/>
      <c r="EGR34" s="100"/>
      <c r="EGS34" s="96"/>
      <c r="EGT34" s="100"/>
      <c r="EGU34" s="96"/>
      <c r="EGV34" s="100"/>
      <c r="EGW34" s="96"/>
      <c r="EGX34" s="100"/>
      <c r="EGY34" s="96"/>
      <c r="EGZ34" s="100"/>
      <c r="EHA34" s="96"/>
      <c r="EHB34" s="100"/>
      <c r="EHC34" s="96"/>
      <c r="EHD34" s="100"/>
      <c r="EHE34" s="96"/>
      <c r="EHF34" s="100"/>
      <c r="EHG34" s="96"/>
      <c r="EHH34" s="100"/>
      <c r="EHI34" s="96"/>
      <c r="EHJ34" s="100"/>
      <c r="EHK34" s="96"/>
      <c r="EHL34" s="100"/>
      <c r="EHM34" s="96"/>
      <c r="EHN34" s="100"/>
      <c r="EHO34" s="96"/>
      <c r="EHP34" s="100"/>
      <c r="EHQ34" s="96"/>
      <c r="EHR34" s="100"/>
      <c r="EHS34" s="96"/>
      <c r="EHT34" s="100"/>
      <c r="EHU34" s="96"/>
      <c r="EHV34" s="100"/>
      <c r="EHW34" s="96"/>
      <c r="EHX34" s="100"/>
      <c r="EHY34" s="96"/>
      <c r="EHZ34" s="100"/>
      <c r="EIA34" s="96"/>
      <c r="EIB34" s="100"/>
      <c r="EIC34" s="96"/>
      <c r="EID34" s="100"/>
      <c r="EIE34" s="96"/>
      <c r="EIF34" s="100"/>
      <c r="EIG34" s="96"/>
      <c r="EIH34" s="100"/>
      <c r="EII34" s="96"/>
      <c r="EIJ34" s="100"/>
      <c r="EIK34" s="96"/>
      <c r="EIL34" s="100"/>
      <c r="EIM34" s="96"/>
      <c r="EIN34" s="100"/>
      <c r="EIO34" s="96"/>
      <c r="EIP34" s="100"/>
      <c r="EIQ34" s="96"/>
      <c r="EIR34" s="100"/>
      <c r="EIS34" s="96"/>
      <c r="EIT34" s="100"/>
      <c r="EIU34" s="96"/>
      <c r="EIV34" s="100"/>
      <c r="EIW34" s="96"/>
      <c r="EIX34" s="100"/>
      <c r="EIY34" s="96"/>
      <c r="EIZ34" s="100"/>
      <c r="EJA34" s="96"/>
      <c r="EJB34" s="100"/>
      <c r="EJC34" s="96"/>
      <c r="EJD34" s="100"/>
      <c r="EJE34" s="96"/>
      <c r="EJF34" s="100"/>
      <c r="EJG34" s="96"/>
      <c r="EJH34" s="100"/>
      <c r="EJI34" s="96"/>
      <c r="EJJ34" s="100"/>
      <c r="EJK34" s="96"/>
      <c r="EJL34" s="100"/>
      <c r="EJM34" s="96"/>
      <c r="EJN34" s="100"/>
      <c r="EJO34" s="96"/>
      <c r="EJP34" s="100"/>
      <c r="EJQ34" s="96"/>
      <c r="EJR34" s="100"/>
      <c r="EJS34" s="96"/>
      <c r="EJT34" s="100"/>
      <c r="EJU34" s="96"/>
      <c r="EJV34" s="100"/>
      <c r="EJW34" s="96"/>
      <c r="EJX34" s="100"/>
      <c r="EJY34" s="96"/>
      <c r="EJZ34" s="100"/>
      <c r="EKA34" s="96"/>
      <c r="EKB34" s="100"/>
      <c r="EKC34" s="96"/>
      <c r="EKD34" s="100"/>
      <c r="EKE34" s="96"/>
      <c r="EKF34" s="100"/>
      <c r="EKG34" s="96"/>
      <c r="EKH34" s="100"/>
      <c r="EKI34" s="96"/>
      <c r="EKJ34" s="100"/>
      <c r="EKK34" s="96"/>
      <c r="EKL34" s="100"/>
      <c r="EKM34" s="96"/>
      <c r="EKN34" s="100"/>
      <c r="EKO34" s="96"/>
      <c r="EKP34" s="100"/>
      <c r="EKQ34" s="96"/>
      <c r="EKR34" s="100"/>
      <c r="EKS34" s="96"/>
      <c r="EKT34" s="100"/>
      <c r="EKU34" s="96"/>
      <c r="EKV34" s="100"/>
      <c r="EKW34" s="96"/>
      <c r="EKX34" s="100"/>
      <c r="EKY34" s="96"/>
      <c r="EKZ34" s="100"/>
      <c r="ELA34" s="96"/>
      <c r="ELB34" s="100"/>
      <c r="ELC34" s="96"/>
      <c r="ELD34" s="100"/>
      <c r="ELE34" s="96"/>
      <c r="ELF34" s="100"/>
      <c r="ELG34" s="96"/>
      <c r="ELH34" s="100"/>
      <c r="ELI34" s="96"/>
      <c r="ELJ34" s="100"/>
      <c r="ELK34" s="96"/>
      <c r="ELL34" s="100"/>
      <c r="ELM34" s="96"/>
      <c r="ELN34" s="100"/>
      <c r="ELO34" s="96"/>
      <c r="ELP34" s="100"/>
      <c r="ELQ34" s="96"/>
      <c r="ELR34" s="100"/>
      <c r="ELS34" s="96"/>
      <c r="ELT34" s="100"/>
      <c r="ELU34" s="96"/>
      <c r="ELV34" s="100"/>
      <c r="ELW34" s="96"/>
      <c r="ELX34" s="100"/>
      <c r="ELY34" s="96"/>
      <c r="ELZ34" s="100"/>
      <c r="EMA34" s="96"/>
      <c r="EMB34" s="100"/>
      <c r="EMC34" s="96"/>
      <c r="EMD34" s="100"/>
      <c r="EME34" s="96"/>
      <c r="EMF34" s="100"/>
      <c r="EMG34" s="96"/>
      <c r="EMH34" s="100"/>
      <c r="EMI34" s="96"/>
      <c r="EMJ34" s="100"/>
      <c r="EMK34" s="96"/>
      <c r="EML34" s="100"/>
      <c r="EMM34" s="96"/>
      <c r="EMN34" s="100"/>
      <c r="EMO34" s="96"/>
      <c r="EMP34" s="100"/>
      <c r="EMQ34" s="96"/>
      <c r="EMR34" s="100"/>
      <c r="EMS34" s="96"/>
      <c r="EMT34" s="100"/>
      <c r="EMU34" s="96"/>
      <c r="EMV34" s="100"/>
      <c r="EMW34" s="96"/>
      <c r="EMX34" s="100"/>
      <c r="EMY34" s="96"/>
      <c r="EMZ34" s="100"/>
      <c r="ENA34" s="96"/>
      <c r="ENB34" s="100"/>
      <c r="ENC34" s="96"/>
      <c r="END34" s="100"/>
      <c r="ENE34" s="96"/>
      <c r="ENF34" s="100"/>
      <c r="ENG34" s="96"/>
      <c r="ENH34" s="100"/>
      <c r="ENI34" s="96"/>
      <c r="ENJ34" s="100"/>
      <c r="ENK34" s="96"/>
      <c r="ENL34" s="100"/>
      <c r="ENM34" s="96"/>
      <c r="ENN34" s="100"/>
      <c r="ENO34" s="96"/>
      <c r="ENP34" s="100"/>
      <c r="ENQ34" s="96"/>
      <c r="ENR34" s="100"/>
      <c r="ENS34" s="96"/>
      <c r="ENT34" s="100"/>
      <c r="ENU34" s="96"/>
      <c r="ENV34" s="100"/>
      <c r="ENW34" s="96"/>
      <c r="ENX34" s="100"/>
      <c r="ENY34" s="96"/>
      <c r="ENZ34" s="100"/>
      <c r="EOA34" s="96"/>
      <c r="EOB34" s="100"/>
      <c r="EOC34" s="96"/>
      <c r="EOD34" s="100"/>
      <c r="EOE34" s="96"/>
      <c r="EOF34" s="100"/>
      <c r="EOG34" s="96"/>
      <c r="EOH34" s="100"/>
      <c r="EOI34" s="96"/>
      <c r="EOJ34" s="100"/>
      <c r="EOK34" s="96"/>
      <c r="EOL34" s="100"/>
      <c r="EOM34" s="96"/>
      <c r="EON34" s="100"/>
      <c r="EOO34" s="96"/>
      <c r="EOP34" s="100"/>
      <c r="EOQ34" s="96"/>
      <c r="EOR34" s="100"/>
      <c r="EOS34" s="96"/>
      <c r="EOT34" s="100"/>
      <c r="EOU34" s="96"/>
      <c r="EOV34" s="100"/>
      <c r="EOW34" s="96"/>
      <c r="EOX34" s="100"/>
      <c r="EOY34" s="96"/>
      <c r="EOZ34" s="100"/>
      <c r="EPA34" s="96"/>
      <c r="EPB34" s="100"/>
      <c r="EPC34" s="96"/>
      <c r="EPD34" s="100"/>
      <c r="EPE34" s="96"/>
      <c r="EPF34" s="100"/>
      <c r="EPG34" s="96"/>
      <c r="EPH34" s="100"/>
      <c r="EPI34" s="96"/>
      <c r="EPJ34" s="100"/>
      <c r="EPK34" s="96"/>
      <c r="EPL34" s="100"/>
      <c r="EPM34" s="96"/>
      <c r="EPN34" s="100"/>
      <c r="EPO34" s="96"/>
      <c r="EPP34" s="100"/>
      <c r="EPQ34" s="96"/>
      <c r="EPR34" s="100"/>
      <c r="EPS34" s="96"/>
      <c r="EPT34" s="100"/>
      <c r="EPU34" s="96"/>
      <c r="EPV34" s="100"/>
      <c r="EPW34" s="96"/>
      <c r="EPX34" s="100"/>
      <c r="EPY34" s="96"/>
      <c r="EPZ34" s="100"/>
      <c r="EQA34" s="96"/>
      <c r="EQB34" s="100"/>
      <c r="EQC34" s="96"/>
      <c r="EQD34" s="100"/>
      <c r="EQE34" s="96"/>
      <c r="EQF34" s="100"/>
      <c r="EQG34" s="96"/>
      <c r="EQH34" s="100"/>
      <c r="EQI34" s="96"/>
      <c r="EQJ34" s="100"/>
      <c r="EQK34" s="96"/>
      <c r="EQL34" s="100"/>
      <c r="EQM34" s="96"/>
      <c r="EQN34" s="100"/>
      <c r="EQO34" s="96"/>
      <c r="EQP34" s="100"/>
      <c r="EQQ34" s="96"/>
      <c r="EQR34" s="100"/>
      <c r="EQS34" s="96"/>
      <c r="EQT34" s="100"/>
      <c r="EQU34" s="96"/>
      <c r="EQV34" s="100"/>
      <c r="EQW34" s="96"/>
      <c r="EQX34" s="100"/>
      <c r="EQY34" s="96"/>
      <c r="EQZ34" s="100"/>
      <c r="ERA34" s="96"/>
      <c r="ERB34" s="100"/>
      <c r="ERC34" s="96"/>
      <c r="ERD34" s="100"/>
      <c r="ERE34" s="96"/>
      <c r="ERF34" s="100"/>
      <c r="ERG34" s="96"/>
      <c r="ERH34" s="100"/>
      <c r="ERI34" s="96"/>
      <c r="ERJ34" s="100"/>
      <c r="ERK34" s="96"/>
      <c r="ERL34" s="100"/>
      <c r="ERM34" s="96"/>
      <c r="ERN34" s="100"/>
      <c r="ERO34" s="96"/>
      <c r="ERP34" s="100"/>
      <c r="ERQ34" s="96"/>
      <c r="ERR34" s="100"/>
      <c r="ERS34" s="96"/>
      <c r="ERT34" s="100"/>
      <c r="ERU34" s="96"/>
      <c r="ERV34" s="100"/>
      <c r="ERW34" s="96"/>
      <c r="ERX34" s="100"/>
      <c r="ERY34" s="96"/>
      <c r="ERZ34" s="100"/>
      <c r="ESA34" s="96"/>
      <c r="ESB34" s="100"/>
      <c r="ESC34" s="96"/>
      <c r="ESD34" s="100"/>
      <c r="ESE34" s="96"/>
      <c r="ESF34" s="100"/>
      <c r="ESG34" s="96"/>
      <c r="ESH34" s="100"/>
      <c r="ESI34" s="96"/>
      <c r="ESJ34" s="100"/>
      <c r="ESK34" s="96"/>
      <c r="ESL34" s="100"/>
      <c r="ESM34" s="96"/>
      <c r="ESN34" s="100"/>
      <c r="ESO34" s="96"/>
      <c r="ESP34" s="100"/>
      <c r="ESQ34" s="96"/>
      <c r="ESR34" s="100"/>
      <c r="ESS34" s="96"/>
      <c r="EST34" s="100"/>
      <c r="ESU34" s="96"/>
      <c r="ESV34" s="100"/>
      <c r="ESW34" s="96"/>
      <c r="ESX34" s="100"/>
      <c r="ESY34" s="96"/>
      <c r="ESZ34" s="100"/>
      <c r="ETA34" s="96"/>
      <c r="ETB34" s="100"/>
      <c r="ETC34" s="96"/>
      <c r="ETD34" s="100"/>
      <c r="ETE34" s="96"/>
      <c r="ETF34" s="100"/>
      <c r="ETG34" s="96"/>
      <c r="ETH34" s="100"/>
      <c r="ETI34" s="96"/>
      <c r="ETJ34" s="100"/>
      <c r="ETK34" s="96"/>
      <c r="ETL34" s="100"/>
      <c r="ETM34" s="96"/>
      <c r="ETN34" s="100"/>
      <c r="ETO34" s="96"/>
      <c r="ETP34" s="100"/>
      <c r="ETQ34" s="96"/>
      <c r="ETR34" s="100"/>
      <c r="ETS34" s="96"/>
      <c r="ETT34" s="100"/>
      <c r="ETU34" s="96"/>
      <c r="ETV34" s="100"/>
      <c r="ETW34" s="96"/>
      <c r="ETX34" s="100"/>
      <c r="ETY34" s="96"/>
      <c r="ETZ34" s="100"/>
      <c r="EUA34" s="96"/>
      <c r="EUB34" s="100"/>
      <c r="EUC34" s="96"/>
      <c r="EUD34" s="100"/>
      <c r="EUE34" s="96"/>
      <c r="EUF34" s="100"/>
      <c r="EUG34" s="96"/>
      <c r="EUH34" s="100"/>
      <c r="EUI34" s="96"/>
      <c r="EUJ34" s="100"/>
      <c r="EUK34" s="96"/>
      <c r="EUL34" s="100"/>
      <c r="EUM34" s="96"/>
      <c r="EUN34" s="100"/>
      <c r="EUO34" s="96"/>
      <c r="EUP34" s="100"/>
      <c r="EUQ34" s="96"/>
      <c r="EUR34" s="100"/>
      <c r="EUS34" s="96"/>
      <c r="EUT34" s="100"/>
      <c r="EUU34" s="96"/>
      <c r="EUV34" s="100"/>
      <c r="EUW34" s="96"/>
      <c r="EUX34" s="100"/>
      <c r="EUY34" s="96"/>
      <c r="EUZ34" s="100"/>
      <c r="EVA34" s="96"/>
      <c r="EVB34" s="100"/>
      <c r="EVC34" s="96"/>
      <c r="EVD34" s="100"/>
      <c r="EVE34" s="96"/>
      <c r="EVF34" s="100"/>
      <c r="EVG34" s="96"/>
      <c r="EVH34" s="100"/>
      <c r="EVI34" s="96"/>
      <c r="EVJ34" s="100"/>
      <c r="EVK34" s="96"/>
      <c r="EVL34" s="100"/>
      <c r="EVM34" s="96"/>
      <c r="EVN34" s="100"/>
      <c r="EVO34" s="96"/>
      <c r="EVP34" s="100"/>
      <c r="EVQ34" s="96"/>
      <c r="EVR34" s="100"/>
      <c r="EVS34" s="96"/>
      <c r="EVT34" s="100"/>
      <c r="EVU34" s="96"/>
      <c r="EVV34" s="100"/>
      <c r="EVW34" s="96"/>
      <c r="EVX34" s="100"/>
      <c r="EVY34" s="96"/>
      <c r="EVZ34" s="100"/>
      <c r="EWA34" s="96"/>
      <c r="EWB34" s="100"/>
      <c r="EWC34" s="96"/>
      <c r="EWD34" s="100"/>
      <c r="EWE34" s="96"/>
      <c r="EWF34" s="100"/>
      <c r="EWG34" s="96"/>
      <c r="EWH34" s="100"/>
      <c r="EWI34" s="96"/>
      <c r="EWJ34" s="100"/>
      <c r="EWK34" s="96"/>
      <c r="EWL34" s="100"/>
      <c r="EWM34" s="96"/>
      <c r="EWN34" s="100"/>
      <c r="EWO34" s="96"/>
      <c r="EWP34" s="100"/>
      <c r="EWQ34" s="96"/>
      <c r="EWR34" s="100"/>
      <c r="EWS34" s="96"/>
      <c r="EWT34" s="100"/>
      <c r="EWU34" s="96"/>
      <c r="EWV34" s="100"/>
      <c r="EWW34" s="96"/>
      <c r="EWX34" s="100"/>
      <c r="EWY34" s="96"/>
      <c r="EWZ34" s="100"/>
      <c r="EXA34" s="96"/>
      <c r="EXB34" s="100"/>
      <c r="EXC34" s="96"/>
      <c r="EXD34" s="100"/>
      <c r="EXE34" s="96"/>
      <c r="EXF34" s="100"/>
      <c r="EXG34" s="96"/>
      <c r="EXH34" s="100"/>
      <c r="EXI34" s="96"/>
      <c r="EXJ34" s="100"/>
      <c r="EXK34" s="96"/>
      <c r="EXL34" s="100"/>
      <c r="EXM34" s="96"/>
      <c r="EXN34" s="100"/>
      <c r="EXO34" s="96"/>
      <c r="EXP34" s="100"/>
      <c r="EXQ34" s="96"/>
      <c r="EXR34" s="100"/>
      <c r="EXS34" s="96"/>
      <c r="EXT34" s="100"/>
      <c r="EXU34" s="96"/>
      <c r="EXV34" s="100"/>
      <c r="EXW34" s="96"/>
      <c r="EXX34" s="100"/>
      <c r="EXY34" s="96"/>
      <c r="EXZ34" s="100"/>
      <c r="EYA34" s="96"/>
      <c r="EYB34" s="100"/>
      <c r="EYC34" s="96"/>
      <c r="EYD34" s="100"/>
      <c r="EYE34" s="96"/>
      <c r="EYF34" s="100"/>
      <c r="EYG34" s="96"/>
      <c r="EYH34" s="100"/>
      <c r="EYI34" s="96"/>
      <c r="EYJ34" s="100"/>
      <c r="EYK34" s="96"/>
      <c r="EYL34" s="100"/>
      <c r="EYM34" s="96"/>
      <c r="EYN34" s="100"/>
      <c r="EYO34" s="96"/>
      <c r="EYP34" s="100"/>
      <c r="EYQ34" s="96"/>
      <c r="EYR34" s="100"/>
      <c r="EYS34" s="96"/>
      <c r="EYT34" s="100"/>
      <c r="EYU34" s="96"/>
      <c r="EYV34" s="100"/>
      <c r="EYW34" s="96"/>
      <c r="EYX34" s="100"/>
      <c r="EYY34" s="96"/>
      <c r="EYZ34" s="100"/>
      <c r="EZA34" s="96"/>
      <c r="EZB34" s="100"/>
      <c r="EZC34" s="96"/>
      <c r="EZD34" s="100"/>
      <c r="EZE34" s="96"/>
      <c r="EZF34" s="100"/>
      <c r="EZG34" s="96"/>
      <c r="EZH34" s="100"/>
      <c r="EZI34" s="96"/>
      <c r="EZJ34" s="100"/>
      <c r="EZK34" s="96"/>
      <c r="EZL34" s="100"/>
      <c r="EZM34" s="96"/>
      <c r="EZN34" s="100"/>
      <c r="EZO34" s="96"/>
      <c r="EZP34" s="100"/>
      <c r="EZQ34" s="96"/>
      <c r="EZR34" s="100"/>
      <c r="EZS34" s="96"/>
      <c r="EZT34" s="100"/>
      <c r="EZU34" s="96"/>
      <c r="EZV34" s="100"/>
      <c r="EZW34" s="96"/>
      <c r="EZX34" s="100"/>
      <c r="EZY34" s="96"/>
      <c r="EZZ34" s="100"/>
      <c r="FAA34" s="96"/>
      <c r="FAB34" s="100"/>
      <c r="FAC34" s="96"/>
      <c r="FAD34" s="100"/>
      <c r="FAE34" s="96"/>
      <c r="FAF34" s="100"/>
      <c r="FAG34" s="96"/>
      <c r="FAH34" s="100"/>
      <c r="FAI34" s="96"/>
      <c r="FAJ34" s="100"/>
      <c r="FAK34" s="96"/>
      <c r="FAL34" s="100"/>
      <c r="FAM34" s="96"/>
      <c r="FAN34" s="100"/>
      <c r="FAO34" s="96"/>
      <c r="FAP34" s="100"/>
      <c r="FAQ34" s="96"/>
      <c r="FAR34" s="100"/>
      <c r="FAS34" s="96"/>
      <c r="FAT34" s="100"/>
      <c r="FAU34" s="96"/>
      <c r="FAV34" s="100"/>
      <c r="FAW34" s="96"/>
      <c r="FAX34" s="100"/>
      <c r="FAY34" s="96"/>
      <c r="FAZ34" s="100"/>
      <c r="FBA34" s="96"/>
      <c r="FBB34" s="100"/>
      <c r="FBC34" s="96"/>
      <c r="FBD34" s="100"/>
      <c r="FBE34" s="96"/>
      <c r="FBF34" s="100"/>
      <c r="FBG34" s="96"/>
      <c r="FBH34" s="100"/>
      <c r="FBI34" s="96"/>
      <c r="FBJ34" s="100"/>
      <c r="FBK34" s="96"/>
      <c r="FBL34" s="100"/>
      <c r="FBM34" s="96"/>
      <c r="FBN34" s="100"/>
      <c r="FBO34" s="96"/>
      <c r="FBP34" s="100"/>
      <c r="FBQ34" s="96"/>
      <c r="FBR34" s="100"/>
      <c r="FBS34" s="96"/>
      <c r="FBT34" s="100"/>
      <c r="FBU34" s="96"/>
      <c r="FBV34" s="100"/>
      <c r="FBW34" s="96"/>
      <c r="FBX34" s="100"/>
      <c r="FBY34" s="96"/>
      <c r="FBZ34" s="100"/>
      <c r="FCA34" s="96"/>
      <c r="FCB34" s="100"/>
      <c r="FCC34" s="96"/>
      <c r="FCD34" s="100"/>
      <c r="FCE34" s="96"/>
      <c r="FCF34" s="100"/>
      <c r="FCG34" s="96"/>
      <c r="FCH34" s="100"/>
      <c r="FCI34" s="96"/>
      <c r="FCJ34" s="100"/>
      <c r="FCK34" s="96"/>
      <c r="FCL34" s="100"/>
      <c r="FCM34" s="96"/>
      <c r="FCN34" s="100"/>
      <c r="FCO34" s="96"/>
      <c r="FCP34" s="100"/>
      <c r="FCQ34" s="96"/>
      <c r="FCR34" s="100"/>
      <c r="FCS34" s="96"/>
      <c r="FCT34" s="100"/>
      <c r="FCU34" s="96"/>
      <c r="FCV34" s="100"/>
      <c r="FCW34" s="96"/>
      <c r="FCX34" s="100"/>
      <c r="FCY34" s="96"/>
      <c r="FCZ34" s="100"/>
      <c r="FDA34" s="96"/>
      <c r="FDB34" s="100"/>
      <c r="FDC34" s="96"/>
      <c r="FDD34" s="100"/>
      <c r="FDE34" s="96"/>
      <c r="FDF34" s="100"/>
      <c r="FDG34" s="96"/>
      <c r="FDH34" s="100"/>
      <c r="FDI34" s="96"/>
      <c r="FDJ34" s="100"/>
      <c r="FDK34" s="96"/>
      <c r="FDL34" s="100"/>
      <c r="FDM34" s="96"/>
      <c r="FDN34" s="100"/>
      <c r="FDO34" s="96"/>
      <c r="FDP34" s="100"/>
      <c r="FDQ34" s="96"/>
      <c r="FDR34" s="100"/>
      <c r="FDS34" s="96"/>
      <c r="FDT34" s="100"/>
      <c r="FDU34" s="96"/>
      <c r="FDV34" s="100"/>
      <c r="FDW34" s="96"/>
      <c r="FDX34" s="100"/>
      <c r="FDY34" s="96"/>
      <c r="FDZ34" s="100"/>
      <c r="FEA34" s="96"/>
      <c r="FEB34" s="100"/>
      <c r="FEC34" s="96"/>
      <c r="FED34" s="100"/>
      <c r="FEE34" s="96"/>
      <c r="FEF34" s="100"/>
      <c r="FEG34" s="96"/>
      <c r="FEH34" s="100"/>
      <c r="FEI34" s="96"/>
      <c r="FEJ34" s="100"/>
      <c r="FEK34" s="96"/>
      <c r="FEL34" s="100"/>
      <c r="FEM34" s="96"/>
      <c r="FEN34" s="100"/>
      <c r="FEO34" s="96"/>
      <c r="FEP34" s="100"/>
      <c r="FEQ34" s="96"/>
      <c r="FER34" s="100"/>
      <c r="FES34" s="96"/>
      <c r="FET34" s="100"/>
      <c r="FEU34" s="96"/>
      <c r="FEV34" s="100"/>
      <c r="FEW34" s="96"/>
      <c r="FEX34" s="100"/>
      <c r="FEY34" s="96"/>
      <c r="FEZ34" s="100"/>
      <c r="FFA34" s="96"/>
      <c r="FFB34" s="100"/>
      <c r="FFC34" s="96"/>
      <c r="FFD34" s="100"/>
      <c r="FFE34" s="96"/>
      <c r="FFF34" s="100"/>
      <c r="FFG34" s="96"/>
      <c r="FFH34" s="100"/>
      <c r="FFI34" s="96"/>
      <c r="FFJ34" s="100"/>
      <c r="FFK34" s="96"/>
      <c r="FFL34" s="100"/>
      <c r="FFM34" s="96"/>
      <c r="FFN34" s="100"/>
      <c r="FFO34" s="96"/>
      <c r="FFP34" s="100"/>
      <c r="FFQ34" s="96"/>
      <c r="FFR34" s="100"/>
      <c r="FFS34" s="96"/>
      <c r="FFT34" s="100"/>
      <c r="FFU34" s="96"/>
      <c r="FFV34" s="100"/>
      <c r="FFW34" s="96"/>
      <c r="FFX34" s="100"/>
      <c r="FFY34" s="96"/>
      <c r="FFZ34" s="100"/>
      <c r="FGA34" s="96"/>
      <c r="FGB34" s="100"/>
      <c r="FGC34" s="96"/>
      <c r="FGD34" s="100"/>
      <c r="FGE34" s="96"/>
      <c r="FGF34" s="100"/>
      <c r="FGG34" s="96"/>
      <c r="FGH34" s="100"/>
      <c r="FGI34" s="96"/>
      <c r="FGJ34" s="100"/>
      <c r="FGK34" s="96"/>
      <c r="FGL34" s="100"/>
      <c r="FGM34" s="96"/>
      <c r="FGN34" s="100"/>
      <c r="FGO34" s="96"/>
      <c r="FGP34" s="100"/>
      <c r="FGQ34" s="96"/>
      <c r="FGR34" s="100"/>
      <c r="FGS34" s="96"/>
      <c r="FGT34" s="100"/>
      <c r="FGU34" s="96"/>
      <c r="FGV34" s="100"/>
      <c r="FGW34" s="96"/>
      <c r="FGX34" s="100"/>
      <c r="FGY34" s="96"/>
      <c r="FGZ34" s="100"/>
      <c r="FHA34" s="96"/>
      <c r="FHB34" s="100"/>
      <c r="FHC34" s="96"/>
      <c r="FHD34" s="100"/>
      <c r="FHE34" s="96"/>
      <c r="FHF34" s="100"/>
      <c r="FHG34" s="96"/>
      <c r="FHH34" s="100"/>
      <c r="FHI34" s="96"/>
      <c r="FHJ34" s="100"/>
      <c r="FHK34" s="96"/>
      <c r="FHL34" s="100"/>
      <c r="FHM34" s="96"/>
      <c r="FHN34" s="100"/>
      <c r="FHO34" s="96"/>
      <c r="FHP34" s="100"/>
      <c r="FHQ34" s="96"/>
      <c r="FHR34" s="100"/>
      <c r="FHS34" s="96"/>
      <c r="FHT34" s="100"/>
      <c r="FHU34" s="96"/>
      <c r="FHV34" s="100"/>
      <c r="FHW34" s="96"/>
      <c r="FHX34" s="100"/>
      <c r="FHY34" s="96"/>
      <c r="FHZ34" s="100"/>
      <c r="FIA34" s="96"/>
      <c r="FIB34" s="100"/>
      <c r="FIC34" s="96"/>
      <c r="FID34" s="100"/>
      <c r="FIE34" s="96"/>
      <c r="FIF34" s="100"/>
      <c r="FIG34" s="96"/>
      <c r="FIH34" s="100"/>
      <c r="FII34" s="96"/>
      <c r="FIJ34" s="100"/>
      <c r="FIK34" s="96"/>
      <c r="FIL34" s="100"/>
      <c r="FIM34" s="96"/>
      <c r="FIN34" s="100"/>
      <c r="FIO34" s="96"/>
      <c r="FIP34" s="100"/>
      <c r="FIQ34" s="96"/>
      <c r="FIR34" s="100"/>
      <c r="FIS34" s="96"/>
      <c r="FIT34" s="100"/>
      <c r="FIU34" s="96"/>
      <c r="FIV34" s="100"/>
      <c r="FIW34" s="96"/>
      <c r="FIX34" s="100"/>
      <c r="FIY34" s="96"/>
      <c r="FIZ34" s="100"/>
      <c r="FJA34" s="96"/>
      <c r="FJB34" s="100"/>
      <c r="FJC34" s="96"/>
      <c r="FJD34" s="100"/>
      <c r="FJE34" s="96"/>
      <c r="FJF34" s="100"/>
      <c r="FJG34" s="96"/>
      <c r="FJH34" s="100"/>
      <c r="FJI34" s="96"/>
      <c r="FJJ34" s="100"/>
      <c r="FJK34" s="96"/>
      <c r="FJL34" s="100"/>
      <c r="FJM34" s="96"/>
      <c r="FJN34" s="100"/>
      <c r="FJO34" s="96"/>
      <c r="FJP34" s="100"/>
      <c r="FJQ34" s="96"/>
      <c r="FJR34" s="100"/>
      <c r="FJS34" s="96"/>
      <c r="FJT34" s="100"/>
      <c r="FJU34" s="96"/>
      <c r="FJV34" s="100"/>
      <c r="FJW34" s="96"/>
      <c r="FJX34" s="100"/>
      <c r="FJY34" s="96"/>
      <c r="FJZ34" s="100"/>
      <c r="FKA34" s="96"/>
      <c r="FKB34" s="100"/>
      <c r="FKC34" s="96"/>
      <c r="FKD34" s="100"/>
      <c r="FKE34" s="96"/>
      <c r="FKF34" s="100"/>
      <c r="FKG34" s="96"/>
      <c r="FKH34" s="100"/>
      <c r="FKI34" s="96"/>
      <c r="FKJ34" s="100"/>
      <c r="FKK34" s="96"/>
      <c r="FKL34" s="100"/>
      <c r="FKM34" s="96"/>
      <c r="FKN34" s="100"/>
      <c r="FKO34" s="96"/>
      <c r="FKP34" s="100"/>
      <c r="FKQ34" s="96"/>
      <c r="FKR34" s="100"/>
      <c r="FKS34" s="96"/>
      <c r="FKT34" s="100"/>
      <c r="FKU34" s="96"/>
      <c r="FKV34" s="100"/>
      <c r="FKW34" s="96"/>
      <c r="FKX34" s="100"/>
      <c r="FKY34" s="96"/>
      <c r="FKZ34" s="100"/>
      <c r="FLA34" s="96"/>
      <c r="FLB34" s="100"/>
      <c r="FLC34" s="96"/>
      <c r="FLD34" s="100"/>
      <c r="FLE34" s="96"/>
      <c r="FLF34" s="100"/>
      <c r="FLG34" s="96"/>
      <c r="FLH34" s="100"/>
      <c r="FLI34" s="96"/>
      <c r="FLJ34" s="100"/>
      <c r="FLK34" s="96"/>
      <c r="FLL34" s="100"/>
      <c r="FLM34" s="96"/>
      <c r="FLN34" s="100"/>
      <c r="FLO34" s="96"/>
      <c r="FLP34" s="100"/>
      <c r="FLQ34" s="96"/>
      <c r="FLR34" s="100"/>
      <c r="FLS34" s="96"/>
      <c r="FLT34" s="100"/>
      <c r="FLU34" s="96"/>
      <c r="FLV34" s="100"/>
      <c r="FLW34" s="96"/>
      <c r="FLX34" s="100"/>
      <c r="FLY34" s="96"/>
      <c r="FLZ34" s="100"/>
      <c r="FMA34" s="96"/>
      <c r="FMB34" s="100"/>
      <c r="FMC34" s="96"/>
      <c r="FMD34" s="100"/>
      <c r="FME34" s="96"/>
      <c r="FMF34" s="100"/>
      <c r="FMG34" s="96"/>
      <c r="FMH34" s="100"/>
      <c r="FMI34" s="96"/>
      <c r="FMJ34" s="100"/>
      <c r="FMK34" s="96"/>
      <c r="FML34" s="100"/>
      <c r="FMM34" s="96"/>
      <c r="FMN34" s="100"/>
      <c r="FMO34" s="96"/>
      <c r="FMP34" s="100"/>
      <c r="FMQ34" s="96"/>
      <c r="FMR34" s="100"/>
      <c r="FMS34" s="96"/>
      <c r="FMT34" s="100"/>
      <c r="FMU34" s="96"/>
      <c r="FMV34" s="100"/>
      <c r="FMW34" s="96"/>
      <c r="FMX34" s="100"/>
      <c r="FMY34" s="96"/>
      <c r="FMZ34" s="100"/>
      <c r="FNA34" s="96"/>
      <c r="FNB34" s="100"/>
      <c r="FNC34" s="96"/>
      <c r="FND34" s="100"/>
      <c r="FNE34" s="96"/>
      <c r="FNF34" s="100"/>
      <c r="FNG34" s="96"/>
      <c r="FNH34" s="100"/>
      <c r="FNI34" s="96"/>
      <c r="FNJ34" s="100"/>
      <c r="FNK34" s="96"/>
      <c r="FNL34" s="100"/>
      <c r="FNM34" s="96"/>
      <c r="FNN34" s="100"/>
      <c r="FNO34" s="96"/>
      <c r="FNP34" s="100"/>
      <c r="FNQ34" s="96"/>
      <c r="FNR34" s="100"/>
      <c r="FNS34" s="96"/>
      <c r="FNT34" s="100"/>
      <c r="FNU34" s="96"/>
      <c r="FNV34" s="100"/>
      <c r="FNW34" s="96"/>
      <c r="FNX34" s="100"/>
      <c r="FNY34" s="96"/>
      <c r="FNZ34" s="100"/>
      <c r="FOA34" s="96"/>
      <c r="FOB34" s="100"/>
      <c r="FOC34" s="96"/>
      <c r="FOD34" s="100"/>
      <c r="FOE34" s="96"/>
      <c r="FOF34" s="100"/>
      <c r="FOG34" s="96"/>
      <c r="FOH34" s="100"/>
      <c r="FOI34" s="96"/>
      <c r="FOJ34" s="100"/>
      <c r="FOK34" s="96"/>
      <c r="FOL34" s="100"/>
      <c r="FOM34" s="96"/>
      <c r="FON34" s="100"/>
      <c r="FOO34" s="96"/>
      <c r="FOP34" s="100"/>
      <c r="FOQ34" s="96"/>
      <c r="FOR34" s="100"/>
      <c r="FOS34" s="96"/>
      <c r="FOT34" s="100"/>
      <c r="FOU34" s="96"/>
      <c r="FOV34" s="100"/>
      <c r="FOW34" s="96"/>
      <c r="FOX34" s="100"/>
      <c r="FOY34" s="96"/>
      <c r="FOZ34" s="100"/>
      <c r="FPA34" s="96"/>
      <c r="FPB34" s="100"/>
      <c r="FPC34" s="96"/>
      <c r="FPD34" s="100"/>
      <c r="FPE34" s="96"/>
      <c r="FPF34" s="100"/>
      <c r="FPG34" s="96"/>
      <c r="FPH34" s="100"/>
      <c r="FPI34" s="96"/>
      <c r="FPJ34" s="100"/>
      <c r="FPK34" s="96"/>
      <c r="FPL34" s="100"/>
      <c r="FPM34" s="96"/>
      <c r="FPN34" s="100"/>
      <c r="FPO34" s="96"/>
      <c r="FPP34" s="100"/>
      <c r="FPQ34" s="96"/>
      <c r="FPR34" s="100"/>
      <c r="FPS34" s="96"/>
      <c r="FPT34" s="100"/>
      <c r="FPU34" s="96"/>
      <c r="FPV34" s="100"/>
      <c r="FPW34" s="96"/>
      <c r="FPX34" s="100"/>
      <c r="FPY34" s="96"/>
      <c r="FPZ34" s="100"/>
      <c r="FQA34" s="96"/>
      <c r="FQB34" s="100"/>
      <c r="FQC34" s="96"/>
      <c r="FQD34" s="100"/>
      <c r="FQE34" s="96"/>
      <c r="FQF34" s="100"/>
      <c r="FQG34" s="96"/>
      <c r="FQH34" s="100"/>
      <c r="FQI34" s="96"/>
      <c r="FQJ34" s="100"/>
      <c r="FQK34" s="96"/>
      <c r="FQL34" s="100"/>
      <c r="FQM34" s="96"/>
      <c r="FQN34" s="100"/>
      <c r="FQO34" s="96"/>
      <c r="FQP34" s="100"/>
      <c r="FQQ34" s="96"/>
      <c r="FQR34" s="100"/>
      <c r="FQS34" s="96"/>
      <c r="FQT34" s="100"/>
      <c r="FQU34" s="96"/>
      <c r="FQV34" s="100"/>
      <c r="FQW34" s="96"/>
      <c r="FQX34" s="100"/>
      <c r="FQY34" s="96"/>
      <c r="FQZ34" s="100"/>
      <c r="FRA34" s="96"/>
      <c r="FRB34" s="100"/>
      <c r="FRC34" s="96"/>
      <c r="FRD34" s="100"/>
      <c r="FRE34" s="96"/>
      <c r="FRF34" s="100"/>
      <c r="FRG34" s="96"/>
      <c r="FRH34" s="100"/>
      <c r="FRI34" s="96"/>
      <c r="FRJ34" s="100"/>
      <c r="FRK34" s="96"/>
      <c r="FRL34" s="100"/>
      <c r="FRM34" s="96"/>
      <c r="FRN34" s="100"/>
      <c r="FRO34" s="96"/>
      <c r="FRP34" s="100"/>
      <c r="FRQ34" s="96"/>
      <c r="FRR34" s="100"/>
      <c r="FRS34" s="96"/>
      <c r="FRT34" s="100"/>
      <c r="FRU34" s="96"/>
      <c r="FRV34" s="100"/>
      <c r="FRW34" s="96"/>
      <c r="FRX34" s="100"/>
      <c r="FRY34" s="96"/>
      <c r="FRZ34" s="100"/>
      <c r="FSA34" s="96"/>
      <c r="FSB34" s="100"/>
      <c r="FSC34" s="96"/>
      <c r="FSD34" s="100"/>
      <c r="FSE34" s="96"/>
      <c r="FSF34" s="100"/>
      <c r="FSG34" s="96"/>
      <c r="FSH34" s="100"/>
      <c r="FSI34" s="96"/>
      <c r="FSJ34" s="100"/>
      <c r="FSK34" s="96"/>
      <c r="FSL34" s="100"/>
      <c r="FSM34" s="96"/>
      <c r="FSN34" s="100"/>
      <c r="FSO34" s="96"/>
      <c r="FSP34" s="100"/>
      <c r="FSQ34" s="96"/>
      <c r="FSR34" s="100"/>
      <c r="FSS34" s="96"/>
      <c r="FST34" s="100"/>
      <c r="FSU34" s="96"/>
      <c r="FSV34" s="100"/>
      <c r="FSW34" s="96"/>
      <c r="FSX34" s="100"/>
      <c r="FSY34" s="96"/>
      <c r="FSZ34" s="100"/>
      <c r="FTA34" s="96"/>
      <c r="FTB34" s="100"/>
      <c r="FTC34" s="96"/>
      <c r="FTD34" s="100"/>
      <c r="FTE34" s="96"/>
      <c r="FTF34" s="100"/>
      <c r="FTG34" s="96"/>
      <c r="FTH34" s="100"/>
      <c r="FTI34" s="96"/>
      <c r="FTJ34" s="100"/>
      <c r="FTK34" s="96"/>
      <c r="FTL34" s="100"/>
      <c r="FTM34" s="96"/>
      <c r="FTN34" s="100"/>
      <c r="FTO34" s="96"/>
      <c r="FTP34" s="100"/>
      <c r="FTQ34" s="96"/>
      <c r="FTR34" s="100"/>
      <c r="FTS34" s="96"/>
      <c r="FTT34" s="100"/>
      <c r="FTU34" s="96"/>
      <c r="FTV34" s="100"/>
      <c r="FTW34" s="96"/>
      <c r="FTX34" s="100"/>
      <c r="FTY34" s="96"/>
      <c r="FTZ34" s="100"/>
      <c r="FUA34" s="96"/>
      <c r="FUB34" s="100"/>
      <c r="FUC34" s="96"/>
      <c r="FUD34" s="100"/>
      <c r="FUE34" s="96"/>
      <c r="FUF34" s="100"/>
      <c r="FUG34" s="96"/>
      <c r="FUH34" s="100"/>
      <c r="FUI34" s="96"/>
      <c r="FUJ34" s="100"/>
      <c r="FUK34" s="96"/>
      <c r="FUL34" s="100"/>
      <c r="FUM34" s="96"/>
      <c r="FUN34" s="100"/>
      <c r="FUO34" s="96"/>
      <c r="FUP34" s="100"/>
      <c r="FUQ34" s="96"/>
      <c r="FUR34" s="100"/>
      <c r="FUS34" s="96"/>
      <c r="FUT34" s="100"/>
      <c r="FUU34" s="96"/>
      <c r="FUV34" s="100"/>
      <c r="FUW34" s="96"/>
      <c r="FUX34" s="100"/>
      <c r="FUY34" s="96"/>
      <c r="FUZ34" s="100"/>
      <c r="FVA34" s="96"/>
      <c r="FVB34" s="100"/>
      <c r="FVC34" s="96"/>
      <c r="FVD34" s="100"/>
      <c r="FVE34" s="96"/>
      <c r="FVF34" s="100"/>
      <c r="FVG34" s="96"/>
      <c r="FVH34" s="100"/>
      <c r="FVI34" s="96"/>
      <c r="FVJ34" s="100"/>
      <c r="FVK34" s="96"/>
      <c r="FVL34" s="100"/>
      <c r="FVM34" s="96"/>
      <c r="FVN34" s="100"/>
      <c r="FVO34" s="96"/>
      <c r="FVP34" s="100"/>
      <c r="FVQ34" s="96"/>
      <c r="FVR34" s="100"/>
      <c r="FVS34" s="96"/>
      <c r="FVT34" s="100"/>
      <c r="FVU34" s="96"/>
      <c r="FVV34" s="100"/>
      <c r="FVW34" s="96"/>
      <c r="FVX34" s="100"/>
      <c r="FVY34" s="96"/>
      <c r="FVZ34" s="100"/>
      <c r="FWA34" s="96"/>
      <c r="FWB34" s="100"/>
      <c r="FWC34" s="96"/>
      <c r="FWD34" s="100"/>
      <c r="FWE34" s="96"/>
      <c r="FWF34" s="100"/>
      <c r="FWG34" s="96"/>
      <c r="FWH34" s="100"/>
      <c r="FWI34" s="96"/>
      <c r="FWJ34" s="100"/>
      <c r="FWK34" s="96"/>
      <c r="FWL34" s="100"/>
      <c r="FWM34" s="96"/>
      <c r="FWN34" s="100"/>
      <c r="FWO34" s="96"/>
      <c r="FWP34" s="100"/>
      <c r="FWQ34" s="96"/>
      <c r="FWR34" s="100"/>
      <c r="FWS34" s="96"/>
      <c r="FWT34" s="100"/>
      <c r="FWU34" s="96"/>
      <c r="FWV34" s="100"/>
      <c r="FWW34" s="96"/>
      <c r="FWX34" s="100"/>
      <c r="FWY34" s="96"/>
      <c r="FWZ34" s="100"/>
      <c r="FXA34" s="96"/>
      <c r="FXB34" s="100"/>
      <c r="FXC34" s="96"/>
      <c r="FXD34" s="100"/>
      <c r="FXE34" s="96"/>
      <c r="FXF34" s="100"/>
      <c r="FXG34" s="96"/>
      <c r="FXH34" s="100"/>
      <c r="FXI34" s="96"/>
      <c r="FXJ34" s="100"/>
      <c r="FXK34" s="96"/>
      <c r="FXL34" s="100"/>
      <c r="FXM34" s="96"/>
      <c r="FXN34" s="100"/>
      <c r="FXO34" s="96"/>
      <c r="FXP34" s="100"/>
      <c r="FXQ34" s="96"/>
      <c r="FXR34" s="100"/>
      <c r="FXS34" s="96"/>
      <c r="FXT34" s="100"/>
      <c r="FXU34" s="96"/>
      <c r="FXV34" s="100"/>
      <c r="FXW34" s="96"/>
      <c r="FXX34" s="100"/>
      <c r="FXY34" s="96"/>
      <c r="FXZ34" s="100"/>
      <c r="FYA34" s="96"/>
      <c r="FYB34" s="100"/>
      <c r="FYC34" s="96"/>
      <c r="FYD34" s="100"/>
      <c r="FYE34" s="96"/>
      <c r="FYF34" s="100"/>
      <c r="FYG34" s="96"/>
      <c r="FYH34" s="100"/>
      <c r="FYI34" s="96"/>
      <c r="FYJ34" s="100"/>
      <c r="FYK34" s="96"/>
      <c r="FYL34" s="100"/>
      <c r="FYM34" s="96"/>
      <c r="FYN34" s="100"/>
      <c r="FYO34" s="96"/>
      <c r="FYP34" s="100"/>
      <c r="FYQ34" s="96"/>
      <c r="FYR34" s="100"/>
      <c r="FYS34" s="96"/>
      <c r="FYT34" s="100"/>
      <c r="FYU34" s="96"/>
      <c r="FYV34" s="100"/>
      <c r="FYW34" s="96"/>
      <c r="FYX34" s="100"/>
      <c r="FYY34" s="96"/>
      <c r="FYZ34" s="100"/>
      <c r="FZA34" s="96"/>
      <c r="FZB34" s="100"/>
      <c r="FZC34" s="96"/>
      <c r="FZD34" s="100"/>
      <c r="FZE34" s="96"/>
      <c r="FZF34" s="100"/>
      <c r="FZG34" s="96"/>
      <c r="FZH34" s="100"/>
      <c r="FZI34" s="96"/>
      <c r="FZJ34" s="100"/>
      <c r="FZK34" s="96"/>
      <c r="FZL34" s="100"/>
      <c r="FZM34" s="96"/>
      <c r="FZN34" s="100"/>
      <c r="FZO34" s="96"/>
      <c r="FZP34" s="100"/>
      <c r="FZQ34" s="96"/>
      <c r="FZR34" s="100"/>
      <c r="FZS34" s="96"/>
      <c r="FZT34" s="100"/>
      <c r="FZU34" s="96"/>
      <c r="FZV34" s="100"/>
      <c r="FZW34" s="96"/>
      <c r="FZX34" s="100"/>
      <c r="FZY34" s="96"/>
      <c r="FZZ34" s="100"/>
      <c r="GAA34" s="96"/>
      <c r="GAB34" s="100"/>
      <c r="GAC34" s="96"/>
      <c r="GAD34" s="100"/>
      <c r="GAE34" s="96"/>
      <c r="GAF34" s="100"/>
      <c r="GAG34" s="96"/>
      <c r="GAH34" s="100"/>
      <c r="GAI34" s="96"/>
      <c r="GAJ34" s="100"/>
      <c r="GAK34" s="96"/>
      <c r="GAL34" s="100"/>
      <c r="GAM34" s="96"/>
      <c r="GAN34" s="100"/>
      <c r="GAO34" s="96"/>
      <c r="GAP34" s="100"/>
      <c r="GAQ34" s="96"/>
      <c r="GAR34" s="100"/>
      <c r="GAS34" s="96"/>
      <c r="GAT34" s="100"/>
      <c r="GAU34" s="96"/>
      <c r="GAV34" s="100"/>
      <c r="GAW34" s="96"/>
      <c r="GAX34" s="100"/>
      <c r="GAY34" s="96"/>
      <c r="GAZ34" s="100"/>
      <c r="GBA34" s="96"/>
      <c r="GBB34" s="100"/>
      <c r="GBC34" s="96"/>
      <c r="GBD34" s="100"/>
      <c r="GBE34" s="96"/>
      <c r="GBF34" s="100"/>
      <c r="GBG34" s="96"/>
      <c r="GBH34" s="100"/>
      <c r="GBI34" s="96"/>
      <c r="GBJ34" s="100"/>
      <c r="GBK34" s="96"/>
      <c r="GBL34" s="100"/>
      <c r="GBM34" s="96"/>
      <c r="GBN34" s="100"/>
      <c r="GBO34" s="96"/>
      <c r="GBP34" s="100"/>
      <c r="GBQ34" s="96"/>
      <c r="GBR34" s="100"/>
      <c r="GBS34" s="96"/>
      <c r="GBT34" s="100"/>
      <c r="GBU34" s="96"/>
      <c r="GBV34" s="100"/>
      <c r="GBW34" s="96"/>
      <c r="GBX34" s="100"/>
      <c r="GBY34" s="96"/>
      <c r="GBZ34" s="100"/>
      <c r="GCA34" s="96"/>
      <c r="GCB34" s="100"/>
      <c r="GCC34" s="96"/>
      <c r="GCD34" s="100"/>
      <c r="GCE34" s="96"/>
      <c r="GCF34" s="100"/>
      <c r="GCG34" s="96"/>
      <c r="GCH34" s="100"/>
      <c r="GCI34" s="96"/>
      <c r="GCJ34" s="100"/>
      <c r="GCK34" s="96"/>
      <c r="GCL34" s="100"/>
      <c r="GCM34" s="96"/>
      <c r="GCN34" s="100"/>
      <c r="GCO34" s="96"/>
      <c r="GCP34" s="100"/>
      <c r="GCQ34" s="96"/>
      <c r="GCR34" s="100"/>
      <c r="GCS34" s="96"/>
      <c r="GCT34" s="100"/>
      <c r="GCU34" s="96"/>
      <c r="GCV34" s="100"/>
      <c r="GCW34" s="96"/>
      <c r="GCX34" s="100"/>
      <c r="GCY34" s="96"/>
      <c r="GCZ34" s="100"/>
      <c r="GDA34" s="96"/>
      <c r="GDB34" s="100"/>
      <c r="GDC34" s="96"/>
      <c r="GDD34" s="100"/>
      <c r="GDE34" s="96"/>
      <c r="GDF34" s="100"/>
      <c r="GDG34" s="96"/>
      <c r="GDH34" s="100"/>
      <c r="GDI34" s="96"/>
      <c r="GDJ34" s="100"/>
      <c r="GDK34" s="96"/>
      <c r="GDL34" s="100"/>
      <c r="GDM34" s="96"/>
      <c r="GDN34" s="100"/>
      <c r="GDO34" s="96"/>
      <c r="GDP34" s="100"/>
      <c r="GDQ34" s="96"/>
      <c r="GDR34" s="100"/>
      <c r="GDS34" s="96"/>
      <c r="GDT34" s="100"/>
      <c r="GDU34" s="96"/>
      <c r="GDV34" s="100"/>
      <c r="GDW34" s="96"/>
      <c r="GDX34" s="100"/>
      <c r="GDY34" s="96"/>
      <c r="GDZ34" s="100"/>
      <c r="GEA34" s="96"/>
      <c r="GEB34" s="100"/>
      <c r="GEC34" s="96"/>
      <c r="GED34" s="100"/>
      <c r="GEE34" s="96"/>
      <c r="GEF34" s="100"/>
      <c r="GEG34" s="96"/>
      <c r="GEH34" s="100"/>
      <c r="GEI34" s="96"/>
      <c r="GEJ34" s="100"/>
      <c r="GEK34" s="96"/>
      <c r="GEL34" s="100"/>
      <c r="GEM34" s="96"/>
      <c r="GEN34" s="100"/>
      <c r="GEO34" s="96"/>
      <c r="GEP34" s="100"/>
      <c r="GEQ34" s="96"/>
      <c r="GER34" s="100"/>
      <c r="GES34" s="96"/>
      <c r="GET34" s="100"/>
      <c r="GEU34" s="96"/>
      <c r="GEV34" s="100"/>
      <c r="GEW34" s="96"/>
      <c r="GEX34" s="100"/>
      <c r="GEY34" s="96"/>
      <c r="GEZ34" s="100"/>
      <c r="GFA34" s="96"/>
      <c r="GFB34" s="100"/>
      <c r="GFC34" s="96"/>
      <c r="GFD34" s="100"/>
      <c r="GFE34" s="96"/>
      <c r="GFF34" s="100"/>
      <c r="GFG34" s="96"/>
      <c r="GFH34" s="100"/>
      <c r="GFI34" s="96"/>
      <c r="GFJ34" s="100"/>
      <c r="GFK34" s="96"/>
      <c r="GFL34" s="100"/>
      <c r="GFM34" s="96"/>
      <c r="GFN34" s="100"/>
      <c r="GFO34" s="96"/>
      <c r="GFP34" s="100"/>
      <c r="GFQ34" s="96"/>
      <c r="GFR34" s="100"/>
      <c r="GFS34" s="96"/>
      <c r="GFT34" s="100"/>
      <c r="GFU34" s="96"/>
      <c r="GFV34" s="100"/>
      <c r="GFW34" s="96"/>
      <c r="GFX34" s="100"/>
      <c r="GFY34" s="96"/>
      <c r="GFZ34" s="100"/>
      <c r="GGA34" s="96"/>
      <c r="GGB34" s="100"/>
      <c r="GGC34" s="96"/>
      <c r="GGD34" s="100"/>
      <c r="GGE34" s="96"/>
      <c r="GGF34" s="100"/>
      <c r="GGG34" s="96"/>
      <c r="GGH34" s="100"/>
      <c r="GGI34" s="96"/>
      <c r="GGJ34" s="100"/>
      <c r="GGK34" s="96"/>
      <c r="GGL34" s="100"/>
      <c r="GGM34" s="96"/>
      <c r="GGN34" s="100"/>
      <c r="GGO34" s="96"/>
      <c r="GGP34" s="100"/>
      <c r="GGQ34" s="96"/>
      <c r="GGR34" s="100"/>
      <c r="GGS34" s="96"/>
      <c r="GGT34" s="100"/>
      <c r="GGU34" s="96"/>
      <c r="GGV34" s="100"/>
      <c r="GGW34" s="96"/>
      <c r="GGX34" s="100"/>
      <c r="GGY34" s="96"/>
      <c r="GGZ34" s="100"/>
      <c r="GHA34" s="96"/>
      <c r="GHB34" s="100"/>
      <c r="GHC34" s="96"/>
      <c r="GHD34" s="100"/>
      <c r="GHE34" s="96"/>
      <c r="GHF34" s="100"/>
      <c r="GHG34" s="96"/>
      <c r="GHH34" s="100"/>
      <c r="GHI34" s="96"/>
      <c r="GHJ34" s="100"/>
      <c r="GHK34" s="96"/>
      <c r="GHL34" s="100"/>
      <c r="GHM34" s="96"/>
      <c r="GHN34" s="100"/>
      <c r="GHO34" s="96"/>
      <c r="GHP34" s="100"/>
      <c r="GHQ34" s="96"/>
      <c r="GHR34" s="100"/>
      <c r="GHS34" s="96"/>
      <c r="GHT34" s="100"/>
      <c r="GHU34" s="96"/>
      <c r="GHV34" s="100"/>
      <c r="GHW34" s="96"/>
      <c r="GHX34" s="100"/>
      <c r="GHY34" s="96"/>
      <c r="GHZ34" s="100"/>
      <c r="GIA34" s="96"/>
      <c r="GIB34" s="100"/>
      <c r="GIC34" s="96"/>
      <c r="GID34" s="100"/>
      <c r="GIE34" s="96"/>
      <c r="GIF34" s="100"/>
      <c r="GIG34" s="96"/>
      <c r="GIH34" s="100"/>
      <c r="GII34" s="96"/>
      <c r="GIJ34" s="100"/>
      <c r="GIK34" s="96"/>
      <c r="GIL34" s="100"/>
      <c r="GIM34" s="96"/>
      <c r="GIN34" s="100"/>
      <c r="GIO34" s="96"/>
      <c r="GIP34" s="100"/>
      <c r="GIQ34" s="96"/>
      <c r="GIR34" s="100"/>
      <c r="GIS34" s="96"/>
      <c r="GIT34" s="100"/>
      <c r="GIU34" s="96"/>
      <c r="GIV34" s="100"/>
      <c r="GIW34" s="96"/>
      <c r="GIX34" s="100"/>
      <c r="GIY34" s="96"/>
      <c r="GIZ34" s="100"/>
      <c r="GJA34" s="96"/>
      <c r="GJB34" s="100"/>
      <c r="GJC34" s="96"/>
      <c r="GJD34" s="100"/>
      <c r="GJE34" s="96"/>
      <c r="GJF34" s="100"/>
      <c r="GJG34" s="96"/>
      <c r="GJH34" s="100"/>
      <c r="GJI34" s="96"/>
      <c r="GJJ34" s="100"/>
      <c r="GJK34" s="96"/>
      <c r="GJL34" s="100"/>
      <c r="GJM34" s="96"/>
      <c r="GJN34" s="100"/>
      <c r="GJO34" s="96"/>
      <c r="GJP34" s="100"/>
      <c r="GJQ34" s="96"/>
      <c r="GJR34" s="100"/>
      <c r="GJS34" s="96"/>
      <c r="GJT34" s="100"/>
      <c r="GJU34" s="96"/>
      <c r="GJV34" s="100"/>
      <c r="GJW34" s="96"/>
      <c r="GJX34" s="100"/>
      <c r="GJY34" s="96"/>
      <c r="GJZ34" s="100"/>
      <c r="GKA34" s="96"/>
      <c r="GKB34" s="100"/>
      <c r="GKC34" s="96"/>
      <c r="GKD34" s="100"/>
      <c r="GKE34" s="96"/>
      <c r="GKF34" s="100"/>
      <c r="GKG34" s="96"/>
      <c r="GKH34" s="100"/>
      <c r="GKI34" s="96"/>
      <c r="GKJ34" s="100"/>
      <c r="GKK34" s="96"/>
      <c r="GKL34" s="100"/>
      <c r="GKM34" s="96"/>
      <c r="GKN34" s="100"/>
      <c r="GKO34" s="96"/>
      <c r="GKP34" s="100"/>
      <c r="GKQ34" s="96"/>
      <c r="GKR34" s="100"/>
      <c r="GKS34" s="96"/>
      <c r="GKT34" s="100"/>
      <c r="GKU34" s="96"/>
      <c r="GKV34" s="100"/>
      <c r="GKW34" s="96"/>
      <c r="GKX34" s="100"/>
      <c r="GKY34" s="96"/>
      <c r="GKZ34" s="100"/>
      <c r="GLA34" s="96"/>
      <c r="GLB34" s="100"/>
      <c r="GLC34" s="96"/>
      <c r="GLD34" s="100"/>
      <c r="GLE34" s="96"/>
      <c r="GLF34" s="100"/>
      <c r="GLG34" s="96"/>
      <c r="GLH34" s="100"/>
      <c r="GLI34" s="96"/>
      <c r="GLJ34" s="100"/>
      <c r="GLK34" s="96"/>
      <c r="GLL34" s="100"/>
      <c r="GLM34" s="96"/>
      <c r="GLN34" s="100"/>
      <c r="GLO34" s="96"/>
      <c r="GLP34" s="100"/>
      <c r="GLQ34" s="96"/>
      <c r="GLR34" s="100"/>
      <c r="GLS34" s="96"/>
      <c r="GLT34" s="100"/>
      <c r="GLU34" s="96"/>
      <c r="GLV34" s="100"/>
      <c r="GLW34" s="96"/>
      <c r="GLX34" s="100"/>
      <c r="GLY34" s="96"/>
      <c r="GLZ34" s="100"/>
      <c r="GMA34" s="96"/>
      <c r="GMB34" s="100"/>
      <c r="GMC34" s="96"/>
      <c r="GMD34" s="100"/>
      <c r="GME34" s="96"/>
      <c r="GMF34" s="100"/>
      <c r="GMG34" s="96"/>
      <c r="GMH34" s="100"/>
      <c r="GMI34" s="96"/>
      <c r="GMJ34" s="100"/>
      <c r="GMK34" s="96"/>
      <c r="GML34" s="100"/>
      <c r="GMM34" s="96"/>
      <c r="GMN34" s="100"/>
      <c r="GMO34" s="96"/>
      <c r="GMP34" s="100"/>
      <c r="GMQ34" s="96"/>
      <c r="GMR34" s="100"/>
      <c r="GMS34" s="96"/>
      <c r="GMT34" s="100"/>
      <c r="GMU34" s="96"/>
      <c r="GMV34" s="100"/>
      <c r="GMW34" s="96"/>
      <c r="GMX34" s="100"/>
      <c r="GMY34" s="96"/>
      <c r="GMZ34" s="100"/>
      <c r="GNA34" s="96"/>
      <c r="GNB34" s="100"/>
      <c r="GNC34" s="96"/>
      <c r="GND34" s="100"/>
      <c r="GNE34" s="96"/>
      <c r="GNF34" s="100"/>
      <c r="GNG34" s="96"/>
      <c r="GNH34" s="100"/>
      <c r="GNI34" s="96"/>
      <c r="GNJ34" s="100"/>
      <c r="GNK34" s="96"/>
      <c r="GNL34" s="100"/>
      <c r="GNM34" s="96"/>
      <c r="GNN34" s="100"/>
      <c r="GNO34" s="96"/>
      <c r="GNP34" s="100"/>
      <c r="GNQ34" s="96"/>
      <c r="GNR34" s="100"/>
      <c r="GNS34" s="96"/>
      <c r="GNT34" s="100"/>
      <c r="GNU34" s="96"/>
      <c r="GNV34" s="100"/>
      <c r="GNW34" s="96"/>
      <c r="GNX34" s="100"/>
      <c r="GNY34" s="96"/>
      <c r="GNZ34" s="100"/>
      <c r="GOA34" s="96"/>
      <c r="GOB34" s="100"/>
      <c r="GOC34" s="96"/>
      <c r="GOD34" s="100"/>
      <c r="GOE34" s="96"/>
      <c r="GOF34" s="100"/>
      <c r="GOG34" s="96"/>
      <c r="GOH34" s="100"/>
      <c r="GOI34" s="96"/>
      <c r="GOJ34" s="100"/>
      <c r="GOK34" s="96"/>
      <c r="GOL34" s="100"/>
      <c r="GOM34" s="96"/>
      <c r="GON34" s="100"/>
      <c r="GOO34" s="96"/>
      <c r="GOP34" s="100"/>
      <c r="GOQ34" s="96"/>
      <c r="GOR34" s="100"/>
      <c r="GOS34" s="96"/>
      <c r="GOT34" s="100"/>
      <c r="GOU34" s="96"/>
      <c r="GOV34" s="100"/>
      <c r="GOW34" s="96"/>
      <c r="GOX34" s="100"/>
      <c r="GOY34" s="96"/>
      <c r="GOZ34" s="100"/>
      <c r="GPA34" s="96"/>
      <c r="GPB34" s="100"/>
      <c r="GPC34" s="96"/>
      <c r="GPD34" s="100"/>
      <c r="GPE34" s="96"/>
      <c r="GPF34" s="100"/>
      <c r="GPG34" s="96"/>
      <c r="GPH34" s="100"/>
      <c r="GPI34" s="96"/>
      <c r="GPJ34" s="100"/>
      <c r="GPK34" s="96"/>
      <c r="GPL34" s="100"/>
      <c r="GPM34" s="96"/>
      <c r="GPN34" s="100"/>
      <c r="GPO34" s="96"/>
      <c r="GPP34" s="100"/>
      <c r="GPQ34" s="96"/>
      <c r="GPR34" s="100"/>
      <c r="GPS34" s="96"/>
      <c r="GPT34" s="100"/>
      <c r="GPU34" s="96"/>
      <c r="GPV34" s="100"/>
      <c r="GPW34" s="96"/>
      <c r="GPX34" s="100"/>
      <c r="GPY34" s="96"/>
      <c r="GPZ34" s="100"/>
      <c r="GQA34" s="96"/>
      <c r="GQB34" s="100"/>
      <c r="GQC34" s="96"/>
      <c r="GQD34" s="100"/>
      <c r="GQE34" s="96"/>
      <c r="GQF34" s="100"/>
      <c r="GQG34" s="96"/>
      <c r="GQH34" s="100"/>
      <c r="GQI34" s="96"/>
      <c r="GQJ34" s="100"/>
      <c r="GQK34" s="96"/>
      <c r="GQL34" s="100"/>
      <c r="GQM34" s="96"/>
      <c r="GQN34" s="100"/>
      <c r="GQO34" s="96"/>
      <c r="GQP34" s="100"/>
      <c r="GQQ34" s="96"/>
      <c r="GQR34" s="100"/>
      <c r="GQS34" s="96"/>
      <c r="GQT34" s="100"/>
      <c r="GQU34" s="96"/>
      <c r="GQV34" s="100"/>
      <c r="GQW34" s="96"/>
      <c r="GQX34" s="100"/>
      <c r="GQY34" s="96"/>
      <c r="GQZ34" s="100"/>
      <c r="GRA34" s="96"/>
      <c r="GRB34" s="100"/>
      <c r="GRC34" s="96"/>
      <c r="GRD34" s="100"/>
      <c r="GRE34" s="96"/>
      <c r="GRF34" s="100"/>
      <c r="GRG34" s="96"/>
      <c r="GRH34" s="100"/>
      <c r="GRI34" s="96"/>
      <c r="GRJ34" s="100"/>
      <c r="GRK34" s="96"/>
      <c r="GRL34" s="100"/>
      <c r="GRM34" s="96"/>
      <c r="GRN34" s="100"/>
      <c r="GRO34" s="96"/>
      <c r="GRP34" s="100"/>
      <c r="GRQ34" s="96"/>
      <c r="GRR34" s="100"/>
      <c r="GRS34" s="96"/>
      <c r="GRT34" s="100"/>
      <c r="GRU34" s="96"/>
      <c r="GRV34" s="100"/>
      <c r="GRW34" s="96"/>
      <c r="GRX34" s="100"/>
      <c r="GRY34" s="96"/>
      <c r="GRZ34" s="100"/>
      <c r="GSA34" s="96"/>
      <c r="GSB34" s="100"/>
      <c r="GSC34" s="96"/>
      <c r="GSD34" s="100"/>
      <c r="GSE34" s="96"/>
      <c r="GSF34" s="100"/>
      <c r="GSG34" s="96"/>
      <c r="GSH34" s="100"/>
      <c r="GSI34" s="96"/>
      <c r="GSJ34" s="100"/>
      <c r="GSK34" s="96"/>
      <c r="GSL34" s="100"/>
      <c r="GSM34" s="96"/>
      <c r="GSN34" s="100"/>
      <c r="GSO34" s="96"/>
      <c r="GSP34" s="100"/>
      <c r="GSQ34" s="96"/>
      <c r="GSR34" s="100"/>
      <c r="GSS34" s="96"/>
      <c r="GST34" s="100"/>
      <c r="GSU34" s="96"/>
      <c r="GSV34" s="100"/>
      <c r="GSW34" s="96"/>
      <c r="GSX34" s="100"/>
      <c r="GSY34" s="96"/>
      <c r="GSZ34" s="100"/>
      <c r="GTA34" s="96"/>
      <c r="GTB34" s="100"/>
      <c r="GTC34" s="96"/>
      <c r="GTD34" s="100"/>
      <c r="GTE34" s="96"/>
      <c r="GTF34" s="100"/>
      <c r="GTG34" s="96"/>
      <c r="GTH34" s="100"/>
      <c r="GTI34" s="96"/>
      <c r="GTJ34" s="100"/>
      <c r="GTK34" s="96"/>
      <c r="GTL34" s="100"/>
      <c r="GTM34" s="96"/>
      <c r="GTN34" s="100"/>
      <c r="GTO34" s="96"/>
      <c r="GTP34" s="100"/>
      <c r="GTQ34" s="96"/>
      <c r="GTR34" s="100"/>
      <c r="GTS34" s="96"/>
      <c r="GTT34" s="100"/>
      <c r="GTU34" s="96"/>
      <c r="GTV34" s="100"/>
      <c r="GTW34" s="96"/>
      <c r="GTX34" s="100"/>
      <c r="GTY34" s="96"/>
      <c r="GTZ34" s="100"/>
      <c r="GUA34" s="96"/>
      <c r="GUB34" s="100"/>
      <c r="GUC34" s="96"/>
      <c r="GUD34" s="100"/>
      <c r="GUE34" s="96"/>
      <c r="GUF34" s="100"/>
      <c r="GUG34" s="96"/>
      <c r="GUH34" s="100"/>
      <c r="GUI34" s="96"/>
      <c r="GUJ34" s="100"/>
      <c r="GUK34" s="96"/>
      <c r="GUL34" s="100"/>
      <c r="GUM34" s="96"/>
      <c r="GUN34" s="100"/>
      <c r="GUO34" s="96"/>
      <c r="GUP34" s="100"/>
      <c r="GUQ34" s="96"/>
      <c r="GUR34" s="100"/>
      <c r="GUS34" s="96"/>
      <c r="GUT34" s="100"/>
      <c r="GUU34" s="96"/>
      <c r="GUV34" s="100"/>
      <c r="GUW34" s="96"/>
      <c r="GUX34" s="100"/>
      <c r="GUY34" s="96"/>
      <c r="GUZ34" s="100"/>
      <c r="GVA34" s="96"/>
      <c r="GVB34" s="100"/>
      <c r="GVC34" s="96"/>
      <c r="GVD34" s="100"/>
      <c r="GVE34" s="96"/>
      <c r="GVF34" s="100"/>
      <c r="GVG34" s="96"/>
      <c r="GVH34" s="100"/>
      <c r="GVI34" s="96"/>
      <c r="GVJ34" s="100"/>
      <c r="GVK34" s="96"/>
      <c r="GVL34" s="100"/>
      <c r="GVM34" s="96"/>
      <c r="GVN34" s="100"/>
      <c r="GVO34" s="96"/>
      <c r="GVP34" s="100"/>
      <c r="GVQ34" s="96"/>
      <c r="GVR34" s="100"/>
      <c r="GVS34" s="96"/>
      <c r="GVT34" s="100"/>
      <c r="GVU34" s="96"/>
      <c r="GVV34" s="100"/>
      <c r="GVW34" s="96"/>
      <c r="GVX34" s="100"/>
      <c r="GVY34" s="96"/>
      <c r="GVZ34" s="100"/>
      <c r="GWA34" s="96"/>
      <c r="GWB34" s="100"/>
      <c r="GWC34" s="96"/>
      <c r="GWD34" s="100"/>
      <c r="GWE34" s="96"/>
      <c r="GWF34" s="100"/>
      <c r="GWG34" s="96"/>
      <c r="GWH34" s="100"/>
      <c r="GWI34" s="96"/>
      <c r="GWJ34" s="100"/>
      <c r="GWK34" s="96"/>
      <c r="GWL34" s="100"/>
      <c r="GWM34" s="96"/>
      <c r="GWN34" s="100"/>
      <c r="GWO34" s="96"/>
      <c r="GWP34" s="100"/>
      <c r="GWQ34" s="96"/>
      <c r="GWR34" s="100"/>
      <c r="GWS34" s="96"/>
      <c r="GWT34" s="100"/>
      <c r="GWU34" s="96"/>
      <c r="GWV34" s="100"/>
      <c r="GWW34" s="96"/>
      <c r="GWX34" s="100"/>
      <c r="GWY34" s="96"/>
      <c r="GWZ34" s="100"/>
      <c r="GXA34" s="96"/>
      <c r="GXB34" s="100"/>
      <c r="GXC34" s="96"/>
      <c r="GXD34" s="100"/>
      <c r="GXE34" s="96"/>
      <c r="GXF34" s="100"/>
      <c r="GXG34" s="96"/>
      <c r="GXH34" s="100"/>
      <c r="GXI34" s="96"/>
      <c r="GXJ34" s="100"/>
      <c r="GXK34" s="96"/>
      <c r="GXL34" s="100"/>
      <c r="GXM34" s="96"/>
      <c r="GXN34" s="100"/>
      <c r="GXO34" s="96"/>
      <c r="GXP34" s="100"/>
      <c r="GXQ34" s="96"/>
      <c r="GXR34" s="100"/>
      <c r="GXS34" s="96"/>
      <c r="GXT34" s="100"/>
      <c r="GXU34" s="96"/>
      <c r="GXV34" s="100"/>
      <c r="GXW34" s="96"/>
      <c r="GXX34" s="100"/>
      <c r="GXY34" s="96"/>
      <c r="GXZ34" s="100"/>
      <c r="GYA34" s="96"/>
      <c r="GYB34" s="100"/>
      <c r="GYC34" s="96"/>
      <c r="GYD34" s="100"/>
      <c r="GYE34" s="96"/>
      <c r="GYF34" s="100"/>
      <c r="GYG34" s="96"/>
      <c r="GYH34" s="100"/>
      <c r="GYI34" s="96"/>
      <c r="GYJ34" s="100"/>
      <c r="GYK34" s="96"/>
      <c r="GYL34" s="100"/>
      <c r="GYM34" s="96"/>
      <c r="GYN34" s="100"/>
      <c r="GYO34" s="96"/>
      <c r="GYP34" s="100"/>
      <c r="GYQ34" s="96"/>
      <c r="GYR34" s="100"/>
      <c r="GYS34" s="96"/>
      <c r="GYT34" s="100"/>
      <c r="GYU34" s="96"/>
      <c r="GYV34" s="100"/>
      <c r="GYW34" s="96"/>
      <c r="GYX34" s="100"/>
      <c r="GYY34" s="96"/>
      <c r="GYZ34" s="100"/>
      <c r="GZA34" s="96"/>
      <c r="GZB34" s="100"/>
      <c r="GZC34" s="96"/>
      <c r="GZD34" s="100"/>
      <c r="GZE34" s="96"/>
      <c r="GZF34" s="100"/>
      <c r="GZG34" s="96"/>
      <c r="GZH34" s="100"/>
      <c r="GZI34" s="96"/>
      <c r="GZJ34" s="100"/>
      <c r="GZK34" s="96"/>
      <c r="GZL34" s="100"/>
      <c r="GZM34" s="96"/>
      <c r="GZN34" s="100"/>
      <c r="GZO34" s="96"/>
      <c r="GZP34" s="100"/>
      <c r="GZQ34" s="96"/>
      <c r="GZR34" s="100"/>
      <c r="GZS34" s="96"/>
      <c r="GZT34" s="100"/>
      <c r="GZU34" s="96"/>
      <c r="GZV34" s="100"/>
      <c r="GZW34" s="96"/>
      <c r="GZX34" s="100"/>
      <c r="GZY34" s="96"/>
      <c r="GZZ34" s="100"/>
      <c r="HAA34" s="96"/>
      <c r="HAB34" s="100"/>
      <c r="HAC34" s="96"/>
      <c r="HAD34" s="100"/>
      <c r="HAE34" s="96"/>
      <c r="HAF34" s="100"/>
      <c r="HAG34" s="96"/>
      <c r="HAH34" s="100"/>
      <c r="HAI34" s="96"/>
      <c r="HAJ34" s="100"/>
      <c r="HAK34" s="96"/>
      <c r="HAL34" s="100"/>
      <c r="HAM34" s="96"/>
      <c r="HAN34" s="100"/>
      <c r="HAO34" s="96"/>
      <c r="HAP34" s="100"/>
      <c r="HAQ34" s="96"/>
      <c r="HAR34" s="100"/>
      <c r="HAS34" s="96"/>
      <c r="HAT34" s="100"/>
      <c r="HAU34" s="96"/>
      <c r="HAV34" s="100"/>
      <c r="HAW34" s="96"/>
      <c r="HAX34" s="100"/>
      <c r="HAY34" s="96"/>
      <c r="HAZ34" s="100"/>
      <c r="HBA34" s="96"/>
      <c r="HBB34" s="100"/>
      <c r="HBC34" s="96"/>
      <c r="HBD34" s="100"/>
      <c r="HBE34" s="96"/>
      <c r="HBF34" s="100"/>
      <c r="HBG34" s="96"/>
      <c r="HBH34" s="100"/>
      <c r="HBI34" s="96"/>
      <c r="HBJ34" s="100"/>
      <c r="HBK34" s="96"/>
      <c r="HBL34" s="100"/>
      <c r="HBM34" s="96"/>
      <c r="HBN34" s="100"/>
      <c r="HBO34" s="96"/>
      <c r="HBP34" s="100"/>
      <c r="HBQ34" s="96"/>
      <c r="HBR34" s="100"/>
      <c r="HBS34" s="96"/>
      <c r="HBT34" s="100"/>
      <c r="HBU34" s="96"/>
      <c r="HBV34" s="100"/>
      <c r="HBW34" s="96"/>
      <c r="HBX34" s="100"/>
      <c r="HBY34" s="96"/>
      <c r="HBZ34" s="100"/>
      <c r="HCA34" s="96"/>
      <c r="HCB34" s="100"/>
      <c r="HCC34" s="96"/>
      <c r="HCD34" s="100"/>
      <c r="HCE34" s="96"/>
      <c r="HCF34" s="100"/>
      <c r="HCG34" s="96"/>
      <c r="HCH34" s="100"/>
      <c r="HCI34" s="96"/>
      <c r="HCJ34" s="100"/>
      <c r="HCK34" s="96"/>
      <c r="HCL34" s="100"/>
      <c r="HCM34" s="96"/>
      <c r="HCN34" s="100"/>
      <c r="HCO34" s="96"/>
      <c r="HCP34" s="100"/>
      <c r="HCQ34" s="96"/>
      <c r="HCR34" s="100"/>
      <c r="HCS34" s="96"/>
      <c r="HCT34" s="100"/>
      <c r="HCU34" s="96"/>
      <c r="HCV34" s="100"/>
      <c r="HCW34" s="96"/>
      <c r="HCX34" s="100"/>
      <c r="HCY34" s="96"/>
      <c r="HCZ34" s="100"/>
      <c r="HDA34" s="96"/>
      <c r="HDB34" s="100"/>
      <c r="HDC34" s="96"/>
      <c r="HDD34" s="100"/>
      <c r="HDE34" s="96"/>
      <c r="HDF34" s="100"/>
      <c r="HDG34" s="96"/>
      <c r="HDH34" s="100"/>
      <c r="HDI34" s="96"/>
      <c r="HDJ34" s="100"/>
      <c r="HDK34" s="96"/>
      <c r="HDL34" s="100"/>
      <c r="HDM34" s="96"/>
      <c r="HDN34" s="100"/>
      <c r="HDO34" s="96"/>
      <c r="HDP34" s="100"/>
      <c r="HDQ34" s="96"/>
      <c r="HDR34" s="100"/>
      <c r="HDS34" s="96"/>
      <c r="HDT34" s="100"/>
      <c r="HDU34" s="96"/>
      <c r="HDV34" s="100"/>
      <c r="HDW34" s="96"/>
      <c r="HDX34" s="100"/>
      <c r="HDY34" s="96"/>
      <c r="HDZ34" s="100"/>
      <c r="HEA34" s="96"/>
      <c r="HEB34" s="100"/>
      <c r="HEC34" s="96"/>
      <c r="HED34" s="100"/>
      <c r="HEE34" s="96"/>
      <c r="HEF34" s="100"/>
      <c r="HEG34" s="96"/>
      <c r="HEH34" s="100"/>
      <c r="HEI34" s="96"/>
      <c r="HEJ34" s="100"/>
      <c r="HEK34" s="96"/>
      <c r="HEL34" s="100"/>
      <c r="HEM34" s="96"/>
      <c r="HEN34" s="100"/>
      <c r="HEO34" s="96"/>
      <c r="HEP34" s="100"/>
      <c r="HEQ34" s="96"/>
      <c r="HER34" s="100"/>
      <c r="HES34" s="96"/>
      <c r="HET34" s="100"/>
      <c r="HEU34" s="96"/>
      <c r="HEV34" s="100"/>
      <c r="HEW34" s="96"/>
      <c r="HEX34" s="100"/>
      <c r="HEY34" s="96"/>
      <c r="HEZ34" s="100"/>
      <c r="HFA34" s="96"/>
      <c r="HFB34" s="100"/>
      <c r="HFC34" s="96"/>
      <c r="HFD34" s="100"/>
      <c r="HFE34" s="96"/>
      <c r="HFF34" s="100"/>
      <c r="HFG34" s="96"/>
      <c r="HFH34" s="100"/>
      <c r="HFI34" s="96"/>
      <c r="HFJ34" s="100"/>
      <c r="HFK34" s="96"/>
      <c r="HFL34" s="100"/>
      <c r="HFM34" s="96"/>
      <c r="HFN34" s="100"/>
      <c r="HFO34" s="96"/>
      <c r="HFP34" s="100"/>
      <c r="HFQ34" s="96"/>
      <c r="HFR34" s="100"/>
      <c r="HFS34" s="96"/>
      <c r="HFT34" s="100"/>
      <c r="HFU34" s="96"/>
      <c r="HFV34" s="100"/>
      <c r="HFW34" s="96"/>
      <c r="HFX34" s="100"/>
      <c r="HFY34" s="96"/>
      <c r="HFZ34" s="100"/>
      <c r="HGA34" s="96"/>
      <c r="HGB34" s="100"/>
      <c r="HGC34" s="96"/>
      <c r="HGD34" s="100"/>
      <c r="HGE34" s="96"/>
      <c r="HGF34" s="100"/>
      <c r="HGG34" s="96"/>
      <c r="HGH34" s="100"/>
      <c r="HGI34" s="96"/>
      <c r="HGJ34" s="100"/>
      <c r="HGK34" s="96"/>
      <c r="HGL34" s="100"/>
      <c r="HGM34" s="96"/>
      <c r="HGN34" s="100"/>
      <c r="HGO34" s="96"/>
      <c r="HGP34" s="100"/>
      <c r="HGQ34" s="96"/>
      <c r="HGR34" s="100"/>
      <c r="HGS34" s="96"/>
      <c r="HGT34" s="100"/>
      <c r="HGU34" s="96"/>
      <c r="HGV34" s="100"/>
      <c r="HGW34" s="96"/>
      <c r="HGX34" s="100"/>
      <c r="HGY34" s="96"/>
      <c r="HGZ34" s="100"/>
      <c r="HHA34" s="96"/>
      <c r="HHB34" s="100"/>
      <c r="HHC34" s="96"/>
      <c r="HHD34" s="100"/>
      <c r="HHE34" s="96"/>
      <c r="HHF34" s="100"/>
      <c r="HHG34" s="96"/>
      <c r="HHH34" s="100"/>
      <c r="HHI34" s="96"/>
      <c r="HHJ34" s="100"/>
      <c r="HHK34" s="96"/>
      <c r="HHL34" s="100"/>
      <c r="HHM34" s="96"/>
      <c r="HHN34" s="100"/>
      <c r="HHO34" s="96"/>
      <c r="HHP34" s="100"/>
      <c r="HHQ34" s="96"/>
      <c r="HHR34" s="100"/>
      <c r="HHS34" s="96"/>
      <c r="HHT34" s="100"/>
      <c r="HHU34" s="96"/>
      <c r="HHV34" s="100"/>
      <c r="HHW34" s="96"/>
      <c r="HHX34" s="100"/>
      <c r="HHY34" s="96"/>
      <c r="HHZ34" s="100"/>
      <c r="HIA34" s="96"/>
      <c r="HIB34" s="100"/>
      <c r="HIC34" s="96"/>
      <c r="HID34" s="100"/>
      <c r="HIE34" s="96"/>
      <c r="HIF34" s="100"/>
      <c r="HIG34" s="96"/>
      <c r="HIH34" s="100"/>
      <c r="HII34" s="96"/>
      <c r="HIJ34" s="100"/>
      <c r="HIK34" s="96"/>
      <c r="HIL34" s="100"/>
      <c r="HIM34" s="96"/>
      <c r="HIN34" s="100"/>
      <c r="HIO34" s="96"/>
      <c r="HIP34" s="100"/>
      <c r="HIQ34" s="96"/>
      <c r="HIR34" s="100"/>
      <c r="HIS34" s="96"/>
      <c r="HIT34" s="100"/>
      <c r="HIU34" s="96"/>
      <c r="HIV34" s="100"/>
      <c r="HIW34" s="96"/>
      <c r="HIX34" s="100"/>
      <c r="HIY34" s="96"/>
      <c r="HIZ34" s="100"/>
      <c r="HJA34" s="96"/>
      <c r="HJB34" s="100"/>
      <c r="HJC34" s="96"/>
      <c r="HJD34" s="100"/>
      <c r="HJE34" s="96"/>
      <c r="HJF34" s="100"/>
      <c r="HJG34" s="96"/>
      <c r="HJH34" s="100"/>
      <c r="HJI34" s="96"/>
      <c r="HJJ34" s="100"/>
      <c r="HJK34" s="96"/>
      <c r="HJL34" s="100"/>
      <c r="HJM34" s="96"/>
      <c r="HJN34" s="100"/>
      <c r="HJO34" s="96"/>
      <c r="HJP34" s="100"/>
      <c r="HJQ34" s="96"/>
      <c r="HJR34" s="100"/>
      <c r="HJS34" s="96"/>
      <c r="HJT34" s="100"/>
      <c r="HJU34" s="96"/>
      <c r="HJV34" s="100"/>
      <c r="HJW34" s="96"/>
      <c r="HJX34" s="100"/>
      <c r="HJY34" s="96"/>
      <c r="HJZ34" s="100"/>
      <c r="HKA34" s="96"/>
      <c r="HKB34" s="100"/>
      <c r="HKC34" s="96"/>
      <c r="HKD34" s="100"/>
      <c r="HKE34" s="96"/>
      <c r="HKF34" s="100"/>
      <c r="HKG34" s="96"/>
      <c r="HKH34" s="100"/>
      <c r="HKI34" s="96"/>
      <c r="HKJ34" s="100"/>
      <c r="HKK34" s="96"/>
      <c r="HKL34" s="100"/>
      <c r="HKM34" s="96"/>
      <c r="HKN34" s="100"/>
      <c r="HKO34" s="96"/>
      <c r="HKP34" s="100"/>
      <c r="HKQ34" s="96"/>
      <c r="HKR34" s="100"/>
      <c r="HKS34" s="96"/>
      <c r="HKT34" s="100"/>
      <c r="HKU34" s="96"/>
      <c r="HKV34" s="100"/>
      <c r="HKW34" s="96"/>
      <c r="HKX34" s="100"/>
      <c r="HKY34" s="96"/>
      <c r="HKZ34" s="100"/>
      <c r="HLA34" s="96"/>
      <c r="HLB34" s="100"/>
      <c r="HLC34" s="96"/>
      <c r="HLD34" s="100"/>
      <c r="HLE34" s="96"/>
      <c r="HLF34" s="100"/>
      <c r="HLG34" s="96"/>
      <c r="HLH34" s="100"/>
      <c r="HLI34" s="96"/>
      <c r="HLJ34" s="100"/>
      <c r="HLK34" s="96"/>
      <c r="HLL34" s="100"/>
      <c r="HLM34" s="96"/>
      <c r="HLN34" s="100"/>
      <c r="HLO34" s="96"/>
      <c r="HLP34" s="100"/>
      <c r="HLQ34" s="96"/>
      <c r="HLR34" s="100"/>
      <c r="HLS34" s="96"/>
      <c r="HLT34" s="100"/>
      <c r="HLU34" s="96"/>
      <c r="HLV34" s="100"/>
      <c r="HLW34" s="96"/>
      <c r="HLX34" s="100"/>
      <c r="HLY34" s="96"/>
      <c r="HLZ34" s="100"/>
      <c r="HMA34" s="96"/>
      <c r="HMB34" s="100"/>
      <c r="HMC34" s="96"/>
      <c r="HMD34" s="100"/>
      <c r="HME34" s="96"/>
      <c r="HMF34" s="100"/>
      <c r="HMG34" s="96"/>
      <c r="HMH34" s="100"/>
      <c r="HMI34" s="96"/>
      <c r="HMJ34" s="100"/>
      <c r="HMK34" s="96"/>
      <c r="HML34" s="100"/>
      <c r="HMM34" s="96"/>
      <c r="HMN34" s="100"/>
      <c r="HMO34" s="96"/>
      <c r="HMP34" s="100"/>
      <c r="HMQ34" s="96"/>
      <c r="HMR34" s="100"/>
      <c r="HMS34" s="96"/>
      <c r="HMT34" s="100"/>
      <c r="HMU34" s="96"/>
      <c r="HMV34" s="100"/>
      <c r="HMW34" s="96"/>
      <c r="HMX34" s="100"/>
      <c r="HMY34" s="96"/>
      <c r="HMZ34" s="100"/>
      <c r="HNA34" s="96"/>
      <c r="HNB34" s="100"/>
      <c r="HNC34" s="96"/>
      <c r="HND34" s="100"/>
      <c r="HNE34" s="96"/>
      <c r="HNF34" s="100"/>
      <c r="HNG34" s="96"/>
      <c r="HNH34" s="100"/>
      <c r="HNI34" s="96"/>
      <c r="HNJ34" s="100"/>
      <c r="HNK34" s="96"/>
      <c r="HNL34" s="100"/>
      <c r="HNM34" s="96"/>
      <c r="HNN34" s="100"/>
      <c r="HNO34" s="96"/>
      <c r="HNP34" s="100"/>
      <c r="HNQ34" s="96"/>
      <c r="HNR34" s="100"/>
      <c r="HNS34" s="96"/>
      <c r="HNT34" s="100"/>
      <c r="HNU34" s="96"/>
      <c r="HNV34" s="100"/>
      <c r="HNW34" s="96"/>
      <c r="HNX34" s="100"/>
      <c r="HNY34" s="96"/>
      <c r="HNZ34" s="100"/>
      <c r="HOA34" s="96"/>
      <c r="HOB34" s="100"/>
      <c r="HOC34" s="96"/>
      <c r="HOD34" s="100"/>
      <c r="HOE34" s="96"/>
      <c r="HOF34" s="100"/>
      <c r="HOG34" s="96"/>
      <c r="HOH34" s="100"/>
      <c r="HOI34" s="96"/>
      <c r="HOJ34" s="100"/>
      <c r="HOK34" s="96"/>
      <c r="HOL34" s="100"/>
      <c r="HOM34" s="96"/>
      <c r="HON34" s="100"/>
      <c r="HOO34" s="96"/>
      <c r="HOP34" s="100"/>
      <c r="HOQ34" s="96"/>
      <c r="HOR34" s="100"/>
      <c r="HOS34" s="96"/>
      <c r="HOT34" s="100"/>
      <c r="HOU34" s="96"/>
      <c r="HOV34" s="100"/>
      <c r="HOW34" s="96"/>
      <c r="HOX34" s="100"/>
      <c r="HOY34" s="96"/>
      <c r="HOZ34" s="100"/>
      <c r="HPA34" s="96"/>
      <c r="HPB34" s="100"/>
      <c r="HPC34" s="96"/>
      <c r="HPD34" s="100"/>
      <c r="HPE34" s="96"/>
      <c r="HPF34" s="100"/>
      <c r="HPG34" s="96"/>
      <c r="HPH34" s="100"/>
      <c r="HPI34" s="96"/>
      <c r="HPJ34" s="100"/>
      <c r="HPK34" s="96"/>
      <c r="HPL34" s="100"/>
      <c r="HPM34" s="96"/>
      <c r="HPN34" s="100"/>
      <c r="HPO34" s="96"/>
      <c r="HPP34" s="100"/>
      <c r="HPQ34" s="96"/>
      <c r="HPR34" s="100"/>
      <c r="HPS34" s="96"/>
      <c r="HPT34" s="100"/>
      <c r="HPU34" s="96"/>
      <c r="HPV34" s="100"/>
      <c r="HPW34" s="96"/>
      <c r="HPX34" s="100"/>
      <c r="HPY34" s="96"/>
      <c r="HPZ34" s="100"/>
      <c r="HQA34" s="96"/>
      <c r="HQB34" s="100"/>
      <c r="HQC34" s="96"/>
      <c r="HQD34" s="100"/>
      <c r="HQE34" s="96"/>
      <c r="HQF34" s="100"/>
      <c r="HQG34" s="96"/>
      <c r="HQH34" s="100"/>
      <c r="HQI34" s="96"/>
      <c r="HQJ34" s="100"/>
      <c r="HQK34" s="96"/>
      <c r="HQL34" s="100"/>
      <c r="HQM34" s="96"/>
      <c r="HQN34" s="100"/>
      <c r="HQO34" s="96"/>
      <c r="HQP34" s="100"/>
      <c r="HQQ34" s="96"/>
      <c r="HQR34" s="100"/>
      <c r="HQS34" s="96"/>
      <c r="HQT34" s="100"/>
      <c r="HQU34" s="96"/>
      <c r="HQV34" s="100"/>
      <c r="HQW34" s="96"/>
      <c r="HQX34" s="100"/>
      <c r="HQY34" s="96"/>
      <c r="HQZ34" s="100"/>
      <c r="HRA34" s="96"/>
      <c r="HRB34" s="100"/>
      <c r="HRC34" s="96"/>
      <c r="HRD34" s="100"/>
      <c r="HRE34" s="96"/>
      <c r="HRF34" s="100"/>
      <c r="HRG34" s="96"/>
      <c r="HRH34" s="100"/>
      <c r="HRI34" s="96"/>
      <c r="HRJ34" s="100"/>
      <c r="HRK34" s="96"/>
      <c r="HRL34" s="100"/>
      <c r="HRM34" s="96"/>
      <c r="HRN34" s="100"/>
      <c r="HRO34" s="96"/>
      <c r="HRP34" s="100"/>
      <c r="HRQ34" s="96"/>
      <c r="HRR34" s="100"/>
      <c r="HRS34" s="96"/>
      <c r="HRT34" s="100"/>
      <c r="HRU34" s="96"/>
      <c r="HRV34" s="100"/>
      <c r="HRW34" s="96"/>
      <c r="HRX34" s="100"/>
      <c r="HRY34" s="96"/>
      <c r="HRZ34" s="100"/>
      <c r="HSA34" s="96"/>
      <c r="HSB34" s="100"/>
      <c r="HSC34" s="96"/>
      <c r="HSD34" s="100"/>
      <c r="HSE34" s="96"/>
      <c r="HSF34" s="100"/>
      <c r="HSG34" s="96"/>
      <c r="HSH34" s="100"/>
      <c r="HSI34" s="96"/>
      <c r="HSJ34" s="100"/>
      <c r="HSK34" s="96"/>
      <c r="HSL34" s="100"/>
      <c r="HSM34" s="96"/>
      <c r="HSN34" s="100"/>
      <c r="HSO34" s="96"/>
      <c r="HSP34" s="100"/>
      <c r="HSQ34" s="96"/>
      <c r="HSR34" s="100"/>
      <c r="HSS34" s="96"/>
      <c r="HST34" s="100"/>
      <c r="HSU34" s="96"/>
      <c r="HSV34" s="100"/>
      <c r="HSW34" s="96"/>
      <c r="HSX34" s="100"/>
      <c r="HSY34" s="96"/>
      <c r="HSZ34" s="100"/>
      <c r="HTA34" s="96"/>
      <c r="HTB34" s="100"/>
      <c r="HTC34" s="96"/>
      <c r="HTD34" s="100"/>
      <c r="HTE34" s="96"/>
      <c r="HTF34" s="100"/>
      <c r="HTG34" s="96"/>
      <c r="HTH34" s="100"/>
      <c r="HTI34" s="96"/>
      <c r="HTJ34" s="100"/>
      <c r="HTK34" s="96"/>
      <c r="HTL34" s="100"/>
      <c r="HTM34" s="96"/>
      <c r="HTN34" s="100"/>
      <c r="HTO34" s="96"/>
      <c r="HTP34" s="100"/>
      <c r="HTQ34" s="96"/>
      <c r="HTR34" s="100"/>
      <c r="HTS34" s="96"/>
      <c r="HTT34" s="100"/>
      <c r="HTU34" s="96"/>
      <c r="HTV34" s="100"/>
      <c r="HTW34" s="96"/>
      <c r="HTX34" s="100"/>
      <c r="HTY34" s="96"/>
      <c r="HTZ34" s="100"/>
      <c r="HUA34" s="96"/>
      <c r="HUB34" s="100"/>
      <c r="HUC34" s="96"/>
      <c r="HUD34" s="100"/>
      <c r="HUE34" s="96"/>
      <c r="HUF34" s="100"/>
      <c r="HUG34" s="96"/>
      <c r="HUH34" s="100"/>
      <c r="HUI34" s="96"/>
      <c r="HUJ34" s="100"/>
      <c r="HUK34" s="96"/>
      <c r="HUL34" s="100"/>
      <c r="HUM34" s="96"/>
      <c r="HUN34" s="100"/>
      <c r="HUO34" s="96"/>
      <c r="HUP34" s="100"/>
      <c r="HUQ34" s="96"/>
      <c r="HUR34" s="100"/>
      <c r="HUS34" s="96"/>
      <c r="HUT34" s="100"/>
      <c r="HUU34" s="96"/>
      <c r="HUV34" s="100"/>
      <c r="HUW34" s="96"/>
      <c r="HUX34" s="100"/>
      <c r="HUY34" s="96"/>
      <c r="HUZ34" s="100"/>
      <c r="HVA34" s="96"/>
      <c r="HVB34" s="100"/>
      <c r="HVC34" s="96"/>
      <c r="HVD34" s="100"/>
      <c r="HVE34" s="96"/>
      <c r="HVF34" s="100"/>
      <c r="HVG34" s="96"/>
      <c r="HVH34" s="100"/>
      <c r="HVI34" s="96"/>
      <c r="HVJ34" s="100"/>
      <c r="HVK34" s="96"/>
      <c r="HVL34" s="100"/>
      <c r="HVM34" s="96"/>
      <c r="HVN34" s="100"/>
      <c r="HVO34" s="96"/>
      <c r="HVP34" s="100"/>
      <c r="HVQ34" s="96"/>
      <c r="HVR34" s="100"/>
      <c r="HVS34" s="96"/>
      <c r="HVT34" s="100"/>
      <c r="HVU34" s="96"/>
      <c r="HVV34" s="100"/>
      <c r="HVW34" s="96"/>
      <c r="HVX34" s="100"/>
      <c r="HVY34" s="96"/>
      <c r="HVZ34" s="100"/>
      <c r="HWA34" s="96"/>
      <c r="HWB34" s="100"/>
      <c r="HWC34" s="96"/>
      <c r="HWD34" s="100"/>
      <c r="HWE34" s="96"/>
      <c r="HWF34" s="100"/>
      <c r="HWG34" s="96"/>
      <c r="HWH34" s="100"/>
      <c r="HWI34" s="96"/>
      <c r="HWJ34" s="100"/>
      <c r="HWK34" s="96"/>
      <c r="HWL34" s="100"/>
      <c r="HWM34" s="96"/>
      <c r="HWN34" s="100"/>
      <c r="HWO34" s="96"/>
      <c r="HWP34" s="100"/>
      <c r="HWQ34" s="96"/>
      <c r="HWR34" s="100"/>
      <c r="HWS34" s="96"/>
      <c r="HWT34" s="100"/>
      <c r="HWU34" s="96"/>
      <c r="HWV34" s="100"/>
      <c r="HWW34" s="96"/>
      <c r="HWX34" s="100"/>
      <c r="HWY34" s="96"/>
      <c r="HWZ34" s="100"/>
      <c r="HXA34" s="96"/>
      <c r="HXB34" s="100"/>
      <c r="HXC34" s="96"/>
      <c r="HXD34" s="100"/>
      <c r="HXE34" s="96"/>
      <c r="HXF34" s="100"/>
      <c r="HXG34" s="96"/>
      <c r="HXH34" s="100"/>
      <c r="HXI34" s="96"/>
      <c r="HXJ34" s="100"/>
      <c r="HXK34" s="96"/>
      <c r="HXL34" s="100"/>
      <c r="HXM34" s="96"/>
      <c r="HXN34" s="100"/>
      <c r="HXO34" s="96"/>
      <c r="HXP34" s="100"/>
      <c r="HXQ34" s="96"/>
      <c r="HXR34" s="100"/>
      <c r="HXS34" s="96"/>
      <c r="HXT34" s="100"/>
      <c r="HXU34" s="96"/>
      <c r="HXV34" s="100"/>
      <c r="HXW34" s="96"/>
      <c r="HXX34" s="100"/>
      <c r="HXY34" s="96"/>
      <c r="HXZ34" s="100"/>
      <c r="HYA34" s="96"/>
      <c r="HYB34" s="100"/>
      <c r="HYC34" s="96"/>
      <c r="HYD34" s="100"/>
      <c r="HYE34" s="96"/>
      <c r="HYF34" s="100"/>
      <c r="HYG34" s="96"/>
      <c r="HYH34" s="100"/>
      <c r="HYI34" s="96"/>
      <c r="HYJ34" s="100"/>
      <c r="HYK34" s="96"/>
      <c r="HYL34" s="100"/>
      <c r="HYM34" s="96"/>
      <c r="HYN34" s="100"/>
      <c r="HYO34" s="96"/>
      <c r="HYP34" s="100"/>
      <c r="HYQ34" s="96"/>
      <c r="HYR34" s="100"/>
      <c r="HYS34" s="96"/>
      <c r="HYT34" s="100"/>
      <c r="HYU34" s="96"/>
      <c r="HYV34" s="100"/>
      <c r="HYW34" s="96"/>
      <c r="HYX34" s="100"/>
      <c r="HYY34" s="96"/>
      <c r="HYZ34" s="100"/>
      <c r="HZA34" s="96"/>
      <c r="HZB34" s="100"/>
      <c r="HZC34" s="96"/>
      <c r="HZD34" s="100"/>
      <c r="HZE34" s="96"/>
      <c r="HZF34" s="100"/>
      <c r="HZG34" s="96"/>
      <c r="HZH34" s="100"/>
      <c r="HZI34" s="96"/>
      <c r="HZJ34" s="100"/>
      <c r="HZK34" s="96"/>
      <c r="HZL34" s="100"/>
      <c r="HZM34" s="96"/>
      <c r="HZN34" s="100"/>
      <c r="HZO34" s="96"/>
      <c r="HZP34" s="100"/>
      <c r="HZQ34" s="96"/>
      <c r="HZR34" s="100"/>
      <c r="HZS34" s="96"/>
      <c r="HZT34" s="100"/>
      <c r="HZU34" s="96"/>
      <c r="HZV34" s="100"/>
      <c r="HZW34" s="96"/>
      <c r="HZX34" s="100"/>
      <c r="HZY34" s="96"/>
      <c r="HZZ34" s="100"/>
      <c r="IAA34" s="96"/>
      <c r="IAB34" s="100"/>
      <c r="IAC34" s="96"/>
      <c r="IAD34" s="100"/>
      <c r="IAE34" s="96"/>
      <c r="IAF34" s="100"/>
      <c r="IAG34" s="96"/>
      <c r="IAH34" s="100"/>
      <c r="IAI34" s="96"/>
      <c r="IAJ34" s="100"/>
      <c r="IAK34" s="96"/>
      <c r="IAL34" s="100"/>
      <c r="IAM34" s="96"/>
      <c r="IAN34" s="100"/>
      <c r="IAO34" s="96"/>
      <c r="IAP34" s="100"/>
      <c r="IAQ34" s="96"/>
      <c r="IAR34" s="100"/>
      <c r="IAS34" s="96"/>
      <c r="IAT34" s="100"/>
      <c r="IAU34" s="96"/>
      <c r="IAV34" s="100"/>
      <c r="IAW34" s="96"/>
      <c r="IAX34" s="100"/>
      <c r="IAY34" s="96"/>
      <c r="IAZ34" s="100"/>
      <c r="IBA34" s="96"/>
      <c r="IBB34" s="100"/>
      <c r="IBC34" s="96"/>
      <c r="IBD34" s="100"/>
      <c r="IBE34" s="96"/>
      <c r="IBF34" s="100"/>
      <c r="IBG34" s="96"/>
      <c r="IBH34" s="100"/>
      <c r="IBI34" s="96"/>
      <c r="IBJ34" s="100"/>
      <c r="IBK34" s="96"/>
      <c r="IBL34" s="100"/>
      <c r="IBM34" s="96"/>
      <c r="IBN34" s="100"/>
      <c r="IBO34" s="96"/>
      <c r="IBP34" s="100"/>
      <c r="IBQ34" s="96"/>
      <c r="IBR34" s="100"/>
      <c r="IBS34" s="96"/>
      <c r="IBT34" s="100"/>
      <c r="IBU34" s="96"/>
      <c r="IBV34" s="100"/>
      <c r="IBW34" s="96"/>
      <c r="IBX34" s="100"/>
      <c r="IBY34" s="96"/>
      <c r="IBZ34" s="100"/>
      <c r="ICA34" s="96"/>
      <c r="ICB34" s="100"/>
      <c r="ICC34" s="96"/>
      <c r="ICD34" s="100"/>
      <c r="ICE34" s="96"/>
      <c r="ICF34" s="100"/>
      <c r="ICG34" s="96"/>
      <c r="ICH34" s="100"/>
      <c r="ICI34" s="96"/>
      <c r="ICJ34" s="100"/>
      <c r="ICK34" s="96"/>
      <c r="ICL34" s="100"/>
      <c r="ICM34" s="96"/>
      <c r="ICN34" s="100"/>
      <c r="ICO34" s="96"/>
      <c r="ICP34" s="100"/>
      <c r="ICQ34" s="96"/>
      <c r="ICR34" s="100"/>
      <c r="ICS34" s="96"/>
      <c r="ICT34" s="100"/>
      <c r="ICU34" s="96"/>
      <c r="ICV34" s="100"/>
      <c r="ICW34" s="96"/>
      <c r="ICX34" s="100"/>
      <c r="ICY34" s="96"/>
      <c r="ICZ34" s="100"/>
      <c r="IDA34" s="96"/>
      <c r="IDB34" s="100"/>
      <c r="IDC34" s="96"/>
      <c r="IDD34" s="100"/>
      <c r="IDE34" s="96"/>
      <c r="IDF34" s="100"/>
      <c r="IDG34" s="96"/>
      <c r="IDH34" s="100"/>
      <c r="IDI34" s="96"/>
      <c r="IDJ34" s="100"/>
      <c r="IDK34" s="96"/>
      <c r="IDL34" s="100"/>
      <c r="IDM34" s="96"/>
      <c r="IDN34" s="100"/>
      <c r="IDO34" s="96"/>
      <c r="IDP34" s="100"/>
      <c r="IDQ34" s="96"/>
      <c r="IDR34" s="100"/>
      <c r="IDS34" s="96"/>
      <c r="IDT34" s="100"/>
      <c r="IDU34" s="96"/>
      <c r="IDV34" s="100"/>
      <c r="IDW34" s="96"/>
      <c r="IDX34" s="100"/>
      <c r="IDY34" s="96"/>
      <c r="IDZ34" s="100"/>
      <c r="IEA34" s="96"/>
      <c r="IEB34" s="100"/>
      <c r="IEC34" s="96"/>
      <c r="IED34" s="100"/>
      <c r="IEE34" s="96"/>
      <c r="IEF34" s="100"/>
      <c r="IEG34" s="96"/>
      <c r="IEH34" s="100"/>
      <c r="IEI34" s="96"/>
      <c r="IEJ34" s="100"/>
      <c r="IEK34" s="96"/>
      <c r="IEL34" s="100"/>
      <c r="IEM34" s="96"/>
      <c r="IEN34" s="100"/>
      <c r="IEO34" s="96"/>
      <c r="IEP34" s="100"/>
      <c r="IEQ34" s="96"/>
      <c r="IER34" s="100"/>
      <c r="IES34" s="96"/>
      <c r="IET34" s="100"/>
      <c r="IEU34" s="96"/>
      <c r="IEV34" s="100"/>
      <c r="IEW34" s="96"/>
      <c r="IEX34" s="100"/>
      <c r="IEY34" s="96"/>
      <c r="IEZ34" s="100"/>
      <c r="IFA34" s="96"/>
      <c r="IFB34" s="100"/>
      <c r="IFC34" s="96"/>
      <c r="IFD34" s="100"/>
      <c r="IFE34" s="96"/>
      <c r="IFF34" s="100"/>
      <c r="IFG34" s="96"/>
      <c r="IFH34" s="100"/>
      <c r="IFI34" s="96"/>
      <c r="IFJ34" s="100"/>
      <c r="IFK34" s="96"/>
      <c r="IFL34" s="100"/>
      <c r="IFM34" s="96"/>
      <c r="IFN34" s="100"/>
      <c r="IFO34" s="96"/>
      <c r="IFP34" s="100"/>
      <c r="IFQ34" s="96"/>
      <c r="IFR34" s="100"/>
      <c r="IFS34" s="96"/>
      <c r="IFT34" s="100"/>
      <c r="IFU34" s="96"/>
      <c r="IFV34" s="100"/>
      <c r="IFW34" s="96"/>
      <c r="IFX34" s="100"/>
      <c r="IFY34" s="96"/>
      <c r="IFZ34" s="100"/>
      <c r="IGA34" s="96"/>
      <c r="IGB34" s="100"/>
      <c r="IGC34" s="96"/>
      <c r="IGD34" s="100"/>
      <c r="IGE34" s="96"/>
      <c r="IGF34" s="100"/>
      <c r="IGG34" s="96"/>
      <c r="IGH34" s="100"/>
      <c r="IGI34" s="96"/>
      <c r="IGJ34" s="100"/>
      <c r="IGK34" s="96"/>
      <c r="IGL34" s="100"/>
      <c r="IGM34" s="96"/>
      <c r="IGN34" s="100"/>
      <c r="IGO34" s="96"/>
      <c r="IGP34" s="100"/>
      <c r="IGQ34" s="96"/>
      <c r="IGR34" s="100"/>
      <c r="IGS34" s="96"/>
      <c r="IGT34" s="100"/>
      <c r="IGU34" s="96"/>
      <c r="IGV34" s="100"/>
      <c r="IGW34" s="96"/>
      <c r="IGX34" s="100"/>
      <c r="IGY34" s="96"/>
      <c r="IGZ34" s="100"/>
      <c r="IHA34" s="96"/>
      <c r="IHB34" s="100"/>
      <c r="IHC34" s="96"/>
      <c r="IHD34" s="100"/>
      <c r="IHE34" s="96"/>
      <c r="IHF34" s="100"/>
      <c r="IHG34" s="96"/>
      <c r="IHH34" s="100"/>
      <c r="IHI34" s="96"/>
      <c r="IHJ34" s="100"/>
      <c r="IHK34" s="96"/>
      <c r="IHL34" s="100"/>
      <c r="IHM34" s="96"/>
      <c r="IHN34" s="100"/>
      <c r="IHO34" s="96"/>
      <c r="IHP34" s="100"/>
      <c r="IHQ34" s="96"/>
      <c r="IHR34" s="100"/>
      <c r="IHS34" s="96"/>
      <c r="IHT34" s="100"/>
      <c r="IHU34" s="96"/>
      <c r="IHV34" s="100"/>
      <c r="IHW34" s="96"/>
      <c r="IHX34" s="100"/>
      <c r="IHY34" s="96"/>
      <c r="IHZ34" s="100"/>
      <c r="IIA34" s="96"/>
      <c r="IIB34" s="100"/>
      <c r="IIC34" s="96"/>
      <c r="IID34" s="100"/>
      <c r="IIE34" s="96"/>
      <c r="IIF34" s="100"/>
      <c r="IIG34" s="96"/>
      <c r="IIH34" s="100"/>
      <c r="III34" s="96"/>
      <c r="IIJ34" s="100"/>
      <c r="IIK34" s="96"/>
      <c r="IIL34" s="100"/>
      <c r="IIM34" s="96"/>
      <c r="IIN34" s="100"/>
      <c r="IIO34" s="96"/>
      <c r="IIP34" s="100"/>
      <c r="IIQ34" s="96"/>
      <c r="IIR34" s="100"/>
      <c r="IIS34" s="96"/>
      <c r="IIT34" s="100"/>
      <c r="IIU34" s="96"/>
      <c r="IIV34" s="100"/>
      <c r="IIW34" s="96"/>
      <c r="IIX34" s="100"/>
      <c r="IIY34" s="96"/>
      <c r="IIZ34" s="100"/>
      <c r="IJA34" s="96"/>
      <c r="IJB34" s="100"/>
      <c r="IJC34" s="96"/>
      <c r="IJD34" s="100"/>
      <c r="IJE34" s="96"/>
      <c r="IJF34" s="100"/>
      <c r="IJG34" s="96"/>
      <c r="IJH34" s="100"/>
      <c r="IJI34" s="96"/>
      <c r="IJJ34" s="100"/>
      <c r="IJK34" s="96"/>
      <c r="IJL34" s="100"/>
      <c r="IJM34" s="96"/>
      <c r="IJN34" s="100"/>
      <c r="IJO34" s="96"/>
      <c r="IJP34" s="100"/>
      <c r="IJQ34" s="96"/>
      <c r="IJR34" s="100"/>
      <c r="IJS34" s="96"/>
      <c r="IJT34" s="100"/>
      <c r="IJU34" s="96"/>
      <c r="IJV34" s="100"/>
      <c r="IJW34" s="96"/>
      <c r="IJX34" s="100"/>
      <c r="IJY34" s="96"/>
      <c r="IJZ34" s="100"/>
      <c r="IKA34" s="96"/>
      <c r="IKB34" s="100"/>
      <c r="IKC34" s="96"/>
      <c r="IKD34" s="100"/>
      <c r="IKE34" s="96"/>
      <c r="IKF34" s="100"/>
      <c r="IKG34" s="96"/>
      <c r="IKH34" s="100"/>
      <c r="IKI34" s="96"/>
      <c r="IKJ34" s="100"/>
      <c r="IKK34" s="96"/>
      <c r="IKL34" s="100"/>
      <c r="IKM34" s="96"/>
      <c r="IKN34" s="100"/>
      <c r="IKO34" s="96"/>
      <c r="IKP34" s="100"/>
      <c r="IKQ34" s="96"/>
      <c r="IKR34" s="100"/>
      <c r="IKS34" s="96"/>
      <c r="IKT34" s="100"/>
      <c r="IKU34" s="96"/>
      <c r="IKV34" s="100"/>
      <c r="IKW34" s="96"/>
      <c r="IKX34" s="100"/>
      <c r="IKY34" s="96"/>
      <c r="IKZ34" s="100"/>
      <c r="ILA34" s="96"/>
      <c r="ILB34" s="100"/>
      <c r="ILC34" s="96"/>
      <c r="ILD34" s="100"/>
      <c r="ILE34" s="96"/>
      <c r="ILF34" s="100"/>
      <c r="ILG34" s="96"/>
      <c r="ILH34" s="100"/>
      <c r="ILI34" s="96"/>
      <c r="ILJ34" s="100"/>
      <c r="ILK34" s="96"/>
      <c r="ILL34" s="100"/>
      <c r="ILM34" s="96"/>
      <c r="ILN34" s="100"/>
      <c r="ILO34" s="96"/>
      <c r="ILP34" s="100"/>
      <c r="ILQ34" s="96"/>
      <c r="ILR34" s="100"/>
      <c r="ILS34" s="96"/>
      <c r="ILT34" s="100"/>
      <c r="ILU34" s="96"/>
      <c r="ILV34" s="100"/>
      <c r="ILW34" s="96"/>
      <c r="ILX34" s="100"/>
      <c r="ILY34" s="96"/>
      <c r="ILZ34" s="100"/>
      <c r="IMA34" s="96"/>
      <c r="IMB34" s="100"/>
      <c r="IMC34" s="96"/>
      <c r="IMD34" s="100"/>
      <c r="IME34" s="96"/>
      <c r="IMF34" s="100"/>
      <c r="IMG34" s="96"/>
      <c r="IMH34" s="100"/>
      <c r="IMI34" s="96"/>
      <c r="IMJ34" s="100"/>
      <c r="IMK34" s="96"/>
      <c r="IML34" s="100"/>
      <c r="IMM34" s="96"/>
      <c r="IMN34" s="100"/>
      <c r="IMO34" s="96"/>
      <c r="IMP34" s="100"/>
      <c r="IMQ34" s="96"/>
      <c r="IMR34" s="100"/>
      <c r="IMS34" s="96"/>
      <c r="IMT34" s="100"/>
      <c r="IMU34" s="96"/>
      <c r="IMV34" s="100"/>
      <c r="IMW34" s="96"/>
      <c r="IMX34" s="100"/>
      <c r="IMY34" s="96"/>
      <c r="IMZ34" s="100"/>
      <c r="INA34" s="96"/>
      <c r="INB34" s="100"/>
      <c r="INC34" s="96"/>
      <c r="IND34" s="100"/>
      <c r="INE34" s="96"/>
      <c r="INF34" s="100"/>
      <c r="ING34" s="96"/>
      <c r="INH34" s="100"/>
      <c r="INI34" s="96"/>
      <c r="INJ34" s="100"/>
      <c r="INK34" s="96"/>
      <c r="INL34" s="100"/>
      <c r="INM34" s="96"/>
      <c r="INN34" s="100"/>
      <c r="INO34" s="96"/>
      <c r="INP34" s="100"/>
      <c r="INQ34" s="96"/>
      <c r="INR34" s="100"/>
      <c r="INS34" s="96"/>
      <c r="INT34" s="100"/>
      <c r="INU34" s="96"/>
      <c r="INV34" s="100"/>
      <c r="INW34" s="96"/>
      <c r="INX34" s="100"/>
      <c r="INY34" s="96"/>
      <c r="INZ34" s="100"/>
      <c r="IOA34" s="96"/>
      <c r="IOB34" s="100"/>
      <c r="IOC34" s="96"/>
      <c r="IOD34" s="100"/>
      <c r="IOE34" s="96"/>
      <c r="IOF34" s="100"/>
      <c r="IOG34" s="96"/>
      <c r="IOH34" s="100"/>
      <c r="IOI34" s="96"/>
      <c r="IOJ34" s="100"/>
      <c r="IOK34" s="96"/>
      <c r="IOL34" s="100"/>
      <c r="IOM34" s="96"/>
      <c r="ION34" s="100"/>
      <c r="IOO34" s="96"/>
      <c r="IOP34" s="100"/>
      <c r="IOQ34" s="96"/>
      <c r="IOR34" s="100"/>
      <c r="IOS34" s="96"/>
      <c r="IOT34" s="100"/>
      <c r="IOU34" s="96"/>
      <c r="IOV34" s="100"/>
      <c r="IOW34" s="96"/>
      <c r="IOX34" s="100"/>
      <c r="IOY34" s="96"/>
      <c r="IOZ34" s="100"/>
      <c r="IPA34" s="96"/>
      <c r="IPB34" s="100"/>
      <c r="IPC34" s="96"/>
      <c r="IPD34" s="100"/>
      <c r="IPE34" s="96"/>
      <c r="IPF34" s="100"/>
      <c r="IPG34" s="96"/>
      <c r="IPH34" s="100"/>
      <c r="IPI34" s="96"/>
      <c r="IPJ34" s="100"/>
      <c r="IPK34" s="96"/>
      <c r="IPL34" s="100"/>
      <c r="IPM34" s="96"/>
      <c r="IPN34" s="100"/>
      <c r="IPO34" s="96"/>
      <c r="IPP34" s="100"/>
      <c r="IPQ34" s="96"/>
      <c r="IPR34" s="100"/>
      <c r="IPS34" s="96"/>
      <c r="IPT34" s="100"/>
      <c r="IPU34" s="96"/>
      <c r="IPV34" s="100"/>
      <c r="IPW34" s="96"/>
      <c r="IPX34" s="100"/>
      <c r="IPY34" s="96"/>
      <c r="IPZ34" s="100"/>
      <c r="IQA34" s="96"/>
      <c r="IQB34" s="100"/>
      <c r="IQC34" s="96"/>
      <c r="IQD34" s="100"/>
      <c r="IQE34" s="96"/>
      <c r="IQF34" s="100"/>
      <c r="IQG34" s="96"/>
      <c r="IQH34" s="100"/>
      <c r="IQI34" s="96"/>
      <c r="IQJ34" s="100"/>
      <c r="IQK34" s="96"/>
      <c r="IQL34" s="100"/>
      <c r="IQM34" s="96"/>
      <c r="IQN34" s="100"/>
      <c r="IQO34" s="96"/>
      <c r="IQP34" s="100"/>
      <c r="IQQ34" s="96"/>
      <c r="IQR34" s="100"/>
      <c r="IQS34" s="96"/>
      <c r="IQT34" s="100"/>
      <c r="IQU34" s="96"/>
      <c r="IQV34" s="100"/>
      <c r="IQW34" s="96"/>
      <c r="IQX34" s="100"/>
      <c r="IQY34" s="96"/>
      <c r="IQZ34" s="100"/>
      <c r="IRA34" s="96"/>
      <c r="IRB34" s="100"/>
      <c r="IRC34" s="96"/>
      <c r="IRD34" s="100"/>
      <c r="IRE34" s="96"/>
      <c r="IRF34" s="100"/>
      <c r="IRG34" s="96"/>
      <c r="IRH34" s="100"/>
      <c r="IRI34" s="96"/>
      <c r="IRJ34" s="100"/>
      <c r="IRK34" s="96"/>
      <c r="IRL34" s="100"/>
      <c r="IRM34" s="96"/>
      <c r="IRN34" s="100"/>
      <c r="IRO34" s="96"/>
      <c r="IRP34" s="100"/>
      <c r="IRQ34" s="96"/>
      <c r="IRR34" s="100"/>
      <c r="IRS34" s="96"/>
      <c r="IRT34" s="100"/>
      <c r="IRU34" s="96"/>
      <c r="IRV34" s="100"/>
      <c r="IRW34" s="96"/>
      <c r="IRX34" s="100"/>
      <c r="IRY34" s="96"/>
      <c r="IRZ34" s="100"/>
      <c r="ISA34" s="96"/>
      <c r="ISB34" s="100"/>
      <c r="ISC34" s="96"/>
      <c r="ISD34" s="100"/>
      <c r="ISE34" s="96"/>
      <c r="ISF34" s="100"/>
      <c r="ISG34" s="96"/>
      <c r="ISH34" s="100"/>
      <c r="ISI34" s="96"/>
      <c r="ISJ34" s="100"/>
      <c r="ISK34" s="96"/>
      <c r="ISL34" s="100"/>
      <c r="ISM34" s="96"/>
      <c r="ISN34" s="100"/>
      <c r="ISO34" s="96"/>
      <c r="ISP34" s="100"/>
      <c r="ISQ34" s="96"/>
      <c r="ISR34" s="100"/>
      <c r="ISS34" s="96"/>
      <c r="IST34" s="100"/>
      <c r="ISU34" s="96"/>
      <c r="ISV34" s="100"/>
      <c r="ISW34" s="96"/>
      <c r="ISX34" s="100"/>
      <c r="ISY34" s="96"/>
      <c r="ISZ34" s="100"/>
      <c r="ITA34" s="96"/>
      <c r="ITB34" s="100"/>
      <c r="ITC34" s="96"/>
      <c r="ITD34" s="100"/>
      <c r="ITE34" s="96"/>
      <c r="ITF34" s="100"/>
      <c r="ITG34" s="96"/>
      <c r="ITH34" s="100"/>
      <c r="ITI34" s="96"/>
      <c r="ITJ34" s="100"/>
      <c r="ITK34" s="96"/>
      <c r="ITL34" s="100"/>
      <c r="ITM34" s="96"/>
      <c r="ITN34" s="100"/>
      <c r="ITO34" s="96"/>
      <c r="ITP34" s="100"/>
      <c r="ITQ34" s="96"/>
      <c r="ITR34" s="100"/>
      <c r="ITS34" s="96"/>
      <c r="ITT34" s="100"/>
      <c r="ITU34" s="96"/>
      <c r="ITV34" s="100"/>
      <c r="ITW34" s="96"/>
      <c r="ITX34" s="100"/>
      <c r="ITY34" s="96"/>
      <c r="ITZ34" s="100"/>
      <c r="IUA34" s="96"/>
      <c r="IUB34" s="100"/>
      <c r="IUC34" s="96"/>
      <c r="IUD34" s="100"/>
      <c r="IUE34" s="96"/>
      <c r="IUF34" s="100"/>
      <c r="IUG34" s="96"/>
      <c r="IUH34" s="100"/>
      <c r="IUI34" s="96"/>
      <c r="IUJ34" s="100"/>
      <c r="IUK34" s="96"/>
      <c r="IUL34" s="100"/>
      <c r="IUM34" s="96"/>
      <c r="IUN34" s="100"/>
      <c r="IUO34" s="96"/>
      <c r="IUP34" s="100"/>
      <c r="IUQ34" s="96"/>
      <c r="IUR34" s="100"/>
      <c r="IUS34" s="96"/>
      <c r="IUT34" s="100"/>
      <c r="IUU34" s="96"/>
      <c r="IUV34" s="100"/>
      <c r="IUW34" s="96"/>
      <c r="IUX34" s="100"/>
      <c r="IUY34" s="96"/>
      <c r="IUZ34" s="100"/>
      <c r="IVA34" s="96"/>
      <c r="IVB34" s="100"/>
      <c r="IVC34" s="96"/>
      <c r="IVD34" s="100"/>
      <c r="IVE34" s="96"/>
      <c r="IVF34" s="100"/>
      <c r="IVG34" s="96"/>
      <c r="IVH34" s="100"/>
      <c r="IVI34" s="96"/>
      <c r="IVJ34" s="100"/>
      <c r="IVK34" s="96"/>
      <c r="IVL34" s="100"/>
      <c r="IVM34" s="96"/>
      <c r="IVN34" s="100"/>
      <c r="IVO34" s="96"/>
      <c r="IVP34" s="100"/>
      <c r="IVQ34" s="96"/>
      <c r="IVR34" s="100"/>
      <c r="IVS34" s="96"/>
      <c r="IVT34" s="100"/>
      <c r="IVU34" s="96"/>
      <c r="IVV34" s="100"/>
      <c r="IVW34" s="96"/>
      <c r="IVX34" s="100"/>
      <c r="IVY34" s="96"/>
      <c r="IVZ34" s="100"/>
      <c r="IWA34" s="96"/>
      <c r="IWB34" s="100"/>
      <c r="IWC34" s="96"/>
      <c r="IWD34" s="100"/>
      <c r="IWE34" s="96"/>
      <c r="IWF34" s="100"/>
      <c r="IWG34" s="96"/>
      <c r="IWH34" s="100"/>
      <c r="IWI34" s="96"/>
      <c r="IWJ34" s="100"/>
      <c r="IWK34" s="96"/>
      <c r="IWL34" s="100"/>
      <c r="IWM34" s="96"/>
      <c r="IWN34" s="100"/>
      <c r="IWO34" s="96"/>
      <c r="IWP34" s="100"/>
      <c r="IWQ34" s="96"/>
      <c r="IWR34" s="100"/>
      <c r="IWS34" s="96"/>
      <c r="IWT34" s="100"/>
      <c r="IWU34" s="96"/>
      <c r="IWV34" s="100"/>
      <c r="IWW34" s="96"/>
      <c r="IWX34" s="100"/>
      <c r="IWY34" s="96"/>
      <c r="IWZ34" s="100"/>
      <c r="IXA34" s="96"/>
      <c r="IXB34" s="100"/>
      <c r="IXC34" s="96"/>
      <c r="IXD34" s="100"/>
      <c r="IXE34" s="96"/>
      <c r="IXF34" s="100"/>
      <c r="IXG34" s="96"/>
      <c r="IXH34" s="100"/>
      <c r="IXI34" s="96"/>
      <c r="IXJ34" s="100"/>
      <c r="IXK34" s="96"/>
      <c r="IXL34" s="100"/>
      <c r="IXM34" s="96"/>
      <c r="IXN34" s="100"/>
      <c r="IXO34" s="96"/>
      <c r="IXP34" s="100"/>
      <c r="IXQ34" s="96"/>
      <c r="IXR34" s="100"/>
      <c r="IXS34" s="96"/>
      <c r="IXT34" s="100"/>
      <c r="IXU34" s="96"/>
      <c r="IXV34" s="100"/>
      <c r="IXW34" s="96"/>
      <c r="IXX34" s="100"/>
      <c r="IXY34" s="96"/>
      <c r="IXZ34" s="100"/>
      <c r="IYA34" s="96"/>
      <c r="IYB34" s="100"/>
      <c r="IYC34" s="96"/>
      <c r="IYD34" s="100"/>
      <c r="IYE34" s="96"/>
      <c r="IYF34" s="100"/>
      <c r="IYG34" s="96"/>
      <c r="IYH34" s="100"/>
      <c r="IYI34" s="96"/>
      <c r="IYJ34" s="100"/>
      <c r="IYK34" s="96"/>
      <c r="IYL34" s="100"/>
      <c r="IYM34" s="96"/>
      <c r="IYN34" s="100"/>
      <c r="IYO34" s="96"/>
      <c r="IYP34" s="100"/>
      <c r="IYQ34" s="96"/>
      <c r="IYR34" s="100"/>
      <c r="IYS34" s="96"/>
      <c r="IYT34" s="100"/>
      <c r="IYU34" s="96"/>
      <c r="IYV34" s="100"/>
      <c r="IYW34" s="96"/>
      <c r="IYX34" s="100"/>
      <c r="IYY34" s="96"/>
      <c r="IYZ34" s="100"/>
      <c r="IZA34" s="96"/>
      <c r="IZB34" s="100"/>
      <c r="IZC34" s="96"/>
      <c r="IZD34" s="100"/>
      <c r="IZE34" s="96"/>
      <c r="IZF34" s="100"/>
      <c r="IZG34" s="96"/>
      <c r="IZH34" s="100"/>
      <c r="IZI34" s="96"/>
      <c r="IZJ34" s="100"/>
      <c r="IZK34" s="96"/>
      <c r="IZL34" s="100"/>
      <c r="IZM34" s="96"/>
      <c r="IZN34" s="100"/>
      <c r="IZO34" s="96"/>
      <c r="IZP34" s="100"/>
      <c r="IZQ34" s="96"/>
      <c r="IZR34" s="100"/>
      <c r="IZS34" s="96"/>
      <c r="IZT34" s="100"/>
      <c r="IZU34" s="96"/>
      <c r="IZV34" s="100"/>
      <c r="IZW34" s="96"/>
      <c r="IZX34" s="100"/>
      <c r="IZY34" s="96"/>
      <c r="IZZ34" s="100"/>
      <c r="JAA34" s="96"/>
      <c r="JAB34" s="100"/>
      <c r="JAC34" s="96"/>
      <c r="JAD34" s="100"/>
      <c r="JAE34" s="96"/>
      <c r="JAF34" s="100"/>
      <c r="JAG34" s="96"/>
      <c r="JAH34" s="100"/>
      <c r="JAI34" s="96"/>
      <c r="JAJ34" s="100"/>
      <c r="JAK34" s="96"/>
      <c r="JAL34" s="100"/>
      <c r="JAM34" s="96"/>
      <c r="JAN34" s="100"/>
      <c r="JAO34" s="96"/>
      <c r="JAP34" s="100"/>
      <c r="JAQ34" s="96"/>
      <c r="JAR34" s="100"/>
      <c r="JAS34" s="96"/>
      <c r="JAT34" s="100"/>
      <c r="JAU34" s="96"/>
      <c r="JAV34" s="100"/>
      <c r="JAW34" s="96"/>
      <c r="JAX34" s="100"/>
      <c r="JAY34" s="96"/>
      <c r="JAZ34" s="100"/>
      <c r="JBA34" s="96"/>
      <c r="JBB34" s="100"/>
      <c r="JBC34" s="96"/>
      <c r="JBD34" s="100"/>
      <c r="JBE34" s="96"/>
      <c r="JBF34" s="100"/>
      <c r="JBG34" s="96"/>
      <c r="JBH34" s="100"/>
      <c r="JBI34" s="96"/>
      <c r="JBJ34" s="100"/>
      <c r="JBK34" s="96"/>
      <c r="JBL34" s="100"/>
      <c r="JBM34" s="96"/>
      <c r="JBN34" s="100"/>
      <c r="JBO34" s="96"/>
      <c r="JBP34" s="100"/>
      <c r="JBQ34" s="96"/>
      <c r="JBR34" s="100"/>
      <c r="JBS34" s="96"/>
      <c r="JBT34" s="100"/>
      <c r="JBU34" s="96"/>
      <c r="JBV34" s="100"/>
      <c r="JBW34" s="96"/>
      <c r="JBX34" s="100"/>
      <c r="JBY34" s="96"/>
      <c r="JBZ34" s="100"/>
      <c r="JCA34" s="96"/>
      <c r="JCB34" s="100"/>
      <c r="JCC34" s="96"/>
      <c r="JCD34" s="100"/>
      <c r="JCE34" s="96"/>
      <c r="JCF34" s="100"/>
      <c r="JCG34" s="96"/>
      <c r="JCH34" s="100"/>
      <c r="JCI34" s="96"/>
      <c r="JCJ34" s="100"/>
      <c r="JCK34" s="96"/>
      <c r="JCL34" s="100"/>
      <c r="JCM34" s="96"/>
      <c r="JCN34" s="100"/>
      <c r="JCO34" s="96"/>
      <c r="JCP34" s="100"/>
      <c r="JCQ34" s="96"/>
      <c r="JCR34" s="100"/>
      <c r="JCS34" s="96"/>
      <c r="JCT34" s="100"/>
      <c r="JCU34" s="96"/>
      <c r="JCV34" s="100"/>
      <c r="JCW34" s="96"/>
      <c r="JCX34" s="100"/>
      <c r="JCY34" s="96"/>
      <c r="JCZ34" s="100"/>
      <c r="JDA34" s="96"/>
      <c r="JDB34" s="100"/>
      <c r="JDC34" s="96"/>
      <c r="JDD34" s="100"/>
      <c r="JDE34" s="96"/>
      <c r="JDF34" s="100"/>
      <c r="JDG34" s="96"/>
      <c r="JDH34" s="100"/>
      <c r="JDI34" s="96"/>
      <c r="JDJ34" s="100"/>
      <c r="JDK34" s="96"/>
      <c r="JDL34" s="100"/>
      <c r="JDM34" s="96"/>
      <c r="JDN34" s="100"/>
      <c r="JDO34" s="96"/>
      <c r="JDP34" s="100"/>
      <c r="JDQ34" s="96"/>
      <c r="JDR34" s="100"/>
      <c r="JDS34" s="96"/>
      <c r="JDT34" s="100"/>
      <c r="JDU34" s="96"/>
      <c r="JDV34" s="100"/>
      <c r="JDW34" s="96"/>
      <c r="JDX34" s="100"/>
      <c r="JDY34" s="96"/>
      <c r="JDZ34" s="100"/>
      <c r="JEA34" s="96"/>
      <c r="JEB34" s="100"/>
      <c r="JEC34" s="96"/>
      <c r="JED34" s="100"/>
      <c r="JEE34" s="96"/>
      <c r="JEF34" s="100"/>
      <c r="JEG34" s="96"/>
      <c r="JEH34" s="100"/>
      <c r="JEI34" s="96"/>
      <c r="JEJ34" s="100"/>
      <c r="JEK34" s="96"/>
      <c r="JEL34" s="100"/>
      <c r="JEM34" s="96"/>
      <c r="JEN34" s="100"/>
      <c r="JEO34" s="96"/>
      <c r="JEP34" s="100"/>
      <c r="JEQ34" s="96"/>
      <c r="JER34" s="100"/>
      <c r="JES34" s="96"/>
      <c r="JET34" s="100"/>
      <c r="JEU34" s="96"/>
      <c r="JEV34" s="100"/>
      <c r="JEW34" s="96"/>
      <c r="JEX34" s="100"/>
      <c r="JEY34" s="96"/>
      <c r="JEZ34" s="100"/>
      <c r="JFA34" s="96"/>
      <c r="JFB34" s="100"/>
      <c r="JFC34" s="96"/>
      <c r="JFD34" s="100"/>
      <c r="JFE34" s="96"/>
      <c r="JFF34" s="100"/>
      <c r="JFG34" s="96"/>
      <c r="JFH34" s="100"/>
      <c r="JFI34" s="96"/>
      <c r="JFJ34" s="100"/>
      <c r="JFK34" s="96"/>
      <c r="JFL34" s="100"/>
      <c r="JFM34" s="96"/>
      <c r="JFN34" s="100"/>
      <c r="JFO34" s="96"/>
      <c r="JFP34" s="100"/>
      <c r="JFQ34" s="96"/>
      <c r="JFR34" s="100"/>
      <c r="JFS34" s="96"/>
      <c r="JFT34" s="100"/>
      <c r="JFU34" s="96"/>
      <c r="JFV34" s="100"/>
      <c r="JFW34" s="96"/>
      <c r="JFX34" s="100"/>
      <c r="JFY34" s="96"/>
      <c r="JFZ34" s="100"/>
      <c r="JGA34" s="96"/>
      <c r="JGB34" s="100"/>
      <c r="JGC34" s="96"/>
      <c r="JGD34" s="100"/>
      <c r="JGE34" s="96"/>
      <c r="JGF34" s="100"/>
      <c r="JGG34" s="96"/>
      <c r="JGH34" s="100"/>
      <c r="JGI34" s="96"/>
      <c r="JGJ34" s="100"/>
      <c r="JGK34" s="96"/>
      <c r="JGL34" s="100"/>
      <c r="JGM34" s="96"/>
      <c r="JGN34" s="100"/>
      <c r="JGO34" s="96"/>
      <c r="JGP34" s="100"/>
      <c r="JGQ34" s="96"/>
      <c r="JGR34" s="100"/>
      <c r="JGS34" s="96"/>
      <c r="JGT34" s="100"/>
      <c r="JGU34" s="96"/>
      <c r="JGV34" s="100"/>
      <c r="JGW34" s="96"/>
      <c r="JGX34" s="100"/>
      <c r="JGY34" s="96"/>
      <c r="JGZ34" s="100"/>
      <c r="JHA34" s="96"/>
      <c r="JHB34" s="100"/>
      <c r="JHC34" s="96"/>
      <c r="JHD34" s="100"/>
      <c r="JHE34" s="96"/>
      <c r="JHF34" s="100"/>
      <c r="JHG34" s="96"/>
      <c r="JHH34" s="100"/>
      <c r="JHI34" s="96"/>
      <c r="JHJ34" s="100"/>
      <c r="JHK34" s="96"/>
      <c r="JHL34" s="100"/>
      <c r="JHM34" s="96"/>
      <c r="JHN34" s="100"/>
      <c r="JHO34" s="96"/>
      <c r="JHP34" s="100"/>
      <c r="JHQ34" s="96"/>
      <c r="JHR34" s="100"/>
      <c r="JHS34" s="96"/>
      <c r="JHT34" s="100"/>
      <c r="JHU34" s="96"/>
      <c r="JHV34" s="100"/>
      <c r="JHW34" s="96"/>
      <c r="JHX34" s="100"/>
      <c r="JHY34" s="96"/>
      <c r="JHZ34" s="100"/>
      <c r="JIA34" s="96"/>
      <c r="JIB34" s="100"/>
      <c r="JIC34" s="96"/>
      <c r="JID34" s="100"/>
      <c r="JIE34" s="96"/>
      <c r="JIF34" s="100"/>
      <c r="JIG34" s="96"/>
      <c r="JIH34" s="100"/>
      <c r="JII34" s="96"/>
      <c r="JIJ34" s="100"/>
      <c r="JIK34" s="96"/>
      <c r="JIL34" s="100"/>
      <c r="JIM34" s="96"/>
      <c r="JIN34" s="100"/>
      <c r="JIO34" s="96"/>
      <c r="JIP34" s="100"/>
      <c r="JIQ34" s="96"/>
      <c r="JIR34" s="100"/>
      <c r="JIS34" s="96"/>
      <c r="JIT34" s="100"/>
      <c r="JIU34" s="96"/>
      <c r="JIV34" s="100"/>
      <c r="JIW34" s="96"/>
      <c r="JIX34" s="100"/>
      <c r="JIY34" s="96"/>
      <c r="JIZ34" s="100"/>
      <c r="JJA34" s="96"/>
      <c r="JJB34" s="100"/>
      <c r="JJC34" s="96"/>
      <c r="JJD34" s="100"/>
      <c r="JJE34" s="96"/>
      <c r="JJF34" s="100"/>
      <c r="JJG34" s="96"/>
      <c r="JJH34" s="100"/>
      <c r="JJI34" s="96"/>
      <c r="JJJ34" s="100"/>
      <c r="JJK34" s="96"/>
      <c r="JJL34" s="100"/>
      <c r="JJM34" s="96"/>
      <c r="JJN34" s="100"/>
      <c r="JJO34" s="96"/>
      <c r="JJP34" s="100"/>
      <c r="JJQ34" s="96"/>
      <c r="JJR34" s="100"/>
      <c r="JJS34" s="96"/>
      <c r="JJT34" s="100"/>
      <c r="JJU34" s="96"/>
      <c r="JJV34" s="100"/>
      <c r="JJW34" s="96"/>
      <c r="JJX34" s="100"/>
      <c r="JJY34" s="96"/>
      <c r="JJZ34" s="100"/>
      <c r="JKA34" s="96"/>
      <c r="JKB34" s="100"/>
      <c r="JKC34" s="96"/>
      <c r="JKD34" s="100"/>
      <c r="JKE34" s="96"/>
      <c r="JKF34" s="100"/>
      <c r="JKG34" s="96"/>
      <c r="JKH34" s="100"/>
      <c r="JKI34" s="96"/>
      <c r="JKJ34" s="100"/>
      <c r="JKK34" s="96"/>
      <c r="JKL34" s="100"/>
      <c r="JKM34" s="96"/>
      <c r="JKN34" s="100"/>
      <c r="JKO34" s="96"/>
      <c r="JKP34" s="100"/>
      <c r="JKQ34" s="96"/>
      <c r="JKR34" s="100"/>
      <c r="JKS34" s="96"/>
      <c r="JKT34" s="100"/>
      <c r="JKU34" s="96"/>
      <c r="JKV34" s="100"/>
      <c r="JKW34" s="96"/>
      <c r="JKX34" s="100"/>
      <c r="JKY34" s="96"/>
      <c r="JKZ34" s="100"/>
      <c r="JLA34" s="96"/>
      <c r="JLB34" s="100"/>
      <c r="JLC34" s="96"/>
      <c r="JLD34" s="100"/>
      <c r="JLE34" s="96"/>
      <c r="JLF34" s="100"/>
      <c r="JLG34" s="96"/>
      <c r="JLH34" s="100"/>
      <c r="JLI34" s="96"/>
      <c r="JLJ34" s="100"/>
      <c r="JLK34" s="96"/>
      <c r="JLL34" s="100"/>
      <c r="JLM34" s="96"/>
      <c r="JLN34" s="100"/>
      <c r="JLO34" s="96"/>
      <c r="JLP34" s="100"/>
      <c r="JLQ34" s="96"/>
      <c r="JLR34" s="100"/>
      <c r="JLS34" s="96"/>
      <c r="JLT34" s="100"/>
      <c r="JLU34" s="96"/>
      <c r="JLV34" s="100"/>
      <c r="JLW34" s="96"/>
      <c r="JLX34" s="100"/>
      <c r="JLY34" s="96"/>
      <c r="JLZ34" s="100"/>
      <c r="JMA34" s="96"/>
      <c r="JMB34" s="100"/>
      <c r="JMC34" s="96"/>
      <c r="JMD34" s="100"/>
      <c r="JME34" s="96"/>
      <c r="JMF34" s="100"/>
      <c r="JMG34" s="96"/>
      <c r="JMH34" s="100"/>
      <c r="JMI34" s="96"/>
      <c r="JMJ34" s="100"/>
      <c r="JMK34" s="96"/>
      <c r="JML34" s="100"/>
      <c r="JMM34" s="96"/>
      <c r="JMN34" s="100"/>
      <c r="JMO34" s="96"/>
      <c r="JMP34" s="100"/>
      <c r="JMQ34" s="96"/>
      <c r="JMR34" s="100"/>
      <c r="JMS34" s="96"/>
      <c r="JMT34" s="100"/>
      <c r="JMU34" s="96"/>
      <c r="JMV34" s="100"/>
      <c r="JMW34" s="96"/>
      <c r="JMX34" s="100"/>
      <c r="JMY34" s="96"/>
      <c r="JMZ34" s="100"/>
      <c r="JNA34" s="96"/>
      <c r="JNB34" s="100"/>
      <c r="JNC34" s="96"/>
      <c r="JND34" s="100"/>
      <c r="JNE34" s="96"/>
      <c r="JNF34" s="100"/>
      <c r="JNG34" s="96"/>
      <c r="JNH34" s="100"/>
      <c r="JNI34" s="96"/>
      <c r="JNJ34" s="100"/>
      <c r="JNK34" s="96"/>
      <c r="JNL34" s="100"/>
      <c r="JNM34" s="96"/>
      <c r="JNN34" s="100"/>
      <c r="JNO34" s="96"/>
      <c r="JNP34" s="100"/>
      <c r="JNQ34" s="96"/>
      <c r="JNR34" s="100"/>
      <c r="JNS34" s="96"/>
      <c r="JNT34" s="100"/>
      <c r="JNU34" s="96"/>
      <c r="JNV34" s="100"/>
      <c r="JNW34" s="96"/>
      <c r="JNX34" s="100"/>
      <c r="JNY34" s="96"/>
      <c r="JNZ34" s="100"/>
      <c r="JOA34" s="96"/>
      <c r="JOB34" s="100"/>
      <c r="JOC34" s="96"/>
      <c r="JOD34" s="100"/>
      <c r="JOE34" s="96"/>
      <c r="JOF34" s="100"/>
      <c r="JOG34" s="96"/>
      <c r="JOH34" s="100"/>
      <c r="JOI34" s="96"/>
      <c r="JOJ34" s="100"/>
      <c r="JOK34" s="96"/>
      <c r="JOL34" s="100"/>
      <c r="JOM34" s="96"/>
      <c r="JON34" s="100"/>
      <c r="JOO34" s="96"/>
      <c r="JOP34" s="100"/>
      <c r="JOQ34" s="96"/>
      <c r="JOR34" s="100"/>
      <c r="JOS34" s="96"/>
      <c r="JOT34" s="100"/>
      <c r="JOU34" s="96"/>
      <c r="JOV34" s="100"/>
      <c r="JOW34" s="96"/>
      <c r="JOX34" s="100"/>
      <c r="JOY34" s="96"/>
      <c r="JOZ34" s="100"/>
      <c r="JPA34" s="96"/>
      <c r="JPB34" s="100"/>
      <c r="JPC34" s="96"/>
      <c r="JPD34" s="100"/>
      <c r="JPE34" s="96"/>
      <c r="JPF34" s="100"/>
      <c r="JPG34" s="96"/>
      <c r="JPH34" s="100"/>
      <c r="JPI34" s="96"/>
      <c r="JPJ34" s="100"/>
      <c r="JPK34" s="96"/>
      <c r="JPL34" s="100"/>
      <c r="JPM34" s="96"/>
      <c r="JPN34" s="100"/>
      <c r="JPO34" s="96"/>
      <c r="JPP34" s="100"/>
      <c r="JPQ34" s="96"/>
      <c r="JPR34" s="100"/>
      <c r="JPS34" s="96"/>
      <c r="JPT34" s="100"/>
      <c r="JPU34" s="96"/>
      <c r="JPV34" s="100"/>
      <c r="JPW34" s="96"/>
      <c r="JPX34" s="100"/>
      <c r="JPY34" s="96"/>
      <c r="JPZ34" s="100"/>
      <c r="JQA34" s="96"/>
      <c r="JQB34" s="100"/>
      <c r="JQC34" s="96"/>
      <c r="JQD34" s="100"/>
      <c r="JQE34" s="96"/>
      <c r="JQF34" s="100"/>
      <c r="JQG34" s="96"/>
      <c r="JQH34" s="100"/>
      <c r="JQI34" s="96"/>
      <c r="JQJ34" s="100"/>
      <c r="JQK34" s="96"/>
      <c r="JQL34" s="100"/>
      <c r="JQM34" s="96"/>
      <c r="JQN34" s="100"/>
      <c r="JQO34" s="96"/>
      <c r="JQP34" s="100"/>
      <c r="JQQ34" s="96"/>
      <c r="JQR34" s="100"/>
      <c r="JQS34" s="96"/>
      <c r="JQT34" s="100"/>
      <c r="JQU34" s="96"/>
      <c r="JQV34" s="100"/>
      <c r="JQW34" s="96"/>
      <c r="JQX34" s="100"/>
      <c r="JQY34" s="96"/>
      <c r="JQZ34" s="100"/>
      <c r="JRA34" s="96"/>
      <c r="JRB34" s="100"/>
      <c r="JRC34" s="96"/>
      <c r="JRD34" s="100"/>
      <c r="JRE34" s="96"/>
      <c r="JRF34" s="100"/>
      <c r="JRG34" s="96"/>
      <c r="JRH34" s="100"/>
      <c r="JRI34" s="96"/>
      <c r="JRJ34" s="100"/>
      <c r="JRK34" s="96"/>
      <c r="JRL34" s="100"/>
      <c r="JRM34" s="96"/>
      <c r="JRN34" s="100"/>
      <c r="JRO34" s="96"/>
      <c r="JRP34" s="100"/>
      <c r="JRQ34" s="96"/>
      <c r="JRR34" s="100"/>
      <c r="JRS34" s="96"/>
      <c r="JRT34" s="100"/>
      <c r="JRU34" s="96"/>
      <c r="JRV34" s="100"/>
      <c r="JRW34" s="96"/>
      <c r="JRX34" s="100"/>
      <c r="JRY34" s="96"/>
      <c r="JRZ34" s="100"/>
      <c r="JSA34" s="96"/>
      <c r="JSB34" s="100"/>
      <c r="JSC34" s="96"/>
      <c r="JSD34" s="100"/>
      <c r="JSE34" s="96"/>
      <c r="JSF34" s="100"/>
      <c r="JSG34" s="96"/>
      <c r="JSH34" s="100"/>
      <c r="JSI34" s="96"/>
      <c r="JSJ34" s="100"/>
      <c r="JSK34" s="96"/>
      <c r="JSL34" s="100"/>
      <c r="JSM34" s="96"/>
      <c r="JSN34" s="100"/>
      <c r="JSO34" s="96"/>
      <c r="JSP34" s="100"/>
      <c r="JSQ34" s="96"/>
      <c r="JSR34" s="100"/>
      <c r="JSS34" s="96"/>
      <c r="JST34" s="100"/>
      <c r="JSU34" s="96"/>
      <c r="JSV34" s="100"/>
      <c r="JSW34" s="96"/>
      <c r="JSX34" s="100"/>
      <c r="JSY34" s="96"/>
      <c r="JSZ34" s="100"/>
      <c r="JTA34" s="96"/>
      <c r="JTB34" s="100"/>
      <c r="JTC34" s="96"/>
      <c r="JTD34" s="100"/>
      <c r="JTE34" s="96"/>
      <c r="JTF34" s="100"/>
      <c r="JTG34" s="96"/>
      <c r="JTH34" s="100"/>
      <c r="JTI34" s="96"/>
      <c r="JTJ34" s="100"/>
      <c r="JTK34" s="96"/>
      <c r="JTL34" s="100"/>
      <c r="JTM34" s="96"/>
      <c r="JTN34" s="100"/>
      <c r="JTO34" s="96"/>
      <c r="JTP34" s="100"/>
      <c r="JTQ34" s="96"/>
      <c r="JTR34" s="100"/>
      <c r="JTS34" s="96"/>
      <c r="JTT34" s="100"/>
      <c r="JTU34" s="96"/>
      <c r="JTV34" s="100"/>
      <c r="JTW34" s="96"/>
      <c r="JTX34" s="100"/>
      <c r="JTY34" s="96"/>
      <c r="JTZ34" s="100"/>
      <c r="JUA34" s="96"/>
      <c r="JUB34" s="100"/>
      <c r="JUC34" s="96"/>
      <c r="JUD34" s="100"/>
      <c r="JUE34" s="96"/>
      <c r="JUF34" s="100"/>
      <c r="JUG34" s="96"/>
      <c r="JUH34" s="100"/>
      <c r="JUI34" s="96"/>
      <c r="JUJ34" s="100"/>
      <c r="JUK34" s="96"/>
      <c r="JUL34" s="100"/>
      <c r="JUM34" s="96"/>
      <c r="JUN34" s="100"/>
      <c r="JUO34" s="96"/>
      <c r="JUP34" s="100"/>
      <c r="JUQ34" s="96"/>
      <c r="JUR34" s="100"/>
      <c r="JUS34" s="96"/>
      <c r="JUT34" s="100"/>
      <c r="JUU34" s="96"/>
      <c r="JUV34" s="100"/>
      <c r="JUW34" s="96"/>
      <c r="JUX34" s="100"/>
      <c r="JUY34" s="96"/>
      <c r="JUZ34" s="100"/>
      <c r="JVA34" s="96"/>
      <c r="JVB34" s="100"/>
      <c r="JVC34" s="96"/>
      <c r="JVD34" s="100"/>
      <c r="JVE34" s="96"/>
      <c r="JVF34" s="100"/>
      <c r="JVG34" s="96"/>
      <c r="JVH34" s="100"/>
      <c r="JVI34" s="96"/>
      <c r="JVJ34" s="100"/>
      <c r="JVK34" s="96"/>
      <c r="JVL34" s="100"/>
      <c r="JVM34" s="96"/>
      <c r="JVN34" s="100"/>
      <c r="JVO34" s="96"/>
      <c r="JVP34" s="100"/>
      <c r="JVQ34" s="96"/>
      <c r="JVR34" s="100"/>
      <c r="JVS34" s="96"/>
      <c r="JVT34" s="100"/>
      <c r="JVU34" s="96"/>
      <c r="JVV34" s="100"/>
      <c r="JVW34" s="96"/>
      <c r="JVX34" s="100"/>
      <c r="JVY34" s="96"/>
      <c r="JVZ34" s="100"/>
      <c r="JWA34" s="96"/>
      <c r="JWB34" s="100"/>
      <c r="JWC34" s="96"/>
      <c r="JWD34" s="100"/>
      <c r="JWE34" s="96"/>
      <c r="JWF34" s="100"/>
      <c r="JWG34" s="96"/>
      <c r="JWH34" s="100"/>
      <c r="JWI34" s="96"/>
      <c r="JWJ34" s="100"/>
      <c r="JWK34" s="96"/>
      <c r="JWL34" s="100"/>
      <c r="JWM34" s="96"/>
      <c r="JWN34" s="100"/>
      <c r="JWO34" s="96"/>
      <c r="JWP34" s="100"/>
      <c r="JWQ34" s="96"/>
      <c r="JWR34" s="100"/>
      <c r="JWS34" s="96"/>
      <c r="JWT34" s="100"/>
      <c r="JWU34" s="96"/>
      <c r="JWV34" s="100"/>
      <c r="JWW34" s="96"/>
      <c r="JWX34" s="100"/>
      <c r="JWY34" s="96"/>
      <c r="JWZ34" s="100"/>
      <c r="JXA34" s="96"/>
      <c r="JXB34" s="100"/>
      <c r="JXC34" s="96"/>
      <c r="JXD34" s="100"/>
      <c r="JXE34" s="96"/>
      <c r="JXF34" s="100"/>
      <c r="JXG34" s="96"/>
      <c r="JXH34" s="100"/>
      <c r="JXI34" s="96"/>
      <c r="JXJ34" s="100"/>
      <c r="JXK34" s="96"/>
      <c r="JXL34" s="100"/>
      <c r="JXM34" s="96"/>
      <c r="JXN34" s="100"/>
      <c r="JXO34" s="96"/>
      <c r="JXP34" s="100"/>
      <c r="JXQ34" s="96"/>
      <c r="JXR34" s="100"/>
      <c r="JXS34" s="96"/>
      <c r="JXT34" s="100"/>
      <c r="JXU34" s="96"/>
      <c r="JXV34" s="100"/>
      <c r="JXW34" s="96"/>
      <c r="JXX34" s="100"/>
      <c r="JXY34" s="96"/>
      <c r="JXZ34" s="100"/>
      <c r="JYA34" s="96"/>
      <c r="JYB34" s="100"/>
      <c r="JYC34" s="96"/>
      <c r="JYD34" s="100"/>
      <c r="JYE34" s="96"/>
      <c r="JYF34" s="100"/>
      <c r="JYG34" s="96"/>
      <c r="JYH34" s="100"/>
      <c r="JYI34" s="96"/>
      <c r="JYJ34" s="100"/>
      <c r="JYK34" s="96"/>
      <c r="JYL34" s="100"/>
      <c r="JYM34" s="96"/>
      <c r="JYN34" s="100"/>
      <c r="JYO34" s="96"/>
      <c r="JYP34" s="100"/>
      <c r="JYQ34" s="96"/>
      <c r="JYR34" s="100"/>
      <c r="JYS34" s="96"/>
      <c r="JYT34" s="100"/>
      <c r="JYU34" s="96"/>
      <c r="JYV34" s="100"/>
      <c r="JYW34" s="96"/>
      <c r="JYX34" s="100"/>
      <c r="JYY34" s="96"/>
      <c r="JYZ34" s="100"/>
      <c r="JZA34" s="96"/>
      <c r="JZB34" s="100"/>
      <c r="JZC34" s="96"/>
      <c r="JZD34" s="100"/>
      <c r="JZE34" s="96"/>
      <c r="JZF34" s="100"/>
      <c r="JZG34" s="96"/>
      <c r="JZH34" s="100"/>
      <c r="JZI34" s="96"/>
      <c r="JZJ34" s="100"/>
      <c r="JZK34" s="96"/>
      <c r="JZL34" s="100"/>
      <c r="JZM34" s="96"/>
      <c r="JZN34" s="100"/>
      <c r="JZO34" s="96"/>
      <c r="JZP34" s="100"/>
      <c r="JZQ34" s="96"/>
      <c r="JZR34" s="100"/>
      <c r="JZS34" s="96"/>
      <c r="JZT34" s="100"/>
      <c r="JZU34" s="96"/>
      <c r="JZV34" s="100"/>
      <c r="JZW34" s="96"/>
      <c r="JZX34" s="100"/>
      <c r="JZY34" s="96"/>
      <c r="JZZ34" s="100"/>
      <c r="KAA34" s="96"/>
      <c r="KAB34" s="100"/>
      <c r="KAC34" s="96"/>
      <c r="KAD34" s="100"/>
      <c r="KAE34" s="96"/>
      <c r="KAF34" s="100"/>
      <c r="KAG34" s="96"/>
      <c r="KAH34" s="100"/>
      <c r="KAI34" s="96"/>
      <c r="KAJ34" s="100"/>
      <c r="KAK34" s="96"/>
      <c r="KAL34" s="100"/>
      <c r="KAM34" s="96"/>
      <c r="KAN34" s="100"/>
      <c r="KAO34" s="96"/>
      <c r="KAP34" s="100"/>
      <c r="KAQ34" s="96"/>
      <c r="KAR34" s="100"/>
      <c r="KAS34" s="96"/>
      <c r="KAT34" s="100"/>
      <c r="KAU34" s="96"/>
      <c r="KAV34" s="100"/>
      <c r="KAW34" s="96"/>
      <c r="KAX34" s="100"/>
      <c r="KAY34" s="96"/>
      <c r="KAZ34" s="100"/>
      <c r="KBA34" s="96"/>
      <c r="KBB34" s="100"/>
      <c r="KBC34" s="96"/>
      <c r="KBD34" s="100"/>
      <c r="KBE34" s="96"/>
      <c r="KBF34" s="100"/>
      <c r="KBG34" s="96"/>
      <c r="KBH34" s="100"/>
      <c r="KBI34" s="96"/>
      <c r="KBJ34" s="100"/>
      <c r="KBK34" s="96"/>
      <c r="KBL34" s="100"/>
      <c r="KBM34" s="96"/>
      <c r="KBN34" s="100"/>
      <c r="KBO34" s="96"/>
      <c r="KBP34" s="100"/>
      <c r="KBQ34" s="96"/>
      <c r="KBR34" s="100"/>
      <c r="KBS34" s="96"/>
      <c r="KBT34" s="100"/>
      <c r="KBU34" s="96"/>
      <c r="KBV34" s="100"/>
      <c r="KBW34" s="96"/>
      <c r="KBX34" s="100"/>
      <c r="KBY34" s="96"/>
      <c r="KBZ34" s="100"/>
      <c r="KCA34" s="96"/>
      <c r="KCB34" s="100"/>
      <c r="KCC34" s="96"/>
      <c r="KCD34" s="100"/>
      <c r="KCE34" s="96"/>
      <c r="KCF34" s="100"/>
      <c r="KCG34" s="96"/>
      <c r="KCH34" s="100"/>
      <c r="KCI34" s="96"/>
      <c r="KCJ34" s="100"/>
      <c r="KCK34" s="96"/>
      <c r="KCL34" s="100"/>
      <c r="KCM34" s="96"/>
      <c r="KCN34" s="100"/>
      <c r="KCO34" s="96"/>
      <c r="KCP34" s="100"/>
      <c r="KCQ34" s="96"/>
      <c r="KCR34" s="100"/>
      <c r="KCS34" s="96"/>
      <c r="KCT34" s="100"/>
      <c r="KCU34" s="96"/>
      <c r="KCV34" s="100"/>
      <c r="KCW34" s="96"/>
      <c r="KCX34" s="100"/>
      <c r="KCY34" s="96"/>
      <c r="KCZ34" s="100"/>
      <c r="KDA34" s="96"/>
      <c r="KDB34" s="100"/>
      <c r="KDC34" s="96"/>
      <c r="KDD34" s="100"/>
      <c r="KDE34" s="96"/>
      <c r="KDF34" s="100"/>
      <c r="KDG34" s="96"/>
      <c r="KDH34" s="100"/>
      <c r="KDI34" s="96"/>
      <c r="KDJ34" s="100"/>
      <c r="KDK34" s="96"/>
      <c r="KDL34" s="100"/>
      <c r="KDM34" s="96"/>
      <c r="KDN34" s="100"/>
      <c r="KDO34" s="96"/>
      <c r="KDP34" s="100"/>
      <c r="KDQ34" s="96"/>
      <c r="KDR34" s="100"/>
      <c r="KDS34" s="96"/>
      <c r="KDT34" s="100"/>
      <c r="KDU34" s="96"/>
      <c r="KDV34" s="100"/>
      <c r="KDW34" s="96"/>
      <c r="KDX34" s="100"/>
      <c r="KDY34" s="96"/>
      <c r="KDZ34" s="100"/>
      <c r="KEA34" s="96"/>
      <c r="KEB34" s="100"/>
      <c r="KEC34" s="96"/>
      <c r="KED34" s="100"/>
      <c r="KEE34" s="96"/>
      <c r="KEF34" s="100"/>
      <c r="KEG34" s="96"/>
      <c r="KEH34" s="100"/>
      <c r="KEI34" s="96"/>
      <c r="KEJ34" s="100"/>
      <c r="KEK34" s="96"/>
      <c r="KEL34" s="100"/>
      <c r="KEM34" s="96"/>
      <c r="KEN34" s="100"/>
      <c r="KEO34" s="96"/>
      <c r="KEP34" s="100"/>
      <c r="KEQ34" s="96"/>
      <c r="KER34" s="100"/>
      <c r="KES34" s="96"/>
      <c r="KET34" s="100"/>
      <c r="KEU34" s="96"/>
      <c r="KEV34" s="100"/>
      <c r="KEW34" s="96"/>
      <c r="KEX34" s="100"/>
      <c r="KEY34" s="96"/>
      <c r="KEZ34" s="100"/>
      <c r="KFA34" s="96"/>
      <c r="KFB34" s="100"/>
      <c r="KFC34" s="96"/>
      <c r="KFD34" s="100"/>
      <c r="KFE34" s="96"/>
      <c r="KFF34" s="100"/>
      <c r="KFG34" s="96"/>
      <c r="KFH34" s="100"/>
      <c r="KFI34" s="96"/>
      <c r="KFJ34" s="100"/>
      <c r="KFK34" s="96"/>
      <c r="KFL34" s="100"/>
      <c r="KFM34" s="96"/>
      <c r="KFN34" s="100"/>
      <c r="KFO34" s="96"/>
      <c r="KFP34" s="100"/>
      <c r="KFQ34" s="96"/>
      <c r="KFR34" s="100"/>
      <c r="KFS34" s="96"/>
      <c r="KFT34" s="100"/>
      <c r="KFU34" s="96"/>
      <c r="KFV34" s="100"/>
      <c r="KFW34" s="96"/>
      <c r="KFX34" s="100"/>
      <c r="KFY34" s="96"/>
      <c r="KFZ34" s="100"/>
      <c r="KGA34" s="96"/>
      <c r="KGB34" s="100"/>
      <c r="KGC34" s="96"/>
      <c r="KGD34" s="100"/>
      <c r="KGE34" s="96"/>
      <c r="KGF34" s="100"/>
      <c r="KGG34" s="96"/>
      <c r="KGH34" s="100"/>
      <c r="KGI34" s="96"/>
      <c r="KGJ34" s="100"/>
      <c r="KGK34" s="96"/>
      <c r="KGL34" s="100"/>
      <c r="KGM34" s="96"/>
      <c r="KGN34" s="100"/>
      <c r="KGO34" s="96"/>
      <c r="KGP34" s="100"/>
      <c r="KGQ34" s="96"/>
      <c r="KGR34" s="100"/>
      <c r="KGS34" s="96"/>
      <c r="KGT34" s="100"/>
      <c r="KGU34" s="96"/>
      <c r="KGV34" s="100"/>
      <c r="KGW34" s="96"/>
      <c r="KGX34" s="100"/>
      <c r="KGY34" s="96"/>
      <c r="KGZ34" s="100"/>
      <c r="KHA34" s="96"/>
      <c r="KHB34" s="100"/>
      <c r="KHC34" s="96"/>
      <c r="KHD34" s="100"/>
      <c r="KHE34" s="96"/>
      <c r="KHF34" s="100"/>
      <c r="KHG34" s="96"/>
      <c r="KHH34" s="100"/>
      <c r="KHI34" s="96"/>
      <c r="KHJ34" s="100"/>
      <c r="KHK34" s="96"/>
      <c r="KHL34" s="100"/>
      <c r="KHM34" s="96"/>
      <c r="KHN34" s="100"/>
      <c r="KHO34" s="96"/>
      <c r="KHP34" s="100"/>
      <c r="KHQ34" s="96"/>
      <c r="KHR34" s="100"/>
      <c r="KHS34" s="96"/>
      <c r="KHT34" s="100"/>
      <c r="KHU34" s="96"/>
      <c r="KHV34" s="100"/>
      <c r="KHW34" s="96"/>
      <c r="KHX34" s="100"/>
      <c r="KHY34" s="96"/>
      <c r="KHZ34" s="100"/>
      <c r="KIA34" s="96"/>
      <c r="KIB34" s="100"/>
      <c r="KIC34" s="96"/>
      <c r="KID34" s="100"/>
      <c r="KIE34" s="96"/>
      <c r="KIF34" s="100"/>
      <c r="KIG34" s="96"/>
      <c r="KIH34" s="100"/>
      <c r="KII34" s="96"/>
      <c r="KIJ34" s="100"/>
      <c r="KIK34" s="96"/>
      <c r="KIL34" s="100"/>
      <c r="KIM34" s="96"/>
      <c r="KIN34" s="100"/>
      <c r="KIO34" s="96"/>
      <c r="KIP34" s="100"/>
      <c r="KIQ34" s="96"/>
      <c r="KIR34" s="100"/>
      <c r="KIS34" s="96"/>
      <c r="KIT34" s="100"/>
      <c r="KIU34" s="96"/>
      <c r="KIV34" s="100"/>
      <c r="KIW34" s="96"/>
      <c r="KIX34" s="100"/>
      <c r="KIY34" s="96"/>
      <c r="KIZ34" s="100"/>
      <c r="KJA34" s="96"/>
      <c r="KJB34" s="100"/>
      <c r="KJC34" s="96"/>
      <c r="KJD34" s="100"/>
      <c r="KJE34" s="96"/>
      <c r="KJF34" s="100"/>
      <c r="KJG34" s="96"/>
      <c r="KJH34" s="100"/>
      <c r="KJI34" s="96"/>
      <c r="KJJ34" s="100"/>
      <c r="KJK34" s="96"/>
      <c r="KJL34" s="100"/>
      <c r="KJM34" s="96"/>
      <c r="KJN34" s="100"/>
      <c r="KJO34" s="96"/>
      <c r="KJP34" s="100"/>
      <c r="KJQ34" s="96"/>
      <c r="KJR34" s="100"/>
      <c r="KJS34" s="96"/>
      <c r="KJT34" s="100"/>
      <c r="KJU34" s="96"/>
      <c r="KJV34" s="100"/>
      <c r="KJW34" s="96"/>
      <c r="KJX34" s="100"/>
      <c r="KJY34" s="96"/>
      <c r="KJZ34" s="100"/>
      <c r="KKA34" s="96"/>
      <c r="KKB34" s="100"/>
      <c r="KKC34" s="96"/>
      <c r="KKD34" s="100"/>
      <c r="KKE34" s="96"/>
      <c r="KKF34" s="100"/>
      <c r="KKG34" s="96"/>
      <c r="KKH34" s="100"/>
      <c r="KKI34" s="96"/>
      <c r="KKJ34" s="100"/>
      <c r="KKK34" s="96"/>
      <c r="KKL34" s="100"/>
      <c r="KKM34" s="96"/>
      <c r="KKN34" s="100"/>
      <c r="KKO34" s="96"/>
      <c r="KKP34" s="100"/>
      <c r="KKQ34" s="96"/>
      <c r="KKR34" s="100"/>
      <c r="KKS34" s="96"/>
      <c r="KKT34" s="100"/>
      <c r="KKU34" s="96"/>
      <c r="KKV34" s="100"/>
      <c r="KKW34" s="96"/>
      <c r="KKX34" s="100"/>
      <c r="KKY34" s="96"/>
      <c r="KKZ34" s="100"/>
      <c r="KLA34" s="96"/>
      <c r="KLB34" s="100"/>
      <c r="KLC34" s="96"/>
      <c r="KLD34" s="100"/>
      <c r="KLE34" s="96"/>
      <c r="KLF34" s="100"/>
      <c r="KLG34" s="96"/>
      <c r="KLH34" s="100"/>
      <c r="KLI34" s="96"/>
      <c r="KLJ34" s="100"/>
      <c r="KLK34" s="96"/>
      <c r="KLL34" s="100"/>
      <c r="KLM34" s="96"/>
      <c r="KLN34" s="100"/>
      <c r="KLO34" s="96"/>
      <c r="KLP34" s="100"/>
      <c r="KLQ34" s="96"/>
      <c r="KLR34" s="100"/>
      <c r="KLS34" s="96"/>
      <c r="KLT34" s="100"/>
      <c r="KLU34" s="96"/>
      <c r="KLV34" s="100"/>
      <c r="KLW34" s="96"/>
      <c r="KLX34" s="100"/>
      <c r="KLY34" s="96"/>
      <c r="KLZ34" s="100"/>
      <c r="KMA34" s="96"/>
      <c r="KMB34" s="100"/>
      <c r="KMC34" s="96"/>
      <c r="KMD34" s="100"/>
      <c r="KME34" s="96"/>
      <c r="KMF34" s="100"/>
      <c r="KMG34" s="96"/>
      <c r="KMH34" s="100"/>
      <c r="KMI34" s="96"/>
      <c r="KMJ34" s="100"/>
      <c r="KMK34" s="96"/>
      <c r="KML34" s="100"/>
      <c r="KMM34" s="96"/>
      <c r="KMN34" s="100"/>
      <c r="KMO34" s="96"/>
      <c r="KMP34" s="100"/>
      <c r="KMQ34" s="96"/>
      <c r="KMR34" s="100"/>
      <c r="KMS34" s="96"/>
      <c r="KMT34" s="100"/>
      <c r="KMU34" s="96"/>
      <c r="KMV34" s="100"/>
      <c r="KMW34" s="96"/>
      <c r="KMX34" s="100"/>
      <c r="KMY34" s="96"/>
      <c r="KMZ34" s="100"/>
      <c r="KNA34" s="96"/>
      <c r="KNB34" s="100"/>
      <c r="KNC34" s="96"/>
      <c r="KND34" s="100"/>
      <c r="KNE34" s="96"/>
      <c r="KNF34" s="100"/>
      <c r="KNG34" s="96"/>
      <c r="KNH34" s="100"/>
      <c r="KNI34" s="96"/>
      <c r="KNJ34" s="100"/>
      <c r="KNK34" s="96"/>
      <c r="KNL34" s="100"/>
      <c r="KNM34" s="96"/>
      <c r="KNN34" s="100"/>
      <c r="KNO34" s="96"/>
      <c r="KNP34" s="100"/>
      <c r="KNQ34" s="96"/>
      <c r="KNR34" s="100"/>
      <c r="KNS34" s="96"/>
      <c r="KNT34" s="100"/>
      <c r="KNU34" s="96"/>
      <c r="KNV34" s="100"/>
      <c r="KNW34" s="96"/>
      <c r="KNX34" s="100"/>
      <c r="KNY34" s="96"/>
      <c r="KNZ34" s="100"/>
      <c r="KOA34" s="96"/>
      <c r="KOB34" s="100"/>
      <c r="KOC34" s="96"/>
      <c r="KOD34" s="100"/>
      <c r="KOE34" s="96"/>
      <c r="KOF34" s="100"/>
      <c r="KOG34" s="96"/>
      <c r="KOH34" s="100"/>
      <c r="KOI34" s="96"/>
      <c r="KOJ34" s="100"/>
      <c r="KOK34" s="96"/>
      <c r="KOL34" s="100"/>
      <c r="KOM34" s="96"/>
      <c r="KON34" s="100"/>
      <c r="KOO34" s="96"/>
      <c r="KOP34" s="100"/>
      <c r="KOQ34" s="96"/>
      <c r="KOR34" s="100"/>
      <c r="KOS34" s="96"/>
      <c r="KOT34" s="100"/>
      <c r="KOU34" s="96"/>
      <c r="KOV34" s="100"/>
      <c r="KOW34" s="96"/>
      <c r="KOX34" s="100"/>
      <c r="KOY34" s="96"/>
      <c r="KOZ34" s="100"/>
      <c r="KPA34" s="96"/>
      <c r="KPB34" s="100"/>
      <c r="KPC34" s="96"/>
      <c r="KPD34" s="100"/>
      <c r="KPE34" s="96"/>
      <c r="KPF34" s="100"/>
      <c r="KPG34" s="96"/>
      <c r="KPH34" s="100"/>
      <c r="KPI34" s="96"/>
      <c r="KPJ34" s="100"/>
      <c r="KPK34" s="96"/>
      <c r="KPL34" s="100"/>
      <c r="KPM34" s="96"/>
      <c r="KPN34" s="100"/>
      <c r="KPO34" s="96"/>
      <c r="KPP34" s="100"/>
      <c r="KPQ34" s="96"/>
      <c r="KPR34" s="100"/>
      <c r="KPS34" s="96"/>
      <c r="KPT34" s="100"/>
      <c r="KPU34" s="96"/>
      <c r="KPV34" s="100"/>
      <c r="KPW34" s="96"/>
      <c r="KPX34" s="100"/>
      <c r="KPY34" s="96"/>
      <c r="KPZ34" s="100"/>
      <c r="KQA34" s="96"/>
      <c r="KQB34" s="100"/>
      <c r="KQC34" s="96"/>
      <c r="KQD34" s="100"/>
      <c r="KQE34" s="96"/>
      <c r="KQF34" s="100"/>
      <c r="KQG34" s="96"/>
      <c r="KQH34" s="100"/>
      <c r="KQI34" s="96"/>
      <c r="KQJ34" s="100"/>
      <c r="KQK34" s="96"/>
      <c r="KQL34" s="100"/>
      <c r="KQM34" s="96"/>
      <c r="KQN34" s="100"/>
      <c r="KQO34" s="96"/>
      <c r="KQP34" s="100"/>
      <c r="KQQ34" s="96"/>
      <c r="KQR34" s="100"/>
      <c r="KQS34" s="96"/>
      <c r="KQT34" s="100"/>
      <c r="KQU34" s="96"/>
      <c r="KQV34" s="100"/>
      <c r="KQW34" s="96"/>
      <c r="KQX34" s="100"/>
      <c r="KQY34" s="96"/>
      <c r="KQZ34" s="100"/>
      <c r="KRA34" s="96"/>
      <c r="KRB34" s="100"/>
      <c r="KRC34" s="96"/>
      <c r="KRD34" s="100"/>
      <c r="KRE34" s="96"/>
      <c r="KRF34" s="100"/>
      <c r="KRG34" s="96"/>
      <c r="KRH34" s="100"/>
      <c r="KRI34" s="96"/>
      <c r="KRJ34" s="100"/>
      <c r="KRK34" s="96"/>
      <c r="KRL34" s="100"/>
      <c r="KRM34" s="96"/>
      <c r="KRN34" s="100"/>
      <c r="KRO34" s="96"/>
      <c r="KRP34" s="100"/>
      <c r="KRQ34" s="96"/>
      <c r="KRR34" s="100"/>
      <c r="KRS34" s="96"/>
      <c r="KRT34" s="100"/>
      <c r="KRU34" s="96"/>
      <c r="KRV34" s="100"/>
      <c r="KRW34" s="96"/>
      <c r="KRX34" s="100"/>
      <c r="KRY34" s="96"/>
      <c r="KRZ34" s="100"/>
      <c r="KSA34" s="96"/>
      <c r="KSB34" s="100"/>
      <c r="KSC34" s="96"/>
      <c r="KSD34" s="100"/>
      <c r="KSE34" s="96"/>
      <c r="KSF34" s="100"/>
      <c r="KSG34" s="96"/>
      <c r="KSH34" s="100"/>
      <c r="KSI34" s="96"/>
      <c r="KSJ34" s="100"/>
      <c r="KSK34" s="96"/>
      <c r="KSL34" s="100"/>
      <c r="KSM34" s="96"/>
      <c r="KSN34" s="100"/>
      <c r="KSO34" s="96"/>
      <c r="KSP34" s="100"/>
      <c r="KSQ34" s="96"/>
      <c r="KSR34" s="100"/>
      <c r="KSS34" s="96"/>
      <c r="KST34" s="100"/>
      <c r="KSU34" s="96"/>
      <c r="KSV34" s="100"/>
      <c r="KSW34" s="96"/>
      <c r="KSX34" s="100"/>
      <c r="KSY34" s="96"/>
      <c r="KSZ34" s="100"/>
      <c r="KTA34" s="96"/>
      <c r="KTB34" s="100"/>
      <c r="KTC34" s="96"/>
      <c r="KTD34" s="100"/>
      <c r="KTE34" s="96"/>
      <c r="KTF34" s="100"/>
      <c r="KTG34" s="96"/>
      <c r="KTH34" s="100"/>
      <c r="KTI34" s="96"/>
      <c r="KTJ34" s="100"/>
      <c r="KTK34" s="96"/>
      <c r="KTL34" s="100"/>
      <c r="KTM34" s="96"/>
      <c r="KTN34" s="100"/>
      <c r="KTO34" s="96"/>
      <c r="KTP34" s="100"/>
      <c r="KTQ34" s="96"/>
      <c r="KTR34" s="100"/>
      <c r="KTS34" s="96"/>
      <c r="KTT34" s="100"/>
      <c r="KTU34" s="96"/>
      <c r="KTV34" s="100"/>
      <c r="KTW34" s="96"/>
      <c r="KTX34" s="100"/>
      <c r="KTY34" s="96"/>
      <c r="KTZ34" s="100"/>
      <c r="KUA34" s="96"/>
      <c r="KUB34" s="100"/>
      <c r="KUC34" s="96"/>
      <c r="KUD34" s="100"/>
      <c r="KUE34" s="96"/>
      <c r="KUF34" s="100"/>
      <c r="KUG34" s="96"/>
      <c r="KUH34" s="100"/>
      <c r="KUI34" s="96"/>
      <c r="KUJ34" s="100"/>
      <c r="KUK34" s="96"/>
      <c r="KUL34" s="100"/>
      <c r="KUM34" s="96"/>
      <c r="KUN34" s="100"/>
      <c r="KUO34" s="96"/>
      <c r="KUP34" s="100"/>
      <c r="KUQ34" s="96"/>
      <c r="KUR34" s="100"/>
      <c r="KUS34" s="96"/>
      <c r="KUT34" s="100"/>
      <c r="KUU34" s="96"/>
      <c r="KUV34" s="100"/>
      <c r="KUW34" s="96"/>
      <c r="KUX34" s="100"/>
      <c r="KUY34" s="96"/>
      <c r="KUZ34" s="100"/>
      <c r="KVA34" s="96"/>
      <c r="KVB34" s="100"/>
      <c r="KVC34" s="96"/>
      <c r="KVD34" s="100"/>
      <c r="KVE34" s="96"/>
      <c r="KVF34" s="100"/>
      <c r="KVG34" s="96"/>
      <c r="KVH34" s="100"/>
      <c r="KVI34" s="96"/>
      <c r="KVJ34" s="100"/>
      <c r="KVK34" s="96"/>
      <c r="KVL34" s="100"/>
      <c r="KVM34" s="96"/>
      <c r="KVN34" s="100"/>
      <c r="KVO34" s="96"/>
      <c r="KVP34" s="100"/>
      <c r="KVQ34" s="96"/>
      <c r="KVR34" s="100"/>
      <c r="KVS34" s="96"/>
      <c r="KVT34" s="100"/>
      <c r="KVU34" s="96"/>
      <c r="KVV34" s="100"/>
      <c r="KVW34" s="96"/>
      <c r="KVX34" s="100"/>
      <c r="KVY34" s="96"/>
      <c r="KVZ34" s="100"/>
      <c r="KWA34" s="96"/>
      <c r="KWB34" s="100"/>
      <c r="KWC34" s="96"/>
      <c r="KWD34" s="100"/>
      <c r="KWE34" s="96"/>
      <c r="KWF34" s="100"/>
      <c r="KWG34" s="96"/>
      <c r="KWH34" s="100"/>
      <c r="KWI34" s="96"/>
      <c r="KWJ34" s="100"/>
      <c r="KWK34" s="96"/>
      <c r="KWL34" s="100"/>
      <c r="KWM34" s="96"/>
      <c r="KWN34" s="100"/>
      <c r="KWO34" s="96"/>
      <c r="KWP34" s="100"/>
      <c r="KWQ34" s="96"/>
      <c r="KWR34" s="100"/>
      <c r="KWS34" s="96"/>
      <c r="KWT34" s="100"/>
      <c r="KWU34" s="96"/>
      <c r="KWV34" s="100"/>
      <c r="KWW34" s="96"/>
      <c r="KWX34" s="100"/>
      <c r="KWY34" s="96"/>
      <c r="KWZ34" s="100"/>
      <c r="KXA34" s="96"/>
      <c r="KXB34" s="100"/>
      <c r="KXC34" s="96"/>
      <c r="KXD34" s="100"/>
      <c r="KXE34" s="96"/>
      <c r="KXF34" s="100"/>
      <c r="KXG34" s="96"/>
      <c r="KXH34" s="100"/>
      <c r="KXI34" s="96"/>
      <c r="KXJ34" s="100"/>
      <c r="KXK34" s="96"/>
      <c r="KXL34" s="100"/>
      <c r="KXM34" s="96"/>
      <c r="KXN34" s="100"/>
      <c r="KXO34" s="96"/>
      <c r="KXP34" s="100"/>
      <c r="KXQ34" s="96"/>
      <c r="KXR34" s="100"/>
      <c r="KXS34" s="96"/>
      <c r="KXT34" s="100"/>
      <c r="KXU34" s="96"/>
      <c r="KXV34" s="100"/>
      <c r="KXW34" s="96"/>
      <c r="KXX34" s="100"/>
      <c r="KXY34" s="96"/>
      <c r="KXZ34" s="100"/>
      <c r="KYA34" s="96"/>
      <c r="KYB34" s="100"/>
      <c r="KYC34" s="96"/>
      <c r="KYD34" s="100"/>
      <c r="KYE34" s="96"/>
      <c r="KYF34" s="100"/>
      <c r="KYG34" s="96"/>
      <c r="KYH34" s="100"/>
      <c r="KYI34" s="96"/>
      <c r="KYJ34" s="100"/>
      <c r="KYK34" s="96"/>
      <c r="KYL34" s="100"/>
      <c r="KYM34" s="96"/>
      <c r="KYN34" s="100"/>
      <c r="KYO34" s="96"/>
      <c r="KYP34" s="100"/>
      <c r="KYQ34" s="96"/>
      <c r="KYR34" s="100"/>
      <c r="KYS34" s="96"/>
      <c r="KYT34" s="100"/>
      <c r="KYU34" s="96"/>
      <c r="KYV34" s="100"/>
      <c r="KYW34" s="96"/>
      <c r="KYX34" s="100"/>
      <c r="KYY34" s="96"/>
      <c r="KYZ34" s="100"/>
      <c r="KZA34" s="96"/>
      <c r="KZB34" s="100"/>
      <c r="KZC34" s="96"/>
      <c r="KZD34" s="100"/>
      <c r="KZE34" s="96"/>
      <c r="KZF34" s="100"/>
      <c r="KZG34" s="96"/>
      <c r="KZH34" s="100"/>
      <c r="KZI34" s="96"/>
      <c r="KZJ34" s="100"/>
      <c r="KZK34" s="96"/>
      <c r="KZL34" s="100"/>
      <c r="KZM34" s="96"/>
      <c r="KZN34" s="100"/>
      <c r="KZO34" s="96"/>
      <c r="KZP34" s="100"/>
      <c r="KZQ34" s="96"/>
      <c r="KZR34" s="100"/>
      <c r="KZS34" s="96"/>
      <c r="KZT34" s="100"/>
      <c r="KZU34" s="96"/>
      <c r="KZV34" s="100"/>
      <c r="KZW34" s="96"/>
      <c r="KZX34" s="100"/>
      <c r="KZY34" s="96"/>
      <c r="KZZ34" s="100"/>
      <c r="LAA34" s="96"/>
      <c r="LAB34" s="100"/>
      <c r="LAC34" s="96"/>
      <c r="LAD34" s="100"/>
      <c r="LAE34" s="96"/>
      <c r="LAF34" s="100"/>
      <c r="LAG34" s="96"/>
      <c r="LAH34" s="100"/>
      <c r="LAI34" s="96"/>
      <c r="LAJ34" s="100"/>
      <c r="LAK34" s="96"/>
      <c r="LAL34" s="100"/>
      <c r="LAM34" s="96"/>
      <c r="LAN34" s="100"/>
      <c r="LAO34" s="96"/>
      <c r="LAP34" s="100"/>
      <c r="LAQ34" s="96"/>
      <c r="LAR34" s="100"/>
      <c r="LAS34" s="96"/>
      <c r="LAT34" s="100"/>
      <c r="LAU34" s="96"/>
      <c r="LAV34" s="100"/>
      <c r="LAW34" s="96"/>
      <c r="LAX34" s="100"/>
      <c r="LAY34" s="96"/>
      <c r="LAZ34" s="100"/>
      <c r="LBA34" s="96"/>
      <c r="LBB34" s="100"/>
      <c r="LBC34" s="96"/>
      <c r="LBD34" s="100"/>
      <c r="LBE34" s="96"/>
      <c r="LBF34" s="100"/>
      <c r="LBG34" s="96"/>
      <c r="LBH34" s="100"/>
      <c r="LBI34" s="96"/>
      <c r="LBJ34" s="100"/>
      <c r="LBK34" s="96"/>
      <c r="LBL34" s="100"/>
      <c r="LBM34" s="96"/>
      <c r="LBN34" s="100"/>
      <c r="LBO34" s="96"/>
      <c r="LBP34" s="100"/>
      <c r="LBQ34" s="96"/>
      <c r="LBR34" s="100"/>
      <c r="LBS34" s="96"/>
      <c r="LBT34" s="100"/>
      <c r="LBU34" s="96"/>
      <c r="LBV34" s="100"/>
      <c r="LBW34" s="96"/>
      <c r="LBX34" s="100"/>
      <c r="LBY34" s="96"/>
      <c r="LBZ34" s="100"/>
      <c r="LCA34" s="96"/>
      <c r="LCB34" s="100"/>
      <c r="LCC34" s="96"/>
      <c r="LCD34" s="100"/>
      <c r="LCE34" s="96"/>
      <c r="LCF34" s="100"/>
      <c r="LCG34" s="96"/>
      <c r="LCH34" s="100"/>
      <c r="LCI34" s="96"/>
      <c r="LCJ34" s="100"/>
      <c r="LCK34" s="96"/>
      <c r="LCL34" s="100"/>
      <c r="LCM34" s="96"/>
      <c r="LCN34" s="100"/>
      <c r="LCO34" s="96"/>
      <c r="LCP34" s="100"/>
      <c r="LCQ34" s="96"/>
      <c r="LCR34" s="100"/>
      <c r="LCS34" s="96"/>
      <c r="LCT34" s="100"/>
      <c r="LCU34" s="96"/>
      <c r="LCV34" s="100"/>
      <c r="LCW34" s="96"/>
      <c r="LCX34" s="100"/>
      <c r="LCY34" s="96"/>
      <c r="LCZ34" s="100"/>
      <c r="LDA34" s="96"/>
      <c r="LDB34" s="100"/>
      <c r="LDC34" s="96"/>
      <c r="LDD34" s="100"/>
      <c r="LDE34" s="96"/>
      <c r="LDF34" s="100"/>
      <c r="LDG34" s="96"/>
      <c r="LDH34" s="100"/>
      <c r="LDI34" s="96"/>
      <c r="LDJ34" s="100"/>
      <c r="LDK34" s="96"/>
      <c r="LDL34" s="100"/>
      <c r="LDM34" s="96"/>
      <c r="LDN34" s="100"/>
      <c r="LDO34" s="96"/>
      <c r="LDP34" s="100"/>
      <c r="LDQ34" s="96"/>
      <c r="LDR34" s="100"/>
      <c r="LDS34" s="96"/>
      <c r="LDT34" s="100"/>
      <c r="LDU34" s="96"/>
      <c r="LDV34" s="100"/>
      <c r="LDW34" s="96"/>
      <c r="LDX34" s="100"/>
      <c r="LDY34" s="96"/>
      <c r="LDZ34" s="100"/>
      <c r="LEA34" s="96"/>
      <c r="LEB34" s="100"/>
      <c r="LEC34" s="96"/>
      <c r="LED34" s="100"/>
      <c r="LEE34" s="96"/>
      <c r="LEF34" s="100"/>
      <c r="LEG34" s="96"/>
      <c r="LEH34" s="100"/>
      <c r="LEI34" s="96"/>
      <c r="LEJ34" s="100"/>
      <c r="LEK34" s="96"/>
      <c r="LEL34" s="100"/>
      <c r="LEM34" s="96"/>
      <c r="LEN34" s="100"/>
      <c r="LEO34" s="96"/>
      <c r="LEP34" s="100"/>
      <c r="LEQ34" s="96"/>
      <c r="LER34" s="100"/>
      <c r="LES34" s="96"/>
      <c r="LET34" s="100"/>
      <c r="LEU34" s="96"/>
      <c r="LEV34" s="100"/>
      <c r="LEW34" s="96"/>
      <c r="LEX34" s="100"/>
      <c r="LEY34" s="96"/>
      <c r="LEZ34" s="100"/>
      <c r="LFA34" s="96"/>
      <c r="LFB34" s="100"/>
      <c r="LFC34" s="96"/>
      <c r="LFD34" s="100"/>
      <c r="LFE34" s="96"/>
      <c r="LFF34" s="100"/>
      <c r="LFG34" s="96"/>
      <c r="LFH34" s="100"/>
      <c r="LFI34" s="96"/>
      <c r="LFJ34" s="100"/>
      <c r="LFK34" s="96"/>
      <c r="LFL34" s="100"/>
      <c r="LFM34" s="96"/>
      <c r="LFN34" s="100"/>
      <c r="LFO34" s="96"/>
      <c r="LFP34" s="100"/>
      <c r="LFQ34" s="96"/>
      <c r="LFR34" s="100"/>
      <c r="LFS34" s="96"/>
      <c r="LFT34" s="100"/>
      <c r="LFU34" s="96"/>
      <c r="LFV34" s="100"/>
      <c r="LFW34" s="96"/>
      <c r="LFX34" s="100"/>
      <c r="LFY34" s="96"/>
      <c r="LFZ34" s="100"/>
      <c r="LGA34" s="96"/>
      <c r="LGB34" s="100"/>
      <c r="LGC34" s="96"/>
      <c r="LGD34" s="100"/>
      <c r="LGE34" s="96"/>
      <c r="LGF34" s="100"/>
      <c r="LGG34" s="96"/>
      <c r="LGH34" s="100"/>
      <c r="LGI34" s="96"/>
      <c r="LGJ34" s="100"/>
      <c r="LGK34" s="96"/>
      <c r="LGL34" s="100"/>
      <c r="LGM34" s="96"/>
      <c r="LGN34" s="100"/>
      <c r="LGO34" s="96"/>
      <c r="LGP34" s="100"/>
      <c r="LGQ34" s="96"/>
      <c r="LGR34" s="100"/>
      <c r="LGS34" s="96"/>
      <c r="LGT34" s="100"/>
      <c r="LGU34" s="96"/>
      <c r="LGV34" s="100"/>
      <c r="LGW34" s="96"/>
      <c r="LGX34" s="100"/>
      <c r="LGY34" s="96"/>
      <c r="LGZ34" s="100"/>
      <c r="LHA34" s="96"/>
      <c r="LHB34" s="100"/>
      <c r="LHC34" s="96"/>
      <c r="LHD34" s="100"/>
      <c r="LHE34" s="96"/>
      <c r="LHF34" s="100"/>
      <c r="LHG34" s="96"/>
      <c r="LHH34" s="100"/>
      <c r="LHI34" s="96"/>
      <c r="LHJ34" s="100"/>
      <c r="LHK34" s="96"/>
      <c r="LHL34" s="100"/>
      <c r="LHM34" s="96"/>
      <c r="LHN34" s="100"/>
      <c r="LHO34" s="96"/>
      <c r="LHP34" s="100"/>
      <c r="LHQ34" s="96"/>
      <c r="LHR34" s="100"/>
      <c r="LHS34" s="96"/>
      <c r="LHT34" s="100"/>
      <c r="LHU34" s="96"/>
      <c r="LHV34" s="100"/>
      <c r="LHW34" s="96"/>
      <c r="LHX34" s="100"/>
      <c r="LHY34" s="96"/>
      <c r="LHZ34" s="100"/>
      <c r="LIA34" s="96"/>
      <c r="LIB34" s="100"/>
      <c r="LIC34" s="96"/>
      <c r="LID34" s="100"/>
      <c r="LIE34" s="96"/>
      <c r="LIF34" s="100"/>
      <c r="LIG34" s="96"/>
      <c r="LIH34" s="100"/>
      <c r="LII34" s="96"/>
      <c r="LIJ34" s="100"/>
      <c r="LIK34" s="96"/>
      <c r="LIL34" s="100"/>
      <c r="LIM34" s="96"/>
      <c r="LIN34" s="100"/>
      <c r="LIO34" s="96"/>
      <c r="LIP34" s="100"/>
      <c r="LIQ34" s="96"/>
      <c r="LIR34" s="100"/>
      <c r="LIS34" s="96"/>
      <c r="LIT34" s="100"/>
      <c r="LIU34" s="96"/>
      <c r="LIV34" s="100"/>
      <c r="LIW34" s="96"/>
      <c r="LIX34" s="100"/>
      <c r="LIY34" s="96"/>
      <c r="LIZ34" s="100"/>
      <c r="LJA34" s="96"/>
      <c r="LJB34" s="100"/>
      <c r="LJC34" s="96"/>
      <c r="LJD34" s="100"/>
      <c r="LJE34" s="96"/>
      <c r="LJF34" s="100"/>
      <c r="LJG34" s="96"/>
      <c r="LJH34" s="100"/>
      <c r="LJI34" s="96"/>
      <c r="LJJ34" s="100"/>
      <c r="LJK34" s="96"/>
      <c r="LJL34" s="100"/>
      <c r="LJM34" s="96"/>
      <c r="LJN34" s="100"/>
      <c r="LJO34" s="96"/>
      <c r="LJP34" s="100"/>
      <c r="LJQ34" s="96"/>
      <c r="LJR34" s="100"/>
      <c r="LJS34" s="96"/>
      <c r="LJT34" s="100"/>
      <c r="LJU34" s="96"/>
      <c r="LJV34" s="100"/>
      <c r="LJW34" s="96"/>
      <c r="LJX34" s="100"/>
      <c r="LJY34" s="96"/>
      <c r="LJZ34" s="100"/>
      <c r="LKA34" s="96"/>
      <c r="LKB34" s="100"/>
      <c r="LKC34" s="96"/>
      <c r="LKD34" s="100"/>
      <c r="LKE34" s="96"/>
      <c r="LKF34" s="100"/>
      <c r="LKG34" s="96"/>
      <c r="LKH34" s="100"/>
      <c r="LKI34" s="96"/>
      <c r="LKJ34" s="100"/>
      <c r="LKK34" s="96"/>
      <c r="LKL34" s="100"/>
      <c r="LKM34" s="96"/>
      <c r="LKN34" s="100"/>
      <c r="LKO34" s="96"/>
      <c r="LKP34" s="100"/>
      <c r="LKQ34" s="96"/>
      <c r="LKR34" s="100"/>
      <c r="LKS34" s="96"/>
      <c r="LKT34" s="100"/>
      <c r="LKU34" s="96"/>
      <c r="LKV34" s="100"/>
      <c r="LKW34" s="96"/>
      <c r="LKX34" s="100"/>
      <c r="LKY34" s="96"/>
      <c r="LKZ34" s="100"/>
      <c r="LLA34" s="96"/>
      <c r="LLB34" s="100"/>
      <c r="LLC34" s="96"/>
      <c r="LLD34" s="100"/>
      <c r="LLE34" s="96"/>
      <c r="LLF34" s="100"/>
      <c r="LLG34" s="96"/>
      <c r="LLH34" s="100"/>
      <c r="LLI34" s="96"/>
      <c r="LLJ34" s="100"/>
      <c r="LLK34" s="96"/>
      <c r="LLL34" s="100"/>
      <c r="LLM34" s="96"/>
      <c r="LLN34" s="100"/>
      <c r="LLO34" s="96"/>
      <c r="LLP34" s="100"/>
      <c r="LLQ34" s="96"/>
      <c r="LLR34" s="100"/>
      <c r="LLS34" s="96"/>
      <c r="LLT34" s="100"/>
      <c r="LLU34" s="96"/>
      <c r="LLV34" s="100"/>
      <c r="LLW34" s="96"/>
      <c r="LLX34" s="100"/>
      <c r="LLY34" s="96"/>
      <c r="LLZ34" s="100"/>
      <c r="LMA34" s="96"/>
      <c r="LMB34" s="100"/>
      <c r="LMC34" s="96"/>
      <c r="LMD34" s="100"/>
      <c r="LME34" s="96"/>
      <c r="LMF34" s="100"/>
      <c r="LMG34" s="96"/>
      <c r="LMH34" s="100"/>
      <c r="LMI34" s="96"/>
      <c r="LMJ34" s="100"/>
      <c r="LMK34" s="96"/>
      <c r="LML34" s="100"/>
      <c r="LMM34" s="96"/>
      <c r="LMN34" s="100"/>
      <c r="LMO34" s="96"/>
      <c r="LMP34" s="100"/>
      <c r="LMQ34" s="96"/>
      <c r="LMR34" s="100"/>
      <c r="LMS34" s="96"/>
      <c r="LMT34" s="100"/>
      <c r="LMU34" s="96"/>
      <c r="LMV34" s="100"/>
      <c r="LMW34" s="96"/>
      <c r="LMX34" s="100"/>
      <c r="LMY34" s="96"/>
      <c r="LMZ34" s="100"/>
      <c r="LNA34" s="96"/>
      <c r="LNB34" s="100"/>
      <c r="LNC34" s="96"/>
      <c r="LND34" s="100"/>
      <c r="LNE34" s="96"/>
      <c r="LNF34" s="100"/>
      <c r="LNG34" s="96"/>
      <c r="LNH34" s="100"/>
      <c r="LNI34" s="96"/>
      <c r="LNJ34" s="100"/>
      <c r="LNK34" s="96"/>
      <c r="LNL34" s="100"/>
      <c r="LNM34" s="96"/>
      <c r="LNN34" s="100"/>
      <c r="LNO34" s="96"/>
      <c r="LNP34" s="100"/>
      <c r="LNQ34" s="96"/>
      <c r="LNR34" s="100"/>
      <c r="LNS34" s="96"/>
      <c r="LNT34" s="100"/>
      <c r="LNU34" s="96"/>
      <c r="LNV34" s="100"/>
      <c r="LNW34" s="96"/>
      <c r="LNX34" s="100"/>
      <c r="LNY34" s="96"/>
      <c r="LNZ34" s="100"/>
      <c r="LOA34" s="96"/>
      <c r="LOB34" s="100"/>
      <c r="LOC34" s="96"/>
      <c r="LOD34" s="100"/>
      <c r="LOE34" s="96"/>
      <c r="LOF34" s="100"/>
      <c r="LOG34" s="96"/>
      <c r="LOH34" s="100"/>
      <c r="LOI34" s="96"/>
      <c r="LOJ34" s="100"/>
      <c r="LOK34" s="96"/>
      <c r="LOL34" s="100"/>
      <c r="LOM34" s="96"/>
      <c r="LON34" s="100"/>
      <c r="LOO34" s="96"/>
      <c r="LOP34" s="100"/>
      <c r="LOQ34" s="96"/>
      <c r="LOR34" s="100"/>
      <c r="LOS34" s="96"/>
      <c r="LOT34" s="100"/>
      <c r="LOU34" s="96"/>
      <c r="LOV34" s="100"/>
      <c r="LOW34" s="96"/>
      <c r="LOX34" s="100"/>
      <c r="LOY34" s="96"/>
      <c r="LOZ34" s="100"/>
      <c r="LPA34" s="96"/>
      <c r="LPB34" s="100"/>
      <c r="LPC34" s="96"/>
      <c r="LPD34" s="100"/>
      <c r="LPE34" s="96"/>
      <c r="LPF34" s="100"/>
      <c r="LPG34" s="96"/>
      <c r="LPH34" s="100"/>
      <c r="LPI34" s="96"/>
      <c r="LPJ34" s="100"/>
      <c r="LPK34" s="96"/>
      <c r="LPL34" s="100"/>
      <c r="LPM34" s="96"/>
      <c r="LPN34" s="100"/>
      <c r="LPO34" s="96"/>
      <c r="LPP34" s="100"/>
      <c r="LPQ34" s="96"/>
      <c r="LPR34" s="100"/>
      <c r="LPS34" s="96"/>
      <c r="LPT34" s="100"/>
      <c r="LPU34" s="96"/>
      <c r="LPV34" s="100"/>
      <c r="LPW34" s="96"/>
      <c r="LPX34" s="100"/>
      <c r="LPY34" s="96"/>
      <c r="LPZ34" s="100"/>
      <c r="LQA34" s="96"/>
      <c r="LQB34" s="100"/>
      <c r="LQC34" s="96"/>
      <c r="LQD34" s="100"/>
      <c r="LQE34" s="96"/>
      <c r="LQF34" s="100"/>
      <c r="LQG34" s="96"/>
      <c r="LQH34" s="100"/>
      <c r="LQI34" s="96"/>
      <c r="LQJ34" s="100"/>
      <c r="LQK34" s="96"/>
      <c r="LQL34" s="100"/>
      <c r="LQM34" s="96"/>
      <c r="LQN34" s="100"/>
      <c r="LQO34" s="96"/>
      <c r="LQP34" s="100"/>
      <c r="LQQ34" s="96"/>
      <c r="LQR34" s="100"/>
      <c r="LQS34" s="96"/>
      <c r="LQT34" s="100"/>
      <c r="LQU34" s="96"/>
      <c r="LQV34" s="100"/>
      <c r="LQW34" s="96"/>
      <c r="LQX34" s="100"/>
      <c r="LQY34" s="96"/>
      <c r="LQZ34" s="100"/>
      <c r="LRA34" s="96"/>
      <c r="LRB34" s="100"/>
      <c r="LRC34" s="96"/>
      <c r="LRD34" s="100"/>
      <c r="LRE34" s="96"/>
      <c r="LRF34" s="100"/>
      <c r="LRG34" s="96"/>
      <c r="LRH34" s="100"/>
      <c r="LRI34" s="96"/>
      <c r="LRJ34" s="100"/>
      <c r="LRK34" s="96"/>
      <c r="LRL34" s="100"/>
      <c r="LRM34" s="96"/>
      <c r="LRN34" s="100"/>
      <c r="LRO34" s="96"/>
      <c r="LRP34" s="100"/>
      <c r="LRQ34" s="96"/>
      <c r="LRR34" s="100"/>
      <c r="LRS34" s="96"/>
      <c r="LRT34" s="100"/>
      <c r="LRU34" s="96"/>
      <c r="LRV34" s="100"/>
      <c r="LRW34" s="96"/>
      <c r="LRX34" s="100"/>
      <c r="LRY34" s="96"/>
      <c r="LRZ34" s="100"/>
      <c r="LSA34" s="96"/>
      <c r="LSB34" s="100"/>
      <c r="LSC34" s="96"/>
      <c r="LSD34" s="100"/>
      <c r="LSE34" s="96"/>
      <c r="LSF34" s="100"/>
      <c r="LSG34" s="96"/>
      <c r="LSH34" s="100"/>
      <c r="LSI34" s="96"/>
      <c r="LSJ34" s="100"/>
      <c r="LSK34" s="96"/>
      <c r="LSL34" s="100"/>
      <c r="LSM34" s="96"/>
      <c r="LSN34" s="100"/>
      <c r="LSO34" s="96"/>
      <c r="LSP34" s="100"/>
      <c r="LSQ34" s="96"/>
      <c r="LSR34" s="100"/>
      <c r="LSS34" s="96"/>
      <c r="LST34" s="100"/>
      <c r="LSU34" s="96"/>
      <c r="LSV34" s="100"/>
      <c r="LSW34" s="96"/>
      <c r="LSX34" s="100"/>
      <c r="LSY34" s="96"/>
      <c r="LSZ34" s="100"/>
      <c r="LTA34" s="96"/>
      <c r="LTB34" s="100"/>
      <c r="LTC34" s="96"/>
      <c r="LTD34" s="100"/>
      <c r="LTE34" s="96"/>
      <c r="LTF34" s="100"/>
      <c r="LTG34" s="96"/>
      <c r="LTH34" s="100"/>
      <c r="LTI34" s="96"/>
      <c r="LTJ34" s="100"/>
      <c r="LTK34" s="96"/>
      <c r="LTL34" s="100"/>
      <c r="LTM34" s="96"/>
      <c r="LTN34" s="100"/>
      <c r="LTO34" s="96"/>
      <c r="LTP34" s="100"/>
      <c r="LTQ34" s="96"/>
      <c r="LTR34" s="100"/>
      <c r="LTS34" s="96"/>
      <c r="LTT34" s="100"/>
      <c r="LTU34" s="96"/>
      <c r="LTV34" s="100"/>
      <c r="LTW34" s="96"/>
      <c r="LTX34" s="100"/>
      <c r="LTY34" s="96"/>
      <c r="LTZ34" s="100"/>
      <c r="LUA34" s="96"/>
      <c r="LUB34" s="100"/>
      <c r="LUC34" s="96"/>
      <c r="LUD34" s="100"/>
      <c r="LUE34" s="96"/>
      <c r="LUF34" s="100"/>
      <c r="LUG34" s="96"/>
      <c r="LUH34" s="100"/>
      <c r="LUI34" s="96"/>
      <c r="LUJ34" s="100"/>
      <c r="LUK34" s="96"/>
      <c r="LUL34" s="100"/>
      <c r="LUM34" s="96"/>
      <c r="LUN34" s="100"/>
      <c r="LUO34" s="96"/>
      <c r="LUP34" s="100"/>
      <c r="LUQ34" s="96"/>
      <c r="LUR34" s="100"/>
      <c r="LUS34" s="96"/>
      <c r="LUT34" s="100"/>
      <c r="LUU34" s="96"/>
      <c r="LUV34" s="100"/>
      <c r="LUW34" s="96"/>
      <c r="LUX34" s="100"/>
      <c r="LUY34" s="96"/>
      <c r="LUZ34" s="100"/>
      <c r="LVA34" s="96"/>
      <c r="LVB34" s="100"/>
      <c r="LVC34" s="96"/>
      <c r="LVD34" s="100"/>
      <c r="LVE34" s="96"/>
      <c r="LVF34" s="100"/>
      <c r="LVG34" s="96"/>
      <c r="LVH34" s="100"/>
      <c r="LVI34" s="96"/>
      <c r="LVJ34" s="100"/>
      <c r="LVK34" s="96"/>
      <c r="LVL34" s="100"/>
      <c r="LVM34" s="96"/>
      <c r="LVN34" s="100"/>
      <c r="LVO34" s="96"/>
      <c r="LVP34" s="100"/>
      <c r="LVQ34" s="96"/>
      <c r="LVR34" s="100"/>
      <c r="LVS34" s="96"/>
      <c r="LVT34" s="100"/>
      <c r="LVU34" s="96"/>
      <c r="LVV34" s="100"/>
      <c r="LVW34" s="96"/>
      <c r="LVX34" s="100"/>
      <c r="LVY34" s="96"/>
      <c r="LVZ34" s="100"/>
      <c r="LWA34" s="96"/>
      <c r="LWB34" s="100"/>
      <c r="LWC34" s="96"/>
      <c r="LWD34" s="100"/>
      <c r="LWE34" s="96"/>
      <c r="LWF34" s="100"/>
      <c r="LWG34" s="96"/>
      <c r="LWH34" s="100"/>
      <c r="LWI34" s="96"/>
      <c r="LWJ34" s="100"/>
      <c r="LWK34" s="96"/>
      <c r="LWL34" s="100"/>
      <c r="LWM34" s="96"/>
      <c r="LWN34" s="100"/>
      <c r="LWO34" s="96"/>
      <c r="LWP34" s="100"/>
      <c r="LWQ34" s="96"/>
      <c r="LWR34" s="100"/>
      <c r="LWS34" s="96"/>
      <c r="LWT34" s="100"/>
      <c r="LWU34" s="96"/>
      <c r="LWV34" s="100"/>
      <c r="LWW34" s="96"/>
      <c r="LWX34" s="100"/>
      <c r="LWY34" s="96"/>
      <c r="LWZ34" s="100"/>
      <c r="LXA34" s="96"/>
      <c r="LXB34" s="100"/>
      <c r="LXC34" s="96"/>
      <c r="LXD34" s="100"/>
      <c r="LXE34" s="96"/>
      <c r="LXF34" s="100"/>
      <c r="LXG34" s="96"/>
      <c r="LXH34" s="100"/>
      <c r="LXI34" s="96"/>
      <c r="LXJ34" s="100"/>
      <c r="LXK34" s="96"/>
      <c r="LXL34" s="100"/>
      <c r="LXM34" s="96"/>
      <c r="LXN34" s="100"/>
      <c r="LXO34" s="96"/>
      <c r="LXP34" s="100"/>
      <c r="LXQ34" s="96"/>
      <c r="LXR34" s="100"/>
      <c r="LXS34" s="96"/>
      <c r="LXT34" s="100"/>
      <c r="LXU34" s="96"/>
      <c r="LXV34" s="100"/>
      <c r="LXW34" s="96"/>
      <c r="LXX34" s="100"/>
      <c r="LXY34" s="96"/>
      <c r="LXZ34" s="100"/>
      <c r="LYA34" s="96"/>
      <c r="LYB34" s="100"/>
      <c r="LYC34" s="96"/>
      <c r="LYD34" s="100"/>
      <c r="LYE34" s="96"/>
      <c r="LYF34" s="100"/>
      <c r="LYG34" s="96"/>
      <c r="LYH34" s="100"/>
      <c r="LYI34" s="96"/>
      <c r="LYJ34" s="100"/>
      <c r="LYK34" s="96"/>
      <c r="LYL34" s="100"/>
      <c r="LYM34" s="96"/>
      <c r="LYN34" s="100"/>
      <c r="LYO34" s="96"/>
      <c r="LYP34" s="100"/>
      <c r="LYQ34" s="96"/>
      <c r="LYR34" s="100"/>
      <c r="LYS34" s="96"/>
      <c r="LYT34" s="100"/>
      <c r="LYU34" s="96"/>
      <c r="LYV34" s="100"/>
      <c r="LYW34" s="96"/>
      <c r="LYX34" s="100"/>
      <c r="LYY34" s="96"/>
      <c r="LYZ34" s="100"/>
      <c r="LZA34" s="96"/>
      <c r="LZB34" s="100"/>
      <c r="LZC34" s="96"/>
      <c r="LZD34" s="100"/>
      <c r="LZE34" s="96"/>
      <c r="LZF34" s="100"/>
      <c r="LZG34" s="96"/>
      <c r="LZH34" s="100"/>
      <c r="LZI34" s="96"/>
      <c r="LZJ34" s="100"/>
      <c r="LZK34" s="96"/>
      <c r="LZL34" s="100"/>
      <c r="LZM34" s="96"/>
      <c r="LZN34" s="100"/>
      <c r="LZO34" s="96"/>
      <c r="LZP34" s="100"/>
      <c r="LZQ34" s="96"/>
      <c r="LZR34" s="100"/>
      <c r="LZS34" s="96"/>
      <c r="LZT34" s="100"/>
      <c r="LZU34" s="96"/>
      <c r="LZV34" s="100"/>
      <c r="LZW34" s="96"/>
      <c r="LZX34" s="100"/>
      <c r="LZY34" s="96"/>
      <c r="LZZ34" s="100"/>
      <c r="MAA34" s="96"/>
      <c r="MAB34" s="100"/>
      <c r="MAC34" s="96"/>
      <c r="MAD34" s="100"/>
      <c r="MAE34" s="96"/>
      <c r="MAF34" s="100"/>
      <c r="MAG34" s="96"/>
      <c r="MAH34" s="100"/>
      <c r="MAI34" s="96"/>
      <c r="MAJ34" s="100"/>
      <c r="MAK34" s="96"/>
      <c r="MAL34" s="100"/>
      <c r="MAM34" s="96"/>
      <c r="MAN34" s="100"/>
      <c r="MAO34" s="96"/>
      <c r="MAP34" s="100"/>
      <c r="MAQ34" s="96"/>
      <c r="MAR34" s="100"/>
      <c r="MAS34" s="96"/>
      <c r="MAT34" s="100"/>
      <c r="MAU34" s="96"/>
      <c r="MAV34" s="100"/>
      <c r="MAW34" s="96"/>
      <c r="MAX34" s="100"/>
      <c r="MAY34" s="96"/>
      <c r="MAZ34" s="100"/>
      <c r="MBA34" s="96"/>
      <c r="MBB34" s="100"/>
      <c r="MBC34" s="96"/>
      <c r="MBD34" s="100"/>
      <c r="MBE34" s="96"/>
      <c r="MBF34" s="100"/>
      <c r="MBG34" s="96"/>
      <c r="MBH34" s="100"/>
      <c r="MBI34" s="96"/>
      <c r="MBJ34" s="100"/>
      <c r="MBK34" s="96"/>
      <c r="MBL34" s="100"/>
      <c r="MBM34" s="96"/>
      <c r="MBN34" s="100"/>
      <c r="MBO34" s="96"/>
      <c r="MBP34" s="100"/>
      <c r="MBQ34" s="96"/>
      <c r="MBR34" s="100"/>
      <c r="MBS34" s="96"/>
      <c r="MBT34" s="100"/>
      <c r="MBU34" s="96"/>
      <c r="MBV34" s="100"/>
      <c r="MBW34" s="96"/>
      <c r="MBX34" s="100"/>
      <c r="MBY34" s="96"/>
      <c r="MBZ34" s="100"/>
      <c r="MCA34" s="96"/>
      <c r="MCB34" s="100"/>
      <c r="MCC34" s="96"/>
      <c r="MCD34" s="100"/>
      <c r="MCE34" s="96"/>
      <c r="MCF34" s="100"/>
      <c r="MCG34" s="96"/>
      <c r="MCH34" s="100"/>
      <c r="MCI34" s="96"/>
      <c r="MCJ34" s="100"/>
      <c r="MCK34" s="96"/>
      <c r="MCL34" s="100"/>
      <c r="MCM34" s="96"/>
      <c r="MCN34" s="100"/>
      <c r="MCO34" s="96"/>
      <c r="MCP34" s="100"/>
      <c r="MCQ34" s="96"/>
      <c r="MCR34" s="100"/>
      <c r="MCS34" s="96"/>
      <c r="MCT34" s="100"/>
      <c r="MCU34" s="96"/>
      <c r="MCV34" s="100"/>
      <c r="MCW34" s="96"/>
      <c r="MCX34" s="100"/>
      <c r="MCY34" s="96"/>
      <c r="MCZ34" s="100"/>
      <c r="MDA34" s="96"/>
      <c r="MDB34" s="100"/>
      <c r="MDC34" s="96"/>
      <c r="MDD34" s="100"/>
      <c r="MDE34" s="96"/>
      <c r="MDF34" s="100"/>
      <c r="MDG34" s="96"/>
      <c r="MDH34" s="100"/>
      <c r="MDI34" s="96"/>
      <c r="MDJ34" s="100"/>
      <c r="MDK34" s="96"/>
      <c r="MDL34" s="100"/>
      <c r="MDM34" s="96"/>
      <c r="MDN34" s="100"/>
      <c r="MDO34" s="96"/>
      <c r="MDP34" s="100"/>
      <c r="MDQ34" s="96"/>
      <c r="MDR34" s="100"/>
      <c r="MDS34" s="96"/>
      <c r="MDT34" s="100"/>
      <c r="MDU34" s="96"/>
      <c r="MDV34" s="100"/>
      <c r="MDW34" s="96"/>
      <c r="MDX34" s="100"/>
      <c r="MDY34" s="96"/>
      <c r="MDZ34" s="100"/>
      <c r="MEA34" s="96"/>
      <c r="MEB34" s="100"/>
      <c r="MEC34" s="96"/>
      <c r="MED34" s="100"/>
      <c r="MEE34" s="96"/>
      <c r="MEF34" s="100"/>
      <c r="MEG34" s="96"/>
      <c r="MEH34" s="100"/>
      <c r="MEI34" s="96"/>
      <c r="MEJ34" s="100"/>
      <c r="MEK34" s="96"/>
      <c r="MEL34" s="100"/>
      <c r="MEM34" s="96"/>
      <c r="MEN34" s="100"/>
      <c r="MEO34" s="96"/>
      <c r="MEP34" s="100"/>
      <c r="MEQ34" s="96"/>
      <c r="MER34" s="100"/>
      <c r="MES34" s="96"/>
      <c r="MET34" s="100"/>
      <c r="MEU34" s="96"/>
      <c r="MEV34" s="100"/>
      <c r="MEW34" s="96"/>
      <c r="MEX34" s="100"/>
      <c r="MEY34" s="96"/>
      <c r="MEZ34" s="100"/>
      <c r="MFA34" s="96"/>
      <c r="MFB34" s="100"/>
      <c r="MFC34" s="96"/>
      <c r="MFD34" s="100"/>
      <c r="MFE34" s="96"/>
      <c r="MFF34" s="100"/>
      <c r="MFG34" s="96"/>
      <c r="MFH34" s="100"/>
      <c r="MFI34" s="96"/>
      <c r="MFJ34" s="100"/>
      <c r="MFK34" s="96"/>
      <c r="MFL34" s="100"/>
      <c r="MFM34" s="96"/>
      <c r="MFN34" s="100"/>
      <c r="MFO34" s="96"/>
      <c r="MFP34" s="100"/>
      <c r="MFQ34" s="96"/>
      <c r="MFR34" s="100"/>
      <c r="MFS34" s="96"/>
      <c r="MFT34" s="100"/>
      <c r="MFU34" s="96"/>
      <c r="MFV34" s="100"/>
      <c r="MFW34" s="96"/>
      <c r="MFX34" s="100"/>
      <c r="MFY34" s="96"/>
      <c r="MFZ34" s="100"/>
      <c r="MGA34" s="96"/>
      <c r="MGB34" s="100"/>
      <c r="MGC34" s="96"/>
      <c r="MGD34" s="100"/>
      <c r="MGE34" s="96"/>
      <c r="MGF34" s="100"/>
      <c r="MGG34" s="96"/>
      <c r="MGH34" s="100"/>
      <c r="MGI34" s="96"/>
      <c r="MGJ34" s="100"/>
      <c r="MGK34" s="96"/>
      <c r="MGL34" s="100"/>
      <c r="MGM34" s="96"/>
      <c r="MGN34" s="100"/>
      <c r="MGO34" s="96"/>
      <c r="MGP34" s="100"/>
      <c r="MGQ34" s="96"/>
      <c r="MGR34" s="100"/>
      <c r="MGS34" s="96"/>
      <c r="MGT34" s="100"/>
      <c r="MGU34" s="96"/>
      <c r="MGV34" s="100"/>
      <c r="MGW34" s="96"/>
      <c r="MGX34" s="100"/>
      <c r="MGY34" s="96"/>
      <c r="MGZ34" s="100"/>
      <c r="MHA34" s="96"/>
      <c r="MHB34" s="100"/>
      <c r="MHC34" s="96"/>
      <c r="MHD34" s="100"/>
      <c r="MHE34" s="96"/>
      <c r="MHF34" s="100"/>
      <c r="MHG34" s="96"/>
      <c r="MHH34" s="100"/>
      <c r="MHI34" s="96"/>
      <c r="MHJ34" s="100"/>
      <c r="MHK34" s="96"/>
      <c r="MHL34" s="100"/>
      <c r="MHM34" s="96"/>
      <c r="MHN34" s="100"/>
      <c r="MHO34" s="96"/>
      <c r="MHP34" s="100"/>
      <c r="MHQ34" s="96"/>
      <c r="MHR34" s="100"/>
      <c r="MHS34" s="96"/>
      <c r="MHT34" s="100"/>
      <c r="MHU34" s="96"/>
      <c r="MHV34" s="100"/>
      <c r="MHW34" s="96"/>
      <c r="MHX34" s="100"/>
      <c r="MHY34" s="96"/>
      <c r="MHZ34" s="100"/>
      <c r="MIA34" s="96"/>
      <c r="MIB34" s="100"/>
      <c r="MIC34" s="96"/>
      <c r="MID34" s="100"/>
      <c r="MIE34" s="96"/>
      <c r="MIF34" s="100"/>
      <c r="MIG34" s="96"/>
      <c r="MIH34" s="100"/>
      <c r="MII34" s="96"/>
      <c r="MIJ34" s="100"/>
      <c r="MIK34" s="96"/>
      <c r="MIL34" s="100"/>
      <c r="MIM34" s="96"/>
      <c r="MIN34" s="100"/>
      <c r="MIO34" s="96"/>
      <c r="MIP34" s="100"/>
      <c r="MIQ34" s="96"/>
      <c r="MIR34" s="100"/>
      <c r="MIS34" s="96"/>
      <c r="MIT34" s="100"/>
      <c r="MIU34" s="96"/>
      <c r="MIV34" s="100"/>
      <c r="MIW34" s="96"/>
      <c r="MIX34" s="100"/>
      <c r="MIY34" s="96"/>
      <c r="MIZ34" s="100"/>
      <c r="MJA34" s="96"/>
      <c r="MJB34" s="100"/>
      <c r="MJC34" s="96"/>
      <c r="MJD34" s="100"/>
      <c r="MJE34" s="96"/>
      <c r="MJF34" s="100"/>
      <c r="MJG34" s="96"/>
      <c r="MJH34" s="100"/>
      <c r="MJI34" s="96"/>
      <c r="MJJ34" s="100"/>
      <c r="MJK34" s="96"/>
      <c r="MJL34" s="100"/>
      <c r="MJM34" s="96"/>
      <c r="MJN34" s="100"/>
      <c r="MJO34" s="96"/>
      <c r="MJP34" s="100"/>
      <c r="MJQ34" s="96"/>
      <c r="MJR34" s="100"/>
      <c r="MJS34" s="96"/>
      <c r="MJT34" s="100"/>
      <c r="MJU34" s="96"/>
      <c r="MJV34" s="100"/>
      <c r="MJW34" s="96"/>
      <c r="MJX34" s="100"/>
      <c r="MJY34" s="96"/>
      <c r="MJZ34" s="100"/>
      <c r="MKA34" s="96"/>
      <c r="MKB34" s="100"/>
      <c r="MKC34" s="96"/>
      <c r="MKD34" s="100"/>
      <c r="MKE34" s="96"/>
      <c r="MKF34" s="100"/>
      <c r="MKG34" s="96"/>
      <c r="MKH34" s="100"/>
      <c r="MKI34" s="96"/>
      <c r="MKJ34" s="100"/>
      <c r="MKK34" s="96"/>
      <c r="MKL34" s="100"/>
      <c r="MKM34" s="96"/>
      <c r="MKN34" s="100"/>
      <c r="MKO34" s="96"/>
      <c r="MKP34" s="100"/>
      <c r="MKQ34" s="96"/>
      <c r="MKR34" s="100"/>
      <c r="MKS34" s="96"/>
      <c r="MKT34" s="100"/>
      <c r="MKU34" s="96"/>
      <c r="MKV34" s="100"/>
      <c r="MKW34" s="96"/>
      <c r="MKX34" s="100"/>
      <c r="MKY34" s="96"/>
      <c r="MKZ34" s="100"/>
      <c r="MLA34" s="96"/>
      <c r="MLB34" s="100"/>
      <c r="MLC34" s="96"/>
      <c r="MLD34" s="100"/>
      <c r="MLE34" s="96"/>
      <c r="MLF34" s="100"/>
      <c r="MLG34" s="96"/>
      <c r="MLH34" s="100"/>
      <c r="MLI34" s="96"/>
      <c r="MLJ34" s="100"/>
      <c r="MLK34" s="96"/>
      <c r="MLL34" s="100"/>
      <c r="MLM34" s="96"/>
      <c r="MLN34" s="100"/>
      <c r="MLO34" s="96"/>
      <c r="MLP34" s="100"/>
      <c r="MLQ34" s="96"/>
      <c r="MLR34" s="100"/>
      <c r="MLS34" s="96"/>
      <c r="MLT34" s="100"/>
      <c r="MLU34" s="96"/>
      <c r="MLV34" s="100"/>
      <c r="MLW34" s="96"/>
      <c r="MLX34" s="100"/>
      <c r="MLY34" s="96"/>
      <c r="MLZ34" s="100"/>
      <c r="MMA34" s="96"/>
      <c r="MMB34" s="100"/>
      <c r="MMC34" s="96"/>
      <c r="MMD34" s="100"/>
      <c r="MME34" s="96"/>
      <c r="MMF34" s="100"/>
      <c r="MMG34" s="96"/>
      <c r="MMH34" s="100"/>
      <c r="MMI34" s="96"/>
      <c r="MMJ34" s="100"/>
      <c r="MMK34" s="96"/>
      <c r="MML34" s="100"/>
      <c r="MMM34" s="96"/>
      <c r="MMN34" s="100"/>
      <c r="MMO34" s="96"/>
      <c r="MMP34" s="100"/>
      <c r="MMQ34" s="96"/>
      <c r="MMR34" s="100"/>
      <c r="MMS34" s="96"/>
      <c r="MMT34" s="100"/>
      <c r="MMU34" s="96"/>
      <c r="MMV34" s="100"/>
      <c r="MMW34" s="96"/>
      <c r="MMX34" s="100"/>
      <c r="MMY34" s="96"/>
      <c r="MMZ34" s="100"/>
      <c r="MNA34" s="96"/>
      <c r="MNB34" s="100"/>
      <c r="MNC34" s="96"/>
      <c r="MND34" s="100"/>
      <c r="MNE34" s="96"/>
      <c r="MNF34" s="100"/>
      <c r="MNG34" s="96"/>
      <c r="MNH34" s="100"/>
      <c r="MNI34" s="96"/>
      <c r="MNJ34" s="100"/>
      <c r="MNK34" s="96"/>
      <c r="MNL34" s="100"/>
      <c r="MNM34" s="96"/>
      <c r="MNN34" s="100"/>
      <c r="MNO34" s="96"/>
      <c r="MNP34" s="100"/>
      <c r="MNQ34" s="96"/>
      <c r="MNR34" s="100"/>
      <c r="MNS34" s="96"/>
      <c r="MNT34" s="100"/>
      <c r="MNU34" s="96"/>
      <c r="MNV34" s="100"/>
      <c r="MNW34" s="96"/>
      <c r="MNX34" s="100"/>
      <c r="MNY34" s="96"/>
      <c r="MNZ34" s="100"/>
      <c r="MOA34" s="96"/>
      <c r="MOB34" s="100"/>
      <c r="MOC34" s="96"/>
      <c r="MOD34" s="100"/>
      <c r="MOE34" s="96"/>
      <c r="MOF34" s="100"/>
      <c r="MOG34" s="96"/>
      <c r="MOH34" s="100"/>
      <c r="MOI34" s="96"/>
      <c r="MOJ34" s="100"/>
      <c r="MOK34" s="96"/>
      <c r="MOL34" s="100"/>
      <c r="MOM34" s="96"/>
      <c r="MON34" s="100"/>
      <c r="MOO34" s="96"/>
      <c r="MOP34" s="100"/>
      <c r="MOQ34" s="96"/>
      <c r="MOR34" s="100"/>
      <c r="MOS34" s="96"/>
      <c r="MOT34" s="100"/>
      <c r="MOU34" s="96"/>
      <c r="MOV34" s="100"/>
      <c r="MOW34" s="96"/>
      <c r="MOX34" s="100"/>
      <c r="MOY34" s="96"/>
      <c r="MOZ34" s="100"/>
      <c r="MPA34" s="96"/>
      <c r="MPB34" s="100"/>
      <c r="MPC34" s="96"/>
      <c r="MPD34" s="100"/>
      <c r="MPE34" s="96"/>
      <c r="MPF34" s="100"/>
      <c r="MPG34" s="96"/>
      <c r="MPH34" s="100"/>
      <c r="MPI34" s="96"/>
      <c r="MPJ34" s="100"/>
      <c r="MPK34" s="96"/>
      <c r="MPL34" s="100"/>
      <c r="MPM34" s="96"/>
      <c r="MPN34" s="100"/>
      <c r="MPO34" s="96"/>
      <c r="MPP34" s="100"/>
      <c r="MPQ34" s="96"/>
      <c r="MPR34" s="100"/>
      <c r="MPS34" s="96"/>
      <c r="MPT34" s="100"/>
      <c r="MPU34" s="96"/>
      <c r="MPV34" s="100"/>
      <c r="MPW34" s="96"/>
      <c r="MPX34" s="100"/>
      <c r="MPY34" s="96"/>
      <c r="MPZ34" s="100"/>
      <c r="MQA34" s="96"/>
      <c r="MQB34" s="100"/>
      <c r="MQC34" s="96"/>
      <c r="MQD34" s="100"/>
      <c r="MQE34" s="96"/>
      <c r="MQF34" s="100"/>
      <c r="MQG34" s="96"/>
      <c r="MQH34" s="100"/>
      <c r="MQI34" s="96"/>
      <c r="MQJ34" s="100"/>
      <c r="MQK34" s="96"/>
      <c r="MQL34" s="100"/>
      <c r="MQM34" s="96"/>
      <c r="MQN34" s="100"/>
      <c r="MQO34" s="96"/>
      <c r="MQP34" s="100"/>
      <c r="MQQ34" s="96"/>
      <c r="MQR34" s="100"/>
      <c r="MQS34" s="96"/>
      <c r="MQT34" s="100"/>
      <c r="MQU34" s="96"/>
      <c r="MQV34" s="100"/>
      <c r="MQW34" s="96"/>
      <c r="MQX34" s="100"/>
      <c r="MQY34" s="96"/>
      <c r="MQZ34" s="100"/>
      <c r="MRA34" s="96"/>
      <c r="MRB34" s="100"/>
      <c r="MRC34" s="96"/>
      <c r="MRD34" s="100"/>
      <c r="MRE34" s="96"/>
      <c r="MRF34" s="100"/>
      <c r="MRG34" s="96"/>
      <c r="MRH34" s="100"/>
      <c r="MRI34" s="96"/>
      <c r="MRJ34" s="100"/>
      <c r="MRK34" s="96"/>
      <c r="MRL34" s="100"/>
      <c r="MRM34" s="96"/>
      <c r="MRN34" s="100"/>
      <c r="MRO34" s="96"/>
      <c r="MRP34" s="100"/>
      <c r="MRQ34" s="96"/>
      <c r="MRR34" s="100"/>
      <c r="MRS34" s="96"/>
      <c r="MRT34" s="100"/>
      <c r="MRU34" s="96"/>
      <c r="MRV34" s="100"/>
      <c r="MRW34" s="96"/>
      <c r="MRX34" s="100"/>
      <c r="MRY34" s="96"/>
      <c r="MRZ34" s="100"/>
      <c r="MSA34" s="96"/>
      <c r="MSB34" s="100"/>
      <c r="MSC34" s="96"/>
      <c r="MSD34" s="100"/>
      <c r="MSE34" s="96"/>
      <c r="MSF34" s="100"/>
      <c r="MSG34" s="96"/>
      <c r="MSH34" s="100"/>
      <c r="MSI34" s="96"/>
      <c r="MSJ34" s="100"/>
      <c r="MSK34" s="96"/>
      <c r="MSL34" s="100"/>
      <c r="MSM34" s="96"/>
      <c r="MSN34" s="100"/>
      <c r="MSO34" s="96"/>
      <c r="MSP34" s="100"/>
      <c r="MSQ34" s="96"/>
      <c r="MSR34" s="100"/>
      <c r="MSS34" s="96"/>
      <c r="MST34" s="100"/>
      <c r="MSU34" s="96"/>
      <c r="MSV34" s="100"/>
      <c r="MSW34" s="96"/>
      <c r="MSX34" s="100"/>
      <c r="MSY34" s="96"/>
      <c r="MSZ34" s="100"/>
      <c r="MTA34" s="96"/>
      <c r="MTB34" s="100"/>
      <c r="MTC34" s="96"/>
      <c r="MTD34" s="100"/>
      <c r="MTE34" s="96"/>
      <c r="MTF34" s="100"/>
      <c r="MTG34" s="96"/>
      <c r="MTH34" s="100"/>
      <c r="MTI34" s="96"/>
      <c r="MTJ34" s="100"/>
      <c r="MTK34" s="96"/>
      <c r="MTL34" s="100"/>
      <c r="MTM34" s="96"/>
      <c r="MTN34" s="100"/>
      <c r="MTO34" s="96"/>
      <c r="MTP34" s="100"/>
      <c r="MTQ34" s="96"/>
      <c r="MTR34" s="100"/>
      <c r="MTS34" s="96"/>
      <c r="MTT34" s="100"/>
      <c r="MTU34" s="96"/>
      <c r="MTV34" s="100"/>
      <c r="MTW34" s="96"/>
      <c r="MTX34" s="100"/>
      <c r="MTY34" s="96"/>
      <c r="MTZ34" s="100"/>
      <c r="MUA34" s="96"/>
      <c r="MUB34" s="100"/>
      <c r="MUC34" s="96"/>
      <c r="MUD34" s="100"/>
      <c r="MUE34" s="96"/>
      <c r="MUF34" s="100"/>
      <c r="MUG34" s="96"/>
      <c r="MUH34" s="100"/>
      <c r="MUI34" s="96"/>
      <c r="MUJ34" s="100"/>
      <c r="MUK34" s="96"/>
      <c r="MUL34" s="100"/>
      <c r="MUM34" s="96"/>
      <c r="MUN34" s="100"/>
      <c r="MUO34" s="96"/>
      <c r="MUP34" s="100"/>
      <c r="MUQ34" s="96"/>
      <c r="MUR34" s="100"/>
      <c r="MUS34" s="96"/>
      <c r="MUT34" s="100"/>
      <c r="MUU34" s="96"/>
      <c r="MUV34" s="100"/>
      <c r="MUW34" s="96"/>
      <c r="MUX34" s="100"/>
      <c r="MUY34" s="96"/>
      <c r="MUZ34" s="100"/>
      <c r="MVA34" s="96"/>
      <c r="MVB34" s="100"/>
      <c r="MVC34" s="96"/>
      <c r="MVD34" s="100"/>
      <c r="MVE34" s="96"/>
      <c r="MVF34" s="100"/>
      <c r="MVG34" s="96"/>
      <c r="MVH34" s="100"/>
      <c r="MVI34" s="96"/>
      <c r="MVJ34" s="100"/>
      <c r="MVK34" s="96"/>
      <c r="MVL34" s="100"/>
      <c r="MVM34" s="96"/>
      <c r="MVN34" s="100"/>
      <c r="MVO34" s="96"/>
      <c r="MVP34" s="100"/>
      <c r="MVQ34" s="96"/>
      <c r="MVR34" s="100"/>
      <c r="MVS34" s="96"/>
      <c r="MVT34" s="100"/>
      <c r="MVU34" s="96"/>
      <c r="MVV34" s="100"/>
      <c r="MVW34" s="96"/>
      <c r="MVX34" s="100"/>
      <c r="MVY34" s="96"/>
      <c r="MVZ34" s="100"/>
      <c r="MWA34" s="96"/>
      <c r="MWB34" s="100"/>
      <c r="MWC34" s="96"/>
      <c r="MWD34" s="100"/>
      <c r="MWE34" s="96"/>
      <c r="MWF34" s="100"/>
      <c r="MWG34" s="96"/>
      <c r="MWH34" s="100"/>
      <c r="MWI34" s="96"/>
      <c r="MWJ34" s="100"/>
      <c r="MWK34" s="96"/>
      <c r="MWL34" s="100"/>
      <c r="MWM34" s="96"/>
      <c r="MWN34" s="100"/>
      <c r="MWO34" s="96"/>
      <c r="MWP34" s="100"/>
      <c r="MWQ34" s="96"/>
      <c r="MWR34" s="100"/>
      <c r="MWS34" s="96"/>
      <c r="MWT34" s="100"/>
      <c r="MWU34" s="96"/>
      <c r="MWV34" s="100"/>
      <c r="MWW34" s="96"/>
      <c r="MWX34" s="100"/>
      <c r="MWY34" s="96"/>
      <c r="MWZ34" s="100"/>
      <c r="MXA34" s="96"/>
      <c r="MXB34" s="100"/>
      <c r="MXC34" s="96"/>
      <c r="MXD34" s="100"/>
      <c r="MXE34" s="96"/>
      <c r="MXF34" s="100"/>
      <c r="MXG34" s="96"/>
      <c r="MXH34" s="100"/>
      <c r="MXI34" s="96"/>
      <c r="MXJ34" s="100"/>
      <c r="MXK34" s="96"/>
      <c r="MXL34" s="100"/>
      <c r="MXM34" s="96"/>
      <c r="MXN34" s="100"/>
      <c r="MXO34" s="96"/>
      <c r="MXP34" s="100"/>
      <c r="MXQ34" s="96"/>
      <c r="MXR34" s="100"/>
      <c r="MXS34" s="96"/>
      <c r="MXT34" s="100"/>
      <c r="MXU34" s="96"/>
      <c r="MXV34" s="100"/>
      <c r="MXW34" s="96"/>
      <c r="MXX34" s="100"/>
      <c r="MXY34" s="96"/>
      <c r="MXZ34" s="100"/>
      <c r="MYA34" s="96"/>
      <c r="MYB34" s="100"/>
      <c r="MYC34" s="96"/>
      <c r="MYD34" s="100"/>
      <c r="MYE34" s="96"/>
      <c r="MYF34" s="100"/>
      <c r="MYG34" s="96"/>
      <c r="MYH34" s="100"/>
      <c r="MYI34" s="96"/>
      <c r="MYJ34" s="100"/>
      <c r="MYK34" s="96"/>
      <c r="MYL34" s="100"/>
      <c r="MYM34" s="96"/>
      <c r="MYN34" s="100"/>
      <c r="MYO34" s="96"/>
      <c r="MYP34" s="100"/>
      <c r="MYQ34" s="96"/>
      <c r="MYR34" s="100"/>
      <c r="MYS34" s="96"/>
      <c r="MYT34" s="100"/>
      <c r="MYU34" s="96"/>
      <c r="MYV34" s="100"/>
      <c r="MYW34" s="96"/>
      <c r="MYX34" s="100"/>
      <c r="MYY34" s="96"/>
      <c r="MYZ34" s="100"/>
      <c r="MZA34" s="96"/>
      <c r="MZB34" s="100"/>
      <c r="MZC34" s="96"/>
      <c r="MZD34" s="100"/>
      <c r="MZE34" s="96"/>
      <c r="MZF34" s="100"/>
      <c r="MZG34" s="96"/>
      <c r="MZH34" s="100"/>
      <c r="MZI34" s="96"/>
      <c r="MZJ34" s="100"/>
      <c r="MZK34" s="96"/>
      <c r="MZL34" s="100"/>
      <c r="MZM34" s="96"/>
      <c r="MZN34" s="100"/>
      <c r="MZO34" s="96"/>
      <c r="MZP34" s="100"/>
      <c r="MZQ34" s="96"/>
      <c r="MZR34" s="100"/>
      <c r="MZS34" s="96"/>
      <c r="MZT34" s="100"/>
      <c r="MZU34" s="96"/>
      <c r="MZV34" s="100"/>
      <c r="MZW34" s="96"/>
      <c r="MZX34" s="100"/>
      <c r="MZY34" s="96"/>
      <c r="MZZ34" s="100"/>
      <c r="NAA34" s="96"/>
      <c r="NAB34" s="100"/>
      <c r="NAC34" s="96"/>
      <c r="NAD34" s="100"/>
      <c r="NAE34" s="96"/>
      <c r="NAF34" s="100"/>
      <c r="NAG34" s="96"/>
      <c r="NAH34" s="100"/>
      <c r="NAI34" s="96"/>
      <c r="NAJ34" s="100"/>
      <c r="NAK34" s="96"/>
      <c r="NAL34" s="100"/>
      <c r="NAM34" s="96"/>
      <c r="NAN34" s="100"/>
      <c r="NAO34" s="96"/>
      <c r="NAP34" s="100"/>
      <c r="NAQ34" s="96"/>
      <c r="NAR34" s="100"/>
      <c r="NAS34" s="96"/>
      <c r="NAT34" s="100"/>
      <c r="NAU34" s="96"/>
      <c r="NAV34" s="100"/>
      <c r="NAW34" s="96"/>
      <c r="NAX34" s="100"/>
      <c r="NAY34" s="96"/>
      <c r="NAZ34" s="100"/>
      <c r="NBA34" s="96"/>
      <c r="NBB34" s="100"/>
      <c r="NBC34" s="96"/>
      <c r="NBD34" s="100"/>
      <c r="NBE34" s="96"/>
      <c r="NBF34" s="100"/>
      <c r="NBG34" s="96"/>
      <c r="NBH34" s="100"/>
      <c r="NBI34" s="96"/>
      <c r="NBJ34" s="100"/>
      <c r="NBK34" s="96"/>
      <c r="NBL34" s="100"/>
      <c r="NBM34" s="96"/>
      <c r="NBN34" s="100"/>
      <c r="NBO34" s="96"/>
      <c r="NBP34" s="100"/>
      <c r="NBQ34" s="96"/>
      <c r="NBR34" s="100"/>
      <c r="NBS34" s="96"/>
      <c r="NBT34" s="100"/>
      <c r="NBU34" s="96"/>
      <c r="NBV34" s="100"/>
      <c r="NBW34" s="96"/>
      <c r="NBX34" s="100"/>
      <c r="NBY34" s="96"/>
      <c r="NBZ34" s="100"/>
      <c r="NCA34" s="96"/>
      <c r="NCB34" s="100"/>
      <c r="NCC34" s="96"/>
      <c r="NCD34" s="100"/>
      <c r="NCE34" s="96"/>
      <c r="NCF34" s="100"/>
      <c r="NCG34" s="96"/>
      <c r="NCH34" s="100"/>
      <c r="NCI34" s="96"/>
      <c r="NCJ34" s="100"/>
      <c r="NCK34" s="96"/>
      <c r="NCL34" s="100"/>
      <c r="NCM34" s="96"/>
      <c r="NCN34" s="100"/>
      <c r="NCO34" s="96"/>
      <c r="NCP34" s="100"/>
      <c r="NCQ34" s="96"/>
      <c r="NCR34" s="100"/>
      <c r="NCS34" s="96"/>
      <c r="NCT34" s="100"/>
      <c r="NCU34" s="96"/>
      <c r="NCV34" s="100"/>
      <c r="NCW34" s="96"/>
      <c r="NCX34" s="100"/>
      <c r="NCY34" s="96"/>
      <c r="NCZ34" s="100"/>
      <c r="NDA34" s="96"/>
      <c r="NDB34" s="100"/>
      <c r="NDC34" s="96"/>
      <c r="NDD34" s="100"/>
      <c r="NDE34" s="96"/>
      <c r="NDF34" s="100"/>
      <c r="NDG34" s="96"/>
      <c r="NDH34" s="100"/>
      <c r="NDI34" s="96"/>
      <c r="NDJ34" s="100"/>
      <c r="NDK34" s="96"/>
      <c r="NDL34" s="100"/>
      <c r="NDM34" s="96"/>
      <c r="NDN34" s="100"/>
      <c r="NDO34" s="96"/>
      <c r="NDP34" s="100"/>
      <c r="NDQ34" s="96"/>
      <c r="NDR34" s="100"/>
      <c r="NDS34" s="96"/>
      <c r="NDT34" s="100"/>
      <c r="NDU34" s="96"/>
      <c r="NDV34" s="100"/>
      <c r="NDW34" s="96"/>
      <c r="NDX34" s="100"/>
      <c r="NDY34" s="96"/>
      <c r="NDZ34" s="100"/>
      <c r="NEA34" s="96"/>
      <c r="NEB34" s="100"/>
      <c r="NEC34" s="96"/>
      <c r="NED34" s="100"/>
      <c r="NEE34" s="96"/>
      <c r="NEF34" s="100"/>
      <c r="NEG34" s="96"/>
      <c r="NEH34" s="100"/>
      <c r="NEI34" s="96"/>
      <c r="NEJ34" s="100"/>
      <c r="NEK34" s="96"/>
      <c r="NEL34" s="100"/>
      <c r="NEM34" s="96"/>
      <c r="NEN34" s="100"/>
      <c r="NEO34" s="96"/>
      <c r="NEP34" s="100"/>
      <c r="NEQ34" s="96"/>
      <c r="NER34" s="100"/>
      <c r="NES34" s="96"/>
      <c r="NET34" s="100"/>
      <c r="NEU34" s="96"/>
      <c r="NEV34" s="100"/>
      <c r="NEW34" s="96"/>
      <c r="NEX34" s="100"/>
      <c r="NEY34" s="96"/>
      <c r="NEZ34" s="100"/>
      <c r="NFA34" s="96"/>
      <c r="NFB34" s="100"/>
      <c r="NFC34" s="96"/>
      <c r="NFD34" s="100"/>
      <c r="NFE34" s="96"/>
      <c r="NFF34" s="100"/>
      <c r="NFG34" s="96"/>
      <c r="NFH34" s="100"/>
      <c r="NFI34" s="96"/>
      <c r="NFJ34" s="100"/>
      <c r="NFK34" s="96"/>
      <c r="NFL34" s="100"/>
      <c r="NFM34" s="96"/>
      <c r="NFN34" s="100"/>
      <c r="NFO34" s="96"/>
      <c r="NFP34" s="100"/>
      <c r="NFQ34" s="96"/>
      <c r="NFR34" s="100"/>
      <c r="NFS34" s="96"/>
      <c r="NFT34" s="100"/>
      <c r="NFU34" s="96"/>
      <c r="NFV34" s="100"/>
      <c r="NFW34" s="96"/>
      <c r="NFX34" s="100"/>
      <c r="NFY34" s="96"/>
      <c r="NFZ34" s="100"/>
      <c r="NGA34" s="96"/>
      <c r="NGB34" s="100"/>
      <c r="NGC34" s="96"/>
      <c r="NGD34" s="100"/>
      <c r="NGE34" s="96"/>
      <c r="NGF34" s="100"/>
      <c r="NGG34" s="96"/>
      <c r="NGH34" s="100"/>
      <c r="NGI34" s="96"/>
      <c r="NGJ34" s="100"/>
      <c r="NGK34" s="96"/>
      <c r="NGL34" s="100"/>
      <c r="NGM34" s="96"/>
      <c r="NGN34" s="100"/>
      <c r="NGO34" s="96"/>
      <c r="NGP34" s="100"/>
      <c r="NGQ34" s="96"/>
      <c r="NGR34" s="100"/>
      <c r="NGS34" s="96"/>
      <c r="NGT34" s="100"/>
      <c r="NGU34" s="96"/>
      <c r="NGV34" s="100"/>
      <c r="NGW34" s="96"/>
      <c r="NGX34" s="100"/>
      <c r="NGY34" s="96"/>
      <c r="NGZ34" s="100"/>
      <c r="NHA34" s="96"/>
      <c r="NHB34" s="100"/>
      <c r="NHC34" s="96"/>
      <c r="NHD34" s="100"/>
      <c r="NHE34" s="96"/>
      <c r="NHF34" s="100"/>
      <c r="NHG34" s="96"/>
      <c r="NHH34" s="100"/>
      <c r="NHI34" s="96"/>
      <c r="NHJ34" s="100"/>
      <c r="NHK34" s="96"/>
      <c r="NHL34" s="100"/>
      <c r="NHM34" s="96"/>
      <c r="NHN34" s="100"/>
      <c r="NHO34" s="96"/>
      <c r="NHP34" s="100"/>
      <c r="NHQ34" s="96"/>
      <c r="NHR34" s="100"/>
      <c r="NHS34" s="96"/>
      <c r="NHT34" s="100"/>
      <c r="NHU34" s="96"/>
      <c r="NHV34" s="100"/>
      <c r="NHW34" s="96"/>
      <c r="NHX34" s="100"/>
      <c r="NHY34" s="96"/>
      <c r="NHZ34" s="100"/>
      <c r="NIA34" s="96"/>
      <c r="NIB34" s="100"/>
      <c r="NIC34" s="96"/>
      <c r="NID34" s="100"/>
      <c r="NIE34" s="96"/>
      <c r="NIF34" s="100"/>
      <c r="NIG34" s="96"/>
      <c r="NIH34" s="100"/>
      <c r="NII34" s="96"/>
      <c r="NIJ34" s="100"/>
      <c r="NIK34" s="96"/>
      <c r="NIL34" s="100"/>
      <c r="NIM34" s="96"/>
      <c r="NIN34" s="100"/>
      <c r="NIO34" s="96"/>
      <c r="NIP34" s="100"/>
      <c r="NIQ34" s="96"/>
      <c r="NIR34" s="100"/>
      <c r="NIS34" s="96"/>
      <c r="NIT34" s="100"/>
      <c r="NIU34" s="96"/>
      <c r="NIV34" s="100"/>
      <c r="NIW34" s="96"/>
      <c r="NIX34" s="100"/>
      <c r="NIY34" s="96"/>
      <c r="NIZ34" s="100"/>
      <c r="NJA34" s="96"/>
      <c r="NJB34" s="100"/>
      <c r="NJC34" s="96"/>
      <c r="NJD34" s="100"/>
      <c r="NJE34" s="96"/>
      <c r="NJF34" s="100"/>
      <c r="NJG34" s="96"/>
      <c r="NJH34" s="100"/>
      <c r="NJI34" s="96"/>
      <c r="NJJ34" s="100"/>
      <c r="NJK34" s="96"/>
      <c r="NJL34" s="100"/>
      <c r="NJM34" s="96"/>
      <c r="NJN34" s="100"/>
      <c r="NJO34" s="96"/>
      <c r="NJP34" s="100"/>
      <c r="NJQ34" s="96"/>
      <c r="NJR34" s="100"/>
      <c r="NJS34" s="96"/>
      <c r="NJT34" s="100"/>
      <c r="NJU34" s="96"/>
      <c r="NJV34" s="100"/>
      <c r="NJW34" s="96"/>
      <c r="NJX34" s="100"/>
      <c r="NJY34" s="96"/>
      <c r="NJZ34" s="100"/>
      <c r="NKA34" s="96"/>
      <c r="NKB34" s="100"/>
      <c r="NKC34" s="96"/>
      <c r="NKD34" s="100"/>
      <c r="NKE34" s="96"/>
      <c r="NKF34" s="100"/>
      <c r="NKG34" s="96"/>
      <c r="NKH34" s="100"/>
      <c r="NKI34" s="96"/>
      <c r="NKJ34" s="100"/>
      <c r="NKK34" s="96"/>
      <c r="NKL34" s="100"/>
      <c r="NKM34" s="96"/>
      <c r="NKN34" s="100"/>
      <c r="NKO34" s="96"/>
      <c r="NKP34" s="100"/>
      <c r="NKQ34" s="96"/>
      <c r="NKR34" s="100"/>
      <c r="NKS34" s="96"/>
      <c r="NKT34" s="100"/>
      <c r="NKU34" s="96"/>
      <c r="NKV34" s="100"/>
      <c r="NKW34" s="96"/>
      <c r="NKX34" s="100"/>
      <c r="NKY34" s="96"/>
      <c r="NKZ34" s="100"/>
      <c r="NLA34" s="96"/>
      <c r="NLB34" s="100"/>
      <c r="NLC34" s="96"/>
      <c r="NLD34" s="100"/>
      <c r="NLE34" s="96"/>
      <c r="NLF34" s="100"/>
      <c r="NLG34" s="96"/>
      <c r="NLH34" s="100"/>
      <c r="NLI34" s="96"/>
      <c r="NLJ34" s="100"/>
      <c r="NLK34" s="96"/>
      <c r="NLL34" s="100"/>
      <c r="NLM34" s="96"/>
      <c r="NLN34" s="100"/>
      <c r="NLO34" s="96"/>
      <c r="NLP34" s="100"/>
      <c r="NLQ34" s="96"/>
      <c r="NLR34" s="100"/>
      <c r="NLS34" s="96"/>
      <c r="NLT34" s="100"/>
      <c r="NLU34" s="96"/>
      <c r="NLV34" s="100"/>
      <c r="NLW34" s="96"/>
      <c r="NLX34" s="100"/>
      <c r="NLY34" s="96"/>
      <c r="NLZ34" s="100"/>
      <c r="NMA34" s="96"/>
      <c r="NMB34" s="100"/>
      <c r="NMC34" s="96"/>
      <c r="NMD34" s="100"/>
      <c r="NME34" s="96"/>
      <c r="NMF34" s="100"/>
      <c r="NMG34" s="96"/>
      <c r="NMH34" s="100"/>
      <c r="NMI34" s="96"/>
      <c r="NMJ34" s="100"/>
      <c r="NMK34" s="96"/>
      <c r="NML34" s="100"/>
      <c r="NMM34" s="96"/>
      <c r="NMN34" s="100"/>
      <c r="NMO34" s="96"/>
      <c r="NMP34" s="100"/>
      <c r="NMQ34" s="96"/>
      <c r="NMR34" s="100"/>
      <c r="NMS34" s="96"/>
      <c r="NMT34" s="100"/>
      <c r="NMU34" s="96"/>
      <c r="NMV34" s="100"/>
      <c r="NMW34" s="96"/>
      <c r="NMX34" s="100"/>
      <c r="NMY34" s="96"/>
      <c r="NMZ34" s="100"/>
      <c r="NNA34" s="96"/>
      <c r="NNB34" s="100"/>
      <c r="NNC34" s="96"/>
      <c r="NND34" s="100"/>
      <c r="NNE34" s="96"/>
      <c r="NNF34" s="100"/>
      <c r="NNG34" s="96"/>
      <c r="NNH34" s="100"/>
      <c r="NNI34" s="96"/>
      <c r="NNJ34" s="100"/>
      <c r="NNK34" s="96"/>
      <c r="NNL34" s="100"/>
      <c r="NNM34" s="96"/>
      <c r="NNN34" s="100"/>
      <c r="NNO34" s="96"/>
      <c r="NNP34" s="100"/>
      <c r="NNQ34" s="96"/>
      <c r="NNR34" s="100"/>
      <c r="NNS34" s="96"/>
      <c r="NNT34" s="100"/>
      <c r="NNU34" s="96"/>
      <c r="NNV34" s="100"/>
      <c r="NNW34" s="96"/>
      <c r="NNX34" s="100"/>
      <c r="NNY34" s="96"/>
      <c r="NNZ34" s="100"/>
      <c r="NOA34" s="96"/>
      <c r="NOB34" s="100"/>
      <c r="NOC34" s="96"/>
      <c r="NOD34" s="100"/>
      <c r="NOE34" s="96"/>
      <c r="NOF34" s="100"/>
      <c r="NOG34" s="96"/>
      <c r="NOH34" s="100"/>
      <c r="NOI34" s="96"/>
      <c r="NOJ34" s="100"/>
      <c r="NOK34" s="96"/>
      <c r="NOL34" s="100"/>
      <c r="NOM34" s="96"/>
      <c r="NON34" s="100"/>
      <c r="NOO34" s="96"/>
      <c r="NOP34" s="100"/>
      <c r="NOQ34" s="96"/>
      <c r="NOR34" s="100"/>
      <c r="NOS34" s="96"/>
      <c r="NOT34" s="100"/>
      <c r="NOU34" s="96"/>
      <c r="NOV34" s="100"/>
      <c r="NOW34" s="96"/>
      <c r="NOX34" s="100"/>
      <c r="NOY34" s="96"/>
      <c r="NOZ34" s="100"/>
      <c r="NPA34" s="96"/>
      <c r="NPB34" s="100"/>
      <c r="NPC34" s="96"/>
      <c r="NPD34" s="100"/>
      <c r="NPE34" s="96"/>
      <c r="NPF34" s="100"/>
      <c r="NPG34" s="96"/>
      <c r="NPH34" s="100"/>
      <c r="NPI34" s="96"/>
      <c r="NPJ34" s="100"/>
      <c r="NPK34" s="96"/>
      <c r="NPL34" s="100"/>
      <c r="NPM34" s="96"/>
      <c r="NPN34" s="100"/>
      <c r="NPO34" s="96"/>
      <c r="NPP34" s="100"/>
      <c r="NPQ34" s="96"/>
      <c r="NPR34" s="100"/>
      <c r="NPS34" s="96"/>
      <c r="NPT34" s="100"/>
      <c r="NPU34" s="96"/>
      <c r="NPV34" s="100"/>
      <c r="NPW34" s="96"/>
      <c r="NPX34" s="100"/>
      <c r="NPY34" s="96"/>
      <c r="NPZ34" s="100"/>
      <c r="NQA34" s="96"/>
      <c r="NQB34" s="100"/>
      <c r="NQC34" s="96"/>
      <c r="NQD34" s="100"/>
      <c r="NQE34" s="96"/>
      <c r="NQF34" s="100"/>
      <c r="NQG34" s="96"/>
      <c r="NQH34" s="100"/>
      <c r="NQI34" s="96"/>
      <c r="NQJ34" s="100"/>
      <c r="NQK34" s="96"/>
      <c r="NQL34" s="100"/>
      <c r="NQM34" s="96"/>
      <c r="NQN34" s="100"/>
      <c r="NQO34" s="96"/>
      <c r="NQP34" s="100"/>
      <c r="NQQ34" s="96"/>
      <c r="NQR34" s="100"/>
      <c r="NQS34" s="96"/>
      <c r="NQT34" s="100"/>
      <c r="NQU34" s="96"/>
      <c r="NQV34" s="100"/>
      <c r="NQW34" s="96"/>
      <c r="NQX34" s="100"/>
      <c r="NQY34" s="96"/>
      <c r="NQZ34" s="100"/>
      <c r="NRA34" s="96"/>
      <c r="NRB34" s="100"/>
      <c r="NRC34" s="96"/>
      <c r="NRD34" s="100"/>
      <c r="NRE34" s="96"/>
      <c r="NRF34" s="100"/>
      <c r="NRG34" s="96"/>
      <c r="NRH34" s="100"/>
      <c r="NRI34" s="96"/>
      <c r="NRJ34" s="100"/>
      <c r="NRK34" s="96"/>
      <c r="NRL34" s="100"/>
      <c r="NRM34" s="96"/>
      <c r="NRN34" s="100"/>
      <c r="NRO34" s="96"/>
      <c r="NRP34" s="100"/>
      <c r="NRQ34" s="96"/>
      <c r="NRR34" s="100"/>
      <c r="NRS34" s="96"/>
      <c r="NRT34" s="100"/>
      <c r="NRU34" s="96"/>
      <c r="NRV34" s="100"/>
      <c r="NRW34" s="96"/>
      <c r="NRX34" s="100"/>
      <c r="NRY34" s="96"/>
      <c r="NRZ34" s="100"/>
      <c r="NSA34" s="96"/>
      <c r="NSB34" s="100"/>
      <c r="NSC34" s="96"/>
      <c r="NSD34" s="100"/>
      <c r="NSE34" s="96"/>
      <c r="NSF34" s="100"/>
      <c r="NSG34" s="96"/>
      <c r="NSH34" s="100"/>
      <c r="NSI34" s="96"/>
      <c r="NSJ34" s="100"/>
      <c r="NSK34" s="96"/>
      <c r="NSL34" s="100"/>
      <c r="NSM34" s="96"/>
      <c r="NSN34" s="100"/>
      <c r="NSO34" s="96"/>
      <c r="NSP34" s="100"/>
      <c r="NSQ34" s="96"/>
      <c r="NSR34" s="100"/>
      <c r="NSS34" s="96"/>
      <c r="NST34" s="100"/>
      <c r="NSU34" s="96"/>
      <c r="NSV34" s="100"/>
      <c r="NSW34" s="96"/>
      <c r="NSX34" s="100"/>
      <c r="NSY34" s="96"/>
      <c r="NSZ34" s="100"/>
      <c r="NTA34" s="96"/>
      <c r="NTB34" s="100"/>
      <c r="NTC34" s="96"/>
      <c r="NTD34" s="100"/>
      <c r="NTE34" s="96"/>
      <c r="NTF34" s="100"/>
      <c r="NTG34" s="96"/>
      <c r="NTH34" s="100"/>
      <c r="NTI34" s="96"/>
      <c r="NTJ34" s="100"/>
      <c r="NTK34" s="96"/>
      <c r="NTL34" s="100"/>
      <c r="NTM34" s="96"/>
      <c r="NTN34" s="100"/>
      <c r="NTO34" s="96"/>
      <c r="NTP34" s="100"/>
      <c r="NTQ34" s="96"/>
      <c r="NTR34" s="100"/>
      <c r="NTS34" s="96"/>
      <c r="NTT34" s="100"/>
      <c r="NTU34" s="96"/>
      <c r="NTV34" s="100"/>
      <c r="NTW34" s="96"/>
      <c r="NTX34" s="100"/>
      <c r="NTY34" s="96"/>
      <c r="NTZ34" s="100"/>
      <c r="NUA34" s="96"/>
      <c r="NUB34" s="100"/>
      <c r="NUC34" s="96"/>
      <c r="NUD34" s="100"/>
      <c r="NUE34" s="96"/>
      <c r="NUF34" s="100"/>
      <c r="NUG34" s="96"/>
      <c r="NUH34" s="100"/>
      <c r="NUI34" s="96"/>
      <c r="NUJ34" s="100"/>
      <c r="NUK34" s="96"/>
      <c r="NUL34" s="100"/>
      <c r="NUM34" s="96"/>
      <c r="NUN34" s="100"/>
      <c r="NUO34" s="96"/>
      <c r="NUP34" s="100"/>
      <c r="NUQ34" s="96"/>
      <c r="NUR34" s="100"/>
      <c r="NUS34" s="96"/>
      <c r="NUT34" s="100"/>
      <c r="NUU34" s="96"/>
      <c r="NUV34" s="100"/>
      <c r="NUW34" s="96"/>
      <c r="NUX34" s="100"/>
      <c r="NUY34" s="96"/>
      <c r="NUZ34" s="100"/>
      <c r="NVA34" s="96"/>
      <c r="NVB34" s="100"/>
      <c r="NVC34" s="96"/>
      <c r="NVD34" s="100"/>
      <c r="NVE34" s="96"/>
      <c r="NVF34" s="100"/>
      <c r="NVG34" s="96"/>
      <c r="NVH34" s="100"/>
      <c r="NVI34" s="96"/>
      <c r="NVJ34" s="100"/>
      <c r="NVK34" s="96"/>
      <c r="NVL34" s="100"/>
      <c r="NVM34" s="96"/>
      <c r="NVN34" s="100"/>
      <c r="NVO34" s="96"/>
      <c r="NVP34" s="100"/>
      <c r="NVQ34" s="96"/>
      <c r="NVR34" s="100"/>
      <c r="NVS34" s="96"/>
      <c r="NVT34" s="100"/>
      <c r="NVU34" s="96"/>
      <c r="NVV34" s="100"/>
      <c r="NVW34" s="96"/>
      <c r="NVX34" s="100"/>
      <c r="NVY34" s="96"/>
      <c r="NVZ34" s="100"/>
      <c r="NWA34" s="96"/>
      <c r="NWB34" s="100"/>
      <c r="NWC34" s="96"/>
      <c r="NWD34" s="100"/>
      <c r="NWE34" s="96"/>
      <c r="NWF34" s="100"/>
      <c r="NWG34" s="96"/>
      <c r="NWH34" s="100"/>
      <c r="NWI34" s="96"/>
      <c r="NWJ34" s="100"/>
      <c r="NWK34" s="96"/>
      <c r="NWL34" s="100"/>
      <c r="NWM34" s="96"/>
      <c r="NWN34" s="100"/>
      <c r="NWO34" s="96"/>
      <c r="NWP34" s="100"/>
      <c r="NWQ34" s="96"/>
      <c r="NWR34" s="100"/>
      <c r="NWS34" s="96"/>
      <c r="NWT34" s="100"/>
      <c r="NWU34" s="96"/>
      <c r="NWV34" s="100"/>
      <c r="NWW34" s="96"/>
      <c r="NWX34" s="100"/>
      <c r="NWY34" s="96"/>
      <c r="NWZ34" s="100"/>
      <c r="NXA34" s="96"/>
      <c r="NXB34" s="100"/>
      <c r="NXC34" s="96"/>
      <c r="NXD34" s="100"/>
      <c r="NXE34" s="96"/>
      <c r="NXF34" s="100"/>
      <c r="NXG34" s="96"/>
      <c r="NXH34" s="100"/>
      <c r="NXI34" s="96"/>
      <c r="NXJ34" s="100"/>
      <c r="NXK34" s="96"/>
      <c r="NXL34" s="100"/>
      <c r="NXM34" s="96"/>
      <c r="NXN34" s="100"/>
      <c r="NXO34" s="96"/>
      <c r="NXP34" s="100"/>
      <c r="NXQ34" s="96"/>
      <c r="NXR34" s="100"/>
      <c r="NXS34" s="96"/>
      <c r="NXT34" s="100"/>
      <c r="NXU34" s="96"/>
      <c r="NXV34" s="100"/>
      <c r="NXW34" s="96"/>
      <c r="NXX34" s="100"/>
      <c r="NXY34" s="96"/>
      <c r="NXZ34" s="100"/>
      <c r="NYA34" s="96"/>
      <c r="NYB34" s="100"/>
      <c r="NYC34" s="96"/>
      <c r="NYD34" s="100"/>
      <c r="NYE34" s="96"/>
      <c r="NYF34" s="100"/>
      <c r="NYG34" s="96"/>
      <c r="NYH34" s="100"/>
      <c r="NYI34" s="96"/>
      <c r="NYJ34" s="100"/>
      <c r="NYK34" s="96"/>
      <c r="NYL34" s="100"/>
      <c r="NYM34" s="96"/>
      <c r="NYN34" s="100"/>
      <c r="NYO34" s="96"/>
      <c r="NYP34" s="100"/>
      <c r="NYQ34" s="96"/>
      <c r="NYR34" s="100"/>
      <c r="NYS34" s="96"/>
      <c r="NYT34" s="100"/>
      <c r="NYU34" s="96"/>
      <c r="NYV34" s="100"/>
      <c r="NYW34" s="96"/>
      <c r="NYX34" s="100"/>
      <c r="NYY34" s="96"/>
      <c r="NYZ34" s="100"/>
      <c r="NZA34" s="96"/>
      <c r="NZB34" s="100"/>
      <c r="NZC34" s="96"/>
      <c r="NZD34" s="100"/>
      <c r="NZE34" s="96"/>
      <c r="NZF34" s="100"/>
      <c r="NZG34" s="96"/>
      <c r="NZH34" s="100"/>
      <c r="NZI34" s="96"/>
      <c r="NZJ34" s="100"/>
      <c r="NZK34" s="96"/>
      <c r="NZL34" s="100"/>
      <c r="NZM34" s="96"/>
      <c r="NZN34" s="100"/>
      <c r="NZO34" s="96"/>
      <c r="NZP34" s="100"/>
      <c r="NZQ34" s="96"/>
      <c r="NZR34" s="100"/>
      <c r="NZS34" s="96"/>
      <c r="NZT34" s="100"/>
      <c r="NZU34" s="96"/>
      <c r="NZV34" s="100"/>
      <c r="NZW34" s="96"/>
      <c r="NZX34" s="100"/>
      <c r="NZY34" s="96"/>
      <c r="NZZ34" s="100"/>
      <c r="OAA34" s="96"/>
      <c r="OAB34" s="100"/>
      <c r="OAC34" s="96"/>
      <c r="OAD34" s="100"/>
      <c r="OAE34" s="96"/>
      <c r="OAF34" s="100"/>
      <c r="OAG34" s="96"/>
      <c r="OAH34" s="100"/>
      <c r="OAI34" s="96"/>
      <c r="OAJ34" s="100"/>
      <c r="OAK34" s="96"/>
      <c r="OAL34" s="100"/>
      <c r="OAM34" s="96"/>
      <c r="OAN34" s="100"/>
      <c r="OAO34" s="96"/>
      <c r="OAP34" s="100"/>
      <c r="OAQ34" s="96"/>
      <c r="OAR34" s="100"/>
      <c r="OAS34" s="96"/>
      <c r="OAT34" s="100"/>
      <c r="OAU34" s="96"/>
      <c r="OAV34" s="100"/>
      <c r="OAW34" s="96"/>
      <c r="OAX34" s="100"/>
      <c r="OAY34" s="96"/>
      <c r="OAZ34" s="100"/>
      <c r="OBA34" s="96"/>
      <c r="OBB34" s="100"/>
      <c r="OBC34" s="96"/>
      <c r="OBD34" s="100"/>
      <c r="OBE34" s="96"/>
      <c r="OBF34" s="100"/>
      <c r="OBG34" s="96"/>
      <c r="OBH34" s="100"/>
      <c r="OBI34" s="96"/>
      <c r="OBJ34" s="100"/>
      <c r="OBK34" s="96"/>
      <c r="OBL34" s="100"/>
      <c r="OBM34" s="96"/>
      <c r="OBN34" s="100"/>
      <c r="OBO34" s="96"/>
      <c r="OBP34" s="100"/>
      <c r="OBQ34" s="96"/>
      <c r="OBR34" s="100"/>
      <c r="OBS34" s="96"/>
      <c r="OBT34" s="100"/>
      <c r="OBU34" s="96"/>
      <c r="OBV34" s="100"/>
      <c r="OBW34" s="96"/>
      <c r="OBX34" s="100"/>
      <c r="OBY34" s="96"/>
      <c r="OBZ34" s="100"/>
      <c r="OCA34" s="96"/>
      <c r="OCB34" s="100"/>
      <c r="OCC34" s="96"/>
      <c r="OCD34" s="100"/>
      <c r="OCE34" s="96"/>
      <c r="OCF34" s="100"/>
      <c r="OCG34" s="96"/>
      <c r="OCH34" s="100"/>
      <c r="OCI34" s="96"/>
      <c r="OCJ34" s="100"/>
      <c r="OCK34" s="96"/>
      <c r="OCL34" s="100"/>
      <c r="OCM34" s="96"/>
      <c r="OCN34" s="100"/>
      <c r="OCO34" s="96"/>
      <c r="OCP34" s="100"/>
      <c r="OCQ34" s="96"/>
      <c r="OCR34" s="100"/>
      <c r="OCS34" s="96"/>
      <c r="OCT34" s="100"/>
      <c r="OCU34" s="96"/>
      <c r="OCV34" s="100"/>
      <c r="OCW34" s="96"/>
      <c r="OCX34" s="100"/>
      <c r="OCY34" s="96"/>
      <c r="OCZ34" s="100"/>
      <c r="ODA34" s="96"/>
      <c r="ODB34" s="100"/>
      <c r="ODC34" s="96"/>
      <c r="ODD34" s="100"/>
      <c r="ODE34" s="96"/>
      <c r="ODF34" s="100"/>
      <c r="ODG34" s="96"/>
      <c r="ODH34" s="100"/>
      <c r="ODI34" s="96"/>
      <c r="ODJ34" s="100"/>
      <c r="ODK34" s="96"/>
      <c r="ODL34" s="100"/>
      <c r="ODM34" s="96"/>
      <c r="ODN34" s="100"/>
      <c r="ODO34" s="96"/>
      <c r="ODP34" s="100"/>
      <c r="ODQ34" s="96"/>
      <c r="ODR34" s="100"/>
      <c r="ODS34" s="96"/>
      <c r="ODT34" s="100"/>
      <c r="ODU34" s="96"/>
      <c r="ODV34" s="100"/>
      <c r="ODW34" s="96"/>
      <c r="ODX34" s="100"/>
      <c r="ODY34" s="96"/>
      <c r="ODZ34" s="100"/>
      <c r="OEA34" s="96"/>
      <c r="OEB34" s="100"/>
      <c r="OEC34" s="96"/>
      <c r="OED34" s="100"/>
      <c r="OEE34" s="96"/>
      <c r="OEF34" s="100"/>
      <c r="OEG34" s="96"/>
      <c r="OEH34" s="100"/>
      <c r="OEI34" s="96"/>
      <c r="OEJ34" s="100"/>
      <c r="OEK34" s="96"/>
      <c r="OEL34" s="100"/>
      <c r="OEM34" s="96"/>
      <c r="OEN34" s="100"/>
      <c r="OEO34" s="96"/>
      <c r="OEP34" s="100"/>
      <c r="OEQ34" s="96"/>
      <c r="OER34" s="100"/>
      <c r="OES34" s="96"/>
      <c r="OET34" s="100"/>
      <c r="OEU34" s="96"/>
      <c r="OEV34" s="100"/>
      <c r="OEW34" s="96"/>
      <c r="OEX34" s="100"/>
      <c r="OEY34" s="96"/>
      <c r="OEZ34" s="100"/>
      <c r="OFA34" s="96"/>
      <c r="OFB34" s="100"/>
      <c r="OFC34" s="96"/>
      <c r="OFD34" s="100"/>
      <c r="OFE34" s="96"/>
      <c r="OFF34" s="100"/>
      <c r="OFG34" s="96"/>
      <c r="OFH34" s="100"/>
      <c r="OFI34" s="96"/>
      <c r="OFJ34" s="100"/>
      <c r="OFK34" s="96"/>
      <c r="OFL34" s="100"/>
      <c r="OFM34" s="96"/>
      <c r="OFN34" s="100"/>
      <c r="OFO34" s="96"/>
      <c r="OFP34" s="100"/>
      <c r="OFQ34" s="96"/>
      <c r="OFR34" s="100"/>
      <c r="OFS34" s="96"/>
      <c r="OFT34" s="100"/>
      <c r="OFU34" s="96"/>
      <c r="OFV34" s="100"/>
      <c r="OFW34" s="96"/>
      <c r="OFX34" s="100"/>
      <c r="OFY34" s="96"/>
      <c r="OFZ34" s="100"/>
      <c r="OGA34" s="96"/>
      <c r="OGB34" s="100"/>
      <c r="OGC34" s="96"/>
      <c r="OGD34" s="100"/>
      <c r="OGE34" s="96"/>
      <c r="OGF34" s="100"/>
      <c r="OGG34" s="96"/>
      <c r="OGH34" s="100"/>
      <c r="OGI34" s="96"/>
      <c r="OGJ34" s="100"/>
      <c r="OGK34" s="96"/>
      <c r="OGL34" s="100"/>
      <c r="OGM34" s="96"/>
      <c r="OGN34" s="100"/>
      <c r="OGO34" s="96"/>
      <c r="OGP34" s="100"/>
      <c r="OGQ34" s="96"/>
      <c r="OGR34" s="100"/>
      <c r="OGS34" s="96"/>
      <c r="OGT34" s="100"/>
      <c r="OGU34" s="96"/>
      <c r="OGV34" s="100"/>
      <c r="OGW34" s="96"/>
      <c r="OGX34" s="100"/>
      <c r="OGY34" s="96"/>
      <c r="OGZ34" s="100"/>
      <c r="OHA34" s="96"/>
      <c r="OHB34" s="100"/>
      <c r="OHC34" s="96"/>
      <c r="OHD34" s="100"/>
      <c r="OHE34" s="96"/>
      <c r="OHF34" s="100"/>
      <c r="OHG34" s="96"/>
      <c r="OHH34" s="100"/>
      <c r="OHI34" s="96"/>
      <c r="OHJ34" s="100"/>
      <c r="OHK34" s="96"/>
      <c r="OHL34" s="100"/>
      <c r="OHM34" s="96"/>
      <c r="OHN34" s="100"/>
      <c r="OHO34" s="96"/>
      <c r="OHP34" s="100"/>
      <c r="OHQ34" s="96"/>
      <c r="OHR34" s="100"/>
      <c r="OHS34" s="96"/>
      <c r="OHT34" s="100"/>
      <c r="OHU34" s="96"/>
      <c r="OHV34" s="100"/>
      <c r="OHW34" s="96"/>
      <c r="OHX34" s="100"/>
      <c r="OHY34" s="96"/>
      <c r="OHZ34" s="100"/>
      <c r="OIA34" s="96"/>
      <c r="OIB34" s="100"/>
      <c r="OIC34" s="96"/>
      <c r="OID34" s="100"/>
      <c r="OIE34" s="96"/>
      <c r="OIF34" s="100"/>
      <c r="OIG34" s="96"/>
      <c r="OIH34" s="100"/>
      <c r="OII34" s="96"/>
      <c r="OIJ34" s="100"/>
      <c r="OIK34" s="96"/>
      <c r="OIL34" s="100"/>
      <c r="OIM34" s="96"/>
      <c r="OIN34" s="100"/>
      <c r="OIO34" s="96"/>
      <c r="OIP34" s="100"/>
      <c r="OIQ34" s="96"/>
      <c r="OIR34" s="100"/>
      <c r="OIS34" s="96"/>
      <c r="OIT34" s="100"/>
      <c r="OIU34" s="96"/>
      <c r="OIV34" s="100"/>
      <c r="OIW34" s="96"/>
      <c r="OIX34" s="100"/>
      <c r="OIY34" s="96"/>
      <c r="OIZ34" s="100"/>
      <c r="OJA34" s="96"/>
      <c r="OJB34" s="100"/>
      <c r="OJC34" s="96"/>
      <c r="OJD34" s="100"/>
      <c r="OJE34" s="96"/>
      <c r="OJF34" s="100"/>
      <c r="OJG34" s="96"/>
      <c r="OJH34" s="100"/>
      <c r="OJI34" s="96"/>
      <c r="OJJ34" s="100"/>
      <c r="OJK34" s="96"/>
      <c r="OJL34" s="100"/>
      <c r="OJM34" s="96"/>
      <c r="OJN34" s="100"/>
      <c r="OJO34" s="96"/>
      <c r="OJP34" s="100"/>
      <c r="OJQ34" s="96"/>
      <c r="OJR34" s="100"/>
      <c r="OJS34" s="96"/>
      <c r="OJT34" s="100"/>
      <c r="OJU34" s="96"/>
      <c r="OJV34" s="100"/>
      <c r="OJW34" s="96"/>
      <c r="OJX34" s="100"/>
      <c r="OJY34" s="96"/>
      <c r="OJZ34" s="100"/>
      <c r="OKA34" s="96"/>
      <c r="OKB34" s="100"/>
      <c r="OKC34" s="96"/>
      <c r="OKD34" s="100"/>
      <c r="OKE34" s="96"/>
      <c r="OKF34" s="100"/>
      <c r="OKG34" s="96"/>
      <c r="OKH34" s="100"/>
      <c r="OKI34" s="96"/>
      <c r="OKJ34" s="100"/>
      <c r="OKK34" s="96"/>
      <c r="OKL34" s="100"/>
      <c r="OKM34" s="96"/>
      <c r="OKN34" s="100"/>
      <c r="OKO34" s="96"/>
      <c r="OKP34" s="100"/>
      <c r="OKQ34" s="96"/>
      <c r="OKR34" s="100"/>
      <c r="OKS34" s="96"/>
      <c r="OKT34" s="100"/>
      <c r="OKU34" s="96"/>
      <c r="OKV34" s="100"/>
      <c r="OKW34" s="96"/>
      <c r="OKX34" s="100"/>
      <c r="OKY34" s="96"/>
      <c r="OKZ34" s="100"/>
      <c r="OLA34" s="96"/>
      <c r="OLB34" s="100"/>
      <c r="OLC34" s="96"/>
      <c r="OLD34" s="100"/>
      <c r="OLE34" s="96"/>
      <c r="OLF34" s="100"/>
      <c r="OLG34" s="96"/>
      <c r="OLH34" s="100"/>
      <c r="OLI34" s="96"/>
      <c r="OLJ34" s="100"/>
      <c r="OLK34" s="96"/>
      <c r="OLL34" s="100"/>
      <c r="OLM34" s="96"/>
      <c r="OLN34" s="100"/>
      <c r="OLO34" s="96"/>
      <c r="OLP34" s="100"/>
      <c r="OLQ34" s="96"/>
      <c r="OLR34" s="100"/>
      <c r="OLS34" s="96"/>
      <c r="OLT34" s="100"/>
      <c r="OLU34" s="96"/>
      <c r="OLV34" s="100"/>
      <c r="OLW34" s="96"/>
      <c r="OLX34" s="100"/>
      <c r="OLY34" s="96"/>
      <c r="OLZ34" s="100"/>
      <c r="OMA34" s="96"/>
      <c r="OMB34" s="100"/>
      <c r="OMC34" s="96"/>
      <c r="OMD34" s="100"/>
      <c r="OME34" s="96"/>
      <c r="OMF34" s="100"/>
      <c r="OMG34" s="96"/>
      <c r="OMH34" s="100"/>
      <c r="OMI34" s="96"/>
      <c r="OMJ34" s="100"/>
      <c r="OMK34" s="96"/>
      <c r="OML34" s="100"/>
      <c r="OMM34" s="96"/>
      <c r="OMN34" s="100"/>
      <c r="OMO34" s="96"/>
      <c r="OMP34" s="100"/>
      <c r="OMQ34" s="96"/>
      <c r="OMR34" s="100"/>
      <c r="OMS34" s="96"/>
      <c r="OMT34" s="100"/>
      <c r="OMU34" s="96"/>
      <c r="OMV34" s="100"/>
      <c r="OMW34" s="96"/>
      <c r="OMX34" s="100"/>
      <c r="OMY34" s="96"/>
      <c r="OMZ34" s="100"/>
      <c r="ONA34" s="96"/>
      <c r="ONB34" s="100"/>
      <c r="ONC34" s="96"/>
      <c r="OND34" s="100"/>
      <c r="ONE34" s="96"/>
      <c r="ONF34" s="100"/>
      <c r="ONG34" s="96"/>
      <c r="ONH34" s="100"/>
      <c r="ONI34" s="96"/>
      <c r="ONJ34" s="100"/>
      <c r="ONK34" s="96"/>
      <c r="ONL34" s="100"/>
      <c r="ONM34" s="96"/>
      <c r="ONN34" s="100"/>
      <c r="ONO34" s="96"/>
      <c r="ONP34" s="100"/>
      <c r="ONQ34" s="96"/>
      <c r="ONR34" s="100"/>
      <c r="ONS34" s="96"/>
      <c r="ONT34" s="100"/>
      <c r="ONU34" s="96"/>
      <c r="ONV34" s="100"/>
      <c r="ONW34" s="96"/>
      <c r="ONX34" s="100"/>
      <c r="ONY34" s="96"/>
      <c r="ONZ34" s="100"/>
      <c r="OOA34" s="96"/>
      <c r="OOB34" s="100"/>
      <c r="OOC34" s="96"/>
      <c r="OOD34" s="100"/>
      <c r="OOE34" s="96"/>
      <c r="OOF34" s="100"/>
      <c r="OOG34" s="96"/>
      <c r="OOH34" s="100"/>
      <c r="OOI34" s="96"/>
      <c r="OOJ34" s="100"/>
      <c r="OOK34" s="96"/>
      <c r="OOL34" s="100"/>
      <c r="OOM34" s="96"/>
      <c r="OON34" s="100"/>
      <c r="OOO34" s="96"/>
      <c r="OOP34" s="100"/>
      <c r="OOQ34" s="96"/>
      <c r="OOR34" s="100"/>
      <c r="OOS34" s="96"/>
      <c r="OOT34" s="100"/>
      <c r="OOU34" s="96"/>
      <c r="OOV34" s="100"/>
      <c r="OOW34" s="96"/>
      <c r="OOX34" s="100"/>
      <c r="OOY34" s="96"/>
      <c r="OOZ34" s="100"/>
      <c r="OPA34" s="96"/>
      <c r="OPB34" s="100"/>
      <c r="OPC34" s="96"/>
      <c r="OPD34" s="100"/>
      <c r="OPE34" s="96"/>
      <c r="OPF34" s="100"/>
      <c r="OPG34" s="96"/>
      <c r="OPH34" s="100"/>
      <c r="OPI34" s="96"/>
      <c r="OPJ34" s="100"/>
      <c r="OPK34" s="96"/>
      <c r="OPL34" s="100"/>
      <c r="OPM34" s="96"/>
      <c r="OPN34" s="100"/>
      <c r="OPO34" s="96"/>
      <c r="OPP34" s="100"/>
      <c r="OPQ34" s="96"/>
      <c r="OPR34" s="100"/>
      <c r="OPS34" s="96"/>
      <c r="OPT34" s="100"/>
      <c r="OPU34" s="96"/>
      <c r="OPV34" s="100"/>
      <c r="OPW34" s="96"/>
      <c r="OPX34" s="100"/>
      <c r="OPY34" s="96"/>
      <c r="OPZ34" s="100"/>
      <c r="OQA34" s="96"/>
      <c r="OQB34" s="100"/>
      <c r="OQC34" s="96"/>
      <c r="OQD34" s="100"/>
      <c r="OQE34" s="96"/>
      <c r="OQF34" s="100"/>
      <c r="OQG34" s="96"/>
      <c r="OQH34" s="100"/>
      <c r="OQI34" s="96"/>
      <c r="OQJ34" s="100"/>
      <c r="OQK34" s="96"/>
      <c r="OQL34" s="100"/>
      <c r="OQM34" s="96"/>
      <c r="OQN34" s="100"/>
      <c r="OQO34" s="96"/>
      <c r="OQP34" s="100"/>
      <c r="OQQ34" s="96"/>
      <c r="OQR34" s="100"/>
      <c r="OQS34" s="96"/>
      <c r="OQT34" s="100"/>
      <c r="OQU34" s="96"/>
      <c r="OQV34" s="100"/>
      <c r="OQW34" s="96"/>
      <c r="OQX34" s="100"/>
      <c r="OQY34" s="96"/>
      <c r="OQZ34" s="100"/>
      <c r="ORA34" s="96"/>
      <c r="ORB34" s="100"/>
      <c r="ORC34" s="96"/>
      <c r="ORD34" s="100"/>
      <c r="ORE34" s="96"/>
      <c r="ORF34" s="100"/>
      <c r="ORG34" s="96"/>
      <c r="ORH34" s="100"/>
      <c r="ORI34" s="96"/>
      <c r="ORJ34" s="100"/>
      <c r="ORK34" s="96"/>
      <c r="ORL34" s="100"/>
      <c r="ORM34" s="96"/>
      <c r="ORN34" s="100"/>
      <c r="ORO34" s="96"/>
      <c r="ORP34" s="100"/>
      <c r="ORQ34" s="96"/>
      <c r="ORR34" s="100"/>
      <c r="ORS34" s="96"/>
      <c r="ORT34" s="100"/>
      <c r="ORU34" s="96"/>
      <c r="ORV34" s="100"/>
      <c r="ORW34" s="96"/>
      <c r="ORX34" s="100"/>
      <c r="ORY34" s="96"/>
      <c r="ORZ34" s="100"/>
      <c r="OSA34" s="96"/>
      <c r="OSB34" s="100"/>
      <c r="OSC34" s="96"/>
      <c r="OSD34" s="100"/>
      <c r="OSE34" s="96"/>
      <c r="OSF34" s="100"/>
      <c r="OSG34" s="96"/>
      <c r="OSH34" s="100"/>
      <c r="OSI34" s="96"/>
      <c r="OSJ34" s="100"/>
      <c r="OSK34" s="96"/>
      <c r="OSL34" s="100"/>
      <c r="OSM34" s="96"/>
      <c r="OSN34" s="100"/>
      <c r="OSO34" s="96"/>
      <c r="OSP34" s="100"/>
      <c r="OSQ34" s="96"/>
      <c r="OSR34" s="100"/>
      <c r="OSS34" s="96"/>
      <c r="OST34" s="100"/>
      <c r="OSU34" s="96"/>
      <c r="OSV34" s="100"/>
      <c r="OSW34" s="96"/>
      <c r="OSX34" s="100"/>
      <c r="OSY34" s="96"/>
      <c r="OSZ34" s="100"/>
      <c r="OTA34" s="96"/>
      <c r="OTB34" s="100"/>
      <c r="OTC34" s="96"/>
      <c r="OTD34" s="100"/>
      <c r="OTE34" s="96"/>
      <c r="OTF34" s="100"/>
      <c r="OTG34" s="96"/>
      <c r="OTH34" s="100"/>
      <c r="OTI34" s="96"/>
      <c r="OTJ34" s="100"/>
      <c r="OTK34" s="96"/>
      <c r="OTL34" s="100"/>
      <c r="OTM34" s="96"/>
      <c r="OTN34" s="100"/>
      <c r="OTO34" s="96"/>
      <c r="OTP34" s="100"/>
      <c r="OTQ34" s="96"/>
      <c r="OTR34" s="100"/>
      <c r="OTS34" s="96"/>
      <c r="OTT34" s="100"/>
      <c r="OTU34" s="96"/>
      <c r="OTV34" s="100"/>
      <c r="OTW34" s="96"/>
      <c r="OTX34" s="100"/>
      <c r="OTY34" s="96"/>
      <c r="OTZ34" s="100"/>
      <c r="OUA34" s="96"/>
      <c r="OUB34" s="100"/>
      <c r="OUC34" s="96"/>
      <c r="OUD34" s="100"/>
      <c r="OUE34" s="96"/>
      <c r="OUF34" s="100"/>
      <c r="OUG34" s="96"/>
      <c r="OUH34" s="100"/>
      <c r="OUI34" s="96"/>
      <c r="OUJ34" s="100"/>
      <c r="OUK34" s="96"/>
      <c r="OUL34" s="100"/>
      <c r="OUM34" s="96"/>
      <c r="OUN34" s="100"/>
      <c r="OUO34" s="96"/>
      <c r="OUP34" s="100"/>
      <c r="OUQ34" s="96"/>
      <c r="OUR34" s="100"/>
      <c r="OUS34" s="96"/>
      <c r="OUT34" s="100"/>
      <c r="OUU34" s="96"/>
      <c r="OUV34" s="100"/>
      <c r="OUW34" s="96"/>
      <c r="OUX34" s="100"/>
      <c r="OUY34" s="96"/>
      <c r="OUZ34" s="100"/>
      <c r="OVA34" s="96"/>
      <c r="OVB34" s="100"/>
      <c r="OVC34" s="96"/>
      <c r="OVD34" s="100"/>
      <c r="OVE34" s="96"/>
      <c r="OVF34" s="100"/>
      <c r="OVG34" s="96"/>
      <c r="OVH34" s="100"/>
      <c r="OVI34" s="96"/>
      <c r="OVJ34" s="100"/>
      <c r="OVK34" s="96"/>
      <c r="OVL34" s="100"/>
      <c r="OVM34" s="96"/>
      <c r="OVN34" s="100"/>
      <c r="OVO34" s="96"/>
      <c r="OVP34" s="100"/>
      <c r="OVQ34" s="96"/>
      <c r="OVR34" s="100"/>
      <c r="OVS34" s="96"/>
      <c r="OVT34" s="100"/>
      <c r="OVU34" s="96"/>
      <c r="OVV34" s="100"/>
      <c r="OVW34" s="96"/>
      <c r="OVX34" s="100"/>
      <c r="OVY34" s="96"/>
      <c r="OVZ34" s="100"/>
      <c r="OWA34" s="96"/>
      <c r="OWB34" s="100"/>
      <c r="OWC34" s="96"/>
      <c r="OWD34" s="100"/>
      <c r="OWE34" s="96"/>
      <c r="OWF34" s="100"/>
      <c r="OWG34" s="96"/>
      <c r="OWH34" s="100"/>
      <c r="OWI34" s="96"/>
      <c r="OWJ34" s="100"/>
      <c r="OWK34" s="96"/>
      <c r="OWL34" s="100"/>
      <c r="OWM34" s="96"/>
      <c r="OWN34" s="100"/>
      <c r="OWO34" s="96"/>
      <c r="OWP34" s="100"/>
      <c r="OWQ34" s="96"/>
      <c r="OWR34" s="100"/>
      <c r="OWS34" s="96"/>
      <c r="OWT34" s="100"/>
      <c r="OWU34" s="96"/>
      <c r="OWV34" s="100"/>
      <c r="OWW34" s="96"/>
      <c r="OWX34" s="100"/>
      <c r="OWY34" s="96"/>
      <c r="OWZ34" s="100"/>
      <c r="OXA34" s="96"/>
      <c r="OXB34" s="100"/>
      <c r="OXC34" s="96"/>
      <c r="OXD34" s="100"/>
      <c r="OXE34" s="96"/>
      <c r="OXF34" s="100"/>
      <c r="OXG34" s="96"/>
      <c r="OXH34" s="100"/>
      <c r="OXI34" s="96"/>
      <c r="OXJ34" s="100"/>
      <c r="OXK34" s="96"/>
      <c r="OXL34" s="100"/>
      <c r="OXM34" s="96"/>
      <c r="OXN34" s="100"/>
      <c r="OXO34" s="96"/>
      <c r="OXP34" s="100"/>
      <c r="OXQ34" s="96"/>
      <c r="OXR34" s="100"/>
      <c r="OXS34" s="96"/>
      <c r="OXT34" s="100"/>
      <c r="OXU34" s="96"/>
      <c r="OXV34" s="100"/>
      <c r="OXW34" s="96"/>
      <c r="OXX34" s="100"/>
      <c r="OXY34" s="96"/>
      <c r="OXZ34" s="100"/>
      <c r="OYA34" s="96"/>
      <c r="OYB34" s="100"/>
      <c r="OYC34" s="96"/>
      <c r="OYD34" s="100"/>
      <c r="OYE34" s="96"/>
      <c r="OYF34" s="100"/>
      <c r="OYG34" s="96"/>
      <c r="OYH34" s="100"/>
      <c r="OYI34" s="96"/>
      <c r="OYJ34" s="100"/>
      <c r="OYK34" s="96"/>
      <c r="OYL34" s="100"/>
      <c r="OYM34" s="96"/>
      <c r="OYN34" s="100"/>
      <c r="OYO34" s="96"/>
      <c r="OYP34" s="100"/>
      <c r="OYQ34" s="96"/>
      <c r="OYR34" s="100"/>
      <c r="OYS34" s="96"/>
      <c r="OYT34" s="100"/>
      <c r="OYU34" s="96"/>
      <c r="OYV34" s="100"/>
      <c r="OYW34" s="96"/>
      <c r="OYX34" s="100"/>
      <c r="OYY34" s="96"/>
      <c r="OYZ34" s="100"/>
      <c r="OZA34" s="96"/>
      <c r="OZB34" s="100"/>
      <c r="OZC34" s="96"/>
      <c r="OZD34" s="100"/>
      <c r="OZE34" s="96"/>
      <c r="OZF34" s="100"/>
      <c r="OZG34" s="96"/>
      <c r="OZH34" s="100"/>
      <c r="OZI34" s="96"/>
      <c r="OZJ34" s="100"/>
      <c r="OZK34" s="96"/>
      <c r="OZL34" s="100"/>
      <c r="OZM34" s="96"/>
      <c r="OZN34" s="100"/>
      <c r="OZO34" s="96"/>
      <c r="OZP34" s="100"/>
      <c r="OZQ34" s="96"/>
      <c r="OZR34" s="100"/>
      <c r="OZS34" s="96"/>
      <c r="OZT34" s="100"/>
      <c r="OZU34" s="96"/>
      <c r="OZV34" s="100"/>
      <c r="OZW34" s="96"/>
      <c r="OZX34" s="100"/>
      <c r="OZY34" s="96"/>
      <c r="OZZ34" s="100"/>
      <c r="PAA34" s="96"/>
      <c r="PAB34" s="100"/>
      <c r="PAC34" s="96"/>
      <c r="PAD34" s="100"/>
      <c r="PAE34" s="96"/>
      <c r="PAF34" s="100"/>
      <c r="PAG34" s="96"/>
      <c r="PAH34" s="100"/>
      <c r="PAI34" s="96"/>
      <c r="PAJ34" s="100"/>
      <c r="PAK34" s="96"/>
      <c r="PAL34" s="100"/>
      <c r="PAM34" s="96"/>
      <c r="PAN34" s="100"/>
      <c r="PAO34" s="96"/>
      <c r="PAP34" s="100"/>
      <c r="PAQ34" s="96"/>
      <c r="PAR34" s="100"/>
      <c r="PAS34" s="96"/>
      <c r="PAT34" s="100"/>
      <c r="PAU34" s="96"/>
      <c r="PAV34" s="100"/>
      <c r="PAW34" s="96"/>
      <c r="PAX34" s="100"/>
      <c r="PAY34" s="96"/>
      <c r="PAZ34" s="100"/>
      <c r="PBA34" s="96"/>
      <c r="PBB34" s="100"/>
      <c r="PBC34" s="96"/>
      <c r="PBD34" s="100"/>
      <c r="PBE34" s="96"/>
      <c r="PBF34" s="100"/>
      <c r="PBG34" s="96"/>
      <c r="PBH34" s="100"/>
      <c r="PBI34" s="96"/>
      <c r="PBJ34" s="100"/>
      <c r="PBK34" s="96"/>
      <c r="PBL34" s="100"/>
      <c r="PBM34" s="96"/>
      <c r="PBN34" s="100"/>
      <c r="PBO34" s="96"/>
      <c r="PBP34" s="100"/>
      <c r="PBQ34" s="96"/>
      <c r="PBR34" s="100"/>
      <c r="PBS34" s="96"/>
      <c r="PBT34" s="100"/>
      <c r="PBU34" s="96"/>
      <c r="PBV34" s="100"/>
      <c r="PBW34" s="96"/>
      <c r="PBX34" s="100"/>
      <c r="PBY34" s="96"/>
      <c r="PBZ34" s="100"/>
      <c r="PCA34" s="96"/>
      <c r="PCB34" s="100"/>
      <c r="PCC34" s="96"/>
      <c r="PCD34" s="100"/>
      <c r="PCE34" s="96"/>
      <c r="PCF34" s="100"/>
      <c r="PCG34" s="96"/>
      <c r="PCH34" s="100"/>
      <c r="PCI34" s="96"/>
      <c r="PCJ34" s="100"/>
      <c r="PCK34" s="96"/>
      <c r="PCL34" s="100"/>
      <c r="PCM34" s="96"/>
      <c r="PCN34" s="100"/>
      <c r="PCO34" s="96"/>
      <c r="PCP34" s="100"/>
      <c r="PCQ34" s="96"/>
      <c r="PCR34" s="100"/>
      <c r="PCS34" s="96"/>
      <c r="PCT34" s="100"/>
      <c r="PCU34" s="96"/>
      <c r="PCV34" s="100"/>
      <c r="PCW34" s="96"/>
      <c r="PCX34" s="100"/>
      <c r="PCY34" s="96"/>
      <c r="PCZ34" s="100"/>
      <c r="PDA34" s="96"/>
      <c r="PDB34" s="100"/>
      <c r="PDC34" s="96"/>
      <c r="PDD34" s="100"/>
      <c r="PDE34" s="96"/>
      <c r="PDF34" s="100"/>
      <c r="PDG34" s="96"/>
      <c r="PDH34" s="100"/>
      <c r="PDI34" s="96"/>
      <c r="PDJ34" s="100"/>
      <c r="PDK34" s="96"/>
      <c r="PDL34" s="100"/>
      <c r="PDM34" s="96"/>
      <c r="PDN34" s="100"/>
      <c r="PDO34" s="96"/>
      <c r="PDP34" s="100"/>
      <c r="PDQ34" s="96"/>
      <c r="PDR34" s="100"/>
      <c r="PDS34" s="96"/>
      <c r="PDT34" s="100"/>
      <c r="PDU34" s="96"/>
      <c r="PDV34" s="100"/>
      <c r="PDW34" s="96"/>
      <c r="PDX34" s="100"/>
      <c r="PDY34" s="96"/>
      <c r="PDZ34" s="100"/>
      <c r="PEA34" s="96"/>
      <c r="PEB34" s="100"/>
      <c r="PEC34" s="96"/>
      <c r="PED34" s="100"/>
      <c r="PEE34" s="96"/>
      <c r="PEF34" s="100"/>
      <c r="PEG34" s="96"/>
      <c r="PEH34" s="100"/>
      <c r="PEI34" s="96"/>
      <c r="PEJ34" s="100"/>
      <c r="PEK34" s="96"/>
      <c r="PEL34" s="100"/>
      <c r="PEM34" s="96"/>
      <c r="PEN34" s="100"/>
      <c r="PEO34" s="96"/>
      <c r="PEP34" s="100"/>
      <c r="PEQ34" s="96"/>
      <c r="PER34" s="100"/>
      <c r="PES34" s="96"/>
      <c r="PET34" s="100"/>
      <c r="PEU34" s="96"/>
      <c r="PEV34" s="100"/>
      <c r="PEW34" s="96"/>
      <c r="PEX34" s="100"/>
      <c r="PEY34" s="96"/>
      <c r="PEZ34" s="100"/>
      <c r="PFA34" s="96"/>
      <c r="PFB34" s="100"/>
      <c r="PFC34" s="96"/>
      <c r="PFD34" s="100"/>
      <c r="PFE34" s="96"/>
      <c r="PFF34" s="100"/>
      <c r="PFG34" s="96"/>
      <c r="PFH34" s="100"/>
      <c r="PFI34" s="96"/>
      <c r="PFJ34" s="100"/>
      <c r="PFK34" s="96"/>
      <c r="PFL34" s="100"/>
      <c r="PFM34" s="96"/>
      <c r="PFN34" s="100"/>
      <c r="PFO34" s="96"/>
      <c r="PFP34" s="100"/>
      <c r="PFQ34" s="96"/>
      <c r="PFR34" s="100"/>
      <c r="PFS34" s="96"/>
      <c r="PFT34" s="100"/>
      <c r="PFU34" s="96"/>
      <c r="PFV34" s="100"/>
      <c r="PFW34" s="96"/>
      <c r="PFX34" s="100"/>
      <c r="PFY34" s="96"/>
      <c r="PFZ34" s="100"/>
      <c r="PGA34" s="96"/>
      <c r="PGB34" s="100"/>
      <c r="PGC34" s="96"/>
      <c r="PGD34" s="100"/>
      <c r="PGE34" s="96"/>
      <c r="PGF34" s="100"/>
      <c r="PGG34" s="96"/>
      <c r="PGH34" s="100"/>
      <c r="PGI34" s="96"/>
      <c r="PGJ34" s="100"/>
      <c r="PGK34" s="96"/>
      <c r="PGL34" s="100"/>
      <c r="PGM34" s="96"/>
      <c r="PGN34" s="100"/>
      <c r="PGO34" s="96"/>
      <c r="PGP34" s="100"/>
      <c r="PGQ34" s="96"/>
      <c r="PGR34" s="100"/>
      <c r="PGS34" s="96"/>
      <c r="PGT34" s="100"/>
      <c r="PGU34" s="96"/>
      <c r="PGV34" s="100"/>
      <c r="PGW34" s="96"/>
      <c r="PGX34" s="100"/>
      <c r="PGY34" s="96"/>
      <c r="PGZ34" s="100"/>
      <c r="PHA34" s="96"/>
      <c r="PHB34" s="100"/>
      <c r="PHC34" s="96"/>
      <c r="PHD34" s="100"/>
      <c r="PHE34" s="96"/>
      <c r="PHF34" s="100"/>
      <c r="PHG34" s="96"/>
      <c r="PHH34" s="100"/>
      <c r="PHI34" s="96"/>
      <c r="PHJ34" s="100"/>
      <c r="PHK34" s="96"/>
      <c r="PHL34" s="100"/>
      <c r="PHM34" s="96"/>
      <c r="PHN34" s="100"/>
      <c r="PHO34" s="96"/>
      <c r="PHP34" s="100"/>
      <c r="PHQ34" s="96"/>
      <c r="PHR34" s="100"/>
      <c r="PHS34" s="96"/>
      <c r="PHT34" s="100"/>
      <c r="PHU34" s="96"/>
      <c r="PHV34" s="100"/>
      <c r="PHW34" s="96"/>
      <c r="PHX34" s="100"/>
      <c r="PHY34" s="96"/>
      <c r="PHZ34" s="100"/>
      <c r="PIA34" s="96"/>
      <c r="PIB34" s="100"/>
      <c r="PIC34" s="96"/>
      <c r="PID34" s="100"/>
      <c r="PIE34" s="96"/>
      <c r="PIF34" s="100"/>
      <c r="PIG34" s="96"/>
      <c r="PIH34" s="100"/>
      <c r="PII34" s="96"/>
      <c r="PIJ34" s="100"/>
      <c r="PIK34" s="96"/>
      <c r="PIL34" s="100"/>
      <c r="PIM34" s="96"/>
      <c r="PIN34" s="100"/>
      <c r="PIO34" s="96"/>
      <c r="PIP34" s="100"/>
      <c r="PIQ34" s="96"/>
      <c r="PIR34" s="100"/>
      <c r="PIS34" s="96"/>
      <c r="PIT34" s="100"/>
      <c r="PIU34" s="96"/>
      <c r="PIV34" s="100"/>
      <c r="PIW34" s="96"/>
      <c r="PIX34" s="100"/>
      <c r="PIY34" s="96"/>
      <c r="PIZ34" s="100"/>
      <c r="PJA34" s="96"/>
      <c r="PJB34" s="100"/>
      <c r="PJC34" s="96"/>
      <c r="PJD34" s="100"/>
      <c r="PJE34" s="96"/>
      <c r="PJF34" s="100"/>
      <c r="PJG34" s="96"/>
      <c r="PJH34" s="100"/>
      <c r="PJI34" s="96"/>
      <c r="PJJ34" s="100"/>
      <c r="PJK34" s="96"/>
      <c r="PJL34" s="100"/>
      <c r="PJM34" s="96"/>
      <c r="PJN34" s="100"/>
      <c r="PJO34" s="96"/>
      <c r="PJP34" s="100"/>
      <c r="PJQ34" s="96"/>
      <c r="PJR34" s="100"/>
      <c r="PJS34" s="96"/>
      <c r="PJT34" s="100"/>
      <c r="PJU34" s="96"/>
      <c r="PJV34" s="100"/>
      <c r="PJW34" s="96"/>
      <c r="PJX34" s="100"/>
      <c r="PJY34" s="96"/>
      <c r="PJZ34" s="100"/>
      <c r="PKA34" s="96"/>
      <c r="PKB34" s="100"/>
      <c r="PKC34" s="96"/>
      <c r="PKD34" s="100"/>
      <c r="PKE34" s="96"/>
      <c r="PKF34" s="100"/>
      <c r="PKG34" s="96"/>
      <c r="PKH34" s="100"/>
      <c r="PKI34" s="96"/>
      <c r="PKJ34" s="100"/>
      <c r="PKK34" s="96"/>
      <c r="PKL34" s="100"/>
      <c r="PKM34" s="96"/>
      <c r="PKN34" s="100"/>
      <c r="PKO34" s="96"/>
      <c r="PKP34" s="100"/>
      <c r="PKQ34" s="96"/>
      <c r="PKR34" s="100"/>
      <c r="PKS34" s="96"/>
      <c r="PKT34" s="100"/>
      <c r="PKU34" s="96"/>
      <c r="PKV34" s="100"/>
      <c r="PKW34" s="96"/>
      <c r="PKX34" s="100"/>
      <c r="PKY34" s="96"/>
      <c r="PKZ34" s="100"/>
      <c r="PLA34" s="96"/>
      <c r="PLB34" s="100"/>
      <c r="PLC34" s="96"/>
      <c r="PLD34" s="100"/>
      <c r="PLE34" s="96"/>
      <c r="PLF34" s="100"/>
      <c r="PLG34" s="96"/>
      <c r="PLH34" s="100"/>
      <c r="PLI34" s="96"/>
      <c r="PLJ34" s="100"/>
      <c r="PLK34" s="96"/>
      <c r="PLL34" s="100"/>
      <c r="PLM34" s="96"/>
      <c r="PLN34" s="100"/>
      <c r="PLO34" s="96"/>
      <c r="PLP34" s="100"/>
      <c r="PLQ34" s="96"/>
      <c r="PLR34" s="100"/>
      <c r="PLS34" s="96"/>
      <c r="PLT34" s="100"/>
      <c r="PLU34" s="96"/>
      <c r="PLV34" s="100"/>
      <c r="PLW34" s="96"/>
      <c r="PLX34" s="100"/>
      <c r="PLY34" s="96"/>
      <c r="PLZ34" s="100"/>
      <c r="PMA34" s="96"/>
      <c r="PMB34" s="100"/>
      <c r="PMC34" s="96"/>
      <c r="PMD34" s="100"/>
      <c r="PME34" s="96"/>
      <c r="PMF34" s="100"/>
      <c r="PMG34" s="96"/>
      <c r="PMH34" s="100"/>
      <c r="PMI34" s="96"/>
      <c r="PMJ34" s="100"/>
      <c r="PMK34" s="96"/>
      <c r="PML34" s="100"/>
      <c r="PMM34" s="96"/>
      <c r="PMN34" s="100"/>
      <c r="PMO34" s="96"/>
      <c r="PMP34" s="100"/>
      <c r="PMQ34" s="96"/>
      <c r="PMR34" s="100"/>
      <c r="PMS34" s="96"/>
      <c r="PMT34" s="100"/>
      <c r="PMU34" s="96"/>
      <c r="PMV34" s="100"/>
      <c r="PMW34" s="96"/>
      <c r="PMX34" s="100"/>
      <c r="PMY34" s="96"/>
      <c r="PMZ34" s="100"/>
      <c r="PNA34" s="96"/>
      <c r="PNB34" s="100"/>
      <c r="PNC34" s="96"/>
      <c r="PND34" s="100"/>
      <c r="PNE34" s="96"/>
      <c r="PNF34" s="100"/>
      <c r="PNG34" s="96"/>
      <c r="PNH34" s="100"/>
      <c r="PNI34" s="96"/>
      <c r="PNJ34" s="100"/>
      <c r="PNK34" s="96"/>
      <c r="PNL34" s="100"/>
      <c r="PNM34" s="96"/>
      <c r="PNN34" s="100"/>
      <c r="PNO34" s="96"/>
      <c r="PNP34" s="100"/>
      <c r="PNQ34" s="96"/>
      <c r="PNR34" s="100"/>
      <c r="PNS34" s="96"/>
      <c r="PNT34" s="100"/>
      <c r="PNU34" s="96"/>
      <c r="PNV34" s="100"/>
      <c r="PNW34" s="96"/>
      <c r="PNX34" s="100"/>
      <c r="PNY34" s="96"/>
      <c r="PNZ34" s="100"/>
      <c r="POA34" s="96"/>
      <c r="POB34" s="100"/>
      <c r="POC34" s="96"/>
      <c r="POD34" s="100"/>
      <c r="POE34" s="96"/>
      <c r="POF34" s="100"/>
      <c r="POG34" s="96"/>
      <c r="POH34" s="100"/>
      <c r="POI34" s="96"/>
      <c r="POJ34" s="100"/>
      <c r="POK34" s="96"/>
      <c r="POL34" s="100"/>
      <c r="POM34" s="96"/>
      <c r="PON34" s="100"/>
      <c r="POO34" s="96"/>
      <c r="POP34" s="100"/>
      <c r="POQ34" s="96"/>
      <c r="POR34" s="100"/>
      <c r="POS34" s="96"/>
      <c r="POT34" s="100"/>
      <c r="POU34" s="96"/>
      <c r="POV34" s="100"/>
      <c r="POW34" s="96"/>
      <c r="POX34" s="100"/>
      <c r="POY34" s="96"/>
      <c r="POZ34" s="100"/>
      <c r="PPA34" s="96"/>
      <c r="PPB34" s="100"/>
      <c r="PPC34" s="96"/>
      <c r="PPD34" s="100"/>
      <c r="PPE34" s="96"/>
      <c r="PPF34" s="100"/>
      <c r="PPG34" s="96"/>
      <c r="PPH34" s="100"/>
      <c r="PPI34" s="96"/>
      <c r="PPJ34" s="100"/>
      <c r="PPK34" s="96"/>
      <c r="PPL34" s="100"/>
      <c r="PPM34" s="96"/>
      <c r="PPN34" s="100"/>
      <c r="PPO34" s="96"/>
      <c r="PPP34" s="100"/>
      <c r="PPQ34" s="96"/>
      <c r="PPR34" s="100"/>
      <c r="PPS34" s="96"/>
      <c r="PPT34" s="100"/>
      <c r="PPU34" s="96"/>
      <c r="PPV34" s="100"/>
      <c r="PPW34" s="96"/>
      <c r="PPX34" s="100"/>
      <c r="PPY34" s="96"/>
      <c r="PPZ34" s="100"/>
      <c r="PQA34" s="96"/>
      <c r="PQB34" s="100"/>
      <c r="PQC34" s="96"/>
      <c r="PQD34" s="100"/>
      <c r="PQE34" s="96"/>
      <c r="PQF34" s="100"/>
      <c r="PQG34" s="96"/>
      <c r="PQH34" s="100"/>
      <c r="PQI34" s="96"/>
      <c r="PQJ34" s="100"/>
      <c r="PQK34" s="96"/>
      <c r="PQL34" s="100"/>
      <c r="PQM34" s="96"/>
      <c r="PQN34" s="100"/>
      <c r="PQO34" s="96"/>
      <c r="PQP34" s="100"/>
      <c r="PQQ34" s="96"/>
      <c r="PQR34" s="100"/>
      <c r="PQS34" s="96"/>
      <c r="PQT34" s="100"/>
      <c r="PQU34" s="96"/>
      <c r="PQV34" s="100"/>
      <c r="PQW34" s="96"/>
      <c r="PQX34" s="100"/>
      <c r="PQY34" s="96"/>
      <c r="PQZ34" s="100"/>
      <c r="PRA34" s="96"/>
      <c r="PRB34" s="100"/>
      <c r="PRC34" s="96"/>
      <c r="PRD34" s="100"/>
      <c r="PRE34" s="96"/>
      <c r="PRF34" s="100"/>
      <c r="PRG34" s="96"/>
      <c r="PRH34" s="100"/>
      <c r="PRI34" s="96"/>
      <c r="PRJ34" s="100"/>
      <c r="PRK34" s="96"/>
      <c r="PRL34" s="100"/>
      <c r="PRM34" s="96"/>
      <c r="PRN34" s="100"/>
      <c r="PRO34" s="96"/>
      <c r="PRP34" s="100"/>
      <c r="PRQ34" s="96"/>
      <c r="PRR34" s="100"/>
      <c r="PRS34" s="96"/>
      <c r="PRT34" s="100"/>
      <c r="PRU34" s="96"/>
      <c r="PRV34" s="100"/>
      <c r="PRW34" s="96"/>
      <c r="PRX34" s="100"/>
      <c r="PRY34" s="96"/>
      <c r="PRZ34" s="100"/>
      <c r="PSA34" s="96"/>
      <c r="PSB34" s="100"/>
      <c r="PSC34" s="96"/>
      <c r="PSD34" s="100"/>
      <c r="PSE34" s="96"/>
      <c r="PSF34" s="100"/>
      <c r="PSG34" s="96"/>
      <c r="PSH34" s="100"/>
      <c r="PSI34" s="96"/>
      <c r="PSJ34" s="100"/>
      <c r="PSK34" s="96"/>
      <c r="PSL34" s="100"/>
      <c r="PSM34" s="96"/>
      <c r="PSN34" s="100"/>
      <c r="PSO34" s="96"/>
      <c r="PSP34" s="100"/>
      <c r="PSQ34" s="96"/>
      <c r="PSR34" s="100"/>
      <c r="PSS34" s="96"/>
      <c r="PST34" s="100"/>
      <c r="PSU34" s="96"/>
      <c r="PSV34" s="100"/>
      <c r="PSW34" s="96"/>
      <c r="PSX34" s="100"/>
      <c r="PSY34" s="96"/>
      <c r="PSZ34" s="100"/>
      <c r="PTA34" s="96"/>
      <c r="PTB34" s="100"/>
      <c r="PTC34" s="96"/>
      <c r="PTD34" s="100"/>
      <c r="PTE34" s="96"/>
      <c r="PTF34" s="100"/>
      <c r="PTG34" s="96"/>
      <c r="PTH34" s="100"/>
      <c r="PTI34" s="96"/>
      <c r="PTJ34" s="100"/>
      <c r="PTK34" s="96"/>
      <c r="PTL34" s="100"/>
      <c r="PTM34" s="96"/>
      <c r="PTN34" s="100"/>
      <c r="PTO34" s="96"/>
      <c r="PTP34" s="100"/>
      <c r="PTQ34" s="96"/>
      <c r="PTR34" s="100"/>
      <c r="PTS34" s="96"/>
      <c r="PTT34" s="100"/>
      <c r="PTU34" s="96"/>
      <c r="PTV34" s="100"/>
      <c r="PTW34" s="96"/>
      <c r="PTX34" s="100"/>
      <c r="PTY34" s="96"/>
      <c r="PTZ34" s="100"/>
      <c r="PUA34" s="96"/>
      <c r="PUB34" s="100"/>
      <c r="PUC34" s="96"/>
      <c r="PUD34" s="100"/>
      <c r="PUE34" s="96"/>
      <c r="PUF34" s="100"/>
      <c r="PUG34" s="96"/>
      <c r="PUH34" s="100"/>
      <c r="PUI34" s="96"/>
      <c r="PUJ34" s="100"/>
      <c r="PUK34" s="96"/>
      <c r="PUL34" s="100"/>
      <c r="PUM34" s="96"/>
      <c r="PUN34" s="100"/>
      <c r="PUO34" s="96"/>
      <c r="PUP34" s="100"/>
      <c r="PUQ34" s="96"/>
      <c r="PUR34" s="100"/>
      <c r="PUS34" s="96"/>
      <c r="PUT34" s="100"/>
      <c r="PUU34" s="96"/>
      <c r="PUV34" s="100"/>
      <c r="PUW34" s="96"/>
      <c r="PUX34" s="100"/>
      <c r="PUY34" s="96"/>
      <c r="PUZ34" s="100"/>
      <c r="PVA34" s="96"/>
      <c r="PVB34" s="100"/>
      <c r="PVC34" s="96"/>
      <c r="PVD34" s="100"/>
      <c r="PVE34" s="96"/>
      <c r="PVF34" s="100"/>
      <c r="PVG34" s="96"/>
      <c r="PVH34" s="100"/>
      <c r="PVI34" s="96"/>
      <c r="PVJ34" s="100"/>
      <c r="PVK34" s="96"/>
      <c r="PVL34" s="100"/>
      <c r="PVM34" s="96"/>
      <c r="PVN34" s="100"/>
      <c r="PVO34" s="96"/>
      <c r="PVP34" s="100"/>
      <c r="PVQ34" s="96"/>
      <c r="PVR34" s="100"/>
      <c r="PVS34" s="96"/>
      <c r="PVT34" s="100"/>
      <c r="PVU34" s="96"/>
      <c r="PVV34" s="100"/>
      <c r="PVW34" s="96"/>
      <c r="PVX34" s="100"/>
      <c r="PVY34" s="96"/>
      <c r="PVZ34" s="100"/>
      <c r="PWA34" s="96"/>
      <c r="PWB34" s="100"/>
      <c r="PWC34" s="96"/>
      <c r="PWD34" s="100"/>
      <c r="PWE34" s="96"/>
      <c r="PWF34" s="100"/>
      <c r="PWG34" s="96"/>
      <c r="PWH34" s="100"/>
      <c r="PWI34" s="96"/>
      <c r="PWJ34" s="100"/>
      <c r="PWK34" s="96"/>
      <c r="PWL34" s="100"/>
      <c r="PWM34" s="96"/>
      <c r="PWN34" s="100"/>
      <c r="PWO34" s="96"/>
      <c r="PWP34" s="100"/>
      <c r="PWQ34" s="96"/>
      <c r="PWR34" s="100"/>
      <c r="PWS34" s="96"/>
      <c r="PWT34" s="100"/>
      <c r="PWU34" s="96"/>
      <c r="PWV34" s="100"/>
      <c r="PWW34" s="96"/>
      <c r="PWX34" s="100"/>
      <c r="PWY34" s="96"/>
      <c r="PWZ34" s="100"/>
      <c r="PXA34" s="96"/>
      <c r="PXB34" s="100"/>
      <c r="PXC34" s="96"/>
      <c r="PXD34" s="100"/>
      <c r="PXE34" s="96"/>
      <c r="PXF34" s="100"/>
      <c r="PXG34" s="96"/>
      <c r="PXH34" s="100"/>
      <c r="PXI34" s="96"/>
      <c r="PXJ34" s="100"/>
      <c r="PXK34" s="96"/>
      <c r="PXL34" s="100"/>
      <c r="PXM34" s="96"/>
      <c r="PXN34" s="100"/>
      <c r="PXO34" s="96"/>
      <c r="PXP34" s="100"/>
      <c r="PXQ34" s="96"/>
      <c r="PXR34" s="100"/>
      <c r="PXS34" s="96"/>
      <c r="PXT34" s="100"/>
      <c r="PXU34" s="96"/>
      <c r="PXV34" s="100"/>
      <c r="PXW34" s="96"/>
      <c r="PXX34" s="100"/>
      <c r="PXY34" s="96"/>
      <c r="PXZ34" s="100"/>
      <c r="PYA34" s="96"/>
      <c r="PYB34" s="100"/>
      <c r="PYC34" s="96"/>
      <c r="PYD34" s="100"/>
      <c r="PYE34" s="96"/>
      <c r="PYF34" s="100"/>
      <c r="PYG34" s="96"/>
      <c r="PYH34" s="100"/>
      <c r="PYI34" s="96"/>
      <c r="PYJ34" s="100"/>
      <c r="PYK34" s="96"/>
      <c r="PYL34" s="100"/>
      <c r="PYM34" s="96"/>
      <c r="PYN34" s="100"/>
      <c r="PYO34" s="96"/>
      <c r="PYP34" s="100"/>
      <c r="PYQ34" s="96"/>
      <c r="PYR34" s="100"/>
      <c r="PYS34" s="96"/>
      <c r="PYT34" s="100"/>
      <c r="PYU34" s="96"/>
      <c r="PYV34" s="100"/>
      <c r="PYW34" s="96"/>
      <c r="PYX34" s="100"/>
      <c r="PYY34" s="96"/>
      <c r="PYZ34" s="100"/>
      <c r="PZA34" s="96"/>
      <c r="PZB34" s="100"/>
      <c r="PZC34" s="96"/>
      <c r="PZD34" s="100"/>
      <c r="PZE34" s="96"/>
      <c r="PZF34" s="100"/>
      <c r="PZG34" s="96"/>
      <c r="PZH34" s="100"/>
      <c r="PZI34" s="96"/>
      <c r="PZJ34" s="100"/>
      <c r="PZK34" s="96"/>
      <c r="PZL34" s="100"/>
      <c r="PZM34" s="96"/>
      <c r="PZN34" s="100"/>
      <c r="PZO34" s="96"/>
      <c r="PZP34" s="100"/>
      <c r="PZQ34" s="96"/>
      <c r="PZR34" s="100"/>
      <c r="PZS34" s="96"/>
      <c r="PZT34" s="100"/>
      <c r="PZU34" s="96"/>
      <c r="PZV34" s="100"/>
      <c r="PZW34" s="96"/>
      <c r="PZX34" s="100"/>
      <c r="PZY34" s="96"/>
      <c r="PZZ34" s="100"/>
      <c r="QAA34" s="96"/>
      <c r="QAB34" s="100"/>
      <c r="QAC34" s="96"/>
      <c r="QAD34" s="100"/>
      <c r="QAE34" s="96"/>
      <c r="QAF34" s="100"/>
      <c r="QAG34" s="96"/>
      <c r="QAH34" s="100"/>
      <c r="QAI34" s="96"/>
      <c r="QAJ34" s="100"/>
      <c r="QAK34" s="96"/>
      <c r="QAL34" s="100"/>
      <c r="QAM34" s="96"/>
      <c r="QAN34" s="100"/>
      <c r="QAO34" s="96"/>
      <c r="QAP34" s="100"/>
      <c r="QAQ34" s="96"/>
      <c r="QAR34" s="100"/>
      <c r="QAS34" s="96"/>
      <c r="QAT34" s="100"/>
      <c r="QAU34" s="96"/>
      <c r="QAV34" s="100"/>
      <c r="QAW34" s="96"/>
      <c r="QAX34" s="100"/>
      <c r="QAY34" s="96"/>
      <c r="QAZ34" s="100"/>
      <c r="QBA34" s="96"/>
      <c r="QBB34" s="100"/>
      <c r="QBC34" s="96"/>
      <c r="QBD34" s="100"/>
      <c r="QBE34" s="96"/>
      <c r="QBF34" s="100"/>
      <c r="QBG34" s="96"/>
      <c r="QBH34" s="100"/>
      <c r="QBI34" s="96"/>
      <c r="QBJ34" s="100"/>
      <c r="QBK34" s="96"/>
      <c r="QBL34" s="100"/>
      <c r="QBM34" s="96"/>
      <c r="QBN34" s="100"/>
      <c r="QBO34" s="96"/>
      <c r="QBP34" s="100"/>
      <c r="QBQ34" s="96"/>
      <c r="QBR34" s="100"/>
      <c r="QBS34" s="96"/>
      <c r="QBT34" s="100"/>
      <c r="QBU34" s="96"/>
      <c r="QBV34" s="100"/>
      <c r="QBW34" s="96"/>
      <c r="QBX34" s="100"/>
      <c r="QBY34" s="96"/>
      <c r="QBZ34" s="100"/>
      <c r="QCA34" s="96"/>
      <c r="QCB34" s="100"/>
      <c r="QCC34" s="96"/>
      <c r="QCD34" s="100"/>
      <c r="QCE34" s="96"/>
      <c r="QCF34" s="100"/>
      <c r="QCG34" s="96"/>
      <c r="QCH34" s="100"/>
      <c r="QCI34" s="96"/>
      <c r="QCJ34" s="100"/>
      <c r="QCK34" s="96"/>
      <c r="QCL34" s="100"/>
      <c r="QCM34" s="96"/>
      <c r="QCN34" s="100"/>
      <c r="QCO34" s="96"/>
      <c r="QCP34" s="100"/>
      <c r="QCQ34" s="96"/>
      <c r="QCR34" s="100"/>
      <c r="QCS34" s="96"/>
      <c r="QCT34" s="100"/>
      <c r="QCU34" s="96"/>
      <c r="QCV34" s="100"/>
      <c r="QCW34" s="96"/>
      <c r="QCX34" s="100"/>
      <c r="QCY34" s="96"/>
      <c r="QCZ34" s="100"/>
      <c r="QDA34" s="96"/>
      <c r="QDB34" s="100"/>
      <c r="QDC34" s="96"/>
      <c r="QDD34" s="100"/>
      <c r="QDE34" s="96"/>
      <c r="QDF34" s="100"/>
      <c r="QDG34" s="96"/>
      <c r="QDH34" s="100"/>
      <c r="QDI34" s="96"/>
      <c r="QDJ34" s="100"/>
      <c r="QDK34" s="96"/>
      <c r="QDL34" s="100"/>
      <c r="QDM34" s="96"/>
      <c r="QDN34" s="100"/>
      <c r="QDO34" s="96"/>
      <c r="QDP34" s="100"/>
      <c r="QDQ34" s="96"/>
      <c r="QDR34" s="100"/>
      <c r="QDS34" s="96"/>
      <c r="QDT34" s="100"/>
      <c r="QDU34" s="96"/>
      <c r="QDV34" s="100"/>
      <c r="QDW34" s="96"/>
      <c r="QDX34" s="100"/>
      <c r="QDY34" s="96"/>
      <c r="QDZ34" s="100"/>
      <c r="QEA34" s="96"/>
      <c r="QEB34" s="100"/>
      <c r="QEC34" s="96"/>
      <c r="QED34" s="100"/>
      <c r="QEE34" s="96"/>
      <c r="QEF34" s="100"/>
      <c r="QEG34" s="96"/>
      <c r="QEH34" s="100"/>
      <c r="QEI34" s="96"/>
      <c r="QEJ34" s="100"/>
      <c r="QEK34" s="96"/>
      <c r="QEL34" s="100"/>
      <c r="QEM34" s="96"/>
      <c r="QEN34" s="100"/>
      <c r="QEO34" s="96"/>
      <c r="QEP34" s="100"/>
      <c r="QEQ34" s="96"/>
      <c r="QER34" s="100"/>
      <c r="QES34" s="96"/>
      <c r="QET34" s="100"/>
      <c r="QEU34" s="96"/>
      <c r="QEV34" s="100"/>
      <c r="QEW34" s="96"/>
      <c r="QEX34" s="100"/>
      <c r="QEY34" s="96"/>
      <c r="QEZ34" s="100"/>
      <c r="QFA34" s="96"/>
      <c r="QFB34" s="100"/>
      <c r="QFC34" s="96"/>
      <c r="QFD34" s="100"/>
      <c r="QFE34" s="96"/>
      <c r="QFF34" s="100"/>
      <c r="QFG34" s="96"/>
      <c r="QFH34" s="100"/>
      <c r="QFI34" s="96"/>
      <c r="QFJ34" s="100"/>
      <c r="QFK34" s="96"/>
      <c r="QFL34" s="100"/>
      <c r="QFM34" s="96"/>
      <c r="QFN34" s="100"/>
      <c r="QFO34" s="96"/>
      <c r="QFP34" s="100"/>
      <c r="QFQ34" s="96"/>
      <c r="QFR34" s="100"/>
      <c r="QFS34" s="96"/>
      <c r="QFT34" s="100"/>
      <c r="QFU34" s="96"/>
      <c r="QFV34" s="100"/>
      <c r="QFW34" s="96"/>
      <c r="QFX34" s="100"/>
      <c r="QFY34" s="96"/>
      <c r="QFZ34" s="100"/>
      <c r="QGA34" s="96"/>
      <c r="QGB34" s="100"/>
      <c r="QGC34" s="96"/>
      <c r="QGD34" s="100"/>
      <c r="QGE34" s="96"/>
      <c r="QGF34" s="100"/>
      <c r="QGG34" s="96"/>
      <c r="QGH34" s="100"/>
      <c r="QGI34" s="96"/>
      <c r="QGJ34" s="100"/>
      <c r="QGK34" s="96"/>
      <c r="QGL34" s="100"/>
      <c r="QGM34" s="96"/>
      <c r="QGN34" s="100"/>
      <c r="QGO34" s="96"/>
      <c r="QGP34" s="100"/>
      <c r="QGQ34" s="96"/>
      <c r="QGR34" s="100"/>
      <c r="QGS34" s="96"/>
      <c r="QGT34" s="100"/>
      <c r="QGU34" s="96"/>
      <c r="QGV34" s="100"/>
      <c r="QGW34" s="96"/>
      <c r="QGX34" s="100"/>
      <c r="QGY34" s="96"/>
      <c r="QGZ34" s="100"/>
      <c r="QHA34" s="96"/>
      <c r="QHB34" s="100"/>
      <c r="QHC34" s="96"/>
      <c r="QHD34" s="100"/>
      <c r="QHE34" s="96"/>
      <c r="QHF34" s="100"/>
      <c r="QHG34" s="96"/>
      <c r="QHH34" s="100"/>
      <c r="QHI34" s="96"/>
      <c r="QHJ34" s="100"/>
      <c r="QHK34" s="96"/>
      <c r="QHL34" s="100"/>
      <c r="QHM34" s="96"/>
      <c r="QHN34" s="100"/>
      <c r="QHO34" s="96"/>
      <c r="QHP34" s="100"/>
      <c r="QHQ34" s="96"/>
      <c r="QHR34" s="100"/>
      <c r="QHS34" s="96"/>
      <c r="QHT34" s="100"/>
      <c r="QHU34" s="96"/>
      <c r="QHV34" s="100"/>
      <c r="QHW34" s="96"/>
      <c r="QHX34" s="100"/>
      <c r="QHY34" s="96"/>
      <c r="QHZ34" s="100"/>
      <c r="QIA34" s="96"/>
      <c r="QIB34" s="100"/>
      <c r="QIC34" s="96"/>
      <c r="QID34" s="100"/>
      <c r="QIE34" s="96"/>
      <c r="QIF34" s="100"/>
      <c r="QIG34" s="96"/>
      <c r="QIH34" s="100"/>
      <c r="QII34" s="96"/>
      <c r="QIJ34" s="100"/>
      <c r="QIK34" s="96"/>
      <c r="QIL34" s="100"/>
      <c r="QIM34" s="96"/>
      <c r="QIN34" s="100"/>
      <c r="QIO34" s="96"/>
      <c r="QIP34" s="100"/>
      <c r="QIQ34" s="96"/>
      <c r="QIR34" s="100"/>
      <c r="QIS34" s="96"/>
      <c r="QIT34" s="100"/>
      <c r="QIU34" s="96"/>
      <c r="QIV34" s="100"/>
      <c r="QIW34" s="96"/>
      <c r="QIX34" s="100"/>
      <c r="QIY34" s="96"/>
      <c r="QIZ34" s="100"/>
      <c r="QJA34" s="96"/>
      <c r="QJB34" s="100"/>
      <c r="QJC34" s="96"/>
      <c r="QJD34" s="100"/>
      <c r="QJE34" s="96"/>
      <c r="QJF34" s="100"/>
      <c r="QJG34" s="96"/>
      <c r="QJH34" s="100"/>
      <c r="QJI34" s="96"/>
      <c r="QJJ34" s="100"/>
      <c r="QJK34" s="96"/>
      <c r="QJL34" s="100"/>
      <c r="QJM34" s="96"/>
      <c r="QJN34" s="100"/>
      <c r="QJO34" s="96"/>
      <c r="QJP34" s="100"/>
      <c r="QJQ34" s="96"/>
      <c r="QJR34" s="100"/>
      <c r="QJS34" s="96"/>
      <c r="QJT34" s="100"/>
      <c r="QJU34" s="96"/>
      <c r="QJV34" s="100"/>
      <c r="QJW34" s="96"/>
      <c r="QJX34" s="100"/>
      <c r="QJY34" s="96"/>
      <c r="QJZ34" s="100"/>
      <c r="QKA34" s="96"/>
      <c r="QKB34" s="100"/>
      <c r="QKC34" s="96"/>
      <c r="QKD34" s="100"/>
      <c r="QKE34" s="96"/>
      <c r="QKF34" s="100"/>
      <c r="QKG34" s="96"/>
      <c r="QKH34" s="100"/>
      <c r="QKI34" s="96"/>
      <c r="QKJ34" s="100"/>
      <c r="QKK34" s="96"/>
      <c r="QKL34" s="100"/>
      <c r="QKM34" s="96"/>
      <c r="QKN34" s="100"/>
      <c r="QKO34" s="96"/>
      <c r="QKP34" s="100"/>
      <c r="QKQ34" s="96"/>
      <c r="QKR34" s="100"/>
      <c r="QKS34" s="96"/>
      <c r="QKT34" s="100"/>
      <c r="QKU34" s="96"/>
      <c r="QKV34" s="100"/>
      <c r="QKW34" s="96"/>
      <c r="QKX34" s="100"/>
      <c r="QKY34" s="96"/>
      <c r="QKZ34" s="100"/>
      <c r="QLA34" s="96"/>
      <c r="QLB34" s="100"/>
      <c r="QLC34" s="96"/>
      <c r="QLD34" s="100"/>
      <c r="QLE34" s="96"/>
      <c r="QLF34" s="100"/>
      <c r="QLG34" s="96"/>
      <c r="QLH34" s="100"/>
      <c r="QLI34" s="96"/>
      <c r="QLJ34" s="100"/>
      <c r="QLK34" s="96"/>
      <c r="QLL34" s="100"/>
      <c r="QLM34" s="96"/>
      <c r="QLN34" s="100"/>
      <c r="QLO34" s="96"/>
      <c r="QLP34" s="100"/>
      <c r="QLQ34" s="96"/>
      <c r="QLR34" s="100"/>
      <c r="QLS34" s="96"/>
      <c r="QLT34" s="100"/>
      <c r="QLU34" s="96"/>
      <c r="QLV34" s="100"/>
      <c r="QLW34" s="96"/>
      <c r="QLX34" s="100"/>
      <c r="QLY34" s="96"/>
      <c r="QLZ34" s="100"/>
      <c r="QMA34" s="96"/>
      <c r="QMB34" s="100"/>
      <c r="QMC34" s="96"/>
      <c r="QMD34" s="100"/>
      <c r="QME34" s="96"/>
      <c r="QMF34" s="100"/>
      <c r="QMG34" s="96"/>
      <c r="QMH34" s="100"/>
      <c r="QMI34" s="96"/>
      <c r="QMJ34" s="100"/>
      <c r="QMK34" s="96"/>
      <c r="QML34" s="100"/>
      <c r="QMM34" s="96"/>
      <c r="QMN34" s="100"/>
      <c r="QMO34" s="96"/>
      <c r="QMP34" s="100"/>
      <c r="QMQ34" s="96"/>
      <c r="QMR34" s="100"/>
      <c r="QMS34" s="96"/>
      <c r="QMT34" s="100"/>
      <c r="QMU34" s="96"/>
      <c r="QMV34" s="100"/>
      <c r="QMW34" s="96"/>
      <c r="QMX34" s="100"/>
      <c r="QMY34" s="96"/>
      <c r="QMZ34" s="100"/>
      <c r="QNA34" s="96"/>
      <c r="QNB34" s="100"/>
      <c r="QNC34" s="96"/>
      <c r="QND34" s="100"/>
      <c r="QNE34" s="96"/>
      <c r="QNF34" s="100"/>
      <c r="QNG34" s="96"/>
      <c r="QNH34" s="100"/>
      <c r="QNI34" s="96"/>
      <c r="QNJ34" s="100"/>
      <c r="QNK34" s="96"/>
      <c r="QNL34" s="100"/>
      <c r="QNM34" s="96"/>
      <c r="QNN34" s="100"/>
      <c r="QNO34" s="96"/>
      <c r="QNP34" s="100"/>
      <c r="QNQ34" s="96"/>
      <c r="QNR34" s="100"/>
      <c r="QNS34" s="96"/>
      <c r="QNT34" s="100"/>
      <c r="QNU34" s="96"/>
      <c r="QNV34" s="100"/>
      <c r="QNW34" s="96"/>
      <c r="QNX34" s="100"/>
      <c r="QNY34" s="96"/>
      <c r="QNZ34" s="100"/>
      <c r="QOA34" s="96"/>
      <c r="QOB34" s="100"/>
      <c r="QOC34" s="96"/>
      <c r="QOD34" s="100"/>
      <c r="QOE34" s="96"/>
      <c r="QOF34" s="100"/>
      <c r="QOG34" s="96"/>
      <c r="QOH34" s="100"/>
      <c r="QOI34" s="96"/>
      <c r="QOJ34" s="100"/>
      <c r="QOK34" s="96"/>
      <c r="QOL34" s="100"/>
      <c r="QOM34" s="96"/>
      <c r="QON34" s="100"/>
      <c r="QOO34" s="96"/>
      <c r="QOP34" s="100"/>
      <c r="QOQ34" s="96"/>
      <c r="QOR34" s="100"/>
      <c r="QOS34" s="96"/>
      <c r="QOT34" s="100"/>
      <c r="QOU34" s="96"/>
      <c r="QOV34" s="100"/>
      <c r="QOW34" s="96"/>
      <c r="QOX34" s="100"/>
      <c r="QOY34" s="96"/>
      <c r="QOZ34" s="100"/>
      <c r="QPA34" s="96"/>
      <c r="QPB34" s="100"/>
      <c r="QPC34" s="96"/>
      <c r="QPD34" s="100"/>
      <c r="QPE34" s="96"/>
      <c r="QPF34" s="100"/>
      <c r="QPG34" s="96"/>
      <c r="QPH34" s="100"/>
      <c r="QPI34" s="96"/>
      <c r="QPJ34" s="100"/>
      <c r="QPK34" s="96"/>
      <c r="QPL34" s="100"/>
      <c r="QPM34" s="96"/>
      <c r="QPN34" s="100"/>
      <c r="QPO34" s="96"/>
      <c r="QPP34" s="100"/>
      <c r="QPQ34" s="96"/>
      <c r="QPR34" s="100"/>
      <c r="QPS34" s="96"/>
      <c r="QPT34" s="100"/>
      <c r="QPU34" s="96"/>
      <c r="QPV34" s="100"/>
      <c r="QPW34" s="96"/>
      <c r="QPX34" s="100"/>
      <c r="QPY34" s="96"/>
      <c r="QPZ34" s="100"/>
      <c r="QQA34" s="96"/>
      <c r="QQB34" s="100"/>
      <c r="QQC34" s="96"/>
      <c r="QQD34" s="100"/>
      <c r="QQE34" s="96"/>
      <c r="QQF34" s="100"/>
      <c r="QQG34" s="96"/>
      <c r="QQH34" s="100"/>
      <c r="QQI34" s="96"/>
      <c r="QQJ34" s="100"/>
      <c r="QQK34" s="96"/>
      <c r="QQL34" s="100"/>
      <c r="QQM34" s="96"/>
      <c r="QQN34" s="100"/>
      <c r="QQO34" s="96"/>
      <c r="QQP34" s="100"/>
      <c r="QQQ34" s="96"/>
      <c r="QQR34" s="100"/>
      <c r="QQS34" s="96"/>
      <c r="QQT34" s="100"/>
      <c r="QQU34" s="96"/>
      <c r="QQV34" s="100"/>
      <c r="QQW34" s="96"/>
      <c r="QQX34" s="100"/>
      <c r="QQY34" s="96"/>
      <c r="QQZ34" s="100"/>
      <c r="QRA34" s="96"/>
      <c r="QRB34" s="100"/>
      <c r="QRC34" s="96"/>
      <c r="QRD34" s="100"/>
      <c r="QRE34" s="96"/>
      <c r="QRF34" s="100"/>
      <c r="QRG34" s="96"/>
      <c r="QRH34" s="100"/>
      <c r="QRI34" s="96"/>
      <c r="QRJ34" s="100"/>
      <c r="QRK34" s="96"/>
      <c r="QRL34" s="100"/>
      <c r="QRM34" s="96"/>
      <c r="QRN34" s="100"/>
      <c r="QRO34" s="96"/>
      <c r="QRP34" s="100"/>
      <c r="QRQ34" s="96"/>
      <c r="QRR34" s="100"/>
      <c r="QRS34" s="96"/>
      <c r="QRT34" s="100"/>
      <c r="QRU34" s="96"/>
      <c r="QRV34" s="100"/>
      <c r="QRW34" s="96"/>
      <c r="QRX34" s="100"/>
      <c r="QRY34" s="96"/>
      <c r="QRZ34" s="100"/>
      <c r="QSA34" s="96"/>
      <c r="QSB34" s="100"/>
      <c r="QSC34" s="96"/>
      <c r="QSD34" s="100"/>
      <c r="QSE34" s="96"/>
      <c r="QSF34" s="100"/>
      <c r="QSG34" s="96"/>
      <c r="QSH34" s="100"/>
      <c r="QSI34" s="96"/>
      <c r="QSJ34" s="100"/>
      <c r="QSK34" s="96"/>
      <c r="QSL34" s="100"/>
      <c r="QSM34" s="96"/>
      <c r="QSN34" s="100"/>
      <c r="QSO34" s="96"/>
      <c r="QSP34" s="100"/>
      <c r="QSQ34" s="96"/>
      <c r="QSR34" s="100"/>
      <c r="QSS34" s="96"/>
      <c r="QST34" s="100"/>
      <c r="QSU34" s="96"/>
      <c r="QSV34" s="100"/>
      <c r="QSW34" s="96"/>
      <c r="QSX34" s="100"/>
      <c r="QSY34" s="96"/>
      <c r="QSZ34" s="100"/>
      <c r="QTA34" s="96"/>
      <c r="QTB34" s="100"/>
      <c r="QTC34" s="96"/>
      <c r="QTD34" s="100"/>
      <c r="QTE34" s="96"/>
      <c r="QTF34" s="100"/>
      <c r="QTG34" s="96"/>
      <c r="QTH34" s="100"/>
      <c r="QTI34" s="96"/>
      <c r="QTJ34" s="100"/>
      <c r="QTK34" s="96"/>
      <c r="QTL34" s="100"/>
      <c r="QTM34" s="96"/>
      <c r="QTN34" s="100"/>
      <c r="QTO34" s="96"/>
      <c r="QTP34" s="100"/>
      <c r="QTQ34" s="96"/>
      <c r="QTR34" s="100"/>
      <c r="QTS34" s="96"/>
      <c r="QTT34" s="100"/>
      <c r="QTU34" s="96"/>
      <c r="QTV34" s="100"/>
      <c r="QTW34" s="96"/>
      <c r="QTX34" s="100"/>
      <c r="QTY34" s="96"/>
      <c r="QTZ34" s="100"/>
      <c r="QUA34" s="96"/>
      <c r="QUB34" s="100"/>
      <c r="QUC34" s="96"/>
      <c r="QUD34" s="100"/>
      <c r="QUE34" s="96"/>
      <c r="QUF34" s="100"/>
      <c r="QUG34" s="96"/>
      <c r="QUH34" s="100"/>
      <c r="QUI34" s="96"/>
      <c r="QUJ34" s="100"/>
      <c r="QUK34" s="96"/>
      <c r="QUL34" s="100"/>
      <c r="QUM34" s="96"/>
      <c r="QUN34" s="100"/>
      <c r="QUO34" s="96"/>
      <c r="QUP34" s="100"/>
      <c r="QUQ34" s="96"/>
      <c r="QUR34" s="100"/>
      <c r="QUS34" s="96"/>
      <c r="QUT34" s="100"/>
      <c r="QUU34" s="96"/>
      <c r="QUV34" s="100"/>
      <c r="QUW34" s="96"/>
      <c r="QUX34" s="100"/>
      <c r="QUY34" s="96"/>
      <c r="QUZ34" s="100"/>
      <c r="QVA34" s="96"/>
      <c r="QVB34" s="100"/>
      <c r="QVC34" s="96"/>
      <c r="QVD34" s="100"/>
      <c r="QVE34" s="96"/>
      <c r="QVF34" s="100"/>
      <c r="QVG34" s="96"/>
      <c r="QVH34" s="100"/>
      <c r="QVI34" s="96"/>
      <c r="QVJ34" s="100"/>
      <c r="QVK34" s="96"/>
      <c r="QVL34" s="100"/>
      <c r="QVM34" s="96"/>
      <c r="QVN34" s="100"/>
      <c r="QVO34" s="96"/>
      <c r="QVP34" s="100"/>
      <c r="QVQ34" s="96"/>
      <c r="QVR34" s="100"/>
      <c r="QVS34" s="96"/>
      <c r="QVT34" s="100"/>
      <c r="QVU34" s="96"/>
      <c r="QVV34" s="100"/>
      <c r="QVW34" s="96"/>
      <c r="QVX34" s="100"/>
      <c r="QVY34" s="96"/>
      <c r="QVZ34" s="100"/>
      <c r="QWA34" s="96"/>
      <c r="QWB34" s="100"/>
      <c r="QWC34" s="96"/>
      <c r="QWD34" s="100"/>
      <c r="QWE34" s="96"/>
      <c r="QWF34" s="100"/>
      <c r="QWG34" s="96"/>
      <c r="QWH34" s="100"/>
      <c r="QWI34" s="96"/>
      <c r="QWJ34" s="100"/>
      <c r="QWK34" s="96"/>
      <c r="QWL34" s="100"/>
      <c r="QWM34" s="96"/>
      <c r="QWN34" s="100"/>
      <c r="QWO34" s="96"/>
      <c r="QWP34" s="100"/>
      <c r="QWQ34" s="96"/>
      <c r="QWR34" s="100"/>
      <c r="QWS34" s="96"/>
      <c r="QWT34" s="100"/>
      <c r="QWU34" s="96"/>
      <c r="QWV34" s="100"/>
      <c r="QWW34" s="96"/>
      <c r="QWX34" s="100"/>
      <c r="QWY34" s="96"/>
      <c r="QWZ34" s="100"/>
      <c r="QXA34" s="96"/>
      <c r="QXB34" s="100"/>
      <c r="QXC34" s="96"/>
      <c r="QXD34" s="100"/>
      <c r="QXE34" s="96"/>
      <c r="QXF34" s="100"/>
      <c r="QXG34" s="96"/>
      <c r="QXH34" s="100"/>
      <c r="QXI34" s="96"/>
      <c r="QXJ34" s="100"/>
      <c r="QXK34" s="96"/>
      <c r="QXL34" s="100"/>
      <c r="QXM34" s="96"/>
      <c r="QXN34" s="100"/>
      <c r="QXO34" s="96"/>
      <c r="QXP34" s="100"/>
      <c r="QXQ34" s="96"/>
      <c r="QXR34" s="100"/>
      <c r="QXS34" s="96"/>
      <c r="QXT34" s="100"/>
      <c r="QXU34" s="96"/>
      <c r="QXV34" s="100"/>
      <c r="QXW34" s="96"/>
      <c r="QXX34" s="100"/>
      <c r="QXY34" s="96"/>
      <c r="QXZ34" s="100"/>
      <c r="QYA34" s="96"/>
      <c r="QYB34" s="100"/>
      <c r="QYC34" s="96"/>
      <c r="QYD34" s="100"/>
      <c r="QYE34" s="96"/>
      <c r="QYF34" s="100"/>
      <c r="QYG34" s="96"/>
      <c r="QYH34" s="100"/>
      <c r="QYI34" s="96"/>
      <c r="QYJ34" s="100"/>
      <c r="QYK34" s="96"/>
      <c r="QYL34" s="100"/>
      <c r="QYM34" s="96"/>
      <c r="QYN34" s="100"/>
      <c r="QYO34" s="96"/>
      <c r="QYP34" s="100"/>
      <c r="QYQ34" s="96"/>
      <c r="QYR34" s="100"/>
      <c r="QYS34" s="96"/>
      <c r="QYT34" s="100"/>
      <c r="QYU34" s="96"/>
      <c r="QYV34" s="100"/>
      <c r="QYW34" s="96"/>
      <c r="QYX34" s="100"/>
      <c r="QYY34" s="96"/>
      <c r="QYZ34" s="100"/>
      <c r="QZA34" s="96"/>
      <c r="QZB34" s="100"/>
      <c r="QZC34" s="96"/>
      <c r="QZD34" s="100"/>
      <c r="QZE34" s="96"/>
      <c r="QZF34" s="100"/>
      <c r="QZG34" s="96"/>
      <c r="QZH34" s="100"/>
      <c r="QZI34" s="96"/>
      <c r="QZJ34" s="100"/>
      <c r="QZK34" s="96"/>
      <c r="QZL34" s="100"/>
      <c r="QZM34" s="96"/>
      <c r="QZN34" s="100"/>
      <c r="QZO34" s="96"/>
      <c r="QZP34" s="100"/>
      <c r="QZQ34" s="96"/>
      <c r="QZR34" s="100"/>
      <c r="QZS34" s="96"/>
      <c r="QZT34" s="100"/>
      <c r="QZU34" s="96"/>
      <c r="QZV34" s="100"/>
      <c r="QZW34" s="96"/>
      <c r="QZX34" s="100"/>
      <c r="QZY34" s="96"/>
      <c r="QZZ34" s="100"/>
      <c r="RAA34" s="96"/>
      <c r="RAB34" s="100"/>
      <c r="RAC34" s="96"/>
      <c r="RAD34" s="100"/>
      <c r="RAE34" s="96"/>
      <c r="RAF34" s="100"/>
      <c r="RAG34" s="96"/>
      <c r="RAH34" s="100"/>
      <c r="RAI34" s="96"/>
      <c r="RAJ34" s="100"/>
      <c r="RAK34" s="96"/>
      <c r="RAL34" s="100"/>
      <c r="RAM34" s="96"/>
      <c r="RAN34" s="100"/>
      <c r="RAO34" s="96"/>
      <c r="RAP34" s="100"/>
      <c r="RAQ34" s="96"/>
      <c r="RAR34" s="100"/>
      <c r="RAS34" s="96"/>
      <c r="RAT34" s="100"/>
      <c r="RAU34" s="96"/>
      <c r="RAV34" s="100"/>
      <c r="RAW34" s="96"/>
      <c r="RAX34" s="100"/>
      <c r="RAY34" s="96"/>
      <c r="RAZ34" s="100"/>
      <c r="RBA34" s="96"/>
      <c r="RBB34" s="100"/>
      <c r="RBC34" s="96"/>
      <c r="RBD34" s="100"/>
      <c r="RBE34" s="96"/>
      <c r="RBF34" s="100"/>
      <c r="RBG34" s="96"/>
      <c r="RBH34" s="100"/>
      <c r="RBI34" s="96"/>
      <c r="RBJ34" s="100"/>
      <c r="RBK34" s="96"/>
      <c r="RBL34" s="100"/>
      <c r="RBM34" s="96"/>
      <c r="RBN34" s="100"/>
      <c r="RBO34" s="96"/>
      <c r="RBP34" s="100"/>
      <c r="RBQ34" s="96"/>
      <c r="RBR34" s="100"/>
      <c r="RBS34" s="96"/>
      <c r="RBT34" s="100"/>
      <c r="RBU34" s="96"/>
      <c r="RBV34" s="100"/>
      <c r="RBW34" s="96"/>
      <c r="RBX34" s="100"/>
      <c r="RBY34" s="96"/>
      <c r="RBZ34" s="100"/>
      <c r="RCA34" s="96"/>
      <c r="RCB34" s="100"/>
      <c r="RCC34" s="96"/>
      <c r="RCD34" s="100"/>
      <c r="RCE34" s="96"/>
      <c r="RCF34" s="100"/>
      <c r="RCG34" s="96"/>
      <c r="RCH34" s="100"/>
      <c r="RCI34" s="96"/>
      <c r="RCJ34" s="100"/>
      <c r="RCK34" s="96"/>
      <c r="RCL34" s="100"/>
      <c r="RCM34" s="96"/>
      <c r="RCN34" s="100"/>
      <c r="RCO34" s="96"/>
      <c r="RCP34" s="100"/>
      <c r="RCQ34" s="96"/>
      <c r="RCR34" s="100"/>
      <c r="RCS34" s="96"/>
      <c r="RCT34" s="100"/>
      <c r="RCU34" s="96"/>
      <c r="RCV34" s="100"/>
      <c r="RCW34" s="96"/>
      <c r="RCX34" s="100"/>
      <c r="RCY34" s="96"/>
      <c r="RCZ34" s="100"/>
      <c r="RDA34" s="96"/>
      <c r="RDB34" s="100"/>
      <c r="RDC34" s="96"/>
      <c r="RDD34" s="100"/>
      <c r="RDE34" s="96"/>
      <c r="RDF34" s="100"/>
      <c r="RDG34" s="96"/>
      <c r="RDH34" s="100"/>
      <c r="RDI34" s="96"/>
      <c r="RDJ34" s="100"/>
      <c r="RDK34" s="96"/>
      <c r="RDL34" s="100"/>
      <c r="RDM34" s="96"/>
      <c r="RDN34" s="100"/>
      <c r="RDO34" s="96"/>
      <c r="RDP34" s="100"/>
      <c r="RDQ34" s="96"/>
      <c r="RDR34" s="100"/>
      <c r="RDS34" s="96"/>
      <c r="RDT34" s="100"/>
      <c r="RDU34" s="96"/>
      <c r="RDV34" s="100"/>
      <c r="RDW34" s="96"/>
      <c r="RDX34" s="100"/>
      <c r="RDY34" s="96"/>
      <c r="RDZ34" s="100"/>
      <c r="REA34" s="96"/>
      <c r="REB34" s="100"/>
      <c r="REC34" s="96"/>
      <c r="RED34" s="100"/>
      <c r="REE34" s="96"/>
      <c r="REF34" s="100"/>
      <c r="REG34" s="96"/>
      <c r="REH34" s="100"/>
      <c r="REI34" s="96"/>
      <c r="REJ34" s="100"/>
      <c r="REK34" s="96"/>
      <c r="REL34" s="100"/>
      <c r="REM34" s="96"/>
      <c r="REN34" s="100"/>
      <c r="REO34" s="96"/>
      <c r="REP34" s="100"/>
      <c r="REQ34" s="96"/>
      <c r="RER34" s="100"/>
      <c r="RES34" s="96"/>
      <c r="RET34" s="100"/>
      <c r="REU34" s="96"/>
      <c r="REV34" s="100"/>
      <c r="REW34" s="96"/>
      <c r="REX34" s="100"/>
      <c r="REY34" s="96"/>
      <c r="REZ34" s="100"/>
      <c r="RFA34" s="96"/>
      <c r="RFB34" s="100"/>
      <c r="RFC34" s="96"/>
      <c r="RFD34" s="100"/>
      <c r="RFE34" s="96"/>
      <c r="RFF34" s="100"/>
      <c r="RFG34" s="96"/>
      <c r="RFH34" s="100"/>
      <c r="RFI34" s="96"/>
      <c r="RFJ34" s="100"/>
      <c r="RFK34" s="96"/>
      <c r="RFL34" s="100"/>
      <c r="RFM34" s="96"/>
      <c r="RFN34" s="100"/>
      <c r="RFO34" s="96"/>
      <c r="RFP34" s="100"/>
      <c r="RFQ34" s="96"/>
      <c r="RFR34" s="100"/>
      <c r="RFS34" s="96"/>
      <c r="RFT34" s="100"/>
      <c r="RFU34" s="96"/>
      <c r="RFV34" s="100"/>
      <c r="RFW34" s="96"/>
      <c r="RFX34" s="100"/>
      <c r="RFY34" s="96"/>
      <c r="RFZ34" s="100"/>
      <c r="RGA34" s="96"/>
      <c r="RGB34" s="100"/>
      <c r="RGC34" s="96"/>
      <c r="RGD34" s="100"/>
      <c r="RGE34" s="96"/>
      <c r="RGF34" s="100"/>
      <c r="RGG34" s="96"/>
      <c r="RGH34" s="100"/>
      <c r="RGI34" s="96"/>
      <c r="RGJ34" s="100"/>
      <c r="RGK34" s="96"/>
      <c r="RGL34" s="100"/>
      <c r="RGM34" s="96"/>
      <c r="RGN34" s="100"/>
      <c r="RGO34" s="96"/>
      <c r="RGP34" s="100"/>
      <c r="RGQ34" s="96"/>
      <c r="RGR34" s="100"/>
      <c r="RGS34" s="96"/>
      <c r="RGT34" s="100"/>
      <c r="RGU34" s="96"/>
      <c r="RGV34" s="100"/>
      <c r="RGW34" s="96"/>
      <c r="RGX34" s="100"/>
      <c r="RGY34" s="96"/>
      <c r="RGZ34" s="100"/>
      <c r="RHA34" s="96"/>
      <c r="RHB34" s="100"/>
      <c r="RHC34" s="96"/>
      <c r="RHD34" s="100"/>
      <c r="RHE34" s="96"/>
      <c r="RHF34" s="100"/>
      <c r="RHG34" s="96"/>
      <c r="RHH34" s="100"/>
      <c r="RHI34" s="96"/>
      <c r="RHJ34" s="100"/>
      <c r="RHK34" s="96"/>
      <c r="RHL34" s="100"/>
      <c r="RHM34" s="96"/>
      <c r="RHN34" s="100"/>
      <c r="RHO34" s="96"/>
      <c r="RHP34" s="100"/>
      <c r="RHQ34" s="96"/>
      <c r="RHR34" s="100"/>
      <c r="RHS34" s="96"/>
      <c r="RHT34" s="100"/>
      <c r="RHU34" s="96"/>
      <c r="RHV34" s="100"/>
      <c r="RHW34" s="96"/>
      <c r="RHX34" s="100"/>
      <c r="RHY34" s="96"/>
      <c r="RHZ34" s="100"/>
      <c r="RIA34" s="96"/>
      <c r="RIB34" s="100"/>
      <c r="RIC34" s="96"/>
      <c r="RID34" s="100"/>
      <c r="RIE34" s="96"/>
      <c r="RIF34" s="100"/>
      <c r="RIG34" s="96"/>
      <c r="RIH34" s="100"/>
      <c r="RII34" s="96"/>
      <c r="RIJ34" s="100"/>
      <c r="RIK34" s="96"/>
      <c r="RIL34" s="100"/>
      <c r="RIM34" s="96"/>
      <c r="RIN34" s="100"/>
      <c r="RIO34" s="96"/>
      <c r="RIP34" s="100"/>
      <c r="RIQ34" s="96"/>
      <c r="RIR34" s="100"/>
      <c r="RIS34" s="96"/>
      <c r="RIT34" s="100"/>
      <c r="RIU34" s="96"/>
      <c r="RIV34" s="100"/>
      <c r="RIW34" s="96"/>
      <c r="RIX34" s="100"/>
      <c r="RIY34" s="96"/>
      <c r="RIZ34" s="100"/>
      <c r="RJA34" s="96"/>
      <c r="RJB34" s="100"/>
      <c r="RJC34" s="96"/>
      <c r="RJD34" s="100"/>
      <c r="RJE34" s="96"/>
      <c r="RJF34" s="100"/>
      <c r="RJG34" s="96"/>
      <c r="RJH34" s="100"/>
      <c r="RJI34" s="96"/>
      <c r="RJJ34" s="100"/>
      <c r="RJK34" s="96"/>
      <c r="RJL34" s="100"/>
      <c r="RJM34" s="96"/>
      <c r="RJN34" s="100"/>
      <c r="RJO34" s="96"/>
      <c r="RJP34" s="100"/>
      <c r="RJQ34" s="96"/>
      <c r="RJR34" s="100"/>
      <c r="RJS34" s="96"/>
      <c r="RJT34" s="100"/>
      <c r="RJU34" s="96"/>
      <c r="RJV34" s="100"/>
      <c r="RJW34" s="96"/>
      <c r="RJX34" s="100"/>
      <c r="RJY34" s="96"/>
      <c r="RJZ34" s="100"/>
      <c r="RKA34" s="96"/>
      <c r="RKB34" s="100"/>
      <c r="RKC34" s="96"/>
      <c r="RKD34" s="100"/>
      <c r="RKE34" s="96"/>
      <c r="RKF34" s="100"/>
      <c r="RKG34" s="96"/>
      <c r="RKH34" s="100"/>
      <c r="RKI34" s="96"/>
      <c r="RKJ34" s="100"/>
      <c r="RKK34" s="96"/>
      <c r="RKL34" s="100"/>
      <c r="RKM34" s="96"/>
      <c r="RKN34" s="100"/>
      <c r="RKO34" s="96"/>
      <c r="RKP34" s="100"/>
      <c r="RKQ34" s="96"/>
      <c r="RKR34" s="100"/>
      <c r="RKS34" s="96"/>
      <c r="RKT34" s="100"/>
      <c r="RKU34" s="96"/>
      <c r="RKV34" s="100"/>
      <c r="RKW34" s="96"/>
      <c r="RKX34" s="100"/>
      <c r="RKY34" s="96"/>
      <c r="RKZ34" s="100"/>
      <c r="RLA34" s="96"/>
      <c r="RLB34" s="100"/>
      <c r="RLC34" s="96"/>
      <c r="RLD34" s="100"/>
      <c r="RLE34" s="96"/>
      <c r="RLF34" s="100"/>
      <c r="RLG34" s="96"/>
      <c r="RLH34" s="100"/>
      <c r="RLI34" s="96"/>
      <c r="RLJ34" s="100"/>
      <c r="RLK34" s="96"/>
      <c r="RLL34" s="100"/>
      <c r="RLM34" s="96"/>
      <c r="RLN34" s="100"/>
      <c r="RLO34" s="96"/>
      <c r="RLP34" s="100"/>
      <c r="RLQ34" s="96"/>
      <c r="RLR34" s="100"/>
      <c r="RLS34" s="96"/>
      <c r="RLT34" s="100"/>
      <c r="RLU34" s="96"/>
      <c r="RLV34" s="100"/>
      <c r="RLW34" s="96"/>
      <c r="RLX34" s="100"/>
      <c r="RLY34" s="96"/>
      <c r="RLZ34" s="100"/>
      <c r="RMA34" s="96"/>
      <c r="RMB34" s="100"/>
      <c r="RMC34" s="96"/>
      <c r="RMD34" s="100"/>
      <c r="RME34" s="96"/>
      <c r="RMF34" s="100"/>
      <c r="RMG34" s="96"/>
      <c r="RMH34" s="100"/>
      <c r="RMI34" s="96"/>
      <c r="RMJ34" s="100"/>
      <c r="RMK34" s="96"/>
      <c r="RML34" s="100"/>
      <c r="RMM34" s="96"/>
      <c r="RMN34" s="100"/>
      <c r="RMO34" s="96"/>
      <c r="RMP34" s="100"/>
      <c r="RMQ34" s="96"/>
      <c r="RMR34" s="100"/>
      <c r="RMS34" s="96"/>
      <c r="RMT34" s="100"/>
      <c r="RMU34" s="96"/>
      <c r="RMV34" s="100"/>
      <c r="RMW34" s="96"/>
      <c r="RMX34" s="100"/>
      <c r="RMY34" s="96"/>
      <c r="RMZ34" s="100"/>
      <c r="RNA34" s="96"/>
      <c r="RNB34" s="100"/>
      <c r="RNC34" s="96"/>
      <c r="RND34" s="100"/>
      <c r="RNE34" s="96"/>
      <c r="RNF34" s="100"/>
      <c r="RNG34" s="96"/>
      <c r="RNH34" s="100"/>
      <c r="RNI34" s="96"/>
      <c r="RNJ34" s="100"/>
      <c r="RNK34" s="96"/>
      <c r="RNL34" s="100"/>
      <c r="RNM34" s="96"/>
      <c r="RNN34" s="100"/>
      <c r="RNO34" s="96"/>
      <c r="RNP34" s="100"/>
      <c r="RNQ34" s="96"/>
      <c r="RNR34" s="100"/>
      <c r="RNS34" s="96"/>
      <c r="RNT34" s="100"/>
      <c r="RNU34" s="96"/>
      <c r="RNV34" s="100"/>
      <c r="RNW34" s="96"/>
      <c r="RNX34" s="100"/>
      <c r="RNY34" s="96"/>
      <c r="RNZ34" s="100"/>
      <c r="ROA34" s="96"/>
      <c r="ROB34" s="100"/>
      <c r="ROC34" s="96"/>
      <c r="ROD34" s="100"/>
      <c r="ROE34" s="96"/>
      <c r="ROF34" s="100"/>
      <c r="ROG34" s="96"/>
      <c r="ROH34" s="100"/>
      <c r="ROI34" s="96"/>
      <c r="ROJ34" s="100"/>
      <c r="ROK34" s="96"/>
      <c r="ROL34" s="100"/>
      <c r="ROM34" s="96"/>
      <c r="RON34" s="100"/>
      <c r="ROO34" s="96"/>
      <c r="ROP34" s="100"/>
      <c r="ROQ34" s="96"/>
      <c r="ROR34" s="100"/>
      <c r="ROS34" s="96"/>
      <c r="ROT34" s="100"/>
      <c r="ROU34" s="96"/>
      <c r="ROV34" s="100"/>
      <c r="ROW34" s="96"/>
      <c r="ROX34" s="100"/>
      <c r="ROY34" s="96"/>
      <c r="ROZ34" s="100"/>
      <c r="RPA34" s="96"/>
      <c r="RPB34" s="100"/>
      <c r="RPC34" s="96"/>
      <c r="RPD34" s="100"/>
      <c r="RPE34" s="96"/>
      <c r="RPF34" s="100"/>
      <c r="RPG34" s="96"/>
      <c r="RPH34" s="100"/>
      <c r="RPI34" s="96"/>
      <c r="RPJ34" s="100"/>
      <c r="RPK34" s="96"/>
      <c r="RPL34" s="100"/>
      <c r="RPM34" s="96"/>
      <c r="RPN34" s="100"/>
      <c r="RPO34" s="96"/>
      <c r="RPP34" s="100"/>
      <c r="RPQ34" s="96"/>
      <c r="RPR34" s="100"/>
      <c r="RPS34" s="96"/>
      <c r="RPT34" s="100"/>
      <c r="RPU34" s="96"/>
      <c r="RPV34" s="100"/>
      <c r="RPW34" s="96"/>
      <c r="RPX34" s="100"/>
      <c r="RPY34" s="96"/>
      <c r="RPZ34" s="100"/>
      <c r="RQA34" s="96"/>
      <c r="RQB34" s="100"/>
      <c r="RQC34" s="96"/>
      <c r="RQD34" s="100"/>
      <c r="RQE34" s="96"/>
      <c r="RQF34" s="100"/>
      <c r="RQG34" s="96"/>
      <c r="RQH34" s="100"/>
      <c r="RQI34" s="96"/>
      <c r="RQJ34" s="100"/>
      <c r="RQK34" s="96"/>
      <c r="RQL34" s="100"/>
      <c r="RQM34" s="96"/>
      <c r="RQN34" s="100"/>
      <c r="RQO34" s="96"/>
      <c r="RQP34" s="100"/>
      <c r="RQQ34" s="96"/>
      <c r="RQR34" s="100"/>
      <c r="RQS34" s="96"/>
      <c r="RQT34" s="100"/>
      <c r="RQU34" s="96"/>
      <c r="RQV34" s="100"/>
      <c r="RQW34" s="96"/>
      <c r="RQX34" s="100"/>
      <c r="RQY34" s="96"/>
      <c r="RQZ34" s="100"/>
      <c r="RRA34" s="96"/>
      <c r="RRB34" s="100"/>
      <c r="RRC34" s="96"/>
      <c r="RRD34" s="100"/>
      <c r="RRE34" s="96"/>
      <c r="RRF34" s="100"/>
      <c r="RRG34" s="96"/>
      <c r="RRH34" s="100"/>
      <c r="RRI34" s="96"/>
      <c r="RRJ34" s="100"/>
      <c r="RRK34" s="96"/>
      <c r="RRL34" s="100"/>
      <c r="RRM34" s="96"/>
      <c r="RRN34" s="100"/>
      <c r="RRO34" s="96"/>
      <c r="RRP34" s="100"/>
      <c r="RRQ34" s="96"/>
      <c r="RRR34" s="100"/>
      <c r="RRS34" s="96"/>
      <c r="RRT34" s="100"/>
      <c r="RRU34" s="96"/>
      <c r="RRV34" s="100"/>
      <c r="RRW34" s="96"/>
      <c r="RRX34" s="100"/>
      <c r="RRY34" s="96"/>
      <c r="RRZ34" s="100"/>
      <c r="RSA34" s="96"/>
      <c r="RSB34" s="100"/>
      <c r="RSC34" s="96"/>
      <c r="RSD34" s="100"/>
      <c r="RSE34" s="96"/>
      <c r="RSF34" s="100"/>
      <c r="RSG34" s="96"/>
      <c r="RSH34" s="100"/>
      <c r="RSI34" s="96"/>
      <c r="RSJ34" s="100"/>
      <c r="RSK34" s="96"/>
      <c r="RSL34" s="100"/>
      <c r="RSM34" s="96"/>
      <c r="RSN34" s="100"/>
      <c r="RSO34" s="96"/>
      <c r="RSP34" s="100"/>
      <c r="RSQ34" s="96"/>
      <c r="RSR34" s="100"/>
      <c r="RSS34" s="96"/>
      <c r="RST34" s="100"/>
      <c r="RSU34" s="96"/>
      <c r="RSV34" s="100"/>
      <c r="RSW34" s="96"/>
      <c r="RSX34" s="100"/>
      <c r="RSY34" s="96"/>
      <c r="RSZ34" s="100"/>
      <c r="RTA34" s="96"/>
      <c r="RTB34" s="100"/>
      <c r="RTC34" s="96"/>
      <c r="RTD34" s="100"/>
      <c r="RTE34" s="96"/>
      <c r="RTF34" s="100"/>
      <c r="RTG34" s="96"/>
      <c r="RTH34" s="100"/>
      <c r="RTI34" s="96"/>
      <c r="RTJ34" s="100"/>
      <c r="RTK34" s="96"/>
      <c r="RTL34" s="100"/>
      <c r="RTM34" s="96"/>
      <c r="RTN34" s="100"/>
      <c r="RTO34" s="96"/>
      <c r="RTP34" s="100"/>
      <c r="RTQ34" s="96"/>
      <c r="RTR34" s="100"/>
      <c r="RTS34" s="96"/>
      <c r="RTT34" s="100"/>
      <c r="RTU34" s="96"/>
      <c r="RTV34" s="100"/>
      <c r="RTW34" s="96"/>
      <c r="RTX34" s="100"/>
      <c r="RTY34" s="96"/>
      <c r="RTZ34" s="100"/>
      <c r="RUA34" s="96"/>
      <c r="RUB34" s="100"/>
      <c r="RUC34" s="96"/>
      <c r="RUD34" s="100"/>
      <c r="RUE34" s="96"/>
      <c r="RUF34" s="100"/>
      <c r="RUG34" s="96"/>
      <c r="RUH34" s="100"/>
      <c r="RUI34" s="96"/>
      <c r="RUJ34" s="100"/>
      <c r="RUK34" s="96"/>
      <c r="RUL34" s="100"/>
      <c r="RUM34" s="96"/>
      <c r="RUN34" s="100"/>
      <c r="RUO34" s="96"/>
      <c r="RUP34" s="100"/>
      <c r="RUQ34" s="96"/>
      <c r="RUR34" s="100"/>
      <c r="RUS34" s="96"/>
      <c r="RUT34" s="100"/>
      <c r="RUU34" s="96"/>
      <c r="RUV34" s="100"/>
      <c r="RUW34" s="96"/>
      <c r="RUX34" s="100"/>
      <c r="RUY34" s="96"/>
      <c r="RUZ34" s="100"/>
      <c r="RVA34" s="96"/>
      <c r="RVB34" s="100"/>
      <c r="RVC34" s="96"/>
      <c r="RVD34" s="100"/>
      <c r="RVE34" s="96"/>
      <c r="RVF34" s="100"/>
      <c r="RVG34" s="96"/>
      <c r="RVH34" s="100"/>
      <c r="RVI34" s="96"/>
      <c r="RVJ34" s="100"/>
      <c r="RVK34" s="96"/>
      <c r="RVL34" s="100"/>
      <c r="RVM34" s="96"/>
      <c r="RVN34" s="100"/>
      <c r="RVO34" s="96"/>
      <c r="RVP34" s="100"/>
      <c r="RVQ34" s="96"/>
      <c r="RVR34" s="100"/>
      <c r="RVS34" s="96"/>
      <c r="RVT34" s="100"/>
      <c r="RVU34" s="96"/>
      <c r="RVV34" s="100"/>
      <c r="RVW34" s="96"/>
      <c r="RVX34" s="100"/>
      <c r="RVY34" s="96"/>
      <c r="RVZ34" s="100"/>
      <c r="RWA34" s="96"/>
      <c r="RWB34" s="100"/>
      <c r="RWC34" s="96"/>
      <c r="RWD34" s="100"/>
      <c r="RWE34" s="96"/>
      <c r="RWF34" s="100"/>
      <c r="RWG34" s="96"/>
      <c r="RWH34" s="100"/>
      <c r="RWI34" s="96"/>
      <c r="RWJ34" s="100"/>
      <c r="RWK34" s="96"/>
      <c r="RWL34" s="100"/>
      <c r="RWM34" s="96"/>
      <c r="RWN34" s="100"/>
      <c r="RWO34" s="96"/>
      <c r="RWP34" s="100"/>
      <c r="RWQ34" s="96"/>
      <c r="RWR34" s="100"/>
      <c r="RWS34" s="96"/>
      <c r="RWT34" s="100"/>
      <c r="RWU34" s="96"/>
      <c r="RWV34" s="100"/>
      <c r="RWW34" s="96"/>
      <c r="RWX34" s="100"/>
      <c r="RWY34" s="96"/>
      <c r="RWZ34" s="100"/>
      <c r="RXA34" s="96"/>
      <c r="RXB34" s="100"/>
      <c r="RXC34" s="96"/>
      <c r="RXD34" s="100"/>
      <c r="RXE34" s="96"/>
      <c r="RXF34" s="100"/>
      <c r="RXG34" s="96"/>
      <c r="RXH34" s="100"/>
      <c r="RXI34" s="96"/>
      <c r="RXJ34" s="100"/>
      <c r="RXK34" s="96"/>
      <c r="RXL34" s="100"/>
      <c r="RXM34" s="96"/>
      <c r="RXN34" s="100"/>
      <c r="RXO34" s="96"/>
      <c r="RXP34" s="100"/>
      <c r="RXQ34" s="96"/>
      <c r="RXR34" s="100"/>
      <c r="RXS34" s="96"/>
      <c r="RXT34" s="100"/>
      <c r="RXU34" s="96"/>
      <c r="RXV34" s="100"/>
      <c r="RXW34" s="96"/>
      <c r="RXX34" s="100"/>
      <c r="RXY34" s="96"/>
      <c r="RXZ34" s="100"/>
      <c r="RYA34" s="96"/>
      <c r="RYB34" s="100"/>
      <c r="RYC34" s="96"/>
      <c r="RYD34" s="100"/>
      <c r="RYE34" s="96"/>
      <c r="RYF34" s="100"/>
      <c r="RYG34" s="96"/>
      <c r="RYH34" s="100"/>
      <c r="RYI34" s="96"/>
      <c r="RYJ34" s="100"/>
      <c r="RYK34" s="96"/>
      <c r="RYL34" s="100"/>
      <c r="RYM34" s="96"/>
      <c r="RYN34" s="100"/>
      <c r="RYO34" s="96"/>
      <c r="RYP34" s="100"/>
      <c r="RYQ34" s="96"/>
      <c r="RYR34" s="100"/>
      <c r="RYS34" s="96"/>
      <c r="RYT34" s="100"/>
      <c r="RYU34" s="96"/>
      <c r="RYV34" s="100"/>
      <c r="RYW34" s="96"/>
      <c r="RYX34" s="100"/>
      <c r="RYY34" s="96"/>
      <c r="RYZ34" s="100"/>
      <c r="RZA34" s="96"/>
      <c r="RZB34" s="100"/>
      <c r="RZC34" s="96"/>
      <c r="RZD34" s="100"/>
      <c r="RZE34" s="96"/>
      <c r="RZF34" s="100"/>
      <c r="RZG34" s="96"/>
      <c r="RZH34" s="100"/>
      <c r="RZI34" s="96"/>
      <c r="RZJ34" s="100"/>
      <c r="RZK34" s="96"/>
      <c r="RZL34" s="100"/>
      <c r="RZM34" s="96"/>
      <c r="RZN34" s="100"/>
      <c r="RZO34" s="96"/>
      <c r="RZP34" s="100"/>
      <c r="RZQ34" s="96"/>
      <c r="RZR34" s="100"/>
      <c r="RZS34" s="96"/>
      <c r="RZT34" s="100"/>
      <c r="RZU34" s="96"/>
      <c r="RZV34" s="100"/>
      <c r="RZW34" s="96"/>
      <c r="RZX34" s="100"/>
      <c r="RZY34" s="96"/>
      <c r="RZZ34" s="100"/>
      <c r="SAA34" s="96"/>
      <c r="SAB34" s="100"/>
      <c r="SAC34" s="96"/>
      <c r="SAD34" s="100"/>
      <c r="SAE34" s="96"/>
      <c r="SAF34" s="100"/>
      <c r="SAG34" s="96"/>
      <c r="SAH34" s="100"/>
      <c r="SAI34" s="96"/>
      <c r="SAJ34" s="100"/>
      <c r="SAK34" s="96"/>
      <c r="SAL34" s="100"/>
      <c r="SAM34" s="96"/>
      <c r="SAN34" s="100"/>
      <c r="SAO34" s="96"/>
      <c r="SAP34" s="100"/>
      <c r="SAQ34" s="96"/>
      <c r="SAR34" s="100"/>
      <c r="SAS34" s="96"/>
      <c r="SAT34" s="100"/>
      <c r="SAU34" s="96"/>
      <c r="SAV34" s="100"/>
      <c r="SAW34" s="96"/>
      <c r="SAX34" s="100"/>
      <c r="SAY34" s="96"/>
      <c r="SAZ34" s="100"/>
      <c r="SBA34" s="96"/>
      <c r="SBB34" s="100"/>
      <c r="SBC34" s="96"/>
      <c r="SBD34" s="100"/>
      <c r="SBE34" s="96"/>
      <c r="SBF34" s="100"/>
      <c r="SBG34" s="96"/>
      <c r="SBH34" s="100"/>
      <c r="SBI34" s="96"/>
      <c r="SBJ34" s="100"/>
      <c r="SBK34" s="96"/>
      <c r="SBL34" s="100"/>
      <c r="SBM34" s="96"/>
      <c r="SBN34" s="100"/>
      <c r="SBO34" s="96"/>
      <c r="SBP34" s="100"/>
      <c r="SBQ34" s="96"/>
      <c r="SBR34" s="100"/>
      <c r="SBS34" s="96"/>
      <c r="SBT34" s="100"/>
      <c r="SBU34" s="96"/>
      <c r="SBV34" s="100"/>
      <c r="SBW34" s="96"/>
      <c r="SBX34" s="100"/>
      <c r="SBY34" s="96"/>
      <c r="SBZ34" s="100"/>
      <c r="SCA34" s="96"/>
      <c r="SCB34" s="100"/>
      <c r="SCC34" s="96"/>
      <c r="SCD34" s="100"/>
      <c r="SCE34" s="96"/>
      <c r="SCF34" s="100"/>
      <c r="SCG34" s="96"/>
      <c r="SCH34" s="100"/>
      <c r="SCI34" s="96"/>
      <c r="SCJ34" s="100"/>
      <c r="SCK34" s="96"/>
      <c r="SCL34" s="100"/>
      <c r="SCM34" s="96"/>
      <c r="SCN34" s="100"/>
      <c r="SCO34" s="96"/>
      <c r="SCP34" s="100"/>
      <c r="SCQ34" s="96"/>
      <c r="SCR34" s="100"/>
      <c r="SCS34" s="96"/>
      <c r="SCT34" s="100"/>
      <c r="SCU34" s="96"/>
      <c r="SCV34" s="100"/>
      <c r="SCW34" s="96"/>
      <c r="SCX34" s="100"/>
      <c r="SCY34" s="96"/>
      <c r="SCZ34" s="100"/>
      <c r="SDA34" s="96"/>
      <c r="SDB34" s="100"/>
      <c r="SDC34" s="96"/>
      <c r="SDD34" s="100"/>
      <c r="SDE34" s="96"/>
      <c r="SDF34" s="100"/>
      <c r="SDG34" s="96"/>
      <c r="SDH34" s="100"/>
      <c r="SDI34" s="96"/>
      <c r="SDJ34" s="100"/>
      <c r="SDK34" s="96"/>
      <c r="SDL34" s="100"/>
      <c r="SDM34" s="96"/>
      <c r="SDN34" s="100"/>
      <c r="SDO34" s="96"/>
      <c r="SDP34" s="100"/>
      <c r="SDQ34" s="96"/>
      <c r="SDR34" s="100"/>
      <c r="SDS34" s="96"/>
      <c r="SDT34" s="100"/>
      <c r="SDU34" s="96"/>
      <c r="SDV34" s="100"/>
      <c r="SDW34" s="96"/>
      <c r="SDX34" s="100"/>
      <c r="SDY34" s="96"/>
      <c r="SDZ34" s="100"/>
      <c r="SEA34" s="96"/>
      <c r="SEB34" s="100"/>
      <c r="SEC34" s="96"/>
      <c r="SED34" s="100"/>
      <c r="SEE34" s="96"/>
      <c r="SEF34" s="100"/>
      <c r="SEG34" s="96"/>
      <c r="SEH34" s="100"/>
      <c r="SEI34" s="96"/>
      <c r="SEJ34" s="100"/>
      <c r="SEK34" s="96"/>
      <c r="SEL34" s="100"/>
      <c r="SEM34" s="96"/>
      <c r="SEN34" s="100"/>
      <c r="SEO34" s="96"/>
      <c r="SEP34" s="100"/>
      <c r="SEQ34" s="96"/>
      <c r="SER34" s="100"/>
      <c r="SES34" s="96"/>
      <c r="SET34" s="100"/>
      <c r="SEU34" s="96"/>
      <c r="SEV34" s="100"/>
      <c r="SEW34" s="96"/>
      <c r="SEX34" s="100"/>
      <c r="SEY34" s="96"/>
      <c r="SEZ34" s="100"/>
      <c r="SFA34" s="96"/>
      <c r="SFB34" s="100"/>
      <c r="SFC34" s="96"/>
      <c r="SFD34" s="100"/>
      <c r="SFE34" s="96"/>
      <c r="SFF34" s="100"/>
      <c r="SFG34" s="96"/>
      <c r="SFH34" s="100"/>
      <c r="SFI34" s="96"/>
      <c r="SFJ34" s="100"/>
      <c r="SFK34" s="96"/>
      <c r="SFL34" s="100"/>
      <c r="SFM34" s="96"/>
      <c r="SFN34" s="100"/>
      <c r="SFO34" s="96"/>
      <c r="SFP34" s="100"/>
      <c r="SFQ34" s="96"/>
      <c r="SFR34" s="100"/>
      <c r="SFS34" s="96"/>
      <c r="SFT34" s="100"/>
      <c r="SFU34" s="96"/>
      <c r="SFV34" s="100"/>
      <c r="SFW34" s="96"/>
      <c r="SFX34" s="100"/>
      <c r="SFY34" s="96"/>
      <c r="SFZ34" s="100"/>
      <c r="SGA34" s="96"/>
      <c r="SGB34" s="100"/>
      <c r="SGC34" s="96"/>
      <c r="SGD34" s="100"/>
      <c r="SGE34" s="96"/>
      <c r="SGF34" s="100"/>
      <c r="SGG34" s="96"/>
      <c r="SGH34" s="100"/>
      <c r="SGI34" s="96"/>
      <c r="SGJ34" s="100"/>
      <c r="SGK34" s="96"/>
      <c r="SGL34" s="100"/>
      <c r="SGM34" s="96"/>
      <c r="SGN34" s="100"/>
      <c r="SGO34" s="96"/>
      <c r="SGP34" s="100"/>
      <c r="SGQ34" s="96"/>
      <c r="SGR34" s="100"/>
      <c r="SGS34" s="96"/>
      <c r="SGT34" s="100"/>
      <c r="SGU34" s="96"/>
      <c r="SGV34" s="100"/>
      <c r="SGW34" s="96"/>
      <c r="SGX34" s="100"/>
      <c r="SGY34" s="96"/>
      <c r="SGZ34" s="100"/>
      <c r="SHA34" s="96"/>
      <c r="SHB34" s="100"/>
      <c r="SHC34" s="96"/>
      <c r="SHD34" s="100"/>
      <c r="SHE34" s="96"/>
      <c r="SHF34" s="100"/>
      <c r="SHG34" s="96"/>
      <c r="SHH34" s="100"/>
      <c r="SHI34" s="96"/>
      <c r="SHJ34" s="100"/>
      <c r="SHK34" s="96"/>
      <c r="SHL34" s="100"/>
      <c r="SHM34" s="96"/>
      <c r="SHN34" s="100"/>
      <c r="SHO34" s="96"/>
      <c r="SHP34" s="100"/>
      <c r="SHQ34" s="96"/>
      <c r="SHR34" s="100"/>
      <c r="SHS34" s="96"/>
      <c r="SHT34" s="100"/>
      <c r="SHU34" s="96"/>
      <c r="SHV34" s="100"/>
      <c r="SHW34" s="96"/>
      <c r="SHX34" s="100"/>
      <c r="SHY34" s="96"/>
      <c r="SHZ34" s="100"/>
      <c r="SIA34" s="96"/>
      <c r="SIB34" s="100"/>
      <c r="SIC34" s="96"/>
      <c r="SID34" s="100"/>
      <c r="SIE34" s="96"/>
      <c r="SIF34" s="100"/>
      <c r="SIG34" s="96"/>
      <c r="SIH34" s="100"/>
      <c r="SII34" s="96"/>
      <c r="SIJ34" s="100"/>
      <c r="SIK34" s="96"/>
      <c r="SIL34" s="100"/>
      <c r="SIM34" s="96"/>
      <c r="SIN34" s="100"/>
      <c r="SIO34" s="96"/>
      <c r="SIP34" s="100"/>
      <c r="SIQ34" s="96"/>
      <c r="SIR34" s="100"/>
      <c r="SIS34" s="96"/>
      <c r="SIT34" s="100"/>
      <c r="SIU34" s="96"/>
      <c r="SIV34" s="100"/>
      <c r="SIW34" s="96"/>
      <c r="SIX34" s="100"/>
      <c r="SIY34" s="96"/>
      <c r="SIZ34" s="100"/>
      <c r="SJA34" s="96"/>
      <c r="SJB34" s="100"/>
      <c r="SJC34" s="96"/>
      <c r="SJD34" s="100"/>
      <c r="SJE34" s="96"/>
      <c r="SJF34" s="100"/>
      <c r="SJG34" s="96"/>
      <c r="SJH34" s="100"/>
      <c r="SJI34" s="96"/>
      <c r="SJJ34" s="100"/>
      <c r="SJK34" s="96"/>
      <c r="SJL34" s="100"/>
      <c r="SJM34" s="96"/>
      <c r="SJN34" s="100"/>
      <c r="SJO34" s="96"/>
      <c r="SJP34" s="100"/>
      <c r="SJQ34" s="96"/>
      <c r="SJR34" s="100"/>
      <c r="SJS34" s="96"/>
      <c r="SJT34" s="100"/>
      <c r="SJU34" s="96"/>
      <c r="SJV34" s="100"/>
      <c r="SJW34" s="96"/>
      <c r="SJX34" s="100"/>
      <c r="SJY34" s="96"/>
      <c r="SJZ34" s="100"/>
      <c r="SKA34" s="96"/>
      <c r="SKB34" s="100"/>
      <c r="SKC34" s="96"/>
      <c r="SKD34" s="100"/>
      <c r="SKE34" s="96"/>
      <c r="SKF34" s="100"/>
      <c r="SKG34" s="96"/>
      <c r="SKH34" s="100"/>
      <c r="SKI34" s="96"/>
      <c r="SKJ34" s="100"/>
      <c r="SKK34" s="96"/>
      <c r="SKL34" s="100"/>
      <c r="SKM34" s="96"/>
      <c r="SKN34" s="100"/>
      <c r="SKO34" s="96"/>
      <c r="SKP34" s="100"/>
      <c r="SKQ34" s="96"/>
      <c r="SKR34" s="100"/>
      <c r="SKS34" s="96"/>
      <c r="SKT34" s="100"/>
      <c r="SKU34" s="96"/>
      <c r="SKV34" s="100"/>
      <c r="SKW34" s="96"/>
      <c r="SKX34" s="100"/>
      <c r="SKY34" s="96"/>
      <c r="SKZ34" s="100"/>
      <c r="SLA34" s="96"/>
      <c r="SLB34" s="100"/>
      <c r="SLC34" s="96"/>
      <c r="SLD34" s="100"/>
      <c r="SLE34" s="96"/>
      <c r="SLF34" s="100"/>
      <c r="SLG34" s="96"/>
      <c r="SLH34" s="100"/>
      <c r="SLI34" s="96"/>
      <c r="SLJ34" s="100"/>
      <c r="SLK34" s="96"/>
      <c r="SLL34" s="100"/>
      <c r="SLM34" s="96"/>
      <c r="SLN34" s="100"/>
      <c r="SLO34" s="96"/>
      <c r="SLP34" s="100"/>
      <c r="SLQ34" s="96"/>
      <c r="SLR34" s="100"/>
      <c r="SLS34" s="96"/>
      <c r="SLT34" s="100"/>
      <c r="SLU34" s="96"/>
      <c r="SLV34" s="100"/>
      <c r="SLW34" s="96"/>
      <c r="SLX34" s="100"/>
      <c r="SLY34" s="96"/>
      <c r="SLZ34" s="100"/>
      <c r="SMA34" s="96"/>
      <c r="SMB34" s="100"/>
      <c r="SMC34" s="96"/>
      <c r="SMD34" s="100"/>
      <c r="SME34" s="96"/>
      <c r="SMF34" s="100"/>
      <c r="SMG34" s="96"/>
      <c r="SMH34" s="100"/>
      <c r="SMI34" s="96"/>
      <c r="SMJ34" s="100"/>
      <c r="SMK34" s="96"/>
      <c r="SML34" s="100"/>
      <c r="SMM34" s="96"/>
      <c r="SMN34" s="100"/>
      <c r="SMO34" s="96"/>
      <c r="SMP34" s="100"/>
      <c r="SMQ34" s="96"/>
      <c r="SMR34" s="100"/>
      <c r="SMS34" s="96"/>
      <c r="SMT34" s="100"/>
      <c r="SMU34" s="96"/>
      <c r="SMV34" s="100"/>
      <c r="SMW34" s="96"/>
      <c r="SMX34" s="100"/>
      <c r="SMY34" s="96"/>
      <c r="SMZ34" s="100"/>
      <c r="SNA34" s="96"/>
      <c r="SNB34" s="100"/>
      <c r="SNC34" s="96"/>
      <c r="SND34" s="100"/>
      <c r="SNE34" s="96"/>
      <c r="SNF34" s="100"/>
      <c r="SNG34" s="96"/>
      <c r="SNH34" s="100"/>
      <c r="SNI34" s="96"/>
      <c r="SNJ34" s="100"/>
      <c r="SNK34" s="96"/>
      <c r="SNL34" s="100"/>
      <c r="SNM34" s="96"/>
      <c r="SNN34" s="100"/>
      <c r="SNO34" s="96"/>
      <c r="SNP34" s="100"/>
      <c r="SNQ34" s="96"/>
      <c r="SNR34" s="100"/>
      <c r="SNS34" s="96"/>
      <c r="SNT34" s="100"/>
      <c r="SNU34" s="96"/>
      <c r="SNV34" s="100"/>
      <c r="SNW34" s="96"/>
      <c r="SNX34" s="100"/>
      <c r="SNY34" s="96"/>
      <c r="SNZ34" s="100"/>
      <c r="SOA34" s="96"/>
      <c r="SOB34" s="100"/>
      <c r="SOC34" s="96"/>
      <c r="SOD34" s="100"/>
      <c r="SOE34" s="96"/>
      <c r="SOF34" s="100"/>
      <c r="SOG34" s="96"/>
      <c r="SOH34" s="100"/>
      <c r="SOI34" s="96"/>
      <c r="SOJ34" s="100"/>
      <c r="SOK34" s="96"/>
      <c r="SOL34" s="100"/>
      <c r="SOM34" s="96"/>
      <c r="SON34" s="100"/>
      <c r="SOO34" s="96"/>
      <c r="SOP34" s="100"/>
      <c r="SOQ34" s="96"/>
      <c r="SOR34" s="100"/>
      <c r="SOS34" s="96"/>
      <c r="SOT34" s="100"/>
      <c r="SOU34" s="96"/>
      <c r="SOV34" s="100"/>
      <c r="SOW34" s="96"/>
      <c r="SOX34" s="100"/>
      <c r="SOY34" s="96"/>
      <c r="SOZ34" s="100"/>
      <c r="SPA34" s="96"/>
      <c r="SPB34" s="100"/>
      <c r="SPC34" s="96"/>
      <c r="SPD34" s="100"/>
      <c r="SPE34" s="96"/>
      <c r="SPF34" s="100"/>
      <c r="SPG34" s="96"/>
      <c r="SPH34" s="100"/>
      <c r="SPI34" s="96"/>
      <c r="SPJ34" s="100"/>
      <c r="SPK34" s="96"/>
      <c r="SPL34" s="100"/>
      <c r="SPM34" s="96"/>
      <c r="SPN34" s="100"/>
      <c r="SPO34" s="96"/>
      <c r="SPP34" s="100"/>
      <c r="SPQ34" s="96"/>
      <c r="SPR34" s="100"/>
      <c r="SPS34" s="96"/>
      <c r="SPT34" s="100"/>
      <c r="SPU34" s="96"/>
      <c r="SPV34" s="100"/>
      <c r="SPW34" s="96"/>
      <c r="SPX34" s="100"/>
      <c r="SPY34" s="96"/>
      <c r="SPZ34" s="100"/>
      <c r="SQA34" s="96"/>
      <c r="SQB34" s="100"/>
      <c r="SQC34" s="96"/>
      <c r="SQD34" s="100"/>
      <c r="SQE34" s="96"/>
      <c r="SQF34" s="100"/>
      <c r="SQG34" s="96"/>
      <c r="SQH34" s="100"/>
      <c r="SQI34" s="96"/>
      <c r="SQJ34" s="100"/>
      <c r="SQK34" s="96"/>
      <c r="SQL34" s="100"/>
      <c r="SQM34" s="96"/>
      <c r="SQN34" s="100"/>
      <c r="SQO34" s="96"/>
      <c r="SQP34" s="100"/>
      <c r="SQQ34" s="96"/>
      <c r="SQR34" s="100"/>
      <c r="SQS34" s="96"/>
      <c r="SQT34" s="100"/>
      <c r="SQU34" s="96"/>
      <c r="SQV34" s="100"/>
      <c r="SQW34" s="96"/>
      <c r="SQX34" s="100"/>
      <c r="SQY34" s="96"/>
      <c r="SQZ34" s="100"/>
      <c r="SRA34" s="96"/>
      <c r="SRB34" s="100"/>
      <c r="SRC34" s="96"/>
      <c r="SRD34" s="100"/>
      <c r="SRE34" s="96"/>
      <c r="SRF34" s="100"/>
      <c r="SRG34" s="96"/>
      <c r="SRH34" s="100"/>
      <c r="SRI34" s="96"/>
      <c r="SRJ34" s="100"/>
      <c r="SRK34" s="96"/>
      <c r="SRL34" s="100"/>
      <c r="SRM34" s="96"/>
      <c r="SRN34" s="100"/>
      <c r="SRO34" s="96"/>
      <c r="SRP34" s="100"/>
      <c r="SRQ34" s="96"/>
      <c r="SRR34" s="100"/>
      <c r="SRS34" s="96"/>
      <c r="SRT34" s="100"/>
      <c r="SRU34" s="96"/>
      <c r="SRV34" s="100"/>
      <c r="SRW34" s="96"/>
      <c r="SRX34" s="100"/>
      <c r="SRY34" s="96"/>
      <c r="SRZ34" s="100"/>
      <c r="SSA34" s="96"/>
      <c r="SSB34" s="100"/>
      <c r="SSC34" s="96"/>
      <c r="SSD34" s="100"/>
      <c r="SSE34" s="96"/>
      <c r="SSF34" s="100"/>
      <c r="SSG34" s="96"/>
      <c r="SSH34" s="100"/>
      <c r="SSI34" s="96"/>
      <c r="SSJ34" s="100"/>
      <c r="SSK34" s="96"/>
      <c r="SSL34" s="100"/>
      <c r="SSM34" s="96"/>
      <c r="SSN34" s="100"/>
      <c r="SSO34" s="96"/>
      <c r="SSP34" s="100"/>
      <c r="SSQ34" s="96"/>
      <c r="SSR34" s="100"/>
      <c r="SSS34" s="96"/>
      <c r="SST34" s="100"/>
      <c r="SSU34" s="96"/>
      <c r="SSV34" s="100"/>
      <c r="SSW34" s="96"/>
      <c r="SSX34" s="100"/>
      <c r="SSY34" s="96"/>
      <c r="SSZ34" s="100"/>
      <c r="STA34" s="96"/>
      <c r="STB34" s="100"/>
      <c r="STC34" s="96"/>
      <c r="STD34" s="100"/>
      <c r="STE34" s="96"/>
      <c r="STF34" s="100"/>
      <c r="STG34" s="96"/>
      <c r="STH34" s="100"/>
      <c r="STI34" s="96"/>
      <c r="STJ34" s="100"/>
      <c r="STK34" s="96"/>
      <c r="STL34" s="100"/>
      <c r="STM34" s="96"/>
      <c r="STN34" s="100"/>
      <c r="STO34" s="96"/>
      <c r="STP34" s="100"/>
      <c r="STQ34" s="96"/>
      <c r="STR34" s="100"/>
      <c r="STS34" s="96"/>
      <c r="STT34" s="100"/>
      <c r="STU34" s="96"/>
      <c r="STV34" s="100"/>
      <c r="STW34" s="96"/>
      <c r="STX34" s="100"/>
      <c r="STY34" s="96"/>
      <c r="STZ34" s="100"/>
      <c r="SUA34" s="96"/>
      <c r="SUB34" s="100"/>
      <c r="SUC34" s="96"/>
      <c r="SUD34" s="100"/>
      <c r="SUE34" s="96"/>
      <c r="SUF34" s="100"/>
      <c r="SUG34" s="96"/>
      <c r="SUH34" s="100"/>
      <c r="SUI34" s="96"/>
      <c r="SUJ34" s="100"/>
      <c r="SUK34" s="96"/>
      <c r="SUL34" s="100"/>
      <c r="SUM34" s="96"/>
      <c r="SUN34" s="100"/>
      <c r="SUO34" s="96"/>
      <c r="SUP34" s="100"/>
      <c r="SUQ34" s="96"/>
      <c r="SUR34" s="100"/>
      <c r="SUS34" s="96"/>
      <c r="SUT34" s="100"/>
      <c r="SUU34" s="96"/>
      <c r="SUV34" s="100"/>
      <c r="SUW34" s="96"/>
      <c r="SUX34" s="100"/>
      <c r="SUY34" s="96"/>
      <c r="SUZ34" s="100"/>
      <c r="SVA34" s="96"/>
      <c r="SVB34" s="100"/>
      <c r="SVC34" s="96"/>
      <c r="SVD34" s="100"/>
      <c r="SVE34" s="96"/>
      <c r="SVF34" s="100"/>
      <c r="SVG34" s="96"/>
      <c r="SVH34" s="100"/>
      <c r="SVI34" s="96"/>
      <c r="SVJ34" s="100"/>
      <c r="SVK34" s="96"/>
      <c r="SVL34" s="100"/>
      <c r="SVM34" s="96"/>
      <c r="SVN34" s="100"/>
      <c r="SVO34" s="96"/>
      <c r="SVP34" s="100"/>
      <c r="SVQ34" s="96"/>
      <c r="SVR34" s="100"/>
      <c r="SVS34" s="96"/>
      <c r="SVT34" s="100"/>
      <c r="SVU34" s="96"/>
      <c r="SVV34" s="100"/>
      <c r="SVW34" s="96"/>
      <c r="SVX34" s="100"/>
      <c r="SVY34" s="96"/>
      <c r="SVZ34" s="100"/>
      <c r="SWA34" s="96"/>
      <c r="SWB34" s="100"/>
      <c r="SWC34" s="96"/>
      <c r="SWD34" s="100"/>
      <c r="SWE34" s="96"/>
      <c r="SWF34" s="100"/>
      <c r="SWG34" s="96"/>
      <c r="SWH34" s="100"/>
      <c r="SWI34" s="96"/>
      <c r="SWJ34" s="100"/>
      <c r="SWK34" s="96"/>
      <c r="SWL34" s="100"/>
      <c r="SWM34" s="96"/>
      <c r="SWN34" s="100"/>
      <c r="SWO34" s="96"/>
      <c r="SWP34" s="100"/>
      <c r="SWQ34" s="96"/>
      <c r="SWR34" s="100"/>
      <c r="SWS34" s="96"/>
      <c r="SWT34" s="100"/>
      <c r="SWU34" s="96"/>
      <c r="SWV34" s="100"/>
      <c r="SWW34" s="96"/>
      <c r="SWX34" s="100"/>
      <c r="SWY34" s="96"/>
      <c r="SWZ34" s="100"/>
      <c r="SXA34" s="96"/>
      <c r="SXB34" s="100"/>
      <c r="SXC34" s="96"/>
      <c r="SXD34" s="100"/>
      <c r="SXE34" s="96"/>
      <c r="SXF34" s="100"/>
      <c r="SXG34" s="96"/>
      <c r="SXH34" s="100"/>
      <c r="SXI34" s="96"/>
      <c r="SXJ34" s="100"/>
      <c r="SXK34" s="96"/>
      <c r="SXL34" s="100"/>
      <c r="SXM34" s="96"/>
      <c r="SXN34" s="100"/>
      <c r="SXO34" s="96"/>
      <c r="SXP34" s="100"/>
      <c r="SXQ34" s="96"/>
      <c r="SXR34" s="100"/>
      <c r="SXS34" s="96"/>
      <c r="SXT34" s="100"/>
      <c r="SXU34" s="96"/>
      <c r="SXV34" s="100"/>
      <c r="SXW34" s="96"/>
      <c r="SXX34" s="100"/>
      <c r="SXY34" s="96"/>
      <c r="SXZ34" s="100"/>
      <c r="SYA34" s="96"/>
      <c r="SYB34" s="100"/>
      <c r="SYC34" s="96"/>
      <c r="SYD34" s="100"/>
      <c r="SYE34" s="96"/>
      <c r="SYF34" s="100"/>
      <c r="SYG34" s="96"/>
      <c r="SYH34" s="100"/>
      <c r="SYI34" s="96"/>
      <c r="SYJ34" s="100"/>
      <c r="SYK34" s="96"/>
      <c r="SYL34" s="100"/>
      <c r="SYM34" s="96"/>
      <c r="SYN34" s="100"/>
      <c r="SYO34" s="96"/>
      <c r="SYP34" s="100"/>
      <c r="SYQ34" s="96"/>
      <c r="SYR34" s="100"/>
      <c r="SYS34" s="96"/>
      <c r="SYT34" s="100"/>
      <c r="SYU34" s="96"/>
      <c r="SYV34" s="100"/>
      <c r="SYW34" s="96"/>
      <c r="SYX34" s="100"/>
      <c r="SYY34" s="96"/>
      <c r="SYZ34" s="100"/>
      <c r="SZA34" s="96"/>
      <c r="SZB34" s="100"/>
      <c r="SZC34" s="96"/>
      <c r="SZD34" s="100"/>
      <c r="SZE34" s="96"/>
      <c r="SZF34" s="100"/>
      <c r="SZG34" s="96"/>
      <c r="SZH34" s="100"/>
      <c r="SZI34" s="96"/>
      <c r="SZJ34" s="100"/>
      <c r="SZK34" s="96"/>
      <c r="SZL34" s="100"/>
      <c r="SZM34" s="96"/>
      <c r="SZN34" s="100"/>
      <c r="SZO34" s="96"/>
      <c r="SZP34" s="100"/>
      <c r="SZQ34" s="96"/>
      <c r="SZR34" s="100"/>
      <c r="SZS34" s="96"/>
      <c r="SZT34" s="100"/>
      <c r="SZU34" s="96"/>
      <c r="SZV34" s="100"/>
      <c r="SZW34" s="96"/>
      <c r="SZX34" s="100"/>
      <c r="SZY34" s="96"/>
      <c r="SZZ34" s="100"/>
      <c r="TAA34" s="96"/>
      <c r="TAB34" s="100"/>
      <c r="TAC34" s="96"/>
      <c r="TAD34" s="100"/>
      <c r="TAE34" s="96"/>
      <c r="TAF34" s="100"/>
      <c r="TAG34" s="96"/>
      <c r="TAH34" s="100"/>
      <c r="TAI34" s="96"/>
      <c r="TAJ34" s="100"/>
      <c r="TAK34" s="96"/>
      <c r="TAL34" s="100"/>
      <c r="TAM34" s="96"/>
      <c r="TAN34" s="100"/>
      <c r="TAO34" s="96"/>
      <c r="TAP34" s="100"/>
      <c r="TAQ34" s="96"/>
      <c r="TAR34" s="100"/>
      <c r="TAS34" s="96"/>
      <c r="TAT34" s="100"/>
      <c r="TAU34" s="96"/>
      <c r="TAV34" s="100"/>
      <c r="TAW34" s="96"/>
      <c r="TAX34" s="100"/>
      <c r="TAY34" s="96"/>
      <c r="TAZ34" s="100"/>
      <c r="TBA34" s="96"/>
      <c r="TBB34" s="100"/>
      <c r="TBC34" s="96"/>
      <c r="TBD34" s="100"/>
      <c r="TBE34" s="96"/>
      <c r="TBF34" s="100"/>
      <c r="TBG34" s="96"/>
      <c r="TBH34" s="100"/>
      <c r="TBI34" s="96"/>
      <c r="TBJ34" s="100"/>
      <c r="TBK34" s="96"/>
      <c r="TBL34" s="100"/>
      <c r="TBM34" s="96"/>
      <c r="TBN34" s="100"/>
      <c r="TBO34" s="96"/>
      <c r="TBP34" s="100"/>
      <c r="TBQ34" s="96"/>
      <c r="TBR34" s="100"/>
      <c r="TBS34" s="96"/>
      <c r="TBT34" s="100"/>
      <c r="TBU34" s="96"/>
      <c r="TBV34" s="100"/>
      <c r="TBW34" s="96"/>
      <c r="TBX34" s="100"/>
      <c r="TBY34" s="96"/>
      <c r="TBZ34" s="100"/>
      <c r="TCA34" s="96"/>
      <c r="TCB34" s="100"/>
      <c r="TCC34" s="96"/>
      <c r="TCD34" s="100"/>
      <c r="TCE34" s="96"/>
      <c r="TCF34" s="100"/>
      <c r="TCG34" s="96"/>
      <c r="TCH34" s="100"/>
      <c r="TCI34" s="96"/>
      <c r="TCJ34" s="100"/>
      <c r="TCK34" s="96"/>
      <c r="TCL34" s="100"/>
      <c r="TCM34" s="96"/>
      <c r="TCN34" s="100"/>
      <c r="TCO34" s="96"/>
      <c r="TCP34" s="100"/>
      <c r="TCQ34" s="96"/>
      <c r="TCR34" s="100"/>
      <c r="TCS34" s="96"/>
      <c r="TCT34" s="100"/>
      <c r="TCU34" s="96"/>
      <c r="TCV34" s="100"/>
      <c r="TCW34" s="96"/>
      <c r="TCX34" s="100"/>
      <c r="TCY34" s="96"/>
      <c r="TCZ34" s="100"/>
      <c r="TDA34" s="96"/>
      <c r="TDB34" s="100"/>
      <c r="TDC34" s="96"/>
      <c r="TDD34" s="100"/>
      <c r="TDE34" s="96"/>
      <c r="TDF34" s="100"/>
      <c r="TDG34" s="96"/>
      <c r="TDH34" s="100"/>
      <c r="TDI34" s="96"/>
      <c r="TDJ34" s="100"/>
      <c r="TDK34" s="96"/>
      <c r="TDL34" s="100"/>
      <c r="TDM34" s="96"/>
      <c r="TDN34" s="100"/>
      <c r="TDO34" s="96"/>
      <c r="TDP34" s="100"/>
      <c r="TDQ34" s="96"/>
      <c r="TDR34" s="100"/>
      <c r="TDS34" s="96"/>
      <c r="TDT34" s="100"/>
      <c r="TDU34" s="96"/>
      <c r="TDV34" s="100"/>
      <c r="TDW34" s="96"/>
      <c r="TDX34" s="100"/>
      <c r="TDY34" s="96"/>
      <c r="TDZ34" s="100"/>
      <c r="TEA34" s="96"/>
      <c r="TEB34" s="100"/>
      <c r="TEC34" s="96"/>
      <c r="TED34" s="100"/>
      <c r="TEE34" s="96"/>
      <c r="TEF34" s="100"/>
      <c r="TEG34" s="96"/>
      <c r="TEH34" s="100"/>
      <c r="TEI34" s="96"/>
      <c r="TEJ34" s="100"/>
      <c r="TEK34" s="96"/>
      <c r="TEL34" s="100"/>
      <c r="TEM34" s="96"/>
      <c r="TEN34" s="100"/>
      <c r="TEO34" s="96"/>
      <c r="TEP34" s="100"/>
      <c r="TEQ34" s="96"/>
      <c r="TER34" s="100"/>
      <c r="TES34" s="96"/>
      <c r="TET34" s="100"/>
      <c r="TEU34" s="96"/>
      <c r="TEV34" s="100"/>
      <c r="TEW34" s="96"/>
      <c r="TEX34" s="100"/>
      <c r="TEY34" s="96"/>
      <c r="TEZ34" s="100"/>
      <c r="TFA34" s="96"/>
      <c r="TFB34" s="100"/>
      <c r="TFC34" s="96"/>
      <c r="TFD34" s="100"/>
      <c r="TFE34" s="96"/>
      <c r="TFF34" s="100"/>
      <c r="TFG34" s="96"/>
      <c r="TFH34" s="100"/>
      <c r="TFI34" s="96"/>
      <c r="TFJ34" s="100"/>
      <c r="TFK34" s="96"/>
      <c r="TFL34" s="100"/>
      <c r="TFM34" s="96"/>
      <c r="TFN34" s="100"/>
      <c r="TFO34" s="96"/>
      <c r="TFP34" s="100"/>
      <c r="TFQ34" s="96"/>
      <c r="TFR34" s="100"/>
      <c r="TFS34" s="96"/>
      <c r="TFT34" s="100"/>
      <c r="TFU34" s="96"/>
      <c r="TFV34" s="100"/>
      <c r="TFW34" s="96"/>
      <c r="TFX34" s="100"/>
      <c r="TFY34" s="96"/>
      <c r="TFZ34" s="100"/>
      <c r="TGA34" s="96"/>
      <c r="TGB34" s="100"/>
      <c r="TGC34" s="96"/>
      <c r="TGD34" s="100"/>
      <c r="TGE34" s="96"/>
      <c r="TGF34" s="100"/>
      <c r="TGG34" s="96"/>
      <c r="TGH34" s="100"/>
      <c r="TGI34" s="96"/>
      <c r="TGJ34" s="100"/>
      <c r="TGK34" s="96"/>
      <c r="TGL34" s="100"/>
      <c r="TGM34" s="96"/>
      <c r="TGN34" s="100"/>
      <c r="TGO34" s="96"/>
      <c r="TGP34" s="100"/>
      <c r="TGQ34" s="96"/>
      <c r="TGR34" s="100"/>
      <c r="TGS34" s="96"/>
      <c r="TGT34" s="100"/>
      <c r="TGU34" s="96"/>
      <c r="TGV34" s="100"/>
      <c r="TGW34" s="96"/>
      <c r="TGX34" s="100"/>
      <c r="TGY34" s="96"/>
      <c r="TGZ34" s="100"/>
      <c r="THA34" s="96"/>
      <c r="THB34" s="100"/>
      <c r="THC34" s="96"/>
      <c r="THD34" s="100"/>
      <c r="THE34" s="96"/>
      <c r="THF34" s="100"/>
      <c r="THG34" s="96"/>
      <c r="THH34" s="100"/>
      <c r="THI34" s="96"/>
      <c r="THJ34" s="100"/>
      <c r="THK34" s="96"/>
      <c r="THL34" s="100"/>
      <c r="THM34" s="96"/>
      <c r="THN34" s="100"/>
      <c r="THO34" s="96"/>
      <c r="THP34" s="100"/>
      <c r="THQ34" s="96"/>
      <c r="THR34" s="100"/>
      <c r="THS34" s="96"/>
      <c r="THT34" s="100"/>
      <c r="THU34" s="96"/>
      <c r="THV34" s="100"/>
      <c r="THW34" s="96"/>
      <c r="THX34" s="100"/>
      <c r="THY34" s="96"/>
      <c r="THZ34" s="100"/>
      <c r="TIA34" s="96"/>
      <c r="TIB34" s="100"/>
      <c r="TIC34" s="96"/>
      <c r="TID34" s="100"/>
      <c r="TIE34" s="96"/>
      <c r="TIF34" s="100"/>
      <c r="TIG34" s="96"/>
      <c r="TIH34" s="100"/>
      <c r="TII34" s="96"/>
      <c r="TIJ34" s="100"/>
      <c r="TIK34" s="96"/>
      <c r="TIL34" s="100"/>
      <c r="TIM34" s="96"/>
      <c r="TIN34" s="100"/>
      <c r="TIO34" s="96"/>
      <c r="TIP34" s="100"/>
      <c r="TIQ34" s="96"/>
      <c r="TIR34" s="100"/>
      <c r="TIS34" s="96"/>
      <c r="TIT34" s="100"/>
      <c r="TIU34" s="96"/>
      <c r="TIV34" s="100"/>
      <c r="TIW34" s="96"/>
      <c r="TIX34" s="100"/>
      <c r="TIY34" s="96"/>
      <c r="TIZ34" s="100"/>
      <c r="TJA34" s="96"/>
      <c r="TJB34" s="100"/>
      <c r="TJC34" s="96"/>
      <c r="TJD34" s="100"/>
      <c r="TJE34" s="96"/>
      <c r="TJF34" s="100"/>
      <c r="TJG34" s="96"/>
      <c r="TJH34" s="100"/>
      <c r="TJI34" s="96"/>
      <c r="TJJ34" s="100"/>
      <c r="TJK34" s="96"/>
      <c r="TJL34" s="100"/>
      <c r="TJM34" s="96"/>
      <c r="TJN34" s="100"/>
      <c r="TJO34" s="96"/>
      <c r="TJP34" s="100"/>
      <c r="TJQ34" s="96"/>
      <c r="TJR34" s="100"/>
      <c r="TJS34" s="96"/>
      <c r="TJT34" s="100"/>
      <c r="TJU34" s="96"/>
      <c r="TJV34" s="100"/>
      <c r="TJW34" s="96"/>
      <c r="TJX34" s="100"/>
      <c r="TJY34" s="96"/>
      <c r="TJZ34" s="100"/>
      <c r="TKA34" s="96"/>
      <c r="TKB34" s="100"/>
      <c r="TKC34" s="96"/>
      <c r="TKD34" s="100"/>
      <c r="TKE34" s="96"/>
      <c r="TKF34" s="100"/>
      <c r="TKG34" s="96"/>
      <c r="TKH34" s="100"/>
      <c r="TKI34" s="96"/>
      <c r="TKJ34" s="100"/>
      <c r="TKK34" s="96"/>
      <c r="TKL34" s="100"/>
      <c r="TKM34" s="96"/>
      <c r="TKN34" s="100"/>
      <c r="TKO34" s="96"/>
      <c r="TKP34" s="100"/>
      <c r="TKQ34" s="96"/>
      <c r="TKR34" s="100"/>
      <c r="TKS34" s="96"/>
      <c r="TKT34" s="100"/>
      <c r="TKU34" s="96"/>
      <c r="TKV34" s="100"/>
      <c r="TKW34" s="96"/>
      <c r="TKX34" s="100"/>
      <c r="TKY34" s="96"/>
      <c r="TKZ34" s="100"/>
      <c r="TLA34" s="96"/>
      <c r="TLB34" s="100"/>
      <c r="TLC34" s="96"/>
      <c r="TLD34" s="100"/>
      <c r="TLE34" s="96"/>
      <c r="TLF34" s="100"/>
      <c r="TLG34" s="96"/>
      <c r="TLH34" s="100"/>
      <c r="TLI34" s="96"/>
      <c r="TLJ34" s="100"/>
      <c r="TLK34" s="96"/>
      <c r="TLL34" s="100"/>
      <c r="TLM34" s="96"/>
      <c r="TLN34" s="100"/>
      <c r="TLO34" s="96"/>
      <c r="TLP34" s="100"/>
      <c r="TLQ34" s="96"/>
      <c r="TLR34" s="100"/>
      <c r="TLS34" s="96"/>
      <c r="TLT34" s="100"/>
      <c r="TLU34" s="96"/>
      <c r="TLV34" s="100"/>
      <c r="TLW34" s="96"/>
      <c r="TLX34" s="100"/>
      <c r="TLY34" s="96"/>
      <c r="TLZ34" s="100"/>
      <c r="TMA34" s="96"/>
      <c r="TMB34" s="100"/>
      <c r="TMC34" s="96"/>
      <c r="TMD34" s="100"/>
      <c r="TME34" s="96"/>
      <c r="TMF34" s="100"/>
      <c r="TMG34" s="96"/>
      <c r="TMH34" s="100"/>
      <c r="TMI34" s="96"/>
      <c r="TMJ34" s="100"/>
      <c r="TMK34" s="96"/>
      <c r="TML34" s="100"/>
      <c r="TMM34" s="96"/>
      <c r="TMN34" s="100"/>
      <c r="TMO34" s="96"/>
      <c r="TMP34" s="100"/>
      <c r="TMQ34" s="96"/>
      <c r="TMR34" s="100"/>
      <c r="TMS34" s="96"/>
      <c r="TMT34" s="100"/>
      <c r="TMU34" s="96"/>
      <c r="TMV34" s="100"/>
      <c r="TMW34" s="96"/>
      <c r="TMX34" s="100"/>
      <c r="TMY34" s="96"/>
      <c r="TMZ34" s="100"/>
      <c r="TNA34" s="96"/>
      <c r="TNB34" s="100"/>
      <c r="TNC34" s="96"/>
      <c r="TND34" s="100"/>
      <c r="TNE34" s="96"/>
      <c r="TNF34" s="100"/>
      <c r="TNG34" s="96"/>
      <c r="TNH34" s="100"/>
      <c r="TNI34" s="96"/>
      <c r="TNJ34" s="100"/>
      <c r="TNK34" s="96"/>
      <c r="TNL34" s="100"/>
      <c r="TNM34" s="96"/>
      <c r="TNN34" s="100"/>
      <c r="TNO34" s="96"/>
      <c r="TNP34" s="100"/>
      <c r="TNQ34" s="96"/>
      <c r="TNR34" s="100"/>
      <c r="TNS34" s="96"/>
      <c r="TNT34" s="100"/>
      <c r="TNU34" s="96"/>
      <c r="TNV34" s="100"/>
      <c r="TNW34" s="96"/>
      <c r="TNX34" s="100"/>
      <c r="TNY34" s="96"/>
      <c r="TNZ34" s="100"/>
      <c r="TOA34" s="96"/>
      <c r="TOB34" s="100"/>
      <c r="TOC34" s="96"/>
      <c r="TOD34" s="100"/>
      <c r="TOE34" s="96"/>
      <c r="TOF34" s="100"/>
      <c r="TOG34" s="96"/>
      <c r="TOH34" s="100"/>
      <c r="TOI34" s="96"/>
      <c r="TOJ34" s="100"/>
      <c r="TOK34" s="96"/>
      <c r="TOL34" s="100"/>
      <c r="TOM34" s="96"/>
      <c r="TON34" s="100"/>
      <c r="TOO34" s="96"/>
      <c r="TOP34" s="100"/>
      <c r="TOQ34" s="96"/>
      <c r="TOR34" s="100"/>
      <c r="TOS34" s="96"/>
      <c r="TOT34" s="100"/>
      <c r="TOU34" s="96"/>
      <c r="TOV34" s="100"/>
      <c r="TOW34" s="96"/>
      <c r="TOX34" s="100"/>
      <c r="TOY34" s="96"/>
      <c r="TOZ34" s="100"/>
      <c r="TPA34" s="96"/>
      <c r="TPB34" s="100"/>
      <c r="TPC34" s="96"/>
      <c r="TPD34" s="100"/>
      <c r="TPE34" s="96"/>
      <c r="TPF34" s="100"/>
      <c r="TPG34" s="96"/>
      <c r="TPH34" s="100"/>
      <c r="TPI34" s="96"/>
      <c r="TPJ34" s="100"/>
      <c r="TPK34" s="96"/>
      <c r="TPL34" s="100"/>
      <c r="TPM34" s="96"/>
      <c r="TPN34" s="100"/>
      <c r="TPO34" s="96"/>
      <c r="TPP34" s="100"/>
      <c r="TPQ34" s="96"/>
      <c r="TPR34" s="100"/>
      <c r="TPS34" s="96"/>
      <c r="TPT34" s="100"/>
      <c r="TPU34" s="96"/>
      <c r="TPV34" s="100"/>
      <c r="TPW34" s="96"/>
      <c r="TPX34" s="100"/>
      <c r="TPY34" s="96"/>
      <c r="TPZ34" s="100"/>
      <c r="TQA34" s="96"/>
      <c r="TQB34" s="100"/>
      <c r="TQC34" s="96"/>
      <c r="TQD34" s="100"/>
      <c r="TQE34" s="96"/>
      <c r="TQF34" s="100"/>
      <c r="TQG34" s="96"/>
      <c r="TQH34" s="100"/>
      <c r="TQI34" s="96"/>
      <c r="TQJ34" s="100"/>
      <c r="TQK34" s="96"/>
      <c r="TQL34" s="100"/>
      <c r="TQM34" s="96"/>
      <c r="TQN34" s="100"/>
      <c r="TQO34" s="96"/>
      <c r="TQP34" s="100"/>
      <c r="TQQ34" s="96"/>
      <c r="TQR34" s="100"/>
      <c r="TQS34" s="96"/>
      <c r="TQT34" s="100"/>
      <c r="TQU34" s="96"/>
      <c r="TQV34" s="100"/>
      <c r="TQW34" s="96"/>
      <c r="TQX34" s="100"/>
      <c r="TQY34" s="96"/>
      <c r="TQZ34" s="100"/>
      <c r="TRA34" s="96"/>
      <c r="TRB34" s="100"/>
      <c r="TRC34" s="96"/>
      <c r="TRD34" s="100"/>
      <c r="TRE34" s="96"/>
      <c r="TRF34" s="100"/>
      <c r="TRG34" s="96"/>
      <c r="TRH34" s="100"/>
      <c r="TRI34" s="96"/>
      <c r="TRJ34" s="100"/>
      <c r="TRK34" s="96"/>
      <c r="TRL34" s="100"/>
      <c r="TRM34" s="96"/>
      <c r="TRN34" s="100"/>
      <c r="TRO34" s="96"/>
      <c r="TRP34" s="100"/>
      <c r="TRQ34" s="96"/>
      <c r="TRR34" s="100"/>
      <c r="TRS34" s="96"/>
      <c r="TRT34" s="100"/>
      <c r="TRU34" s="96"/>
      <c r="TRV34" s="100"/>
      <c r="TRW34" s="96"/>
      <c r="TRX34" s="100"/>
      <c r="TRY34" s="96"/>
      <c r="TRZ34" s="100"/>
      <c r="TSA34" s="96"/>
      <c r="TSB34" s="100"/>
      <c r="TSC34" s="96"/>
      <c r="TSD34" s="100"/>
      <c r="TSE34" s="96"/>
      <c r="TSF34" s="100"/>
      <c r="TSG34" s="96"/>
      <c r="TSH34" s="100"/>
      <c r="TSI34" s="96"/>
      <c r="TSJ34" s="100"/>
      <c r="TSK34" s="96"/>
      <c r="TSL34" s="100"/>
      <c r="TSM34" s="96"/>
      <c r="TSN34" s="100"/>
      <c r="TSO34" s="96"/>
      <c r="TSP34" s="100"/>
      <c r="TSQ34" s="96"/>
      <c r="TSR34" s="100"/>
      <c r="TSS34" s="96"/>
      <c r="TST34" s="100"/>
      <c r="TSU34" s="96"/>
      <c r="TSV34" s="100"/>
      <c r="TSW34" s="96"/>
      <c r="TSX34" s="100"/>
      <c r="TSY34" s="96"/>
      <c r="TSZ34" s="100"/>
      <c r="TTA34" s="96"/>
      <c r="TTB34" s="100"/>
      <c r="TTC34" s="96"/>
      <c r="TTD34" s="100"/>
      <c r="TTE34" s="96"/>
      <c r="TTF34" s="100"/>
      <c r="TTG34" s="96"/>
      <c r="TTH34" s="100"/>
      <c r="TTI34" s="96"/>
      <c r="TTJ34" s="100"/>
      <c r="TTK34" s="96"/>
      <c r="TTL34" s="100"/>
      <c r="TTM34" s="96"/>
      <c r="TTN34" s="100"/>
      <c r="TTO34" s="96"/>
      <c r="TTP34" s="100"/>
      <c r="TTQ34" s="96"/>
      <c r="TTR34" s="100"/>
      <c r="TTS34" s="96"/>
      <c r="TTT34" s="100"/>
      <c r="TTU34" s="96"/>
      <c r="TTV34" s="100"/>
      <c r="TTW34" s="96"/>
      <c r="TTX34" s="100"/>
      <c r="TTY34" s="96"/>
      <c r="TTZ34" s="100"/>
      <c r="TUA34" s="96"/>
      <c r="TUB34" s="100"/>
      <c r="TUC34" s="96"/>
      <c r="TUD34" s="100"/>
      <c r="TUE34" s="96"/>
      <c r="TUF34" s="100"/>
      <c r="TUG34" s="96"/>
      <c r="TUH34" s="100"/>
      <c r="TUI34" s="96"/>
      <c r="TUJ34" s="100"/>
      <c r="TUK34" s="96"/>
      <c r="TUL34" s="100"/>
      <c r="TUM34" s="96"/>
      <c r="TUN34" s="100"/>
      <c r="TUO34" s="96"/>
      <c r="TUP34" s="100"/>
      <c r="TUQ34" s="96"/>
      <c r="TUR34" s="100"/>
      <c r="TUS34" s="96"/>
      <c r="TUT34" s="100"/>
      <c r="TUU34" s="96"/>
      <c r="TUV34" s="100"/>
      <c r="TUW34" s="96"/>
      <c r="TUX34" s="100"/>
      <c r="TUY34" s="96"/>
      <c r="TUZ34" s="100"/>
      <c r="TVA34" s="96"/>
      <c r="TVB34" s="100"/>
      <c r="TVC34" s="96"/>
      <c r="TVD34" s="100"/>
      <c r="TVE34" s="96"/>
      <c r="TVF34" s="100"/>
      <c r="TVG34" s="96"/>
      <c r="TVH34" s="100"/>
      <c r="TVI34" s="96"/>
      <c r="TVJ34" s="100"/>
      <c r="TVK34" s="96"/>
      <c r="TVL34" s="100"/>
      <c r="TVM34" s="96"/>
      <c r="TVN34" s="100"/>
      <c r="TVO34" s="96"/>
      <c r="TVP34" s="100"/>
      <c r="TVQ34" s="96"/>
      <c r="TVR34" s="100"/>
      <c r="TVS34" s="96"/>
      <c r="TVT34" s="100"/>
      <c r="TVU34" s="96"/>
      <c r="TVV34" s="100"/>
      <c r="TVW34" s="96"/>
      <c r="TVX34" s="100"/>
      <c r="TVY34" s="96"/>
      <c r="TVZ34" s="100"/>
      <c r="TWA34" s="96"/>
      <c r="TWB34" s="100"/>
      <c r="TWC34" s="96"/>
      <c r="TWD34" s="100"/>
      <c r="TWE34" s="96"/>
      <c r="TWF34" s="100"/>
      <c r="TWG34" s="96"/>
      <c r="TWH34" s="100"/>
      <c r="TWI34" s="96"/>
      <c r="TWJ34" s="100"/>
      <c r="TWK34" s="96"/>
      <c r="TWL34" s="100"/>
      <c r="TWM34" s="96"/>
      <c r="TWN34" s="100"/>
      <c r="TWO34" s="96"/>
      <c r="TWP34" s="100"/>
      <c r="TWQ34" s="96"/>
      <c r="TWR34" s="100"/>
      <c r="TWS34" s="96"/>
      <c r="TWT34" s="100"/>
      <c r="TWU34" s="96"/>
      <c r="TWV34" s="100"/>
      <c r="TWW34" s="96"/>
      <c r="TWX34" s="100"/>
      <c r="TWY34" s="96"/>
      <c r="TWZ34" s="100"/>
      <c r="TXA34" s="96"/>
      <c r="TXB34" s="100"/>
      <c r="TXC34" s="96"/>
      <c r="TXD34" s="100"/>
      <c r="TXE34" s="96"/>
      <c r="TXF34" s="100"/>
      <c r="TXG34" s="96"/>
      <c r="TXH34" s="100"/>
      <c r="TXI34" s="96"/>
      <c r="TXJ34" s="100"/>
      <c r="TXK34" s="96"/>
      <c r="TXL34" s="100"/>
      <c r="TXM34" s="96"/>
      <c r="TXN34" s="100"/>
      <c r="TXO34" s="96"/>
      <c r="TXP34" s="100"/>
      <c r="TXQ34" s="96"/>
      <c r="TXR34" s="100"/>
      <c r="TXS34" s="96"/>
      <c r="TXT34" s="100"/>
      <c r="TXU34" s="96"/>
      <c r="TXV34" s="100"/>
      <c r="TXW34" s="96"/>
      <c r="TXX34" s="100"/>
      <c r="TXY34" s="96"/>
      <c r="TXZ34" s="100"/>
      <c r="TYA34" s="96"/>
      <c r="TYB34" s="100"/>
      <c r="TYC34" s="96"/>
      <c r="TYD34" s="100"/>
      <c r="TYE34" s="96"/>
      <c r="TYF34" s="100"/>
      <c r="TYG34" s="96"/>
      <c r="TYH34" s="100"/>
      <c r="TYI34" s="96"/>
      <c r="TYJ34" s="100"/>
      <c r="TYK34" s="96"/>
      <c r="TYL34" s="100"/>
      <c r="TYM34" s="96"/>
      <c r="TYN34" s="100"/>
      <c r="TYO34" s="96"/>
      <c r="TYP34" s="100"/>
      <c r="TYQ34" s="96"/>
      <c r="TYR34" s="100"/>
      <c r="TYS34" s="96"/>
      <c r="TYT34" s="100"/>
      <c r="TYU34" s="96"/>
      <c r="TYV34" s="100"/>
      <c r="TYW34" s="96"/>
      <c r="TYX34" s="100"/>
      <c r="TYY34" s="96"/>
      <c r="TYZ34" s="100"/>
      <c r="TZA34" s="96"/>
      <c r="TZB34" s="100"/>
      <c r="TZC34" s="96"/>
      <c r="TZD34" s="100"/>
      <c r="TZE34" s="96"/>
      <c r="TZF34" s="100"/>
      <c r="TZG34" s="96"/>
      <c r="TZH34" s="100"/>
      <c r="TZI34" s="96"/>
      <c r="TZJ34" s="100"/>
      <c r="TZK34" s="96"/>
      <c r="TZL34" s="100"/>
      <c r="TZM34" s="96"/>
      <c r="TZN34" s="100"/>
      <c r="TZO34" s="96"/>
      <c r="TZP34" s="100"/>
      <c r="TZQ34" s="96"/>
      <c r="TZR34" s="100"/>
      <c r="TZS34" s="96"/>
      <c r="TZT34" s="100"/>
      <c r="TZU34" s="96"/>
      <c r="TZV34" s="100"/>
      <c r="TZW34" s="96"/>
      <c r="TZX34" s="100"/>
      <c r="TZY34" s="96"/>
      <c r="TZZ34" s="100"/>
      <c r="UAA34" s="96"/>
      <c r="UAB34" s="100"/>
      <c r="UAC34" s="96"/>
      <c r="UAD34" s="100"/>
      <c r="UAE34" s="96"/>
      <c r="UAF34" s="100"/>
      <c r="UAG34" s="96"/>
      <c r="UAH34" s="100"/>
      <c r="UAI34" s="96"/>
      <c r="UAJ34" s="100"/>
      <c r="UAK34" s="96"/>
      <c r="UAL34" s="100"/>
      <c r="UAM34" s="96"/>
      <c r="UAN34" s="100"/>
      <c r="UAO34" s="96"/>
      <c r="UAP34" s="100"/>
      <c r="UAQ34" s="96"/>
      <c r="UAR34" s="100"/>
      <c r="UAS34" s="96"/>
      <c r="UAT34" s="100"/>
      <c r="UAU34" s="96"/>
      <c r="UAV34" s="100"/>
      <c r="UAW34" s="96"/>
      <c r="UAX34" s="100"/>
      <c r="UAY34" s="96"/>
      <c r="UAZ34" s="100"/>
      <c r="UBA34" s="96"/>
      <c r="UBB34" s="100"/>
      <c r="UBC34" s="96"/>
      <c r="UBD34" s="100"/>
      <c r="UBE34" s="96"/>
      <c r="UBF34" s="100"/>
      <c r="UBG34" s="96"/>
      <c r="UBH34" s="100"/>
      <c r="UBI34" s="96"/>
      <c r="UBJ34" s="100"/>
      <c r="UBK34" s="96"/>
      <c r="UBL34" s="100"/>
      <c r="UBM34" s="96"/>
      <c r="UBN34" s="100"/>
      <c r="UBO34" s="96"/>
      <c r="UBP34" s="100"/>
      <c r="UBQ34" s="96"/>
      <c r="UBR34" s="100"/>
      <c r="UBS34" s="96"/>
      <c r="UBT34" s="100"/>
      <c r="UBU34" s="96"/>
      <c r="UBV34" s="100"/>
      <c r="UBW34" s="96"/>
      <c r="UBX34" s="100"/>
      <c r="UBY34" s="96"/>
      <c r="UBZ34" s="100"/>
      <c r="UCA34" s="96"/>
      <c r="UCB34" s="100"/>
      <c r="UCC34" s="96"/>
      <c r="UCD34" s="100"/>
      <c r="UCE34" s="96"/>
      <c r="UCF34" s="100"/>
      <c r="UCG34" s="96"/>
      <c r="UCH34" s="100"/>
      <c r="UCI34" s="96"/>
      <c r="UCJ34" s="100"/>
      <c r="UCK34" s="96"/>
      <c r="UCL34" s="100"/>
      <c r="UCM34" s="96"/>
      <c r="UCN34" s="100"/>
      <c r="UCO34" s="96"/>
      <c r="UCP34" s="100"/>
      <c r="UCQ34" s="96"/>
      <c r="UCR34" s="100"/>
      <c r="UCS34" s="96"/>
      <c r="UCT34" s="100"/>
      <c r="UCU34" s="96"/>
      <c r="UCV34" s="100"/>
      <c r="UCW34" s="96"/>
      <c r="UCX34" s="100"/>
      <c r="UCY34" s="96"/>
      <c r="UCZ34" s="100"/>
      <c r="UDA34" s="96"/>
      <c r="UDB34" s="100"/>
      <c r="UDC34" s="96"/>
      <c r="UDD34" s="100"/>
      <c r="UDE34" s="96"/>
      <c r="UDF34" s="100"/>
      <c r="UDG34" s="96"/>
      <c r="UDH34" s="100"/>
      <c r="UDI34" s="96"/>
      <c r="UDJ34" s="100"/>
      <c r="UDK34" s="96"/>
      <c r="UDL34" s="100"/>
      <c r="UDM34" s="96"/>
      <c r="UDN34" s="100"/>
      <c r="UDO34" s="96"/>
      <c r="UDP34" s="100"/>
      <c r="UDQ34" s="96"/>
      <c r="UDR34" s="100"/>
      <c r="UDS34" s="96"/>
      <c r="UDT34" s="100"/>
      <c r="UDU34" s="96"/>
      <c r="UDV34" s="100"/>
      <c r="UDW34" s="96"/>
      <c r="UDX34" s="100"/>
      <c r="UDY34" s="96"/>
      <c r="UDZ34" s="100"/>
      <c r="UEA34" s="96"/>
      <c r="UEB34" s="100"/>
      <c r="UEC34" s="96"/>
      <c r="UED34" s="100"/>
      <c r="UEE34" s="96"/>
      <c r="UEF34" s="100"/>
      <c r="UEG34" s="96"/>
      <c r="UEH34" s="100"/>
      <c r="UEI34" s="96"/>
      <c r="UEJ34" s="100"/>
      <c r="UEK34" s="96"/>
      <c r="UEL34" s="100"/>
      <c r="UEM34" s="96"/>
      <c r="UEN34" s="100"/>
      <c r="UEO34" s="96"/>
      <c r="UEP34" s="100"/>
      <c r="UEQ34" s="96"/>
      <c r="UER34" s="100"/>
      <c r="UES34" s="96"/>
      <c r="UET34" s="100"/>
      <c r="UEU34" s="96"/>
      <c r="UEV34" s="100"/>
      <c r="UEW34" s="96"/>
      <c r="UEX34" s="100"/>
      <c r="UEY34" s="96"/>
      <c r="UEZ34" s="100"/>
      <c r="UFA34" s="96"/>
      <c r="UFB34" s="100"/>
      <c r="UFC34" s="96"/>
      <c r="UFD34" s="100"/>
      <c r="UFE34" s="96"/>
      <c r="UFF34" s="100"/>
      <c r="UFG34" s="96"/>
      <c r="UFH34" s="100"/>
      <c r="UFI34" s="96"/>
      <c r="UFJ34" s="100"/>
      <c r="UFK34" s="96"/>
      <c r="UFL34" s="100"/>
      <c r="UFM34" s="96"/>
      <c r="UFN34" s="100"/>
      <c r="UFO34" s="96"/>
      <c r="UFP34" s="100"/>
      <c r="UFQ34" s="96"/>
      <c r="UFR34" s="100"/>
      <c r="UFS34" s="96"/>
      <c r="UFT34" s="100"/>
      <c r="UFU34" s="96"/>
      <c r="UFV34" s="100"/>
      <c r="UFW34" s="96"/>
      <c r="UFX34" s="100"/>
      <c r="UFY34" s="96"/>
      <c r="UFZ34" s="100"/>
      <c r="UGA34" s="96"/>
      <c r="UGB34" s="100"/>
      <c r="UGC34" s="96"/>
      <c r="UGD34" s="100"/>
      <c r="UGE34" s="96"/>
      <c r="UGF34" s="100"/>
      <c r="UGG34" s="96"/>
      <c r="UGH34" s="100"/>
      <c r="UGI34" s="96"/>
      <c r="UGJ34" s="100"/>
      <c r="UGK34" s="96"/>
      <c r="UGL34" s="100"/>
      <c r="UGM34" s="96"/>
      <c r="UGN34" s="100"/>
      <c r="UGO34" s="96"/>
      <c r="UGP34" s="100"/>
      <c r="UGQ34" s="96"/>
      <c r="UGR34" s="100"/>
      <c r="UGS34" s="96"/>
      <c r="UGT34" s="100"/>
      <c r="UGU34" s="96"/>
      <c r="UGV34" s="100"/>
      <c r="UGW34" s="96"/>
      <c r="UGX34" s="100"/>
      <c r="UGY34" s="96"/>
      <c r="UGZ34" s="100"/>
      <c r="UHA34" s="96"/>
      <c r="UHB34" s="100"/>
      <c r="UHC34" s="96"/>
      <c r="UHD34" s="100"/>
      <c r="UHE34" s="96"/>
      <c r="UHF34" s="100"/>
      <c r="UHG34" s="96"/>
      <c r="UHH34" s="100"/>
      <c r="UHI34" s="96"/>
      <c r="UHJ34" s="100"/>
      <c r="UHK34" s="96"/>
      <c r="UHL34" s="100"/>
      <c r="UHM34" s="96"/>
      <c r="UHN34" s="100"/>
      <c r="UHO34" s="96"/>
      <c r="UHP34" s="100"/>
      <c r="UHQ34" s="96"/>
      <c r="UHR34" s="100"/>
      <c r="UHS34" s="96"/>
      <c r="UHT34" s="100"/>
      <c r="UHU34" s="96"/>
      <c r="UHV34" s="100"/>
      <c r="UHW34" s="96"/>
      <c r="UHX34" s="100"/>
      <c r="UHY34" s="96"/>
      <c r="UHZ34" s="100"/>
      <c r="UIA34" s="96"/>
      <c r="UIB34" s="100"/>
      <c r="UIC34" s="96"/>
      <c r="UID34" s="100"/>
      <c r="UIE34" s="96"/>
      <c r="UIF34" s="100"/>
      <c r="UIG34" s="96"/>
      <c r="UIH34" s="100"/>
      <c r="UII34" s="96"/>
      <c r="UIJ34" s="100"/>
      <c r="UIK34" s="96"/>
      <c r="UIL34" s="100"/>
      <c r="UIM34" s="96"/>
      <c r="UIN34" s="100"/>
      <c r="UIO34" s="96"/>
      <c r="UIP34" s="100"/>
      <c r="UIQ34" s="96"/>
      <c r="UIR34" s="100"/>
      <c r="UIS34" s="96"/>
      <c r="UIT34" s="100"/>
      <c r="UIU34" s="96"/>
      <c r="UIV34" s="100"/>
      <c r="UIW34" s="96"/>
      <c r="UIX34" s="100"/>
      <c r="UIY34" s="96"/>
      <c r="UIZ34" s="100"/>
      <c r="UJA34" s="96"/>
      <c r="UJB34" s="100"/>
      <c r="UJC34" s="96"/>
      <c r="UJD34" s="100"/>
      <c r="UJE34" s="96"/>
      <c r="UJF34" s="100"/>
      <c r="UJG34" s="96"/>
      <c r="UJH34" s="100"/>
      <c r="UJI34" s="96"/>
      <c r="UJJ34" s="100"/>
      <c r="UJK34" s="96"/>
      <c r="UJL34" s="100"/>
      <c r="UJM34" s="96"/>
      <c r="UJN34" s="100"/>
      <c r="UJO34" s="96"/>
      <c r="UJP34" s="100"/>
      <c r="UJQ34" s="96"/>
      <c r="UJR34" s="100"/>
      <c r="UJS34" s="96"/>
      <c r="UJT34" s="100"/>
      <c r="UJU34" s="96"/>
      <c r="UJV34" s="100"/>
      <c r="UJW34" s="96"/>
      <c r="UJX34" s="100"/>
      <c r="UJY34" s="96"/>
      <c r="UJZ34" s="100"/>
      <c r="UKA34" s="96"/>
      <c r="UKB34" s="100"/>
      <c r="UKC34" s="96"/>
      <c r="UKD34" s="100"/>
      <c r="UKE34" s="96"/>
      <c r="UKF34" s="100"/>
      <c r="UKG34" s="96"/>
      <c r="UKH34" s="100"/>
      <c r="UKI34" s="96"/>
      <c r="UKJ34" s="100"/>
      <c r="UKK34" s="96"/>
      <c r="UKL34" s="100"/>
      <c r="UKM34" s="96"/>
      <c r="UKN34" s="100"/>
      <c r="UKO34" s="96"/>
      <c r="UKP34" s="100"/>
      <c r="UKQ34" s="96"/>
      <c r="UKR34" s="100"/>
      <c r="UKS34" s="96"/>
      <c r="UKT34" s="100"/>
      <c r="UKU34" s="96"/>
      <c r="UKV34" s="100"/>
      <c r="UKW34" s="96"/>
      <c r="UKX34" s="100"/>
      <c r="UKY34" s="96"/>
      <c r="UKZ34" s="100"/>
      <c r="ULA34" s="96"/>
      <c r="ULB34" s="100"/>
      <c r="ULC34" s="96"/>
      <c r="ULD34" s="100"/>
      <c r="ULE34" s="96"/>
      <c r="ULF34" s="100"/>
      <c r="ULG34" s="96"/>
      <c r="ULH34" s="100"/>
      <c r="ULI34" s="96"/>
      <c r="ULJ34" s="100"/>
      <c r="ULK34" s="96"/>
      <c r="ULL34" s="100"/>
      <c r="ULM34" s="96"/>
      <c r="ULN34" s="100"/>
      <c r="ULO34" s="96"/>
      <c r="ULP34" s="100"/>
      <c r="ULQ34" s="96"/>
      <c r="ULR34" s="100"/>
      <c r="ULS34" s="96"/>
      <c r="ULT34" s="100"/>
      <c r="ULU34" s="96"/>
      <c r="ULV34" s="100"/>
      <c r="ULW34" s="96"/>
      <c r="ULX34" s="100"/>
      <c r="ULY34" s="96"/>
      <c r="ULZ34" s="100"/>
      <c r="UMA34" s="96"/>
      <c r="UMB34" s="100"/>
      <c r="UMC34" s="96"/>
      <c r="UMD34" s="100"/>
      <c r="UME34" s="96"/>
      <c r="UMF34" s="100"/>
      <c r="UMG34" s="96"/>
      <c r="UMH34" s="100"/>
      <c r="UMI34" s="96"/>
      <c r="UMJ34" s="100"/>
      <c r="UMK34" s="96"/>
      <c r="UML34" s="100"/>
      <c r="UMM34" s="96"/>
      <c r="UMN34" s="100"/>
      <c r="UMO34" s="96"/>
      <c r="UMP34" s="100"/>
      <c r="UMQ34" s="96"/>
      <c r="UMR34" s="100"/>
      <c r="UMS34" s="96"/>
      <c r="UMT34" s="100"/>
      <c r="UMU34" s="96"/>
      <c r="UMV34" s="100"/>
      <c r="UMW34" s="96"/>
      <c r="UMX34" s="100"/>
      <c r="UMY34" s="96"/>
      <c r="UMZ34" s="100"/>
      <c r="UNA34" s="96"/>
      <c r="UNB34" s="100"/>
      <c r="UNC34" s="96"/>
      <c r="UND34" s="100"/>
      <c r="UNE34" s="96"/>
      <c r="UNF34" s="100"/>
      <c r="UNG34" s="96"/>
      <c r="UNH34" s="100"/>
      <c r="UNI34" s="96"/>
      <c r="UNJ34" s="100"/>
      <c r="UNK34" s="96"/>
      <c r="UNL34" s="100"/>
      <c r="UNM34" s="96"/>
      <c r="UNN34" s="100"/>
      <c r="UNO34" s="96"/>
      <c r="UNP34" s="100"/>
      <c r="UNQ34" s="96"/>
      <c r="UNR34" s="100"/>
      <c r="UNS34" s="96"/>
      <c r="UNT34" s="100"/>
      <c r="UNU34" s="96"/>
      <c r="UNV34" s="100"/>
      <c r="UNW34" s="96"/>
      <c r="UNX34" s="100"/>
      <c r="UNY34" s="96"/>
      <c r="UNZ34" s="100"/>
      <c r="UOA34" s="96"/>
      <c r="UOB34" s="100"/>
      <c r="UOC34" s="96"/>
      <c r="UOD34" s="100"/>
      <c r="UOE34" s="96"/>
      <c r="UOF34" s="100"/>
      <c r="UOG34" s="96"/>
      <c r="UOH34" s="100"/>
      <c r="UOI34" s="96"/>
      <c r="UOJ34" s="100"/>
      <c r="UOK34" s="96"/>
      <c r="UOL34" s="100"/>
      <c r="UOM34" s="96"/>
      <c r="UON34" s="100"/>
      <c r="UOO34" s="96"/>
      <c r="UOP34" s="100"/>
      <c r="UOQ34" s="96"/>
      <c r="UOR34" s="100"/>
      <c r="UOS34" s="96"/>
      <c r="UOT34" s="100"/>
      <c r="UOU34" s="96"/>
      <c r="UOV34" s="100"/>
      <c r="UOW34" s="96"/>
      <c r="UOX34" s="100"/>
      <c r="UOY34" s="96"/>
      <c r="UOZ34" s="100"/>
      <c r="UPA34" s="96"/>
      <c r="UPB34" s="100"/>
      <c r="UPC34" s="96"/>
      <c r="UPD34" s="100"/>
      <c r="UPE34" s="96"/>
      <c r="UPF34" s="100"/>
      <c r="UPG34" s="96"/>
      <c r="UPH34" s="100"/>
      <c r="UPI34" s="96"/>
      <c r="UPJ34" s="100"/>
      <c r="UPK34" s="96"/>
      <c r="UPL34" s="100"/>
      <c r="UPM34" s="96"/>
      <c r="UPN34" s="100"/>
      <c r="UPO34" s="96"/>
      <c r="UPP34" s="100"/>
      <c r="UPQ34" s="96"/>
      <c r="UPR34" s="100"/>
      <c r="UPS34" s="96"/>
      <c r="UPT34" s="100"/>
      <c r="UPU34" s="96"/>
      <c r="UPV34" s="100"/>
      <c r="UPW34" s="96"/>
      <c r="UPX34" s="100"/>
      <c r="UPY34" s="96"/>
      <c r="UPZ34" s="100"/>
      <c r="UQA34" s="96"/>
      <c r="UQB34" s="100"/>
      <c r="UQC34" s="96"/>
      <c r="UQD34" s="100"/>
      <c r="UQE34" s="96"/>
      <c r="UQF34" s="100"/>
      <c r="UQG34" s="96"/>
      <c r="UQH34" s="100"/>
      <c r="UQI34" s="96"/>
      <c r="UQJ34" s="100"/>
      <c r="UQK34" s="96"/>
      <c r="UQL34" s="100"/>
      <c r="UQM34" s="96"/>
      <c r="UQN34" s="100"/>
      <c r="UQO34" s="96"/>
      <c r="UQP34" s="100"/>
      <c r="UQQ34" s="96"/>
      <c r="UQR34" s="100"/>
      <c r="UQS34" s="96"/>
      <c r="UQT34" s="100"/>
      <c r="UQU34" s="96"/>
      <c r="UQV34" s="100"/>
      <c r="UQW34" s="96"/>
      <c r="UQX34" s="100"/>
      <c r="UQY34" s="96"/>
      <c r="UQZ34" s="100"/>
      <c r="URA34" s="96"/>
      <c r="URB34" s="100"/>
      <c r="URC34" s="96"/>
      <c r="URD34" s="100"/>
      <c r="URE34" s="96"/>
      <c r="URF34" s="100"/>
      <c r="URG34" s="96"/>
      <c r="URH34" s="100"/>
      <c r="URI34" s="96"/>
      <c r="URJ34" s="100"/>
      <c r="URK34" s="96"/>
      <c r="URL34" s="100"/>
      <c r="URM34" s="96"/>
      <c r="URN34" s="100"/>
      <c r="URO34" s="96"/>
      <c r="URP34" s="100"/>
      <c r="URQ34" s="96"/>
      <c r="URR34" s="100"/>
      <c r="URS34" s="96"/>
      <c r="URT34" s="100"/>
      <c r="URU34" s="96"/>
      <c r="URV34" s="100"/>
      <c r="URW34" s="96"/>
      <c r="URX34" s="100"/>
      <c r="URY34" s="96"/>
      <c r="URZ34" s="100"/>
      <c r="USA34" s="96"/>
      <c r="USB34" s="100"/>
      <c r="USC34" s="96"/>
      <c r="USD34" s="100"/>
      <c r="USE34" s="96"/>
      <c r="USF34" s="100"/>
      <c r="USG34" s="96"/>
      <c r="USH34" s="100"/>
      <c r="USI34" s="96"/>
      <c r="USJ34" s="100"/>
      <c r="USK34" s="96"/>
      <c r="USL34" s="100"/>
      <c r="USM34" s="96"/>
      <c r="USN34" s="100"/>
      <c r="USO34" s="96"/>
      <c r="USP34" s="100"/>
      <c r="USQ34" s="96"/>
      <c r="USR34" s="100"/>
      <c r="USS34" s="96"/>
      <c r="UST34" s="100"/>
      <c r="USU34" s="96"/>
      <c r="USV34" s="100"/>
      <c r="USW34" s="96"/>
      <c r="USX34" s="100"/>
      <c r="USY34" s="96"/>
      <c r="USZ34" s="100"/>
      <c r="UTA34" s="96"/>
      <c r="UTB34" s="100"/>
      <c r="UTC34" s="96"/>
      <c r="UTD34" s="100"/>
      <c r="UTE34" s="96"/>
      <c r="UTF34" s="100"/>
      <c r="UTG34" s="96"/>
      <c r="UTH34" s="100"/>
      <c r="UTI34" s="96"/>
      <c r="UTJ34" s="100"/>
      <c r="UTK34" s="96"/>
      <c r="UTL34" s="100"/>
      <c r="UTM34" s="96"/>
      <c r="UTN34" s="100"/>
      <c r="UTO34" s="96"/>
      <c r="UTP34" s="100"/>
      <c r="UTQ34" s="96"/>
      <c r="UTR34" s="100"/>
      <c r="UTS34" s="96"/>
      <c r="UTT34" s="100"/>
      <c r="UTU34" s="96"/>
      <c r="UTV34" s="100"/>
      <c r="UTW34" s="96"/>
      <c r="UTX34" s="100"/>
      <c r="UTY34" s="96"/>
      <c r="UTZ34" s="100"/>
      <c r="UUA34" s="96"/>
      <c r="UUB34" s="100"/>
      <c r="UUC34" s="96"/>
      <c r="UUD34" s="100"/>
      <c r="UUE34" s="96"/>
      <c r="UUF34" s="100"/>
      <c r="UUG34" s="96"/>
      <c r="UUH34" s="100"/>
      <c r="UUI34" s="96"/>
      <c r="UUJ34" s="100"/>
      <c r="UUK34" s="96"/>
      <c r="UUL34" s="100"/>
      <c r="UUM34" s="96"/>
      <c r="UUN34" s="100"/>
      <c r="UUO34" s="96"/>
      <c r="UUP34" s="100"/>
      <c r="UUQ34" s="96"/>
      <c r="UUR34" s="100"/>
      <c r="UUS34" s="96"/>
      <c r="UUT34" s="100"/>
      <c r="UUU34" s="96"/>
      <c r="UUV34" s="100"/>
      <c r="UUW34" s="96"/>
      <c r="UUX34" s="100"/>
      <c r="UUY34" s="96"/>
      <c r="UUZ34" s="100"/>
      <c r="UVA34" s="96"/>
      <c r="UVB34" s="100"/>
      <c r="UVC34" s="96"/>
      <c r="UVD34" s="100"/>
      <c r="UVE34" s="96"/>
      <c r="UVF34" s="100"/>
      <c r="UVG34" s="96"/>
      <c r="UVH34" s="100"/>
      <c r="UVI34" s="96"/>
      <c r="UVJ34" s="100"/>
      <c r="UVK34" s="96"/>
      <c r="UVL34" s="100"/>
      <c r="UVM34" s="96"/>
      <c r="UVN34" s="100"/>
      <c r="UVO34" s="96"/>
      <c r="UVP34" s="100"/>
      <c r="UVQ34" s="96"/>
      <c r="UVR34" s="100"/>
      <c r="UVS34" s="96"/>
      <c r="UVT34" s="100"/>
      <c r="UVU34" s="96"/>
      <c r="UVV34" s="100"/>
      <c r="UVW34" s="96"/>
      <c r="UVX34" s="100"/>
      <c r="UVY34" s="96"/>
      <c r="UVZ34" s="100"/>
      <c r="UWA34" s="96"/>
      <c r="UWB34" s="100"/>
      <c r="UWC34" s="96"/>
      <c r="UWD34" s="100"/>
      <c r="UWE34" s="96"/>
      <c r="UWF34" s="100"/>
      <c r="UWG34" s="96"/>
      <c r="UWH34" s="100"/>
      <c r="UWI34" s="96"/>
      <c r="UWJ34" s="100"/>
      <c r="UWK34" s="96"/>
      <c r="UWL34" s="100"/>
      <c r="UWM34" s="96"/>
      <c r="UWN34" s="100"/>
      <c r="UWO34" s="96"/>
      <c r="UWP34" s="100"/>
      <c r="UWQ34" s="96"/>
      <c r="UWR34" s="100"/>
      <c r="UWS34" s="96"/>
      <c r="UWT34" s="100"/>
      <c r="UWU34" s="96"/>
      <c r="UWV34" s="100"/>
      <c r="UWW34" s="96"/>
      <c r="UWX34" s="100"/>
      <c r="UWY34" s="96"/>
      <c r="UWZ34" s="100"/>
      <c r="UXA34" s="96"/>
      <c r="UXB34" s="100"/>
      <c r="UXC34" s="96"/>
      <c r="UXD34" s="100"/>
      <c r="UXE34" s="96"/>
      <c r="UXF34" s="100"/>
      <c r="UXG34" s="96"/>
      <c r="UXH34" s="100"/>
      <c r="UXI34" s="96"/>
      <c r="UXJ34" s="100"/>
      <c r="UXK34" s="96"/>
      <c r="UXL34" s="100"/>
      <c r="UXM34" s="96"/>
      <c r="UXN34" s="100"/>
      <c r="UXO34" s="96"/>
      <c r="UXP34" s="100"/>
      <c r="UXQ34" s="96"/>
      <c r="UXR34" s="100"/>
      <c r="UXS34" s="96"/>
      <c r="UXT34" s="100"/>
      <c r="UXU34" s="96"/>
      <c r="UXV34" s="100"/>
      <c r="UXW34" s="96"/>
      <c r="UXX34" s="100"/>
      <c r="UXY34" s="96"/>
      <c r="UXZ34" s="100"/>
      <c r="UYA34" s="96"/>
      <c r="UYB34" s="100"/>
      <c r="UYC34" s="96"/>
      <c r="UYD34" s="100"/>
      <c r="UYE34" s="96"/>
      <c r="UYF34" s="100"/>
      <c r="UYG34" s="96"/>
      <c r="UYH34" s="100"/>
      <c r="UYI34" s="96"/>
      <c r="UYJ34" s="100"/>
      <c r="UYK34" s="96"/>
      <c r="UYL34" s="100"/>
      <c r="UYM34" s="96"/>
      <c r="UYN34" s="100"/>
      <c r="UYO34" s="96"/>
      <c r="UYP34" s="100"/>
      <c r="UYQ34" s="96"/>
      <c r="UYR34" s="100"/>
      <c r="UYS34" s="96"/>
      <c r="UYT34" s="100"/>
      <c r="UYU34" s="96"/>
      <c r="UYV34" s="100"/>
      <c r="UYW34" s="96"/>
      <c r="UYX34" s="100"/>
      <c r="UYY34" s="96"/>
      <c r="UYZ34" s="100"/>
      <c r="UZA34" s="96"/>
      <c r="UZB34" s="100"/>
      <c r="UZC34" s="96"/>
      <c r="UZD34" s="100"/>
      <c r="UZE34" s="96"/>
      <c r="UZF34" s="100"/>
      <c r="UZG34" s="96"/>
      <c r="UZH34" s="100"/>
      <c r="UZI34" s="96"/>
      <c r="UZJ34" s="100"/>
      <c r="UZK34" s="96"/>
      <c r="UZL34" s="100"/>
      <c r="UZM34" s="96"/>
      <c r="UZN34" s="100"/>
      <c r="UZO34" s="96"/>
      <c r="UZP34" s="100"/>
      <c r="UZQ34" s="96"/>
      <c r="UZR34" s="100"/>
      <c r="UZS34" s="96"/>
      <c r="UZT34" s="100"/>
      <c r="UZU34" s="96"/>
      <c r="UZV34" s="100"/>
      <c r="UZW34" s="96"/>
      <c r="UZX34" s="100"/>
      <c r="UZY34" s="96"/>
      <c r="UZZ34" s="100"/>
      <c r="VAA34" s="96"/>
      <c r="VAB34" s="100"/>
      <c r="VAC34" s="96"/>
      <c r="VAD34" s="100"/>
      <c r="VAE34" s="96"/>
      <c r="VAF34" s="100"/>
      <c r="VAG34" s="96"/>
      <c r="VAH34" s="100"/>
      <c r="VAI34" s="96"/>
      <c r="VAJ34" s="100"/>
      <c r="VAK34" s="96"/>
      <c r="VAL34" s="100"/>
      <c r="VAM34" s="96"/>
      <c r="VAN34" s="100"/>
      <c r="VAO34" s="96"/>
      <c r="VAP34" s="100"/>
      <c r="VAQ34" s="96"/>
      <c r="VAR34" s="100"/>
      <c r="VAS34" s="96"/>
      <c r="VAT34" s="100"/>
      <c r="VAU34" s="96"/>
      <c r="VAV34" s="100"/>
      <c r="VAW34" s="96"/>
      <c r="VAX34" s="100"/>
      <c r="VAY34" s="96"/>
      <c r="VAZ34" s="100"/>
      <c r="VBA34" s="96"/>
      <c r="VBB34" s="100"/>
      <c r="VBC34" s="96"/>
      <c r="VBD34" s="100"/>
      <c r="VBE34" s="96"/>
      <c r="VBF34" s="100"/>
      <c r="VBG34" s="96"/>
      <c r="VBH34" s="100"/>
      <c r="VBI34" s="96"/>
      <c r="VBJ34" s="100"/>
      <c r="VBK34" s="96"/>
      <c r="VBL34" s="100"/>
      <c r="VBM34" s="96"/>
      <c r="VBN34" s="100"/>
      <c r="VBO34" s="96"/>
      <c r="VBP34" s="100"/>
      <c r="VBQ34" s="96"/>
      <c r="VBR34" s="100"/>
      <c r="VBS34" s="96"/>
      <c r="VBT34" s="100"/>
      <c r="VBU34" s="96"/>
      <c r="VBV34" s="100"/>
      <c r="VBW34" s="96"/>
      <c r="VBX34" s="100"/>
      <c r="VBY34" s="96"/>
      <c r="VBZ34" s="100"/>
      <c r="VCA34" s="96"/>
      <c r="VCB34" s="100"/>
      <c r="VCC34" s="96"/>
      <c r="VCD34" s="100"/>
      <c r="VCE34" s="96"/>
      <c r="VCF34" s="100"/>
      <c r="VCG34" s="96"/>
      <c r="VCH34" s="100"/>
      <c r="VCI34" s="96"/>
      <c r="VCJ34" s="100"/>
      <c r="VCK34" s="96"/>
      <c r="VCL34" s="100"/>
      <c r="VCM34" s="96"/>
      <c r="VCN34" s="100"/>
      <c r="VCO34" s="96"/>
      <c r="VCP34" s="100"/>
      <c r="VCQ34" s="96"/>
      <c r="VCR34" s="100"/>
      <c r="VCS34" s="96"/>
      <c r="VCT34" s="100"/>
      <c r="VCU34" s="96"/>
      <c r="VCV34" s="100"/>
      <c r="VCW34" s="96"/>
      <c r="VCX34" s="100"/>
      <c r="VCY34" s="96"/>
      <c r="VCZ34" s="100"/>
      <c r="VDA34" s="96"/>
      <c r="VDB34" s="100"/>
      <c r="VDC34" s="96"/>
      <c r="VDD34" s="100"/>
      <c r="VDE34" s="96"/>
      <c r="VDF34" s="100"/>
      <c r="VDG34" s="96"/>
      <c r="VDH34" s="100"/>
      <c r="VDI34" s="96"/>
      <c r="VDJ34" s="100"/>
      <c r="VDK34" s="96"/>
      <c r="VDL34" s="100"/>
      <c r="VDM34" s="96"/>
      <c r="VDN34" s="100"/>
      <c r="VDO34" s="96"/>
      <c r="VDP34" s="100"/>
      <c r="VDQ34" s="96"/>
      <c r="VDR34" s="100"/>
      <c r="VDS34" s="96"/>
      <c r="VDT34" s="100"/>
      <c r="VDU34" s="96"/>
      <c r="VDV34" s="100"/>
      <c r="VDW34" s="96"/>
      <c r="VDX34" s="100"/>
      <c r="VDY34" s="96"/>
      <c r="VDZ34" s="100"/>
      <c r="VEA34" s="96"/>
      <c r="VEB34" s="100"/>
      <c r="VEC34" s="96"/>
      <c r="VED34" s="100"/>
      <c r="VEE34" s="96"/>
      <c r="VEF34" s="100"/>
      <c r="VEG34" s="96"/>
      <c r="VEH34" s="100"/>
      <c r="VEI34" s="96"/>
      <c r="VEJ34" s="100"/>
      <c r="VEK34" s="96"/>
      <c r="VEL34" s="100"/>
      <c r="VEM34" s="96"/>
      <c r="VEN34" s="100"/>
      <c r="VEO34" s="96"/>
      <c r="VEP34" s="100"/>
      <c r="VEQ34" s="96"/>
      <c r="VER34" s="100"/>
      <c r="VES34" s="96"/>
      <c r="VET34" s="100"/>
      <c r="VEU34" s="96"/>
      <c r="VEV34" s="100"/>
      <c r="VEW34" s="96"/>
      <c r="VEX34" s="100"/>
      <c r="VEY34" s="96"/>
      <c r="VEZ34" s="100"/>
      <c r="VFA34" s="96"/>
      <c r="VFB34" s="100"/>
      <c r="VFC34" s="96"/>
      <c r="VFD34" s="100"/>
      <c r="VFE34" s="96"/>
      <c r="VFF34" s="100"/>
      <c r="VFG34" s="96"/>
      <c r="VFH34" s="100"/>
      <c r="VFI34" s="96"/>
      <c r="VFJ34" s="100"/>
      <c r="VFK34" s="96"/>
      <c r="VFL34" s="100"/>
      <c r="VFM34" s="96"/>
      <c r="VFN34" s="100"/>
      <c r="VFO34" s="96"/>
      <c r="VFP34" s="100"/>
      <c r="VFQ34" s="96"/>
      <c r="VFR34" s="100"/>
      <c r="VFS34" s="96"/>
      <c r="VFT34" s="100"/>
      <c r="VFU34" s="96"/>
      <c r="VFV34" s="100"/>
      <c r="VFW34" s="96"/>
      <c r="VFX34" s="100"/>
      <c r="VFY34" s="96"/>
      <c r="VFZ34" s="100"/>
      <c r="VGA34" s="96"/>
      <c r="VGB34" s="100"/>
      <c r="VGC34" s="96"/>
      <c r="VGD34" s="100"/>
      <c r="VGE34" s="96"/>
      <c r="VGF34" s="100"/>
      <c r="VGG34" s="96"/>
      <c r="VGH34" s="100"/>
      <c r="VGI34" s="96"/>
      <c r="VGJ34" s="100"/>
      <c r="VGK34" s="96"/>
      <c r="VGL34" s="100"/>
      <c r="VGM34" s="96"/>
      <c r="VGN34" s="100"/>
      <c r="VGO34" s="96"/>
      <c r="VGP34" s="100"/>
      <c r="VGQ34" s="96"/>
      <c r="VGR34" s="100"/>
      <c r="VGS34" s="96"/>
      <c r="VGT34" s="100"/>
      <c r="VGU34" s="96"/>
      <c r="VGV34" s="100"/>
      <c r="VGW34" s="96"/>
      <c r="VGX34" s="100"/>
      <c r="VGY34" s="96"/>
      <c r="VGZ34" s="100"/>
      <c r="VHA34" s="96"/>
      <c r="VHB34" s="100"/>
      <c r="VHC34" s="96"/>
      <c r="VHD34" s="100"/>
      <c r="VHE34" s="96"/>
      <c r="VHF34" s="100"/>
      <c r="VHG34" s="96"/>
      <c r="VHH34" s="100"/>
      <c r="VHI34" s="96"/>
      <c r="VHJ34" s="100"/>
      <c r="VHK34" s="96"/>
      <c r="VHL34" s="100"/>
      <c r="VHM34" s="96"/>
      <c r="VHN34" s="100"/>
      <c r="VHO34" s="96"/>
      <c r="VHP34" s="100"/>
      <c r="VHQ34" s="96"/>
      <c r="VHR34" s="100"/>
      <c r="VHS34" s="96"/>
      <c r="VHT34" s="100"/>
      <c r="VHU34" s="96"/>
      <c r="VHV34" s="100"/>
      <c r="VHW34" s="96"/>
      <c r="VHX34" s="100"/>
      <c r="VHY34" s="96"/>
      <c r="VHZ34" s="100"/>
      <c r="VIA34" s="96"/>
      <c r="VIB34" s="100"/>
      <c r="VIC34" s="96"/>
      <c r="VID34" s="100"/>
      <c r="VIE34" s="96"/>
      <c r="VIF34" s="100"/>
      <c r="VIG34" s="96"/>
      <c r="VIH34" s="100"/>
      <c r="VII34" s="96"/>
      <c r="VIJ34" s="100"/>
      <c r="VIK34" s="96"/>
      <c r="VIL34" s="100"/>
      <c r="VIM34" s="96"/>
      <c r="VIN34" s="100"/>
      <c r="VIO34" s="96"/>
      <c r="VIP34" s="100"/>
      <c r="VIQ34" s="96"/>
      <c r="VIR34" s="100"/>
      <c r="VIS34" s="96"/>
      <c r="VIT34" s="100"/>
      <c r="VIU34" s="96"/>
      <c r="VIV34" s="100"/>
      <c r="VIW34" s="96"/>
      <c r="VIX34" s="100"/>
      <c r="VIY34" s="96"/>
      <c r="VIZ34" s="100"/>
      <c r="VJA34" s="96"/>
      <c r="VJB34" s="100"/>
      <c r="VJC34" s="96"/>
      <c r="VJD34" s="100"/>
      <c r="VJE34" s="96"/>
      <c r="VJF34" s="100"/>
      <c r="VJG34" s="96"/>
      <c r="VJH34" s="100"/>
      <c r="VJI34" s="96"/>
      <c r="VJJ34" s="100"/>
      <c r="VJK34" s="96"/>
      <c r="VJL34" s="100"/>
      <c r="VJM34" s="96"/>
      <c r="VJN34" s="100"/>
      <c r="VJO34" s="96"/>
      <c r="VJP34" s="100"/>
      <c r="VJQ34" s="96"/>
      <c r="VJR34" s="100"/>
      <c r="VJS34" s="96"/>
      <c r="VJT34" s="100"/>
      <c r="VJU34" s="96"/>
      <c r="VJV34" s="100"/>
      <c r="VJW34" s="96"/>
      <c r="VJX34" s="100"/>
      <c r="VJY34" s="96"/>
      <c r="VJZ34" s="100"/>
      <c r="VKA34" s="96"/>
      <c r="VKB34" s="100"/>
      <c r="VKC34" s="96"/>
      <c r="VKD34" s="100"/>
      <c r="VKE34" s="96"/>
      <c r="VKF34" s="100"/>
      <c r="VKG34" s="96"/>
      <c r="VKH34" s="100"/>
      <c r="VKI34" s="96"/>
      <c r="VKJ34" s="100"/>
      <c r="VKK34" s="96"/>
      <c r="VKL34" s="100"/>
      <c r="VKM34" s="96"/>
      <c r="VKN34" s="100"/>
      <c r="VKO34" s="96"/>
      <c r="VKP34" s="100"/>
      <c r="VKQ34" s="96"/>
      <c r="VKR34" s="100"/>
      <c r="VKS34" s="96"/>
      <c r="VKT34" s="100"/>
      <c r="VKU34" s="96"/>
      <c r="VKV34" s="100"/>
      <c r="VKW34" s="96"/>
      <c r="VKX34" s="100"/>
      <c r="VKY34" s="96"/>
      <c r="VKZ34" s="100"/>
      <c r="VLA34" s="96"/>
      <c r="VLB34" s="100"/>
      <c r="VLC34" s="96"/>
      <c r="VLD34" s="100"/>
      <c r="VLE34" s="96"/>
      <c r="VLF34" s="100"/>
      <c r="VLG34" s="96"/>
      <c r="VLH34" s="100"/>
      <c r="VLI34" s="96"/>
      <c r="VLJ34" s="100"/>
      <c r="VLK34" s="96"/>
      <c r="VLL34" s="100"/>
      <c r="VLM34" s="96"/>
      <c r="VLN34" s="100"/>
      <c r="VLO34" s="96"/>
      <c r="VLP34" s="100"/>
      <c r="VLQ34" s="96"/>
      <c r="VLR34" s="100"/>
      <c r="VLS34" s="96"/>
      <c r="VLT34" s="100"/>
      <c r="VLU34" s="96"/>
      <c r="VLV34" s="100"/>
      <c r="VLW34" s="96"/>
      <c r="VLX34" s="100"/>
      <c r="VLY34" s="96"/>
      <c r="VLZ34" s="100"/>
      <c r="VMA34" s="96"/>
      <c r="VMB34" s="100"/>
      <c r="VMC34" s="96"/>
      <c r="VMD34" s="100"/>
      <c r="VME34" s="96"/>
      <c r="VMF34" s="100"/>
      <c r="VMG34" s="96"/>
      <c r="VMH34" s="100"/>
      <c r="VMI34" s="96"/>
      <c r="VMJ34" s="100"/>
      <c r="VMK34" s="96"/>
      <c r="VML34" s="100"/>
      <c r="VMM34" s="96"/>
      <c r="VMN34" s="100"/>
      <c r="VMO34" s="96"/>
      <c r="VMP34" s="100"/>
      <c r="VMQ34" s="96"/>
      <c r="VMR34" s="100"/>
      <c r="VMS34" s="96"/>
      <c r="VMT34" s="100"/>
      <c r="VMU34" s="96"/>
      <c r="VMV34" s="100"/>
      <c r="VMW34" s="96"/>
      <c r="VMX34" s="100"/>
      <c r="VMY34" s="96"/>
      <c r="VMZ34" s="100"/>
      <c r="VNA34" s="96"/>
      <c r="VNB34" s="100"/>
      <c r="VNC34" s="96"/>
      <c r="VND34" s="100"/>
      <c r="VNE34" s="96"/>
      <c r="VNF34" s="100"/>
      <c r="VNG34" s="96"/>
      <c r="VNH34" s="100"/>
      <c r="VNI34" s="96"/>
      <c r="VNJ34" s="100"/>
      <c r="VNK34" s="96"/>
      <c r="VNL34" s="100"/>
      <c r="VNM34" s="96"/>
      <c r="VNN34" s="100"/>
      <c r="VNO34" s="96"/>
      <c r="VNP34" s="100"/>
      <c r="VNQ34" s="96"/>
      <c r="VNR34" s="100"/>
      <c r="VNS34" s="96"/>
      <c r="VNT34" s="100"/>
      <c r="VNU34" s="96"/>
      <c r="VNV34" s="100"/>
      <c r="VNW34" s="96"/>
      <c r="VNX34" s="100"/>
      <c r="VNY34" s="96"/>
      <c r="VNZ34" s="100"/>
      <c r="VOA34" s="96"/>
      <c r="VOB34" s="100"/>
      <c r="VOC34" s="96"/>
      <c r="VOD34" s="100"/>
      <c r="VOE34" s="96"/>
      <c r="VOF34" s="100"/>
      <c r="VOG34" s="96"/>
      <c r="VOH34" s="100"/>
      <c r="VOI34" s="96"/>
      <c r="VOJ34" s="100"/>
      <c r="VOK34" s="96"/>
      <c r="VOL34" s="100"/>
      <c r="VOM34" s="96"/>
      <c r="VON34" s="100"/>
      <c r="VOO34" s="96"/>
      <c r="VOP34" s="100"/>
      <c r="VOQ34" s="96"/>
      <c r="VOR34" s="100"/>
      <c r="VOS34" s="96"/>
      <c r="VOT34" s="100"/>
      <c r="VOU34" s="96"/>
      <c r="VOV34" s="100"/>
      <c r="VOW34" s="96"/>
      <c r="VOX34" s="100"/>
      <c r="VOY34" s="96"/>
      <c r="VOZ34" s="100"/>
      <c r="VPA34" s="96"/>
      <c r="VPB34" s="100"/>
      <c r="VPC34" s="96"/>
      <c r="VPD34" s="100"/>
      <c r="VPE34" s="96"/>
      <c r="VPF34" s="100"/>
      <c r="VPG34" s="96"/>
      <c r="VPH34" s="100"/>
      <c r="VPI34" s="96"/>
      <c r="VPJ34" s="100"/>
      <c r="VPK34" s="96"/>
      <c r="VPL34" s="100"/>
      <c r="VPM34" s="96"/>
      <c r="VPN34" s="100"/>
      <c r="VPO34" s="96"/>
      <c r="VPP34" s="100"/>
      <c r="VPQ34" s="96"/>
      <c r="VPR34" s="100"/>
      <c r="VPS34" s="96"/>
      <c r="VPT34" s="100"/>
      <c r="VPU34" s="96"/>
      <c r="VPV34" s="100"/>
      <c r="VPW34" s="96"/>
      <c r="VPX34" s="100"/>
      <c r="VPY34" s="96"/>
      <c r="VPZ34" s="100"/>
      <c r="VQA34" s="96"/>
      <c r="VQB34" s="100"/>
      <c r="VQC34" s="96"/>
      <c r="VQD34" s="100"/>
      <c r="VQE34" s="96"/>
      <c r="VQF34" s="100"/>
      <c r="VQG34" s="96"/>
      <c r="VQH34" s="100"/>
      <c r="VQI34" s="96"/>
      <c r="VQJ34" s="100"/>
      <c r="VQK34" s="96"/>
      <c r="VQL34" s="100"/>
      <c r="VQM34" s="96"/>
      <c r="VQN34" s="100"/>
      <c r="VQO34" s="96"/>
      <c r="VQP34" s="100"/>
      <c r="VQQ34" s="96"/>
      <c r="VQR34" s="100"/>
      <c r="VQS34" s="96"/>
      <c r="VQT34" s="100"/>
      <c r="VQU34" s="96"/>
      <c r="VQV34" s="100"/>
      <c r="VQW34" s="96"/>
      <c r="VQX34" s="100"/>
      <c r="VQY34" s="96"/>
      <c r="VQZ34" s="100"/>
      <c r="VRA34" s="96"/>
      <c r="VRB34" s="100"/>
      <c r="VRC34" s="96"/>
      <c r="VRD34" s="100"/>
      <c r="VRE34" s="96"/>
      <c r="VRF34" s="100"/>
      <c r="VRG34" s="96"/>
      <c r="VRH34" s="100"/>
      <c r="VRI34" s="96"/>
      <c r="VRJ34" s="100"/>
      <c r="VRK34" s="96"/>
      <c r="VRL34" s="100"/>
      <c r="VRM34" s="96"/>
      <c r="VRN34" s="100"/>
      <c r="VRO34" s="96"/>
      <c r="VRP34" s="100"/>
      <c r="VRQ34" s="96"/>
      <c r="VRR34" s="100"/>
      <c r="VRS34" s="96"/>
      <c r="VRT34" s="100"/>
      <c r="VRU34" s="96"/>
      <c r="VRV34" s="100"/>
      <c r="VRW34" s="96"/>
      <c r="VRX34" s="100"/>
      <c r="VRY34" s="96"/>
      <c r="VRZ34" s="100"/>
      <c r="VSA34" s="96"/>
      <c r="VSB34" s="100"/>
      <c r="VSC34" s="96"/>
      <c r="VSD34" s="100"/>
      <c r="VSE34" s="96"/>
      <c r="VSF34" s="100"/>
      <c r="VSG34" s="96"/>
      <c r="VSH34" s="100"/>
      <c r="VSI34" s="96"/>
      <c r="VSJ34" s="100"/>
      <c r="VSK34" s="96"/>
      <c r="VSL34" s="100"/>
      <c r="VSM34" s="96"/>
      <c r="VSN34" s="100"/>
      <c r="VSO34" s="96"/>
      <c r="VSP34" s="100"/>
      <c r="VSQ34" s="96"/>
      <c r="VSR34" s="100"/>
      <c r="VSS34" s="96"/>
      <c r="VST34" s="100"/>
      <c r="VSU34" s="96"/>
      <c r="VSV34" s="100"/>
      <c r="VSW34" s="96"/>
      <c r="VSX34" s="100"/>
      <c r="VSY34" s="96"/>
      <c r="VSZ34" s="100"/>
      <c r="VTA34" s="96"/>
      <c r="VTB34" s="100"/>
      <c r="VTC34" s="96"/>
      <c r="VTD34" s="100"/>
      <c r="VTE34" s="96"/>
      <c r="VTF34" s="100"/>
      <c r="VTG34" s="96"/>
      <c r="VTH34" s="100"/>
      <c r="VTI34" s="96"/>
      <c r="VTJ34" s="100"/>
      <c r="VTK34" s="96"/>
      <c r="VTL34" s="100"/>
      <c r="VTM34" s="96"/>
      <c r="VTN34" s="100"/>
      <c r="VTO34" s="96"/>
      <c r="VTP34" s="100"/>
      <c r="VTQ34" s="96"/>
      <c r="VTR34" s="100"/>
      <c r="VTS34" s="96"/>
      <c r="VTT34" s="100"/>
      <c r="VTU34" s="96"/>
      <c r="VTV34" s="100"/>
      <c r="VTW34" s="96"/>
      <c r="VTX34" s="100"/>
      <c r="VTY34" s="96"/>
      <c r="VTZ34" s="100"/>
      <c r="VUA34" s="96"/>
      <c r="VUB34" s="100"/>
      <c r="VUC34" s="96"/>
      <c r="VUD34" s="100"/>
      <c r="VUE34" s="96"/>
      <c r="VUF34" s="100"/>
      <c r="VUG34" s="96"/>
      <c r="VUH34" s="100"/>
      <c r="VUI34" s="96"/>
      <c r="VUJ34" s="100"/>
      <c r="VUK34" s="96"/>
      <c r="VUL34" s="100"/>
      <c r="VUM34" s="96"/>
      <c r="VUN34" s="100"/>
      <c r="VUO34" s="96"/>
      <c r="VUP34" s="100"/>
      <c r="VUQ34" s="96"/>
      <c r="VUR34" s="100"/>
      <c r="VUS34" s="96"/>
      <c r="VUT34" s="100"/>
      <c r="VUU34" s="96"/>
      <c r="VUV34" s="100"/>
      <c r="VUW34" s="96"/>
      <c r="VUX34" s="100"/>
      <c r="VUY34" s="96"/>
      <c r="VUZ34" s="100"/>
      <c r="VVA34" s="96"/>
      <c r="VVB34" s="100"/>
      <c r="VVC34" s="96"/>
      <c r="VVD34" s="100"/>
      <c r="VVE34" s="96"/>
      <c r="VVF34" s="100"/>
      <c r="VVG34" s="96"/>
      <c r="VVH34" s="100"/>
      <c r="VVI34" s="96"/>
      <c r="VVJ34" s="100"/>
      <c r="VVK34" s="96"/>
      <c r="VVL34" s="100"/>
      <c r="VVM34" s="96"/>
      <c r="VVN34" s="100"/>
      <c r="VVO34" s="96"/>
      <c r="VVP34" s="100"/>
      <c r="VVQ34" s="96"/>
      <c r="VVR34" s="100"/>
      <c r="VVS34" s="96"/>
      <c r="VVT34" s="100"/>
      <c r="VVU34" s="96"/>
      <c r="VVV34" s="100"/>
      <c r="VVW34" s="96"/>
      <c r="VVX34" s="100"/>
      <c r="VVY34" s="96"/>
      <c r="VVZ34" s="100"/>
      <c r="VWA34" s="96"/>
      <c r="VWB34" s="100"/>
      <c r="VWC34" s="96"/>
      <c r="VWD34" s="100"/>
      <c r="VWE34" s="96"/>
      <c r="VWF34" s="100"/>
      <c r="VWG34" s="96"/>
      <c r="VWH34" s="100"/>
      <c r="VWI34" s="96"/>
      <c r="VWJ34" s="100"/>
      <c r="VWK34" s="96"/>
      <c r="VWL34" s="100"/>
      <c r="VWM34" s="96"/>
      <c r="VWN34" s="100"/>
      <c r="VWO34" s="96"/>
      <c r="VWP34" s="100"/>
      <c r="VWQ34" s="96"/>
      <c r="VWR34" s="100"/>
      <c r="VWS34" s="96"/>
      <c r="VWT34" s="100"/>
      <c r="VWU34" s="96"/>
      <c r="VWV34" s="100"/>
      <c r="VWW34" s="96"/>
      <c r="VWX34" s="100"/>
      <c r="VWY34" s="96"/>
      <c r="VWZ34" s="100"/>
      <c r="VXA34" s="96"/>
      <c r="VXB34" s="100"/>
      <c r="VXC34" s="96"/>
      <c r="VXD34" s="100"/>
      <c r="VXE34" s="96"/>
      <c r="VXF34" s="100"/>
      <c r="VXG34" s="96"/>
      <c r="VXH34" s="100"/>
      <c r="VXI34" s="96"/>
      <c r="VXJ34" s="100"/>
      <c r="VXK34" s="96"/>
      <c r="VXL34" s="100"/>
      <c r="VXM34" s="96"/>
      <c r="VXN34" s="100"/>
      <c r="VXO34" s="96"/>
      <c r="VXP34" s="100"/>
      <c r="VXQ34" s="96"/>
      <c r="VXR34" s="100"/>
      <c r="VXS34" s="96"/>
      <c r="VXT34" s="100"/>
      <c r="VXU34" s="96"/>
      <c r="VXV34" s="100"/>
      <c r="VXW34" s="96"/>
      <c r="VXX34" s="100"/>
      <c r="VXY34" s="96"/>
      <c r="VXZ34" s="100"/>
      <c r="VYA34" s="96"/>
      <c r="VYB34" s="100"/>
      <c r="VYC34" s="96"/>
      <c r="VYD34" s="100"/>
      <c r="VYE34" s="96"/>
      <c r="VYF34" s="100"/>
      <c r="VYG34" s="96"/>
      <c r="VYH34" s="100"/>
      <c r="VYI34" s="96"/>
      <c r="VYJ34" s="100"/>
      <c r="VYK34" s="96"/>
      <c r="VYL34" s="100"/>
      <c r="VYM34" s="96"/>
      <c r="VYN34" s="100"/>
      <c r="VYO34" s="96"/>
      <c r="VYP34" s="100"/>
      <c r="VYQ34" s="96"/>
      <c r="VYR34" s="100"/>
      <c r="VYS34" s="96"/>
      <c r="VYT34" s="100"/>
      <c r="VYU34" s="96"/>
      <c r="VYV34" s="100"/>
      <c r="VYW34" s="96"/>
      <c r="VYX34" s="100"/>
      <c r="VYY34" s="96"/>
      <c r="VYZ34" s="100"/>
      <c r="VZA34" s="96"/>
      <c r="VZB34" s="100"/>
      <c r="VZC34" s="96"/>
      <c r="VZD34" s="100"/>
      <c r="VZE34" s="96"/>
      <c r="VZF34" s="100"/>
      <c r="VZG34" s="96"/>
      <c r="VZH34" s="100"/>
      <c r="VZI34" s="96"/>
      <c r="VZJ34" s="100"/>
      <c r="VZK34" s="96"/>
      <c r="VZL34" s="100"/>
      <c r="VZM34" s="96"/>
      <c r="VZN34" s="100"/>
      <c r="VZO34" s="96"/>
      <c r="VZP34" s="100"/>
      <c r="VZQ34" s="96"/>
      <c r="VZR34" s="100"/>
      <c r="VZS34" s="96"/>
      <c r="VZT34" s="100"/>
      <c r="VZU34" s="96"/>
      <c r="VZV34" s="100"/>
      <c r="VZW34" s="96"/>
      <c r="VZX34" s="100"/>
      <c r="VZY34" s="96"/>
      <c r="VZZ34" s="100"/>
      <c r="WAA34" s="96"/>
      <c r="WAB34" s="100"/>
      <c r="WAC34" s="96"/>
      <c r="WAD34" s="100"/>
      <c r="WAE34" s="96"/>
      <c r="WAF34" s="100"/>
      <c r="WAG34" s="96"/>
      <c r="WAH34" s="100"/>
      <c r="WAI34" s="96"/>
      <c r="WAJ34" s="100"/>
      <c r="WAK34" s="96"/>
      <c r="WAL34" s="100"/>
      <c r="WAM34" s="96"/>
      <c r="WAN34" s="100"/>
      <c r="WAO34" s="96"/>
      <c r="WAP34" s="100"/>
      <c r="WAQ34" s="96"/>
      <c r="WAR34" s="100"/>
      <c r="WAS34" s="96"/>
      <c r="WAT34" s="100"/>
      <c r="WAU34" s="96"/>
      <c r="WAV34" s="100"/>
      <c r="WAW34" s="96"/>
      <c r="WAX34" s="100"/>
      <c r="WAY34" s="96"/>
      <c r="WAZ34" s="100"/>
      <c r="WBA34" s="96"/>
      <c r="WBB34" s="100"/>
      <c r="WBC34" s="96"/>
      <c r="WBD34" s="100"/>
      <c r="WBE34" s="96"/>
      <c r="WBF34" s="100"/>
      <c r="WBG34" s="96"/>
      <c r="WBH34" s="100"/>
      <c r="WBI34" s="96"/>
      <c r="WBJ34" s="100"/>
      <c r="WBK34" s="96"/>
      <c r="WBL34" s="100"/>
      <c r="WBM34" s="96"/>
      <c r="WBN34" s="100"/>
      <c r="WBO34" s="96"/>
      <c r="WBP34" s="100"/>
      <c r="WBQ34" s="96"/>
      <c r="WBR34" s="100"/>
      <c r="WBS34" s="96"/>
      <c r="WBT34" s="100"/>
      <c r="WBU34" s="96"/>
      <c r="WBV34" s="100"/>
      <c r="WBW34" s="96"/>
      <c r="WBX34" s="100"/>
      <c r="WBY34" s="96"/>
      <c r="WBZ34" s="100"/>
      <c r="WCA34" s="96"/>
      <c r="WCB34" s="100"/>
      <c r="WCC34" s="96"/>
      <c r="WCD34" s="100"/>
      <c r="WCE34" s="96"/>
      <c r="WCF34" s="100"/>
      <c r="WCG34" s="96"/>
      <c r="WCH34" s="100"/>
      <c r="WCI34" s="96"/>
      <c r="WCJ34" s="100"/>
      <c r="WCK34" s="96"/>
      <c r="WCL34" s="100"/>
      <c r="WCM34" s="96"/>
      <c r="WCN34" s="100"/>
      <c r="WCO34" s="96"/>
      <c r="WCP34" s="100"/>
      <c r="WCQ34" s="96"/>
      <c r="WCR34" s="100"/>
      <c r="WCS34" s="96"/>
      <c r="WCT34" s="100"/>
      <c r="WCU34" s="96"/>
      <c r="WCV34" s="100"/>
      <c r="WCW34" s="96"/>
      <c r="WCX34" s="100"/>
      <c r="WCY34" s="96"/>
      <c r="WCZ34" s="100"/>
      <c r="WDA34" s="96"/>
      <c r="WDB34" s="100"/>
      <c r="WDC34" s="96"/>
      <c r="WDD34" s="100"/>
      <c r="WDE34" s="96"/>
      <c r="WDF34" s="100"/>
      <c r="WDG34" s="96"/>
      <c r="WDH34" s="100"/>
      <c r="WDI34" s="96"/>
      <c r="WDJ34" s="100"/>
      <c r="WDK34" s="96"/>
      <c r="WDL34" s="100"/>
      <c r="WDM34" s="96"/>
      <c r="WDN34" s="100"/>
      <c r="WDO34" s="96"/>
      <c r="WDP34" s="100"/>
      <c r="WDQ34" s="96"/>
      <c r="WDR34" s="100"/>
      <c r="WDS34" s="96"/>
      <c r="WDT34" s="100"/>
      <c r="WDU34" s="96"/>
      <c r="WDV34" s="100"/>
      <c r="WDW34" s="96"/>
      <c r="WDX34" s="100"/>
      <c r="WDY34" s="96"/>
      <c r="WDZ34" s="100"/>
      <c r="WEA34" s="96"/>
      <c r="WEB34" s="100"/>
      <c r="WEC34" s="96"/>
      <c r="WED34" s="100"/>
      <c r="WEE34" s="96"/>
      <c r="WEF34" s="100"/>
      <c r="WEG34" s="96"/>
      <c r="WEH34" s="100"/>
      <c r="WEI34" s="96"/>
      <c r="WEJ34" s="100"/>
      <c r="WEK34" s="96"/>
      <c r="WEL34" s="100"/>
      <c r="WEM34" s="96"/>
      <c r="WEN34" s="100"/>
      <c r="WEO34" s="96"/>
      <c r="WEP34" s="100"/>
      <c r="WEQ34" s="96"/>
      <c r="WER34" s="100"/>
      <c r="WES34" s="96"/>
      <c r="WET34" s="100"/>
      <c r="WEU34" s="96"/>
      <c r="WEV34" s="100"/>
      <c r="WEW34" s="96"/>
      <c r="WEX34" s="100"/>
      <c r="WEY34" s="96"/>
      <c r="WEZ34" s="100"/>
      <c r="WFA34" s="96"/>
      <c r="WFB34" s="100"/>
      <c r="WFC34" s="96"/>
      <c r="WFD34" s="100"/>
      <c r="WFE34" s="96"/>
      <c r="WFF34" s="100"/>
      <c r="WFG34" s="96"/>
      <c r="WFH34" s="100"/>
      <c r="WFI34" s="96"/>
      <c r="WFJ34" s="100"/>
      <c r="WFK34" s="96"/>
      <c r="WFL34" s="100"/>
      <c r="WFM34" s="96"/>
      <c r="WFN34" s="100"/>
      <c r="WFO34" s="96"/>
      <c r="WFP34" s="100"/>
      <c r="WFQ34" s="96"/>
      <c r="WFR34" s="100"/>
      <c r="WFS34" s="96"/>
      <c r="WFT34" s="100"/>
      <c r="WFU34" s="96"/>
      <c r="WFV34" s="100"/>
      <c r="WFW34" s="96"/>
      <c r="WFX34" s="100"/>
      <c r="WFY34" s="96"/>
      <c r="WFZ34" s="100"/>
      <c r="WGA34" s="96"/>
      <c r="WGB34" s="100"/>
      <c r="WGC34" s="96"/>
      <c r="WGD34" s="100"/>
      <c r="WGE34" s="96"/>
      <c r="WGF34" s="100"/>
      <c r="WGG34" s="96"/>
      <c r="WGH34" s="100"/>
      <c r="WGI34" s="96"/>
      <c r="WGJ34" s="100"/>
      <c r="WGK34" s="96"/>
      <c r="WGL34" s="100"/>
      <c r="WGM34" s="96"/>
      <c r="WGN34" s="100"/>
      <c r="WGO34" s="96"/>
      <c r="WGP34" s="100"/>
      <c r="WGQ34" s="96"/>
      <c r="WGR34" s="100"/>
      <c r="WGS34" s="96"/>
      <c r="WGT34" s="100"/>
      <c r="WGU34" s="96"/>
      <c r="WGV34" s="100"/>
      <c r="WGW34" s="96"/>
      <c r="WGX34" s="100"/>
      <c r="WGY34" s="96"/>
      <c r="WGZ34" s="100"/>
      <c r="WHA34" s="96"/>
      <c r="WHB34" s="100"/>
      <c r="WHC34" s="96"/>
      <c r="WHD34" s="100"/>
      <c r="WHE34" s="96"/>
      <c r="WHF34" s="100"/>
      <c r="WHG34" s="96"/>
      <c r="WHH34" s="100"/>
      <c r="WHI34" s="96"/>
      <c r="WHJ34" s="100"/>
      <c r="WHK34" s="96"/>
      <c r="WHL34" s="100"/>
      <c r="WHM34" s="96"/>
      <c r="WHN34" s="100"/>
      <c r="WHO34" s="96"/>
      <c r="WHP34" s="100"/>
      <c r="WHQ34" s="96"/>
      <c r="WHR34" s="100"/>
      <c r="WHS34" s="96"/>
      <c r="WHT34" s="100"/>
      <c r="WHU34" s="96"/>
      <c r="WHV34" s="100"/>
      <c r="WHW34" s="96"/>
      <c r="WHX34" s="100"/>
      <c r="WHY34" s="96"/>
      <c r="WHZ34" s="100"/>
      <c r="WIA34" s="96"/>
      <c r="WIB34" s="100"/>
      <c r="WIC34" s="96"/>
      <c r="WID34" s="100"/>
      <c r="WIE34" s="96"/>
      <c r="WIF34" s="100"/>
      <c r="WIG34" s="96"/>
      <c r="WIH34" s="100"/>
      <c r="WII34" s="96"/>
      <c r="WIJ34" s="100"/>
      <c r="WIK34" s="96"/>
      <c r="WIL34" s="100"/>
      <c r="WIM34" s="96"/>
      <c r="WIN34" s="100"/>
      <c r="WIO34" s="96"/>
      <c r="WIP34" s="100"/>
      <c r="WIQ34" s="96"/>
      <c r="WIR34" s="100"/>
      <c r="WIS34" s="96"/>
      <c r="WIT34" s="100"/>
      <c r="WIU34" s="96"/>
      <c r="WIV34" s="100"/>
      <c r="WIW34" s="96"/>
      <c r="WIX34" s="100"/>
      <c r="WIY34" s="96"/>
      <c r="WIZ34" s="100"/>
      <c r="WJA34" s="96"/>
      <c r="WJB34" s="100"/>
      <c r="WJC34" s="96"/>
      <c r="WJD34" s="100"/>
      <c r="WJE34" s="96"/>
      <c r="WJF34" s="100"/>
      <c r="WJG34" s="96"/>
      <c r="WJH34" s="100"/>
      <c r="WJI34" s="96"/>
      <c r="WJJ34" s="100"/>
      <c r="WJK34" s="96"/>
      <c r="WJL34" s="100"/>
      <c r="WJM34" s="96"/>
      <c r="WJN34" s="100"/>
      <c r="WJO34" s="96"/>
      <c r="WJP34" s="100"/>
      <c r="WJQ34" s="96"/>
      <c r="WJR34" s="100"/>
      <c r="WJS34" s="96"/>
      <c r="WJT34" s="100"/>
      <c r="WJU34" s="96"/>
      <c r="WJV34" s="100"/>
      <c r="WJW34" s="96"/>
      <c r="WJX34" s="100"/>
      <c r="WJY34" s="96"/>
      <c r="WJZ34" s="100"/>
      <c r="WKA34" s="96"/>
      <c r="WKB34" s="100"/>
      <c r="WKC34" s="96"/>
      <c r="WKD34" s="100"/>
      <c r="WKE34" s="96"/>
      <c r="WKF34" s="100"/>
      <c r="WKG34" s="96"/>
      <c r="WKH34" s="100"/>
      <c r="WKI34" s="96"/>
      <c r="WKJ34" s="100"/>
      <c r="WKK34" s="96"/>
      <c r="WKL34" s="100"/>
      <c r="WKM34" s="96"/>
      <c r="WKN34" s="100"/>
      <c r="WKO34" s="96"/>
      <c r="WKP34" s="100"/>
      <c r="WKQ34" s="96"/>
      <c r="WKR34" s="100"/>
      <c r="WKS34" s="96"/>
      <c r="WKT34" s="100"/>
      <c r="WKU34" s="96"/>
      <c r="WKV34" s="100"/>
      <c r="WKW34" s="96"/>
      <c r="WKX34" s="100"/>
      <c r="WKY34" s="96"/>
      <c r="WKZ34" s="100"/>
      <c r="WLA34" s="96"/>
      <c r="WLB34" s="100"/>
      <c r="WLC34" s="96"/>
      <c r="WLD34" s="100"/>
      <c r="WLE34" s="96"/>
      <c r="WLF34" s="100"/>
      <c r="WLG34" s="96"/>
      <c r="WLH34" s="100"/>
      <c r="WLI34" s="96"/>
      <c r="WLJ34" s="100"/>
      <c r="WLK34" s="96"/>
      <c r="WLL34" s="100"/>
      <c r="WLM34" s="96"/>
      <c r="WLN34" s="100"/>
      <c r="WLO34" s="96"/>
      <c r="WLP34" s="100"/>
      <c r="WLQ34" s="96"/>
      <c r="WLR34" s="100"/>
      <c r="WLS34" s="96"/>
      <c r="WLT34" s="100"/>
      <c r="WLU34" s="96"/>
      <c r="WLV34" s="100"/>
      <c r="WLW34" s="96"/>
      <c r="WLX34" s="100"/>
      <c r="WLY34" s="96"/>
      <c r="WLZ34" s="100"/>
      <c r="WMA34" s="96"/>
      <c r="WMB34" s="100"/>
      <c r="WMC34" s="96"/>
      <c r="WMD34" s="100"/>
      <c r="WME34" s="96"/>
      <c r="WMF34" s="100"/>
      <c r="WMG34" s="96"/>
      <c r="WMH34" s="100"/>
      <c r="WMI34" s="96"/>
      <c r="WMJ34" s="100"/>
      <c r="WMK34" s="96"/>
      <c r="WML34" s="100"/>
      <c r="WMM34" s="96"/>
      <c r="WMN34" s="100"/>
      <c r="WMO34" s="96"/>
      <c r="WMP34" s="100"/>
      <c r="WMQ34" s="96"/>
      <c r="WMR34" s="100"/>
      <c r="WMS34" s="96"/>
      <c r="WMT34" s="100"/>
      <c r="WMU34" s="96"/>
      <c r="WMV34" s="100"/>
      <c r="WMW34" s="96"/>
      <c r="WMX34" s="100"/>
      <c r="WMY34" s="96"/>
      <c r="WMZ34" s="100"/>
      <c r="WNA34" s="96"/>
      <c r="WNB34" s="100"/>
      <c r="WNC34" s="96"/>
      <c r="WND34" s="100"/>
      <c r="WNE34" s="96"/>
      <c r="WNF34" s="100"/>
      <c r="WNG34" s="96"/>
      <c r="WNH34" s="100"/>
      <c r="WNI34" s="96"/>
      <c r="WNJ34" s="100"/>
      <c r="WNK34" s="96"/>
      <c r="WNL34" s="100"/>
      <c r="WNM34" s="96"/>
      <c r="WNN34" s="100"/>
      <c r="WNO34" s="96"/>
      <c r="WNP34" s="100"/>
      <c r="WNQ34" s="96"/>
      <c r="WNR34" s="100"/>
      <c r="WNS34" s="96"/>
      <c r="WNT34" s="100"/>
      <c r="WNU34" s="96"/>
      <c r="WNV34" s="100"/>
      <c r="WNW34" s="96"/>
      <c r="WNX34" s="100"/>
      <c r="WNY34" s="96"/>
      <c r="WNZ34" s="100"/>
      <c r="WOA34" s="96"/>
      <c r="WOB34" s="100"/>
      <c r="WOC34" s="96"/>
      <c r="WOD34" s="100"/>
      <c r="WOE34" s="96"/>
      <c r="WOF34" s="100"/>
      <c r="WOG34" s="96"/>
      <c r="WOH34" s="100"/>
      <c r="WOI34" s="96"/>
      <c r="WOJ34" s="100"/>
      <c r="WOK34" s="96"/>
      <c r="WOL34" s="100"/>
      <c r="WOM34" s="96"/>
      <c r="WON34" s="100"/>
      <c r="WOO34" s="96"/>
      <c r="WOP34" s="100"/>
      <c r="WOQ34" s="96"/>
      <c r="WOR34" s="100"/>
      <c r="WOS34" s="96"/>
      <c r="WOT34" s="100"/>
      <c r="WOU34" s="96"/>
      <c r="WOV34" s="100"/>
      <c r="WOW34" s="96"/>
      <c r="WOX34" s="100"/>
      <c r="WOY34" s="96"/>
      <c r="WOZ34" s="100"/>
      <c r="WPA34" s="96"/>
      <c r="WPB34" s="100"/>
      <c r="WPC34" s="96"/>
      <c r="WPD34" s="100"/>
      <c r="WPE34" s="96"/>
      <c r="WPF34" s="100"/>
      <c r="WPG34" s="96"/>
      <c r="WPH34" s="100"/>
      <c r="WPI34" s="96"/>
      <c r="WPJ34" s="100"/>
      <c r="WPK34" s="96"/>
      <c r="WPL34" s="100"/>
      <c r="WPM34" s="96"/>
      <c r="WPN34" s="100"/>
      <c r="WPO34" s="96"/>
      <c r="WPP34" s="100"/>
      <c r="WPQ34" s="96"/>
      <c r="WPR34" s="100"/>
      <c r="WPS34" s="96"/>
      <c r="WPT34" s="100"/>
      <c r="WPU34" s="96"/>
      <c r="WPV34" s="100"/>
      <c r="WPW34" s="96"/>
      <c r="WPX34" s="100"/>
      <c r="WPY34" s="96"/>
      <c r="WPZ34" s="100"/>
      <c r="WQA34" s="96"/>
      <c r="WQB34" s="100"/>
      <c r="WQC34" s="96"/>
      <c r="WQD34" s="100"/>
      <c r="WQE34" s="96"/>
      <c r="WQF34" s="100"/>
      <c r="WQG34" s="96"/>
      <c r="WQH34" s="100"/>
      <c r="WQI34" s="96"/>
      <c r="WQJ34" s="100"/>
      <c r="WQK34" s="96"/>
      <c r="WQL34" s="100"/>
      <c r="WQM34" s="96"/>
      <c r="WQN34" s="100"/>
      <c r="WQO34" s="96"/>
      <c r="WQP34" s="100"/>
      <c r="WQQ34" s="96"/>
      <c r="WQR34" s="100"/>
      <c r="WQS34" s="96"/>
      <c r="WQT34" s="100"/>
      <c r="WQU34" s="96"/>
      <c r="WQV34" s="100"/>
      <c r="WQW34" s="96"/>
      <c r="WQX34" s="100"/>
      <c r="WQY34" s="96"/>
      <c r="WQZ34" s="100"/>
      <c r="WRA34" s="96"/>
      <c r="WRB34" s="100"/>
      <c r="WRC34" s="96"/>
      <c r="WRD34" s="100"/>
      <c r="WRE34" s="96"/>
      <c r="WRF34" s="100"/>
      <c r="WRG34" s="96"/>
      <c r="WRH34" s="100"/>
      <c r="WRI34" s="96"/>
      <c r="WRJ34" s="100"/>
      <c r="WRK34" s="96"/>
      <c r="WRL34" s="100"/>
      <c r="WRM34" s="96"/>
      <c r="WRN34" s="100"/>
      <c r="WRO34" s="96"/>
      <c r="WRP34" s="100"/>
      <c r="WRQ34" s="96"/>
      <c r="WRR34" s="100"/>
      <c r="WRS34" s="96"/>
      <c r="WRT34" s="100"/>
      <c r="WRU34" s="96"/>
      <c r="WRV34" s="100"/>
      <c r="WRW34" s="96"/>
      <c r="WRX34" s="100"/>
      <c r="WRY34" s="96"/>
      <c r="WRZ34" s="100"/>
      <c r="WSA34" s="96"/>
      <c r="WSB34" s="100"/>
      <c r="WSC34" s="96"/>
      <c r="WSD34" s="100"/>
      <c r="WSE34" s="96"/>
      <c r="WSF34" s="100"/>
      <c r="WSG34" s="96"/>
      <c r="WSH34" s="100"/>
      <c r="WSI34" s="96"/>
      <c r="WSJ34" s="100"/>
      <c r="WSK34" s="96"/>
      <c r="WSL34" s="100"/>
      <c r="WSM34" s="96"/>
      <c r="WSN34" s="100"/>
      <c r="WSO34" s="96"/>
      <c r="WSP34" s="100"/>
      <c r="WSQ34" s="96"/>
      <c r="WSR34" s="100"/>
      <c r="WSS34" s="96"/>
      <c r="WST34" s="100"/>
      <c r="WSU34" s="96"/>
      <c r="WSV34" s="100"/>
      <c r="WSW34" s="96"/>
      <c r="WSX34" s="100"/>
      <c r="WSY34" s="96"/>
      <c r="WSZ34" s="100"/>
      <c r="WTA34" s="96"/>
      <c r="WTB34" s="100"/>
      <c r="WTC34" s="96"/>
      <c r="WTD34" s="100"/>
      <c r="WTE34" s="96"/>
      <c r="WTF34" s="100"/>
      <c r="WTG34" s="96"/>
      <c r="WTH34" s="100"/>
      <c r="WTI34" s="96"/>
      <c r="WTJ34" s="100"/>
      <c r="WTK34" s="96"/>
      <c r="WTL34" s="100"/>
      <c r="WTM34" s="96"/>
      <c r="WTN34" s="100"/>
      <c r="WTO34" s="96"/>
      <c r="WTP34" s="100"/>
      <c r="WTQ34" s="96"/>
      <c r="WTR34" s="100"/>
      <c r="WTS34" s="96"/>
      <c r="WTT34" s="100"/>
      <c r="WTU34" s="96"/>
      <c r="WTV34" s="100"/>
      <c r="WTW34" s="96"/>
      <c r="WTX34" s="100"/>
      <c r="WTY34" s="96"/>
      <c r="WTZ34" s="100"/>
      <c r="WUA34" s="96"/>
      <c r="WUB34" s="100"/>
      <c r="WUC34" s="96"/>
      <c r="WUD34" s="100"/>
      <c r="WUE34" s="96"/>
      <c r="WUF34" s="100"/>
      <c r="WUG34" s="96"/>
      <c r="WUH34" s="100"/>
      <c r="WUI34" s="96"/>
      <c r="WUJ34" s="100"/>
      <c r="WUK34" s="96"/>
      <c r="WUL34" s="100"/>
      <c r="WUM34" s="96"/>
      <c r="WUN34" s="100"/>
      <c r="WUO34" s="96"/>
      <c r="WUP34" s="100"/>
      <c r="WUQ34" s="96"/>
      <c r="WUR34" s="100"/>
      <c r="WUS34" s="96"/>
      <c r="WUT34" s="100"/>
      <c r="WUU34" s="96"/>
      <c r="WUV34" s="100"/>
      <c r="WUW34" s="96"/>
      <c r="WUX34" s="100"/>
      <c r="WUY34" s="96"/>
      <c r="WUZ34" s="100"/>
      <c r="WVA34" s="96"/>
      <c r="WVB34" s="100"/>
      <c r="WVC34" s="96"/>
      <c r="WVD34" s="100"/>
      <c r="WVE34" s="96"/>
      <c r="WVF34" s="100"/>
      <c r="WVG34" s="96"/>
      <c r="WVH34" s="100"/>
      <c r="WVI34" s="96"/>
      <c r="WVJ34" s="100"/>
      <c r="WVK34" s="96"/>
      <c r="WVL34" s="100"/>
      <c r="WVM34" s="96"/>
      <c r="WVN34" s="100"/>
      <c r="WVO34" s="96"/>
      <c r="WVP34" s="100"/>
      <c r="WVQ34" s="96"/>
      <c r="WVR34" s="100"/>
      <c r="WVS34" s="96"/>
      <c r="WVT34" s="100"/>
      <c r="WVU34" s="96"/>
      <c r="WVV34" s="100"/>
      <c r="WVW34" s="96"/>
      <c r="WVX34" s="100"/>
      <c r="WVY34" s="96"/>
      <c r="WVZ34" s="100"/>
      <c r="WWA34" s="96"/>
      <c r="WWB34" s="100"/>
      <c r="WWC34" s="96"/>
      <c r="WWD34" s="100"/>
      <c r="WWE34" s="96"/>
      <c r="WWF34" s="100"/>
      <c r="WWG34" s="96"/>
      <c r="WWH34" s="100"/>
      <c r="WWI34" s="96"/>
      <c r="WWJ34" s="100"/>
      <c r="WWK34" s="96"/>
      <c r="WWL34" s="100"/>
      <c r="WWM34" s="96"/>
      <c r="WWN34" s="100"/>
      <c r="WWO34" s="96"/>
      <c r="WWP34" s="100"/>
      <c r="WWQ34" s="96"/>
      <c r="WWR34" s="100"/>
      <c r="WWS34" s="96"/>
      <c r="WWT34" s="100"/>
      <c r="WWU34" s="96"/>
      <c r="WWV34" s="100"/>
      <c r="WWW34" s="96"/>
      <c r="WWX34" s="100"/>
      <c r="WWY34" s="96"/>
      <c r="WWZ34" s="100"/>
      <c r="WXA34" s="96"/>
      <c r="WXB34" s="100"/>
      <c r="WXC34" s="96"/>
      <c r="WXD34" s="100"/>
      <c r="WXE34" s="96"/>
      <c r="WXF34" s="100"/>
      <c r="WXG34" s="96"/>
      <c r="WXH34" s="100"/>
      <c r="WXI34" s="96"/>
      <c r="WXJ34" s="100"/>
      <c r="WXK34" s="96"/>
      <c r="WXL34" s="100"/>
      <c r="WXM34" s="96"/>
      <c r="WXN34" s="100"/>
      <c r="WXO34" s="96"/>
      <c r="WXP34" s="100"/>
      <c r="WXQ34" s="96"/>
      <c r="WXR34" s="100"/>
      <c r="WXS34" s="96"/>
      <c r="WXT34" s="100"/>
      <c r="WXU34" s="96"/>
      <c r="WXV34" s="100"/>
      <c r="WXW34" s="96"/>
      <c r="WXX34" s="100"/>
      <c r="WXY34" s="96"/>
      <c r="WXZ34" s="100"/>
      <c r="WYA34" s="96"/>
      <c r="WYB34" s="100"/>
      <c r="WYC34" s="96"/>
      <c r="WYD34" s="100"/>
      <c r="WYE34" s="96"/>
      <c r="WYF34" s="100"/>
      <c r="WYG34" s="96"/>
      <c r="WYH34" s="100"/>
      <c r="WYI34" s="96"/>
      <c r="WYJ34" s="100"/>
      <c r="WYK34" s="96"/>
      <c r="WYL34" s="100"/>
      <c r="WYM34" s="96"/>
      <c r="WYN34" s="100"/>
      <c r="WYO34" s="96"/>
      <c r="WYP34" s="100"/>
      <c r="WYQ34" s="96"/>
      <c r="WYR34" s="100"/>
      <c r="WYS34" s="96"/>
      <c r="WYT34" s="100"/>
      <c r="WYU34" s="96"/>
      <c r="WYV34" s="100"/>
      <c r="WYW34" s="96"/>
      <c r="WYX34" s="100"/>
      <c r="WYY34" s="96"/>
      <c r="WYZ34" s="100"/>
      <c r="WZA34" s="96"/>
      <c r="WZB34" s="100"/>
      <c r="WZC34" s="96"/>
      <c r="WZD34" s="100"/>
      <c r="WZE34" s="96"/>
      <c r="WZF34" s="100"/>
      <c r="WZG34" s="96"/>
      <c r="WZH34" s="100"/>
      <c r="WZI34" s="96"/>
      <c r="WZJ34" s="100"/>
      <c r="WZK34" s="96"/>
      <c r="WZL34" s="100"/>
      <c r="WZM34" s="96"/>
      <c r="WZN34" s="100"/>
      <c r="WZO34" s="96"/>
      <c r="WZP34" s="100"/>
      <c r="WZQ34" s="96"/>
      <c r="WZR34" s="100"/>
      <c r="WZS34" s="96"/>
      <c r="WZT34" s="100"/>
      <c r="WZU34" s="96"/>
      <c r="WZV34" s="100"/>
      <c r="WZW34" s="96"/>
      <c r="WZX34" s="100"/>
      <c r="WZY34" s="96"/>
      <c r="WZZ34" s="100"/>
      <c r="XAA34" s="96"/>
      <c r="XAB34" s="100"/>
      <c r="XAC34" s="96"/>
      <c r="XAD34" s="100"/>
      <c r="XAE34" s="96"/>
      <c r="XAF34" s="100"/>
      <c r="XAG34" s="96"/>
      <c r="XAH34" s="100"/>
      <c r="XAI34" s="96"/>
      <c r="XAJ34" s="100"/>
      <c r="XAK34" s="96"/>
      <c r="XAL34" s="100"/>
      <c r="XAM34" s="96"/>
      <c r="XAN34" s="100"/>
      <c r="XAO34" s="96"/>
      <c r="XAP34" s="100"/>
      <c r="XAQ34" s="96"/>
      <c r="XAR34" s="100"/>
      <c r="XAS34" s="96"/>
      <c r="XAT34" s="100"/>
      <c r="XAU34" s="96"/>
      <c r="XAV34" s="100"/>
      <c r="XAW34" s="96"/>
      <c r="XAX34" s="100"/>
      <c r="XAY34" s="96"/>
      <c r="XAZ34" s="100"/>
      <c r="XBA34" s="96"/>
      <c r="XBB34" s="100"/>
      <c r="XBC34" s="96"/>
      <c r="XBD34" s="100"/>
      <c r="XBE34" s="96"/>
      <c r="XBF34" s="100"/>
      <c r="XBG34" s="96"/>
      <c r="XBH34" s="100"/>
      <c r="XBI34" s="96"/>
      <c r="XBJ34" s="100"/>
      <c r="XBK34" s="96"/>
      <c r="XBL34" s="100"/>
      <c r="XBM34" s="96"/>
      <c r="XBN34" s="100"/>
      <c r="XBO34" s="96"/>
      <c r="XBP34" s="100"/>
      <c r="XBQ34" s="96"/>
      <c r="XBR34" s="100"/>
      <c r="XBS34" s="96"/>
      <c r="XBT34" s="100"/>
      <c r="XBU34" s="96"/>
      <c r="XBV34" s="100"/>
      <c r="XBW34" s="96"/>
      <c r="XBX34" s="100"/>
      <c r="XBY34" s="96"/>
      <c r="XBZ34" s="100"/>
      <c r="XCA34" s="96"/>
      <c r="XCB34" s="100"/>
      <c r="XCC34" s="96"/>
      <c r="XCD34" s="100"/>
      <c r="XCE34" s="96"/>
      <c r="XCF34" s="100"/>
      <c r="XCG34" s="96"/>
      <c r="XCH34" s="100"/>
      <c r="XCI34" s="96"/>
      <c r="XCJ34" s="100"/>
      <c r="XCK34" s="96"/>
      <c r="XCL34" s="100"/>
      <c r="XCM34" s="96"/>
      <c r="XCN34" s="100"/>
      <c r="XCO34" s="96"/>
      <c r="XCP34" s="100"/>
      <c r="XCQ34" s="96"/>
      <c r="XCR34" s="100"/>
      <c r="XCS34" s="96"/>
      <c r="XCT34" s="100"/>
      <c r="XCU34" s="96"/>
      <c r="XCV34" s="100"/>
      <c r="XCW34" s="96"/>
      <c r="XCX34" s="100"/>
      <c r="XCY34" s="96"/>
      <c r="XCZ34" s="100"/>
      <c r="XDA34" s="96"/>
      <c r="XDB34" s="100"/>
      <c r="XDC34" s="96"/>
      <c r="XDD34" s="100"/>
      <c r="XDE34" s="96"/>
      <c r="XDF34" s="100"/>
      <c r="XDG34" s="96"/>
      <c r="XDH34" s="100"/>
      <c r="XDI34" s="96"/>
      <c r="XDJ34" s="100"/>
      <c r="XDK34" s="96"/>
      <c r="XDL34" s="100"/>
      <c r="XDM34" s="96"/>
      <c r="XDN34" s="100"/>
      <c r="XDO34" s="96"/>
      <c r="XDP34" s="100"/>
      <c r="XDQ34" s="96"/>
      <c r="XDR34" s="100"/>
      <c r="XDS34" s="96"/>
      <c r="XDT34" s="100"/>
      <c r="XDU34" s="96"/>
      <c r="XDV34" s="100"/>
      <c r="XDW34" s="96"/>
      <c r="XDX34" s="100"/>
      <c r="XDY34" s="96"/>
      <c r="XDZ34" s="100"/>
      <c r="XEA34" s="96"/>
      <c r="XEB34" s="100"/>
      <c r="XEC34" s="96"/>
      <c r="XED34" s="100"/>
      <c r="XEE34" s="96"/>
      <c r="XEF34" s="100"/>
      <c r="XEG34" s="96"/>
      <c r="XEH34" s="100"/>
      <c r="XEI34" s="96"/>
      <c r="XEJ34" s="100"/>
      <c r="XEK34" s="96"/>
      <c r="XEL34" s="100"/>
      <c r="XEM34" s="96"/>
      <c r="XEN34" s="100"/>
      <c r="XEO34" s="96"/>
      <c r="XEP34" s="100"/>
      <c r="XEQ34" s="96"/>
      <c r="XER34" s="100"/>
      <c r="XES34" s="96"/>
      <c r="XET34" s="100"/>
      <c r="XEU34" s="96"/>
      <c r="XEV34" s="100"/>
      <c r="XEW34" s="96"/>
      <c r="XEX34" s="100"/>
      <c r="XEY34" s="96"/>
      <c r="XEZ34" s="100"/>
      <c r="XFA34" s="96"/>
      <c r="XFB34" s="100"/>
      <c r="XFC34" s="96"/>
      <c r="XFD34" s="100"/>
    </row>
    <row r="35" spans="1:16384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97"/>
      <c r="Q35" s="98"/>
      <c r="R35" s="97"/>
      <c r="S35" s="98"/>
      <c r="T35" s="97"/>
      <c r="U35" s="98"/>
      <c r="V35" s="97"/>
      <c r="W35" s="98"/>
      <c r="X35" s="97"/>
      <c r="Y35" s="98"/>
      <c r="Z35" s="97"/>
      <c r="AA35" s="98"/>
      <c r="AB35" s="97"/>
      <c r="AC35" s="98"/>
      <c r="AD35" s="97"/>
      <c r="AE35" s="98"/>
      <c r="AF35" s="97"/>
      <c r="AG35" s="98"/>
      <c r="AH35" s="97"/>
      <c r="AI35" s="98"/>
      <c r="AJ35" s="97"/>
      <c r="AK35" s="98"/>
      <c r="AL35" s="97"/>
      <c r="AM35" s="98"/>
      <c r="AN35" s="97"/>
      <c r="AO35" s="98"/>
      <c r="AP35" s="97"/>
      <c r="AQ35" s="98"/>
      <c r="AR35" s="97"/>
      <c r="AS35" s="98"/>
      <c r="AT35" s="97"/>
      <c r="AU35" s="98"/>
      <c r="AV35" s="97"/>
      <c r="AW35" s="98"/>
      <c r="AX35" s="97"/>
      <c r="AY35" s="98"/>
      <c r="AZ35" s="97"/>
      <c r="BA35" s="98"/>
      <c r="BB35" s="97"/>
      <c r="BC35" s="98"/>
      <c r="BD35" s="97"/>
      <c r="BE35" s="98"/>
      <c r="BF35" s="97"/>
      <c r="BG35" s="98"/>
      <c r="BH35" s="97"/>
      <c r="BI35" s="98"/>
      <c r="BJ35" s="97"/>
      <c r="BK35" s="98"/>
      <c r="BL35" s="97"/>
      <c r="BM35" s="98"/>
      <c r="BN35" s="97"/>
      <c r="BO35" s="98"/>
      <c r="BP35" s="97"/>
      <c r="BQ35" s="98"/>
      <c r="BR35" s="97"/>
      <c r="BS35" s="98"/>
      <c r="BT35" s="97"/>
      <c r="BU35" s="98"/>
      <c r="BV35" s="97"/>
      <c r="BW35" s="98"/>
      <c r="BX35" s="97"/>
      <c r="BY35" s="98"/>
      <c r="BZ35" s="97"/>
      <c r="CA35" s="98"/>
      <c r="CB35" s="97"/>
      <c r="CC35" s="98"/>
      <c r="CD35" s="97"/>
      <c r="CE35" s="98"/>
      <c r="CF35" s="97"/>
      <c r="CG35" s="98"/>
      <c r="CH35" s="97"/>
      <c r="CI35" s="98"/>
      <c r="CJ35" s="97"/>
      <c r="CK35" s="98"/>
      <c r="CL35" s="97"/>
      <c r="CM35" s="98"/>
      <c r="CN35" s="97"/>
      <c r="CO35" s="98"/>
      <c r="CP35" s="97"/>
      <c r="CQ35" s="98"/>
      <c r="CR35" s="97"/>
      <c r="CS35" s="98"/>
      <c r="CT35" s="97"/>
      <c r="CU35" s="98"/>
      <c r="CV35" s="97"/>
      <c r="CW35" s="98"/>
      <c r="CX35" s="97"/>
      <c r="CY35" s="98"/>
      <c r="CZ35" s="97"/>
      <c r="DA35" s="98"/>
      <c r="DB35" s="97"/>
      <c r="DC35" s="98"/>
      <c r="DD35" s="97"/>
      <c r="DE35" s="98"/>
      <c r="DF35" s="97"/>
      <c r="DG35" s="98"/>
      <c r="DH35" s="97"/>
      <c r="DI35" s="98"/>
      <c r="DJ35" s="97"/>
      <c r="DK35" s="98"/>
      <c r="DL35" s="97"/>
      <c r="DM35" s="98"/>
      <c r="DN35" s="97"/>
      <c r="DO35" s="98"/>
      <c r="DP35" s="97"/>
      <c r="DQ35" s="98"/>
      <c r="DR35" s="97"/>
      <c r="DS35" s="98"/>
      <c r="DT35" s="97"/>
      <c r="DU35" s="98"/>
      <c r="DV35" s="97"/>
      <c r="DW35" s="98"/>
      <c r="DX35" s="97"/>
      <c r="DY35" s="98"/>
      <c r="DZ35" s="97"/>
      <c r="EA35" s="98"/>
      <c r="EB35" s="97"/>
      <c r="EC35" s="98"/>
      <c r="ED35" s="97"/>
      <c r="EE35" s="98"/>
      <c r="EF35" s="97"/>
      <c r="EG35" s="98"/>
      <c r="EH35" s="97"/>
      <c r="EI35" s="98"/>
      <c r="EJ35" s="97"/>
      <c r="EK35" s="98"/>
      <c r="EL35" s="97"/>
      <c r="EM35" s="98"/>
      <c r="EN35" s="97"/>
      <c r="EO35" s="98"/>
      <c r="EP35" s="97"/>
      <c r="EQ35" s="98"/>
      <c r="ER35" s="97"/>
      <c r="ES35" s="98"/>
      <c r="ET35" s="97"/>
      <c r="EU35" s="98"/>
      <c r="EV35" s="97"/>
      <c r="EW35" s="98"/>
      <c r="EX35" s="97"/>
      <c r="EY35" s="98"/>
      <c r="EZ35" s="97"/>
      <c r="FA35" s="98"/>
      <c r="FB35" s="97"/>
      <c r="FC35" s="98"/>
      <c r="FD35" s="97"/>
      <c r="FE35" s="98"/>
      <c r="FF35" s="97"/>
      <c r="FG35" s="98"/>
      <c r="FH35" s="97"/>
      <c r="FI35" s="98"/>
      <c r="FJ35" s="97"/>
      <c r="FK35" s="98"/>
      <c r="FL35" s="97"/>
      <c r="FM35" s="98"/>
      <c r="FN35" s="97"/>
      <c r="FO35" s="98"/>
      <c r="FP35" s="97"/>
      <c r="FQ35" s="98"/>
      <c r="FR35" s="97"/>
      <c r="FS35" s="98"/>
      <c r="FT35" s="97"/>
      <c r="FU35" s="98"/>
      <c r="FV35" s="97"/>
      <c r="FW35" s="98"/>
      <c r="FX35" s="97"/>
      <c r="FY35" s="98"/>
      <c r="FZ35" s="97"/>
      <c r="GA35" s="98"/>
      <c r="GB35" s="97"/>
      <c r="GC35" s="98"/>
      <c r="GD35" s="97"/>
      <c r="GE35" s="98"/>
      <c r="GF35" s="97"/>
      <c r="GG35" s="98"/>
      <c r="GH35" s="97"/>
      <c r="GI35" s="98"/>
      <c r="GJ35" s="97"/>
      <c r="GK35" s="98"/>
      <c r="GL35" s="97"/>
      <c r="GM35" s="98"/>
      <c r="GN35" s="97"/>
      <c r="GO35" s="98"/>
      <c r="GP35" s="97"/>
      <c r="GQ35" s="98"/>
      <c r="GR35" s="97"/>
      <c r="GS35" s="98"/>
      <c r="GT35" s="97"/>
      <c r="GU35" s="98"/>
      <c r="GV35" s="97"/>
      <c r="GW35" s="98"/>
      <c r="GX35" s="97"/>
      <c r="GY35" s="98"/>
      <c r="GZ35" s="97"/>
      <c r="HA35" s="98"/>
      <c r="HB35" s="97"/>
      <c r="HC35" s="98"/>
      <c r="HD35" s="97"/>
      <c r="HE35" s="98"/>
      <c r="HF35" s="97"/>
      <c r="HG35" s="98"/>
      <c r="HH35" s="97"/>
      <c r="HI35" s="98"/>
      <c r="HJ35" s="97"/>
      <c r="HK35" s="98"/>
      <c r="HL35" s="97"/>
      <c r="HM35" s="98"/>
      <c r="HN35" s="97"/>
      <c r="HO35" s="98"/>
      <c r="HP35" s="97"/>
      <c r="HQ35" s="98"/>
      <c r="HR35" s="97"/>
      <c r="HS35" s="98"/>
      <c r="HT35" s="97"/>
      <c r="HU35" s="98"/>
      <c r="HV35" s="97"/>
      <c r="HW35" s="98"/>
      <c r="HX35" s="97"/>
      <c r="HY35" s="98"/>
      <c r="HZ35" s="97"/>
      <c r="IA35" s="98"/>
      <c r="IB35" s="97"/>
      <c r="IC35" s="98"/>
      <c r="ID35" s="97"/>
      <c r="IE35" s="98"/>
      <c r="IF35" s="97"/>
      <c r="IG35" s="98"/>
      <c r="IH35" s="97"/>
      <c r="II35" s="98"/>
      <c r="IJ35" s="97"/>
      <c r="IK35" s="98"/>
      <c r="IL35" s="97"/>
      <c r="IM35" s="98"/>
      <c r="IN35" s="97"/>
      <c r="IO35" s="98"/>
      <c r="IP35" s="97"/>
      <c r="IQ35" s="98"/>
      <c r="IR35" s="97"/>
      <c r="IS35" s="98"/>
      <c r="IT35" s="97"/>
      <c r="IU35" s="98"/>
      <c r="IV35" s="97"/>
      <c r="IW35" s="98"/>
      <c r="IX35" s="97"/>
      <c r="IY35" s="98"/>
      <c r="IZ35" s="97"/>
      <c r="JA35" s="98"/>
      <c r="JB35" s="97"/>
      <c r="JC35" s="98"/>
      <c r="JD35" s="97"/>
      <c r="JE35" s="98"/>
      <c r="JF35" s="97"/>
      <c r="JG35" s="98"/>
      <c r="JH35" s="97"/>
      <c r="JI35" s="98"/>
      <c r="JJ35" s="97"/>
      <c r="JK35" s="98"/>
      <c r="JL35" s="97"/>
      <c r="JM35" s="98"/>
      <c r="JN35" s="97"/>
      <c r="JO35" s="98"/>
      <c r="JP35" s="97"/>
      <c r="JQ35" s="98"/>
      <c r="JR35" s="97"/>
      <c r="JS35" s="98"/>
      <c r="JT35" s="97"/>
      <c r="JU35" s="98"/>
      <c r="JV35" s="97"/>
      <c r="JW35" s="98"/>
      <c r="JX35" s="97"/>
      <c r="JY35" s="98"/>
      <c r="JZ35" s="97"/>
      <c r="KA35" s="98"/>
      <c r="KB35" s="97"/>
      <c r="KC35" s="98"/>
      <c r="KD35" s="97"/>
      <c r="KE35" s="98"/>
      <c r="KF35" s="97"/>
      <c r="KG35" s="98"/>
      <c r="KH35" s="97"/>
      <c r="KI35" s="98"/>
      <c r="KJ35" s="97"/>
      <c r="KK35" s="98"/>
      <c r="KL35" s="97"/>
      <c r="KM35" s="98"/>
      <c r="KN35" s="97"/>
      <c r="KO35" s="98"/>
      <c r="KP35" s="97"/>
      <c r="KQ35" s="98"/>
      <c r="KR35" s="97"/>
      <c r="KS35" s="98"/>
      <c r="KT35" s="97"/>
      <c r="KU35" s="98"/>
      <c r="KV35" s="97"/>
      <c r="KW35" s="98"/>
      <c r="KX35" s="97"/>
      <c r="KY35" s="98"/>
      <c r="KZ35" s="97"/>
      <c r="LA35" s="98"/>
      <c r="LB35" s="97"/>
      <c r="LC35" s="98"/>
      <c r="LD35" s="97"/>
      <c r="LE35" s="98"/>
      <c r="LF35" s="97"/>
      <c r="LG35" s="98"/>
      <c r="LH35" s="97"/>
      <c r="LI35" s="98"/>
      <c r="LJ35" s="97"/>
      <c r="LK35" s="98"/>
      <c r="LL35" s="97"/>
      <c r="LM35" s="98"/>
      <c r="LN35" s="97"/>
      <c r="LO35" s="98"/>
      <c r="LP35" s="97"/>
      <c r="LQ35" s="98"/>
      <c r="LR35" s="97"/>
      <c r="LS35" s="98"/>
      <c r="LT35" s="97"/>
      <c r="LU35" s="98"/>
      <c r="LV35" s="97"/>
      <c r="LW35" s="98"/>
      <c r="LX35" s="97"/>
      <c r="LY35" s="98"/>
      <c r="LZ35" s="97"/>
      <c r="MA35" s="98"/>
      <c r="MB35" s="97"/>
      <c r="MC35" s="98"/>
      <c r="MD35" s="97"/>
      <c r="ME35" s="98"/>
      <c r="MF35" s="97"/>
      <c r="MG35" s="98"/>
      <c r="MH35" s="97"/>
      <c r="MI35" s="98"/>
      <c r="MJ35" s="97"/>
      <c r="MK35" s="98"/>
      <c r="ML35" s="97"/>
      <c r="MM35" s="98"/>
      <c r="MN35" s="97"/>
      <c r="MO35" s="98"/>
      <c r="MP35" s="97"/>
      <c r="MQ35" s="98"/>
      <c r="MR35" s="97"/>
      <c r="MS35" s="98"/>
      <c r="MT35" s="97"/>
      <c r="MU35" s="98"/>
      <c r="MV35" s="97"/>
      <c r="MW35" s="98"/>
      <c r="MX35" s="97"/>
      <c r="MY35" s="98"/>
      <c r="MZ35" s="97"/>
      <c r="NA35" s="98"/>
      <c r="NB35" s="97"/>
      <c r="NC35" s="98"/>
      <c r="ND35" s="97"/>
      <c r="NE35" s="98"/>
      <c r="NF35" s="97"/>
      <c r="NG35" s="98"/>
      <c r="NH35" s="97"/>
      <c r="NI35" s="98"/>
      <c r="NJ35" s="97"/>
      <c r="NK35" s="98"/>
      <c r="NL35" s="97"/>
      <c r="NM35" s="98"/>
      <c r="NN35" s="97"/>
      <c r="NO35" s="98"/>
      <c r="NP35" s="97"/>
      <c r="NQ35" s="98"/>
      <c r="NR35" s="97"/>
      <c r="NS35" s="98"/>
      <c r="NT35" s="97"/>
      <c r="NU35" s="98"/>
      <c r="NV35" s="97"/>
      <c r="NW35" s="98"/>
      <c r="NX35" s="97"/>
      <c r="NY35" s="98"/>
      <c r="NZ35" s="97"/>
      <c r="OA35" s="98"/>
      <c r="OB35" s="97"/>
      <c r="OC35" s="98"/>
      <c r="OD35" s="97"/>
      <c r="OE35" s="98"/>
      <c r="OF35" s="97"/>
      <c r="OG35" s="98"/>
      <c r="OH35" s="97"/>
      <c r="OI35" s="98"/>
      <c r="OJ35" s="97"/>
      <c r="OK35" s="98"/>
      <c r="OL35" s="97"/>
      <c r="OM35" s="98"/>
      <c r="ON35" s="97"/>
      <c r="OO35" s="98"/>
      <c r="OP35" s="97"/>
      <c r="OQ35" s="98"/>
      <c r="OR35" s="97"/>
      <c r="OS35" s="98"/>
      <c r="OT35" s="97"/>
      <c r="OU35" s="98"/>
      <c r="OV35" s="97"/>
      <c r="OW35" s="98"/>
      <c r="OX35" s="97"/>
      <c r="OY35" s="98"/>
      <c r="OZ35" s="97"/>
      <c r="PA35" s="98"/>
      <c r="PB35" s="97"/>
      <c r="PC35" s="98"/>
      <c r="PD35" s="97"/>
      <c r="PE35" s="98"/>
      <c r="PF35" s="97"/>
      <c r="PG35" s="98"/>
      <c r="PH35" s="97"/>
      <c r="PI35" s="98"/>
      <c r="PJ35" s="97"/>
      <c r="PK35" s="98"/>
      <c r="PL35" s="97"/>
      <c r="PM35" s="98"/>
      <c r="PN35" s="97"/>
      <c r="PO35" s="98"/>
      <c r="PP35" s="97"/>
      <c r="PQ35" s="98"/>
      <c r="PR35" s="97"/>
      <c r="PS35" s="98"/>
      <c r="PT35" s="97"/>
      <c r="PU35" s="98"/>
      <c r="PV35" s="97"/>
      <c r="PW35" s="98"/>
      <c r="PX35" s="97"/>
      <c r="PY35" s="98"/>
      <c r="PZ35" s="97"/>
      <c r="QA35" s="98"/>
      <c r="QB35" s="97"/>
      <c r="QC35" s="98"/>
      <c r="QD35" s="97"/>
      <c r="QE35" s="98"/>
      <c r="QF35" s="97"/>
      <c r="QG35" s="98"/>
      <c r="QH35" s="97"/>
      <c r="QI35" s="98"/>
      <c r="QJ35" s="97"/>
      <c r="QK35" s="98"/>
      <c r="QL35" s="97"/>
      <c r="QM35" s="98"/>
      <c r="QN35" s="97"/>
      <c r="QO35" s="98"/>
      <c r="QP35" s="97"/>
      <c r="QQ35" s="98"/>
      <c r="QR35" s="97"/>
      <c r="QS35" s="98"/>
      <c r="QT35" s="97"/>
      <c r="QU35" s="98"/>
      <c r="QV35" s="97"/>
      <c r="QW35" s="98"/>
      <c r="QX35" s="97"/>
      <c r="QY35" s="98"/>
      <c r="QZ35" s="97"/>
      <c r="RA35" s="98"/>
      <c r="RB35" s="97"/>
      <c r="RC35" s="98"/>
      <c r="RD35" s="97"/>
      <c r="RE35" s="98"/>
      <c r="RF35" s="97"/>
      <c r="RG35" s="98"/>
      <c r="RH35" s="97"/>
      <c r="RI35" s="98"/>
      <c r="RJ35" s="97"/>
      <c r="RK35" s="98"/>
      <c r="RL35" s="97"/>
      <c r="RM35" s="98"/>
      <c r="RN35" s="97"/>
      <c r="RO35" s="98"/>
      <c r="RP35" s="97"/>
      <c r="RQ35" s="98"/>
      <c r="RR35" s="97"/>
      <c r="RS35" s="98"/>
      <c r="RT35" s="97"/>
      <c r="RU35" s="98"/>
      <c r="RV35" s="97"/>
      <c r="RW35" s="98"/>
      <c r="RX35" s="97"/>
      <c r="RY35" s="98"/>
      <c r="RZ35" s="97"/>
      <c r="SA35" s="98"/>
      <c r="SB35" s="97"/>
      <c r="SC35" s="98"/>
      <c r="SD35" s="97"/>
      <c r="SE35" s="98"/>
      <c r="SF35" s="97"/>
      <c r="SG35" s="98"/>
      <c r="SH35" s="97"/>
      <c r="SI35" s="98"/>
      <c r="SJ35" s="97"/>
      <c r="SK35" s="98"/>
      <c r="SL35" s="97"/>
      <c r="SM35" s="98"/>
      <c r="SN35" s="97"/>
      <c r="SO35" s="98"/>
      <c r="SP35" s="97"/>
      <c r="SQ35" s="98"/>
      <c r="SR35" s="97"/>
      <c r="SS35" s="98"/>
      <c r="ST35" s="97"/>
      <c r="SU35" s="98"/>
      <c r="SV35" s="97"/>
      <c r="SW35" s="98"/>
      <c r="SX35" s="97"/>
      <c r="SY35" s="98"/>
      <c r="SZ35" s="97"/>
      <c r="TA35" s="98"/>
      <c r="TB35" s="97"/>
      <c r="TC35" s="98"/>
      <c r="TD35" s="97"/>
      <c r="TE35" s="98"/>
      <c r="TF35" s="97"/>
      <c r="TG35" s="98"/>
      <c r="TH35" s="97"/>
      <c r="TI35" s="98"/>
      <c r="TJ35" s="97"/>
      <c r="TK35" s="98"/>
      <c r="TL35" s="97"/>
      <c r="TM35" s="98"/>
      <c r="TN35" s="97"/>
      <c r="TO35" s="98"/>
      <c r="TP35" s="97"/>
      <c r="TQ35" s="98"/>
      <c r="TR35" s="97"/>
      <c r="TS35" s="98"/>
      <c r="TT35" s="97"/>
      <c r="TU35" s="98"/>
      <c r="TV35" s="97"/>
      <c r="TW35" s="98"/>
      <c r="TX35" s="97"/>
      <c r="TY35" s="98"/>
      <c r="TZ35" s="97"/>
      <c r="UA35" s="98"/>
      <c r="UB35" s="97"/>
      <c r="UC35" s="98"/>
      <c r="UD35" s="97"/>
      <c r="UE35" s="98"/>
      <c r="UF35" s="97"/>
      <c r="UG35" s="98"/>
      <c r="UH35" s="97"/>
      <c r="UI35" s="98"/>
      <c r="UJ35" s="97"/>
      <c r="UK35" s="98"/>
      <c r="UL35" s="97"/>
      <c r="UM35" s="98"/>
      <c r="UN35" s="97"/>
      <c r="UO35" s="98"/>
      <c r="UP35" s="97"/>
      <c r="UQ35" s="98"/>
      <c r="UR35" s="97"/>
      <c r="US35" s="98"/>
      <c r="UT35" s="97"/>
      <c r="UU35" s="98"/>
      <c r="UV35" s="97"/>
      <c r="UW35" s="98"/>
      <c r="UX35" s="97"/>
      <c r="UY35" s="98"/>
      <c r="UZ35" s="97"/>
      <c r="VA35" s="98"/>
      <c r="VB35" s="97"/>
      <c r="VC35" s="98"/>
      <c r="VD35" s="97"/>
      <c r="VE35" s="98"/>
      <c r="VF35" s="97"/>
      <c r="VG35" s="98"/>
      <c r="VH35" s="97"/>
      <c r="VI35" s="98"/>
      <c r="VJ35" s="97"/>
      <c r="VK35" s="98"/>
      <c r="VL35" s="97"/>
      <c r="VM35" s="98"/>
      <c r="VN35" s="97"/>
      <c r="VO35" s="98"/>
      <c r="VP35" s="97"/>
      <c r="VQ35" s="98"/>
      <c r="VR35" s="97"/>
      <c r="VS35" s="98"/>
      <c r="VT35" s="97"/>
      <c r="VU35" s="98"/>
      <c r="VV35" s="97"/>
      <c r="VW35" s="98"/>
      <c r="VX35" s="97"/>
      <c r="VY35" s="98"/>
      <c r="VZ35" s="97"/>
      <c r="WA35" s="98"/>
      <c r="WB35" s="97"/>
      <c r="WC35" s="98"/>
      <c r="WD35" s="97"/>
      <c r="WE35" s="98"/>
      <c r="WF35" s="97"/>
      <c r="WG35" s="98"/>
      <c r="WH35" s="97"/>
      <c r="WI35" s="98"/>
      <c r="WJ35" s="97"/>
      <c r="WK35" s="98"/>
      <c r="WL35" s="97"/>
      <c r="WM35" s="98"/>
      <c r="WN35" s="97"/>
      <c r="WO35" s="98"/>
      <c r="WP35" s="97"/>
      <c r="WQ35" s="98"/>
      <c r="WR35" s="97"/>
      <c r="WS35" s="98"/>
      <c r="WT35" s="97"/>
      <c r="WU35" s="98"/>
      <c r="WV35" s="97"/>
      <c r="WW35" s="98"/>
      <c r="WX35" s="97"/>
      <c r="WY35" s="98"/>
      <c r="WZ35" s="97"/>
      <c r="XA35" s="98"/>
      <c r="XB35" s="97"/>
      <c r="XC35" s="98"/>
      <c r="XD35" s="97"/>
      <c r="XE35" s="98"/>
      <c r="XF35" s="97"/>
      <c r="XG35" s="98"/>
      <c r="XH35" s="97"/>
      <c r="XI35" s="98"/>
      <c r="XJ35" s="97"/>
      <c r="XK35" s="98"/>
      <c r="XL35" s="97"/>
      <c r="XM35" s="98"/>
      <c r="XN35" s="97"/>
      <c r="XO35" s="98"/>
      <c r="XP35" s="97"/>
      <c r="XQ35" s="98"/>
      <c r="XR35" s="97"/>
      <c r="XS35" s="98"/>
      <c r="XT35" s="97"/>
      <c r="XU35" s="98"/>
      <c r="XV35" s="97"/>
      <c r="XW35" s="98"/>
      <c r="XX35" s="97"/>
      <c r="XY35" s="98"/>
      <c r="XZ35" s="97"/>
      <c r="YA35" s="98"/>
      <c r="YB35" s="97"/>
      <c r="YC35" s="98"/>
      <c r="YD35" s="97"/>
      <c r="YE35" s="98"/>
      <c r="YF35" s="97"/>
      <c r="YG35" s="98"/>
      <c r="YH35" s="97"/>
      <c r="YI35" s="98"/>
      <c r="YJ35" s="97"/>
      <c r="YK35" s="98"/>
      <c r="YL35" s="97"/>
      <c r="YM35" s="98"/>
      <c r="YN35" s="97"/>
      <c r="YO35" s="98"/>
      <c r="YP35" s="97"/>
      <c r="YQ35" s="98"/>
      <c r="YR35" s="97"/>
      <c r="YS35" s="98"/>
      <c r="YT35" s="97"/>
      <c r="YU35" s="98"/>
      <c r="YV35" s="97"/>
      <c r="YW35" s="98"/>
      <c r="YX35" s="97"/>
      <c r="YY35" s="98"/>
      <c r="YZ35" s="97"/>
      <c r="ZA35" s="98"/>
      <c r="ZB35" s="97"/>
      <c r="ZC35" s="98"/>
      <c r="ZD35" s="97"/>
      <c r="ZE35" s="98"/>
      <c r="ZF35" s="97"/>
      <c r="ZG35" s="98"/>
      <c r="ZH35" s="97"/>
      <c r="ZI35" s="98"/>
      <c r="ZJ35" s="97"/>
      <c r="ZK35" s="98"/>
      <c r="ZL35" s="97"/>
      <c r="ZM35" s="98"/>
      <c r="ZN35" s="97"/>
      <c r="ZO35" s="98"/>
      <c r="ZP35" s="97"/>
      <c r="ZQ35" s="98"/>
      <c r="ZR35" s="97"/>
      <c r="ZS35" s="98"/>
      <c r="ZT35" s="97"/>
      <c r="ZU35" s="98"/>
      <c r="ZV35" s="97"/>
      <c r="ZW35" s="98"/>
      <c r="ZX35" s="97"/>
      <c r="ZY35" s="98"/>
      <c r="ZZ35" s="97"/>
      <c r="AAA35" s="98"/>
      <c r="AAB35" s="97"/>
      <c r="AAC35" s="98"/>
      <c r="AAD35" s="97"/>
      <c r="AAE35" s="98"/>
      <c r="AAF35" s="97"/>
      <c r="AAG35" s="98"/>
      <c r="AAH35" s="97"/>
      <c r="AAI35" s="98"/>
      <c r="AAJ35" s="97"/>
      <c r="AAK35" s="98"/>
      <c r="AAL35" s="97"/>
      <c r="AAM35" s="98"/>
      <c r="AAN35" s="97"/>
      <c r="AAO35" s="98"/>
      <c r="AAP35" s="97"/>
      <c r="AAQ35" s="98"/>
      <c r="AAR35" s="97"/>
      <c r="AAS35" s="98"/>
      <c r="AAT35" s="97"/>
      <c r="AAU35" s="98"/>
      <c r="AAV35" s="97"/>
      <c r="AAW35" s="98"/>
      <c r="AAX35" s="97"/>
      <c r="AAY35" s="98"/>
      <c r="AAZ35" s="97"/>
      <c r="ABA35" s="98"/>
      <c r="ABB35" s="97"/>
      <c r="ABC35" s="98"/>
      <c r="ABD35" s="97"/>
      <c r="ABE35" s="98"/>
      <c r="ABF35" s="97"/>
      <c r="ABG35" s="98"/>
      <c r="ABH35" s="97"/>
      <c r="ABI35" s="98"/>
      <c r="ABJ35" s="97"/>
      <c r="ABK35" s="98"/>
      <c r="ABL35" s="97"/>
      <c r="ABM35" s="98"/>
      <c r="ABN35" s="97"/>
      <c r="ABO35" s="98"/>
      <c r="ABP35" s="97"/>
      <c r="ABQ35" s="98"/>
      <c r="ABR35" s="97"/>
      <c r="ABS35" s="98"/>
      <c r="ABT35" s="97"/>
      <c r="ABU35" s="98"/>
      <c r="ABV35" s="97"/>
      <c r="ABW35" s="98"/>
      <c r="ABX35" s="97"/>
      <c r="ABY35" s="98"/>
      <c r="ABZ35" s="97"/>
      <c r="ACA35" s="98"/>
      <c r="ACB35" s="97"/>
      <c r="ACC35" s="98"/>
      <c r="ACD35" s="97"/>
      <c r="ACE35" s="98"/>
      <c r="ACF35" s="97"/>
      <c r="ACG35" s="98"/>
      <c r="ACH35" s="97"/>
      <c r="ACI35" s="98"/>
      <c r="ACJ35" s="97"/>
      <c r="ACK35" s="98"/>
      <c r="ACL35" s="97"/>
      <c r="ACM35" s="98"/>
      <c r="ACN35" s="97"/>
      <c r="ACO35" s="98"/>
      <c r="ACP35" s="97"/>
      <c r="ACQ35" s="98"/>
      <c r="ACR35" s="97"/>
      <c r="ACS35" s="98"/>
      <c r="ACT35" s="97"/>
      <c r="ACU35" s="98"/>
      <c r="ACV35" s="97"/>
      <c r="ACW35" s="98"/>
      <c r="ACX35" s="97"/>
      <c r="ACY35" s="98"/>
      <c r="ACZ35" s="97"/>
      <c r="ADA35" s="98"/>
      <c r="ADB35" s="97"/>
      <c r="ADC35" s="98"/>
      <c r="ADD35" s="97"/>
      <c r="ADE35" s="98"/>
      <c r="ADF35" s="97"/>
      <c r="ADG35" s="98"/>
      <c r="ADH35" s="97"/>
      <c r="ADI35" s="98"/>
      <c r="ADJ35" s="97"/>
      <c r="ADK35" s="98"/>
      <c r="ADL35" s="97"/>
      <c r="ADM35" s="98"/>
      <c r="ADN35" s="97"/>
      <c r="ADO35" s="98"/>
      <c r="ADP35" s="97"/>
      <c r="ADQ35" s="98"/>
      <c r="ADR35" s="97"/>
      <c r="ADS35" s="98"/>
      <c r="ADT35" s="97"/>
      <c r="ADU35" s="98"/>
      <c r="ADV35" s="97"/>
      <c r="ADW35" s="98"/>
      <c r="ADX35" s="97"/>
      <c r="ADY35" s="98"/>
      <c r="ADZ35" s="97"/>
      <c r="AEA35" s="98"/>
      <c r="AEB35" s="97"/>
      <c r="AEC35" s="98"/>
      <c r="AED35" s="97"/>
      <c r="AEE35" s="98"/>
      <c r="AEF35" s="97"/>
      <c r="AEG35" s="98"/>
      <c r="AEH35" s="97"/>
      <c r="AEI35" s="98"/>
      <c r="AEJ35" s="97"/>
      <c r="AEK35" s="98"/>
      <c r="AEL35" s="97"/>
      <c r="AEM35" s="98"/>
      <c r="AEN35" s="97"/>
      <c r="AEO35" s="98"/>
      <c r="AEP35" s="97"/>
      <c r="AEQ35" s="98"/>
      <c r="AER35" s="97"/>
      <c r="AES35" s="98"/>
      <c r="AET35" s="97"/>
      <c r="AEU35" s="98"/>
      <c r="AEV35" s="97"/>
      <c r="AEW35" s="98"/>
      <c r="AEX35" s="97"/>
      <c r="AEY35" s="98"/>
      <c r="AEZ35" s="97"/>
      <c r="AFA35" s="98"/>
      <c r="AFB35" s="97"/>
      <c r="AFC35" s="98"/>
      <c r="AFD35" s="97"/>
      <c r="AFE35" s="98"/>
      <c r="AFF35" s="97"/>
      <c r="AFG35" s="98"/>
      <c r="AFH35" s="97"/>
      <c r="AFI35" s="98"/>
      <c r="AFJ35" s="97"/>
      <c r="AFK35" s="98"/>
      <c r="AFL35" s="97"/>
      <c r="AFM35" s="98"/>
      <c r="AFN35" s="97"/>
      <c r="AFO35" s="98"/>
      <c r="AFP35" s="97"/>
      <c r="AFQ35" s="98"/>
      <c r="AFR35" s="97"/>
      <c r="AFS35" s="98"/>
      <c r="AFT35" s="97"/>
      <c r="AFU35" s="98"/>
      <c r="AFV35" s="97"/>
      <c r="AFW35" s="98"/>
      <c r="AFX35" s="97"/>
      <c r="AFY35" s="98"/>
      <c r="AFZ35" s="97"/>
      <c r="AGA35" s="98"/>
      <c r="AGB35" s="97"/>
      <c r="AGC35" s="98"/>
      <c r="AGD35" s="97"/>
      <c r="AGE35" s="98"/>
      <c r="AGF35" s="97"/>
      <c r="AGG35" s="98"/>
      <c r="AGH35" s="97"/>
      <c r="AGI35" s="98"/>
      <c r="AGJ35" s="97"/>
      <c r="AGK35" s="98"/>
      <c r="AGL35" s="97"/>
      <c r="AGM35" s="98"/>
      <c r="AGN35" s="97"/>
      <c r="AGO35" s="98"/>
      <c r="AGP35" s="97"/>
      <c r="AGQ35" s="98"/>
      <c r="AGR35" s="97"/>
      <c r="AGS35" s="98"/>
      <c r="AGT35" s="97"/>
      <c r="AGU35" s="98"/>
      <c r="AGV35" s="97"/>
      <c r="AGW35" s="98"/>
      <c r="AGX35" s="97"/>
      <c r="AGY35" s="98"/>
      <c r="AGZ35" s="97"/>
      <c r="AHA35" s="98"/>
      <c r="AHB35" s="97"/>
      <c r="AHC35" s="98"/>
      <c r="AHD35" s="97"/>
      <c r="AHE35" s="98"/>
      <c r="AHF35" s="97"/>
      <c r="AHG35" s="98"/>
      <c r="AHH35" s="97"/>
      <c r="AHI35" s="98"/>
      <c r="AHJ35" s="97"/>
      <c r="AHK35" s="98"/>
      <c r="AHL35" s="97"/>
      <c r="AHM35" s="98"/>
      <c r="AHN35" s="97"/>
      <c r="AHO35" s="98"/>
      <c r="AHP35" s="97"/>
      <c r="AHQ35" s="98"/>
      <c r="AHR35" s="97"/>
      <c r="AHS35" s="98"/>
      <c r="AHT35" s="97"/>
      <c r="AHU35" s="98"/>
      <c r="AHV35" s="97"/>
      <c r="AHW35" s="98"/>
      <c r="AHX35" s="97"/>
      <c r="AHY35" s="98"/>
      <c r="AHZ35" s="97"/>
      <c r="AIA35" s="98"/>
      <c r="AIB35" s="97"/>
      <c r="AIC35" s="98"/>
      <c r="AID35" s="97"/>
      <c r="AIE35" s="98"/>
      <c r="AIF35" s="97"/>
      <c r="AIG35" s="98"/>
      <c r="AIH35" s="97"/>
      <c r="AII35" s="98"/>
      <c r="AIJ35" s="97"/>
      <c r="AIK35" s="98"/>
      <c r="AIL35" s="97"/>
      <c r="AIM35" s="98"/>
      <c r="AIN35" s="97"/>
      <c r="AIO35" s="98"/>
      <c r="AIP35" s="97"/>
      <c r="AIQ35" s="98"/>
      <c r="AIR35" s="97"/>
      <c r="AIS35" s="98"/>
      <c r="AIT35" s="97"/>
      <c r="AIU35" s="98"/>
      <c r="AIV35" s="97"/>
      <c r="AIW35" s="98"/>
      <c r="AIX35" s="97"/>
      <c r="AIY35" s="98"/>
      <c r="AIZ35" s="97"/>
      <c r="AJA35" s="98"/>
      <c r="AJB35" s="97"/>
      <c r="AJC35" s="98"/>
      <c r="AJD35" s="97"/>
      <c r="AJE35" s="98"/>
      <c r="AJF35" s="97"/>
      <c r="AJG35" s="98"/>
      <c r="AJH35" s="97"/>
      <c r="AJI35" s="98"/>
      <c r="AJJ35" s="97"/>
      <c r="AJK35" s="98"/>
      <c r="AJL35" s="97"/>
      <c r="AJM35" s="98"/>
      <c r="AJN35" s="97"/>
      <c r="AJO35" s="98"/>
      <c r="AJP35" s="97"/>
      <c r="AJQ35" s="98"/>
      <c r="AJR35" s="97"/>
      <c r="AJS35" s="98"/>
      <c r="AJT35" s="97"/>
      <c r="AJU35" s="98"/>
      <c r="AJV35" s="97"/>
      <c r="AJW35" s="98"/>
      <c r="AJX35" s="97"/>
      <c r="AJY35" s="98"/>
      <c r="AJZ35" s="97"/>
      <c r="AKA35" s="98"/>
      <c r="AKB35" s="97"/>
      <c r="AKC35" s="98"/>
      <c r="AKD35" s="97"/>
      <c r="AKE35" s="98"/>
      <c r="AKF35" s="97"/>
      <c r="AKG35" s="98"/>
      <c r="AKH35" s="97"/>
      <c r="AKI35" s="98"/>
      <c r="AKJ35" s="97"/>
      <c r="AKK35" s="98"/>
      <c r="AKL35" s="97"/>
      <c r="AKM35" s="98"/>
      <c r="AKN35" s="97"/>
      <c r="AKO35" s="98"/>
      <c r="AKP35" s="97"/>
      <c r="AKQ35" s="98"/>
      <c r="AKR35" s="97"/>
      <c r="AKS35" s="98"/>
      <c r="AKT35" s="97"/>
      <c r="AKU35" s="98"/>
      <c r="AKV35" s="97"/>
      <c r="AKW35" s="98"/>
      <c r="AKX35" s="97"/>
      <c r="AKY35" s="98"/>
      <c r="AKZ35" s="97"/>
      <c r="ALA35" s="98"/>
      <c r="ALB35" s="97"/>
      <c r="ALC35" s="98"/>
      <c r="ALD35" s="97"/>
      <c r="ALE35" s="98"/>
      <c r="ALF35" s="97"/>
      <c r="ALG35" s="98"/>
      <c r="ALH35" s="97"/>
      <c r="ALI35" s="98"/>
      <c r="ALJ35" s="97"/>
      <c r="ALK35" s="98"/>
      <c r="ALL35" s="97"/>
      <c r="ALM35" s="98"/>
      <c r="ALN35" s="97"/>
      <c r="ALO35" s="98"/>
      <c r="ALP35" s="97"/>
      <c r="ALQ35" s="98"/>
      <c r="ALR35" s="97"/>
      <c r="ALS35" s="98"/>
      <c r="ALT35" s="97"/>
      <c r="ALU35" s="98"/>
      <c r="ALV35" s="97"/>
      <c r="ALW35" s="98"/>
      <c r="ALX35" s="97"/>
      <c r="ALY35" s="98"/>
      <c r="ALZ35" s="97"/>
      <c r="AMA35" s="98"/>
      <c r="AMB35" s="97"/>
      <c r="AMC35" s="98"/>
      <c r="AMD35" s="97"/>
      <c r="AME35" s="98"/>
      <c r="AMF35" s="97"/>
      <c r="AMG35" s="98"/>
      <c r="AMH35" s="97"/>
      <c r="AMI35" s="98"/>
      <c r="AMJ35" s="97"/>
      <c r="AMK35" s="98"/>
      <c r="AML35" s="97"/>
      <c r="AMM35" s="98"/>
      <c r="AMN35" s="97"/>
      <c r="AMO35" s="98"/>
      <c r="AMP35" s="97"/>
      <c r="AMQ35" s="98"/>
      <c r="AMR35" s="97"/>
      <c r="AMS35" s="98"/>
      <c r="AMT35" s="97"/>
      <c r="AMU35" s="98"/>
      <c r="AMV35" s="97"/>
      <c r="AMW35" s="98"/>
      <c r="AMX35" s="97"/>
      <c r="AMY35" s="98"/>
      <c r="AMZ35" s="97"/>
      <c r="ANA35" s="98"/>
      <c r="ANB35" s="97"/>
      <c r="ANC35" s="98"/>
      <c r="AND35" s="97"/>
      <c r="ANE35" s="98"/>
      <c r="ANF35" s="97"/>
      <c r="ANG35" s="98"/>
      <c r="ANH35" s="97"/>
      <c r="ANI35" s="98"/>
      <c r="ANJ35" s="97"/>
      <c r="ANK35" s="98"/>
      <c r="ANL35" s="97"/>
      <c r="ANM35" s="98"/>
      <c r="ANN35" s="97"/>
      <c r="ANO35" s="98"/>
      <c r="ANP35" s="97"/>
      <c r="ANQ35" s="98"/>
      <c r="ANR35" s="97"/>
      <c r="ANS35" s="98"/>
      <c r="ANT35" s="97"/>
      <c r="ANU35" s="98"/>
      <c r="ANV35" s="97"/>
      <c r="ANW35" s="98"/>
      <c r="ANX35" s="97"/>
      <c r="ANY35" s="98"/>
      <c r="ANZ35" s="97"/>
      <c r="AOA35" s="98"/>
      <c r="AOB35" s="97"/>
      <c r="AOC35" s="98"/>
      <c r="AOD35" s="97"/>
      <c r="AOE35" s="98"/>
      <c r="AOF35" s="97"/>
      <c r="AOG35" s="98"/>
      <c r="AOH35" s="97"/>
      <c r="AOI35" s="98"/>
      <c r="AOJ35" s="97"/>
      <c r="AOK35" s="98"/>
      <c r="AOL35" s="97"/>
      <c r="AOM35" s="98"/>
      <c r="AON35" s="97"/>
      <c r="AOO35" s="98"/>
      <c r="AOP35" s="97"/>
      <c r="AOQ35" s="98"/>
      <c r="AOR35" s="97"/>
      <c r="AOS35" s="98"/>
      <c r="AOT35" s="97"/>
      <c r="AOU35" s="98"/>
      <c r="AOV35" s="97"/>
      <c r="AOW35" s="98"/>
      <c r="AOX35" s="97"/>
      <c r="AOY35" s="98"/>
      <c r="AOZ35" s="97"/>
      <c r="APA35" s="98"/>
      <c r="APB35" s="97"/>
      <c r="APC35" s="98"/>
      <c r="APD35" s="97"/>
      <c r="APE35" s="98"/>
      <c r="APF35" s="97"/>
      <c r="APG35" s="98"/>
      <c r="APH35" s="97"/>
      <c r="API35" s="98"/>
      <c r="APJ35" s="97"/>
      <c r="APK35" s="98"/>
      <c r="APL35" s="97"/>
      <c r="APM35" s="98"/>
      <c r="APN35" s="97"/>
      <c r="APO35" s="98"/>
      <c r="APP35" s="97"/>
      <c r="APQ35" s="98"/>
      <c r="APR35" s="97"/>
      <c r="APS35" s="98"/>
      <c r="APT35" s="97"/>
      <c r="APU35" s="98"/>
      <c r="APV35" s="97"/>
      <c r="APW35" s="98"/>
      <c r="APX35" s="97"/>
      <c r="APY35" s="98"/>
      <c r="APZ35" s="97"/>
      <c r="AQA35" s="98"/>
      <c r="AQB35" s="97"/>
      <c r="AQC35" s="98"/>
      <c r="AQD35" s="97"/>
      <c r="AQE35" s="98"/>
      <c r="AQF35" s="97"/>
      <c r="AQG35" s="98"/>
      <c r="AQH35" s="97"/>
      <c r="AQI35" s="98"/>
      <c r="AQJ35" s="97"/>
      <c r="AQK35" s="98"/>
      <c r="AQL35" s="97"/>
      <c r="AQM35" s="98"/>
      <c r="AQN35" s="97"/>
      <c r="AQO35" s="98"/>
      <c r="AQP35" s="97"/>
      <c r="AQQ35" s="98"/>
      <c r="AQR35" s="97"/>
      <c r="AQS35" s="98"/>
      <c r="AQT35" s="97"/>
      <c r="AQU35" s="98"/>
      <c r="AQV35" s="97"/>
      <c r="AQW35" s="98"/>
      <c r="AQX35" s="97"/>
      <c r="AQY35" s="98"/>
      <c r="AQZ35" s="97"/>
      <c r="ARA35" s="98"/>
      <c r="ARB35" s="97"/>
      <c r="ARC35" s="98"/>
      <c r="ARD35" s="97"/>
      <c r="ARE35" s="98"/>
      <c r="ARF35" s="97"/>
      <c r="ARG35" s="98"/>
      <c r="ARH35" s="97"/>
      <c r="ARI35" s="98"/>
      <c r="ARJ35" s="97"/>
      <c r="ARK35" s="98"/>
      <c r="ARL35" s="97"/>
      <c r="ARM35" s="98"/>
      <c r="ARN35" s="97"/>
      <c r="ARO35" s="98"/>
      <c r="ARP35" s="97"/>
      <c r="ARQ35" s="98"/>
      <c r="ARR35" s="97"/>
      <c r="ARS35" s="98"/>
      <c r="ART35" s="97"/>
      <c r="ARU35" s="98"/>
      <c r="ARV35" s="97"/>
      <c r="ARW35" s="98"/>
      <c r="ARX35" s="97"/>
      <c r="ARY35" s="98"/>
      <c r="ARZ35" s="97"/>
      <c r="ASA35" s="98"/>
      <c r="ASB35" s="97"/>
      <c r="ASC35" s="98"/>
      <c r="ASD35" s="97"/>
      <c r="ASE35" s="98"/>
      <c r="ASF35" s="97"/>
      <c r="ASG35" s="98"/>
      <c r="ASH35" s="97"/>
      <c r="ASI35" s="98"/>
      <c r="ASJ35" s="97"/>
      <c r="ASK35" s="98"/>
      <c r="ASL35" s="97"/>
      <c r="ASM35" s="98"/>
      <c r="ASN35" s="97"/>
      <c r="ASO35" s="98"/>
      <c r="ASP35" s="97"/>
      <c r="ASQ35" s="98"/>
      <c r="ASR35" s="97"/>
      <c r="ASS35" s="98"/>
      <c r="AST35" s="97"/>
      <c r="ASU35" s="98"/>
      <c r="ASV35" s="97"/>
      <c r="ASW35" s="98"/>
      <c r="ASX35" s="97"/>
      <c r="ASY35" s="98"/>
      <c r="ASZ35" s="97"/>
      <c r="ATA35" s="98"/>
      <c r="ATB35" s="97"/>
      <c r="ATC35" s="98"/>
      <c r="ATD35" s="97"/>
      <c r="ATE35" s="98"/>
      <c r="ATF35" s="97"/>
      <c r="ATG35" s="98"/>
      <c r="ATH35" s="97"/>
      <c r="ATI35" s="98"/>
      <c r="ATJ35" s="97"/>
      <c r="ATK35" s="98"/>
      <c r="ATL35" s="97"/>
      <c r="ATM35" s="98"/>
      <c r="ATN35" s="97"/>
      <c r="ATO35" s="98"/>
      <c r="ATP35" s="97"/>
      <c r="ATQ35" s="98"/>
      <c r="ATR35" s="97"/>
      <c r="ATS35" s="98"/>
      <c r="ATT35" s="97"/>
      <c r="ATU35" s="98"/>
      <c r="ATV35" s="97"/>
      <c r="ATW35" s="98"/>
      <c r="ATX35" s="97"/>
      <c r="ATY35" s="98"/>
      <c r="ATZ35" s="97"/>
      <c r="AUA35" s="98"/>
      <c r="AUB35" s="97"/>
      <c r="AUC35" s="98"/>
      <c r="AUD35" s="97"/>
      <c r="AUE35" s="98"/>
      <c r="AUF35" s="97"/>
      <c r="AUG35" s="98"/>
      <c r="AUH35" s="97"/>
      <c r="AUI35" s="98"/>
      <c r="AUJ35" s="97"/>
      <c r="AUK35" s="98"/>
      <c r="AUL35" s="97"/>
      <c r="AUM35" s="98"/>
      <c r="AUN35" s="97"/>
      <c r="AUO35" s="98"/>
      <c r="AUP35" s="97"/>
      <c r="AUQ35" s="98"/>
      <c r="AUR35" s="97"/>
      <c r="AUS35" s="98"/>
      <c r="AUT35" s="97"/>
      <c r="AUU35" s="98"/>
      <c r="AUV35" s="97"/>
      <c r="AUW35" s="98"/>
      <c r="AUX35" s="97"/>
      <c r="AUY35" s="98"/>
      <c r="AUZ35" s="97"/>
      <c r="AVA35" s="98"/>
      <c r="AVB35" s="97"/>
      <c r="AVC35" s="98"/>
      <c r="AVD35" s="97"/>
      <c r="AVE35" s="98"/>
      <c r="AVF35" s="97"/>
      <c r="AVG35" s="98"/>
      <c r="AVH35" s="97"/>
      <c r="AVI35" s="98"/>
      <c r="AVJ35" s="97"/>
      <c r="AVK35" s="98"/>
      <c r="AVL35" s="97"/>
      <c r="AVM35" s="98"/>
      <c r="AVN35" s="97"/>
      <c r="AVO35" s="98"/>
      <c r="AVP35" s="97"/>
      <c r="AVQ35" s="98"/>
      <c r="AVR35" s="97"/>
      <c r="AVS35" s="98"/>
      <c r="AVT35" s="97"/>
      <c r="AVU35" s="98"/>
      <c r="AVV35" s="97"/>
      <c r="AVW35" s="98"/>
      <c r="AVX35" s="97"/>
      <c r="AVY35" s="98"/>
      <c r="AVZ35" s="97"/>
      <c r="AWA35" s="98"/>
      <c r="AWB35" s="97"/>
      <c r="AWC35" s="98"/>
      <c r="AWD35" s="97"/>
      <c r="AWE35" s="98"/>
      <c r="AWF35" s="97"/>
      <c r="AWG35" s="98"/>
      <c r="AWH35" s="97"/>
      <c r="AWI35" s="98"/>
      <c r="AWJ35" s="97"/>
      <c r="AWK35" s="98"/>
      <c r="AWL35" s="97"/>
      <c r="AWM35" s="98"/>
      <c r="AWN35" s="97"/>
      <c r="AWO35" s="98"/>
      <c r="AWP35" s="97"/>
      <c r="AWQ35" s="98"/>
      <c r="AWR35" s="97"/>
      <c r="AWS35" s="98"/>
      <c r="AWT35" s="97"/>
      <c r="AWU35" s="98"/>
      <c r="AWV35" s="97"/>
      <c r="AWW35" s="98"/>
      <c r="AWX35" s="97"/>
      <c r="AWY35" s="98"/>
      <c r="AWZ35" s="97"/>
      <c r="AXA35" s="98"/>
      <c r="AXB35" s="97"/>
      <c r="AXC35" s="98"/>
      <c r="AXD35" s="97"/>
      <c r="AXE35" s="98"/>
      <c r="AXF35" s="97"/>
      <c r="AXG35" s="98"/>
      <c r="AXH35" s="97"/>
      <c r="AXI35" s="98"/>
      <c r="AXJ35" s="97"/>
      <c r="AXK35" s="98"/>
      <c r="AXL35" s="97"/>
      <c r="AXM35" s="98"/>
      <c r="AXN35" s="97"/>
      <c r="AXO35" s="98"/>
      <c r="AXP35" s="97"/>
      <c r="AXQ35" s="98"/>
      <c r="AXR35" s="97"/>
      <c r="AXS35" s="98"/>
      <c r="AXT35" s="97"/>
      <c r="AXU35" s="98"/>
      <c r="AXV35" s="97"/>
      <c r="AXW35" s="98"/>
      <c r="AXX35" s="97"/>
      <c r="AXY35" s="98"/>
      <c r="AXZ35" s="97"/>
      <c r="AYA35" s="98"/>
      <c r="AYB35" s="97"/>
      <c r="AYC35" s="98"/>
      <c r="AYD35" s="97"/>
      <c r="AYE35" s="98"/>
      <c r="AYF35" s="97"/>
      <c r="AYG35" s="98"/>
      <c r="AYH35" s="97"/>
      <c r="AYI35" s="98"/>
      <c r="AYJ35" s="97"/>
      <c r="AYK35" s="98"/>
      <c r="AYL35" s="97"/>
      <c r="AYM35" s="98"/>
      <c r="AYN35" s="97"/>
      <c r="AYO35" s="98"/>
      <c r="AYP35" s="97"/>
      <c r="AYQ35" s="98"/>
      <c r="AYR35" s="97"/>
      <c r="AYS35" s="98"/>
      <c r="AYT35" s="97"/>
      <c r="AYU35" s="98"/>
      <c r="AYV35" s="97"/>
      <c r="AYW35" s="98"/>
      <c r="AYX35" s="97"/>
      <c r="AYY35" s="98"/>
      <c r="AYZ35" s="97"/>
      <c r="AZA35" s="98"/>
      <c r="AZB35" s="97"/>
      <c r="AZC35" s="98"/>
      <c r="AZD35" s="97"/>
      <c r="AZE35" s="98"/>
      <c r="AZF35" s="97"/>
      <c r="AZG35" s="98"/>
      <c r="AZH35" s="97"/>
      <c r="AZI35" s="98"/>
      <c r="AZJ35" s="97"/>
      <c r="AZK35" s="98"/>
      <c r="AZL35" s="97"/>
      <c r="AZM35" s="98"/>
      <c r="AZN35" s="97"/>
      <c r="AZO35" s="98"/>
      <c r="AZP35" s="97"/>
      <c r="AZQ35" s="98"/>
      <c r="AZR35" s="97"/>
      <c r="AZS35" s="98"/>
      <c r="AZT35" s="97"/>
      <c r="AZU35" s="98"/>
      <c r="AZV35" s="97"/>
      <c r="AZW35" s="98"/>
      <c r="AZX35" s="97"/>
      <c r="AZY35" s="98"/>
      <c r="AZZ35" s="97"/>
      <c r="BAA35" s="98"/>
      <c r="BAB35" s="97"/>
      <c r="BAC35" s="98"/>
      <c r="BAD35" s="97"/>
      <c r="BAE35" s="98"/>
      <c r="BAF35" s="97"/>
      <c r="BAG35" s="98"/>
      <c r="BAH35" s="97"/>
      <c r="BAI35" s="98"/>
      <c r="BAJ35" s="97"/>
      <c r="BAK35" s="98"/>
      <c r="BAL35" s="97"/>
      <c r="BAM35" s="98"/>
      <c r="BAN35" s="97"/>
      <c r="BAO35" s="98"/>
      <c r="BAP35" s="97"/>
      <c r="BAQ35" s="98"/>
      <c r="BAR35" s="97"/>
      <c r="BAS35" s="98"/>
      <c r="BAT35" s="97"/>
      <c r="BAU35" s="98"/>
      <c r="BAV35" s="97"/>
      <c r="BAW35" s="98"/>
      <c r="BAX35" s="97"/>
      <c r="BAY35" s="98"/>
      <c r="BAZ35" s="97"/>
      <c r="BBA35" s="98"/>
      <c r="BBB35" s="97"/>
      <c r="BBC35" s="98"/>
      <c r="BBD35" s="97"/>
      <c r="BBE35" s="98"/>
      <c r="BBF35" s="97"/>
      <c r="BBG35" s="98"/>
      <c r="BBH35" s="97"/>
      <c r="BBI35" s="98"/>
      <c r="BBJ35" s="97"/>
      <c r="BBK35" s="98"/>
      <c r="BBL35" s="97"/>
      <c r="BBM35" s="98"/>
      <c r="BBN35" s="97"/>
      <c r="BBO35" s="98"/>
      <c r="BBP35" s="97"/>
      <c r="BBQ35" s="98"/>
      <c r="BBR35" s="97"/>
      <c r="BBS35" s="98"/>
      <c r="BBT35" s="97"/>
      <c r="BBU35" s="98"/>
      <c r="BBV35" s="97"/>
      <c r="BBW35" s="98"/>
      <c r="BBX35" s="97"/>
      <c r="BBY35" s="98"/>
      <c r="BBZ35" s="97"/>
      <c r="BCA35" s="98"/>
      <c r="BCB35" s="97"/>
      <c r="BCC35" s="98"/>
      <c r="BCD35" s="97"/>
      <c r="BCE35" s="98"/>
      <c r="BCF35" s="97"/>
      <c r="BCG35" s="98"/>
      <c r="BCH35" s="97"/>
      <c r="BCI35" s="98"/>
      <c r="BCJ35" s="97"/>
      <c r="BCK35" s="98"/>
      <c r="BCL35" s="97"/>
      <c r="BCM35" s="98"/>
      <c r="BCN35" s="97"/>
      <c r="BCO35" s="98"/>
      <c r="BCP35" s="97"/>
      <c r="BCQ35" s="98"/>
      <c r="BCR35" s="97"/>
      <c r="BCS35" s="98"/>
      <c r="BCT35" s="97"/>
      <c r="BCU35" s="98"/>
      <c r="BCV35" s="97"/>
      <c r="BCW35" s="98"/>
      <c r="BCX35" s="97"/>
      <c r="BCY35" s="98"/>
      <c r="BCZ35" s="97"/>
      <c r="BDA35" s="98"/>
      <c r="BDB35" s="97"/>
      <c r="BDC35" s="98"/>
      <c r="BDD35" s="97"/>
      <c r="BDE35" s="98"/>
      <c r="BDF35" s="97"/>
      <c r="BDG35" s="98"/>
      <c r="BDH35" s="97"/>
      <c r="BDI35" s="98"/>
      <c r="BDJ35" s="97"/>
      <c r="BDK35" s="98"/>
      <c r="BDL35" s="97"/>
      <c r="BDM35" s="98"/>
      <c r="BDN35" s="97"/>
      <c r="BDO35" s="98"/>
      <c r="BDP35" s="97"/>
      <c r="BDQ35" s="98"/>
      <c r="BDR35" s="97"/>
      <c r="BDS35" s="98"/>
      <c r="BDT35" s="97"/>
      <c r="BDU35" s="98"/>
      <c r="BDV35" s="97"/>
      <c r="BDW35" s="98"/>
      <c r="BDX35" s="97"/>
      <c r="BDY35" s="98"/>
      <c r="BDZ35" s="97"/>
      <c r="BEA35" s="98"/>
      <c r="BEB35" s="97"/>
      <c r="BEC35" s="98"/>
      <c r="BED35" s="97"/>
      <c r="BEE35" s="98"/>
      <c r="BEF35" s="97"/>
      <c r="BEG35" s="98"/>
      <c r="BEH35" s="97"/>
      <c r="BEI35" s="98"/>
      <c r="BEJ35" s="97"/>
      <c r="BEK35" s="98"/>
      <c r="BEL35" s="97"/>
      <c r="BEM35" s="98"/>
      <c r="BEN35" s="97"/>
      <c r="BEO35" s="98"/>
      <c r="BEP35" s="97"/>
      <c r="BEQ35" s="98"/>
      <c r="BER35" s="97"/>
      <c r="BES35" s="98"/>
      <c r="BET35" s="97"/>
      <c r="BEU35" s="98"/>
      <c r="BEV35" s="97"/>
      <c r="BEW35" s="98"/>
      <c r="BEX35" s="97"/>
      <c r="BEY35" s="98"/>
      <c r="BEZ35" s="97"/>
      <c r="BFA35" s="98"/>
      <c r="BFB35" s="97"/>
      <c r="BFC35" s="98"/>
      <c r="BFD35" s="97"/>
      <c r="BFE35" s="98"/>
      <c r="BFF35" s="97"/>
      <c r="BFG35" s="98"/>
      <c r="BFH35" s="97"/>
      <c r="BFI35" s="98"/>
      <c r="BFJ35" s="97"/>
      <c r="BFK35" s="98"/>
      <c r="BFL35" s="97"/>
      <c r="BFM35" s="98"/>
      <c r="BFN35" s="97"/>
      <c r="BFO35" s="98"/>
      <c r="BFP35" s="97"/>
      <c r="BFQ35" s="98"/>
      <c r="BFR35" s="97"/>
      <c r="BFS35" s="98"/>
      <c r="BFT35" s="97"/>
      <c r="BFU35" s="98"/>
      <c r="BFV35" s="97"/>
      <c r="BFW35" s="98"/>
      <c r="BFX35" s="97"/>
      <c r="BFY35" s="98"/>
      <c r="BFZ35" s="97"/>
      <c r="BGA35" s="98"/>
      <c r="BGB35" s="97"/>
      <c r="BGC35" s="98"/>
      <c r="BGD35" s="97"/>
      <c r="BGE35" s="98"/>
      <c r="BGF35" s="97"/>
      <c r="BGG35" s="98"/>
      <c r="BGH35" s="97"/>
      <c r="BGI35" s="98"/>
      <c r="BGJ35" s="97"/>
      <c r="BGK35" s="98"/>
      <c r="BGL35" s="97"/>
      <c r="BGM35" s="98"/>
      <c r="BGN35" s="97"/>
      <c r="BGO35" s="98"/>
      <c r="BGP35" s="97"/>
      <c r="BGQ35" s="98"/>
      <c r="BGR35" s="97"/>
      <c r="BGS35" s="98"/>
      <c r="BGT35" s="97"/>
      <c r="BGU35" s="98"/>
      <c r="BGV35" s="97"/>
      <c r="BGW35" s="98"/>
      <c r="BGX35" s="97"/>
      <c r="BGY35" s="98"/>
      <c r="BGZ35" s="97"/>
      <c r="BHA35" s="98"/>
      <c r="BHB35" s="97"/>
      <c r="BHC35" s="98"/>
      <c r="BHD35" s="97"/>
      <c r="BHE35" s="98"/>
      <c r="BHF35" s="97"/>
      <c r="BHG35" s="98"/>
      <c r="BHH35" s="97"/>
      <c r="BHI35" s="98"/>
      <c r="BHJ35" s="97"/>
      <c r="BHK35" s="98"/>
      <c r="BHL35" s="97"/>
      <c r="BHM35" s="98"/>
      <c r="BHN35" s="97"/>
      <c r="BHO35" s="98"/>
      <c r="BHP35" s="97"/>
      <c r="BHQ35" s="98"/>
      <c r="BHR35" s="97"/>
      <c r="BHS35" s="98"/>
      <c r="BHT35" s="97"/>
      <c r="BHU35" s="98"/>
      <c r="BHV35" s="97"/>
      <c r="BHW35" s="98"/>
      <c r="BHX35" s="97"/>
      <c r="BHY35" s="98"/>
      <c r="BHZ35" s="97"/>
      <c r="BIA35" s="98"/>
      <c r="BIB35" s="97"/>
      <c r="BIC35" s="98"/>
      <c r="BID35" s="97"/>
      <c r="BIE35" s="98"/>
      <c r="BIF35" s="97"/>
      <c r="BIG35" s="98"/>
      <c r="BIH35" s="97"/>
      <c r="BII35" s="98"/>
      <c r="BIJ35" s="97"/>
      <c r="BIK35" s="98"/>
      <c r="BIL35" s="97"/>
      <c r="BIM35" s="98"/>
      <c r="BIN35" s="97"/>
      <c r="BIO35" s="98"/>
      <c r="BIP35" s="97"/>
      <c r="BIQ35" s="98"/>
      <c r="BIR35" s="97"/>
      <c r="BIS35" s="98"/>
      <c r="BIT35" s="97"/>
      <c r="BIU35" s="98"/>
      <c r="BIV35" s="97"/>
      <c r="BIW35" s="98"/>
      <c r="BIX35" s="97"/>
      <c r="BIY35" s="98"/>
      <c r="BIZ35" s="97"/>
      <c r="BJA35" s="98"/>
      <c r="BJB35" s="97"/>
      <c r="BJC35" s="98"/>
      <c r="BJD35" s="97"/>
      <c r="BJE35" s="98"/>
      <c r="BJF35" s="97"/>
      <c r="BJG35" s="98"/>
      <c r="BJH35" s="97"/>
      <c r="BJI35" s="98"/>
      <c r="BJJ35" s="97"/>
      <c r="BJK35" s="98"/>
      <c r="BJL35" s="97"/>
      <c r="BJM35" s="98"/>
      <c r="BJN35" s="97"/>
      <c r="BJO35" s="98"/>
      <c r="BJP35" s="97"/>
      <c r="BJQ35" s="98"/>
      <c r="BJR35" s="97"/>
      <c r="BJS35" s="98"/>
      <c r="BJT35" s="97"/>
      <c r="BJU35" s="98"/>
      <c r="BJV35" s="97"/>
      <c r="BJW35" s="98"/>
      <c r="BJX35" s="97"/>
      <c r="BJY35" s="98"/>
      <c r="BJZ35" s="97"/>
      <c r="BKA35" s="98"/>
      <c r="BKB35" s="97"/>
      <c r="BKC35" s="98"/>
      <c r="BKD35" s="97"/>
      <c r="BKE35" s="98"/>
      <c r="BKF35" s="97"/>
      <c r="BKG35" s="98"/>
      <c r="BKH35" s="97"/>
      <c r="BKI35" s="98"/>
      <c r="BKJ35" s="97"/>
      <c r="BKK35" s="98"/>
      <c r="BKL35" s="97"/>
      <c r="BKM35" s="98"/>
      <c r="BKN35" s="97"/>
      <c r="BKO35" s="98"/>
      <c r="BKP35" s="97"/>
      <c r="BKQ35" s="98"/>
      <c r="BKR35" s="97"/>
      <c r="BKS35" s="98"/>
      <c r="BKT35" s="97"/>
      <c r="BKU35" s="98"/>
      <c r="BKV35" s="97"/>
      <c r="BKW35" s="98"/>
      <c r="BKX35" s="97"/>
      <c r="BKY35" s="98"/>
      <c r="BKZ35" s="97"/>
      <c r="BLA35" s="98"/>
      <c r="BLB35" s="97"/>
      <c r="BLC35" s="98"/>
      <c r="BLD35" s="97"/>
      <c r="BLE35" s="98"/>
      <c r="BLF35" s="97"/>
      <c r="BLG35" s="98"/>
      <c r="BLH35" s="97"/>
      <c r="BLI35" s="98"/>
      <c r="BLJ35" s="97"/>
      <c r="BLK35" s="98"/>
      <c r="BLL35" s="97"/>
      <c r="BLM35" s="98"/>
      <c r="BLN35" s="97"/>
      <c r="BLO35" s="98"/>
      <c r="BLP35" s="97"/>
      <c r="BLQ35" s="98"/>
      <c r="BLR35" s="97"/>
      <c r="BLS35" s="98"/>
      <c r="BLT35" s="97"/>
      <c r="BLU35" s="98"/>
      <c r="BLV35" s="97"/>
      <c r="BLW35" s="98"/>
      <c r="BLX35" s="97"/>
      <c r="BLY35" s="98"/>
      <c r="BLZ35" s="97"/>
      <c r="BMA35" s="98"/>
      <c r="BMB35" s="97"/>
      <c r="BMC35" s="98"/>
      <c r="BMD35" s="97"/>
      <c r="BME35" s="98"/>
      <c r="BMF35" s="97"/>
      <c r="BMG35" s="98"/>
      <c r="BMH35" s="97"/>
      <c r="BMI35" s="98"/>
      <c r="BMJ35" s="97"/>
      <c r="BMK35" s="98"/>
      <c r="BML35" s="97"/>
      <c r="BMM35" s="98"/>
      <c r="BMN35" s="97"/>
      <c r="BMO35" s="98"/>
      <c r="BMP35" s="97"/>
      <c r="BMQ35" s="98"/>
      <c r="BMR35" s="97"/>
      <c r="BMS35" s="98"/>
      <c r="BMT35" s="97"/>
      <c r="BMU35" s="98"/>
      <c r="BMV35" s="97"/>
      <c r="BMW35" s="98"/>
      <c r="BMX35" s="97"/>
      <c r="BMY35" s="98"/>
      <c r="BMZ35" s="97"/>
      <c r="BNA35" s="98"/>
      <c r="BNB35" s="97"/>
      <c r="BNC35" s="98"/>
      <c r="BND35" s="97"/>
      <c r="BNE35" s="98"/>
      <c r="BNF35" s="97"/>
      <c r="BNG35" s="98"/>
      <c r="BNH35" s="97"/>
      <c r="BNI35" s="98"/>
      <c r="BNJ35" s="97"/>
      <c r="BNK35" s="98"/>
      <c r="BNL35" s="97"/>
      <c r="BNM35" s="98"/>
      <c r="BNN35" s="97"/>
      <c r="BNO35" s="98"/>
      <c r="BNP35" s="97"/>
      <c r="BNQ35" s="98"/>
      <c r="BNR35" s="97"/>
      <c r="BNS35" s="98"/>
      <c r="BNT35" s="97"/>
      <c r="BNU35" s="98"/>
      <c r="BNV35" s="97"/>
      <c r="BNW35" s="98"/>
      <c r="BNX35" s="97"/>
      <c r="BNY35" s="98"/>
      <c r="BNZ35" s="97"/>
      <c r="BOA35" s="98"/>
      <c r="BOB35" s="97"/>
      <c r="BOC35" s="98"/>
      <c r="BOD35" s="97"/>
      <c r="BOE35" s="98"/>
      <c r="BOF35" s="97"/>
      <c r="BOG35" s="98"/>
      <c r="BOH35" s="97"/>
      <c r="BOI35" s="98"/>
      <c r="BOJ35" s="97"/>
      <c r="BOK35" s="98"/>
      <c r="BOL35" s="97"/>
      <c r="BOM35" s="98"/>
      <c r="BON35" s="97"/>
      <c r="BOO35" s="98"/>
      <c r="BOP35" s="97"/>
      <c r="BOQ35" s="98"/>
      <c r="BOR35" s="97"/>
      <c r="BOS35" s="98"/>
      <c r="BOT35" s="97"/>
      <c r="BOU35" s="98"/>
      <c r="BOV35" s="97"/>
      <c r="BOW35" s="98"/>
      <c r="BOX35" s="97"/>
      <c r="BOY35" s="98"/>
      <c r="BOZ35" s="97"/>
      <c r="BPA35" s="98"/>
      <c r="BPB35" s="97"/>
      <c r="BPC35" s="98"/>
      <c r="BPD35" s="97"/>
      <c r="BPE35" s="98"/>
      <c r="BPF35" s="97"/>
      <c r="BPG35" s="98"/>
      <c r="BPH35" s="97"/>
      <c r="BPI35" s="98"/>
      <c r="BPJ35" s="97"/>
      <c r="BPK35" s="98"/>
      <c r="BPL35" s="97"/>
      <c r="BPM35" s="98"/>
      <c r="BPN35" s="97"/>
      <c r="BPO35" s="98"/>
      <c r="BPP35" s="97"/>
      <c r="BPQ35" s="98"/>
      <c r="BPR35" s="97"/>
      <c r="BPS35" s="98"/>
      <c r="BPT35" s="97"/>
      <c r="BPU35" s="98"/>
      <c r="BPV35" s="97"/>
      <c r="BPW35" s="98"/>
      <c r="BPX35" s="97"/>
      <c r="BPY35" s="98"/>
      <c r="BPZ35" s="97"/>
      <c r="BQA35" s="98"/>
      <c r="BQB35" s="97"/>
      <c r="BQC35" s="98"/>
      <c r="BQD35" s="97"/>
      <c r="BQE35" s="98"/>
      <c r="BQF35" s="97"/>
      <c r="BQG35" s="98"/>
      <c r="BQH35" s="97"/>
      <c r="BQI35" s="98"/>
      <c r="BQJ35" s="97"/>
      <c r="BQK35" s="98"/>
      <c r="BQL35" s="97"/>
      <c r="BQM35" s="98"/>
      <c r="BQN35" s="97"/>
      <c r="BQO35" s="98"/>
      <c r="BQP35" s="97"/>
      <c r="BQQ35" s="98"/>
      <c r="BQR35" s="97"/>
      <c r="BQS35" s="98"/>
      <c r="BQT35" s="97"/>
      <c r="BQU35" s="98"/>
      <c r="BQV35" s="97"/>
      <c r="BQW35" s="98"/>
      <c r="BQX35" s="97"/>
      <c r="BQY35" s="98"/>
      <c r="BQZ35" s="97"/>
      <c r="BRA35" s="98"/>
      <c r="BRB35" s="97"/>
      <c r="BRC35" s="98"/>
      <c r="BRD35" s="97"/>
      <c r="BRE35" s="98"/>
      <c r="BRF35" s="97"/>
      <c r="BRG35" s="98"/>
      <c r="BRH35" s="97"/>
      <c r="BRI35" s="98"/>
      <c r="BRJ35" s="97"/>
      <c r="BRK35" s="98"/>
      <c r="BRL35" s="97"/>
      <c r="BRM35" s="98"/>
      <c r="BRN35" s="97"/>
      <c r="BRO35" s="98"/>
      <c r="BRP35" s="97"/>
      <c r="BRQ35" s="98"/>
      <c r="BRR35" s="97"/>
      <c r="BRS35" s="98"/>
      <c r="BRT35" s="97"/>
      <c r="BRU35" s="98"/>
      <c r="BRV35" s="97"/>
      <c r="BRW35" s="98"/>
      <c r="BRX35" s="97"/>
      <c r="BRY35" s="98"/>
      <c r="BRZ35" s="97"/>
      <c r="BSA35" s="98"/>
      <c r="BSB35" s="97"/>
      <c r="BSC35" s="98"/>
      <c r="BSD35" s="97"/>
      <c r="BSE35" s="98"/>
      <c r="BSF35" s="97"/>
      <c r="BSG35" s="98"/>
      <c r="BSH35" s="97"/>
      <c r="BSI35" s="98"/>
      <c r="BSJ35" s="97"/>
      <c r="BSK35" s="98"/>
      <c r="BSL35" s="97"/>
      <c r="BSM35" s="98"/>
      <c r="BSN35" s="97"/>
      <c r="BSO35" s="98"/>
      <c r="BSP35" s="97"/>
      <c r="BSQ35" s="98"/>
      <c r="BSR35" s="97"/>
      <c r="BSS35" s="98"/>
      <c r="BST35" s="97"/>
      <c r="BSU35" s="98"/>
      <c r="BSV35" s="97"/>
      <c r="BSW35" s="98"/>
      <c r="BSX35" s="97"/>
      <c r="BSY35" s="98"/>
      <c r="BSZ35" s="97"/>
      <c r="BTA35" s="98"/>
      <c r="BTB35" s="97"/>
      <c r="BTC35" s="98"/>
      <c r="BTD35" s="97"/>
      <c r="BTE35" s="98"/>
      <c r="BTF35" s="97"/>
      <c r="BTG35" s="98"/>
      <c r="BTH35" s="97"/>
      <c r="BTI35" s="98"/>
      <c r="BTJ35" s="97"/>
      <c r="BTK35" s="98"/>
      <c r="BTL35" s="97"/>
      <c r="BTM35" s="98"/>
      <c r="BTN35" s="97"/>
      <c r="BTO35" s="98"/>
      <c r="BTP35" s="97"/>
      <c r="BTQ35" s="98"/>
      <c r="BTR35" s="97"/>
      <c r="BTS35" s="98"/>
      <c r="BTT35" s="97"/>
      <c r="BTU35" s="98"/>
      <c r="BTV35" s="97"/>
      <c r="BTW35" s="98"/>
      <c r="BTX35" s="97"/>
      <c r="BTY35" s="98"/>
      <c r="BTZ35" s="97"/>
      <c r="BUA35" s="98"/>
      <c r="BUB35" s="97"/>
      <c r="BUC35" s="98"/>
      <c r="BUD35" s="97"/>
      <c r="BUE35" s="98"/>
      <c r="BUF35" s="97"/>
      <c r="BUG35" s="98"/>
      <c r="BUH35" s="97"/>
      <c r="BUI35" s="98"/>
      <c r="BUJ35" s="97"/>
      <c r="BUK35" s="98"/>
      <c r="BUL35" s="97"/>
      <c r="BUM35" s="98"/>
      <c r="BUN35" s="97"/>
      <c r="BUO35" s="98"/>
      <c r="BUP35" s="97"/>
      <c r="BUQ35" s="98"/>
      <c r="BUR35" s="97"/>
      <c r="BUS35" s="98"/>
      <c r="BUT35" s="97"/>
      <c r="BUU35" s="98"/>
      <c r="BUV35" s="97"/>
      <c r="BUW35" s="98"/>
      <c r="BUX35" s="97"/>
      <c r="BUY35" s="98"/>
      <c r="BUZ35" s="97"/>
      <c r="BVA35" s="98"/>
      <c r="BVB35" s="97"/>
      <c r="BVC35" s="98"/>
      <c r="BVD35" s="97"/>
      <c r="BVE35" s="98"/>
      <c r="BVF35" s="97"/>
      <c r="BVG35" s="98"/>
      <c r="BVH35" s="97"/>
      <c r="BVI35" s="98"/>
      <c r="BVJ35" s="97"/>
      <c r="BVK35" s="98"/>
      <c r="BVL35" s="97"/>
      <c r="BVM35" s="98"/>
      <c r="BVN35" s="97"/>
      <c r="BVO35" s="98"/>
      <c r="BVP35" s="97"/>
      <c r="BVQ35" s="98"/>
      <c r="BVR35" s="97"/>
      <c r="BVS35" s="98"/>
      <c r="BVT35" s="97"/>
      <c r="BVU35" s="98"/>
      <c r="BVV35" s="97"/>
      <c r="BVW35" s="98"/>
      <c r="BVX35" s="97"/>
      <c r="BVY35" s="98"/>
      <c r="BVZ35" s="97"/>
      <c r="BWA35" s="98"/>
      <c r="BWB35" s="97"/>
      <c r="BWC35" s="98"/>
      <c r="BWD35" s="97"/>
      <c r="BWE35" s="98"/>
      <c r="BWF35" s="97"/>
      <c r="BWG35" s="98"/>
      <c r="BWH35" s="97"/>
      <c r="BWI35" s="98"/>
      <c r="BWJ35" s="97"/>
      <c r="BWK35" s="98"/>
      <c r="BWL35" s="97"/>
      <c r="BWM35" s="98"/>
      <c r="BWN35" s="97"/>
      <c r="BWO35" s="98"/>
      <c r="BWP35" s="97"/>
      <c r="BWQ35" s="98"/>
      <c r="BWR35" s="97"/>
      <c r="BWS35" s="98"/>
      <c r="BWT35" s="97"/>
      <c r="BWU35" s="98"/>
      <c r="BWV35" s="97"/>
      <c r="BWW35" s="98"/>
      <c r="BWX35" s="97"/>
      <c r="BWY35" s="98"/>
      <c r="BWZ35" s="97"/>
      <c r="BXA35" s="98"/>
      <c r="BXB35" s="97"/>
      <c r="BXC35" s="98"/>
      <c r="BXD35" s="97"/>
      <c r="BXE35" s="98"/>
      <c r="BXF35" s="97"/>
      <c r="BXG35" s="98"/>
      <c r="BXH35" s="97"/>
      <c r="BXI35" s="98"/>
      <c r="BXJ35" s="97"/>
      <c r="BXK35" s="98"/>
      <c r="BXL35" s="97"/>
      <c r="BXM35" s="98"/>
      <c r="BXN35" s="97"/>
      <c r="BXO35" s="98"/>
      <c r="BXP35" s="97"/>
      <c r="BXQ35" s="98"/>
      <c r="BXR35" s="97"/>
      <c r="BXS35" s="98"/>
      <c r="BXT35" s="97"/>
      <c r="BXU35" s="98"/>
      <c r="BXV35" s="97"/>
      <c r="BXW35" s="98"/>
      <c r="BXX35" s="97"/>
      <c r="BXY35" s="98"/>
      <c r="BXZ35" s="97"/>
      <c r="BYA35" s="98"/>
      <c r="BYB35" s="97"/>
      <c r="BYC35" s="98"/>
      <c r="BYD35" s="97"/>
      <c r="BYE35" s="98"/>
      <c r="BYF35" s="97"/>
      <c r="BYG35" s="98"/>
      <c r="BYH35" s="97"/>
      <c r="BYI35" s="98"/>
      <c r="BYJ35" s="97"/>
      <c r="BYK35" s="98"/>
      <c r="BYL35" s="97"/>
      <c r="BYM35" s="98"/>
      <c r="BYN35" s="97"/>
      <c r="BYO35" s="98"/>
      <c r="BYP35" s="97"/>
      <c r="BYQ35" s="98"/>
      <c r="BYR35" s="97"/>
      <c r="BYS35" s="98"/>
      <c r="BYT35" s="97"/>
      <c r="BYU35" s="98"/>
      <c r="BYV35" s="97"/>
      <c r="BYW35" s="98"/>
      <c r="BYX35" s="97"/>
      <c r="BYY35" s="98"/>
      <c r="BYZ35" s="97"/>
      <c r="BZA35" s="98"/>
      <c r="BZB35" s="97"/>
      <c r="BZC35" s="98"/>
      <c r="BZD35" s="97"/>
      <c r="BZE35" s="98"/>
      <c r="BZF35" s="97"/>
      <c r="BZG35" s="98"/>
      <c r="BZH35" s="97"/>
      <c r="BZI35" s="98"/>
      <c r="BZJ35" s="97"/>
      <c r="BZK35" s="98"/>
      <c r="BZL35" s="97"/>
      <c r="BZM35" s="98"/>
      <c r="BZN35" s="97"/>
      <c r="BZO35" s="98"/>
      <c r="BZP35" s="97"/>
      <c r="BZQ35" s="98"/>
      <c r="BZR35" s="97"/>
      <c r="BZS35" s="98"/>
      <c r="BZT35" s="97"/>
      <c r="BZU35" s="98"/>
      <c r="BZV35" s="97"/>
      <c r="BZW35" s="98"/>
      <c r="BZX35" s="97"/>
      <c r="BZY35" s="98"/>
      <c r="BZZ35" s="97"/>
      <c r="CAA35" s="98"/>
      <c r="CAB35" s="97"/>
      <c r="CAC35" s="98"/>
      <c r="CAD35" s="97"/>
      <c r="CAE35" s="98"/>
      <c r="CAF35" s="97"/>
      <c r="CAG35" s="98"/>
      <c r="CAH35" s="97"/>
      <c r="CAI35" s="98"/>
      <c r="CAJ35" s="97"/>
      <c r="CAK35" s="98"/>
      <c r="CAL35" s="97"/>
      <c r="CAM35" s="98"/>
      <c r="CAN35" s="97"/>
      <c r="CAO35" s="98"/>
      <c r="CAP35" s="97"/>
      <c r="CAQ35" s="98"/>
      <c r="CAR35" s="97"/>
      <c r="CAS35" s="98"/>
      <c r="CAT35" s="97"/>
      <c r="CAU35" s="98"/>
      <c r="CAV35" s="97"/>
      <c r="CAW35" s="98"/>
      <c r="CAX35" s="97"/>
      <c r="CAY35" s="98"/>
      <c r="CAZ35" s="97"/>
      <c r="CBA35" s="98"/>
      <c r="CBB35" s="97"/>
      <c r="CBC35" s="98"/>
      <c r="CBD35" s="97"/>
      <c r="CBE35" s="98"/>
      <c r="CBF35" s="97"/>
      <c r="CBG35" s="98"/>
      <c r="CBH35" s="97"/>
      <c r="CBI35" s="98"/>
      <c r="CBJ35" s="97"/>
      <c r="CBK35" s="98"/>
      <c r="CBL35" s="97"/>
      <c r="CBM35" s="98"/>
      <c r="CBN35" s="97"/>
      <c r="CBO35" s="98"/>
      <c r="CBP35" s="97"/>
      <c r="CBQ35" s="98"/>
      <c r="CBR35" s="97"/>
      <c r="CBS35" s="98"/>
      <c r="CBT35" s="97"/>
      <c r="CBU35" s="98"/>
      <c r="CBV35" s="97"/>
      <c r="CBW35" s="98"/>
      <c r="CBX35" s="97"/>
      <c r="CBY35" s="98"/>
      <c r="CBZ35" s="97"/>
      <c r="CCA35" s="98"/>
      <c r="CCB35" s="97"/>
      <c r="CCC35" s="98"/>
      <c r="CCD35" s="97"/>
      <c r="CCE35" s="98"/>
      <c r="CCF35" s="97"/>
      <c r="CCG35" s="98"/>
      <c r="CCH35" s="97"/>
      <c r="CCI35" s="98"/>
      <c r="CCJ35" s="97"/>
      <c r="CCK35" s="98"/>
      <c r="CCL35" s="97"/>
      <c r="CCM35" s="98"/>
      <c r="CCN35" s="97"/>
      <c r="CCO35" s="98"/>
      <c r="CCP35" s="97"/>
      <c r="CCQ35" s="98"/>
      <c r="CCR35" s="97"/>
      <c r="CCS35" s="98"/>
      <c r="CCT35" s="97"/>
      <c r="CCU35" s="98"/>
      <c r="CCV35" s="97"/>
      <c r="CCW35" s="98"/>
      <c r="CCX35" s="97"/>
      <c r="CCY35" s="98"/>
      <c r="CCZ35" s="97"/>
      <c r="CDA35" s="98"/>
      <c r="CDB35" s="97"/>
      <c r="CDC35" s="98"/>
      <c r="CDD35" s="97"/>
      <c r="CDE35" s="98"/>
      <c r="CDF35" s="97"/>
      <c r="CDG35" s="98"/>
      <c r="CDH35" s="97"/>
      <c r="CDI35" s="98"/>
      <c r="CDJ35" s="97"/>
      <c r="CDK35" s="98"/>
      <c r="CDL35" s="97"/>
      <c r="CDM35" s="98"/>
      <c r="CDN35" s="97"/>
      <c r="CDO35" s="98"/>
      <c r="CDP35" s="97"/>
      <c r="CDQ35" s="98"/>
      <c r="CDR35" s="97"/>
      <c r="CDS35" s="98"/>
      <c r="CDT35" s="97"/>
      <c r="CDU35" s="98"/>
      <c r="CDV35" s="97"/>
      <c r="CDW35" s="98"/>
      <c r="CDX35" s="97"/>
      <c r="CDY35" s="98"/>
      <c r="CDZ35" s="97"/>
      <c r="CEA35" s="98"/>
      <c r="CEB35" s="97"/>
      <c r="CEC35" s="98"/>
      <c r="CED35" s="97"/>
      <c r="CEE35" s="98"/>
      <c r="CEF35" s="97"/>
      <c r="CEG35" s="98"/>
      <c r="CEH35" s="97"/>
      <c r="CEI35" s="98"/>
      <c r="CEJ35" s="97"/>
      <c r="CEK35" s="98"/>
      <c r="CEL35" s="97"/>
      <c r="CEM35" s="98"/>
      <c r="CEN35" s="97"/>
      <c r="CEO35" s="98"/>
      <c r="CEP35" s="97"/>
      <c r="CEQ35" s="98"/>
      <c r="CER35" s="97"/>
      <c r="CES35" s="98"/>
      <c r="CET35" s="97"/>
      <c r="CEU35" s="98"/>
      <c r="CEV35" s="97"/>
      <c r="CEW35" s="98"/>
      <c r="CEX35" s="97"/>
      <c r="CEY35" s="98"/>
      <c r="CEZ35" s="97"/>
      <c r="CFA35" s="98"/>
      <c r="CFB35" s="97"/>
      <c r="CFC35" s="98"/>
      <c r="CFD35" s="97"/>
      <c r="CFE35" s="98"/>
      <c r="CFF35" s="97"/>
      <c r="CFG35" s="98"/>
      <c r="CFH35" s="97"/>
      <c r="CFI35" s="98"/>
      <c r="CFJ35" s="97"/>
      <c r="CFK35" s="98"/>
      <c r="CFL35" s="97"/>
      <c r="CFM35" s="98"/>
      <c r="CFN35" s="97"/>
      <c r="CFO35" s="98"/>
      <c r="CFP35" s="97"/>
      <c r="CFQ35" s="98"/>
      <c r="CFR35" s="97"/>
      <c r="CFS35" s="98"/>
      <c r="CFT35" s="97"/>
      <c r="CFU35" s="98"/>
      <c r="CFV35" s="97"/>
      <c r="CFW35" s="98"/>
      <c r="CFX35" s="97"/>
      <c r="CFY35" s="98"/>
      <c r="CFZ35" s="97"/>
      <c r="CGA35" s="98"/>
      <c r="CGB35" s="97"/>
      <c r="CGC35" s="98"/>
      <c r="CGD35" s="97"/>
      <c r="CGE35" s="98"/>
      <c r="CGF35" s="97"/>
      <c r="CGG35" s="98"/>
      <c r="CGH35" s="97"/>
      <c r="CGI35" s="98"/>
      <c r="CGJ35" s="97"/>
      <c r="CGK35" s="98"/>
      <c r="CGL35" s="97"/>
      <c r="CGM35" s="98"/>
      <c r="CGN35" s="97"/>
      <c r="CGO35" s="98"/>
      <c r="CGP35" s="97"/>
      <c r="CGQ35" s="98"/>
      <c r="CGR35" s="97"/>
      <c r="CGS35" s="98"/>
      <c r="CGT35" s="97"/>
      <c r="CGU35" s="98"/>
      <c r="CGV35" s="97"/>
      <c r="CGW35" s="98"/>
      <c r="CGX35" s="97"/>
      <c r="CGY35" s="98"/>
      <c r="CGZ35" s="97"/>
      <c r="CHA35" s="98"/>
      <c r="CHB35" s="97"/>
      <c r="CHC35" s="98"/>
      <c r="CHD35" s="97"/>
      <c r="CHE35" s="98"/>
      <c r="CHF35" s="97"/>
      <c r="CHG35" s="98"/>
      <c r="CHH35" s="97"/>
      <c r="CHI35" s="98"/>
      <c r="CHJ35" s="97"/>
      <c r="CHK35" s="98"/>
      <c r="CHL35" s="97"/>
      <c r="CHM35" s="98"/>
      <c r="CHN35" s="97"/>
      <c r="CHO35" s="98"/>
      <c r="CHP35" s="97"/>
      <c r="CHQ35" s="98"/>
      <c r="CHR35" s="97"/>
      <c r="CHS35" s="98"/>
      <c r="CHT35" s="97"/>
      <c r="CHU35" s="98"/>
      <c r="CHV35" s="97"/>
      <c r="CHW35" s="98"/>
      <c r="CHX35" s="97"/>
      <c r="CHY35" s="98"/>
      <c r="CHZ35" s="97"/>
      <c r="CIA35" s="98"/>
      <c r="CIB35" s="97"/>
      <c r="CIC35" s="98"/>
      <c r="CID35" s="97"/>
      <c r="CIE35" s="98"/>
      <c r="CIF35" s="97"/>
      <c r="CIG35" s="98"/>
      <c r="CIH35" s="97"/>
      <c r="CII35" s="98"/>
      <c r="CIJ35" s="97"/>
      <c r="CIK35" s="98"/>
      <c r="CIL35" s="97"/>
      <c r="CIM35" s="98"/>
      <c r="CIN35" s="97"/>
      <c r="CIO35" s="98"/>
      <c r="CIP35" s="97"/>
      <c r="CIQ35" s="98"/>
      <c r="CIR35" s="97"/>
      <c r="CIS35" s="98"/>
      <c r="CIT35" s="97"/>
      <c r="CIU35" s="98"/>
      <c r="CIV35" s="97"/>
      <c r="CIW35" s="98"/>
      <c r="CIX35" s="97"/>
      <c r="CIY35" s="98"/>
      <c r="CIZ35" s="97"/>
      <c r="CJA35" s="98"/>
      <c r="CJB35" s="97"/>
      <c r="CJC35" s="98"/>
      <c r="CJD35" s="97"/>
      <c r="CJE35" s="98"/>
      <c r="CJF35" s="97"/>
      <c r="CJG35" s="98"/>
      <c r="CJH35" s="97"/>
      <c r="CJI35" s="98"/>
      <c r="CJJ35" s="97"/>
      <c r="CJK35" s="98"/>
      <c r="CJL35" s="97"/>
      <c r="CJM35" s="98"/>
      <c r="CJN35" s="97"/>
      <c r="CJO35" s="98"/>
      <c r="CJP35" s="97"/>
      <c r="CJQ35" s="98"/>
      <c r="CJR35" s="97"/>
      <c r="CJS35" s="98"/>
      <c r="CJT35" s="97"/>
      <c r="CJU35" s="98"/>
      <c r="CJV35" s="97"/>
      <c r="CJW35" s="98"/>
      <c r="CJX35" s="97"/>
      <c r="CJY35" s="98"/>
      <c r="CJZ35" s="97"/>
      <c r="CKA35" s="98"/>
      <c r="CKB35" s="97"/>
      <c r="CKC35" s="98"/>
      <c r="CKD35" s="97"/>
      <c r="CKE35" s="98"/>
      <c r="CKF35" s="97"/>
      <c r="CKG35" s="98"/>
      <c r="CKH35" s="97"/>
      <c r="CKI35" s="98"/>
      <c r="CKJ35" s="97"/>
      <c r="CKK35" s="98"/>
      <c r="CKL35" s="97"/>
      <c r="CKM35" s="98"/>
      <c r="CKN35" s="97"/>
      <c r="CKO35" s="98"/>
      <c r="CKP35" s="97"/>
      <c r="CKQ35" s="98"/>
      <c r="CKR35" s="97"/>
      <c r="CKS35" s="98"/>
      <c r="CKT35" s="97"/>
      <c r="CKU35" s="98"/>
      <c r="CKV35" s="97"/>
      <c r="CKW35" s="98"/>
      <c r="CKX35" s="97"/>
      <c r="CKY35" s="98"/>
      <c r="CKZ35" s="97"/>
      <c r="CLA35" s="98"/>
      <c r="CLB35" s="97"/>
      <c r="CLC35" s="98"/>
      <c r="CLD35" s="97"/>
      <c r="CLE35" s="98"/>
      <c r="CLF35" s="97"/>
      <c r="CLG35" s="98"/>
      <c r="CLH35" s="97"/>
      <c r="CLI35" s="98"/>
      <c r="CLJ35" s="97"/>
      <c r="CLK35" s="98"/>
      <c r="CLL35" s="97"/>
      <c r="CLM35" s="98"/>
      <c r="CLN35" s="97"/>
      <c r="CLO35" s="98"/>
      <c r="CLP35" s="97"/>
      <c r="CLQ35" s="98"/>
      <c r="CLR35" s="97"/>
      <c r="CLS35" s="98"/>
      <c r="CLT35" s="97"/>
      <c r="CLU35" s="98"/>
      <c r="CLV35" s="97"/>
      <c r="CLW35" s="98"/>
      <c r="CLX35" s="97"/>
      <c r="CLY35" s="98"/>
      <c r="CLZ35" s="97"/>
      <c r="CMA35" s="98"/>
      <c r="CMB35" s="97"/>
      <c r="CMC35" s="98"/>
      <c r="CMD35" s="97"/>
      <c r="CME35" s="98"/>
      <c r="CMF35" s="97"/>
      <c r="CMG35" s="98"/>
      <c r="CMH35" s="97"/>
      <c r="CMI35" s="98"/>
      <c r="CMJ35" s="97"/>
      <c r="CMK35" s="98"/>
      <c r="CML35" s="97"/>
      <c r="CMM35" s="98"/>
      <c r="CMN35" s="97"/>
      <c r="CMO35" s="98"/>
      <c r="CMP35" s="97"/>
      <c r="CMQ35" s="98"/>
      <c r="CMR35" s="97"/>
      <c r="CMS35" s="98"/>
      <c r="CMT35" s="97"/>
      <c r="CMU35" s="98"/>
      <c r="CMV35" s="97"/>
      <c r="CMW35" s="98"/>
      <c r="CMX35" s="97"/>
      <c r="CMY35" s="98"/>
      <c r="CMZ35" s="97"/>
      <c r="CNA35" s="98"/>
      <c r="CNB35" s="97"/>
      <c r="CNC35" s="98"/>
      <c r="CND35" s="97"/>
      <c r="CNE35" s="98"/>
      <c r="CNF35" s="97"/>
      <c r="CNG35" s="98"/>
      <c r="CNH35" s="97"/>
      <c r="CNI35" s="98"/>
      <c r="CNJ35" s="97"/>
      <c r="CNK35" s="98"/>
      <c r="CNL35" s="97"/>
      <c r="CNM35" s="98"/>
      <c r="CNN35" s="97"/>
      <c r="CNO35" s="98"/>
      <c r="CNP35" s="97"/>
      <c r="CNQ35" s="98"/>
      <c r="CNR35" s="97"/>
      <c r="CNS35" s="98"/>
      <c r="CNT35" s="97"/>
      <c r="CNU35" s="98"/>
      <c r="CNV35" s="97"/>
      <c r="CNW35" s="98"/>
      <c r="CNX35" s="97"/>
      <c r="CNY35" s="98"/>
      <c r="CNZ35" s="97"/>
      <c r="COA35" s="98"/>
      <c r="COB35" s="97"/>
      <c r="COC35" s="98"/>
      <c r="COD35" s="97"/>
      <c r="COE35" s="98"/>
      <c r="COF35" s="97"/>
      <c r="COG35" s="98"/>
      <c r="COH35" s="97"/>
      <c r="COI35" s="98"/>
      <c r="COJ35" s="97"/>
      <c r="COK35" s="98"/>
      <c r="COL35" s="97"/>
      <c r="COM35" s="98"/>
      <c r="CON35" s="97"/>
      <c r="COO35" s="98"/>
      <c r="COP35" s="97"/>
      <c r="COQ35" s="98"/>
      <c r="COR35" s="97"/>
      <c r="COS35" s="98"/>
      <c r="COT35" s="97"/>
      <c r="COU35" s="98"/>
      <c r="COV35" s="97"/>
      <c r="COW35" s="98"/>
      <c r="COX35" s="97"/>
      <c r="COY35" s="98"/>
      <c r="COZ35" s="97"/>
      <c r="CPA35" s="98"/>
      <c r="CPB35" s="97"/>
      <c r="CPC35" s="98"/>
      <c r="CPD35" s="97"/>
      <c r="CPE35" s="98"/>
      <c r="CPF35" s="97"/>
      <c r="CPG35" s="98"/>
      <c r="CPH35" s="97"/>
      <c r="CPI35" s="98"/>
      <c r="CPJ35" s="97"/>
      <c r="CPK35" s="98"/>
      <c r="CPL35" s="97"/>
      <c r="CPM35" s="98"/>
      <c r="CPN35" s="97"/>
      <c r="CPO35" s="98"/>
      <c r="CPP35" s="97"/>
      <c r="CPQ35" s="98"/>
      <c r="CPR35" s="97"/>
      <c r="CPS35" s="98"/>
      <c r="CPT35" s="97"/>
      <c r="CPU35" s="98"/>
      <c r="CPV35" s="97"/>
      <c r="CPW35" s="98"/>
      <c r="CPX35" s="97"/>
      <c r="CPY35" s="98"/>
      <c r="CPZ35" s="97"/>
      <c r="CQA35" s="98"/>
      <c r="CQB35" s="97"/>
      <c r="CQC35" s="98"/>
      <c r="CQD35" s="97"/>
      <c r="CQE35" s="98"/>
      <c r="CQF35" s="97"/>
      <c r="CQG35" s="98"/>
      <c r="CQH35" s="97"/>
      <c r="CQI35" s="98"/>
      <c r="CQJ35" s="97"/>
      <c r="CQK35" s="98"/>
      <c r="CQL35" s="97"/>
      <c r="CQM35" s="98"/>
      <c r="CQN35" s="97"/>
      <c r="CQO35" s="98"/>
      <c r="CQP35" s="97"/>
      <c r="CQQ35" s="98"/>
      <c r="CQR35" s="97"/>
      <c r="CQS35" s="98"/>
      <c r="CQT35" s="97"/>
      <c r="CQU35" s="98"/>
      <c r="CQV35" s="97"/>
      <c r="CQW35" s="98"/>
      <c r="CQX35" s="97"/>
      <c r="CQY35" s="98"/>
      <c r="CQZ35" s="97"/>
      <c r="CRA35" s="98"/>
      <c r="CRB35" s="97"/>
      <c r="CRC35" s="98"/>
      <c r="CRD35" s="97"/>
      <c r="CRE35" s="98"/>
      <c r="CRF35" s="97"/>
      <c r="CRG35" s="98"/>
      <c r="CRH35" s="97"/>
      <c r="CRI35" s="98"/>
      <c r="CRJ35" s="97"/>
      <c r="CRK35" s="98"/>
      <c r="CRL35" s="97"/>
      <c r="CRM35" s="98"/>
      <c r="CRN35" s="97"/>
      <c r="CRO35" s="98"/>
      <c r="CRP35" s="97"/>
      <c r="CRQ35" s="98"/>
      <c r="CRR35" s="97"/>
      <c r="CRS35" s="98"/>
      <c r="CRT35" s="97"/>
      <c r="CRU35" s="98"/>
      <c r="CRV35" s="97"/>
      <c r="CRW35" s="98"/>
      <c r="CRX35" s="97"/>
      <c r="CRY35" s="98"/>
      <c r="CRZ35" s="97"/>
      <c r="CSA35" s="98"/>
      <c r="CSB35" s="97"/>
      <c r="CSC35" s="98"/>
      <c r="CSD35" s="97"/>
      <c r="CSE35" s="98"/>
      <c r="CSF35" s="97"/>
      <c r="CSG35" s="98"/>
      <c r="CSH35" s="97"/>
      <c r="CSI35" s="98"/>
      <c r="CSJ35" s="97"/>
      <c r="CSK35" s="98"/>
      <c r="CSL35" s="97"/>
      <c r="CSM35" s="98"/>
      <c r="CSN35" s="97"/>
      <c r="CSO35" s="98"/>
      <c r="CSP35" s="97"/>
      <c r="CSQ35" s="98"/>
      <c r="CSR35" s="97"/>
      <c r="CSS35" s="98"/>
      <c r="CST35" s="97"/>
      <c r="CSU35" s="98"/>
      <c r="CSV35" s="97"/>
      <c r="CSW35" s="98"/>
      <c r="CSX35" s="97"/>
      <c r="CSY35" s="98"/>
      <c r="CSZ35" s="97"/>
      <c r="CTA35" s="98"/>
      <c r="CTB35" s="97"/>
      <c r="CTC35" s="98"/>
      <c r="CTD35" s="97"/>
      <c r="CTE35" s="98"/>
      <c r="CTF35" s="97"/>
      <c r="CTG35" s="98"/>
      <c r="CTH35" s="97"/>
      <c r="CTI35" s="98"/>
      <c r="CTJ35" s="97"/>
      <c r="CTK35" s="98"/>
      <c r="CTL35" s="97"/>
      <c r="CTM35" s="98"/>
      <c r="CTN35" s="97"/>
      <c r="CTO35" s="98"/>
      <c r="CTP35" s="97"/>
      <c r="CTQ35" s="98"/>
      <c r="CTR35" s="97"/>
      <c r="CTS35" s="98"/>
      <c r="CTT35" s="97"/>
      <c r="CTU35" s="98"/>
      <c r="CTV35" s="97"/>
      <c r="CTW35" s="98"/>
      <c r="CTX35" s="97"/>
      <c r="CTY35" s="98"/>
      <c r="CTZ35" s="97"/>
      <c r="CUA35" s="98"/>
      <c r="CUB35" s="97"/>
      <c r="CUC35" s="98"/>
      <c r="CUD35" s="97"/>
      <c r="CUE35" s="98"/>
      <c r="CUF35" s="97"/>
      <c r="CUG35" s="98"/>
      <c r="CUH35" s="97"/>
      <c r="CUI35" s="98"/>
      <c r="CUJ35" s="97"/>
      <c r="CUK35" s="98"/>
      <c r="CUL35" s="97"/>
      <c r="CUM35" s="98"/>
      <c r="CUN35" s="97"/>
      <c r="CUO35" s="98"/>
      <c r="CUP35" s="97"/>
      <c r="CUQ35" s="98"/>
      <c r="CUR35" s="97"/>
      <c r="CUS35" s="98"/>
      <c r="CUT35" s="97"/>
      <c r="CUU35" s="98"/>
      <c r="CUV35" s="97"/>
      <c r="CUW35" s="98"/>
      <c r="CUX35" s="97"/>
      <c r="CUY35" s="98"/>
      <c r="CUZ35" s="97"/>
      <c r="CVA35" s="98"/>
      <c r="CVB35" s="97"/>
      <c r="CVC35" s="98"/>
      <c r="CVD35" s="97"/>
      <c r="CVE35" s="98"/>
      <c r="CVF35" s="97"/>
      <c r="CVG35" s="98"/>
      <c r="CVH35" s="97"/>
      <c r="CVI35" s="98"/>
      <c r="CVJ35" s="97"/>
      <c r="CVK35" s="98"/>
      <c r="CVL35" s="97"/>
      <c r="CVM35" s="98"/>
      <c r="CVN35" s="97"/>
      <c r="CVO35" s="98"/>
      <c r="CVP35" s="97"/>
      <c r="CVQ35" s="98"/>
      <c r="CVR35" s="97"/>
      <c r="CVS35" s="98"/>
      <c r="CVT35" s="97"/>
      <c r="CVU35" s="98"/>
      <c r="CVV35" s="97"/>
      <c r="CVW35" s="98"/>
      <c r="CVX35" s="97"/>
      <c r="CVY35" s="98"/>
      <c r="CVZ35" s="97"/>
      <c r="CWA35" s="98"/>
      <c r="CWB35" s="97"/>
      <c r="CWC35" s="98"/>
      <c r="CWD35" s="97"/>
      <c r="CWE35" s="98"/>
      <c r="CWF35" s="97"/>
      <c r="CWG35" s="98"/>
      <c r="CWH35" s="97"/>
      <c r="CWI35" s="98"/>
      <c r="CWJ35" s="97"/>
      <c r="CWK35" s="98"/>
      <c r="CWL35" s="97"/>
      <c r="CWM35" s="98"/>
      <c r="CWN35" s="97"/>
      <c r="CWO35" s="98"/>
      <c r="CWP35" s="97"/>
      <c r="CWQ35" s="98"/>
      <c r="CWR35" s="97"/>
      <c r="CWS35" s="98"/>
      <c r="CWT35" s="97"/>
      <c r="CWU35" s="98"/>
      <c r="CWV35" s="97"/>
      <c r="CWW35" s="98"/>
      <c r="CWX35" s="97"/>
      <c r="CWY35" s="98"/>
      <c r="CWZ35" s="97"/>
      <c r="CXA35" s="98"/>
      <c r="CXB35" s="97"/>
      <c r="CXC35" s="98"/>
      <c r="CXD35" s="97"/>
      <c r="CXE35" s="98"/>
      <c r="CXF35" s="97"/>
      <c r="CXG35" s="98"/>
      <c r="CXH35" s="97"/>
      <c r="CXI35" s="98"/>
      <c r="CXJ35" s="97"/>
      <c r="CXK35" s="98"/>
      <c r="CXL35" s="97"/>
      <c r="CXM35" s="98"/>
      <c r="CXN35" s="97"/>
      <c r="CXO35" s="98"/>
      <c r="CXP35" s="97"/>
      <c r="CXQ35" s="98"/>
      <c r="CXR35" s="97"/>
      <c r="CXS35" s="98"/>
      <c r="CXT35" s="97"/>
      <c r="CXU35" s="98"/>
      <c r="CXV35" s="97"/>
      <c r="CXW35" s="98"/>
      <c r="CXX35" s="97"/>
      <c r="CXY35" s="98"/>
      <c r="CXZ35" s="97"/>
      <c r="CYA35" s="98"/>
      <c r="CYB35" s="97"/>
      <c r="CYC35" s="98"/>
      <c r="CYD35" s="97"/>
      <c r="CYE35" s="98"/>
      <c r="CYF35" s="97"/>
      <c r="CYG35" s="98"/>
      <c r="CYH35" s="97"/>
      <c r="CYI35" s="98"/>
      <c r="CYJ35" s="97"/>
      <c r="CYK35" s="98"/>
      <c r="CYL35" s="97"/>
      <c r="CYM35" s="98"/>
      <c r="CYN35" s="97"/>
      <c r="CYO35" s="98"/>
      <c r="CYP35" s="97"/>
      <c r="CYQ35" s="98"/>
      <c r="CYR35" s="97"/>
      <c r="CYS35" s="98"/>
      <c r="CYT35" s="97"/>
      <c r="CYU35" s="98"/>
      <c r="CYV35" s="97"/>
      <c r="CYW35" s="98"/>
      <c r="CYX35" s="97"/>
      <c r="CYY35" s="98"/>
      <c r="CYZ35" s="97"/>
      <c r="CZA35" s="98"/>
      <c r="CZB35" s="97"/>
      <c r="CZC35" s="98"/>
      <c r="CZD35" s="97"/>
      <c r="CZE35" s="98"/>
      <c r="CZF35" s="97"/>
      <c r="CZG35" s="98"/>
      <c r="CZH35" s="97"/>
      <c r="CZI35" s="98"/>
      <c r="CZJ35" s="97"/>
      <c r="CZK35" s="98"/>
      <c r="CZL35" s="97"/>
      <c r="CZM35" s="98"/>
      <c r="CZN35" s="97"/>
      <c r="CZO35" s="98"/>
      <c r="CZP35" s="97"/>
      <c r="CZQ35" s="98"/>
      <c r="CZR35" s="97"/>
      <c r="CZS35" s="98"/>
      <c r="CZT35" s="97"/>
      <c r="CZU35" s="98"/>
      <c r="CZV35" s="97"/>
      <c r="CZW35" s="98"/>
      <c r="CZX35" s="97"/>
      <c r="CZY35" s="98"/>
      <c r="CZZ35" s="97"/>
      <c r="DAA35" s="98"/>
      <c r="DAB35" s="97"/>
      <c r="DAC35" s="98"/>
      <c r="DAD35" s="97"/>
      <c r="DAE35" s="98"/>
      <c r="DAF35" s="97"/>
      <c r="DAG35" s="98"/>
      <c r="DAH35" s="97"/>
      <c r="DAI35" s="98"/>
      <c r="DAJ35" s="97"/>
      <c r="DAK35" s="98"/>
      <c r="DAL35" s="97"/>
      <c r="DAM35" s="98"/>
      <c r="DAN35" s="97"/>
      <c r="DAO35" s="98"/>
      <c r="DAP35" s="97"/>
      <c r="DAQ35" s="98"/>
      <c r="DAR35" s="97"/>
      <c r="DAS35" s="98"/>
      <c r="DAT35" s="97"/>
      <c r="DAU35" s="98"/>
      <c r="DAV35" s="97"/>
      <c r="DAW35" s="98"/>
      <c r="DAX35" s="97"/>
      <c r="DAY35" s="98"/>
      <c r="DAZ35" s="97"/>
      <c r="DBA35" s="98"/>
      <c r="DBB35" s="97"/>
      <c r="DBC35" s="98"/>
      <c r="DBD35" s="97"/>
      <c r="DBE35" s="98"/>
      <c r="DBF35" s="97"/>
      <c r="DBG35" s="98"/>
      <c r="DBH35" s="97"/>
      <c r="DBI35" s="98"/>
      <c r="DBJ35" s="97"/>
      <c r="DBK35" s="98"/>
      <c r="DBL35" s="97"/>
      <c r="DBM35" s="98"/>
      <c r="DBN35" s="97"/>
      <c r="DBO35" s="98"/>
      <c r="DBP35" s="97"/>
      <c r="DBQ35" s="98"/>
      <c r="DBR35" s="97"/>
      <c r="DBS35" s="98"/>
      <c r="DBT35" s="97"/>
      <c r="DBU35" s="98"/>
      <c r="DBV35" s="97"/>
      <c r="DBW35" s="98"/>
      <c r="DBX35" s="97"/>
      <c r="DBY35" s="98"/>
      <c r="DBZ35" s="97"/>
      <c r="DCA35" s="98"/>
      <c r="DCB35" s="97"/>
      <c r="DCC35" s="98"/>
      <c r="DCD35" s="97"/>
      <c r="DCE35" s="98"/>
      <c r="DCF35" s="97"/>
      <c r="DCG35" s="98"/>
      <c r="DCH35" s="97"/>
      <c r="DCI35" s="98"/>
      <c r="DCJ35" s="97"/>
      <c r="DCK35" s="98"/>
      <c r="DCL35" s="97"/>
      <c r="DCM35" s="98"/>
      <c r="DCN35" s="97"/>
      <c r="DCO35" s="98"/>
      <c r="DCP35" s="97"/>
      <c r="DCQ35" s="98"/>
      <c r="DCR35" s="97"/>
      <c r="DCS35" s="98"/>
      <c r="DCT35" s="97"/>
      <c r="DCU35" s="98"/>
      <c r="DCV35" s="97"/>
      <c r="DCW35" s="98"/>
      <c r="DCX35" s="97"/>
      <c r="DCY35" s="98"/>
      <c r="DCZ35" s="97"/>
      <c r="DDA35" s="98"/>
      <c r="DDB35" s="97"/>
      <c r="DDC35" s="98"/>
      <c r="DDD35" s="97"/>
      <c r="DDE35" s="98"/>
      <c r="DDF35" s="97"/>
      <c r="DDG35" s="98"/>
      <c r="DDH35" s="97"/>
      <c r="DDI35" s="98"/>
      <c r="DDJ35" s="97"/>
      <c r="DDK35" s="98"/>
      <c r="DDL35" s="97"/>
      <c r="DDM35" s="98"/>
      <c r="DDN35" s="97"/>
      <c r="DDO35" s="98"/>
      <c r="DDP35" s="97"/>
      <c r="DDQ35" s="98"/>
      <c r="DDR35" s="97"/>
      <c r="DDS35" s="98"/>
      <c r="DDT35" s="97"/>
      <c r="DDU35" s="98"/>
      <c r="DDV35" s="97"/>
      <c r="DDW35" s="98"/>
      <c r="DDX35" s="97"/>
      <c r="DDY35" s="98"/>
      <c r="DDZ35" s="97"/>
      <c r="DEA35" s="98"/>
      <c r="DEB35" s="97"/>
      <c r="DEC35" s="98"/>
      <c r="DED35" s="97"/>
      <c r="DEE35" s="98"/>
      <c r="DEF35" s="97"/>
      <c r="DEG35" s="98"/>
      <c r="DEH35" s="97"/>
      <c r="DEI35" s="98"/>
      <c r="DEJ35" s="97"/>
      <c r="DEK35" s="98"/>
      <c r="DEL35" s="97"/>
      <c r="DEM35" s="98"/>
      <c r="DEN35" s="97"/>
      <c r="DEO35" s="98"/>
      <c r="DEP35" s="97"/>
      <c r="DEQ35" s="98"/>
      <c r="DER35" s="97"/>
      <c r="DES35" s="98"/>
      <c r="DET35" s="97"/>
      <c r="DEU35" s="98"/>
      <c r="DEV35" s="97"/>
      <c r="DEW35" s="98"/>
      <c r="DEX35" s="97"/>
      <c r="DEY35" s="98"/>
      <c r="DEZ35" s="97"/>
      <c r="DFA35" s="98"/>
      <c r="DFB35" s="97"/>
      <c r="DFC35" s="98"/>
      <c r="DFD35" s="97"/>
      <c r="DFE35" s="98"/>
      <c r="DFF35" s="97"/>
      <c r="DFG35" s="98"/>
      <c r="DFH35" s="97"/>
      <c r="DFI35" s="98"/>
      <c r="DFJ35" s="97"/>
      <c r="DFK35" s="98"/>
      <c r="DFL35" s="97"/>
      <c r="DFM35" s="98"/>
      <c r="DFN35" s="97"/>
      <c r="DFO35" s="98"/>
      <c r="DFP35" s="97"/>
      <c r="DFQ35" s="98"/>
      <c r="DFR35" s="97"/>
      <c r="DFS35" s="98"/>
      <c r="DFT35" s="97"/>
      <c r="DFU35" s="98"/>
      <c r="DFV35" s="97"/>
      <c r="DFW35" s="98"/>
      <c r="DFX35" s="97"/>
      <c r="DFY35" s="98"/>
      <c r="DFZ35" s="97"/>
      <c r="DGA35" s="98"/>
      <c r="DGB35" s="97"/>
      <c r="DGC35" s="98"/>
      <c r="DGD35" s="97"/>
      <c r="DGE35" s="98"/>
      <c r="DGF35" s="97"/>
      <c r="DGG35" s="98"/>
      <c r="DGH35" s="97"/>
      <c r="DGI35" s="98"/>
      <c r="DGJ35" s="97"/>
      <c r="DGK35" s="98"/>
      <c r="DGL35" s="97"/>
      <c r="DGM35" s="98"/>
      <c r="DGN35" s="97"/>
      <c r="DGO35" s="98"/>
      <c r="DGP35" s="97"/>
      <c r="DGQ35" s="98"/>
      <c r="DGR35" s="97"/>
      <c r="DGS35" s="98"/>
      <c r="DGT35" s="97"/>
      <c r="DGU35" s="98"/>
      <c r="DGV35" s="97"/>
      <c r="DGW35" s="98"/>
      <c r="DGX35" s="97"/>
      <c r="DGY35" s="98"/>
      <c r="DGZ35" s="97"/>
      <c r="DHA35" s="98"/>
      <c r="DHB35" s="97"/>
      <c r="DHC35" s="98"/>
      <c r="DHD35" s="97"/>
      <c r="DHE35" s="98"/>
      <c r="DHF35" s="97"/>
      <c r="DHG35" s="98"/>
      <c r="DHH35" s="97"/>
      <c r="DHI35" s="98"/>
      <c r="DHJ35" s="97"/>
      <c r="DHK35" s="98"/>
      <c r="DHL35" s="97"/>
      <c r="DHM35" s="98"/>
      <c r="DHN35" s="97"/>
      <c r="DHO35" s="98"/>
      <c r="DHP35" s="97"/>
      <c r="DHQ35" s="98"/>
      <c r="DHR35" s="97"/>
      <c r="DHS35" s="98"/>
      <c r="DHT35" s="97"/>
      <c r="DHU35" s="98"/>
      <c r="DHV35" s="97"/>
      <c r="DHW35" s="98"/>
      <c r="DHX35" s="97"/>
      <c r="DHY35" s="98"/>
      <c r="DHZ35" s="97"/>
      <c r="DIA35" s="98"/>
      <c r="DIB35" s="97"/>
      <c r="DIC35" s="98"/>
      <c r="DID35" s="97"/>
      <c r="DIE35" s="98"/>
      <c r="DIF35" s="97"/>
      <c r="DIG35" s="98"/>
      <c r="DIH35" s="97"/>
      <c r="DII35" s="98"/>
      <c r="DIJ35" s="97"/>
      <c r="DIK35" s="98"/>
      <c r="DIL35" s="97"/>
      <c r="DIM35" s="98"/>
      <c r="DIN35" s="97"/>
      <c r="DIO35" s="98"/>
      <c r="DIP35" s="97"/>
      <c r="DIQ35" s="98"/>
      <c r="DIR35" s="97"/>
      <c r="DIS35" s="98"/>
      <c r="DIT35" s="97"/>
      <c r="DIU35" s="98"/>
      <c r="DIV35" s="97"/>
      <c r="DIW35" s="98"/>
      <c r="DIX35" s="97"/>
      <c r="DIY35" s="98"/>
      <c r="DIZ35" s="97"/>
      <c r="DJA35" s="98"/>
      <c r="DJB35" s="97"/>
      <c r="DJC35" s="98"/>
      <c r="DJD35" s="97"/>
      <c r="DJE35" s="98"/>
      <c r="DJF35" s="97"/>
      <c r="DJG35" s="98"/>
      <c r="DJH35" s="97"/>
      <c r="DJI35" s="98"/>
      <c r="DJJ35" s="97"/>
      <c r="DJK35" s="98"/>
      <c r="DJL35" s="97"/>
      <c r="DJM35" s="98"/>
      <c r="DJN35" s="97"/>
      <c r="DJO35" s="98"/>
      <c r="DJP35" s="97"/>
      <c r="DJQ35" s="98"/>
      <c r="DJR35" s="97"/>
      <c r="DJS35" s="98"/>
      <c r="DJT35" s="97"/>
      <c r="DJU35" s="98"/>
      <c r="DJV35" s="97"/>
      <c r="DJW35" s="98"/>
      <c r="DJX35" s="97"/>
      <c r="DJY35" s="98"/>
      <c r="DJZ35" s="97"/>
      <c r="DKA35" s="98"/>
      <c r="DKB35" s="97"/>
      <c r="DKC35" s="98"/>
      <c r="DKD35" s="97"/>
      <c r="DKE35" s="98"/>
      <c r="DKF35" s="97"/>
      <c r="DKG35" s="98"/>
      <c r="DKH35" s="97"/>
      <c r="DKI35" s="98"/>
      <c r="DKJ35" s="97"/>
      <c r="DKK35" s="98"/>
      <c r="DKL35" s="97"/>
      <c r="DKM35" s="98"/>
      <c r="DKN35" s="97"/>
      <c r="DKO35" s="98"/>
      <c r="DKP35" s="97"/>
      <c r="DKQ35" s="98"/>
      <c r="DKR35" s="97"/>
      <c r="DKS35" s="98"/>
      <c r="DKT35" s="97"/>
      <c r="DKU35" s="98"/>
      <c r="DKV35" s="97"/>
      <c r="DKW35" s="98"/>
      <c r="DKX35" s="97"/>
      <c r="DKY35" s="98"/>
      <c r="DKZ35" s="97"/>
      <c r="DLA35" s="98"/>
      <c r="DLB35" s="97"/>
      <c r="DLC35" s="98"/>
      <c r="DLD35" s="97"/>
      <c r="DLE35" s="98"/>
      <c r="DLF35" s="97"/>
      <c r="DLG35" s="98"/>
      <c r="DLH35" s="97"/>
      <c r="DLI35" s="98"/>
      <c r="DLJ35" s="97"/>
      <c r="DLK35" s="98"/>
      <c r="DLL35" s="97"/>
      <c r="DLM35" s="98"/>
      <c r="DLN35" s="97"/>
      <c r="DLO35" s="98"/>
      <c r="DLP35" s="97"/>
      <c r="DLQ35" s="98"/>
      <c r="DLR35" s="97"/>
      <c r="DLS35" s="98"/>
      <c r="DLT35" s="97"/>
      <c r="DLU35" s="98"/>
      <c r="DLV35" s="97"/>
      <c r="DLW35" s="98"/>
      <c r="DLX35" s="97"/>
      <c r="DLY35" s="98"/>
      <c r="DLZ35" s="97"/>
      <c r="DMA35" s="98"/>
      <c r="DMB35" s="97"/>
      <c r="DMC35" s="98"/>
      <c r="DMD35" s="97"/>
      <c r="DME35" s="98"/>
      <c r="DMF35" s="97"/>
      <c r="DMG35" s="98"/>
      <c r="DMH35" s="97"/>
      <c r="DMI35" s="98"/>
      <c r="DMJ35" s="97"/>
      <c r="DMK35" s="98"/>
      <c r="DML35" s="97"/>
      <c r="DMM35" s="98"/>
      <c r="DMN35" s="97"/>
      <c r="DMO35" s="98"/>
      <c r="DMP35" s="97"/>
      <c r="DMQ35" s="98"/>
      <c r="DMR35" s="97"/>
      <c r="DMS35" s="98"/>
      <c r="DMT35" s="97"/>
      <c r="DMU35" s="98"/>
      <c r="DMV35" s="97"/>
      <c r="DMW35" s="98"/>
      <c r="DMX35" s="97"/>
      <c r="DMY35" s="98"/>
      <c r="DMZ35" s="97"/>
      <c r="DNA35" s="98"/>
      <c r="DNB35" s="97"/>
      <c r="DNC35" s="98"/>
      <c r="DND35" s="97"/>
      <c r="DNE35" s="98"/>
      <c r="DNF35" s="97"/>
      <c r="DNG35" s="98"/>
      <c r="DNH35" s="97"/>
      <c r="DNI35" s="98"/>
      <c r="DNJ35" s="97"/>
      <c r="DNK35" s="98"/>
      <c r="DNL35" s="97"/>
      <c r="DNM35" s="98"/>
      <c r="DNN35" s="97"/>
      <c r="DNO35" s="98"/>
      <c r="DNP35" s="97"/>
      <c r="DNQ35" s="98"/>
      <c r="DNR35" s="97"/>
      <c r="DNS35" s="98"/>
      <c r="DNT35" s="97"/>
      <c r="DNU35" s="98"/>
      <c r="DNV35" s="97"/>
      <c r="DNW35" s="98"/>
      <c r="DNX35" s="97"/>
      <c r="DNY35" s="98"/>
      <c r="DNZ35" s="97"/>
      <c r="DOA35" s="98"/>
      <c r="DOB35" s="97"/>
      <c r="DOC35" s="98"/>
      <c r="DOD35" s="97"/>
      <c r="DOE35" s="98"/>
      <c r="DOF35" s="97"/>
      <c r="DOG35" s="98"/>
      <c r="DOH35" s="97"/>
      <c r="DOI35" s="98"/>
      <c r="DOJ35" s="97"/>
      <c r="DOK35" s="98"/>
      <c r="DOL35" s="97"/>
      <c r="DOM35" s="98"/>
      <c r="DON35" s="97"/>
      <c r="DOO35" s="98"/>
      <c r="DOP35" s="97"/>
      <c r="DOQ35" s="98"/>
      <c r="DOR35" s="97"/>
      <c r="DOS35" s="98"/>
      <c r="DOT35" s="97"/>
      <c r="DOU35" s="98"/>
      <c r="DOV35" s="97"/>
      <c r="DOW35" s="98"/>
      <c r="DOX35" s="97"/>
      <c r="DOY35" s="98"/>
      <c r="DOZ35" s="97"/>
      <c r="DPA35" s="98"/>
      <c r="DPB35" s="97"/>
      <c r="DPC35" s="98"/>
      <c r="DPD35" s="97"/>
      <c r="DPE35" s="98"/>
      <c r="DPF35" s="97"/>
      <c r="DPG35" s="98"/>
      <c r="DPH35" s="97"/>
      <c r="DPI35" s="98"/>
      <c r="DPJ35" s="97"/>
      <c r="DPK35" s="98"/>
      <c r="DPL35" s="97"/>
      <c r="DPM35" s="98"/>
      <c r="DPN35" s="97"/>
      <c r="DPO35" s="98"/>
      <c r="DPP35" s="97"/>
      <c r="DPQ35" s="98"/>
      <c r="DPR35" s="97"/>
      <c r="DPS35" s="98"/>
      <c r="DPT35" s="97"/>
      <c r="DPU35" s="98"/>
      <c r="DPV35" s="97"/>
      <c r="DPW35" s="98"/>
      <c r="DPX35" s="97"/>
      <c r="DPY35" s="98"/>
      <c r="DPZ35" s="97"/>
      <c r="DQA35" s="98"/>
      <c r="DQB35" s="97"/>
      <c r="DQC35" s="98"/>
      <c r="DQD35" s="97"/>
      <c r="DQE35" s="98"/>
      <c r="DQF35" s="97"/>
      <c r="DQG35" s="98"/>
      <c r="DQH35" s="97"/>
      <c r="DQI35" s="98"/>
      <c r="DQJ35" s="97"/>
      <c r="DQK35" s="98"/>
      <c r="DQL35" s="97"/>
      <c r="DQM35" s="98"/>
      <c r="DQN35" s="97"/>
      <c r="DQO35" s="98"/>
      <c r="DQP35" s="97"/>
      <c r="DQQ35" s="98"/>
      <c r="DQR35" s="97"/>
      <c r="DQS35" s="98"/>
      <c r="DQT35" s="97"/>
      <c r="DQU35" s="98"/>
      <c r="DQV35" s="97"/>
      <c r="DQW35" s="98"/>
      <c r="DQX35" s="97"/>
      <c r="DQY35" s="98"/>
      <c r="DQZ35" s="97"/>
      <c r="DRA35" s="98"/>
      <c r="DRB35" s="97"/>
      <c r="DRC35" s="98"/>
      <c r="DRD35" s="97"/>
      <c r="DRE35" s="98"/>
      <c r="DRF35" s="97"/>
      <c r="DRG35" s="98"/>
      <c r="DRH35" s="97"/>
      <c r="DRI35" s="98"/>
      <c r="DRJ35" s="97"/>
      <c r="DRK35" s="98"/>
      <c r="DRL35" s="97"/>
      <c r="DRM35" s="98"/>
      <c r="DRN35" s="97"/>
      <c r="DRO35" s="98"/>
      <c r="DRP35" s="97"/>
      <c r="DRQ35" s="98"/>
      <c r="DRR35" s="97"/>
      <c r="DRS35" s="98"/>
      <c r="DRT35" s="97"/>
      <c r="DRU35" s="98"/>
      <c r="DRV35" s="97"/>
      <c r="DRW35" s="98"/>
      <c r="DRX35" s="97"/>
      <c r="DRY35" s="98"/>
      <c r="DRZ35" s="97"/>
      <c r="DSA35" s="98"/>
      <c r="DSB35" s="97"/>
      <c r="DSC35" s="98"/>
      <c r="DSD35" s="97"/>
      <c r="DSE35" s="98"/>
      <c r="DSF35" s="97"/>
      <c r="DSG35" s="98"/>
      <c r="DSH35" s="97"/>
      <c r="DSI35" s="98"/>
      <c r="DSJ35" s="97"/>
      <c r="DSK35" s="98"/>
      <c r="DSL35" s="97"/>
      <c r="DSM35" s="98"/>
      <c r="DSN35" s="97"/>
      <c r="DSO35" s="98"/>
      <c r="DSP35" s="97"/>
      <c r="DSQ35" s="98"/>
      <c r="DSR35" s="97"/>
      <c r="DSS35" s="98"/>
      <c r="DST35" s="97"/>
      <c r="DSU35" s="98"/>
      <c r="DSV35" s="97"/>
      <c r="DSW35" s="98"/>
      <c r="DSX35" s="97"/>
      <c r="DSY35" s="98"/>
      <c r="DSZ35" s="97"/>
      <c r="DTA35" s="98"/>
      <c r="DTB35" s="97"/>
      <c r="DTC35" s="98"/>
      <c r="DTD35" s="97"/>
      <c r="DTE35" s="98"/>
      <c r="DTF35" s="97"/>
      <c r="DTG35" s="98"/>
      <c r="DTH35" s="97"/>
      <c r="DTI35" s="98"/>
      <c r="DTJ35" s="97"/>
      <c r="DTK35" s="98"/>
      <c r="DTL35" s="97"/>
      <c r="DTM35" s="98"/>
      <c r="DTN35" s="97"/>
      <c r="DTO35" s="98"/>
      <c r="DTP35" s="97"/>
      <c r="DTQ35" s="98"/>
      <c r="DTR35" s="97"/>
      <c r="DTS35" s="98"/>
      <c r="DTT35" s="97"/>
      <c r="DTU35" s="98"/>
      <c r="DTV35" s="97"/>
      <c r="DTW35" s="98"/>
      <c r="DTX35" s="97"/>
      <c r="DTY35" s="98"/>
      <c r="DTZ35" s="97"/>
      <c r="DUA35" s="98"/>
      <c r="DUB35" s="97"/>
      <c r="DUC35" s="98"/>
      <c r="DUD35" s="97"/>
      <c r="DUE35" s="98"/>
      <c r="DUF35" s="97"/>
      <c r="DUG35" s="98"/>
      <c r="DUH35" s="97"/>
      <c r="DUI35" s="98"/>
      <c r="DUJ35" s="97"/>
      <c r="DUK35" s="98"/>
      <c r="DUL35" s="97"/>
      <c r="DUM35" s="98"/>
      <c r="DUN35" s="97"/>
      <c r="DUO35" s="98"/>
      <c r="DUP35" s="97"/>
      <c r="DUQ35" s="98"/>
      <c r="DUR35" s="97"/>
      <c r="DUS35" s="98"/>
      <c r="DUT35" s="97"/>
      <c r="DUU35" s="98"/>
      <c r="DUV35" s="97"/>
      <c r="DUW35" s="98"/>
      <c r="DUX35" s="97"/>
      <c r="DUY35" s="98"/>
      <c r="DUZ35" s="97"/>
      <c r="DVA35" s="98"/>
      <c r="DVB35" s="97"/>
      <c r="DVC35" s="98"/>
      <c r="DVD35" s="97"/>
      <c r="DVE35" s="98"/>
      <c r="DVF35" s="97"/>
      <c r="DVG35" s="98"/>
      <c r="DVH35" s="97"/>
      <c r="DVI35" s="98"/>
      <c r="DVJ35" s="97"/>
      <c r="DVK35" s="98"/>
      <c r="DVL35" s="97"/>
      <c r="DVM35" s="98"/>
      <c r="DVN35" s="97"/>
      <c r="DVO35" s="98"/>
      <c r="DVP35" s="97"/>
      <c r="DVQ35" s="98"/>
      <c r="DVR35" s="97"/>
      <c r="DVS35" s="98"/>
      <c r="DVT35" s="97"/>
      <c r="DVU35" s="98"/>
      <c r="DVV35" s="97"/>
      <c r="DVW35" s="98"/>
      <c r="DVX35" s="97"/>
      <c r="DVY35" s="98"/>
      <c r="DVZ35" s="97"/>
      <c r="DWA35" s="98"/>
      <c r="DWB35" s="97"/>
      <c r="DWC35" s="98"/>
      <c r="DWD35" s="97"/>
      <c r="DWE35" s="98"/>
      <c r="DWF35" s="97"/>
      <c r="DWG35" s="98"/>
      <c r="DWH35" s="97"/>
      <c r="DWI35" s="98"/>
      <c r="DWJ35" s="97"/>
      <c r="DWK35" s="98"/>
      <c r="DWL35" s="97"/>
      <c r="DWM35" s="98"/>
      <c r="DWN35" s="97"/>
      <c r="DWO35" s="98"/>
      <c r="DWP35" s="97"/>
      <c r="DWQ35" s="98"/>
      <c r="DWR35" s="97"/>
      <c r="DWS35" s="98"/>
      <c r="DWT35" s="97"/>
      <c r="DWU35" s="98"/>
      <c r="DWV35" s="97"/>
      <c r="DWW35" s="98"/>
      <c r="DWX35" s="97"/>
      <c r="DWY35" s="98"/>
      <c r="DWZ35" s="97"/>
      <c r="DXA35" s="98"/>
      <c r="DXB35" s="97"/>
      <c r="DXC35" s="98"/>
      <c r="DXD35" s="97"/>
      <c r="DXE35" s="98"/>
      <c r="DXF35" s="97"/>
      <c r="DXG35" s="98"/>
      <c r="DXH35" s="97"/>
      <c r="DXI35" s="98"/>
      <c r="DXJ35" s="97"/>
      <c r="DXK35" s="98"/>
      <c r="DXL35" s="97"/>
      <c r="DXM35" s="98"/>
      <c r="DXN35" s="97"/>
      <c r="DXO35" s="98"/>
      <c r="DXP35" s="97"/>
      <c r="DXQ35" s="98"/>
      <c r="DXR35" s="97"/>
      <c r="DXS35" s="98"/>
      <c r="DXT35" s="97"/>
      <c r="DXU35" s="98"/>
      <c r="DXV35" s="97"/>
      <c r="DXW35" s="98"/>
      <c r="DXX35" s="97"/>
      <c r="DXY35" s="98"/>
      <c r="DXZ35" s="97"/>
      <c r="DYA35" s="98"/>
      <c r="DYB35" s="97"/>
      <c r="DYC35" s="98"/>
      <c r="DYD35" s="97"/>
      <c r="DYE35" s="98"/>
      <c r="DYF35" s="97"/>
      <c r="DYG35" s="98"/>
      <c r="DYH35" s="97"/>
      <c r="DYI35" s="98"/>
      <c r="DYJ35" s="97"/>
      <c r="DYK35" s="98"/>
      <c r="DYL35" s="97"/>
      <c r="DYM35" s="98"/>
      <c r="DYN35" s="97"/>
      <c r="DYO35" s="98"/>
      <c r="DYP35" s="97"/>
      <c r="DYQ35" s="98"/>
      <c r="DYR35" s="97"/>
      <c r="DYS35" s="98"/>
      <c r="DYT35" s="97"/>
      <c r="DYU35" s="98"/>
      <c r="DYV35" s="97"/>
      <c r="DYW35" s="98"/>
      <c r="DYX35" s="97"/>
      <c r="DYY35" s="98"/>
      <c r="DYZ35" s="97"/>
      <c r="DZA35" s="98"/>
      <c r="DZB35" s="97"/>
      <c r="DZC35" s="98"/>
      <c r="DZD35" s="97"/>
      <c r="DZE35" s="98"/>
      <c r="DZF35" s="97"/>
      <c r="DZG35" s="98"/>
      <c r="DZH35" s="97"/>
      <c r="DZI35" s="98"/>
      <c r="DZJ35" s="97"/>
      <c r="DZK35" s="98"/>
      <c r="DZL35" s="97"/>
      <c r="DZM35" s="98"/>
      <c r="DZN35" s="97"/>
      <c r="DZO35" s="98"/>
      <c r="DZP35" s="97"/>
      <c r="DZQ35" s="98"/>
      <c r="DZR35" s="97"/>
      <c r="DZS35" s="98"/>
      <c r="DZT35" s="97"/>
      <c r="DZU35" s="98"/>
      <c r="DZV35" s="97"/>
      <c r="DZW35" s="98"/>
      <c r="DZX35" s="97"/>
      <c r="DZY35" s="98"/>
      <c r="DZZ35" s="97"/>
      <c r="EAA35" s="98"/>
      <c r="EAB35" s="97"/>
      <c r="EAC35" s="98"/>
      <c r="EAD35" s="97"/>
      <c r="EAE35" s="98"/>
      <c r="EAF35" s="97"/>
      <c r="EAG35" s="98"/>
      <c r="EAH35" s="97"/>
      <c r="EAI35" s="98"/>
      <c r="EAJ35" s="97"/>
      <c r="EAK35" s="98"/>
      <c r="EAL35" s="97"/>
      <c r="EAM35" s="98"/>
      <c r="EAN35" s="97"/>
      <c r="EAO35" s="98"/>
      <c r="EAP35" s="97"/>
      <c r="EAQ35" s="98"/>
      <c r="EAR35" s="97"/>
      <c r="EAS35" s="98"/>
      <c r="EAT35" s="97"/>
      <c r="EAU35" s="98"/>
      <c r="EAV35" s="97"/>
      <c r="EAW35" s="98"/>
      <c r="EAX35" s="97"/>
      <c r="EAY35" s="98"/>
      <c r="EAZ35" s="97"/>
      <c r="EBA35" s="98"/>
      <c r="EBB35" s="97"/>
      <c r="EBC35" s="98"/>
      <c r="EBD35" s="97"/>
      <c r="EBE35" s="98"/>
      <c r="EBF35" s="97"/>
      <c r="EBG35" s="98"/>
      <c r="EBH35" s="97"/>
      <c r="EBI35" s="98"/>
      <c r="EBJ35" s="97"/>
      <c r="EBK35" s="98"/>
      <c r="EBL35" s="97"/>
      <c r="EBM35" s="98"/>
      <c r="EBN35" s="97"/>
      <c r="EBO35" s="98"/>
      <c r="EBP35" s="97"/>
      <c r="EBQ35" s="98"/>
      <c r="EBR35" s="97"/>
      <c r="EBS35" s="98"/>
      <c r="EBT35" s="97"/>
      <c r="EBU35" s="98"/>
      <c r="EBV35" s="97"/>
      <c r="EBW35" s="98"/>
      <c r="EBX35" s="97"/>
      <c r="EBY35" s="98"/>
      <c r="EBZ35" s="97"/>
      <c r="ECA35" s="98"/>
      <c r="ECB35" s="97"/>
      <c r="ECC35" s="98"/>
      <c r="ECD35" s="97"/>
      <c r="ECE35" s="98"/>
      <c r="ECF35" s="97"/>
      <c r="ECG35" s="98"/>
      <c r="ECH35" s="97"/>
      <c r="ECI35" s="98"/>
      <c r="ECJ35" s="97"/>
      <c r="ECK35" s="98"/>
      <c r="ECL35" s="97"/>
      <c r="ECM35" s="98"/>
      <c r="ECN35" s="97"/>
      <c r="ECO35" s="98"/>
      <c r="ECP35" s="97"/>
      <c r="ECQ35" s="98"/>
      <c r="ECR35" s="97"/>
      <c r="ECS35" s="98"/>
      <c r="ECT35" s="97"/>
      <c r="ECU35" s="98"/>
      <c r="ECV35" s="97"/>
      <c r="ECW35" s="98"/>
      <c r="ECX35" s="97"/>
      <c r="ECY35" s="98"/>
      <c r="ECZ35" s="97"/>
      <c r="EDA35" s="98"/>
      <c r="EDB35" s="97"/>
      <c r="EDC35" s="98"/>
      <c r="EDD35" s="97"/>
      <c r="EDE35" s="98"/>
      <c r="EDF35" s="97"/>
      <c r="EDG35" s="98"/>
      <c r="EDH35" s="97"/>
      <c r="EDI35" s="98"/>
      <c r="EDJ35" s="97"/>
      <c r="EDK35" s="98"/>
      <c r="EDL35" s="97"/>
      <c r="EDM35" s="98"/>
      <c r="EDN35" s="97"/>
      <c r="EDO35" s="98"/>
      <c r="EDP35" s="97"/>
      <c r="EDQ35" s="98"/>
      <c r="EDR35" s="97"/>
      <c r="EDS35" s="98"/>
      <c r="EDT35" s="97"/>
      <c r="EDU35" s="98"/>
      <c r="EDV35" s="97"/>
      <c r="EDW35" s="98"/>
      <c r="EDX35" s="97"/>
      <c r="EDY35" s="98"/>
      <c r="EDZ35" s="97"/>
      <c r="EEA35" s="98"/>
      <c r="EEB35" s="97"/>
      <c r="EEC35" s="98"/>
      <c r="EED35" s="97"/>
      <c r="EEE35" s="98"/>
      <c r="EEF35" s="97"/>
      <c r="EEG35" s="98"/>
      <c r="EEH35" s="97"/>
      <c r="EEI35" s="98"/>
      <c r="EEJ35" s="97"/>
      <c r="EEK35" s="98"/>
      <c r="EEL35" s="97"/>
      <c r="EEM35" s="98"/>
      <c r="EEN35" s="97"/>
      <c r="EEO35" s="98"/>
      <c r="EEP35" s="97"/>
      <c r="EEQ35" s="98"/>
      <c r="EER35" s="97"/>
      <c r="EES35" s="98"/>
      <c r="EET35" s="97"/>
      <c r="EEU35" s="98"/>
      <c r="EEV35" s="97"/>
      <c r="EEW35" s="98"/>
      <c r="EEX35" s="97"/>
      <c r="EEY35" s="98"/>
      <c r="EEZ35" s="97"/>
      <c r="EFA35" s="98"/>
      <c r="EFB35" s="97"/>
      <c r="EFC35" s="98"/>
      <c r="EFD35" s="97"/>
      <c r="EFE35" s="98"/>
      <c r="EFF35" s="97"/>
      <c r="EFG35" s="98"/>
      <c r="EFH35" s="97"/>
      <c r="EFI35" s="98"/>
      <c r="EFJ35" s="97"/>
      <c r="EFK35" s="98"/>
      <c r="EFL35" s="97"/>
      <c r="EFM35" s="98"/>
      <c r="EFN35" s="97"/>
      <c r="EFO35" s="98"/>
      <c r="EFP35" s="97"/>
      <c r="EFQ35" s="98"/>
      <c r="EFR35" s="97"/>
      <c r="EFS35" s="98"/>
      <c r="EFT35" s="97"/>
      <c r="EFU35" s="98"/>
      <c r="EFV35" s="97"/>
      <c r="EFW35" s="98"/>
      <c r="EFX35" s="97"/>
      <c r="EFY35" s="98"/>
      <c r="EFZ35" s="97"/>
      <c r="EGA35" s="98"/>
      <c r="EGB35" s="97"/>
      <c r="EGC35" s="98"/>
      <c r="EGD35" s="97"/>
      <c r="EGE35" s="98"/>
      <c r="EGF35" s="97"/>
      <c r="EGG35" s="98"/>
      <c r="EGH35" s="97"/>
      <c r="EGI35" s="98"/>
      <c r="EGJ35" s="97"/>
      <c r="EGK35" s="98"/>
      <c r="EGL35" s="97"/>
      <c r="EGM35" s="98"/>
      <c r="EGN35" s="97"/>
      <c r="EGO35" s="98"/>
      <c r="EGP35" s="97"/>
      <c r="EGQ35" s="98"/>
      <c r="EGR35" s="97"/>
      <c r="EGS35" s="98"/>
      <c r="EGT35" s="97"/>
      <c r="EGU35" s="98"/>
      <c r="EGV35" s="97"/>
      <c r="EGW35" s="98"/>
      <c r="EGX35" s="97"/>
      <c r="EGY35" s="98"/>
      <c r="EGZ35" s="97"/>
      <c r="EHA35" s="98"/>
      <c r="EHB35" s="97"/>
      <c r="EHC35" s="98"/>
      <c r="EHD35" s="97"/>
      <c r="EHE35" s="98"/>
      <c r="EHF35" s="97"/>
      <c r="EHG35" s="98"/>
      <c r="EHH35" s="97"/>
      <c r="EHI35" s="98"/>
      <c r="EHJ35" s="97"/>
      <c r="EHK35" s="98"/>
      <c r="EHL35" s="97"/>
      <c r="EHM35" s="98"/>
      <c r="EHN35" s="97"/>
      <c r="EHO35" s="98"/>
      <c r="EHP35" s="97"/>
      <c r="EHQ35" s="98"/>
      <c r="EHR35" s="97"/>
      <c r="EHS35" s="98"/>
      <c r="EHT35" s="97"/>
      <c r="EHU35" s="98"/>
      <c r="EHV35" s="97"/>
      <c r="EHW35" s="98"/>
      <c r="EHX35" s="97"/>
      <c r="EHY35" s="98"/>
      <c r="EHZ35" s="97"/>
      <c r="EIA35" s="98"/>
      <c r="EIB35" s="97"/>
      <c r="EIC35" s="98"/>
      <c r="EID35" s="97"/>
      <c r="EIE35" s="98"/>
      <c r="EIF35" s="97"/>
      <c r="EIG35" s="98"/>
      <c r="EIH35" s="97"/>
      <c r="EII35" s="98"/>
      <c r="EIJ35" s="97"/>
      <c r="EIK35" s="98"/>
      <c r="EIL35" s="97"/>
      <c r="EIM35" s="98"/>
      <c r="EIN35" s="97"/>
      <c r="EIO35" s="98"/>
      <c r="EIP35" s="97"/>
      <c r="EIQ35" s="98"/>
      <c r="EIR35" s="97"/>
      <c r="EIS35" s="98"/>
      <c r="EIT35" s="97"/>
      <c r="EIU35" s="98"/>
      <c r="EIV35" s="97"/>
      <c r="EIW35" s="98"/>
      <c r="EIX35" s="97"/>
      <c r="EIY35" s="98"/>
      <c r="EIZ35" s="97"/>
      <c r="EJA35" s="98"/>
      <c r="EJB35" s="97"/>
      <c r="EJC35" s="98"/>
      <c r="EJD35" s="97"/>
      <c r="EJE35" s="98"/>
      <c r="EJF35" s="97"/>
      <c r="EJG35" s="98"/>
      <c r="EJH35" s="97"/>
      <c r="EJI35" s="98"/>
      <c r="EJJ35" s="97"/>
      <c r="EJK35" s="98"/>
      <c r="EJL35" s="97"/>
      <c r="EJM35" s="98"/>
      <c r="EJN35" s="97"/>
      <c r="EJO35" s="98"/>
      <c r="EJP35" s="97"/>
      <c r="EJQ35" s="98"/>
      <c r="EJR35" s="97"/>
      <c r="EJS35" s="98"/>
      <c r="EJT35" s="97"/>
      <c r="EJU35" s="98"/>
      <c r="EJV35" s="97"/>
      <c r="EJW35" s="98"/>
      <c r="EJX35" s="97"/>
      <c r="EJY35" s="98"/>
      <c r="EJZ35" s="97"/>
      <c r="EKA35" s="98"/>
      <c r="EKB35" s="97"/>
      <c r="EKC35" s="98"/>
      <c r="EKD35" s="97"/>
      <c r="EKE35" s="98"/>
      <c r="EKF35" s="97"/>
      <c r="EKG35" s="98"/>
      <c r="EKH35" s="97"/>
      <c r="EKI35" s="98"/>
      <c r="EKJ35" s="97"/>
      <c r="EKK35" s="98"/>
      <c r="EKL35" s="97"/>
      <c r="EKM35" s="98"/>
      <c r="EKN35" s="97"/>
      <c r="EKO35" s="98"/>
      <c r="EKP35" s="97"/>
      <c r="EKQ35" s="98"/>
      <c r="EKR35" s="97"/>
      <c r="EKS35" s="98"/>
      <c r="EKT35" s="97"/>
      <c r="EKU35" s="98"/>
      <c r="EKV35" s="97"/>
      <c r="EKW35" s="98"/>
      <c r="EKX35" s="97"/>
      <c r="EKY35" s="98"/>
      <c r="EKZ35" s="97"/>
      <c r="ELA35" s="98"/>
      <c r="ELB35" s="97"/>
      <c r="ELC35" s="98"/>
      <c r="ELD35" s="97"/>
      <c r="ELE35" s="98"/>
      <c r="ELF35" s="97"/>
      <c r="ELG35" s="98"/>
      <c r="ELH35" s="97"/>
      <c r="ELI35" s="98"/>
      <c r="ELJ35" s="97"/>
      <c r="ELK35" s="98"/>
      <c r="ELL35" s="97"/>
      <c r="ELM35" s="98"/>
      <c r="ELN35" s="97"/>
      <c r="ELO35" s="98"/>
      <c r="ELP35" s="97"/>
      <c r="ELQ35" s="98"/>
      <c r="ELR35" s="97"/>
      <c r="ELS35" s="98"/>
      <c r="ELT35" s="97"/>
      <c r="ELU35" s="98"/>
      <c r="ELV35" s="97"/>
      <c r="ELW35" s="98"/>
      <c r="ELX35" s="97"/>
      <c r="ELY35" s="98"/>
      <c r="ELZ35" s="97"/>
      <c r="EMA35" s="98"/>
      <c r="EMB35" s="97"/>
      <c r="EMC35" s="98"/>
      <c r="EMD35" s="97"/>
      <c r="EME35" s="98"/>
      <c r="EMF35" s="97"/>
      <c r="EMG35" s="98"/>
      <c r="EMH35" s="97"/>
      <c r="EMI35" s="98"/>
      <c r="EMJ35" s="97"/>
      <c r="EMK35" s="98"/>
      <c r="EML35" s="97"/>
      <c r="EMM35" s="98"/>
      <c r="EMN35" s="97"/>
      <c r="EMO35" s="98"/>
      <c r="EMP35" s="97"/>
      <c r="EMQ35" s="98"/>
      <c r="EMR35" s="97"/>
      <c r="EMS35" s="98"/>
      <c r="EMT35" s="97"/>
      <c r="EMU35" s="98"/>
      <c r="EMV35" s="97"/>
      <c r="EMW35" s="98"/>
      <c r="EMX35" s="97"/>
      <c r="EMY35" s="98"/>
      <c r="EMZ35" s="97"/>
      <c r="ENA35" s="98"/>
      <c r="ENB35" s="97"/>
      <c r="ENC35" s="98"/>
      <c r="END35" s="97"/>
      <c r="ENE35" s="98"/>
      <c r="ENF35" s="97"/>
      <c r="ENG35" s="98"/>
      <c r="ENH35" s="97"/>
      <c r="ENI35" s="98"/>
      <c r="ENJ35" s="97"/>
      <c r="ENK35" s="98"/>
      <c r="ENL35" s="97"/>
      <c r="ENM35" s="98"/>
      <c r="ENN35" s="97"/>
      <c r="ENO35" s="98"/>
      <c r="ENP35" s="97"/>
      <c r="ENQ35" s="98"/>
      <c r="ENR35" s="97"/>
      <c r="ENS35" s="98"/>
      <c r="ENT35" s="97"/>
      <c r="ENU35" s="98"/>
      <c r="ENV35" s="97"/>
      <c r="ENW35" s="98"/>
      <c r="ENX35" s="97"/>
      <c r="ENY35" s="98"/>
      <c r="ENZ35" s="97"/>
      <c r="EOA35" s="98"/>
      <c r="EOB35" s="97"/>
      <c r="EOC35" s="98"/>
      <c r="EOD35" s="97"/>
      <c r="EOE35" s="98"/>
      <c r="EOF35" s="97"/>
      <c r="EOG35" s="98"/>
      <c r="EOH35" s="97"/>
      <c r="EOI35" s="98"/>
      <c r="EOJ35" s="97"/>
      <c r="EOK35" s="98"/>
      <c r="EOL35" s="97"/>
      <c r="EOM35" s="98"/>
      <c r="EON35" s="97"/>
      <c r="EOO35" s="98"/>
      <c r="EOP35" s="97"/>
      <c r="EOQ35" s="98"/>
      <c r="EOR35" s="97"/>
      <c r="EOS35" s="98"/>
      <c r="EOT35" s="97"/>
      <c r="EOU35" s="98"/>
      <c r="EOV35" s="97"/>
      <c r="EOW35" s="98"/>
      <c r="EOX35" s="97"/>
      <c r="EOY35" s="98"/>
      <c r="EOZ35" s="97"/>
      <c r="EPA35" s="98"/>
      <c r="EPB35" s="97"/>
      <c r="EPC35" s="98"/>
      <c r="EPD35" s="97"/>
      <c r="EPE35" s="98"/>
      <c r="EPF35" s="97"/>
      <c r="EPG35" s="98"/>
      <c r="EPH35" s="97"/>
      <c r="EPI35" s="98"/>
      <c r="EPJ35" s="97"/>
      <c r="EPK35" s="98"/>
      <c r="EPL35" s="97"/>
      <c r="EPM35" s="98"/>
      <c r="EPN35" s="97"/>
      <c r="EPO35" s="98"/>
      <c r="EPP35" s="97"/>
      <c r="EPQ35" s="98"/>
      <c r="EPR35" s="97"/>
      <c r="EPS35" s="98"/>
      <c r="EPT35" s="97"/>
      <c r="EPU35" s="98"/>
      <c r="EPV35" s="97"/>
      <c r="EPW35" s="98"/>
      <c r="EPX35" s="97"/>
      <c r="EPY35" s="98"/>
      <c r="EPZ35" s="97"/>
      <c r="EQA35" s="98"/>
      <c r="EQB35" s="97"/>
      <c r="EQC35" s="98"/>
      <c r="EQD35" s="97"/>
      <c r="EQE35" s="98"/>
      <c r="EQF35" s="97"/>
      <c r="EQG35" s="98"/>
      <c r="EQH35" s="97"/>
      <c r="EQI35" s="98"/>
      <c r="EQJ35" s="97"/>
      <c r="EQK35" s="98"/>
      <c r="EQL35" s="97"/>
      <c r="EQM35" s="98"/>
      <c r="EQN35" s="97"/>
      <c r="EQO35" s="98"/>
      <c r="EQP35" s="97"/>
      <c r="EQQ35" s="98"/>
      <c r="EQR35" s="97"/>
      <c r="EQS35" s="98"/>
      <c r="EQT35" s="97"/>
      <c r="EQU35" s="98"/>
      <c r="EQV35" s="97"/>
      <c r="EQW35" s="98"/>
      <c r="EQX35" s="97"/>
      <c r="EQY35" s="98"/>
      <c r="EQZ35" s="97"/>
      <c r="ERA35" s="98"/>
      <c r="ERB35" s="97"/>
      <c r="ERC35" s="98"/>
      <c r="ERD35" s="97"/>
      <c r="ERE35" s="98"/>
      <c r="ERF35" s="97"/>
      <c r="ERG35" s="98"/>
      <c r="ERH35" s="97"/>
      <c r="ERI35" s="98"/>
      <c r="ERJ35" s="97"/>
      <c r="ERK35" s="98"/>
      <c r="ERL35" s="97"/>
      <c r="ERM35" s="98"/>
      <c r="ERN35" s="97"/>
      <c r="ERO35" s="98"/>
      <c r="ERP35" s="97"/>
      <c r="ERQ35" s="98"/>
      <c r="ERR35" s="97"/>
      <c r="ERS35" s="98"/>
      <c r="ERT35" s="97"/>
      <c r="ERU35" s="98"/>
      <c r="ERV35" s="97"/>
      <c r="ERW35" s="98"/>
      <c r="ERX35" s="97"/>
      <c r="ERY35" s="98"/>
      <c r="ERZ35" s="97"/>
      <c r="ESA35" s="98"/>
      <c r="ESB35" s="97"/>
      <c r="ESC35" s="98"/>
      <c r="ESD35" s="97"/>
      <c r="ESE35" s="98"/>
      <c r="ESF35" s="97"/>
      <c r="ESG35" s="98"/>
      <c r="ESH35" s="97"/>
      <c r="ESI35" s="98"/>
      <c r="ESJ35" s="97"/>
      <c r="ESK35" s="98"/>
      <c r="ESL35" s="97"/>
      <c r="ESM35" s="98"/>
      <c r="ESN35" s="97"/>
      <c r="ESO35" s="98"/>
      <c r="ESP35" s="97"/>
      <c r="ESQ35" s="98"/>
      <c r="ESR35" s="97"/>
      <c r="ESS35" s="98"/>
      <c r="EST35" s="97"/>
      <c r="ESU35" s="98"/>
      <c r="ESV35" s="97"/>
      <c r="ESW35" s="98"/>
      <c r="ESX35" s="97"/>
      <c r="ESY35" s="98"/>
      <c r="ESZ35" s="97"/>
      <c r="ETA35" s="98"/>
      <c r="ETB35" s="97"/>
      <c r="ETC35" s="98"/>
      <c r="ETD35" s="97"/>
      <c r="ETE35" s="98"/>
      <c r="ETF35" s="97"/>
      <c r="ETG35" s="98"/>
      <c r="ETH35" s="97"/>
      <c r="ETI35" s="98"/>
      <c r="ETJ35" s="97"/>
      <c r="ETK35" s="98"/>
      <c r="ETL35" s="97"/>
      <c r="ETM35" s="98"/>
      <c r="ETN35" s="97"/>
      <c r="ETO35" s="98"/>
      <c r="ETP35" s="97"/>
      <c r="ETQ35" s="98"/>
      <c r="ETR35" s="97"/>
      <c r="ETS35" s="98"/>
      <c r="ETT35" s="97"/>
      <c r="ETU35" s="98"/>
      <c r="ETV35" s="97"/>
      <c r="ETW35" s="98"/>
      <c r="ETX35" s="97"/>
      <c r="ETY35" s="98"/>
      <c r="ETZ35" s="97"/>
      <c r="EUA35" s="98"/>
      <c r="EUB35" s="97"/>
      <c r="EUC35" s="98"/>
      <c r="EUD35" s="97"/>
      <c r="EUE35" s="98"/>
      <c r="EUF35" s="97"/>
      <c r="EUG35" s="98"/>
      <c r="EUH35" s="97"/>
      <c r="EUI35" s="98"/>
      <c r="EUJ35" s="97"/>
      <c r="EUK35" s="98"/>
      <c r="EUL35" s="97"/>
      <c r="EUM35" s="98"/>
      <c r="EUN35" s="97"/>
      <c r="EUO35" s="98"/>
      <c r="EUP35" s="97"/>
      <c r="EUQ35" s="98"/>
      <c r="EUR35" s="97"/>
      <c r="EUS35" s="98"/>
      <c r="EUT35" s="97"/>
      <c r="EUU35" s="98"/>
      <c r="EUV35" s="97"/>
      <c r="EUW35" s="98"/>
      <c r="EUX35" s="97"/>
      <c r="EUY35" s="98"/>
      <c r="EUZ35" s="97"/>
      <c r="EVA35" s="98"/>
      <c r="EVB35" s="97"/>
      <c r="EVC35" s="98"/>
      <c r="EVD35" s="97"/>
      <c r="EVE35" s="98"/>
      <c r="EVF35" s="97"/>
      <c r="EVG35" s="98"/>
      <c r="EVH35" s="97"/>
      <c r="EVI35" s="98"/>
      <c r="EVJ35" s="97"/>
      <c r="EVK35" s="98"/>
      <c r="EVL35" s="97"/>
      <c r="EVM35" s="98"/>
      <c r="EVN35" s="97"/>
      <c r="EVO35" s="98"/>
      <c r="EVP35" s="97"/>
      <c r="EVQ35" s="98"/>
      <c r="EVR35" s="97"/>
      <c r="EVS35" s="98"/>
      <c r="EVT35" s="97"/>
      <c r="EVU35" s="98"/>
      <c r="EVV35" s="97"/>
      <c r="EVW35" s="98"/>
      <c r="EVX35" s="97"/>
      <c r="EVY35" s="98"/>
      <c r="EVZ35" s="97"/>
      <c r="EWA35" s="98"/>
      <c r="EWB35" s="97"/>
      <c r="EWC35" s="98"/>
      <c r="EWD35" s="97"/>
      <c r="EWE35" s="98"/>
      <c r="EWF35" s="97"/>
      <c r="EWG35" s="98"/>
      <c r="EWH35" s="97"/>
      <c r="EWI35" s="98"/>
      <c r="EWJ35" s="97"/>
      <c r="EWK35" s="98"/>
      <c r="EWL35" s="97"/>
      <c r="EWM35" s="98"/>
      <c r="EWN35" s="97"/>
      <c r="EWO35" s="98"/>
      <c r="EWP35" s="97"/>
      <c r="EWQ35" s="98"/>
      <c r="EWR35" s="97"/>
      <c r="EWS35" s="98"/>
      <c r="EWT35" s="97"/>
      <c r="EWU35" s="98"/>
      <c r="EWV35" s="97"/>
      <c r="EWW35" s="98"/>
      <c r="EWX35" s="97"/>
      <c r="EWY35" s="98"/>
      <c r="EWZ35" s="97"/>
      <c r="EXA35" s="98"/>
      <c r="EXB35" s="97"/>
      <c r="EXC35" s="98"/>
      <c r="EXD35" s="97"/>
      <c r="EXE35" s="98"/>
      <c r="EXF35" s="97"/>
      <c r="EXG35" s="98"/>
      <c r="EXH35" s="97"/>
      <c r="EXI35" s="98"/>
      <c r="EXJ35" s="97"/>
      <c r="EXK35" s="98"/>
      <c r="EXL35" s="97"/>
      <c r="EXM35" s="98"/>
      <c r="EXN35" s="97"/>
      <c r="EXO35" s="98"/>
      <c r="EXP35" s="97"/>
      <c r="EXQ35" s="98"/>
      <c r="EXR35" s="97"/>
      <c r="EXS35" s="98"/>
      <c r="EXT35" s="97"/>
      <c r="EXU35" s="98"/>
      <c r="EXV35" s="97"/>
      <c r="EXW35" s="98"/>
      <c r="EXX35" s="97"/>
      <c r="EXY35" s="98"/>
      <c r="EXZ35" s="97"/>
      <c r="EYA35" s="98"/>
      <c r="EYB35" s="97"/>
      <c r="EYC35" s="98"/>
      <c r="EYD35" s="97"/>
      <c r="EYE35" s="98"/>
      <c r="EYF35" s="97"/>
      <c r="EYG35" s="98"/>
      <c r="EYH35" s="97"/>
      <c r="EYI35" s="98"/>
      <c r="EYJ35" s="97"/>
      <c r="EYK35" s="98"/>
      <c r="EYL35" s="97"/>
      <c r="EYM35" s="98"/>
      <c r="EYN35" s="97"/>
      <c r="EYO35" s="98"/>
      <c r="EYP35" s="97"/>
      <c r="EYQ35" s="98"/>
      <c r="EYR35" s="97"/>
      <c r="EYS35" s="98"/>
      <c r="EYT35" s="97"/>
      <c r="EYU35" s="98"/>
      <c r="EYV35" s="97"/>
      <c r="EYW35" s="98"/>
      <c r="EYX35" s="97"/>
      <c r="EYY35" s="98"/>
      <c r="EYZ35" s="97"/>
      <c r="EZA35" s="98"/>
      <c r="EZB35" s="97"/>
      <c r="EZC35" s="98"/>
      <c r="EZD35" s="97"/>
      <c r="EZE35" s="98"/>
      <c r="EZF35" s="97"/>
      <c r="EZG35" s="98"/>
      <c r="EZH35" s="97"/>
      <c r="EZI35" s="98"/>
      <c r="EZJ35" s="97"/>
      <c r="EZK35" s="98"/>
      <c r="EZL35" s="97"/>
      <c r="EZM35" s="98"/>
      <c r="EZN35" s="97"/>
      <c r="EZO35" s="98"/>
      <c r="EZP35" s="97"/>
      <c r="EZQ35" s="98"/>
      <c r="EZR35" s="97"/>
      <c r="EZS35" s="98"/>
      <c r="EZT35" s="97"/>
      <c r="EZU35" s="98"/>
      <c r="EZV35" s="97"/>
      <c r="EZW35" s="98"/>
      <c r="EZX35" s="97"/>
      <c r="EZY35" s="98"/>
      <c r="EZZ35" s="97"/>
      <c r="FAA35" s="98"/>
      <c r="FAB35" s="97"/>
      <c r="FAC35" s="98"/>
      <c r="FAD35" s="97"/>
      <c r="FAE35" s="98"/>
      <c r="FAF35" s="97"/>
      <c r="FAG35" s="98"/>
      <c r="FAH35" s="97"/>
      <c r="FAI35" s="98"/>
      <c r="FAJ35" s="97"/>
      <c r="FAK35" s="98"/>
      <c r="FAL35" s="97"/>
      <c r="FAM35" s="98"/>
      <c r="FAN35" s="97"/>
      <c r="FAO35" s="98"/>
      <c r="FAP35" s="97"/>
      <c r="FAQ35" s="98"/>
      <c r="FAR35" s="97"/>
      <c r="FAS35" s="98"/>
      <c r="FAT35" s="97"/>
      <c r="FAU35" s="98"/>
      <c r="FAV35" s="97"/>
      <c r="FAW35" s="98"/>
      <c r="FAX35" s="97"/>
      <c r="FAY35" s="98"/>
      <c r="FAZ35" s="97"/>
      <c r="FBA35" s="98"/>
      <c r="FBB35" s="97"/>
      <c r="FBC35" s="98"/>
      <c r="FBD35" s="97"/>
      <c r="FBE35" s="98"/>
      <c r="FBF35" s="97"/>
      <c r="FBG35" s="98"/>
      <c r="FBH35" s="97"/>
      <c r="FBI35" s="98"/>
      <c r="FBJ35" s="97"/>
      <c r="FBK35" s="98"/>
      <c r="FBL35" s="97"/>
      <c r="FBM35" s="98"/>
      <c r="FBN35" s="97"/>
      <c r="FBO35" s="98"/>
      <c r="FBP35" s="97"/>
      <c r="FBQ35" s="98"/>
      <c r="FBR35" s="97"/>
      <c r="FBS35" s="98"/>
      <c r="FBT35" s="97"/>
      <c r="FBU35" s="98"/>
      <c r="FBV35" s="97"/>
      <c r="FBW35" s="98"/>
      <c r="FBX35" s="97"/>
      <c r="FBY35" s="98"/>
      <c r="FBZ35" s="97"/>
      <c r="FCA35" s="98"/>
      <c r="FCB35" s="97"/>
      <c r="FCC35" s="98"/>
      <c r="FCD35" s="97"/>
      <c r="FCE35" s="98"/>
      <c r="FCF35" s="97"/>
      <c r="FCG35" s="98"/>
      <c r="FCH35" s="97"/>
      <c r="FCI35" s="98"/>
      <c r="FCJ35" s="97"/>
      <c r="FCK35" s="98"/>
      <c r="FCL35" s="97"/>
      <c r="FCM35" s="98"/>
      <c r="FCN35" s="97"/>
      <c r="FCO35" s="98"/>
      <c r="FCP35" s="97"/>
      <c r="FCQ35" s="98"/>
      <c r="FCR35" s="97"/>
      <c r="FCS35" s="98"/>
      <c r="FCT35" s="97"/>
      <c r="FCU35" s="98"/>
      <c r="FCV35" s="97"/>
      <c r="FCW35" s="98"/>
      <c r="FCX35" s="97"/>
      <c r="FCY35" s="98"/>
      <c r="FCZ35" s="97"/>
      <c r="FDA35" s="98"/>
      <c r="FDB35" s="97"/>
      <c r="FDC35" s="98"/>
      <c r="FDD35" s="97"/>
      <c r="FDE35" s="98"/>
      <c r="FDF35" s="97"/>
      <c r="FDG35" s="98"/>
      <c r="FDH35" s="97"/>
      <c r="FDI35" s="98"/>
      <c r="FDJ35" s="97"/>
      <c r="FDK35" s="98"/>
      <c r="FDL35" s="97"/>
      <c r="FDM35" s="98"/>
      <c r="FDN35" s="97"/>
      <c r="FDO35" s="98"/>
      <c r="FDP35" s="97"/>
      <c r="FDQ35" s="98"/>
      <c r="FDR35" s="97"/>
      <c r="FDS35" s="98"/>
      <c r="FDT35" s="97"/>
      <c r="FDU35" s="98"/>
      <c r="FDV35" s="97"/>
      <c r="FDW35" s="98"/>
      <c r="FDX35" s="97"/>
      <c r="FDY35" s="98"/>
      <c r="FDZ35" s="97"/>
      <c r="FEA35" s="98"/>
      <c r="FEB35" s="97"/>
      <c r="FEC35" s="98"/>
      <c r="FED35" s="97"/>
      <c r="FEE35" s="98"/>
      <c r="FEF35" s="97"/>
      <c r="FEG35" s="98"/>
      <c r="FEH35" s="97"/>
      <c r="FEI35" s="98"/>
      <c r="FEJ35" s="97"/>
      <c r="FEK35" s="98"/>
      <c r="FEL35" s="97"/>
      <c r="FEM35" s="98"/>
      <c r="FEN35" s="97"/>
      <c r="FEO35" s="98"/>
      <c r="FEP35" s="97"/>
      <c r="FEQ35" s="98"/>
      <c r="FER35" s="97"/>
      <c r="FES35" s="98"/>
      <c r="FET35" s="97"/>
      <c r="FEU35" s="98"/>
      <c r="FEV35" s="97"/>
      <c r="FEW35" s="98"/>
      <c r="FEX35" s="97"/>
      <c r="FEY35" s="98"/>
      <c r="FEZ35" s="97"/>
      <c r="FFA35" s="98"/>
      <c r="FFB35" s="97"/>
      <c r="FFC35" s="98"/>
      <c r="FFD35" s="97"/>
      <c r="FFE35" s="98"/>
      <c r="FFF35" s="97"/>
      <c r="FFG35" s="98"/>
      <c r="FFH35" s="97"/>
      <c r="FFI35" s="98"/>
      <c r="FFJ35" s="97"/>
      <c r="FFK35" s="98"/>
      <c r="FFL35" s="97"/>
      <c r="FFM35" s="98"/>
      <c r="FFN35" s="97"/>
      <c r="FFO35" s="98"/>
      <c r="FFP35" s="97"/>
      <c r="FFQ35" s="98"/>
      <c r="FFR35" s="97"/>
      <c r="FFS35" s="98"/>
      <c r="FFT35" s="97"/>
      <c r="FFU35" s="98"/>
      <c r="FFV35" s="97"/>
      <c r="FFW35" s="98"/>
      <c r="FFX35" s="97"/>
      <c r="FFY35" s="98"/>
      <c r="FFZ35" s="97"/>
      <c r="FGA35" s="98"/>
      <c r="FGB35" s="97"/>
      <c r="FGC35" s="98"/>
      <c r="FGD35" s="97"/>
      <c r="FGE35" s="98"/>
      <c r="FGF35" s="97"/>
      <c r="FGG35" s="98"/>
      <c r="FGH35" s="97"/>
      <c r="FGI35" s="98"/>
      <c r="FGJ35" s="97"/>
      <c r="FGK35" s="98"/>
      <c r="FGL35" s="97"/>
      <c r="FGM35" s="98"/>
      <c r="FGN35" s="97"/>
      <c r="FGO35" s="98"/>
      <c r="FGP35" s="97"/>
      <c r="FGQ35" s="98"/>
      <c r="FGR35" s="97"/>
      <c r="FGS35" s="98"/>
      <c r="FGT35" s="97"/>
      <c r="FGU35" s="98"/>
      <c r="FGV35" s="97"/>
      <c r="FGW35" s="98"/>
      <c r="FGX35" s="97"/>
      <c r="FGY35" s="98"/>
      <c r="FGZ35" s="97"/>
      <c r="FHA35" s="98"/>
      <c r="FHB35" s="97"/>
      <c r="FHC35" s="98"/>
      <c r="FHD35" s="97"/>
      <c r="FHE35" s="98"/>
      <c r="FHF35" s="97"/>
      <c r="FHG35" s="98"/>
      <c r="FHH35" s="97"/>
      <c r="FHI35" s="98"/>
      <c r="FHJ35" s="97"/>
      <c r="FHK35" s="98"/>
      <c r="FHL35" s="97"/>
      <c r="FHM35" s="98"/>
      <c r="FHN35" s="97"/>
      <c r="FHO35" s="98"/>
      <c r="FHP35" s="97"/>
      <c r="FHQ35" s="98"/>
      <c r="FHR35" s="97"/>
      <c r="FHS35" s="98"/>
      <c r="FHT35" s="97"/>
      <c r="FHU35" s="98"/>
      <c r="FHV35" s="97"/>
      <c r="FHW35" s="98"/>
      <c r="FHX35" s="97"/>
      <c r="FHY35" s="98"/>
      <c r="FHZ35" s="97"/>
      <c r="FIA35" s="98"/>
      <c r="FIB35" s="97"/>
      <c r="FIC35" s="98"/>
      <c r="FID35" s="97"/>
      <c r="FIE35" s="98"/>
      <c r="FIF35" s="97"/>
      <c r="FIG35" s="98"/>
      <c r="FIH35" s="97"/>
      <c r="FII35" s="98"/>
      <c r="FIJ35" s="97"/>
      <c r="FIK35" s="98"/>
      <c r="FIL35" s="97"/>
      <c r="FIM35" s="98"/>
      <c r="FIN35" s="97"/>
      <c r="FIO35" s="98"/>
      <c r="FIP35" s="97"/>
      <c r="FIQ35" s="98"/>
      <c r="FIR35" s="97"/>
      <c r="FIS35" s="98"/>
      <c r="FIT35" s="97"/>
      <c r="FIU35" s="98"/>
      <c r="FIV35" s="97"/>
      <c r="FIW35" s="98"/>
      <c r="FIX35" s="97"/>
      <c r="FIY35" s="98"/>
      <c r="FIZ35" s="97"/>
      <c r="FJA35" s="98"/>
      <c r="FJB35" s="97"/>
      <c r="FJC35" s="98"/>
      <c r="FJD35" s="97"/>
      <c r="FJE35" s="98"/>
      <c r="FJF35" s="97"/>
      <c r="FJG35" s="98"/>
      <c r="FJH35" s="97"/>
      <c r="FJI35" s="98"/>
      <c r="FJJ35" s="97"/>
      <c r="FJK35" s="98"/>
      <c r="FJL35" s="97"/>
      <c r="FJM35" s="98"/>
      <c r="FJN35" s="97"/>
      <c r="FJO35" s="98"/>
      <c r="FJP35" s="97"/>
      <c r="FJQ35" s="98"/>
      <c r="FJR35" s="97"/>
      <c r="FJS35" s="98"/>
      <c r="FJT35" s="97"/>
      <c r="FJU35" s="98"/>
      <c r="FJV35" s="97"/>
      <c r="FJW35" s="98"/>
      <c r="FJX35" s="97"/>
      <c r="FJY35" s="98"/>
      <c r="FJZ35" s="97"/>
      <c r="FKA35" s="98"/>
      <c r="FKB35" s="97"/>
      <c r="FKC35" s="98"/>
      <c r="FKD35" s="97"/>
      <c r="FKE35" s="98"/>
      <c r="FKF35" s="97"/>
      <c r="FKG35" s="98"/>
      <c r="FKH35" s="97"/>
      <c r="FKI35" s="98"/>
      <c r="FKJ35" s="97"/>
      <c r="FKK35" s="98"/>
      <c r="FKL35" s="97"/>
      <c r="FKM35" s="98"/>
      <c r="FKN35" s="97"/>
      <c r="FKO35" s="98"/>
      <c r="FKP35" s="97"/>
      <c r="FKQ35" s="98"/>
      <c r="FKR35" s="97"/>
      <c r="FKS35" s="98"/>
      <c r="FKT35" s="97"/>
      <c r="FKU35" s="98"/>
      <c r="FKV35" s="97"/>
      <c r="FKW35" s="98"/>
      <c r="FKX35" s="97"/>
      <c r="FKY35" s="98"/>
      <c r="FKZ35" s="97"/>
      <c r="FLA35" s="98"/>
      <c r="FLB35" s="97"/>
      <c r="FLC35" s="98"/>
      <c r="FLD35" s="97"/>
      <c r="FLE35" s="98"/>
      <c r="FLF35" s="97"/>
      <c r="FLG35" s="98"/>
      <c r="FLH35" s="97"/>
      <c r="FLI35" s="98"/>
      <c r="FLJ35" s="97"/>
      <c r="FLK35" s="98"/>
      <c r="FLL35" s="97"/>
      <c r="FLM35" s="98"/>
      <c r="FLN35" s="97"/>
      <c r="FLO35" s="98"/>
      <c r="FLP35" s="97"/>
      <c r="FLQ35" s="98"/>
      <c r="FLR35" s="97"/>
      <c r="FLS35" s="98"/>
      <c r="FLT35" s="97"/>
      <c r="FLU35" s="98"/>
      <c r="FLV35" s="97"/>
      <c r="FLW35" s="98"/>
      <c r="FLX35" s="97"/>
      <c r="FLY35" s="98"/>
      <c r="FLZ35" s="97"/>
      <c r="FMA35" s="98"/>
      <c r="FMB35" s="97"/>
      <c r="FMC35" s="98"/>
      <c r="FMD35" s="97"/>
      <c r="FME35" s="98"/>
      <c r="FMF35" s="97"/>
      <c r="FMG35" s="98"/>
      <c r="FMH35" s="97"/>
      <c r="FMI35" s="98"/>
      <c r="FMJ35" s="97"/>
      <c r="FMK35" s="98"/>
      <c r="FML35" s="97"/>
      <c r="FMM35" s="98"/>
      <c r="FMN35" s="97"/>
      <c r="FMO35" s="98"/>
      <c r="FMP35" s="97"/>
      <c r="FMQ35" s="98"/>
      <c r="FMR35" s="97"/>
      <c r="FMS35" s="98"/>
      <c r="FMT35" s="97"/>
      <c r="FMU35" s="98"/>
      <c r="FMV35" s="97"/>
      <c r="FMW35" s="98"/>
      <c r="FMX35" s="97"/>
      <c r="FMY35" s="98"/>
      <c r="FMZ35" s="97"/>
      <c r="FNA35" s="98"/>
      <c r="FNB35" s="97"/>
      <c r="FNC35" s="98"/>
      <c r="FND35" s="97"/>
      <c r="FNE35" s="98"/>
      <c r="FNF35" s="97"/>
      <c r="FNG35" s="98"/>
      <c r="FNH35" s="97"/>
      <c r="FNI35" s="98"/>
      <c r="FNJ35" s="97"/>
      <c r="FNK35" s="98"/>
      <c r="FNL35" s="97"/>
      <c r="FNM35" s="98"/>
      <c r="FNN35" s="97"/>
      <c r="FNO35" s="98"/>
      <c r="FNP35" s="97"/>
      <c r="FNQ35" s="98"/>
      <c r="FNR35" s="97"/>
      <c r="FNS35" s="98"/>
      <c r="FNT35" s="97"/>
      <c r="FNU35" s="98"/>
      <c r="FNV35" s="97"/>
      <c r="FNW35" s="98"/>
      <c r="FNX35" s="97"/>
      <c r="FNY35" s="98"/>
      <c r="FNZ35" s="97"/>
      <c r="FOA35" s="98"/>
      <c r="FOB35" s="97"/>
      <c r="FOC35" s="98"/>
      <c r="FOD35" s="97"/>
      <c r="FOE35" s="98"/>
      <c r="FOF35" s="97"/>
      <c r="FOG35" s="98"/>
      <c r="FOH35" s="97"/>
      <c r="FOI35" s="98"/>
      <c r="FOJ35" s="97"/>
      <c r="FOK35" s="98"/>
      <c r="FOL35" s="97"/>
      <c r="FOM35" s="98"/>
      <c r="FON35" s="97"/>
      <c r="FOO35" s="98"/>
      <c r="FOP35" s="97"/>
      <c r="FOQ35" s="98"/>
      <c r="FOR35" s="97"/>
      <c r="FOS35" s="98"/>
      <c r="FOT35" s="97"/>
      <c r="FOU35" s="98"/>
      <c r="FOV35" s="97"/>
      <c r="FOW35" s="98"/>
      <c r="FOX35" s="97"/>
      <c r="FOY35" s="98"/>
      <c r="FOZ35" s="97"/>
      <c r="FPA35" s="98"/>
      <c r="FPB35" s="97"/>
      <c r="FPC35" s="98"/>
      <c r="FPD35" s="97"/>
      <c r="FPE35" s="98"/>
      <c r="FPF35" s="97"/>
      <c r="FPG35" s="98"/>
      <c r="FPH35" s="97"/>
      <c r="FPI35" s="98"/>
      <c r="FPJ35" s="97"/>
      <c r="FPK35" s="98"/>
      <c r="FPL35" s="97"/>
      <c r="FPM35" s="98"/>
      <c r="FPN35" s="97"/>
      <c r="FPO35" s="98"/>
      <c r="FPP35" s="97"/>
      <c r="FPQ35" s="98"/>
      <c r="FPR35" s="97"/>
      <c r="FPS35" s="98"/>
      <c r="FPT35" s="97"/>
      <c r="FPU35" s="98"/>
      <c r="FPV35" s="97"/>
      <c r="FPW35" s="98"/>
      <c r="FPX35" s="97"/>
      <c r="FPY35" s="98"/>
      <c r="FPZ35" s="97"/>
      <c r="FQA35" s="98"/>
      <c r="FQB35" s="97"/>
      <c r="FQC35" s="98"/>
      <c r="FQD35" s="97"/>
      <c r="FQE35" s="98"/>
      <c r="FQF35" s="97"/>
      <c r="FQG35" s="98"/>
      <c r="FQH35" s="97"/>
      <c r="FQI35" s="98"/>
      <c r="FQJ35" s="97"/>
      <c r="FQK35" s="98"/>
      <c r="FQL35" s="97"/>
      <c r="FQM35" s="98"/>
      <c r="FQN35" s="97"/>
      <c r="FQO35" s="98"/>
      <c r="FQP35" s="97"/>
      <c r="FQQ35" s="98"/>
      <c r="FQR35" s="97"/>
      <c r="FQS35" s="98"/>
      <c r="FQT35" s="97"/>
      <c r="FQU35" s="98"/>
      <c r="FQV35" s="97"/>
      <c r="FQW35" s="98"/>
      <c r="FQX35" s="97"/>
      <c r="FQY35" s="98"/>
      <c r="FQZ35" s="97"/>
      <c r="FRA35" s="98"/>
      <c r="FRB35" s="97"/>
      <c r="FRC35" s="98"/>
      <c r="FRD35" s="97"/>
      <c r="FRE35" s="98"/>
      <c r="FRF35" s="97"/>
      <c r="FRG35" s="98"/>
      <c r="FRH35" s="97"/>
      <c r="FRI35" s="98"/>
      <c r="FRJ35" s="97"/>
      <c r="FRK35" s="98"/>
      <c r="FRL35" s="97"/>
      <c r="FRM35" s="98"/>
      <c r="FRN35" s="97"/>
      <c r="FRO35" s="98"/>
      <c r="FRP35" s="97"/>
      <c r="FRQ35" s="98"/>
      <c r="FRR35" s="97"/>
      <c r="FRS35" s="98"/>
      <c r="FRT35" s="97"/>
      <c r="FRU35" s="98"/>
      <c r="FRV35" s="97"/>
      <c r="FRW35" s="98"/>
      <c r="FRX35" s="97"/>
      <c r="FRY35" s="98"/>
      <c r="FRZ35" s="97"/>
      <c r="FSA35" s="98"/>
      <c r="FSB35" s="97"/>
      <c r="FSC35" s="98"/>
      <c r="FSD35" s="97"/>
      <c r="FSE35" s="98"/>
      <c r="FSF35" s="97"/>
      <c r="FSG35" s="98"/>
      <c r="FSH35" s="97"/>
      <c r="FSI35" s="98"/>
      <c r="FSJ35" s="97"/>
      <c r="FSK35" s="98"/>
      <c r="FSL35" s="97"/>
      <c r="FSM35" s="98"/>
      <c r="FSN35" s="97"/>
      <c r="FSO35" s="98"/>
      <c r="FSP35" s="97"/>
      <c r="FSQ35" s="98"/>
      <c r="FSR35" s="97"/>
      <c r="FSS35" s="98"/>
      <c r="FST35" s="97"/>
      <c r="FSU35" s="98"/>
      <c r="FSV35" s="97"/>
      <c r="FSW35" s="98"/>
      <c r="FSX35" s="97"/>
      <c r="FSY35" s="98"/>
      <c r="FSZ35" s="97"/>
      <c r="FTA35" s="98"/>
      <c r="FTB35" s="97"/>
      <c r="FTC35" s="98"/>
      <c r="FTD35" s="97"/>
      <c r="FTE35" s="98"/>
      <c r="FTF35" s="97"/>
      <c r="FTG35" s="98"/>
      <c r="FTH35" s="97"/>
      <c r="FTI35" s="98"/>
      <c r="FTJ35" s="97"/>
      <c r="FTK35" s="98"/>
      <c r="FTL35" s="97"/>
      <c r="FTM35" s="98"/>
      <c r="FTN35" s="97"/>
      <c r="FTO35" s="98"/>
      <c r="FTP35" s="97"/>
      <c r="FTQ35" s="98"/>
      <c r="FTR35" s="97"/>
      <c r="FTS35" s="98"/>
      <c r="FTT35" s="97"/>
      <c r="FTU35" s="98"/>
      <c r="FTV35" s="97"/>
      <c r="FTW35" s="98"/>
      <c r="FTX35" s="97"/>
      <c r="FTY35" s="98"/>
      <c r="FTZ35" s="97"/>
      <c r="FUA35" s="98"/>
      <c r="FUB35" s="97"/>
      <c r="FUC35" s="98"/>
      <c r="FUD35" s="97"/>
      <c r="FUE35" s="98"/>
      <c r="FUF35" s="97"/>
      <c r="FUG35" s="98"/>
      <c r="FUH35" s="97"/>
      <c r="FUI35" s="98"/>
      <c r="FUJ35" s="97"/>
      <c r="FUK35" s="98"/>
      <c r="FUL35" s="97"/>
      <c r="FUM35" s="98"/>
      <c r="FUN35" s="97"/>
      <c r="FUO35" s="98"/>
      <c r="FUP35" s="97"/>
      <c r="FUQ35" s="98"/>
      <c r="FUR35" s="97"/>
      <c r="FUS35" s="98"/>
      <c r="FUT35" s="97"/>
      <c r="FUU35" s="98"/>
      <c r="FUV35" s="97"/>
      <c r="FUW35" s="98"/>
      <c r="FUX35" s="97"/>
      <c r="FUY35" s="98"/>
      <c r="FUZ35" s="97"/>
      <c r="FVA35" s="98"/>
      <c r="FVB35" s="97"/>
      <c r="FVC35" s="98"/>
      <c r="FVD35" s="97"/>
      <c r="FVE35" s="98"/>
      <c r="FVF35" s="97"/>
      <c r="FVG35" s="98"/>
      <c r="FVH35" s="97"/>
      <c r="FVI35" s="98"/>
      <c r="FVJ35" s="97"/>
      <c r="FVK35" s="98"/>
      <c r="FVL35" s="97"/>
      <c r="FVM35" s="98"/>
      <c r="FVN35" s="97"/>
      <c r="FVO35" s="98"/>
      <c r="FVP35" s="97"/>
      <c r="FVQ35" s="98"/>
      <c r="FVR35" s="97"/>
      <c r="FVS35" s="98"/>
      <c r="FVT35" s="97"/>
      <c r="FVU35" s="98"/>
      <c r="FVV35" s="97"/>
      <c r="FVW35" s="98"/>
      <c r="FVX35" s="97"/>
      <c r="FVY35" s="98"/>
      <c r="FVZ35" s="97"/>
      <c r="FWA35" s="98"/>
      <c r="FWB35" s="97"/>
      <c r="FWC35" s="98"/>
      <c r="FWD35" s="97"/>
      <c r="FWE35" s="98"/>
      <c r="FWF35" s="97"/>
      <c r="FWG35" s="98"/>
      <c r="FWH35" s="97"/>
      <c r="FWI35" s="98"/>
      <c r="FWJ35" s="97"/>
      <c r="FWK35" s="98"/>
      <c r="FWL35" s="97"/>
      <c r="FWM35" s="98"/>
      <c r="FWN35" s="97"/>
      <c r="FWO35" s="98"/>
      <c r="FWP35" s="97"/>
      <c r="FWQ35" s="98"/>
      <c r="FWR35" s="97"/>
      <c r="FWS35" s="98"/>
      <c r="FWT35" s="97"/>
      <c r="FWU35" s="98"/>
      <c r="FWV35" s="97"/>
      <c r="FWW35" s="98"/>
      <c r="FWX35" s="97"/>
      <c r="FWY35" s="98"/>
      <c r="FWZ35" s="97"/>
      <c r="FXA35" s="98"/>
      <c r="FXB35" s="97"/>
      <c r="FXC35" s="98"/>
      <c r="FXD35" s="97"/>
      <c r="FXE35" s="98"/>
      <c r="FXF35" s="97"/>
      <c r="FXG35" s="98"/>
      <c r="FXH35" s="97"/>
      <c r="FXI35" s="98"/>
      <c r="FXJ35" s="97"/>
      <c r="FXK35" s="98"/>
      <c r="FXL35" s="97"/>
      <c r="FXM35" s="98"/>
      <c r="FXN35" s="97"/>
      <c r="FXO35" s="98"/>
      <c r="FXP35" s="97"/>
      <c r="FXQ35" s="98"/>
      <c r="FXR35" s="97"/>
      <c r="FXS35" s="98"/>
      <c r="FXT35" s="97"/>
      <c r="FXU35" s="98"/>
      <c r="FXV35" s="97"/>
      <c r="FXW35" s="98"/>
      <c r="FXX35" s="97"/>
      <c r="FXY35" s="98"/>
      <c r="FXZ35" s="97"/>
      <c r="FYA35" s="98"/>
      <c r="FYB35" s="97"/>
      <c r="FYC35" s="98"/>
      <c r="FYD35" s="97"/>
      <c r="FYE35" s="98"/>
      <c r="FYF35" s="97"/>
      <c r="FYG35" s="98"/>
      <c r="FYH35" s="97"/>
      <c r="FYI35" s="98"/>
      <c r="FYJ35" s="97"/>
      <c r="FYK35" s="98"/>
      <c r="FYL35" s="97"/>
      <c r="FYM35" s="98"/>
      <c r="FYN35" s="97"/>
      <c r="FYO35" s="98"/>
      <c r="FYP35" s="97"/>
      <c r="FYQ35" s="98"/>
      <c r="FYR35" s="97"/>
      <c r="FYS35" s="98"/>
      <c r="FYT35" s="97"/>
      <c r="FYU35" s="98"/>
      <c r="FYV35" s="97"/>
      <c r="FYW35" s="98"/>
      <c r="FYX35" s="97"/>
      <c r="FYY35" s="98"/>
      <c r="FYZ35" s="97"/>
      <c r="FZA35" s="98"/>
      <c r="FZB35" s="97"/>
      <c r="FZC35" s="98"/>
      <c r="FZD35" s="97"/>
      <c r="FZE35" s="98"/>
      <c r="FZF35" s="97"/>
      <c r="FZG35" s="98"/>
      <c r="FZH35" s="97"/>
      <c r="FZI35" s="98"/>
      <c r="FZJ35" s="97"/>
      <c r="FZK35" s="98"/>
      <c r="FZL35" s="97"/>
      <c r="FZM35" s="98"/>
      <c r="FZN35" s="97"/>
      <c r="FZO35" s="98"/>
      <c r="FZP35" s="97"/>
      <c r="FZQ35" s="98"/>
      <c r="FZR35" s="97"/>
      <c r="FZS35" s="98"/>
      <c r="FZT35" s="97"/>
      <c r="FZU35" s="98"/>
      <c r="FZV35" s="97"/>
      <c r="FZW35" s="98"/>
      <c r="FZX35" s="97"/>
      <c r="FZY35" s="98"/>
      <c r="FZZ35" s="97"/>
      <c r="GAA35" s="98"/>
      <c r="GAB35" s="97"/>
      <c r="GAC35" s="98"/>
      <c r="GAD35" s="97"/>
      <c r="GAE35" s="98"/>
      <c r="GAF35" s="97"/>
      <c r="GAG35" s="98"/>
      <c r="GAH35" s="97"/>
      <c r="GAI35" s="98"/>
      <c r="GAJ35" s="97"/>
      <c r="GAK35" s="98"/>
      <c r="GAL35" s="97"/>
      <c r="GAM35" s="98"/>
      <c r="GAN35" s="97"/>
      <c r="GAO35" s="98"/>
      <c r="GAP35" s="97"/>
      <c r="GAQ35" s="98"/>
      <c r="GAR35" s="97"/>
      <c r="GAS35" s="98"/>
      <c r="GAT35" s="97"/>
      <c r="GAU35" s="98"/>
      <c r="GAV35" s="97"/>
      <c r="GAW35" s="98"/>
      <c r="GAX35" s="97"/>
      <c r="GAY35" s="98"/>
      <c r="GAZ35" s="97"/>
      <c r="GBA35" s="98"/>
      <c r="GBB35" s="97"/>
      <c r="GBC35" s="98"/>
      <c r="GBD35" s="97"/>
      <c r="GBE35" s="98"/>
      <c r="GBF35" s="97"/>
      <c r="GBG35" s="98"/>
      <c r="GBH35" s="97"/>
      <c r="GBI35" s="98"/>
      <c r="GBJ35" s="97"/>
      <c r="GBK35" s="98"/>
      <c r="GBL35" s="97"/>
      <c r="GBM35" s="98"/>
      <c r="GBN35" s="97"/>
      <c r="GBO35" s="98"/>
      <c r="GBP35" s="97"/>
      <c r="GBQ35" s="98"/>
      <c r="GBR35" s="97"/>
      <c r="GBS35" s="98"/>
      <c r="GBT35" s="97"/>
      <c r="GBU35" s="98"/>
      <c r="GBV35" s="97"/>
      <c r="GBW35" s="98"/>
      <c r="GBX35" s="97"/>
      <c r="GBY35" s="98"/>
      <c r="GBZ35" s="97"/>
      <c r="GCA35" s="98"/>
      <c r="GCB35" s="97"/>
      <c r="GCC35" s="98"/>
      <c r="GCD35" s="97"/>
      <c r="GCE35" s="98"/>
      <c r="GCF35" s="97"/>
      <c r="GCG35" s="98"/>
      <c r="GCH35" s="97"/>
      <c r="GCI35" s="98"/>
      <c r="GCJ35" s="97"/>
      <c r="GCK35" s="98"/>
      <c r="GCL35" s="97"/>
      <c r="GCM35" s="98"/>
      <c r="GCN35" s="97"/>
      <c r="GCO35" s="98"/>
      <c r="GCP35" s="97"/>
      <c r="GCQ35" s="98"/>
      <c r="GCR35" s="97"/>
      <c r="GCS35" s="98"/>
      <c r="GCT35" s="97"/>
      <c r="GCU35" s="98"/>
      <c r="GCV35" s="97"/>
      <c r="GCW35" s="98"/>
      <c r="GCX35" s="97"/>
      <c r="GCY35" s="98"/>
      <c r="GCZ35" s="97"/>
      <c r="GDA35" s="98"/>
      <c r="GDB35" s="97"/>
      <c r="GDC35" s="98"/>
      <c r="GDD35" s="97"/>
      <c r="GDE35" s="98"/>
      <c r="GDF35" s="97"/>
      <c r="GDG35" s="98"/>
      <c r="GDH35" s="97"/>
      <c r="GDI35" s="98"/>
      <c r="GDJ35" s="97"/>
      <c r="GDK35" s="98"/>
      <c r="GDL35" s="97"/>
      <c r="GDM35" s="98"/>
      <c r="GDN35" s="97"/>
      <c r="GDO35" s="98"/>
      <c r="GDP35" s="97"/>
      <c r="GDQ35" s="98"/>
      <c r="GDR35" s="97"/>
      <c r="GDS35" s="98"/>
      <c r="GDT35" s="97"/>
      <c r="GDU35" s="98"/>
      <c r="GDV35" s="97"/>
      <c r="GDW35" s="98"/>
      <c r="GDX35" s="97"/>
      <c r="GDY35" s="98"/>
      <c r="GDZ35" s="97"/>
      <c r="GEA35" s="98"/>
      <c r="GEB35" s="97"/>
      <c r="GEC35" s="98"/>
      <c r="GED35" s="97"/>
      <c r="GEE35" s="98"/>
      <c r="GEF35" s="97"/>
      <c r="GEG35" s="98"/>
      <c r="GEH35" s="97"/>
      <c r="GEI35" s="98"/>
      <c r="GEJ35" s="97"/>
      <c r="GEK35" s="98"/>
      <c r="GEL35" s="97"/>
      <c r="GEM35" s="98"/>
      <c r="GEN35" s="97"/>
      <c r="GEO35" s="98"/>
      <c r="GEP35" s="97"/>
      <c r="GEQ35" s="98"/>
      <c r="GER35" s="97"/>
      <c r="GES35" s="98"/>
      <c r="GET35" s="97"/>
      <c r="GEU35" s="98"/>
      <c r="GEV35" s="97"/>
      <c r="GEW35" s="98"/>
      <c r="GEX35" s="97"/>
      <c r="GEY35" s="98"/>
      <c r="GEZ35" s="97"/>
      <c r="GFA35" s="98"/>
      <c r="GFB35" s="97"/>
      <c r="GFC35" s="98"/>
      <c r="GFD35" s="97"/>
      <c r="GFE35" s="98"/>
      <c r="GFF35" s="97"/>
      <c r="GFG35" s="98"/>
      <c r="GFH35" s="97"/>
      <c r="GFI35" s="98"/>
      <c r="GFJ35" s="97"/>
      <c r="GFK35" s="98"/>
      <c r="GFL35" s="97"/>
      <c r="GFM35" s="98"/>
      <c r="GFN35" s="97"/>
      <c r="GFO35" s="98"/>
      <c r="GFP35" s="97"/>
      <c r="GFQ35" s="98"/>
      <c r="GFR35" s="97"/>
      <c r="GFS35" s="98"/>
      <c r="GFT35" s="97"/>
      <c r="GFU35" s="98"/>
      <c r="GFV35" s="97"/>
      <c r="GFW35" s="98"/>
      <c r="GFX35" s="97"/>
      <c r="GFY35" s="98"/>
      <c r="GFZ35" s="97"/>
      <c r="GGA35" s="98"/>
      <c r="GGB35" s="97"/>
      <c r="GGC35" s="98"/>
      <c r="GGD35" s="97"/>
      <c r="GGE35" s="98"/>
      <c r="GGF35" s="97"/>
      <c r="GGG35" s="98"/>
      <c r="GGH35" s="97"/>
      <c r="GGI35" s="98"/>
      <c r="GGJ35" s="97"/>
      <c r="GGK35" s="98"/>
      <c r="GGL35" s="97"/>
      <c r="GGM35" s="98"/>
      <c r="GGN35" s="97"/>
      <c r="GGO35" s="98"/>
      <c r="GGP35" s="97"/>
      <c r="GGQ35" s="98"/>
      <c r="GGR35" s="97"/>
      <c r="GGS35" s="98"/>
      <c r="GGT35" s="97"/>
      <c r="GGU35" s="98"/>
      <c r="GGV35" s="97"/>
      <c r="GGW35" s="98"/>
      <c r="GGX35" s="97"/>
      <c r="GGY35" s="98"/>
      <c r="GGZ35" s="97"/>
      <c r="GHA35" s="98"/>
      <c r="GHB35" s="97"/>
      <c r="GHC35" s="98"/>
      <c r="GHD35" s="97"/>
      <c r="GHE35" s="98"/>
      <c r="GHF35" s="97"/>
      <c r="GHG35" s="98"/>
      <c r="GHH35" s="97"/>
      <c r="GHI35" s="98"/>
      <c r="GHJ35" s="97"/>
      <c r="GHK35" s="98"/>
      <c r="GHL35" s="97"/>
      <c r="GHM35" s="98"/>
      <c r="GHN35" s="97"/>
      <c r="GHO35" s="98"/>
      <c r="GHP35" s="97"/>
      <c r="GHQ35" s="98"/>
      <c r="GHR35" s="97"/>
      <c r="GHS35" s="98"/>
      <c r="GHT35" s="97"/>
      <c r="GHU35" s="98"/>
      <c r="GHV35" s="97"/>
      <c r="GHW35" s="98"/>
      <c r="GHX35" s="97"/>
      <c r="GHY35" s="98"/>
      <c r="GHZ35" s="97"/>
      <c r="GIA35" s="98"/>
      <c r="GIB35" s="97"/>
      <c r="GIC35" s="98"/>
      <c r="GID35" s="97"/>
      <c r="GIE35" s="98"/>
      <c r="GIF35" s="97"/>
      <c r="GIG35" s="98"/>
      <c r="GIH35" s="97"/>
      <c r="GII35" s="98"/>
      <c r="GIJ35" s="97"/>
      <c r="GIK35" s="98"/>
      <c r="GIL35" s="97"/>
      <c r="GIM35" s="98"/>
      <c r="GIN35" s="97"/>
      <c r="GIO35" s="98"/>
      <c r="GIP35" s="97"/>
      <c r="GIQ35" s="98"/>
      <c r="GIR35" s="97"/>
      <c r="GIS35" s="98"/>
      <c r="GIT35" s="97"/>
      <c r="GIU35" s="98"/>
      <c r="GIV35" s="97"/>
      <c r="GIW35" s="98"/>
      <c r="GIX35" s="97"/>
      <c r="GIY35" s="98"/>
      <c r="GIZ35" s="97"/>
      <c r="GJA35" s="98"/>
      <c r="GJB35" s="97"/>
      <c r="GJC35" s="98"/>
      <c r="GJD35" s="97"/>
      <c r="GJE35" s="98"/>
      <c r="GJF35" s="97"/>
      <c r="GJG35" s="98"/>
      <c r="GJH35" s="97"/>
      <c r="GJI35" s="98"/>
      <c r="GJJ35" s="97"/>
      <c r="GJK35" s="98"/>
      <c r="GJL35" s="97"/>
      <c r="GJM35" s="98"/>
      <c r="GJN35" s="97"/>
      <c r="GJO35" s="98"/>
      <c r="GJP35" s="97"/>
      <c r="GJQ35" s="98"/>
      <c r="GJR35" s="97"/>
      <c r="GJS35" s="98"/>
      <c r="GJT35" s="97"/>
      <c r="GJU35" s="98"/>
      <c r="GJV35" s="97"/>
      <c r="GJW35" s="98"/>
      <c r="GJX35" s="97"/>
      <c r="GJY35" s="98"/>
      <c r="GJZ35" s="97"/>
      <c r="GKA35" s="98"/>
      <c r="GKB35" s="97"/>
      <c r="GKC35" s="98"/>
      <c r="GKD35" s="97"/>
      <c r="GKE35" s="98"/>
      <c r="GKF35" s="97"/>
      <c r="GKG35" s="98"/>
      <c r="GKH35" s="97"/>
      <c r="GKI35" s="98"/>
      <c r="GKJ35" s="97"/>
      <c r="GKK35" s="98"/>
      <c r="GKL35" s="97"/>
      <c r="GKM35" s="98"/>
      <c r="GKN35" s="97"/>
      <c r="GKO35" s="98"/>
      <c r="GKP35" s="97"/>
      <c r="GKQ35" s="98"/>
      <c r="GKR35" s="97"/>
      <c r="GKS35" s="98"/>
      <c r="GKT35" s="97"/>
      <c r="GKU35" s="98"/>
      <c r="GKV35" s="97"/>
      <c r="GKW35" s="98"/>
      <c r="GKX35" s="97"/>
      <c r="GKY35" s="98"/>
      <c r="GKZ35" s="97"/>
      <c r="GLA35" s="98"/>
      <c r="GLB35" s="97"/>
      <c r="GLC35" s="98"/>
      <c r="GLD35" s="97"/>
      <c r="GLE35" s="98"/>
      <c r="GLF35" s="97"/>
      <c r="GLG35" s="98"/>
      <c r="GLH35" s="97"/>
      <c r="GLI35" s="98"/>
      <c r="GLJ35" s="97"/>
      <c r="GLK35" s="98"/>
      <c r="GLL35" s="97"/>
      <c r="GLM35" s="98"/>
      <c r="GLN35" s="97"/>
      <c r="GLO35" s="98"/>
      <c r="GLP35" s="97"/>
      <c r="GLQ35" s="98"/>
      <c r="GLR35" s="97"/>
      <c r="GLS35" s="98"/>
      <c r="GLT35" s="97"/>
      <c r="GLU35" s="98"/>
      <c r="GLV35" s="97"/>
      <c r="GLW35" s="98"/>
      <c r="GLX35" s="97"/>
      <c r="GLY35" s="98"/>
      <c r="GLZ35" s="97"/>
      <c r="GMA35" s="98"/>
      <c r="GMB35" s="97"/>
      <c r="GMC35" s="98"/>
      <c r="GMD35" s="97"/>
      <c r="GME35" s="98"/>
      <c r="GMF35" s="97"/>
      <c r="GMG35" s="98"/>
      <c r="GMH35" s="97"/>
      <c r="GMI35" s="98"/>
      <c r="GMJ35" s="97"/>
      <c r="GMK35" s="98"/>
      <c r="GML35" s="97"/>
      <c r="GMM35" s="98"/>
      <c r="GMN35" s="97"/>
      <c r="GMO35" s="98"/>
      <c r="GMP35" s="97"/>
      <c r="GMQ35" s="98"/>
      <c r="GMR35" s="97"/>
      <c r="GMS35" s="98"/>
      <c r="GMT35" s="97"/>
      <c r="GMU35" s="98"/>
      <c r="GMV35" s="97"/>
      <c r="GMW35" s="98"/>
      <c r="GMX35" s="97"/>
      <c r="GMY35" s="98"/>
      <c r="GMZ35" s="97"/>
      <c r="GNA35" s="98"/>
      <c r="GNB35" s="97"/>
      <c r="GNC35" s="98"/>
      <c r="GND35" s="97"/>
      <c r="GNE35" s="98"/>
      <c r="GNF35" s="97"/>
      <c r="GNG35" s="98"/>
      <c r="GNH35" s="97"/>
      <c r="GNI35" s="98"/>
      <c r="GNJ35" s="97"/>
      <c r="GNK35" s="98"/>
      <c r="GNL35" s="97"/>
      <c r="GNM35" s="98"/>
      <c r="GNN35" s="97"/>
      <c r="GNO35" s="98"/>
      <c r="GNP35" s="97"/>
      <c r="GNQ35" s="98"/>
      <c r="GNR35" s="97"/>
      <c r="GNS35" s="98"/>
      <c r="GNT35" s="97"/>
      <c r="GNU35" s="98"/>
      <c r="GNV35" s="97"/>
      <c r="GNW35" s="98"/>
      <c r="GNX35" s="97"/>
      <c r="GNY35" s="98"/>
      <c r="GNZ35" s="97"/>
      <c r="GOA35" s="98"/>
      <c r="GOB35" s="97"/>
      <c r="GOC35" s="98"/>
      <c r="GOD35" s="97"/>
      <c r="GOE35" s="98"/>
      <c r="GOF35" s="97"/>
      <c r="GOG35" s="98"/>
      <c r="GOH35" s="97"/>
      <c r="GOI35" s="98"/>
      <c r="GOJ35" s="97"/>
      <c r="GOK35" s="98"/>
      <c r="GOL35" s="97"/>
      <c r="GOM35" s="98"/>
      <c r="GON35" s="97"/>
      <c r="GOO35" s="98"/>
      <c r="GOP35" s="97"/>
      <c r="GOQ35" s="98"/>
      <c r="GOR35" s="97"/>
      <c r="GOS35" s="98"/>
      <c r="GOT35" s="97"/>
      <c r="GOU35" s="98"/>
      <c r="GOV35" s="97"/>
      <c r="GOW35" s="98"/>
      <c r="GOX35" s="97"/>
      <c r="GOY35" s="98"/>
      <c r="GOZ35" s="97"/>
      <c r="GPA35" s="98"/>
      <c r="GPB35" s="97"/>
      <c r="GPC35" s="98"/>
      <c r="GPD35" s="97"/>
      <c r="GPE35" s="98"/>
      <c r="GPF35" s="97"/>
      <c r="GPG35" s="98"/>
      <c r="GPH35" s="97"/>
      <c r="GPI35" s="98"/>
      <c r="GPJ35" s="97"/>
      <c r="GPK35" s="98"/>
      <c r="GPL35" s="97"/>
      <c r="GPM35" s="98"/>
      <c r="GPN35" s="97"/>
      <c r="GPO35" s="98"/>
      <c r="GPP35" s="97"/>
      <c r="GPQ35" s="98"/>
      <c r="GPR35" s="97"/>
      <c r="GPS35" s="98"/>
      <c r="GPT35" s="97"/>
      <c r="GPU35" s="98"/>
      <c r="GPV35" s="97"/>
      <c r="GPW35" s="98"/>
      <c r="GPX35" s="97"/>
      <c r="GPY35" s="98"/>
      <c r="GPZ35" s="97"/>
      <c r="GQA35" s="98"/>
      <c r="GQB35" s="97"/>
      <c r="GQC35" s="98"/>
      <c r="GQD35" s="97"/>
      <c r="GQE35" s="98"/>
      <c r="GQF35" s="97"/>
      <c r="GQG35" s="98"/>
      <c r="GQH35" s="97"/>
      <c r="GQI35" s="98"/>
      <c r="GQJ35" s="97"/>
      <c r="GQK35" s="98"/>
      <c r="GQL35" s="97"/>
      <c r="GQM35" s="98"/>
      <c r="GQN35" s="97"/>
      <c r="GQO35" s="98"/>
      <c r="GQP35" s="97"/>
      <c r="GQQ35" s="98"/>
      <c r="GQR35" s="97"/>
      <c r="GQS35" s="98"/>
      <c r="GQT35" s="97"/>
      <c r="GQU35" s="98"/>
      <c r="GQV35" s="97"/>
      <c r="GQW35" s="98"/>
      <c r="GQX35" s="97"/>
      <c r="GQY35" s="98"/>
      <c r="GQZ35" s="97"/>
      <c r="GRA35" s="98"/>
      <c r="GRB35" s="97"/>
      <c r="GRC35" s="98"/>
      <c r="GRD35" s="97"/>
      <c r="GRE35" s="98"/>
      <c r="GRF35" s="97"/>
      <c r="GRG35" s="98"/>
      <c r="GRH35" s="97"/>
      <c r="GRI35" s="98"/>
      <c r="GRJ35" s="97"/>
      <c r="GRK35" s="98"/>
      <c r="GRL35" s="97"/>
      <c r="GRM35" s="98"/>
      <c r="GRN35" s="97"/>
      <c r="GRO35" s="98"/>
      <c r="GRP35" s="97"/>
      <c r="GRQ35" s="98"/>
      <c r="GRR35" s="97"/>
      <c r="GRS35" s="98"/>
      <c r="GRT35" s="97"/>
      <c r="GRU35" s="98"/>
      <c r="GRV35" s="97"/>
      <c r="GRW35" s="98"/>
      <c r="GRX35" s="97"/>
      <c r="GRY35" s="98"/>
      <c r="GRZ35" s="97"/>
      <c r="GSA35" s="98"/>
      <c r="GSB35" s="97"/>
      <c r="GSC35" s="98"/>
      <c r="GSD35" s="97"/>
      <c r="GSE35" s="98"/>
      <c r="GSF35" s="97"/>
      <c r="GSG35" s="98"/>
      <c r="GSH35" s="97"/>
      <c r="GSI35" s="98"/>
      <c r="GSJ35" s="97"/>
      <c r="GSK35" s="98"/>
      <c r="GSL35" s="97"/>
      <c r="GSM35" s="98"/>
      <c r="GSN35" s="97"/>
      <c r="GSO35" s="98"/>
      <c r="GSP35" s="97"/>
      <c r="GSQ35" s="98"/>
      <c r="GSR35" s="97"/>
      <c r="GSS35" s="98"/>
      <c r="GST35" s="97"/>
      <c r="GSU35" s="98"/>
      <c r="GSV35" s="97"/>
      <c r="GSW35" s="98"/>
      <c r="GSX35" s="97"/>
      <c r="GSY35" s="98"/>
      <c r="GSZ35" s="97"/>
      <c r="GTA35" s="98"/>
      <c r="GTB35" s="97"/>
      <c r="GTC35" s="98"/>
      <c r="GTD35" s="97"/>
      <c r="GTE35" s="98"/>
      <c r="GTF35" s="97"/>
      <c r="GTG35" s="98"/>
      <c r="GTH35" s="97"/>
      <c r="GTI35" s="98"/>
      <c r="GTJ35" s="97"/>
      <c r="GTK35" s="98"/>
      <c r="GTL35" s="97"/>
      <c r="GTM35" s="98"/>
      <c r="GTN35" s="97"/>
      <c r="GTO35" s="98"/>
      <c r="GTP35" s="97"/>
      <c r="GTQ35" s="98"/>
      <c r="GTR35" s="97"/>
      <c r="GTS35" s="98"/>
      <c r="GTT35" s="97"/>
      <c r="GTU35" s="98"/>
      <c r="GTV35" s="97"/>
      <c r="GTW35" s="98"/>
      <c r="GTX35" s="97"/>
      <c r="GTY35" s="98"/>
      <c r="GTZ35" s="97"/>
      <c r="GUA35" s="98"/>
      <c r="GUB35" s="97"/>
      <c r="GUC35" s="98"/>
      <c r="GUD35" s="97"/>
      <c r="GUE35" s="98"/>
      <c r="GUF35" s="97"/>
      <c r="GUG35" s="98"/>
      <c r="GUH35" s="97"/>
      <c r="GUI35" s="98"/>
      <c r="GUJ35" s="97"/>
      <c r="GUK35" s="98"/>
      <c r="GUL35" s="97"/>
      <c r="GUM35" s="98"/>
      <c r="GUN35" s="97"/>
      <c r="GUO35" s="98"/>
      <c r="GUP35" s="97"/>
      <c r="GUQ35" s="98"/>
      <c r="GUR35" s="97"/>
      <c r="GUS35" s="98"/>
      <c r="GUT35" s="97"/>
      <c r="GUU35" s="98"/>
      <c r="GUV35" s="97"/>
      <c r="GUW35" s="98"/>
      <c r="GUX35" s="97"/>
      <c r="GUY35" s="98"/>
      <c r="GUZ35" s="97"/>
      <c r="GVA35" s="98"/>
      <c r="GVB35" s="97"/>
      <c r="GVC35" s="98"/>
      <c r="GVD35" s="97"/>
      <c r="GVE35" s="98"/>
      <c r="GVF35" s="97"/>
      <c r="GVG35" s="98"/>
      <c r="GVH35" s="97"/>
      <c r="GVI35" s="98"/>
      <c r="GVJ35" s="97"/>
      <c r="GVK35" s="98"/>
      <c r="GVL35" s="97"/>
      <c r="GVM35" s="98"/>
      <c r="GVN35" s="97"/>
      <c r="GVO35" s="98"/>
      <c r="GVP35" s="97"/>
      <c r="GVQ35" s="98"/>
      <c r="GVR35" s="97"/>
      <c r="GVS35" s="98"/>
      <c r="GVT35" s="97"/>
      <c r="GVU35" s="98"/>
      <c r="GVV35" s="97"/>
      <c r="GVW35" s="98"/>
      <c r="GVX35" s="97"/>
      <c r="GVY35" s="98"/>
      <c r="GVZ35" s="97"/>
      <c r="GWA35" s="98"/>
      <c r="GWB35" s="97"/>
      <c r="GWC35" s="98"/>
      <c r="GWD35" s="97"/>
      <c r="GWE35" s="98"/>
      <c r="GWF35" s="97"/>
      <c r="GWG35" s="98"/>
      <c r="GWH35" s="97"/>
      <c r="GWI35" s="98"/>
      <c r="GWJ35" s="97"/>
      <c r="GWK35" s="98"/>
      <c r="GWL35" s="97"/>
      <c r="GWM35" s="98"/>
      <c r="GWN35" s="97"/>
      <c r="GWO35" s="98"/>
      <c r="GWP35" s="97"/>
      <c r="GWQ35" s="98"/>
      <c r="GWR35" s="97"/>
      <c r="GWS35" s="98"/>
      <c r="GWT35" s="97"/>
      <c r="GWU35" s="98"/>
      <c r="GWV35" s="97"/>
      <c r="GWW35" s="98"/>
      <c r="GWX35" s="97"/>
      <c r="GWY35" s="98"/>
      <c r="GWZ35" s="97"/>
      <c r="GXA35" s="98"/>
      <c r="GXB35" s="97"/>
      <c r="GXC35" s="98"/>
      <c r="GXD35" s="97"/>
      <c r="GXE35" s="98"/>
      <c r="GXF35" s="97"/>
      <c r="GXG35" s="98"/>
      <c r="GXH35" s="97"/>
      <c r="GXI35" s="98"/>
      <c r="GXJ35" s="97"/>
      <c r="GXK35" s="98"/>
      <c r="GXL35" s="97"/>
      <c r="GXM35" s="98"/>
      <c r="GXN35" s="97"/>
      <c r="GXO35" s="98"/>
      <c r="GXP35" s="97"/>
      <c r="GXQ35" s="98"/>
      <c r="GXR35" s="97"/>
      <c r="GXS35" s="98"/>
      <c r="GXT35" s="97"/>
      <c r="GXU35" s="98"/>
      <c r="GXV35" s="97"/>
      <c r="GXW35" s="98"/>
      <c r="GXX35" s="97"/>
      <c r="GXY35" s="98"/>
      <c r="GXZ35" s="97"/>
      <c r="GYA35" s="98"/>
      <c r="GYB35" s="97"/>
      <c r="GYC35" s="98"/>
      <c r="GYD35" s="97"/>
      <c r="GYE35" s="98"/>
      <c r="GYF35" s="97"/>
      <c r="GYG35" s="98"/>
      <c r="GYH35" s="97"/>
      <c r="GYI35" s="98"/>
      <c r="GYJ35" s="97"/>
      <c r="GYK35" s="98"/>
      <c r="GYL35" s="97"/>
      <c r="GYM35" s="98"/>
      <c r="GYN35" s="97"/>
      <c r="GYO35" s="98"/>
      <c r="GYP35" s="97"/>
      <c r="GYQ35" s="98"/>
      <c r="GYR35" s="97"/>
      <c r="GYS35" s="98"/>
      <c r="GYT35" s="97"/>
      <c r="GYU35" s="98"/>
      <c r="GYV35" s="97"/>
      <c r="GYW35" s="98"/>
      <c r="GYX35" s="97"/>
      <c r="GYY35" s="98"/>
      <c r="GYZ35" s="97"/>
      <c r="GZA35" s="98"/>
      <c r="GZB35" s="97"/>
      <c r="GZC35" s="98"/>
      <c r="GZD35" s="97"/>
      <c r="GZE35" s="98"/>
      <c r="GZF35" s="97"/>
      <c r="GZG35" s="98"/>
      <c r="GZH35" s="97"/>
      <c r="GZI35" s="98"/>
      <c r="GZJ35" s="97"/>
      <c r="GZK35" s="98"/>
      <c r="GZL35" s="97"/>
      <c r="GZM35" s="98"/>
      <c r="GZN35" s="97"/>
      <c r="GZO35" s="98"/>
      <c r="GZP35" s="97"/>
      <c r="GZQ35" s="98"/>
      <c r="GZR35" s="97"/>
      <c r="GZS35" s="98"/>
      <c r="GZT35" s="97"/>
      <c r="GZU35" s="98"/>
      <c r="GZV35" s="97"/>
      <c r="GZW35" s="98"/>
      <c r="GZX35" s="97"/>
      <c r="GZY35" s="98"/>
      <c r="GZZ35" s="97"/>
      <c r="HAA35" s="98"/>
      <c r="HAB35" s="97"/>
      <c r="HAC35" s="98"/>
      <c r="HAD35" s="97"/>
      <c r="HAE35" s="98"/>
      <c r="HAF35" s="97"/>
      <c r="HAG35" s="98"/>
      <c r="HAH35" s="97"/>
      <c r="HAI35" s="98"/>
      <c r="HAJ35" s="97"/>
      <c r="HAK35" s="98"/>
      <c r="HAL35" s="97"/>
      <c r="HAM35" s="98"/>
      <c r="HAN35" s="97"/>
      <c r="HAO35" s="98"/>
      <c r="HAP35" s="97"/>
      <c r="HAQ35" s="98"/>
      <c r="HAR35" s="97"/>
      <c r="HAS35" s="98"/>
      <c r="HAT35" s="97"/>
      <c r="HAU35" s="98"/>
      <c r="HAV35" s="97"/>
      <c r="HAW35" s="98"/>
      <c r="HAX35" s="97"/>
      <c r="HAY35" s="98"/>
      <c r="HAZ35" s="97"/>
      <c r="HBA35" s="98"/>
      <c r="HBB35" s="97"/>
      <c r="HBC35" s="98"/>
      <c r="HBD35" s="97"/>
      <c r="HBE35" s="98"/>
      <c r="HBF35" s="97"/>
      <c r="HBG35" s="98"/>
      <c r="HBH35" s="97"/>
      <c r="HBI35" s="98"/>
      <c r="HBJ35" s="97"/>
      <c r="HBK35" s="98"/>
      <c r="HBL35" s="97"/>
      <c r="HBM35" s="98"/>
      <c r="HBN35" s="97"/>
      <c r="HBO35" s="98"/>
      <c r="HBP35" s="97"/>
      <c r="HBQ35" s="98"/>
      <c r="HBR35" s="97"/>
      <c r="HBS35" s="98"/>
      <c r="HBT35" s="97"/>
      <c r="HBU35" s="98"/>
      <c r="HBV35" s="97"/>
      <c r="HBW35" s="98"/>
      <c r="HBX35" s="97"/>
      <c r="HBY35" s="98"/>
      <c r="HBZ35" s="97"/>
      <c r="HCA35" s="98"/>
      <c r="HCB35" s="97"/>
      <c r="HCC35" s="98"/>
      <c r="HCD35" s="97"/>
      <c r="HCE35" s="98"/>
      <c r="HCF35" s="97"/>
      <c r="HCG35" s="98"/>
      <c r="HCH35" s="97"/>
      <c r="HCI35" s="98"/>
      <c r="HCJ35" s="97"/>
      <c r="HCK35" s="98"/>
      <c r="HCL35" s="97"/>
      <c r="HCM35" s="98"/>
      <c r="HCN35" s="97"/>
      <c r="HCO35" s="98"/>
      <c r="HCP35" s="97"/>
      <c r="HCQ35" s="98"/>
      <c r="HCR35" s="97"/>
      <c r="HCS35" s="98"/>
      <c r="HCT35" s="97"/>
      <c r="HCU35" s="98"/>
      <c r="HCV35" s="97"/>
      <c r="HCW35" s="98"/>
      <c r="HCX35" s="97"/>
      <c r="HCY35" s="98"/>
      <c r="HCZ35" s="97"/>
      <c r="HDA35" s="98"/>
      <c r="HDB35" s="97"/>
      <c r="HDC35" s="98"/>
      <c r="HDD35" s="97"/>
      <c r="HDE35" s="98"/>
      <c r="HDF35" s="97"/>
      <c r="HDG35" s="98"/>
      <c r="HDH35" s="97"/>
      <c r="HDI35" s="98"/>
      <c r="HDJ35" s="97"/>
      <c r="HDK35" s="98"/>
      <c r="HDL35" s="97"/>
      <c r="HDM35" s="98"/>
      <c r="HDN35" s="97"/>
      <c r="HDO35" s="98"/>
      <c r="HDP35" s="97"/>
      <c r="HDQ35" s="98"/>
      <c r="HDR35" s="97"/>
      <c r="HDS35" s="98"/>
      <c r="HDT35" s="97"/>
      <c r="HDU35" s="98"/>
      <c r="HDV35" s="97"/>
      <c r="HDW35" s="98"/>
      <c r="HDX35" s="97"/>
      <c r="HDY35" s="98"/>
      <c r="HDZ35" s="97"/>
      <c r="HEA35" s="98"/>
      <c r="HEB35" s="97"/>
      <c r="HEC35" s="98"/>
      <c r="HED35" s="97"/>
      <c r="HEE35" s="98"/>
      <c r="HEF35" s="97"/>
      <c r="HEG35" s="98"/>
      <c r="HEH35" s="97"/>
      <c r="HEI35" s="98"/>
      <c r="HEJ35" s="97"/>
      <c r="HEK35" s="98"/>
      <c r="HEL35" s="97"/>
      <c r="HEM35" s="98"/>
      <c r="HEN35" s="97"/>
      <c r="HEO35" s="98"/>
      <c r="HEP35" s="97"/>
      <c r="HEQ35" s="98"/>
      <c r="HER35" s="97"/>
      <c r="HES35" s="98"/>
      <c r="HET35" s="97"/>
      <c r="HEU35" s="98"/>
      <c r="HEV35" s="97"/>
      <c r="HEW35" s="98"/>
      <c r="HEX35" s="97"/>
      <c r="HEY35" s="98"/>
      <c r="HEZ35" s="97"/>
      <c r="HFA35" s="98"/>
      <c r="HFB35" s="97"/>
      <c r="HFC35" s="98"/>
      <c r="HFD35" s="97"/>
      <c r="HFE35" s="98"/>
      <c r="HFF35" s="97"/>
      <c r="HFG35" s="98"/>
      <c r="HFH35" s="97"/>
      <c r="HFI35" s="98"/>
      <c r="HFJ35" s="97"/>
      <c r="HFK35" s="98"/>
      <c r="HFL35" s="97"/>
      <c r="HFM35" s="98"/>
      <c r="HFN35" s="97"/>
      <c r="HFO35" s="98"/>
      <c r="HFP35" s="97"/>
      <c r="HFQ35" s="98"/>
      <c r="HFR35" s="97"/>
      <c r="HFS35" s="98"/>
      <c r="HFT35" s="97"/>
      <c r="HFU35" s="98"/>
      <c r="HFV35" s="97"/>
      <c r="HFW35" s="98"/>
      <c r="HFX35" s="97"/>
      <c r="HFY35" s="98"/>
      <c r="HFZ35" s="97"/>
      <c r="HGA35" s="98"/>
      <c r="HGB35" s="97"/>
      <c r="HGC35" s="98"/>
      <c r="HGD35" s="97"/>
      <c r="HGE35" s="98"/>
      <c r="HGF35" s="97"/>
      <c r="HGG35" s="98"/>
      <c r="HGH35" s="97"/>
      <c r="HGI35" s="98"/>
      <c r="HGJ35" s="97"/>
      <c r="HGK35" s="98"/>
      <c r="HGL35" s="97"/>
      <c r="HGM35" s="98"/>
      <c r="HGN35" s="97"/>
      <c r="HGO35" s="98"/>
      <c r="HGP35" s="97"/>
      <c r="HGQ35" s="98"/>
      <c r="HGR35" s="97"/>
      <c r="HGS35" s="98"/>
      <c r="HGT35" s="97"/>
      <c r="HGU35" s="98"/>
      <c r="HGV35" s="97"/>
      <c r="HGW35" s="98"/>
      <c r="HGX35" s="97"/>
      <c r="HGY35" s="98"/>
      <c r="HGZ35" s="97"/>
      <c r="HHA35" s="98"/>
      <c r="HHB35" s="97"/>
      <c r="HHC35" s="98"/>
      <c r="HHD35" s="97"/>
      <c r="HHE35" s="98"/>
      <c r="HHF35" s="97"/>
      <c r="HHG35" s="98"/>
      <c r="HHH35" s="97"/>
      <c r="HHI35" s="98"/>
      <c r="HHJ35" s="97"/>
      <c r="HHK35" s="98"/>
      <c r="HHL35" s="97"/>
      <c r="HHM35" s="98"/>
      <c r="HHN35" s="97"/>
      <c r="HHO35" s="98"/>
      <c r="HHP35" s="97"/>
      <c r="HHQ35" s="98"/>
      <c r="HHR35" s="97"/>
      <c r="HHS35" s="98"/>
      <c r="HHT35" s="97"/>
      <c r="HHU35" s="98"/>
      <c r="HHV35" s="97"/>
      <c r="HHW35" s="98"/>
      <c r="HHX35" s="97"/>
      <c r="HHY35" s="98"/>
      <c r="HHZ35" s="97"/>
      <c r="HIA35" s="98"/>
      <c r="HIB35" s="97"/>
      <c r="HIC35" s="98"/>
      <c r="HID35" s="97"/>
      <c r="HIE35" s="98"/>
      <c r="HIF35" s="97"/>
      <c r="HIG35" s="98"/>
      <c r="HIH35" s="97"/>
      <c r="HII35" s="98"/>
      <c r="HIJ35" s="97"/>
      <c r="HIK35" s="98"/>
      <c r="HIL35" s="97"/>
      <c r="HIM35" s="98"/>
      <c r="HIN35" s="97"/>
      <c r="HIO35" s="98"/>
      <c r="HIP35" s="97"/>
      <c r="HIQ35" s="98"/>
      <c r="HIR35" s="97"/>
      <c r="HIS35" s="98"/>
      <c r="HIT35" s="97"/>
      <c r="HIU35" s="98"/>
      <c r="HIV35" s="97"/>
      <c r="HIW35" s="98"/>
      <c r="HIX35" s="97"/>
      <c r="HIY35" s="98"/>
      <c r="HIZ35" s="97"/>
      <c r="HJA35" s="98"/>
      <c r="HJB35" s="97"/>
      <c r="HJC35" s="98"/>
      <c r="HJD35" s="97"/>
      <c r="HJE35" s="98"/>
      <c r="HJF35" s="97"/>
      <c r="HJG35" s="98"/>
      <c r="HJH35" s="97"/>
      <c r="HJI35" s="98"/>
      <c r="HJJ35" s="97"/>
      <c r="HJK35" s="98"/>
      <c r="HJL35" s="97"/>
      <c r="HJM35" s="98"/>
      <c r="HJN35" s="97"/>
      <c r="HJO35" s="98"/>
      <c r="HJP35" s="97"/>
      <c r="HJQ35" s="98"/>
      <c r="HJR35" s="97"/>
      <c r="HJS35" s="98"/>
      <c r="HJT35" s="97"/>
      <c r="HJU35" s="98"/>
      <c r="HJV35" s="97"/>
      <c r="HJW35" s="98"/>
      <c r="HJX35" s="97"/>
      <c r="HJY35" s="98"/>
      <c r="HJZ35" s="97"/>
      <c r="HKA35" s="98"/>
      <c r="HKB35" s="97"/>
      <c r="HKC35" s="98"/>
      <c r="HKD35" s="97"/>
      <c r="HKE35" s="98"/>
      <c r="HKF35" s="97"/>
      <c r="HKG35" s="98"/>
      <c r="HKH35" s="97"/>
      <c r="HKI35" s="98"/>
      <c r="HKJ35" s="97"/>
      <c r="HKK35" s="98"/>
      <c r="HKL35" s="97"/>
      <c r="HKM35" s="98"/>
      <c r="HKN35" s="97"/>
      <c r="HKO35" s="98"/>
      <c r="HKP35" s="97"/>
      <c r="HKQ35" s="98"/>
      <c r="HKR35" s="97"/>
      <c r="HKS35" s="98"/>
      <c r="HKT35" s="97"/>
      <c r="HKU35" s="98"/>
      <c r="HKV35" s="97"/>
      <c r="HKW35" s="98"/>
      <c r="HKX35" s="97"/>
      <c r="HKY35" s="98"/>
      <c r="HKZ35" s="97"/>
      <c r="HLA35" s="98"/>
      <c r="HLB35" s="97"/>
      <c r="HLC35" s="98"/>
      <c r="HLD35" s="97"/>
      <c r="HLE35" s="98"/>
      <c r="HLF35" s="97"/>
      <c r="HLG35" s="98"/>
      <c r="HLH35" s="97"/>
      <c r="HLI35" s="98"/>
      <c r="HLJ35" s="97"/>
      <c r="HLK35" s="98"/>
      <c r="HLL35" s="97"/>
      <c r="HLM35" s="98"/>
      <c r="HLN35" s="97"/>
      <c r="HLO35" s="98"/>
      <c r="HLP35" s="97"/>
      <c r="HLQ35" s="98"/>
      <c r="HLR35" s="97"/>
      <c r="HLS35" s="98"/>
      <c r="HLT35" s="97"/>
      <c r="HLU35" s="98"/>
      <c r="HLV35" s="97"/>
      <c r="HLW35" s="98"/>
      <c r="HLX35" s="97"/>
      <c r="HLY35" s="98"/>
      <c r="HLZ35" s="97"/>
      <c r="HMA35" s="98"/>
      <c r="HMB35" s="97"/>
      <c r="HMC35" s="98"/>
      <c r="HMD35" s="97"/>
      <c r="HME35" s="98"/>
      <c r="HMF35" s="97"/>
      <c r="HMG35" s="98"/>
      <c r="HMH35" s="97"/>
      <c r="HMI35" s="98"/>
      <c r="HMJ35" s="97"/>
      <c r="HMK35" s="98"/>
      <c r="HML35" s="97"/>
      <c r="HMM35" s="98"/>
      <c r="HMN35" s="97"/>
      <c r="HMO35" s="98"/>
      <c r="HMP35" s="97"/>
      <c r="HMQ35" s="98"/>
      <c r="HMR35" s="97"/>
      <c r="HMS35" s="98"/>
      <c r="HMT35" s="97"/>
      <c r="HMU35" s="98"/>
      <c r="HMV35" s="97"/>
      <c r="HMW35" s="98"/>
      <c r="HMX35" s="97"/>
      <c r="HMY35" s="98"/>
      <c r="HMZ35" s="97"/>
      <c r="HNA35" s="98"/>
      <c r="HNB35" s="97"/>
      <c r="HNC35" s="98"/>
      <c r="HND35" s="97"/>
      <c r="HNE35" s="98"/>
      <c r="HNF35" s="97"/>
      <c r="HNG35" s="98"/>
      <c r="HNH35" s="97"/>
      <c r="HNI35" s="98"/>
      <c r="HNJ35" s="97"/>
      <c r="HNK35" s="98"/>
      <c r="HNL35" s="97"/>
      <c r="HNM35" s="98"/>
      <c r="HNN35" s="97"/>
      <c r="HNO35" s="98"/>
      <c r="HNP35" s="97"/>
      <c r="HNQ35" s="98"/>
      <c r="HNR35" s="97"/>
      <c r="HNS35" s="98"/>
      <c r="HNT35" s="97"/>
      <c r="HNU35" s="98"/>
      <c r="HNV35" s="97"/>
      <c r="HNW35" s="98"/>
      <c r="HNX35" s="97"/>
      <c r="HNY35" s="98"/>
      <c r="HNZ35" s="97"/>
      <c r="HOA35" s="98"/>
      <c r="HOB35" s="97"/>
      <c r="HOC35" s="98"/>
      <c r="HOD35" s="97"/>
      <c r="HOE35" s="98"/>
      <c r="HOF35" s="97"/>
      <c r="HOG35" s="98"/>
      <c r="HOH35" s="97"/>
      <c r="HOI35" s="98"/>
      <c r="HOJ35" s="97"/>
      <c r="HOK35" s="98"/>
      <c r="HOL35" s="97"/>
      <c r="HOM35" s="98"/>
      <c r="HON35" s="97"/>
      <c r="HOO35" s="98"/>
      <c r="HOP35" s="97"/>
      <c r="HOQ35" s="98"/>
      <c r="HOR35" s="97"/>
      <c r="HOS35" s="98"/>
      <c r="HOT35" s="97"/>
      <c r="HOU35" s="98"/>
      <c r="HOV35" s="97"/>
      <c r="HOW35" s="98"/>
      <c r="HOX35" s="97"/>
      <c r="HOY35" s="98"/>
      <c r="HOZ35" s="97"/>
      <c r="HPA35" s="98"/>
      <c r="HPB35" s="97"/>
      <c r="HPC35" s="98"/>
      <c r="HPD35" s="97"/>
      <c r="HPE35" s="98"/>
      <c r="HPF35" s="97"/>
      <c r="HPG35" s="98"/>
      <c r="HPH35" s="97"/>
      <c r="HPI35" s="98"/>
      <c r="HPJ35" s="97"/>
      <c r="HPK35" s="98"/>
      <c r="HPL35" s="97"/>
      <c r="HPM35" s="98"/>
      <c r="HPN35" s="97"/>
      <c r="HPO35" s="98"/>
      <c r="HPP35" s="97"/>
      <c r="HPQ35" s="98"/>
      <c r="HPR35" s="97"/>
      <c r="HPS35" s="98"/>
      <c r="HPT35" s="97"/>
      <c r="HPU35" s="98"/>
      <c r="HPV35" s="97"/>
      <c r="HPW35" s="98"/>
      <c r="HPX35" s="97"/>
      <c r="HPY35" s="98"/>
      <c r="HPZ35" s="97"/>
      <c r="HQA35" s="98"/>
      <c r="HQB35" s="97"/>
      <c r="HQC35" s="98"/>
      <c r="HQD35" s="97"/>
      <c r="HQE35" s="98"/>
      <c r="HQF35" s="97"/>
      <c r="HQG35" s="98"/>
      <c r="HQH35" s="97"/>
      <c r="HQI35" s="98"/>
      <c r="HQJ35" s="97"/>
      <c r="HQK35" s="98"/>
      <c r="HQL35" s="97"/>
      <c r="HQM35" s="98"/>
      <c r="HQN35" s="97"/>
      <c r="HQO35" s="98"/>
      <c r="HQP35" s="97"/>
      <c r="HQQ35" s="98"/>
      <c r="HQR35" s="97"/>
      <c r="HQS35" s="98"/>
      <c r="HQT35" s="97"/>
      <c r="HQU35" s="98"/>
      <c r="HQV35" s="97"/>
      <c r="HQW35" s="98"/>
      <c r="HQX35" s="97"/>
      <c r="HQY35" s="98"/>
      <c r="HQZ35" s="97"/>
      <c r="HRA35" s="98"/>
      <c r="HRB35" s="97"/>
      <c r="HRC35" s="98"/>
      <c r="HRD35" s="97"/>
      <c r="HRE35" s="98"/>
      <c r="HRF35" s="97"/>
      <c r="HRG35" s="98"/>
      <c r="HRH35" s="97"/>
      <c r="HRI35" s="98"/>
      <c r="HRJ35" s="97"/>
      <c r="HRK35" s="98"/>
      <c r="HRL35" s="97"/>
      <c r="HRM35" s="98"/>
      <c r="HRN35" s="97"/>
      <c r="HRO35" s="98"/>
      <c r="HRP35" s="97"/>
      <c r="HRQ35" s="98"/>
      <c r="HRR35" s="97"/>
      <c r="HRS35" s="98"/>
      <c r="HRT35" s="97"/>
      <c r="HRU35" s="98"/>
      <c r="HRV35" s="97"/>
      <c r="HRW35" s="98"/>
      <c r="HRX35" s="97"/>
      <c r="HRY35" s="98"/>
      <c r="HRZ35" s="97"/>
      <c r="HSA35" s="98"/>
      <c r="HSB35" s="97"/>
      <c r="HSC35" s="98"/>
      <c r="HSD35" s="97"/>
      <c r="HSE35" s="98"/>
      <c r="HSF35" s="97"/>
      <c r="HSG35" s="98"/>
      <c r="HSH35" s="97"/>
      <c r="HSI35" s="98"/>
      <c r="HSJ35" s="97"/>
      <c r="HSK35" s="98"/>
      <c r="HSL35" s="97"/>
      <c r="HSM35" s="98"/>
      <c r="HSN35" s="97"/>
      <c r="HSO35" s="98"/>
      <c r="HSP35" s="97"/>
      <c r="HSQ35" s="98"/>
      <c r="HSR35" s="97"/>
      <c r="HSS35" s="98"/>
      <c r="HST35" s="97"/>
      <c r="HSU35" s="98"/>
      <c r="HSV35" s="97"/>
      <c r="HSW35" s="98"/>
      <c r="HSX35" s="97"/>
      <c r="HSY35" s="98"/>
      <c r="HSZ35" s="97"/>
      <c r="HTA35" s="98"/>
      <c r="HTB35" s="97"/>
      <c r="HTC35" s="98"/>
      <c r="HTD35" s="97"/>
      <c r="HTE35" s="98"/>
      <c r="HTF35" s="97"/>
      <c r="HTG35" s="98"/>
      <c r="HTH35" s="97"/>
      <c r="HTI35" s="98"/>
      <c r="HTJ35" s="97"/>
      <c r="HTK35" s="98"/>
      <c r="HTL35" s="97"/>
      <c r="HTM35" s="98"/>
      <c r="HTN35" s="97"/>
      <c r="HTO35" s="98"/>
      <c r="HTP35" s="97"/>
      <c r="HTQ35" s="98"/>
      <c r="HTR35" s="97"/>
      <c r="HTS35" s="98"/>
      <c r="HTT35" s="97"/>
      <c r="HTU35" s="98"/>
      <c r="HTV35" s="97"/>
      <c r="HTW35" s="98"/>
      <c r="HTX35" s="97"/>
      <c r="HTY35" s="98"/>
      <c r="HTZ35" s="97"/>
      <c r="HUA35" s="98"/>
      <c r="HUB35" s="97"/>
      <c r="HUC35" s="98"/>
      <c r="HUD35" s="97"/>
      <c r="HUE35" s="98"/>
      <c r="HUF35" s="97"/>
      <c r="HUG35" s="98"/>
      <c r="HUH35" s="97"/>
      <c r="HUI35" s="98"/>
      <c r="HUJ35" s="97"/>
      <c r="HUK35" s="98"/>
      <c r="HUL35" s="97"/>
      <c r="HUM35" s="98"/>
      <c r="HUN35" s="97"/>
      <c r="HUO35" s="98"/>
      <c r="HUP35" s="97"/>
      <c r="HUQ35" s="98"/>
      <c r="HUR35" s="97"/>
      <c r="HUS35" s="98"/>
      <c r="HUT35" s="97"/>
      <c r="HUU35" s="98"/>
      <c r="HUV35" s="97"/>
      <c r="HUW35" s="98"/>
      <c r="HUX35" s="97"/>
      <c r="HUY35" s="98"/>
      <c r="HUZ35" s="97"/>
      <c r="HVA35" s="98"/>
      <c r="HVB35" s="97"/>
      <c r="HVC35" s="98"/>
      <c r="HVD35" s="97"/>
      <c r="HVE35" s="98"/>
      <c r="HVF35" s="97"/>
      <c r="HVG35" s="98"/>
      <c r="HVH35" s="97"/>
      <c r="HVI35" s="98"/>
      <c r="HVJ35" s="97"/>
      <c r="HVK35" s="98"/>
      <c r="HVL35" s="97"/>
      <c r="HVM35" s="98"/>
      <c r="HVN35" s="97"/>
      <c r="HVO35" s="98"/>
      <c r="HVP35" s="97"/>
      <c r="HVQ35" s="98"/>
      <c r="HVR35" s="97"/>
      <c r="HVS35" s="98"/>
      <c r="HVT35" s="97"/>
      <c r="HVU35" s="98"/>
      <c r="HVV35" s="97"/>
      <c r="HVW35" s="98"/>
      <c r="HVX35" s="97"/>
      <c r="HVY35" s="98"/>
      <c r="HVZ35" s="97"/>
      <c r="HWA35" s="98"/>
      <c r="HWB35" s="97"/>
      <c r="HWC35" s="98"/>
      <c r="HWD35" s="97"/>
      <c r="HWE35" s="98"/>
      <c r="HWF35" s="97"/>
      <c r="HWG35" s="98"/>
      <c r="HWH35" s="97"/>
      <c r="HWI35" s="98"/>
      <c r="HWJ35" s="97"/>
      <c r="HWK35" s="98"/>
      <c r="HWL35" s="97"/>
      <c r="HWM35" s="98"/>
      <c r="HWN35" s="97"/>
      <c r="HWO35" s="98"/>
      <c r="HWP35" s="97"/>
      <c r="HWQ35" s="98"/>
      <c r="HWR35" s="97"/>
      <c r="HWS35" s="98"/>
      <c r="HWT35" s="97"/>
      <c r="HWU35" s="98"/>
      <c r="HWV35" s="97"/>
      <c r="HWW35" s="98"/>
      <c r="HWX35" s="97"/>
      <c r="HWY35" s="98"/>
      <c r="HWZ35" s="97"/>
      <c r="HXA35" s="98"/>
      <c r="HXB35" s="97"/>
      <c r="HXC35" s="98"/>
      <c r="HXD35" s="97"/>
      <c r="HXE35" s="98"/>
      <c r="HXF35" s="97"/>
      <c r="HXG35" s="98"/>
      <c r="HXH35" s="97"/>
      <c r="HXI35" s="98"/>
      <c r="HXJ35" s="97"/>
      <c r="HXK35" s="98"/>
      <c r="HXL35" s="97"/>
      <c r="HXM35" s="98"/>
      <c r="HXN35" s="97"/>
      <c r="HXO35" s="98"/>
      <c r="HXP35" s="97"/>
      <c r="HXQ35" s="98"/>
      <c r="HXR35" s="97"/>
      <c r="HXS35" s="98"/>
      <c r="HXT35" s="97"/>
      <c r="HXU35" s="98"/>
      <c r="HXV35" s="97"/>
      <c r="HXW35" s="98"/>
      <c r="HXX35" s="97"/>
      <c r="HXY35" s="98"/>
      <c r="HXZ35" s="97"/>
      <c r="HYA35" s="98"/>
      <c r="HYB35" s="97"/>
      <c r="HYC35" s="98"/>
      <c r="HYD35" s="97"/>
      <c r="HYE35" s="98"/>
      <c r="HYF35" s="97"/>
      <c r="HYG35" s="98"/>
      <c r="HYH35" s="97"/>
      <c r="HYI35" s="98"/>
      <c r="HYJ35" s="97"/>
      <c r="HYK35" s="98"/>
      <c r="HYL35" s="97"/>
      <c r="HYM35" s="98"/>
      <c r="HYN35" s="97"/>
      <c r="HYO35" s="98"/>
      <c r="HYP35" s="97"/>
      <c r="HYQ35" s="98"/>
      <c r="HYR35" s="97"/>
      <c r="HYS35" s="98"/>
      <c r="HYT35" s="97"/>
      <c r="HYU35" s="98"/>
      <c r="HYV35" s="97"/>
      <c r="HYW35" s="98"/>
      <c r="HYX35" s="97"/>
      <c r="HYY35" s="98"/>
      <c r="HYZ35" s="97"/>
      <c r="HZA35" s="98"/>
      <c r="HZB35" s="97"/>
      <c r="HZC35" s="98"/>
      <c r="HZD35" s="97"/>
      <c r="HZE35" s="98"/>
      <c r="HZF35" s="97"/>
      <c r="HZG35" s="98"/>
      <c r="HZH35" s="97"/>
      <c r="HZI35" s="98"/>
      <c r="HZJ35" s="97"/>
      <c r="HZK35" s="98"/>
      <c r="HZL35" s="97"/>
      <c r="HZM35" s="98"/>
      <c r="HZN35" s="97"/>
      <c r="HZO35" s="98"/>
      <c r="HZP35" s="97"/>
      <c r="HZQ35" s="98"/>
      <c r="HZR35" s="97"/>
      <c r="HZS35" s="98"/>
      <c r="HZT35" s="97"/>
      <c r="HZU35" s="98"/>
      <c r="HZV35" s="97"/>
      <c r="HZW35" s="98"/>
      <c r="HZX35" s="97"/>
      <c r="HZY35" s="98"/>
      <c r="HZZ35" s="97"/>
      <c r="IAA35" s="98"/>
      <c r="IAB35" s="97"/>
      <c r="IAC35" s="98"/>
      <c r="IAD35" s="97"/>
      <c r="IAE35" s="98"/>
      <c r="IAF35" s="97"/>
      <c r="IAG35" s="98"/>
      <c r="IAH35" s="97"/>
      <c r="IAI35" s="98"/>
      <c r="IAJ35" s="97"/>
      <c r="IAK35" s="98"/>
      <c r="IAL35" s="97"/>
      <c r="IAM35" s="98"/>
      <c r="IAN35" s="97"/>
      <c r="IAO35" s="98"/>
      <c r="IAP35" s="97"/>
      <c r="IAQ35" s="98"/>
      <c r="IAR35" s="97"/>
      <c r="IAS35" s="98"/>
      <c r="IAT35" s="97"/>
      <c r="IAU35" s="98"/>
      <c r="IAV35" s="97"/>
      <c r="IAW35" s="98"/>
      <c r="IAX35" s="97"/>
      <c r="IAY35" s="98"/>
      <c r="IAZ35" s="97"/>
      <c r="IBA35" s="98"/>
      <c r="IBB35" s="97"/>
      <c r="IBC35" s="98"/>
      <c r="IBD35" s="97"/>
      <c r="IBE35" s="98"/>
      <c r="IBF35" s="97"/>
      <c r="IBG35" s="98"/>
      <c r="IBH35" s="97"/>
      <c r="IBI35" s="98"/>
      <c r="IBJ35" s="97"/>
      <c r="IBK35" s="98"/>
      <c r="IBL35" s="97"/>
      <c r="IBM35" s="98"/>
      <c r="IBN35" s="97"/>
      <c r="IBO35" s="98"/>
      <c r="IBP35" s="97"/>
      <c r="IBQ35" s="98"/>
      <c r="IBR35" s="97"/>
      <c r="IBS35" s="98"/>
      <c r="IBT35" s="97"/>
      <c r="IBU35" s="98"/>
      <c r="IBV35" s="97"/>
      <c r="IBW35" s="98"/>
      <c r="IBX35" s="97"/>
      <c r="IBY35" s="98"/>
      <c r="IBZ35" s="97"/>
      <c r="ICA35" s="98"/>
      <c r="ICB35" s="97"/>
      <c r="ICC35" s="98"/>
      <c r="ICD35" s="97"/>
      <c r="ICE35" s="98"/>
      <c r="ICF35" s="97"/>
      <c r="ICG35" s="98"/>
      <c r="ICH35" s="97"/>
      <c r="ICI35" s="98"/>
      <c r="ICJ35" s="97"/>
      <c r="ICK35" s="98"/>
      <c r="ICL35" s="97"/>
      <c r="ICM35" s="98"/>
      <c r="ICN35" s="97"/>
      <c r="ICO35" s="98"/>
      <c r="ICP35" s="97"/>
      <c r="ICQ35" s="98"/>
      <c r="ICR35" s="97"/>
      <c r="ICS35" s="98"/>
      <c r="ICT35" s="97"/>
      <c r="ICU35" s="98"/>
      <c r="ICV35" s="97"/>
      <c r="ICW35" s="98"/>
      <c r="ICX35" s="97"/>
      <c r="ICY35" s="98"/>
      <c r="ICZ35" s="97"/>
      <c r="IDA35" s="98"/>
      <c r="IDB35" s="97"/>
      <c r="IDC35" s="98"/>
      <c r="IDD35" s="97"/>
      <c r="IDE35" s="98"/>
      <c r="IDF35" s="97"/>
      <c r="IDG35" s="98"/>
      <c r="IDH35" s="97"/>
      <c r="IDI35" s="98"/>
      <c r="IDJ35" s="97"/>
      <c r="IDK35" s="98"/>
      <c r="IDL35" s="97"/>
      <c r="IDM35" s="98"/>
      <c r="IDN35" s="97"/>
      <c r="IDO35" s="98"/>
      <c r="IDP35" s="97"/>
      <c r="IDQ35" s="98"/>
      <c r="IDR35" s="97"/>
      <c r="IDS35" s="98"/>
      <c r="IDT35" s="97"/>
      <c r="IDU35" s="98"/>
      <c r="IDV35" s="97"/>
      <c r="IDW35" s="98"/>
      <c r="IDX35" s="97"/>
      <c r="IDY35" s="98"/>
      <c r="IDZ35" s="97"/>
      <c r="IEA35" s="98"/>
      <c r="IEB35" s="97"/>
      <c r="IEC35" s="98"/>
      <c r="IED35" s="97"/>
      <c r="IEE35" s="98"/>
      <c r="IEF35" s="97"/>
      <c r="IEG35" s="98"/>
      <c r="IEH35" s="97"/>
      <c r="IEI35" s="98"/>
      <c r="IEJ35" s="97"/>
      <c r="IEK35" s="98"/>
      <c r="IEL35" s="97"/>
      <c r="IEM35" s="98"/>
      <c r="IEN35" s="97"/>
      <c r="IEO35" s="98"/>
      <c r="IEP35" s="97"/>
      <c r="IEQ35" s="98"/>
      <c r="IER35" s="97"/>
      <c r="IES35" s="98"/>
      <c r="IET35" s="97"/>
      <c r="IEU35" s="98"/>
      <c r="IEV35" s="97"/>
      <c r="IEW35" s="98"/>
      <c r="IEX35" s="97"/>
      <c r="IEY35" s="98"/>
      <c r="IEZ35" s="97"/>
      <c r="IFA35" s="98"/>
      <c r="IFB35" s="97"/>
      <c r="IFC35" s="98"/>
      <c r="IFD35" s="97"/>
      <c r="IFE35" s="98"/>
      <c r="IFF35" s="97"/>
      <c r="IFG35" s="98"/>
      <c r="IFH35" s="97"/>
      <c r="IFI35" s="98"/>
      <c r="IFJ35" s="97"/>
      <c r="IFK35" s="98"/>
      <c r="IFL35" s="97"/>
      <c r="IFM35" s="98"/>
      <c r="IFN35" s="97"/>
      <c r="IFO35" s="98"/>
      <c r="IFP35" s="97"/>
      <c r="IFQ35" s="98"/>
      <c r="IFR35" s="97"/>
      <c r="IFS35" s="98"/>
      <c r="IFT35" s="97"/>
      <c r="IFU35" s="98"/>
      <c r="IFV35" s="97"/>
      <c r="IFW35" s="98"/>
      <c r="IFX35" s="97"/>
      <c r="IFY35" s="98"/>
      <c r="IFZ35" s="97"/>
      <c r="IGA35" s="98"/>
      <c r="IGB35" s="97"/>
      <c r="IGC35" s="98"/>
      <c r="IGD35" s="97"/>
      <c r="IGE35" s="98"/>
      <c r="IGF35" s="97"/>
      <c r="IGG35" s="98"/>
      <c r="IGH35" s="97"/>
      <c r="IGI35" s="98"/>
      <c r="IGJ35" s="97"/>
      <c r="IGK35" s="98"/>
      <c r="IGL35" s="97"/>
      <c r="IGM35" s="98"/>
      <c r="IGN35" s="97"/>
      <c r="IGO35" s="98"/>
      <c r="IGP35" s="97"/>
      <c r="IGQ35" s="98"/>
      <c r="IGR35" s="97"/>
      <c r="IGS35" s="98"/>
      <c r="IGT35" s="97"/>
      <c r="IGU35" s="98"/>
      <c r="IGV35" s="97"/>
      <c r="IGW35" s="98"/>
      <c r="IGX35" s="97"/>
      <c r="IGY35" s="98"/>
      <c r="IGZ35" s="97"/>
      <c r="IHA35" s="98"/>
      <c r="IHB35" s="97"/>
      <c r="IHC35" s="98"/>
      <c r="IHD35" s="97"/>
      <c r="IHE35" s="98"/>
      <c r="IHF35" s="97"/>
      <c r="IHG35" s="98"/>
      <c r="IHH35" s="97"/>
      <c r="IHI35" s="98"/>
      <c r="IHJ35" s="97"/>
      <c r="IHK35" s="98"/>
      <c r="IHL35" s="97"/>
      <c r="IHM35" s="98"/>
      <c r="IHN35" s="97"/>
      <c r="IHO35" s="98"/>
      <c r="IHP35" s="97"/>
      <c r="IHQ35" s="98"/>
      <c r="IHR35" s="97"/>
      <c r="IHS35" s="98"/>
      <c r="IHT35" s="97"/>
      <c r="IHU35" s="98"/>
      <c r="IHV35" s="97"/>
      <c r="IHW35" s="98"/>
      <c r="IHX35" s="97"/>
      <c r="IHY35" s="98"/>
      <c r="IHZ35" s="97"/>
      <c r="IIA35" s="98"/>
      <c r="IIB35" s="97"/>
      <c r="IIC35" s="98"/>
      <c r="IID35" s="97"/>
      <c r="IIE35" s="98"/>
      <c r="IIF35" s="97"/>
      <c r="IIG35" s="98"/>
      <c r="IIH35" s="97"/>
      <c r="III35" s="98"/>
      <c r="IIJ35" s="97"/>
      <c r="IIK35" s="98"/>
      <c r="IIL35" s="97"/>
      <c r="IIM35" s="98"/>
      <c r="IIN35" s="97"/>
      <c r="IIO35" s="98"/>
      <c r="IIP35" s="97"/>
      <c r="IIQ35" s="98"/>
      <c r="IIR35" s="97"/>
      <c r="IIS35" s="98"/>
      <c r="IIT35" s="97"/>
      <c r="IIU35" s="98"/>
      <c r="IIV35" s="97"/>
      <c r="IIW35" s="98"/>
      <c r="IIX35" s="97"/>
      <c r="IIY35" s="98"/>
      <c r="IIZ35" s="97"/>
      <c r="IJA35" s="98"/>
      <c r="IJB35" s="97"/>
      <c r="IJC35" s="98"/>
      <c r="IJD35" s="97"/>
      <c r="IJE35" s="98"/>
      <c r="IJF35" s="97"/>
      <c r="IJG35" s="98"/>
      <c r="IJH35" s="97"/>
      <c r="IJI35" s="98"/>
      <c r="IJJ35" s="97"/>
      <c r="IJK35" s="98"/>
      <c r="IJL35" s="97"/>
      <c r="IJM35" s="98"/>
      <c r="IJN35" s="97"/>
      <c r="IJO35" s="98"/>
      <c r="IJP35" s="97"/>
      <c r="IJQ35" s="98"/>
      <c r="IJR35" s="97"/>
      <c r="IJS35" s="98"/>
      <c r="IJT35" s="97"/>
      <c r="IJU35" s="98"/>
      <c r="IJV35" s="97"/>
      <c r="IJW35" s="98"/>
      <c r="IJX35" s="97"/>
      <c r="IJY35" s="98"/>
      <c r="IJZ35" s="97"/>
      <c r="IKA35" s="98"/>
      <c r="IKB35" s="97"/>
      <c r="IKC35" s="98"/>
      <c r="IKD35" s="97"/>
      <c r="IKE35" s="98"/>
      <c r="IKF35" s="97"/>
      <c r="IKG35" s="98"/>
      <c r="IKH35" s="97"/>
      <c r="IKI35" s="98"/>
      <c r="IKJ35" s="97"/>
      <c r="IKK35" s="98"/>
      <c r="IKL35" s="97"/>
      <c r="IKM35" s="98"/>
      <c r="IKN35" s="97"/>
      <c r="IKO35" s="98"/>
      <c r="IKP35" s="97"/>
      <c r="IKQ35" s="98"/>
      <c r="IKR35" s="97"/>
      <c r="IKS35" s="98"/>
      <c r="IKT35" s="97"/>
      <c r="IKU35" s="98"/>
      <c r="IKV35" s="97"/>
      <c r="IKW35" s="98"/>
      <c r="IKX35" s="97"/>
      <c r="IKY35" s="98"/>
      <c r="IKZ35" s="97"/>
      <c r="ILA35" s="98"/>
      <c r="ILB35" s="97"/>
      <c r="ILC35" s="98"/>
      <c r="ILD35" s="97"/>
      <c r="ILE35" s="98"/>
      <c r="ILF35" s="97"/>
      <c r="ILG35" s="98"/>
      <c r="ILH35" s="97"/>
      <c r="ILI35" s="98"/>
      <c r="ILJ35" s="97"/>
      <c r="ILK35" s="98"/>
      <c r="ILL35" s="97"/>
      <c r="ILM35" s="98"/>
      <c r="ILN35" s="97"/>
      <c r="ILO35" s="98"/>
      <c r="ILP35" s="97"/>
      <c r="ILQ35" s="98"/>
      <c r="ILR35" s="97"/>
      <c r="ILS35" s="98"/>
      <c r="ILT35" s="97"/>
      <c r="ILU35" s="98"/>
      <c r="ILV35" s="97"/>
      <c r="ILW35" s="98"/>
      <c r="ILX35" s="97"/>
      <c r="ILY35" s="98"/>
      <c r="ILZ35" s="97"/>
      <c r="IMA35" s="98"/>
      <c r="IMB35" s="97"/>
      <c r="IMC35" s="98"/>
      <c r="IMD35" s="97"/>
      <c r="IME35" s="98"/>
      <c r="IMF35" s="97"/>
      <c r="IMG35" s="98"/>
      <c r="IMH35" s="97"/>
      <c r="IMI35" s="98"/>
      <c r="IMJ35" s="97"/>
      <c r="IMK35" s="98"/>
      <c r="IML35" s="97"/>
      <c r="IMM35" s="98"/>
      <c r="IMN35" s="97"/>
      <c r="IMO35" s="98"/>
      <c r="IMP35" s="97"/>
      <c r="IMQ35" s="98"/>
      <c r="IMR35" s="97"/>
      <c r="IMS35" s="98"/>
      <c r="IMT35" s="97"/>
      <c r="IMU35" s="98"/>
      <c r="IMV35" s="97"/>
      <c r="IMW35" s="98"/>
      <c r="IMX35" s="97"/>
      <c r="IMY35" s="98"/>
      <c r="IMZ35" s="97"/>
      <c r="INA35" s="98"/>
      <c r="INB35" s="97"/>
      <c r="INC35" s="98"/>
      <c r="IND35" s="97"/>
      <c r="INE35" s="98"/>
      <c r="INF35" s="97"/>
      <c r="ING35" s="98"/>
      <c r="INH35" s="97"/>
      <c r="INI35" s="98"/>
      <c r="INJ35" s="97"/>
      <c r="INK35" s="98"/>
      <c r="INL35" s="97"/>
      <c r="INM35" s="98"/>
      <c r="INN35" s="97"/>
      <c r="INO35" s="98"/>
      <c r="INP35" s="97"/>
      <c r="INQ35" s="98"/>
      <c r="INR35" s="97"/>
      <c r="INS35" s="98"/>
      <c r="INT35" s="97"/>
      <c r="INU35" s="98"/>
      <c r="INV35" s="97"/>
      <c r="INW35" s="98"/>
      <c r="INX35" s="97"/>
      <c r="INY35" s="98"/>
      <c r="INZ35" s="97"/>
      <c r="IOA35" s="98"/>
      <c r="IOB35" s="97"/>
      <c r="IOC35" s="98"/>
      <c r="IOD35" s="97"/>
      <c r="IOE35" s="98"/>
      <c r="IOF35" s="97"/>
      <c r="IOG35" s="98"/>
      <c r="IOH35" s="97"/>
      <c r="IOI35" s="98"/>
      <c r="IOJ35" s="97"/>
      <c r="IOK35" s="98"/>
      <c r="IOL35" s="97"/>
      <c r="IOM35" s="98"/>
      <c r="ION35" s="97"/>
      <c r="IOO35" s="98"/>
      <c r="IOP35" s="97"/>
      <c r="IOQ35" s="98"/>
      <c r="IOR35" s="97"/>
      <c r="IOS35" s="98"/>
      <c r="IOT35" s="97"/>
      <c r="IOU35" s="98"/>
      <c r="IOV35" s="97"/>
      <c r="IOW35" s="98"/>
      <c r="IOX35" s="97"/>
      <c r="IOY35" s="98"/>
      <c r="IOZ35" s="97"/>
      <c r="IPA35" s="98"/>
      <c r="IPB35" s="97"/>
      <c r="IPC35" s="98"/>
      <c r="IPD35" s="97"/>
      <c r="IPE35" s="98"/>
      <c r="IPF35" s="97"/>
      <c r="IPG35" s="98"/>
      <c r="IPH35" s="97"/>
      <c r="IPI35" s="98"/>
      <c r="IPJ35" s="97"/>
      <c r="IPK35" s="98"/>
      <c r="IPL35" s="97"/>
      <c r="IPM35" s="98"/>
      <c r="IPN35" s="97"/>
      <c r="IPO35" s="98"/>
      <c r="IPP35" s="97"/>
      <c r="IPQ35" s="98"/>
      <c r="IPR35" s="97"/>
      <c r="IPS35" s="98"/>
      <c r="IPT35" s="97"/>
      <c r="IPU35" s="98"/>
      <c r="IPV35" s="97"/>
      <c r="IPW35" s="98"/>
      <c r="IPX35" s="97"/>
      <c r="IPY35" s="98"/>
      <c r="IPZ35" s="97"/>
      <c r="IQA35" s="98"/>
      <c r="IQB35" s="97"/>
      <c r="IQC35" s="98"/>
      <c r="IQD35" s="97"/>
      <c r="IQE35" s="98"/>
      <c r="IQF35" s="97"/>
      <c r="IQG35" s="98"/>
      <c r="IQH35" s="97"/>
      <c r="IQI35" s="98"/>
      <c r="IQJ35" s="97"/>
      <c r="IQK35" s="98"/>
      <c r="IQL35" s="97"/>
      <c r="IQM35" s="98"/>
      <c r="IQN35" s="97"/>
      <c r="IQO35" s="98"/>
      <c r="IQP35" s="97"/>
      <c r="IQQ35" s="98"/>
      <c r="IQR35" s="97"/>
      <c r="IQS35" s="98"/>
      <c r="IQT35" s="97"/>
      <c r="IQU35" s="98"/>
      <c r="IQV35" s="97"/>
      <c r="IQW35" s="98"/>
      <c r="IQX35" s="97"/>
      <c r="IQY35" s="98"/>
      <c r="IQZ35" s="97"/>
      <c r="IRA35" s="98"/>
      <c r="IRB35" s="97"/>
      <c r="IRC35" s="98"/>
      <c r="IRD35" s="97"/>
      <c r="IRE35" s="98"/>
      <c r="IRF35" s="97"/>
      <c r="IRG35" s="98"/>
      <c r="IRH35" s="97"/>
      <c r="IRI35" s="98"/>
      <c r="IRJ35" s="97"/>
      <c r="IRK35" s="98"/>
      <c r="IRL35" s="97"/>
      <c r="IRM35" s="98"/>
      <c r="IRN35" s="97"/>
      <c r="IRO35" s="98"/>
      <c r="IRP35" s="97"/>
      <c r="IRQ35" s="98"/>
      <c r="IRR35" s="97"/>
      <c r="IRS35" s="98"/>
      <c r="IRT35" s="97"/>
      <c r="IRU35" s="98"/>
      <c r="IRV35" s="97"/>
      <c r="IRW35" s="98"/>
      <c r="IRX35" s="97"/>
      <c r="IRY35" s="98"/>
      <c r="IRZ35" s="97"/>
      <c r="ISA35" s="98"/>
      <c r="ISB35" s="97"/>
      <c r="ISC35" s="98"/>
      <c r="ISD35" s="97"/>
      <c r="ISE35" s="98"/>
      <c r="ISF35" s="97"/>
      <c r="ISG35" s="98"/>
      <c r="ISH35" s="97"/>
      <c r="ISI35" s="98"/>
      <c r="ISJ35" s="97"/>
      <c r="ISK35" s="98"/>
      <c r="ISL35" s="97"/>
      <c r="ISM35" s="98"/>
      <c r="ISN35" s="97"/>
      <c r="ISO35" s="98"/>
      <c r="ISP35" s="97"/>
      <c r="ISQ35" s="98"/>
      <c r="ISR35" s="97"/>
      <c r="ISS35" s="98"/>
      <c r="IST35" s="97"/>
      <c r="ISU35" s="98"/>
      <c r="ISV35" s="97"/>
      <c r="ISW35" s="98"/>
      <c r="ISX35" s="97"/>
      <c r="ISY35" s="98"/>
      <c r="ISZ35" s="97"/>
      <c r="ITA35" s="98"/>
      <c r="ITB35" s="97"/>
      <c r="ITC35" s="98"/>
      <c r="ITD35" s="97"/>
      <c r="ITE35" s="98"/>
      <c r="ITF35" s="97"/>
      <c r="ITG35" s="98"/>
      <c r="ITH35" s="97"/>
      <c r="ITI35" s="98"/>
      <c r="ITJ35" s="97"/>
      <c r="ITK35" s="98"/>
      <c r="ITL35" s="97"/>
      <c r="ITM35" s="98"/>
      <c r="ITN35" s="97"/>
      <c r="ITO35" s="98"/>
      <c r="ITP35" s="97"/>
      <c r="ITQ35" s="98"/>
      <c r="ITR35" s="97"/>
      <c r="ITS35" s="98"/>
      <c r="ITT35" s="97"/>
      <c r="ITU35" s="98"/>
      <c r="ITV35" s="97"/>
      <c r="ITW35" s="98"/>
      <c r="ITX35" s="97"/>
      <c r="ITY35" s="98"/>
      <c r="ITZ35" s="97"/>
      <c r="IUA35" s="98"/>
      <c r="IUB35" s="97"/>
      <c r="IUC35" s="98"/>
      <c r="IUD35" s="97"/>
      <c r="IUE35" s="98"/>
      <c r="IUF35" s="97"/>
      <c r="IUG35" s="98"/>
      <c r="IUH35" s="97"/>
      <c r="IUI35" s="98"/>
      <c r="IUJ35" s="97"/>
      <c r="IUK35" s="98"/>
      <c r="IUL35" s="97"/>
      <c r="IUM35" s="98"/>
      <c r="IUN35" s="97"/>
      <c r="IUO35" s="98"/>
      <c r="IUP35" s="97"/>
      <c r="IUQ35" s="98"/>
      <c r="IUR35" s="97"/>
      <c r="IUS35" s="98"/>
      <c r="IUT35" s="97"/>
      <c r="IUU35" s="98"/>
      <c r="IUV35" s="97"/>
      <c r="IUW35" s="98"/>
      <c r="IUX35" s="97"/>
      <c r="IUY35" s="98"/>
      <c r="IUZ35" s="97"/>
      <c r="IVA35" s="98"/>
      <c r="IVB35" s="97"/>
      <c r="IVC35" s="98"/>
      <c r="IVD35" s="97"/>
      <c r="IVE35" s="98"/>
      <c r="IVF35" s="97"/>
      <c r="IVG35" s="98"/>
      <c r="IVH35" s="97"/>
      <c r="IVI35" s="98"/>
      <c r="IVJ35" s="97"/>
      <c r="IVK35" s="98"/>
      <c r="IVL35" s="97"/>
      <c r="IVM35" s="98"/>
      <c r="IVN35" s="97"/>
      <c r="IVO35" s="98"/>
      <c r="IVP35" s="97"/>
      <c r="IVQ35" s="98"/>
      <c r="IVR35" s="97"/>
      <c r="IVS35" s="98"/>
      <c r="IVT35" s="97"/>
      <c r="IVU35" s="98"/>
      <c r="IVV35" s="97"/>
      <c r="IVW35" s="98"/>
      <c r="IVX35" s="97"/>
      <c r="IVY35" s="98"/>
      <c r="IVZ35" s="97"/>
      <c r="IWA35" s="98"/>
      <c r="IWB35" s="97"/>
      <c r="IWC35" s="98"/>
      <c r="IWD35" s="97"/>
      <c r="IWE35" s="98"/>
      <c r="IWF35" s="97"/>
      <c r="IWG35" s="98"/>
      <c r="IWH35" s="97"/>
      <c r="IWI35" s="98"/>
      <c r="IWJ35" s="97"/>
      <c r="IWK35" s="98"/>
      <c r="IWL35" s="97"/>
      <c r="IWM35" s="98"/>
      <c r="IWN35" s="97"/>
      <c r="IWO35" s="98"/>
      <c r="IWP35" s="97"/>
      <c r="IWQ35" s="98"/>
      <c r="IWR35" s="97"/>
      <c r="IWS35" s="98"/>
      <c r="IWT35" s="97"/>
      <c r="IWU35" s="98"/>
      <c r="IWV35" s="97"/>
      <c r="IWW35" s="98"/>
      <c r="IWX35" s="97"/>
      <c r="IWY35" s="98"/>
      <c r="IWZ35" s="97"/>
      <c r="IXA35" s="98"/>
      <c r="IXB35" s="97"/>
      <c r="IXC35" s="98"/>
      <c r="IXD35" s="97"/>
      <c r="IXE35" s="98"/>
      <c r="IXF35" s="97"/>
      <c r="IXG35" s="98"/>
      <c r="IXH35" s="97"/>
      <c r="IXI35" s="98"/>
      <c r="IXJ35" s="97"/>
      <c r="IXK35" s="98"/>
      <c r="IXL35" s="97"/>
      <c r="IXM35" s="98"/>
      <c r="IXN35" s="97"/>
      <c r="IXO35" s="98"/>
      <c r="IXP35" s="97"/>
      <c r="IXQ35" s="98"/>
      <c r="IXR35" s="97"/>
      <c r="IXS35" s="98"/>
      <c r="IXT35" s="97"/>
      <c r="IXU35" s="98"/>
      <c r="IXV35" s="97"/>
      <c r="IXW35" s="98"/>
      <c r="IXX35" s="97"/>
      <c r="IXY35" s="98"/>
      <c r="IXZ35" s="97"/>
      <c r="IYA35" s="98"/>
      <c r="IYB35" s="97"/>
      <c r="IYC35" s="98"/>
      <c r="IYD35" s="97"/>
      <c r="IYE35" s="98"/>
      <c r="IYF35" s="97"/>
      <c r="IYG35" s="98"/>
      <c r="IYH35" s="97"/>
      <c r="IYI35" s="98"/>
      <c r="IYJ35" s="97"/>
      <c r="IYK35" s="98"/>
      <c r="IYL35" s="97"/>
      <c r="IYM35" s="98"/>
      <c r="IYN35" s="97"/>
      <c r="IYO35" s="98"/>
      <c r="IYP35" s="97"/>
      <c r="IYQ35" s="98"/>
      <c r="IYR35" s="97"/>
      <c r="IYS35" s="98"/>
      <c r="IYT35" s="97"/>
      <c r="IYU35" s="98"/>
      <c r="IYV35" s="97"/>
      <c r="IYW35" s="98"/>
      <c r="IYX35" s="97"/>
      <c r="IYY35" s="98"/>
      <c r="IYZ35" s="97"/>
      <c r="IZA35" s="98"/>
      <c r="IZB35" s="97"/>
      <c r="IZC35" s="98"/>
      <c r="IZD35" s="97"/>
      <c r="IZE35" s="98"/>
      <c r="IZF35" s="97"/>
      <c r="IZG35" s="98"/>
      <c r="IZH35" s="97"/>
      <c r="IZI35" s="98"/>
      <c r="IZJ35" s="97"/>
      <c r="IZK35" s="98"/>
      <c r="IZL35" s="97"/>
      <c r="IZM35" s="98"/>
      <c r="IZN35" s="97"/>
      <c r="IZO35" s="98"/>
      <c r="IZP35" s="97"/>
      <c r="IZQ35" s="98"/>
      <c r="IZR35" s="97"/>
      <c r="IZS35" s="98"/>
      <c r="IZT35" s="97"/>
      <c r="IZU35" s="98"/>
      <c r="IZV35" s="97"/>
      <c r="IZW35" s="98"/>
      <c r="IZX35" s="97"/>
      <c r="IZY35" s="98"/>
      <c r="IZZ35" s="97"/>
      <c r="JAA35" s="98"/>
      <c r="JAB35" s="97"/>
      <c r="JAC35" s="98"/>
      <c r="JAD35" s="97"/>
      <c r="JAE35" s="98"/>
      <c r="JAF35" s="97"/>
      <c r="JAG35" s="98"/>
      <c r="JAH35" s="97"/>
      <c r="JAI35" s="98"/>
      <c r="JAJ35" s="97"/>
      <c r="JAK35" s="98"/>
      <c r="JAL35" s="97"/>
      <c r="JAM35" s="98"/>
      <c r="JAN35" s="97"/>
      <c r="JAO35" s="98"/>
      <c r="JAP35" s="97"/>
      <c r="JAQ35" s="98"/>
      <c r="JAR35" s="97"/>
      <c r="JAS35" s="98"/>
      <c r="JAT35" s="97"/>
      <c r="JAU35" s="98"/>
      <c r="JAV35" s="97"/>
      <c r="JAW35" s="98"/>
      <c r="JAX35" s="97"/>
      <c r="JAY35" s="98"/>
      <c r="JAZ35" s="97"/>
      <c r="JBA35" s="98"/>
      <c r="JBB35" s="97"/>
      <c r="JBC35" s="98"/>
      <c r="JBD35" s="97"/>
      <c r="JBE35" s="98"/>
      <c r="JBF35" s="97"/>
      <c r="JBG35" s="98"/>
      <c r="JBH35" s="97"/>
      <c r="JBI35" s="98"/>
      <c r="JBJ35" s="97"/>
      <c r="JBK35" s="98"/>
      <c r="JBL35" s="97"/>
      <c r="JBM35" s="98"/>
      <c r="JBN35" s="97"/>
      <c r="JBO35" s="98"/>
      <c r="JBP35" s="97"/>
      <c r="JBQ35" s="98"/>
      <c r="JBR35" s="97"/>
      <c r="JBS35" s="98"/>
      <c r="JBT35" s="97"/>
      <c r="JBU35" s="98"/>
      <c r="JBV35" s="97"/>
      <c r="JBW35" s="98"/>
      <c r="JBX35" s="97"/>
      <c r="JBY35" s="98"/>
      <c r="JBZ35" s="97"/>
      <c r="JCA35" s="98"/>
      <c r="JCB35" s="97"/>
      <c r="JCC35" s="98"/>
      <c r="JCD35" s="97"/>
      <c r="JCE35" s="98"/>
      <c r="JCF35" s="97"/>
      <c r="JCG35" s="98"/>
      <c r="JCH35" s="97"/>
      <c r="JCI35" s="98"/>
      <c r="JCJ35" s="97"/>
      <c r="JCK35" s="98"/>
      <c r="JCL35" s="97"/>
      <c r="JCM35" s="98"/>
      <c r="JCN35" s="97"/>
      <c r="JCO35" s="98"/>
      <c r="JCP35" s="97"/>
      <c r="JCQ35" s="98"/>
      <c r="JCR35" s="97"/>
      <c r="JCS35" s="98"/>
      <c r="JCT35" s="97"/>
      <c r="JCU35" s="98"/>
      <c r="JCV35" s="97"/>
      <c r="JCW35" s="98"/>
      <c r="JCX35" s="97"/>
      <c r="JCY35" s="98"/>
      <c r="JCZ35" s="97"/>
      <c r="JDA35" s="98"/>
      <c r="JDB35" s="97"/>
      <c r="JDC35" s="98"/>
      <c r="JDD35" s="97"/>
      <c r="JDE35" s="98"/>
      <c r="JDF35" s="97"/>
      <c r="JDG35" s="98"/>
      <c r="JDH35" s="97"/>
      <c r="JDI35" s="98"/>
      <c r="JDJ35" s="97"/>
      <c r="JDK35" s="98"/>
      <c r="JDL35" s="97"/>
      <c r="JDM35" s="98"/>
      <c r="JDN35" s="97"/>
      <c r="JDO35" s="98"/>
      <c r="JDP35" s="97"/>
      <c r="JDQ35" s="98"/>
      <c r="JDR35" s="97"/>
      <c r="JDS35" s="98"/>
      <c r="JDT35" s="97"/>
      <c r="JDU35" s="98"/>
      <c r="JDV35" s="97"/>
      <c r="JDW35" s="98"/>
      <c r="JDX35" s="97"/>
      <c r="JDY35" s="98"/>
      <c r="JDZ35" s="97"/>
      <c r="JEA35" s="98"/>
      <c r="JEB35" s="97"/>
      <c r="JEC35" s="98"/>
      <c r="JED35" s="97"/>
      <c r="JEE35" s="98"/>
      <c r="JEF35" s="97"/>
      <c r="JEG35" s="98"/>
      <c r="JEH35" s="97"/>
      <c r="JEI35" s="98"/>
      <c r="JEJ35" s="97"/>
      <c r="JEK35" s="98"/>
      <c r="JEL35" s="97"/>
      <c r="JEM35" s="98"/>
      <c r="JEN35" s="97"/>
      <c r="JEO35" s="98"/>
      <c r="JEP35" s="97"/>
      <c r="JEQ35" s="98"/>
      <c r="JER35" s="97"/>
      <c r="JES35" s="98"/>
      <c r="JET35" s="97"/>
      <c r="JEU35" s="98"/>
      <c r="JEV35" s="97"/>
      <c r="JEW35" s="98"/>
      <c r="JEX35" s="97"/>
      <c r="JEY35" s="98"/>
      <c r="JEZ35" s="97"/>
      <c r="JFA35" s="98"/>
      <c r="JFB35" s="97"/>
      <c r="JFC35" s="98"/>
      <c r="JFD35" s="97"/>
      <c r="JFE35" s="98"/>
      <c r="JFF35" s="97"/>
      <c r="JFG35" s="98"/>
      <c r="JFH35" s="97"/>
      <c r="JFI35" s="98"/>
      <c r="JFJ35" s="97"/>
      <c r="JFK35" s="98"/>
      <c r="JFL35" s="97"/>
      <c r="JFM35" s="98"/>
      <c r="JFN35" s="97"/>
      <c r="JFO35" s="98"/>
      <c r="JFP35" s="97"/>
      <c r="JFQ35" s="98"/>
      <c r="JFR35" s="97"/>
      <c r="JFS35" s="98"/>
      <c r="JFT35" s="97"/>
      <c r="JFU35" s="98"/>
      <c r="JFV35" s="97"/>
      <c r="JFW35" s="98"/>
      <c r="JFX35" s="97"/>
      <c r="JFY35" s="98"/>
      <c r="JFZ35" s="97"/>
      <c r="JGA35" s="98"/>
      <c r="JGB35" s="97"/>
      <c r="JGC35" s="98"/>
      <c r="JGD35" s="97"/>
      <c r="JGE35" s="98"/>
      <c r="JGF35" s="97"/>
      <c r="JGG35" s="98"/>
      <c r="JGH35" s="97"/>
      <c r="JGI35" s="98"/>
      <c r="JGJ35" s="97"/>
      <c r="JGK35" s="98"/>
      <c r="JGL35" s="97"/>
      <c r="JGM35" s="98"/>
      <c r="JGN35" s="97"/>
      <c r="JGO35" s="98"/>
      <c r="JGP35" s="97"/>
      <c r="JGQ35" s="98"/>
      <c r="JGR35" s="97"/>
      <c r="JGS35" s="98"/>
      <c r="JGT35" s="97"/>
      <c r="JGU35" s="98"/>
      <c r="JGV35" s="97"/>
      <c r="JGW35" s="98"/>
      <c r="JGX35" s="97"/>
      <c r="JGY35" s="98"/>
      <c r="JGZ35" s="97"/>
      <c r="JHA35" s="98"/>
      <c r="JHB35" s="97"/>
      <c r="JHC35" s="98"/>
      <c r="JHD35" s="97"/>
      <c r="JHE35" s="98"/>
      <c r="JHF35" s="97"/>
      <c r="JHG35" s="98"/>
      <c r="JHH35" s="97"/>
      <c r="JHI35" s="98"/>
      <c r="JHJ35" s="97"/>
      <c r="JHK35" s="98"/>
      <c r="JHL35" s="97"/>
      <c r="JHM35" s="98"/>
      <c r="JHN35" s="97"/>
      <c r="JHO35" s="98"/>
      <c r="JHP35" s="97"/>
      <c r="JHQ35" s="98"/>
      <c r="JHR35" s="97"/>
      <c r="JHS35" s="98"/>
      <c r="JHT35" s="97"/>
      <c r="JHU35" s="98"/>
      <c r="JHV35" s="97"/>
      <c r="JHW35" s="98"/>
      <c r="JHX35" s="97"/>
      <c r="JHY35" s="98"/>
      <c r="JHZ35" s="97"/>
      <c r="JIA35" s="98"/>
      <c r="JIB35" s="97"/>
      <c r="JIC35" s="98"/>
      <c r="JID35" s="97"/>
      <c r="JIE35" s="98"/>
      <c r="JIF35" s="97"/>
      <c r="JIG35" s="98"/>
      <c r="JIH35" s="97"/>
      <c r="JII35" s="98"/>
      <c r="JIJ35" s="97"/>
      <c r="JIK35" s="98"/>
      <c r="JIL35" s="97"/>
      <c r="JIM35" s="98"/>
      <c r="JIN35" s="97"/>
      <c r="JIO35" s="98"/>
      <c r="JIP35" s="97"/>
      <c r="JIQ35" s="98"/>
      <c r="JIR35" s="97"/>
      <c r="JIS35" s="98"/>
      <c r="JIT35" s="97"/>
      <c r="JIU35" s="98"/>
      <c r="JIV35" s="97"/>
      <c r="JIW35" s="98"/>
      <c r="JIX35" s="97"/>
      <c r="JIY35" s="98"/>
      <c r="JIZ35" s="97"/>
      <c r="JJA35" s="98"/>
      <c r="JJB35" s="97"/>
      <c r="JJC35" s="98"/>
      <c r="JJD35" s="97"/>
      <c r="JJE35" s="98"/>
      <c r="JJF35" s="97"/>
      <c r="JJG35" s="98"/>
      <c r="JJH35" s="97"/>
      <c r="JJI35" s="98"/>
      <c r="JJJ35" s="97"/>
      <c r="JJK35" s="98"/>
      <c r="JJL35" s="97"/>
      <c r="JJM35" s="98"/>
      <c r="JJN35" s="97"/>
      <c r="JJO35" s="98"/>
      <c r="JJP35" s="97"/>
      <c r="JJQ35" s="98"/>
      <c r="JJR35" s="97"/>
      <c r="JJS35" s="98"/>
      <c r="JJT35" s="97"/>
      <c r="JJU35" s="98"/>
      <c r="JJV35" s="97"/>
      <c r="JJW35" s="98"/>
      <c r="JJX35" s="97"/>
      <c r="JJY35" s="98"/>
      <c r="JJZ35" s="97"/>
      <c r="JKA35" s="98"/>
      <c r="JKB35" s="97"/>
      <c r="JKC35" s="98"/>
      <c r="JKD35" s="97"/>
      <c r="JKE35" s="98"/>
      <c r="JKF35" s="97"/>
      <c r="JKG35" s="98"/>
      <c r="JKH35" s="97"/>
      <c r="JKI35" s="98"/>
      <c r="JKJ35" s="97"/>
      <c r="JKK35" s="98"/>
      <c r="JKL35" s="97"/>
      <c r="JKM35" s="98"/>
      <c r="JKN35" s="97"/>
      <c r="JKO35" s="98"/>
      <c r="JKP35" s="97"/>
      <c r="JKQ35" s="98"/>
      <c r="JKR35" s="97"/>
      <c r="JKS35" s="98"/>
      <c r="JKT35" s="97"/>
      <c r="JKU35" s="98"/>
      <c r="JKV35" s="97"/>
      <c r="JKW35" s="98"/>
      <c r="JKX35" s="97"/>
      <c r="JKY35" s="98"/>
      <c r="JKZ35" s="97"/>
      <c r="JLA35" s="98"/>
      <c r="JLB35" s="97"/>
      <c r="JLC35" s="98"/>
      <c r="JLD35" s="97"/>
      <c r="JLE35" s="98"/>
      <c r="JLF35" s="97"/>
      <c r="JLG35" s="98"/>
      <c r="JLH35" s="97"/>
      <c r="JLI35" s="98"/>
      <c r="JLJ35" s="97"/>
      <c r="JLK35" s="98"/>
      <c r="JLL35" s="97"/>
      <c r="JLM35" s="98"/>
      <c r="JLN35" s="97"/>
      <c r="JLO35" s="98"/>
      <c r="JLP35" s="97"/>
      <c r="JLQ35" s="98"/>
      <c r="JLR35" s="97"/>
      <c r="JLS35" s="98"/>
      <c r="JLT35" s="97"/>
      <c r="JLU35" s="98"/>
      <c r="JLV35" s="97"/>
      <c r="JLW35" s="98"/>
      <c r="JLX35" s="97"/>
      <c r="JLY35" s="98"/>
      <c r="JLZ35" s="97"/>
      <c r="JMA35" s="98"/>
      <c r="JMB35" s="97"/>
      <c r="JMC35" s="98"/>
      <c r="JMD35" s="97"/>
      <c r="JME35" s="98"/>
      <c r="JMF35" s="97"/>
      <c r="JMG35" s="98"/>
      <c r="JMH35" s="97"/>
      <c r="JMI35" s="98"/>
      <c r="JMJ35" s="97"/>
      <c r="JMK35" s="98"/>
      <c r="JML35" s="97"/>
      <c r="JMM35" s="98"/>
      <c r="JMN35" s="97"/>
      <c r="JMO35" s="98"/>
      <c r="JMP35" s="97"/>
      <c r="JMQ35" s="98"/>
      <c r="JMR35" s="97"/>
      <c r="JMS35" s="98"/>
      <c r="JMT35" s="97"/>
      <c r="JMU35" s="98"/>
      <c r="JMV35" s="97"/>
      <c r="JMW35" s="98"/>
      <c r="JMX35" s="97"/>
      <c r="JMY35" s="98"/>
      <c r="JMZ35" s="97"/>
      <c r="JNA35" s="98"/>
      <c r="JNB35" s="97"/>
      <c r="JNC35" s="98"/>
      <c r="JND35" s="97"/>
      <c r="JNE35" s="98"/>
      <c r="JNF35" s="97"/>
      <c r="JNG35" s="98"/>
      <c r="JNH35" s="97"/>
      <c r="JNI35" s="98"/>
      <c r="JNJ35" s="97"/>
      <c r="JNK35" s="98"/>
      <c r="JNL35" s="97"/>
      <c r="JNM35" s="98"/>
      <c r="JNN35" s="97"/>
      <c r="JNO35" s="98"/>
      <c r="JNP35" s="97"/>
      <c r="JNQ35" s="98"/>
      <c r="JNR35" s="97"/>
      <c r="JNS35" s="98"/>
      <c r="JNT35" s="97"/>
      <c r="JNU35" s="98"/>
      <c r="JNV35" s="97"/>
      <c r="JNW35" s="98"/>
      <c r="JNX35" s="97"/>
      <c r="JNY35" s="98"/>
      <c r="JNZ35" s="97"/>
      <c r="JOA35" s="98"/>
      <c r="JOB35" s="97"/>
      <c r="JOC35" s="98"/>
      <c r="JOD35" s="97"/>
      <c r="JOE35" s="98"/>
      <c r="JOF35" s="97"/>
      <c r="JOG35" s="98"/>
      <c r="JOH35" s="97"/>
      <c r="JOI35" s="98"/>
      <c r="JOJ35" s="97"/>
      <c r="JOK35" s="98"/>
      <c r="JOL35" s="97"/>
      <c r="JOM35" s="98"/>
      <c r="JON35" s="97"/>
      <c r="JOO35" s="98"/>
      <c r="JOP35" s="97"/>
      <c r="JOQ35" s="98"/>
      <c r="JOR35" s="97"/>
      <c r="JOS35" s="98"/>
      <c r="JOT35" s="97"/>
      <c r="JOU35" s="98"/>
      <c r="JOV35" s="97"/>
      <c r="JOW35" s="98"/>
      <c r="JOX35" s="97"/>
      <c r="JOY35" s="98"/>
      <c r="JOZ35" s="97"/>
      <c r="JPA35" s="98"/>
      <c r="JPB35" s="97"/>
      <c r="JPC35" s="98"/>
      <c r="JPD35" s="97"/>
      <c r="JPE35" s="98"/>
      <c r="JPF35" s="97"/>
      <c r="JPG35" s="98"/>
      <c r="JPH35" s="97"/>
      <c r="JPI35" s="98"/>
      <c r="JPJ35" s="97"/>
      <c r="JPK35" s="98"/>
      <c r="JPL35" s="97"/>
      <c r="JPM35" s="98"/>
      <c r="JPN35" s="97"/>
      <c r="JPO35" s="98"/>
      <c r="JPP35" s="97"/>
      <c r="JPQ35" s="98"/>
      <c r="JPR35" s="97"/>
      <c r="JPS35" s="98"/>
      <c r="JPT35" s="97"/>
      <c r="JPU35" s="98"/>
      <c r="JPV35" s="97"/>
      <c r="JPW35" s="98"/>
      <c r="JPX35" s="97"/>
      <c r="JPY35" s="98"/>
      <c r="JPZ35" s="97"/>
      <c r="JQA35" s="98"/>
      <c r="JQB35" s="97"/>
      <c r="JQC35" s="98"/>
      <c r="JQD35" s="97"/>
      <c r="JQE35" s="98"/>
      <c r="JQF35" s="97"/>
      <c r="JQG35" s="98"/>
      <c r="JQH35" s="97"/>
      <c r="JQI35" s="98"/>
      <c r="JQJ35" s="97"/>
      <c r="JQK35" s="98"/>
      <c r="JQL35" s="97"/>
      <c r="JQM35" s="98"/>
      <c r="JQN35" s="97"/>
      <c r="JQO35" s="98"/>
      <c r="JQP35" s="97"/>
      <c r="JQQ35" s="98"/>
      <c r="JQR35" s="97"/>
      <c r="JQS35" s="98"/>
      <c r="JQT35" s="97"/>
      <c r="JQU35" s="98"/>
      <c r="JQV35" s="97"/>
      <c r="JQW35" s="98"/>
      <c r="JQX35" s="97"/>
      <c r="JQY35" s="98"/>
      <c r="JQZ35" s="97"/>
      <c r="JRA35" s="98"/>
      <c r="JRB35" s="97"/>
      <c r="JRC35" s="98"/>
      <c r="JRD35" s="97"/>
      <c r="JRE35" s="98"/>
      <c r="JRF35" s="97"/>
      <c r="JRG35" s="98"/>
      <c r="JRH35" s="97"/>
      <c r="JRI35" s="98"/>
      <c r="JRJ35" s="97"/>
      <c r="JRK35" s="98"/>
      <c r="JRL35" s="97"/>
      <c r="JRM35" s="98"/>
      <c r="JRN35" s="97"/>
      <c r="JRO35" s="98"/>
      <c r="JRP35" s="97"/>
      <c r="JRQ35" s="98"/>
      <c r="JRR35" s="97"/>
      <c r="JRS35" s="98"/>
      <c r="JRT35" s="97"/>
      <c r="JRU35" s="98"/>
      <c r="JRV35" s="97"/>
      <c r="JRW35" s="98"/>
      <c r="JRX35" s="97"/>
      <c r="JRY35" s="98"/>
      <c r="JRZ35" s="97"/>
      <c r="JSA35" s="98"/>
      <c r="JSB35" s="97"/>
      <c r="JSC35" s="98"/>
      <c r="JSD35" s="97"/>
      <c r="JSE35" s="98"/>
      <c r="JSF35" s="97"/>
      <c r="JSG35" s="98"/>
      <c r="JSH35" s="97"/>
      <c r="JSI35" s="98"/>
      <c r="JSJ35" s="97"/>
      <c r="JSK35" s="98"/>
      <c r="JSL35" s="97"/>
      <c r="JSM35" s="98"/>
      <c r="JSN35" s="97"/>
      <c r="JSO35" s="98"/>
      <c r="JSP35" s="97"/>
      <c r="JSQ35" s="98"/>
      <c r="JSR35" s="97"/>
      <c r="JSS35" s="98"/>
      <c r="JST35" s="97"/>
      <c r="JSU35" s="98"/>
      <c r="JSV35" s="97"/>
      <c r="JSW35" s="98"/>
      <c r="JSX35" s="97"/>
      <c r="JSY35" s="98"/>
      <c r="JSZ35" s="97"/>
      <c r="JTA35" s="98"/>
      <c r="JTB35" s="97"/>
      <c r="JTC35" s="98"/>
      <c r="JTD35" s="97"/>
      <c r="JTE35" s="98"/>
      <c r="JTF35" s="97"/>
      <c r="JTG35" s="98"/>
      <c r="JTH35" s="97"/>
      <c r="JTI35" s="98"/>
      <c r="JTJ35" s="97"/>
      <c r="JTK35" s="98"/>
      <c r="JTL35" s="97"/>
      <c r="JTM35" s="98"/>
      <c r="JTN35" s="97"/>
      <c r="JTO35" s="98"/>
      <c r="JTP35" s="97"/>
      <c r="JTQ35" s="98"/>
      <c r="JTR35" s="97"/>
      <c r="JTS35" s="98"/>
      <c r="JTT35" s="97"/>
      <c r="JTU35" s="98"/>
      <c r="JTV35" s="97"/>
      <c r="JTW35" s="98"/>
      <c r="JTX35" s="97"/>
      <c r="JTY35" s="98"/>
      <c r="JTZ35" s="97"/>
      <c r="JUA35" s="98"/>
      <c r="JUB35" s="97"/>
      <c r="JUC35" s="98"/>
      <c r="JUD35" s="97"/>
      <c r="JUE35" s="98"/>
      <c r="JUF35" s="97"/>
      <c r="JUG35" s="98"/>
      <c r="JUH35" s="97"/>
      <c r="JUI35" s="98"/>
      <c r="JUJ35" s="97"/>
      <c r="JUK35" s="98"/>
      <c r="JUL35" s="97"/>
      <c r="JUM35" s="98"/>
      <c r="JUN35" s="97"/>
      <c r="JUO35" s="98"/>
      <c r="JUP35" s="97"/>
      <c r="JUQ35" s="98"/>
      <c r="JUR35" s="97"/>
      <c r="JUS35" s="98"/>
      <c r="JUT35" s="97"/>
      <c r="JUU35" s="98"/>
      <c r="JUV35" s="97"/>
      <c r="JUW35" s="98"/>
      <c r="JUX35" s="97"/>
      <c r="JUY35" s="98"/>
      <c r="JUZ35" s="97"/>
      <c r="JVA35" s="98"/>
      <c r="JVB35" s="97"/>
      <c r="JVC35" s="98"/>
      <c r="JVD35" s="97"/>
      <c r="JVE35" s="98"/>
      <c r="JVF35" s="97"/>
      <c r="JVG35" s="98"/>
      <c r="JVH35" s="97"/>
      <c r="JVI35" s="98"/>
      <c r="JVJ35" s="97"/>
      <c r="JVK35" s="98"/>
      <c r="JVL35" s="97"/>
      <c r="JVM35" s="98"/>
      <c r="JVN35" s="97"/>
      <c r="JVO35" s="98"/>
      <c r="JVP35" s="97"/>
      <c r="JVQ35" s="98"/>
      <c r="JVR35" s="97"/>
      <c r="JVS35" s="98"/>
      <c r="JVT35" s="97"/>
      <c r="JVU35" s="98"/>
      <c r="JVV35" s="97"/>
      <c r="JVW35" s="98"/>
      <c r="JVX35" s="97"/>
      <c r="JVY35" s="98"/>
      <c r="JVZ35" s="97"/>
      <c r="JWA35" s="98"/>
      <c r="JWB35" s="97"/>
      <c r="JWC35" s="98"/>
      <c r="JWD35" s="97"/>
      <c r="JWE35" s="98"/>
      <c r="JWF35" s="97"/>
      <c r="JWG35" s="98"/>
      <c r="JWH35" s="97"/>
      <c r="JWI35" s="98"/>
      <c r="JWJ35" s="97"/>
      <c r="JWK35" s="98"/>
      <c r="JWL35" s="97"/>
      <c r="JWM35" s="98"/>
      <c r="JWN35" s="97"/>
      <c r="JWO35" s="98"/>
      <c r="JWP35" s="97"/>
      <c r="JWQ35" s="98"/>
      <c r="JWR35" s="97"/>
      <c r="JWS35" s="98"/>
      <c r="JWT35" s="97"/>
      <c r="JWU35" s="98"/>
      <c r="JWV35" s="97"/>
      <c r="JWW35" s="98"/>
      <c r="JWX35" s="97"/>
      <c r="JWY35" s="98"/>
      <c r="JWZ35" s="97"/>
      <c r="JXA35" s="98"/>
      <c r="JXB35" s="97"/>
      <c r="JXC35" s="98"/>
      <c r="JXD35" s="97"/>
      <c r="JXE35" s="98"/>
      <c r="JXF35" s="97"/>
      <c r="JXG35" s="98"/>
      <c r="JXH35" s="97"/>
      <c r="JXI35" s="98"/>
      <c r="JXJ35" s="97"/>
      <c r="JXK35" s="98"/>
      <c r="JXL35" s="97"/>
      <c r="JXM35" s="98"/>
      <c r="JXN35" s="97"/>
      <c r="JXO35" s="98"/>
      <c r="JXP35" s="97"/>
      <c r="JXQ35" s="98"/>
      <c r="JXR35" s="97"/>
      <c r="JXS35" s="98"/>
      <c r="JXT35" s="97"/>
      <c r="JXU35" s="98"/>
      <c r="JXV35" s="97"/>
      <c r="JXW35" s="98"/>
      <c r="JXX35" s="97"/>
      <c r="JXY35" s="98"/>
      <c r="JXZ35" s="97"/>
      <c r="JYA35" s="98"/>
      <c r="JYB35" s="97"/>
      <c r="JYC35" s="98"/>
      <c r="JYD35" s="97"/>
      <c r="JYE35" s="98"/>
      <c r="JYF35" s="97"/>
      <c r="JYG35" s="98"/>
      <c r="JYH35" s="97"/>
      <c r="JYI35" s="98"/>
      <c r="JYJ35" s="97"/>
      <c r="JYK35" s="98"/>
      <c r="JYL35" s="97"/>
      <c r="JYM35" s="98"/>
      <c r="JYN35" s="97"/>
      <c r="JYO35" s="98"/>
      <c r="JYP35" s="97"/>
      <c r="JYQ35" s="98"/>
      <c r="JYR35" s="97"/>
      <c r="JYS35" s="98"/>
      <c r="JYT35" s="97"/>
      <c r="JYU35" s="98"/>
      <c r="JYV35" s="97"/>
      <c r="JYW35" s="98"/>
      <c r="JYX35" s="97"/>
      <c r="JYY35" s="98"/>
      <c r="JYZ35" s="97"/>
      <c r="JZA35" s="98"/>
      <c r="JZB35" s="97"/>
      <c r="JZC35" s="98"/>
      <c r="JZD35" s="97"/>
      <c r="JZE35" s="98"/>
      <c r="JZF35" s="97"/>
      <c r="JZG35" s="98"/>
      <c r="JZH35" s="97"/>
      <c r="JZI35" s="98"/>
      <c r="JZJ35" s="97"/>
      <c r="JZK35" s="98"/>
      <c r="JZL35" s="97"/>
      <c r="JZM35" s="98"/>
      <c r="JZN35" s="97"/>
      <c r="JZO35" s="98"/>
      <c r="JZP35" s="97"/>
      <c r="JZQ35" s="98"/>
      <c r="JZR35" s="97"/>
      <c r="JZS35" s="98"/>
      <c r="JZT35" s="97"/>
      <c r="JZU35" s="98"/>
      <c r="JZV35" s="97"/>
      <c r="JZW35" s="98"/>
      <c r="JZX35" s="97"/>
      <c r="JZY35" s="98"/>
      <c r="JZZ35" s="97"/>
      <c r="KAA35" s="98"/>
      <c r="KAB35" s="97"/>
      <c r="KAC35" s="98"/>
      <c r="KAD35" s="97"/>
      <c r="KAE35" s="98"/>
      <c r="KAF35" s="97"/>
      <c r="KAG35" s="98"/>
      <c r="KAH35" s="97"/>
      <c r="KAI35" s="98"/>
      <c r="KAJ35" s="97"/>
      <c r="KAK35" s="98"/>
      <c r="KAL35" s="97"/>
      <c r="KAM35" s="98"/>
      <c r="KAN35" s="97"/>
      <c r="KAO35" s="98"/>
      <c r="KAP35" s="97"/>
      <c r="KAQ35" s="98"/>
      <c r="KAR35" s="97"/>
      <c r="KAS35" s="98"/>
      <c r="KAT35" s="97"/>
      <c r="KAU35" s="98"/>
      <c r="KAV35" s="97"/>
      <c r="KAW35" s="98"/>
      <c r="KAX35" s="97"/>
      <c r="KAY35" s="98"/>
      <c r="KAZ35" s="97"/>
      <c r="KBA35" s="98"/>
      <c r="KBB35" s="97"/>
      <c r="KBC35" s="98"/>
      <c r="KBD35" s="97"/>
      <c r="KBE35" s="98"/>
      <c r="KBF35" s="97"/>
      <c r="KBG35" s="98"/>
      <c r="KBH35" s="97"/>
      <c r="KBI35" s="98"/>
      <c r="KBJ35" s="97"/>
      <c r="KBK35" s="98"/>
      <c r="KBL35" s="97"/>
      <c r="KBM35" s="98"/>
      <c r="KBN35" s="97"/>
      <c r="KBO35" s="98"/>
      <c r="KBP35" s="97"/>
      <c r="KBQ35" s="98"/>
      <c r="KBR35" s="97"/>
      <c r="KBS35" s="98"/>
      <c r="KBT35" s="97"/>
      <c r="KBU35" s="98"/>
      <c r="KBV35" s="97"/>
      <c r="KBW35" s="98"/>
      <c r="KBX35" s="97"/>
      <c r="KBY35" s="98"/>
      <c r="KBZ35" s="97"/>
      <c r="KCA35" s="98"/>
      <c r="KCB35" s="97"/>
      <c r="KCC35" s="98"/>
      <c r="KCD35" s="97"/>
      <c r="KCE35" s="98"/>
      <c r="KCF35" s="97"/>
      <c r="KCG35" s="98"/>
      <c r="KCH35" s="97"/>
      <c r="KCI35" s="98"/>
      <c r="KCJ35" s="97"/>
      <c r="KCK35" s="98"/>
      <c r="KCL35" s="97"/>
      <c r="KCM35" s="98"/>
      <c r="KCN35" s="97"/>
      <c r="KCO35" s="98"/>
      <c r="KCP35" s="97"/>
      <c r="KCQ35" s="98"/>
      <c r="KCR35" s="97"/>
      <c r="KCS35" s="98"/>
      <c r="KCT35" s="97"/>
      <c r="KCU35" s="98"/>
      <c r="KCV35" s="97"/>
      <c r="KCW35" s="98"/>
      <c r="KCX35" s="97"/>
      <c r="KCY35" s="98"/>
      <c r="KCZ35" s="97"/>
      <c r="KDA35" s="98"/>
      <c r="KDB35" s="97"/>
      <c r="KDC35" s="98"/>
      <c r="KDD35" s="97"/>
      <c r="KDE35" s="98"/>
      <c r="KDF35" s="97"/>
      <c r="KDG35" s="98"/>
      <c r="KDH35" s="97"/>
      <c r="KDI35" s="98"/>
      <c r="KDJ35" s="97"/>
      <c r="KDK35" s="98"/>
      <c r="KDL35" s="97"/>
      <c r="KDM35" s="98"/>
      <c r="KDN35" s="97"/>
      <c r="KDO35" s="98"/>
      <c r="KDP35" s="97"/>
      <c r="KDQ35" s="98"/>
      <c r="KDR35" s="97"/>
      <c r="KDS35" s="98"/>
      <c r="KDT35" s="97"/>
      <c r="KDU35" s="98"/>
      <c r="KDV35" s="97"/>
      <c r="KDW35" s="98"/>
      <c r="KDX35" s="97"/>
      <c r="KDY35" s="98"/>
      <c r="KDZ35" s="97"/>
      <c r="KEA35" s="98"/>
      <c r="KEB35" s="97"/>
      <c r="KEC35" s="98"/>
      <c r="KED35" s="97"/>
      <c r="KEE35" s="98"/>
      <c r="KEF35" s="97"/>
      <c r="KEG35" s="98"/>
      <c r="KEH35" s="97"/>
      <c r="KEI35" s="98"/>
      <c r="KEJ35" s="97"/>
      <c r="KEK35" s="98"/>
      <c r="KEL35" s="97"/>
      <c r="KEM35" s="98"/>
      <c r="KEN35" s="97"/>
      <c r="KEO35" s="98"/>
      <c r="KEP35" s="97"/>
      <c r="KEQ35" s="98"/>
      <c r="KER35" s="97"/>
      <c r="KES35" s="98"/>
      <c r="KET35" s="97"/>
      <c r="KEU35" s="98"/>
      <c r="KEV35" s="97"/>
      <c r="KEW35" s="98"/>
      <c r="KEX35" s="97"/>
      <c r="KEY35" s="98"/>
      <c r="KEZ35" s="97"/>
      <c r="KFA35" s="98"/>
      <c r="KFB35" s="97"/>
      <c r="KFC35" s="98"/>
      <c r="KFD35" s="97"/>
      <c r="KFE35" s="98"/>
      <c r="KFF35" s="97"/>
      <c r="KFG35" s="98"/>
      <c r="KFH35" s="97"/>
      <c r="KFI35" s="98"/>
      <c r="KFJ35" s="97"/>
      <c r="KFK35" s="98"/>
      <c r="KFL35" s="97"/>
      <c r="KFM35" s="98"/>
      <c r="KFN35" s="97"/>
      <c r="KFO35" s="98"/>
      <c r="KFP35" s="97"/>
      <c r="KFQ35" s="98"/>
      <c r="KFR35" s="97"/>
      <c r="KFS35" s="98"/>
      <c r="KFT35" s="97"/>
      <c r="KFU35" s="98"/>
      <c r="KFV35" s="97"/>
      <c r="KFW35" s="98"/>
      <c r="KFX35" s="97"/>
      <c r="KFY35" s="98"/>
      <c r="KFZ35" s="97"/>
      <c r="KGA35" s="98"/>
      <c r="KGB35" s="97"/>
      <c r="KGC35" s="98"/>
      <c r="KGD35" s="97"/>
      <c r="KGE35" s="98"/>
      <c r="KGF35" s="97"/>
      <c r="KGG35" s="98"/>
      <c r="KGH35" s="97"/>
      <c r="KGI35" s="98"/>
      <c r="KGJ35" s="97"/>
      <c r="KGK35" s="98"/>
      <c r="KGL35" s="97"/>
      <c r="KGM35" s="98"/>
      <c r="KGN35" s="97"/>
      <c r="KGO35" s="98"/>
      <c r="KGP35" s="97"/>
      <c r="KGQ35" s="98"/>
      <c r="KGR35" s="97"/>
      <c r="KGS35" s="98"/>
      <c r="KGT35" s="97"/>
      <c r="KGU35" s="98"/>
      <c r="KGV35" s="97"/>
      <c r="KGW35" s="98"/>
      <c r="KGX35" s="97"/>
      <c r="KGY35" s="98"/>
      <c r="KGZ35" s="97"/>
      <c r="KHA35" s="98"/>
      <c r="KHB35" s="97"/>
      <c r="KHC35" s="98"/>
      <c r="KHD35" s="97"/>
      <c r="KHE35" s="98"/>
      <c r="KHF35" s="97"/>
      <c r="KHG35" s="98"/>
      <c r="KHH35" s="97"/>
      <c r="KHI35" s="98"/>
      <c r="KHJ35" s="97"/>
      <c r="KHK35" s="98"/>
      <c r="KHL35" s="97"/>
      <c r="KHM35" s="98"/>
      <c r="KHN35" s="97"/>
      <c r="KHO35" s="98"/>
      <c r="KHP35" s="97"/>
      <c r="KHQ35" s="98"/>
      <c r="KHR35" s="97"/>
      <c r="KHS35" s="98"/>
      <c r="KHT35" s="97"/>
      <c r="KHU35" s="98"/>
      <c r="KHV35" s="97"/>
      <c r="KHW35" s="98"/>
      <c r="KHX35" s="97"/>
      <c r="KHY35" s="98"/>
      <c r="KHZ35" s="97"/>
      <c r="KIA35" s="98"/>
      <c r="KIB35" s="97"/>
      <c r="KIC35" s="98"/>
      <c r="KID35" s="97"/>
      <c r="KIE35" s="98"/>
      <c r="KIF35" s="97"/>
      <c r="KIG35" s="98"/>
      <c r="KIH35" s="97"/>
      <c r="KII35" s="98"/>
      <c r="KIJ35" s="97"/>
      <c r="KIK35" s="98"/>
      <c r="KIL35" s="97"/>
      <c r="KIM35" s="98"/>
      <c r="KIN35" s="97"/>
      <c r="KIO35" s="98"/>
      <c r="KIP35" s="97"/>
      <c r="KIQ35" s="98"/>
      <c r="KIR35" s="97"/>
      <c r="KIS35" s="98"/>
      <c r="KIT35" s="97"/>
      <c r="KIU35" s="98"/>
      <c r="KIV35" s="97"/>
      <c r="KIW35" s="98"/>
      <c r="KIX35" s="97"/>
      <c r="KIY35" s="98"/>
      <c r="KIZ35" s="97"/>
      <c r="KJA35" s="98"/>
      <c r="KJB35" s="97"/>
      <c r="KJC35" s="98"/>
      <c r="KJD35" s="97"/>
      <c r="KJE35" s="98"/>
      <c r="KJF35" s="97"/>
      <c r="KJG35" s="98"/>
      <c r="KJH35" s="97"/>
      <c r="KJI35" s="98"/>
      <c r="KJJ35" s="97"/>
      <c r="KJK35" s="98"/>
      <c r="KJL35" s="97"/>
      <c r="KJM35" s="98"/>
      <c r="KJN35" s="97"/>
      <c r="KJO35" s="98"/>
      <c r="KJP35" s="97"/>
      <c r="KJQ35" s="98"/>
      <c r="KJR35" s="97"/>
      <c r="KJS35" s="98"/>
      <c r="KJT35" s="97"/>
      <c r="KJU35" s="98"/>
      <c r="KJV35" s="97"/>
      <c r="KJW35" s="98"/>
      <c r="KJX35" s="97"/>
      <c r="KJY35" s="98"/>
      <c r="KJZ35" s="97"/>
      <c r="KKA35" s="98"/>
      <c r="KKB35" s="97"/>
      <c r="KKC35" s="98"/>
      <c r="KKD35" s="97"/>
      <c r="KKE35" s="98"/>
      <c r="KKF35" s="97"/>
      <c r="KKG35" s="98"/>
      <c r="KKH35" s="97"/>
      <c r="KKI35" s="98"/>
      <c r="KKJ35" s="97"/>
      <c r="KKK35" s="98"/>
      <c r="KKL35" s="97"/>
      <c r="KKM35" s="98"/>
      <c r="KKN35" s="97"/>
      <c r="KKO35" s="98"/>
      <c r="KKP35" s="97"/>
      <c r="KKQ35" s="98"/>
      <c r="KKR35" s="97"/>
      <c r="KKS35" s="98"/>
      <c r="KKT35" s="97"/>
      <c r="KKU35" s="98"/>
      <c r="KKV35" s="97"/>
      <c r="KKW35" s="98"/>
      <c r="KKX35" s="97"/>
      <c r="KKY35" s="98"/>
      <c r="KKZ35" s="97"/>
      <c r="KLA35" s="98"/>
      <c r="KLB35" s="97"/>
      <c r="KLC35" s="98"/>
      <c r="KLD35" s="97"/>
      <c r="KLE35" s="98"/>
      <c r="KLF35" s="97"/>
      <c r="KLG35" s="98"/>
      <c r="KLH35" s="97"/>
      <c r="KLI35" s="98"/>
      <c r="KLJ35" s="97"/>
      <c r="KLK35" s="98"/>
      <c r="KLL35" s="97"/>
      <c r="KLM35" s="98"/>
      <c r="KLN35" s="97"/>
      <c r="KLO35" s="98"/>
      <c r="KLP35" s="97"/>
      <c r="KLQ35" s="98"/>
      <c r="KLR35" s="97"/>
      <c r="KLS35" s="98"/>
      <c r="KLT35" s="97"/>
      <c r="KLU35" s="98"/>
      <c r="KLV35" s="97"/>
      <c r="KLW35" s="98"/>
      <c r="KLX35" s="97"/>
      <c r="KLY35" s="98"/>
      <c r="KLZ35" s="97"/>
      <c r="KMA35" s="98"/>
      <c r="KMB35" s="97"/>
      <c r="KMC35" s="98"/>
      <c r="KMD35" s="97"/>
      <c r="KME35" s="98"/>
      <c r="KMF35" s="97"/>
      <c r="KMG35" s="98"/>
      <c r="KMH35" s="97"/>
      <c r="KMI35" s="98"/>
      <c r="KMJ35" s="97"/>
      <c r="KMK35" s="98"/>
      <c r="KML35" s="97"/>
      <c r="KMM35" s="98"/>
      <c r="KMN35" s="97"/>
      <c r="KMO35" s="98"/>
      <c r="KMP35" s="97"/>
      <c r="KMQ35" s="98"/>
      <c r="KMR35" s="97"/>
      <c r="KMS35" s="98"/>
      <c r="KMT35" s="97"/>
      <c r="KMU35" s="98"/>
      <c r="KMV35" s="97"/>
      <c r="KMW35" s="98"/>
      <c r="KMX35" s="97"/>
      <c r="KMY35" s="98"/>
      <c r="KMZ35" s="97"/>
      <c r="KNA35" s="98"/>
      <c r="KNB35" s="97"/>
      <c r="KNC35" s="98"/>
      <c r="KND35" s="97"/>
      <c r="KNE35" s="98"/>
      <c r="KNF35" s="97"/>
      <c r="KNG35" s="98"/>
      <c r="KNH35" s="97"/>
      <c r="KNI35" s="98"/>
      <c r="KNJ35" s="97"/>
      <c r="KNK35" s="98"/>
      <c r="KNL35" s="97"/>
      <c r="KNM35" s="98"/>
      <c r="KNN35" s="97"/>
      <c r="KNO35" s="98"/>
      <c r="KNP35" s="97"/>
      <c r="KNQ35" s="98"/>
      <c r="KNR35" s="97"/>
      <c r="KNS35" s="98"/>
      <c r="KNT35" s="97"/>
      <c r="KNU35" s="98"/>
      <c r="KNV35" s="97"/>
      <c r="KNW35" s="98"/>
      <c r="KNX35" s="97"/>
      <c r="KNY35" s="98"/>
      <c r="KNZ35" s="97"/>
      <c r="KOA35" s="98"/>
      <c r="KOB35" s="97"/>
      <c r="KOC35" s="98"/>
      <c r="KOD35" s="97"/>
      <c r="KOE35" s="98"/>
      <c r="KOF35" s="97"/>
      <c r="KOG35" s="98"/>
      <c r="KOH35" s="97"/>
      <c r="KOI35" s="98"/>
      <c r="KOJ35" s="97"/>
      <c r="KOK35" s="98"/>
      <c r="KOL35" s="97"/>
      <c r="KOM35" s="98"/>
      <c r="KON35" s="97"/>
      <c r="KOO35" s="98"/>
      <c r="KOP35" s="97"/>
      <c r="KOQ35" s="98"/>
      <c r="KOR35" s="97"/>
      <c r="KOS35" s="98"/>
      <c r="KOT35" s="97"/>
      <c r="KOU35" s="98"/>
      <c r="KOV35" s="97"/>
      <c r="KOW35" s="98"/>
      <c r="KOX35" s="97"/>
      <c r="KOY35" s="98"/>
      <c r="KOZ35" s="97"/>
      <c r="KPA35" s="98"/>
      <c r="KPB35" s="97"/>
      <c r="KPC35" s="98"/>
      <c r="KPD35" s="97"/>
      <c r="KPE35" s="98"/>
      <c r="KPF35" s="97"/>
      <c r="KPG35" s="98"/>
      <c r="KPH35" s="97"/>
      <c r="KPI35" s="98"/>
      <c r="KPJ35" s="97"/>
      <c r="KPK35" s="98"/>
      <c r="KPL35" s="97"/>
      <c r="KPM35" s="98"/>
      <c r="KPN35" s="97"/>
      <c r="KPO35" s="98"/>
      <c r="KPP35" s="97"/>
      <c r="KPQ35" s="98"/>
      <c r="KPR35" s="97"/>
      <c r="KPS35" s="98"/>
      <c r="KPT35" s="97"/>
      <c r="KPU35" s="98"/>
      <c r="KPV35" s="97"/>
      <c r="KPW35" s="98"/>
      <c r="KPX35" s="97"/>
      <c r="KPY35" s="98"/>
      <c r="KPZ35" s="97"/>
      <c r="KQA35" s="98"/>
      <c r="KQB35" s="97"/>
      <c r="KQC35" s="98"/>
      <c r="KQD35" s="97"/>
      <c r="KQE35" s="98"/>
      <c r="KQF35" s="97"/>
      <c r="KQG35" s="98"/>
      <c r="KQH35" s="97"/>
      <c r="KQI35" s="98"/>
      <c r="KQJ35" s="97"/>
      <c r="KQK35" s="98"/>
      <c r="KQL35" s="97"/>
      <c r="KQM35" s="98"/>
      <c r="KQN35" s="97"/>
      <c r="KQO35" s="98"/>
      <c r="KQP35" s="97"/>
      <c r="KQQ35" s="98"/>
      <c r="KQR35" s="97"/>
      <c r="KQS35" s="98"/>
      <c r="KQT35" s="97"/>
      <c r="KQU35" s="98"/>
      <c r="KQV35" s="97"/>
      <c r="KQW35" s="98"/>
      <c r="KQX35" s="97"/>
      <c r="KQY35" s="98"/>
      <c r="KQZ35" s="97"/>
      <c r="KRA35" s="98"/>
      <c r="KRB35" s="97"/>
      <c r="KRC35" s="98"/>
      <c r="KRD35" s="97"/>
      <c r="KRE35" s="98"/>
      <c r="KRF35" s="97"/>
      <c r="KRG35" s="98"/>
      <c r="KRH35" s="97"/>
      <c r="KRI35" s="98"/>
      <c r="KRJ35" s="97"/>
      <c r="KRK35" s="98"/>
      <c r="KRL35" s="97"/>
      <c r="KRM35" s="98"/>
      <c r="KRN35" s="97"/>
      <c r="KRO35" s="98"/>
      <c r="KRP35" s="97"/>
      <c r="KRQ35" s="98"/>
      <c r="KRR35" s="97"/>
      <c r="KRS35" s="98"/>
      <c r="KRT35" s="97"/>
      <c r="KRU35" s="98"/>
      <c r="KRV35" s="97"/>
      <c r="KRW35" s="98"/>
      <c r="KRX35" s="97"/>
      <c r="KRY35" s="98"/>
      <c r="KRZ35" s="97"/>
      <c r="KSA35" s="98"/>
      <c r="KSB35" s="97"/>
      <c r="KSC35" s="98"/>
      <c r="KSD35" s="97"/>
      <c r="KSE35" s="98"/>
      <c r="KSF35" s="97"/>
      <c r="KSG35" s="98"/>
      <c r="KSH35" s="97"/>
      <c r="KSI35" s="98"/>
      <c r="KSJ35" s="97"/>
      <c r="KSK35" s="98"/>
      <c r="KSL35" s="97"/>
      <c r="KSM35" s="98"/>
      <c r="KSN35" s="97"/>
      <c r="KSO35" s="98"/>
      <c r="KSP35" s="97"/>
      <c r="KSQ35" s="98"/>
      <c r="KSR35" s="97"/>
      <c r="KSS35" s="98"/>
      <c r="KST35" s="97"/>
      <c r="KSU35" s="98"/>
      <c r="KSV35" s="97"/>
      <c r="KSW35" s="98"/>
      <c r="KSX35" s="97"/>
      <c r="KSY35" s="98"/>
      <c r="KSZ35" s="97"/>
      <c r="KTA35" s="98"/>
      <c r="KTB35" s="97"/>
      <c r="KTC35" s="98"/>
      <c r="KTD35" s="97"/>
      <c r="KTE35" s="98"/>
      <c r="KTF35" s="97"/>
      <c r="KTG35" s="98"/>
      <c r="KTH35" s="97"/>
      <c r="KTI35" s="98"/>
      <c r="KTJ35" s="97"/>
      <c r="KTK35" s="98"/>
      <c r="KTL35" s="97"/>
      <c r="KTM35" s="98"/>
      <c r="KTN35" s="97"/>
      <c r="KTO35" s="98"/>
      <c r="KTP35" s="97"/>
      <c r="KTQ35" s="98"/>
      <c r="KTR35" s="97"/>
      <c r="KTS35" s="98"/>
      <c r="KTT35" s="97"/>
      <c r="KTU35" s="98"/>
      <c r="KTV35" s="97"/>
      <c r="KTW35" s="98"/>
      <c r="KTX35" s="97"/>
      <c r="KTY35" s="98"/>
      <c r="KTZ35" s="97"/>
      <c r="KUA35" s="98"/>
      <c r="KUB35" s="97"/>
      <c r="KUC35" s="98"/>
      <c r="KUD35" s="97"/>
      <c r="KUE35" s="98"/>
      <c r="KUF35" s="97"/>
      <c r="KUG35" s="98"/>
      <c r="KUH35" s="97"/>
      <c r="KUI35" s="98"/>
      <c r="KUJ35" s="97"/>
      <c r="KUK35" s="98"/>
      <c r="KUL35" s="97"/>
      <c r="KUM35" s="98"/>
      <c r="KUN35" s="97"/>
      <c r="KUO35" s="98"/>
      <c r="KUP35" s="97"/>
      <c r="KUQ35" s="98"/>
      <c r="KUR35" s="97"/>
      <c r="KUS35" s="98"/>
      <c r="KUT35" s="97"/>
      <c r="KUU35" s="98"/>
      <c r="KUV35" s="97"/>
      <c r="KUW35" s="98"/>
      <c r="KUX35" s="97"/>
      <c r="KUY35" s="98"/>
      <c r="KUZ35" s="97"/>
      <c r="KVA35" s="98"/>
      <c r="KVB35" s="97"/>
      <c r="KVC35" s="98"/>
      <c r="KVD35" s="97"/>
      <c r="KVE35" s="98"/>
      <c r="KVF35" s="97"/>
      <c r="KVG35" s="98"/>
      <c r="KVH35" s="97"/>
      <c r="KVI35" s="98"/>
      <c r="KVJ35" s="97"/>
      <c r="KVK35" s="98"/>
      <c r="KVL35" s="97"/>
      <c r="KVM35" s="98"/>
      <c r="KVN35" s="97"/>
      <c r="KVO35" s="98"/>
      <c r="KVP35" s="97"/>
      <c r="KVQ35" s="98"/>
      <c r="KVR35" s="97"/>
      <c r="KVS35" s="98"/>
      <c r="KVT35" s="97"/>
      <c r="KVU35" s="98"/>
      <c r="KVV35" s="97"/>
      <c r="KVW35" s="98"/>
      <c r="KVX35" s="97"/>
      <c r="KVY35" s="98"/>
      <c r="KVZ35" s="97"/>
      <c r="KWA35" s="98"/>
      <c r="KWB35" s="97"/>
      <c r="KWC35" s="98"/>
      <c r="KWD35" s="97"/>
      <c r="KWE35" s="98"/>
      <c r="KWF35" s="97"/>
      <c r="KWG35" s="98"/>
      <c r="KWH35" s="97"/>
      <c r="KWI35" s="98"/>
      <c r="KWJ35" s="97"/>
      <c r="KWK35" s="98"/>
      <c r="KWL35" s="97"/>
      <c r="KWM35" s="98"/>
      <c r="KWN35" s="97"/>
      <c r="KWO35" s="98"/>
      <c r="KWP35" s="97"/>
      <c r="KWQ35" s="98"/>
      <c r="KWR35" s="97"/>
      <c r="KWS35" s="98"/>
      <c r="KWT35" s="97"/>
      <c r="KWU35" s="98"/>
      <c r="KWV35" s="97"/>
      <c r="KWW35" s="98"/>
      <c r="KWX35" s="97"/>
      <c r="KWY35" s="98"/>
      <c r="KWZ35" s="97"/>
      <c r="KXA35" s="98"/>
      <c r="KXB35" s="97"/>
      <c r="KXC35" s="98"/>
      <c r="KXD35" s="97"/>
      <c r="KXE35" s="98"/>
      <c r="KXF35" s="97"/>
      <c r="KXG35" s="98"/>
      <c r="KXH35" s="97"/>
      <c r="KXI35" s="98"/>
      <c r="KXJ35" s="97"/>
      <c r="KXK35" s="98"/>
      <c r="KXL35" s="97"/>
      <c r="KXM35" s="98"/>
      <c r="KXN35" s="97"/>
      <c r="KXO35" s="98"/>
      <c r="KXP35" s="97"/>
      <c r="KXQ35" s="98"/>
      <c r="KXR35" s="97"/>
      <c r="KXS35" s="98"/>
      <c r="KXT35" s="97"/>
      <c r="KXU35" s="98"/>
      <c r="KXV35" s="97"/>
      <c r="KXW35" s="98"/>
      <c r="KXX35" s="97"/>
      <c r="KXY35" s="98"/>
      <c r="KXZ35" s="97"/>
      <c r="KYA35" s="98"/>
      <c r="KYB35" s="97"/>
      <c r="KYC35" s="98"/>
      <c r="KYD35" s="97"/>
      <c r="KYE35" s="98"/>
      <c r="KYF35" s="97"/>
      <c r="KYG35" s="98"/>
      <c r="KYH35" s="97"/>
      <c r="KYI35" s="98"/>
      <c r="KYJ35" s="97"/>
      <c r="KYK35" s="98"/>
      <c r="KYL35" s="97"/>
      <c r="KYM35" s="98"/>
      <c r="KYN35" s="97"/>
      <c r="KYO35" s="98"/>
      <c r="KYP35" s="97"/>
      <c r="KYQ35" s="98"/>
      <c r="KYR35" s="97"/>
      <c r="KYS35" s="98"/>
      <c r="KYT35" s="97"/>
      <c r="KYU35" s="98"/>
      <c r="KYV35" s="97"/>
      <c r="KYW35" s="98"/>
      <c r="KYX35" s="97"/>
      <c r="KYY35" s="98"/>
      <c r="KYZ35" s="97"/>
      <c r="KZA35" s="98"/>
      <c r="KZB35" s="97"/>
      <c r="KZC35" s="98"/>
      <c r="KZD35" s="97"/>
      <c r="KZE35" s="98"/>
      <c r="KZF35" s="97"/>
      <c r="KZG35" s="98"/>
      <c r="KZH35" s="97"/>
      <c r="KZI35" s="98"/>
      <c r="KZJ35" s="97"/>
      <c r="KZK35" s="98"/>
      <c r="KZL35" s="97"/>
      <c r="KZM35" s="98"/>
      <c r="KZN35" s="97"/>
      <c r="KZO35" s="98"/>
      <c r="KZP35" s="97"/>
      <c r="KZQ35" s="98"/>
      <c r="KZR35" s="97"/>
      <c r="KZS35" s="98"/>
      <c r="KZT35" s="97"/>
      <c r="KZU35" s="98"/>
      <c r="KZV35" s="97"/>
      <c r="KZW35" s="98"/>
      <c r="KZX35" s="97"/>
      <c r="KZY35" s="98"/>
      <c r="KZZ35" s="97"/>
      <c r="LAA35" s="98"/>
      <c r="LAB35" s="97"/>
      <c r="LAC35" s="98"/>
      <c r="LAD35" s="97"/>
      <c r="LAE35" s="98"/>
      <c r="LAF35" s="97"/>
      <c r="LAG35" s="98"/>
      <c r="LAH35" s="97"/>
      <c r="LAI35" s="98"/>
      <c r="LAJ35" s="97"/>
      <c r="LAK35" s="98"/>
      <c r="LAL35" s="97"/>
      <c r="LAM35" s="98"/>
      <c r="LAN35" s="97"/>
      <c r="LAO35" s="98"/>
      <c r="LAP35" s="97"/>
      <c r="LAQ35" s="98"/>
      <c r="LAR35" s="97"/>
      <c r="LAS35" s="98"/>
      <c r="LAT35" s="97"/>
      <c r="LAU35" s="98"/>
      <c r="LAV35" s="97"/>
      <c r="LAW35" s="98"/>
      <c r="LAX35" s="97"/>
      <c r="LAY35" s="98"/>
      <c r="LAZ35" s="97"/>
      <c r="LBA35" s="98"/>
      <c r="LBB35" s="97"/>
      <c r="LBC35" s="98"/>
      <c r="LBD35" s="97"/>
      <c r="LBE35" s="98"/>
      <c r="LBF35" s="97"/>
      <c r="LBG35" s="98"/>
      <c r="LBH35" s="97"/>
      <c r="LBI35" s="98"/>
      <c r="LBJ35" s="97"/>
      <c r="LBK35" s="98"/>
      <c r="LBL35" s="97"/>
      <c r="LBM35" s="98"/>
      <c r="LBN35" s="97"/>
      <c r="LBO35" s="98"/>
      <c r="LBP35" s="97"/>
      <c r="LBQ35" s="98"/>
      <c r="LBR35" s="97"/>
      <c r="LBS35" s="98"/>
      <c r="LBT35" s="97"/>
      <c r="LBU35" s="98"/>
      <c r="LBV35" s="97"/>
      <c r="LBW35" s="98"/>
      <c r="LBX35" s="97"/>
      <c r="LBY35" s="98"/>
      <c r="LBZ35" s="97"/>
      <c r="LCA35" s="98"/>
      <c r="LCB35" s="97"/>
      <c r="LCC35" s="98"/>
      <c r="LCD35" s="97"/>
      <c r="LCE35" s="98"/>
      <c r="LCF35" s="97"/>
      <c r="LCG35" s="98"/>
      <c r="LCH35" s="97"/>
      <c r="LCI35" s="98"/>
      <c r="LCJ35" s="97"/>
      <c r="LCK35" s="98"/>
      <c r="LCL35" s="97"/>
      <c r="LCM35" s="98"/>
      <c r="LCN35" s="97"/>
      <c r="LCO35" s="98"/>
      <c r="LCP35" s="97"/>
      <c r="LCQ35" s="98"/>
      <c r="LCR35" s="97"/>
      <c r="LCS35" s="98"/>
      <c r="LCT35" s="97"/>
      <c r="LCU35" s="98"/>
      <c r="LCV35" s="97"/>
      <c r="LCW35" s="98"/>
      <c r="LCX35" s="97"/>
      <c r="LCY35" s="98"/>
      <c r="LCZ35" s="97"/>
      <c r="LDA35" s="98"/>
      <c r="LDB35" s="97"/>
      <c r="LDC35" s="98"/>
      <c r="LDD35" s="97"/>
      <c r="LDE35" s="98"/>
      <c r="LDF35" s="97"/>
      <c r="LDG35" s="98"/>
      <c r="LDH35" s="97"/>
      <c r="LDI35" s="98"/>
      <c r="LDJ35" s="97"/>
      <c r="LDK35" s="98"/>
      <c r="LDL35" s="97"/>
      <c r="LDM35" s="98"/>
      <c r="LDN35" s="97"/>
      <c r="LDO35" s="98"/>
      <c r="LDP35" s="97"/>
      <c r="LDQ35" s="98"/>
      <c r="LDR35" s="97"/>
      <c r="LDS35" s="98"/>
      <c r="LDT35" s="97"/>
      <c r="LDU35" s="98"/>
      <c r="LDV35" s="97"/>
      <c r="LDW35" s="98"/>
      <c r="LDX35" s="97"/>
      <c r="LDY35" s="98"/>
      <c r="LDZ35" s="97"/>
      <c r="LEA35" s="98"/>
      <c r="LEB35" s="97"/>
      <c r="LEC35" s="98"/>
      <c r="LED35" s="97"/>
      <c r="LEE35" s="98"/>
      <c r="LEF35" s="97"/>
      <c r="LEG35" s="98"/>
      <c r="LEH35" s="97"/>
      <c r="LEI35" s="98"/>
      <c r="LEJ35" s="97"/>
      <c r="LEK35" s="98"/>
      <c r="LEL35" s="97"/>
      <c r="LEM35" s="98"/>
      <c r="LEN35" s="97"/>
      <c r="LEO35" s="98"/>
      <c r="LEP35" s="97"/>
      <c r="LEQ35" s="98"/>
      <c r="LER35" s="97"/>
      <c r="LES35" s="98"/>
      <c r="LET35" s="97"/>
      <c r="LEU35" s="98"/>
      <c r="LEV35" s="97"/>
      <c r="LEW35" s="98"/>
      <c r="LEX35" s="97"/>
      <c r="LEY35" s="98"/>
      <c r="LEZ35" s="97"/>
      <c r="LFA35" s="98"/>
      <c r="LFB35" s="97"/>
      <c r="LFC35" s="98"/>
      <c r="LFD35" s="97"/>
      <c r="LFE35" s="98"/>
      <c r="LFF35" s="97"/>
      <c r="LFG35" s="98"/>
      <c r="LFH35" s="97"/>
      <c r="LFI35" s="98"/>
      <c r="LFJ35" s="97"/>
      <c r="LFK35" s="98"/>
      <c r="LFL35" s="97"/>
      <c r="LFM35" s="98"/>
      <c r="LFN35" s="97"/>
      <c r="LFO35" s="98"/>
      <c r="LFP35" s="97"/>
      <c r="LFQ35" s="98"/>
      <c r="LFR35" s="97"/>
      <c r="LFS35" s="98"/>
      <c r="LFT35" s="97"/>
      <c r="LFU35" s="98"/>
      <c r="LFV35" s="97"/>
      <c r="LFW35" s="98"/>
      <c r="LFX35" s="97"/>
      <c r="LFY35" s="98"/>
      <c r="LFZ35" s="97"/>
      <c r="LGA35" s="98"/>
      <c r="LGB35" s="97"/>
      <c r="LGC35" s="98"/>
      <c r="LGD35" s="97"/>
      <c r="LGE35" s="98"/>
      <c r="LGF35" s="97"/>
      <c r="LGG35" s="98"/>
      <c r="LGH35" s="97"/>
      <c r="LGI35" s="98"/>
      <c r="LGJ35" s="97"/>
      <c r="LGK35" s="98"/>
      <c r="LGL35" s="97"/>
      <c r="LGM35" s="98"/>
      <c r="LGN35" s="97"/>
      <c r="LGO35" s="98"/>
      <c r="LGP35" s="97"/>
      <c r="LGQ35" s="98"/>
      <c r="LGR35" s="97"/>
      <c r="LGS35" s="98"/>
      <c r="LGT35" s="97"/>
      <c r="LGU35" s="98"/>
      <c r="LGV35" s="97"/>
      <c r="LGW35" s="98"/>
      <c r="LGX35" s="97"/>
      <c r="LGY35" s="98"/>
      <c r="LGZ35" s="97"/>
      <c r="LHA35" s="98"/>
      <c r="LHB35" s="97"/>
      <c r="LHC35" s="98"/>
      <c r="LHD35" s="97"/>
      <c r="LHE35" s="98"/>
      <c r="LHF35" s="97"/>
      <c r="LHG35" s="98"/>
      <c r="LHH35" s="97"/>
      <c r="LHI35" s="98"/>
      <c r="LHJ35" s="97"/>
      <c r="LHK35" s="98"/>
      <c r="LHL35" s="97"/>
      <c r="LHM35" s="98"/>
      <c r="LHN35" s="97"/>
      <c r="LHO35" s="98"/>
      <c r="LHP35" s="97"/>
      <c r="LHQ35" s="98"/>
      <c r="LHR35" s="97"/>
      <c r="LHS35" s="98"/>
      <c r="LHT35" s="97"/>
      <c r="LHU35" s="98"/>
      <c r="LHV35" s="97"/>
      <c r="LHW35" s="98"/>
      <c r="LHX35" s="97"/>
      <c r="LHY35" s="98"/>
      <c r="LHZ35" s="97"/>
      <c r="LIA35" s="98"/>
      <c r="LIB35" s="97"/>
      <c r="LIC35" s="98"/>
      <c r="LID35" s="97"/>
      <c r="LIE35" s="98"/>
      <c r="LIF35" s="97"/>
      <c r="LIG35" s="98"/>
      <c r="LIH35" s="97"/>
      <c r="LII35" s="98"/>
      <c r="LIJ35" s="97"/>
      <c r="LIK35" s="98"/>
      <c r="LIL35" s="97"/>
      <c r="LIM35" s="98"/>
      <c r="LIN35" s="97"/>
      <c r="LIO35" s="98"/>
      <c r="LIP35" s="97"/>
      <c r="LIQ35" s="98"/>
      <c r="LIR35" s="97"/>
      <c r="LIS35" s="98"/>
      <c r="LIT35" s="97"/>
      <c r="LIU35" s="98"/>
      <c r="LIV35" s="97"/>
      <c r="LIW35" s="98"/>
      <c r="LIX35" s="97"/>
      <c r="LIY35" s="98"/>
      <c r="LIZ35" s="97"/>
      <c r="LJA35" s="98"/>
      <c r="LJB35" s="97"/>
      <c r="LJC35" s="98"/>
      <c r="LJD35" s="97"/>
      <c r="LJE35" s="98"/>
      <c r="LJF35" s="97"/>
      <c r="LJG35" s="98"/>
      <c r="LJH35" s="97"/>
      <c r="LJI35" s="98"/>
      <c r="LJJ35" s="97"/>
      <c r="LJK35" s="98"/>
      <c r="LJL35" s="97"/>
      <c r="LJM35" s="98"/>
      <c r="LJN35" s="97"/>
      <c r="LJO35" s="98"/>
      <c r="LJP35" s="97"/>
      <c r="LJQ35" s="98"/>
      <c r="LJR35" s="97"/>
      <c r="LJS35" s="98"/>
      <c r="LJT35" s="97"/>
      <c r="LJU35" s="98"/>
      <c r="LJV35" s="97"/>
      <c r="LJW35" s="98"/>
      <c r="LJX35" s="97"/>
      <c r="LJY35" s="98"/>
      <c r="LJZ35" s="97"/>
      <c r="LKA35" s="98"/>
      <c r="LKB35" s="97"/>
      <c r="LKC35" s="98"/>
      <c r="LKD35" s="97"/>
      <c r="LKE35" s="98"/>
      <c r="LKF35" s="97"/>
      <c r="LKG35" s="98"/>
      <c r="LKH35" s="97"/>
      <c r="LKI35" s="98"/>
      <c r="LKJ35" s="97"/>
      <c r="LKK35" s="98"/>
      <c r="LKL35" s="97"/>
      <c r="LKM35" s="98"/>
      <c r="LKN35" s="97"/>
      <c r="LKO35" s="98"/>
      <c r="LKP35" s="97"/>
      <c r="LKQ35" s="98"/>
      <c r="LKR35" s="97"/>
      <c r="LKS35" s="98"/>
      <c r="LKT35" s="97"/>
      <c r="LKU35" s="98"/>
      <c r="LKV35" s="97"/>
      <c r="LKW35" s="98"/>
      <c r="LKX35" s="97"/>
      <c r="LKY35" s="98"/>
      <c r="LKZ35" s="97"/>
      <c r="LLA35" s="98"/>
      <c r="LLB35" s="97"/>
      <c r="LLC35" s="98"/>
      <c r="LLD35" s="97"/>
      <c r="LLE35" s="98"/>
      <c r="LLF35" s="97"/>
      <c r="LLG35" s="98"/>
      <c r="LLH35" s="97"/>
      <c r="LLI35" s="98"/>
      <c r="LLJ35" s="97"/>
      <c r="LLK35" s="98"/>
      <c r="LLL35" s="97"/>
      <c r="LLM35" s="98"/>
      <c r="LLN35" s="97"/>
      <c r="LLO35" s="98"/>
      <c r="LLP35" s="97"/>
      <c r="LLQ35" s="98"/>
      <c r="LLR35" s="97"/>
      <c r="LLS35" s="98"/>
      <c r="LLT35" s="97"/>
      <c r="LLU35" s="98"/>
      <c r="LLV35" s="97"/>
      <c r="LLW35" s="98"/>
      <c r="LLX35" s="97"/>
      <c r="LLY35" s="98"/>
      <c r="LLZ35" s="97"/>
      <c r="LMA35" s="98"/>
      <c r="LMB35" s="97"/>
      <c r="LMC35" s="98"/>
      <c r="LMD35" s="97"/>
      <c r="LME35" s="98"/>
      <c r="LMF35" s="97"/>
      <c r="LMG35" s="98"/>
      <c r="LMH35" s="97"/>
      <c r="LMI35" s="98"/>
      <c r="LMJ35" s="97"/>
      <c r="LMK35" s="98"/>
      <c r="LML35" s="97"/>
      <c r="LMM35" s="98"/>
      <c r="LMN35" s="97"/>
      <c r="LMO35" s="98"/>
      <c r="LMP35" s="97"/>
      <c r="LMQ35" s="98"/>
      <c r="LMR35" s="97"/>
      <c r="LMS35" s="98"/>
      <c r="LMT35" s="97"/>
      <c r="LMU35" s="98"/>
      <c r="LMV35" s="97"/>
      <c r="LMW35" s="98"/>
      <c r="LMX35" s="97"/>
      <c r="LMY35" s="98"/>
      <c r="LMZ35" s="97"/>
      <c r="LNA35" s="98"/>
      <c r="LNB35" s="97"/>
      <c r="LNC35" s="98"/>
      <c r="LND35" s="97"/>
      <c r="LNE35" s="98"/>
      <c r="LNF35" s="97"/>
      <c r="LNG35" s="98"/>
      <c r="LNH35" s="97"/>
      <c r="LNI35" s="98"/>
      <c r="LNJ35" s="97"/>
      <c r="LNK35" s="98"/>
      <c r="LNL35" s="97"/>
      <c r="LNM35" s="98"/>
      <c r="LNN35" s="97"/>
      <c r="LNO35" s="98"/>
      <c r="LNP35" s="97"/>
      <c r="LNQ35" s="98"/>
      <c r="LNR35" s="97"/>
      <c r="LNS35" s="98"/>
      <c r="LNT35" s="97"/>
      <c r="LNU35" s="98"/>
      <c r="LNV35" s="97"/>
      <c r="LNW35" s="98"/>
      <c r="LNX35" s="97"/>
      <c r="LNY35" s="98"/>
      <c r="LNZ35" s="97"/>
      <c r="LOA35" s="98"/>
      <c r="LOB35" s="97"/>
      <c r="LOC35" s="98"/>
      <c r="LOD35" s="97"/>
      <c r="LOE35" s="98"/>
      <c r="LOF35" s="97"/>
      <c r="LOG35" s="98"/>
      <c r="LOH35" s="97"/>
      <c r="LOI35" s="98"/>
      <c r="LOJ35" s="97"/>
      <c r="LOK35" s="98"/>
      <c r="LOL35" s="97"/>
      <c r="LOM35" s="98"/>
      <c r="LON35" s="97"/>
      <c r="LOO35" s="98"/>
      <c r="LOP35" s="97"/>
      <c r="LOQ35" s="98"/>
      <c r="LOR35" s="97"/>
      <c r="LOS35" s="98"/>
      <c r="LOT35" s="97"/>
      <c r="LOU35" s="98"/>
      <c r="LOV35" s="97"/>
      <c r="LOW35" s="98"/>
      <c r="LOX35" s="97"/>
      <c r="LOY35" s="98"/>
      <c r="LOZ35" s="97"/>
      <c r="LPA35" s="98"/>
      <c r="LPB35" s="97"/>
      <c r="LPC35" s="98"/>
      <c r="LPD35" s="97"/>
      <c r="LPE35" s="98"/>
      <c r="LPF35" s="97"/>
      <c r="LPG35" s="98"/>
      <c r="LPH35" s="97"/>
      <c r="LPI35" s="98"/>
      <c r="LPJ35" s="97"/>
      <c r="LPK35" s="98"/>
      <c r="LPL35" s="97"/>
      <c r="LPM35" s="98"/>
      <c r="LPN35" s="97"/>
      <c r="LPO35" s="98"/>
      <c r="LPP35" s="97"/>
      <c r="LPQ35" s="98"/>
      <c r="LPR35" s="97"/>
      <c r="LPS35" s="98"/>
      <c r="LPT35" s="97"/>
      <c r="LPU35" s="98"/>
      <c r="LPV35" s="97"/>
      <c r="LPW35" s="98"/>
      <c r="LPX35" s="97"/>
      <c r="LPY35" s="98"/>
      <c r="LPZ35" s="97"/>
      <c r="LQA35" s="98"/>
      <c r="LQB35" s="97"/>
      <c r="LQC35" s="98"/>
      <c r="LQD35" s="97"/>
      <c r="LQE35" s="98"/>
      <c r="LQF35" s="97"/>
      <c r="LQG35" s="98"/>
      <c r="LQH35" s="97"/>
      <c r="LQI35" s="98"/>
      <c r="LQJ35" s="97"/>
      <c r="LQK35" s="98"/>
      <c r="LQL35" s="97"/>
      <c r="LQM35" s="98"/>
      <c r="LQN35" s="97"/>
      <c r="LQO35" s="98"/>
      <c r="LQP35" s="97"/>
      <c r="LQQ35" s="98"/>
      <c r="LQR35" s="97"/>
      <c r="LQS35" s="98"/>
      <c r="LQT35" s="97"/>
      <c r="LQU35" s="98"/>
      <c r="LQV35" s="97"/>
      <c r="LQW35" s="98"/>
      <c r="LQX35" s="97"/>
      <c r="LQY35" s="98"/>
      <c r="LQZ35" s="97"/>
      <c r="LRA35" s="98"/>
      <c r="LRB35" s="97"/>
      <c r="LRC35" s="98"/>
      <c r="LRD35" s="97"/>
      <c r="LRE35" s="98"/>
      <c r="LRF35" s="97"/>
      <c r="LRG35" s="98"/>
      <c r="LRH35" s="97"/>
      <c r="LRI35" s="98"/>
      <c r="LRJ35" s="97"/>
      <c r="LRK35" s="98"/>
      <c r="LRL35" s="97"/>
      <c r="LRM35" s="98"/>
      <c r="LRN35" s="97"/>
      <c r="LRO35" s="98"/>
      <c r="LRP35" s="97"/>
      <c r="LRQ35" s="98"/>
      <c r="LRR35" s="97"/>
      <c r="LRS35" s="98"/>
      <c r="LRT35" s="97"/>
      <c r="LRU35" s="98"/>
      <c r="LRV35" s="97"/>
      <c r="LRW35" s="98"/>
      <c r="LRX35" s="97"/>
      <c r="LRY35" s="98"/>
      <c r="LRZ35" s="97"/>
      <c r="LSA35" s="98"/>
      <c r="LSB35" s="97"/>
      <c r="LSC35" s="98"/>
      <c r="LSD35" s="97"/>
      <c r="LSE35" s="98"/>
      <c r="LSF35" s="97"/>
      <c r="LSG35" s="98"/>
      <c r="LSH35" s="97"/>
      <c r="LSI35" s="98"/>
      <c r="LSJ35" s="97"/>
      <c r="LSK35" s="98"/>
      <c r="LSL35" s="97"/>
      <c r="LSM35" s="98"/>
      <c r="LSN35" s="97"/>
      <c r="LSO35" s="98"/>
      <c r="LSP35" s="97"/>
      <c r="LSQ35" s="98"/>
      <c r="LSR35" s="97"/>
      <c r="LSS35" s="98"/>
      <c r="LST35" s="97"/>
      <c r="LSU35" s="98"/>
      <c r="LSV35" s="97"/>
      <c r="LSW35" s="98"/>
      <c r="LSX35" s="97"/>
      <c r="LSY35" s="98"/>
      <c r="LSZ35" s="97"/>
      <c r="LTA35" s="98"/>
      <c r="LTB35" s="97"/>
      <c r="LTC35" s="98"/>
      <c r="LTD35" s="97"/>
      <c r="LTE35" s="98"/>
      <c r="LTF35" s="97"/>
      <c r="LTG35" s="98"/>
      <c r="LTH35" s="97"/>
      <c r="LTI35" s="98"/>
      <c r="LTJ35" s="97"/>
      <c r="LTK35" s="98"/>
      <c r="LTL35" s="97"/>
      <c r="LTM35" s="98"/>
      <c r="LTN35" s="97"/>
      <c r="LTO35" s="98"/>
      <c r="LTP35" s="97"/>
      <c r="LTQ35" s="98"/>
      <c r="LTR35" s="97"/>
      <c r="LTS35" s="98"/>
      <c r="LTT35" s="97"/>
      <c r="LTU35" s="98"/>
      <c r="LTV35" s="97"/>
      <c r="LTW35" s="98"/>
      <c r="LTX35" s="97"/>
      <c r="LTY35" s="98"/>
      <c r="LTZ35" s="97"/>
      <c r="LUA35" s="98"/>
      <c r="LUB35" s="97"/>
      <c r="LUC35" s="98"/>
      <c r="LUD35" s="97"/>
      <c r="LUE35" s="98"/>
      <c r="LUF35" s="97"/>
      <c r="LUG35" s="98"/>
      <c r="LUH35" s="97"/>
      <c r="LUI35" s="98"/>
      <c r="LUJ35" s="97"/>
      <c r="LUK35" s="98"/>
      <c r="LUL35" s="97"/>
      <c r="LUM35" s="98"/>
      <c r="LUN35" s="97"/>
      <c r="LUO35" s="98"/>
      <c r="LUP35" s="97"/>
      <c r="LUQ35" s="98"/>
      <c r="LUR35" s="97"/>
      <c r="LUS35" s="98"/>
      <c r="LUT35" s="97"/>
      <c r="LUU35" s="98"/>
      <c r="LUV35" s="97"/>
      <c r="LUW35" s="98"/>
      <c r="LUX35" s="97"/>
      <c r="LUY35" s="98"/>
      <c r="LUZ35" s="97"/>
      <c r="LVA35" s="98"/>
      <c r="LVB35" s="97"/>
      <c r="LVC35" s="98"/>
      <c r="LVD35" s="97"/>
      <c r="LVE35" s="98"/>
      <c r="LVF35" s="97"/>
      <c r="LVG35" s="98"/>
      <c r="LVH35" s="97"/>
      <c r="LVI35" s="98"/>
      <c r="LVJ35" s="97"/>
      <c r="LVK35" s="98"/>
      <c r="LVL35" s="97"/>
      <c r="LVM35" s="98"/>
      <c r="LVN35" s="97"/>
      <c r="LVO35" s="98"/>
      <c r="LVP35" s="97"/>
      <c r="LVQ35" s="98"/>
      <c r="LVR35" s="97"/>
      <c r="LVS35" s="98"/>
      <c r="LVT35" s="97"/>
      <c r="LVU35" s="98"/>
      <c r="LVV35" s="97"/>
      <c r="LVW35" s="98"/>
      <c r="LVX35" s="97"/>
      <c r="LVY35" s="98"/>
      <c r="LVZ35" s="97"/>
      <c r="LWA35" s="98"/>
      <c r="LWB35" s="97"/>
      <c r="LWC35" s="98"/>
      <c r="LWD35" s="97"/>
      <c r="LWE35" s="98"/>
      <c r="LWF35" s="97"/>
      <c r="LWG35" s="98"/>
      <c r="LWH35" s="97"/>
      <c r="LWI35" s="98"/>
      <c r="LWJ35" s="97"/>
      <c r="LWK35" s="98"/>
      <c r="LWL35" s="97"/>
      <c r="LWM35" s="98"/>
      <c r="LWN35" s="97"/>
      <c r="LWO35" s="98"/>
      <c r="LWP35" s="97"/>
      <c r="LWQ35" s="98"/>
      <c r="LWR35" s="97"/>
      <c r="LWS35" s="98"/>
      <c r="LWT35" s="97"/>
      <c r="LWU35" s="98"/>
      <c r="LWV35" s="97"/>
      <c r="LWW35" s="98"/>
      <c r="LWX35" s="97"/>
      <c r="LWY35" s="98"/>
      <c r="LWZ35" s="97"/>
      <c r="LXA35" s="98"/>
      <c r="LXB35" s="97"/>
      <c r="LXC35" s="98"/>
      <c r="LXD35" s="97"/>
      <c r="LXE35" s="98"/>
      <c r="LXF35" s="97"/>
      <c r="LXG35" s="98"/>
      <c r="LXH35" s="97"/>
      <c r="LXI35" s="98"/>
      <c r="LXJ35" s="97"/>
      <c r="LXK35" s="98"/>
      <c r="LXL35" s="97"/>
      <c r="LXM35" s="98"/>
      <c r="LXN35" s="97"/>
      <c r="LXO35" s="98"/>
      <c r="LXP35" s="97"/>
      <c r="LXQ35" s="98"/>
      <c r="LXR35" s="97"/>
      <c r="LXS35" s="98"/>
      <c r="LXT35" s="97"/>
      <c r="LXU35" s="98"/>
      <c r="LXV35" s="97"/>
      <c r="LXW35" s="98"/>
      <c r="LXX35" s="97"/>
      <c r="LXY35" s="98"/>
      <c r="LXZ35" s="97"/>
      <c r="LYA35" s="98"/>
      <c r="LYB35" s="97"/>
      <c r="LYC35" s="98"/>
      <c r="LYD35" s="97"/>
      <c r="LYE35" s="98"/>
      <c r="LYF35" s="97"/>
      <c r="LYG35" s="98"/>
      <c r="LYH35" s="97"/>
      <c r="LYI35" s="98"/>
      <c r="LYJ35" s="97"/>
      <c r="LYK35" s="98"/>
      <c r="LYL35" s="97"/>
      <c r="LYM35" s="98"/>
      <c r="LYN35" s="97"/>
      <c r="LYO35" s="98"/>
      <c r="LYP35" s="97"/>
      <c r="LYQ35" s="98"/>
      <c r="LYR35" s="97"/>
      <c r="LYS35" s="98"/>
      <c r="LYT35" s="97"/>
      <c r="LYU35" s="98"/>
      <c r="LYV35" s="97"/>
      <c r="LYW35" s="98"/>
      <c r="LYX35" s="97"/>
      <c r="LYY35" s="98"/>
      <c r="LYZ35" s="97"/>
      <c r="LZA35" s="98"/>
      <c r="LZB35" s="97"/>
      <c r="LZC35" s="98"/>
      <c r="LZD35" s="97"/>
      <c r="LZE35" s="98"/>
      <c r="LZF35" s="97"/>
      <c r="LZG35" s="98"/>
      <c r="LZH35" s="97"/>
      <c r="LZI35" s="98"/>
      <c r="LZJ35" s="97"/>
      <c r="LZK35" s="98"/>
      <c r="LZL35" s="97"/>
      <c r="LZM35" s="98"/>
      <c r="LZN35" s="97"/>
      <c r="LZO35" s="98"/>
      <c r="LZP35" s="97"/>
      <c r="LZQ35" s="98"/>
      <c r="LZR35" s="97"/>
      <c r="LZS35" s="98"/>
      <c r="LZT35" s="97"/>
      <c r="LZU35" s="98"/>
      <c r="LZV35" s="97"/>
      <c r="LZW35" s="98"/>
      <c r="LZX35" s="97"/>
      <c r="LZY35" s="98"/>
      <c r="LZZ35" s="97"/>
      <c r="MAA35" s="98"/>
      <c r="MAB35" s="97"/>
      <c r="MAC35" s="98"/>
      <c r="MAD35" s="97"/>
      <c r="MAE35" s="98"/>
      <c r="MAF35" s="97"/>
      <c r="MAG35" s="98"/>
      <c r="MAH35" s="97"/>
      <c r="MAI35" s="98"/>
      <c r="MAJ35" s="97"/>
      <c r="MAK35" s="98"/>
      <c r="MAL35" s="97"/>
      <c r="MAM35" s="98"/>
      <c r="MAN35" s="97"/>
      <c r="MAO35" s="98"/>
      <c r="MAP35" s="97"/>
      <c r="MAQ35" s="98"/>
      <c r="MAR35" s="97"/>
      <c r="MAS35" s="98"/>
      <c r="MAT35" s="97"/>
      <c r="MAU35" s="98"/>
      <c r="MAV35" s="97"/>
      <c r="MAW35" s="98"/>
      <c r="MAX35" s="97"/>
      <c r="MAY35" s="98"/>
      <c r="MAZ35" s="97"/>
      <c r="MBA35" s="98"/>
      <c r="MBB35" s="97"/>
      <c r="MBC35" s="98"/>
      <c r="MBD35" s="97"/>
      <c r="MBE35" s="98"/>
      <c r="MBF35" s="97"/>
      <c r="MBG35" s="98"/>
      <c r="MBH35" s="97"/>
      <c r="MBI35" s="98"/>
      <c r="MBJ35" s="97"/>
      <c r="MBK35" s="98"/>
      <c r="MBL35" s="97"/>
      <c r="MBM35" s="98"/>
      <c r="MBN35" s="97"/>
      <c r="MBO35" s="98"/>
      <c r="MBP35" s="97"/>
      <c r="MBQ35" s="98"/>
      <c r="MBR35" s="97"/>
      <c r="MBS35" s="98"/>
      <c r="MBT35" s="97"/>
      <c r="MBU35" s="98"/>
      <c r="MBV35" s="97"/>
      <c r="MBW35" s="98"/>
      <c r="MBX35" s="97"/>
      <c r="MBY35" s="98"/>
      <c r="MBZ35" s="97"/>
      <c r="MCA35" s="98"/>
      <c r="MCB35" s="97"/>
      <c r="MCC35" s="98"/>
      <c r="MCD35" s="97"/>
      <c r="MCE35" s="98"/>
      <c r="MCF35" s="97"/>
      <c r="MCG35" s="98"/>
      <c r="MCH35" s="97"/>
      <c r="MCI35" s="98"/>
      <c r="MCJ35" s="97"/>
      <c r="MCK35" s="98"/>
      <c r="MCL35" s="97"/>
      <c r="MCM35" s="98"/>
      <c r="MCN35" s="97"/>
      <c r="MCO35" s="98"/>
      <c r="MCP35" s="97"/>
      <c r="MCQ35" s="98"/>
      <c r="MCR35" s="97"/>
      <c r="MCS35" s="98"/>
      <c r="MCT35" s="97"/>
      <c r="MCU35" s="98"/>
      <c r="MCV35" s="97"/>
      <c r="MCW35" s="98"/>
      <c r="MCX35" s="97"/>
      <c r="MCY35" s="98"/>
      <c r="MCZ35" s="97"/>
      <c r="MDA35" s="98"/>
      <c r="MDB35" s="97"/>
      <c r="MDC35" s="98"/>
      <c r="MDD35" s="97"/>
      <c r="MDE35" s="98"/>
      <c r="MDF35" s="97"/>
      <c r="MDG35" s="98"/>
      <c r="MDH35" s="97"/>
      <c r="MDI35" s="98"/>
      <c r="MDJ35" s="97"/>
      <c r="MDK35" s="98"/>
      <c r="MDL35" s="97"/>
      <c r="MDM35" s="98"/>
      <c r="MDN35" s="97"/>
      <c r="MDO35" s="98"/>
      <c r="MDP35" s="97"/>
      <c r="MDQ35" s="98"/>
      <c r="MDR35" s="97"/>
      <c r="MDS35" s="98"/>
      <c r="MDT35" s="97"/>
      <c r="MDU35" s="98"/>
      <c r="MDV35" s="97"/>
      <c r="MDW35" s="98"/>
      <c r="MDX35" s="97"/>
      <c r="MDY35" s="98"/>
      <c r="MDZ35" s="97"/>
      <c r="MEA35" s="98"/>
      <c r="MEB35" s="97"/>
      <c r="MEC35" s="98"/>
      <c r="MED35" s="97"/>
      <c r="MEE35" s="98"/>
      <c r="MEF35" s="97"/>
      <c r="MEG35" s="98"/>
      <c r="MEH35" s="97"/>
      <c r="MEI35" s="98"/>
      <c r="MEJ35" s="97"/>
      <c r="MEK35" s="98"/>
      <c r="MEL35" s="97"/>
      <c r="MEM35" s="98"/>
      <c r="MEN35" s="97"/>
      <c r="MEO35" s="98"/>
      <c r="MEP35" s="97"/>
      <c r="MEQ35" s="98"/>
      <c r="MER35" s="97"/>
      <c r="MES35" s="98"/>
      <c r="MET35" s="97"/>
      <c r="MEU35" s="98"/>
      <c r="MEV35" s="97"/>
      <c r="MEW35" s="98"/>
      <c r="MEX35" s="97"/>
      <c r="MEY35" s="98"/>
      <c r="MEZ35" s="97"/>
      <c r="MFA35" s="98"/>
      <c r="MFB35" s="97"/>
      <c r="MFC35" s="98"/>
      <c r="MFD35" s="97"/>
      <c r="MFE35" s="98"/>
      <c r="MFF35" s="97"/>
      <c r="MFG35" s="98"/>
      <c r="MFH35" s="97"/>
      <c r="MFI35" s="98"/>
      <c r="MFJ35" s="97"/>
      <c r="MFK35" s="98"/>
      <c r="MFL35" s="97"/>
      <c r="MFM35" s="98"/>
      <c r="MFN35" s="97"/>
      <c r="MFO35" s="98"/>
      <c r="MFP35" s="97"/>
      <c r="MFQ35" s="98"/>
      <c r="MFR35" s="97"/>
      <c r="MFS35" s="98"/>
      <c r="MFT35" s="97"/>
      <c r="MFU35" s="98"/>
      <c r="MFV35" s="97"/>
      <c r="MFW35" s="98"/>
      <c r="MFX35" s="97"/>
      <c r="MFY35" s="98"/>
      <c r="MFZ35" s="97"/>
      <c r="MGA35" s="98"/>
      <c r="MGB35" s="97"/>
      <c r="MGC35" s="98"/>
      <c r="MGD35" s="97"/>
      <c r="MGE35" s="98"/>
      <c r="MGF35" s="97"/>
      <c r="MGG35" s="98"/>
      <c r="MGH35" s="97"/>
      <c r="MGI35" s="98"/>
      <c r="MGJ35" s="97"/>
      <c r="MGK35" s="98"/>
      <c r="MGL35" s="97"/>
      <c r="MGM35" s="98"/>
      <c r="MGN35" s="97"/>
      <c r="MGO35" s="98"/>
      <c r="MGP35" s="97"/>
      <c r="MGQ35" s="98"/>
      <c r="MGR35" s="97"/>
      <c r="MGS35" s="98"/>
      <c r="MGT35" s="97"/>
      <c r="MGU35" s="98"/>
      <c r="MGV35" s="97"/>
      <c r="MGW35" s="98"/>
      <c r="MGX35" s="97"/>
      <c r="MGY35" s="98"/>
      <c r="MGZ35" s="97"/>
      <c r="MHA35" s="98"/>
      <c r="MHB35" s="97"/>
      <c r="MHC35" s="98"/>
      <c r="MHD35" s="97"/>
      <c r="MHE35" s="98"/>
      <c r="MHF35" s="97"/>
      <c r="MHG35" s="98"/>
      <c r="MHH35" s="97"/>
      <c r="MHI35" s="98"/>
      <c r="MHJ35" s="97"/>
      <c r="MHK35" s="98"/>
      <c r="MHL35" s="97"/>
      <c r="MHM35" s="98"/>
      <c r="MHN35" s="97"/>
      <c r="MHO35" s="98"/>
      <c r="MHP35" s="97"/>
      <c r="MHQ35" s="98"/>
      <c r="MHR35" s="97"/>
      <c r="MHS35" s="98"/>
      <c r="MHT35" s="97"/>
      <c r="MHU35" s="98"/>
      <c r="MHV35" s="97"/>
      <c r="MHW35" s="98"/>
      <c r="MHX35" s="97"/>
      <c r="MHY35" s="98"/>
      <c r="MHZ35" s="97"/>
      <c r="MIA35" s="98"/>
      <c r="MIB35" s="97"/>
      <c r="MIC35" s="98"/>
      <c r="MID35" s="97"/>
      <c r="MIE35" s="98"/>
      <c r="MIF35" s="97"/>
      <c r="MIG35" s="98"/>
      <c r="MIH35" s="97"/>
      <c r="MII35" s="98"/>
      <c r="MIJ35" s="97"/>
      <c r="MIK35" s="98"/>
      <c r="MIL35" s="97"/>
      <c r="MIM35" s="98"/>
      <c r="MIN35" s="97"/>
      <c r="MIO35" s="98"/>
      <c r="MIP35" s="97"/>
      <c r="MIQ35" s="98"/>
      <c r="MIR35" s="97"/>
      <c r="MIS35" s="98"/>
      <c r="MIT35" s="97"/>
      <c r="MIU35" s="98"/>
      <c r="MIV35" s="97"/>
      <c r="MIW35" s="98"/>
      <c r="MIX35" s="97"/>
      <c r="MIY35" s="98"/>
      <c r="MIZ35" s="97"/>
      <c r="MJA35" s="98"/>
      <c r="MJB35" s="97"/>
      <c r="MJC35" s="98"/>
      <c r="MJD35" s="97"/>
      <c r="MJE35" s="98"/>
      <c r="MJF35" s="97"/>
      <c r="MJG35" s="98"/>
      <c r="MJH35" s="97"/>
      <c r="MJI35" s="98"/>
      <c r="MJJ35" s="97"/>
      <c r="MJK35" s="98"/>
      <c r="MJL35" s="97"/>
      <c r="MJM35" s="98"/>
      <c r="MJN35" s="97"/>
      <c r="MJO35" s="98"/>
      <c r="MJP35" s="97"/>
      <c r="MJQ35" s="98"/>
      <c r="MJR35" s="97"/>
      <c r="MJS35" s="98"/>
      <c r="MJT35" s="97"/>
      <c r="MJU35" s="98"/>
      <c r="MJV35" s="97"/>
      <c r="MJW35" s="98"/>
      <c r="MJX35" s="97"/>
      <c r="MJY35" s="98"/>
      <c r="MJZ35" s="97"/>
      <c r="MKA35" s="98"/>
      <c r="MKB35" s="97"/>
      <c r="MKC35" s="98"/>
      <c r="MKD35" s="97"/>
      <c r="MKE35" s="98"/>
      <c r="MKF35" s="97"/>
      <c r="MKG35" s="98"/>
      <c r="MKH35" s="97"/>
      <c r="MKI35" s="98"/>
      <c r="MKJ35" s="97"/>
      <c r="MKK35" s="98"/>
      <c r="MKL35" s="97"/>
      <c r="MKM35" s="98"/>
      <c r="MKN35" s="97"/>
      <c r="MKO35" s="98"/>
      <c r="MKP35" s="97"/>
      <c r="MKQ35" s="98"/>
      <c r="MKR35" s="97"/>
      <c r="MKS35" s="98"/>
      <c r="MKT35" s="97"/>
      <c r="MKU35" s="98"/>
      <c r="MKV35" s="97"/>
      <c r="MKW35" s="98"/>
      <c r="MKX35" s="97"/>
      <c r="MKY35" s="98"/>
      <c r="MKZ35" s="97"/>
      <c r="MLA35" s="98"/>
      <c r="MLB35" s="97"/>
      <c r="MLC35" s="98"/>
      <c r="MLD35" s="97"/>
      <c r="MLE35" s="98"/>
      <c r="MLF35" s="97"/>
      <c r="MLG35" s="98"/>
      <c r="MLH35" s="97"/>
      <c r="MLI35" s="98"/>
      <c r="MLJ35" s="97"/>
      <c r="MLK35" s="98"/>
      <c r="MLL35" s="97"/>
      <c r="MLM35" s="98"/>
      <c r="MLN35" s="97"/>
      <c r="MLO35" s="98"/>
      <c r="MLP35" s="97"/>
      <c r="MLQ35" s="98"/>
      <c r="MLR35" s="97"/>
      <c r="MLS35" s="98"/>
      <c r="MLT35" s="97"/>
      <c r="MLU35" s="98"/>
      <c r="MLV35" s="97"/>
      <c r="MLW35" s="98"/>
      <c r="MLX35" s="97"/>
      <c r="MLY35" s="98"/>
      <c r="MLZ35" s="97"/>
      <c r="MMA35" s="98"/>
      <c r="MMB35" s="97"/>
      <c r="MMC35" s="98"/>
      <c r="MMD35" s="97"/>
      <c r="MME35" s="98"/>
      <c r="MMF35" s="97"/>
      <c r="MMG35" s="98"/>
      <c r="MMH35" s="97"/>
      <c r="MMI35" s="98"/>
      <c r="MMJ35" s="97"/>
      <c r="MMK35" s="98"/>
      <c r="MML35" s="97"/>
      <c r="MMM35" s="98"/>
      <c r="MMN35" s="97"/>
      <c r="MMO35" s="98"/>
      <c r="MMP35" s="97"/>
      <c r="MMQ35" s="98"/>
      <c r="MMR35" s="97"/>
      <c r="MMS35" s="98"/>
      <c r="MMT35" s="97"/>
      <c r="MMU35" s="98"/>
      <c r="MMV35" s="97"/>
      <c r="MMW35" s="98"/>
      <c r="MMX35" s="97"/>
      <c r="MMY35" s="98"/>
      <c r="MMZ35" s="97"/>
      <c r="MNA35" s="98"/>
      <c r="MNB35" s="97"/>
      <c r="MNC35" s="98"/>
      <c r="MND35" s="97"/>
      <c r="MNE35" s="98"/>
      <c r="MNF35" s="97"/>
      <c r="MNG35" s="98"/>
      <c r="MNH35" s="97"/>
      <c r="MNI35" s="98"/>
      <c r="MNJ35" s="97"/>
      <c r="MNK35" s="98"/>
      <c r="MNL35" s="97"/>
      <c r="MNM35" s="98"/>
      <c r="MNN35" s="97"/>
      <c r="MNO35" s="98"/>
      <c r="MNP35" s="97"/>
      <c r="MNQ35" s="98"/>
      <c r="MNR35" s="97"/>
      <c r="MNS35" s="98"/>
      <c r="MNT35" s="97"/>
      <c r="MNU35" s="98"/>
      <c r="MNV35" s="97"/>
      <c r="MNW35" s="98"/>
      <c r="MNX35" s="97"/>
      <c r="MNY35" s="98"/>
      <c r="MNZ35" s="97"/>
      <c r="MOA35" s="98"/>
      <c r="MOB35" s="97"/>
      <c r="MOC35" s="98"/>
      <c r="MOD35" s="97"/>
      <c r="MOE35" s="98"/>
      <c r="MOF35" s="97"/>
      <c r="MOG35" s="98"/>
      <c r="MOH35" s="97"/>
      <c r="MOI35" s="98"/>
      <c r="MOJ35" s="97"/>
      <c r="MOK35" s="98"/>
      <c r="MOL35" s="97"/>
      <c r="MOM35" s="98"/>
      <c r="MON35" s="97"/>
      <c r="MOO35" s="98"/>
      <c r="MOP35" s="97"/>
      <c r="MOQ35" s="98"/>
      <c r="MOR35" s="97"/>
      <c r="MOS35" s="98"/>
      <c r="MOT35" s="97"/>
      <c r="MOU35" s="98"/>
      <c r="MOV35" s="97"/>
      <c r="MOW35" s="98"/>
      <c r="MOX35" s="97"/>
      <c r="MOY35" s="98"/>
      <c r="MOZ35" s="97"/>
      <c r="MPA35" s="98"/>
      <c r="MPB35" s="97"/>
      <c r="MPC35" s="98"/>
      <c r="MPD35" s="97"/>
      <c r="MPE35" s="98"/>
      <c r="MPF35" s="97"/>
      <c r="MPG35" s="98"/>
      <c r="MPH35" s="97"/>
      <c r="MPI35" s="98"/>
      <c r="MPJ35" s="97"/>
      <c r="MPK35" s="98"/>
      <c r="MPL35" s="97"/>
      <c r="MPM35" s="98"/>
      <c r="MPN35" s="97"/>
      <c r="MPO35" s="98"/>
      <c r="MPP35" s="97"/>
      <c r="MPQ35" s="98"/>
      <c r="MPR35" s="97"/>
      <c r="MPS35" s="98"/>
      <c r="MPT35" s="97"/>
      <c r="MPU35" s="98"/>
      <c r="MPV35" s="97"/>
      <c r="MPW35" s="98"/>
      <c r="MPX35" s="97"/>
      <c r="MPY35" s="98"/>
      <c r="MPZ35" s="97"/>
      <c r="MQA35" s="98"/>
      <c r="MQB35" s="97"/>
      <c r="MQC35" s="98"/>
      <c r="MQD35" s="97"/>
      <c r="MQE35" s="98"/>
      <c r="MQF35" s="97"/>
      <c r="MQG35" s="98"/>
      <c r="MQH35" s="97"/>
      <c r="MQI35" s="98"/>
      <c r="MQJ35" s="97"/>
      <c r="MQK35" s="98"/>
      <c r="MQL35" s="97"/>
      <c r="MQM35" s="98"/>
      <c r="MQN35" s="97"/>
      <c r="MQO35" s="98"/>
      <c r="MQP35" s="97"/>
      <c r="MQQ35" s="98"/>
      <c r="MQR35" s="97"/>
      <c r="MQS35" s="98"/>
      <c r="MQT35" s="97"/>
      <c r="MQU35" s="98"/>
      <c r="MQV35" s="97"/>
      <c r="MQW35" s="98"/>
      <c r="MQX35" s="97"/>
      <c r="MQY35" s="98"/>
      <c r="MQZ35" s="97"/>
      <c r="MRA35" s="98"/>
      <c r="MRB35" s="97"/>
      <c r="MRC35" s="98"/>
      <c r="MRD35" s="97"/>
      <c r="MRE35" s="98"/>
      <c r="MRF35" s="97"/>
      <c r="MRG35" s="98"/>
      <c r="MRH35" s="97"/>
      <c r="MRI35" s="98"/>
      <c r="MRJ35" s="97"/>
      <c r="MRK35" s="98"/>
      <c r="MRL35" s="97"/>
      <c r="MRM35" s="98"/>
      <c r="MRN35" s="97"/>
      <c r="MRO35" s="98"/>
      <c r="MRP35" s="97"/>
      <c r="MRQ35" s="98"/>
      <c r="MRR35" s="97"/>
      <c r="MRS35" s="98"/>
      <c r="MRT35" s="97"/>
      <c r="MRU35" s="98"/>
      <c r="MRV35" s="97"/>
      <c r="MRW35" s="98"/>
      <c r="MRX35" s="97"/>
      <c r="MRY35" s="98"/>
      <c r="MRZ35" s="97"/>
      <c r="MSA35" s="98"/>
      <c r="MSB35" s="97"/>
      <c r="MSC35" s="98"/>
      <c r="MSD35" s="97"/>
      <c r="MSE35" s="98"/>
      <c r="MSF35" s="97"/>
      <c r="MSG35" s="98"/>
      <c r="MSH35" s="97"/>
      <c r="MSI35" s="98"/>
      <c r="MSJ35" s="97"/>
      <c r="MSK35" s="98"/>
      <c r="MSL35" s="97"/>
      <c r="MSM35" s="98"/>
      <c r="MSN35" s="97"/>
      <c r="MSO35" s="98"/>
      <c r="MSP35" s="97"/>
      <c r="MSQ35" s="98"/>
      <c r="MSR35" s="97"/>
      <c r="MSS35" s="98"/>
      <c r="MST35" s="97"/>
      <c r="MSU35" s="98"/>
      <c r="MSV35" s="97"/>
      <c r="MSW35" s="98"/>
      <c r="MSX35" s="97"/>
      <c r="MSY35" s="98"/>
      <c r="MSZ35" s="97"/>
      <c r="MTA35" s="98"/>
      <c r="MTB35" s="97"/>
      <c r="MTC35" s="98"/>
      <c r="MTD35" s="97"/>
      <c r="MTE35" s="98"/>
      <c r="MTF35" s="97"/>
      <c r="MTG35" s="98"/>
      <c r="MTH35" s="97"/>
      <c r="MTI35" s="98"/>
      <c r="MTJ35" s="97"/>
      <c r="MTK35" s="98"/>
      <c r="MTL35" s="97"/>
      <c r="MTM35" s="98"/>
      <c r="MTN35" s="97"/>
      <c r="MTO35" s="98"/>
      <c r="MTP35" s="97"/>
      <c r="MTQ35" s="98"/>
      <c r="MTR35" s="97"/>
      <c r="MTS35" s="98"/>
      <c r="MTT35" s="97"/>
      <c r="MTU35" s="98"/>
      <c r="MTV35" s="97"/>
      <c r="MTW35" s="98"/>
      <c r="MTX35" s="97"/>
      <c r="MTY35" s="98"/>
      <c r="MTZ35" s="97"/>
      <c r="MUA35" s="98"/>
      <c r="MUB35" s="97"/>
      <c r="MUC35" s="98"/>
      <c r="MUD35" s="97"/>
      <c r="MUE35" s="98"/>
      <c r="MUF35" s="97"/>
      <c r="MUG35" s="98"/>
      <c r="MUH35" s="97"/>
      <c r="MUI35" s="98"/>
      <c r="MUJ35" s="97"/>
      <c r="MUK35" s="98"/>
      <c r="MUL35" s="97"/>
      <c r="MUM35" s="98"/>
      <c r="MUN35" s="97"/>
      <c r="MUO35" s="98"/>
      <c r="MUP35" s="97"/>
      <c r="MUQ35" s="98"/>
      <c r="MUR35" s="97"/>
      <c r="MUS35" s="98"/>
      <c r="MUT35" s="97"/>
      <c r="MUU35" s="98"/>
      <c r="MUV35" s="97"/>
      <c r="MUW35" s="98"/>
      <c r="MUX35" s="97"/>
      <c r="MUY35" s="98"/>
      <c r="MUZ35" s="97"/>
      <c r="MVA35" s="98"/>
      <c r="MVB35" s="97"/>
      <c r="MVC35" s="98"/>
      <c r="MVD35" s="97"/>
      <c r="MVE35" s="98"/>
      <c r="MVF35" s="97"/>
      <c r="MVG35" s="98"/>
      <c r="MVH35" s="97"/>
      <c r="MVI35" s="98"/>
      <c r="MVJ35" s="97"/>
      <c r="MVK35" s="98"/>
      <c r="MVL35" s="97"/>
      <c r="MVM35" s="98"/>
      <c r="MVN35" s="97"/>
      <c r="MVO35" s="98"/>
      <c r="MVP35" s="97"/>
      <c r="MVQ35" s="98"/>
      <c r="MVR35" s="97"/>
      <c r="MVS35" s="98"/>
      <c r="MVT35" s="97"/>
      <c r="MVU35" s="98"/>
      <c r="MVV35" s="97"/>
      <c r="MVW35" s="98"/>
      <c r="MVX35" s="97"/>
      <c r="MVY35" s="98"/>
      <c r="MVZ35" s="97"/>
      <c r="MWA35" s="98"/>
      <c r="MWB35" s="97"/>
      <c r="MWC35" s="98"/>
      <c r="MWD35" s="97"/>
      <c r="MWE35" s="98"/>
      <c r="MWF35" s="97"/>
      <c r="MWG35" s="98"/>
      <c r="MWH35" s="97"/>
      <c r="MWI35" s="98"/>
      <c r="MWJ35" s="97"/>
      <c r="MWK35" s="98"/>
      <c r="MWL35" s="97"/>
      <c r="MWM35" s="98"/>
      <c r="MWN35" s="97"/>
      <c r="MWO35" s="98"/>
      <c r="MWP35" s="97"/>
      <c r="MWQ35" s="98"/>
      <c r="MWR35" s="97"/>
      <c r="MWS35" s="98"/>
      <c r="MWT35" s="97"/>
      <c r="MWU35" s="98"/>
      <c r="MWV35" s="97"/>
      <c r="MWW35" s="98"/>
      <c r="MWX35" s="97"/>
      <c r="MWY35" s="98"/>
      <c r="MWZ35" s="97"/>
      <c r="MXA35" s="98"/>
      <c r="MXB35" s="97"/>
      <c r="MXC35" s="98"/>
      <c r="MXD35" s="97"/>
      <c r="MXE35" s="98"/>
      <c r="MXF35" s="97"/>
      <c r="MXG35" s="98"/>
      <c r="MXH35" s="97"/>
      <c r="MXI35" s="98"/>
      <c r="MXJ35" s="97"/>
      <c r="MXK35" s="98"/>
      <c r="MXL35" s="97"/>
      <c r="MXM35" s="98"/>
      <c r="MXN35" s="97"/>
      <c r="MXO35" s="98"/>
      <c r="MXP35" s="97"/>
      <c r="MXQ35" s="98"/>
      <c r="MXR35" s="97"/>
      <c r="MXS35" s="98"/>
      <c r="MXT35" s="97"/>
      <c r="MXU35" s="98"/>
      <c r="MXV35" s="97"/>
      <c r="MXW35" s="98"/>
      <c r="MXX35" s="97"/>
      <c r="MXY35" s="98"/>
      <c r="MXZ35" s="97"/>
      <c r="MYA35" s="98"/>
      <c r="MYB35" s="97"/>
      <c r="MYC35" s="98"/>
      <c r="MYD35" s="97"/>
      <c r="MYE35" s="98"/>
      <c r="MYF35" s="97"/>
      <c r="MYG35" s="98"/>
      <c r="MYH35" s="97"/>
      <c r="MYI35" s="98"/>
      <c r="MYJ35" s="97"/>
      <c r="MYK35" s="98"/>
      <c r="MYL35" s="97"/>
      <c r="MYM35" s="98"/>
      <c r="MYN35" s="97"/>
      <c r="MYO35" s="98"/>
      <c r="MYP35" s="97"/>
      <c r="MYQ35" s="98"/>
      <c r="MYR35" s="97"/>
      <c r="MYS35" s="98"/>
      <c r="MYT35" s="97"/>
      <c r="MYU35" s="98"/>
      <c r="MYV35" s="97"/>
      <c r="MYW35" s="98"/>
      <c r="MYX35" s="97"/>
      <c r="MYY35" s="98"/>
      <c r="MYZ35" s="97"/>
      <c r="MZA35" s="98"/>
      <c r="MZB35" s="97"/>
      <c r="MZC35" s="98"/>
      <c r="MZD35" s="97"/>
      <c r="MZE35" s="98"/>
      <c r="MZF35" s="97"/>
      <c r="MZG35" s="98"/>
      <c r="MZH35" s="97"/>
      <c r="MZI35" s="98"/>
      <c r="MZJ35" s="97"/>
      <c r="MZK35" s="98"/>
      <c r="MZL35" s="97"/>
      <c r="MZM35" s="98"/>
      <c r="MZN35" s="97"/>
      <c r="MZO35" s="98"/>
      <c r="MZP35" s="97"/>
      <c r="MZQ35" s="98"/>
      <c r="MZR35" s="97"/>
      <c r="MZS35" s="98"/>
      <c r="MZT35" s="97"/>
      <c r="MZU35" s="98"/>
      <c r="MZV35" s="97"/>
      <c r="MZW35" s="98"/>
      <c r="MZX35" s="97"/>
      <c r="MZY35" s="98"/>
      <c r="MZZ35" s="97"/>
      <c r="NAA35" s="98"/>
      <c r="NAB35" s="97"/>
      <c r="NAC35" s="98"/>
      <c r="NAD35" s="97"/>
      <c r="NAE35" s="98"/>
      <c r="NAF35" s="97"/>
      <c r="NAG35" s="98"/>
      <c r="NAH35" s="97"/>
      <c r="NAI35" s="98"/>
      <c r="NAJ35" s="97"/>
      <c r="NAK35" s="98"/>
      <c r="NAL35" s="97"/>
      <c r="NAM35" s="98"/>
      <c r="NAN35" s="97"/>
      <c r="NAO35" s="98"/>
      <c r="NAP35" s="97"/>
      <c r="NAQ35" s="98"/>
      <c r="NAR35" s="97"/>
      <c r="NAS35" s="98"/>
      <c r="NAT35" s="97"/>
      <c r="NAU35" s="98"/>
      <c r="NAV35" s="97"/>
      <c r="NAW35" s="98"/>
      <c r="NAX35" s="97"/>
      <c r="NAY35" s="98"/>
      <c r="NAZ35" s="97"/>
      <c r="NBA35" s="98"/>
      <c r="NBB35" s="97"/>
      <c r="NBC35" s="98"/>
      <c r="NBD35" s="97"/>
      <c r="NBE35" s="98"/>
      <c r="NBF35" s="97"/>
      <c r="NBG35" s="98"/>
      <c r="NBH35" s="97"/>
      <c r="NBI35" s="98"/>
      <c r="NBJ35" s="97"/>
      <c r="NBK35" s="98"/>
      <c r="NBL35" s="97"/>
      <c r="NBM35" s="98"/>
      <c r="NBN35" s="97"/>
      <c r="NBO35" s="98"/>
      <c r="NBP35" s="97"/>
      <c r="NBQ35" s="98"/>
      <c r="NBR35" s="97"/>
      <c r="NBS35" s="98"/>
      <c r="NBT35" s="97"/>
      <c r="NBU35" s="98"/>
      <c r="NBV35" s="97"/>
      <c r="NBW35" s="98"/>
      <c r="NBX35" s="97"/>
      <c r="NBY35" s="98"/>
      <c r="NBZ35" s="97"/>
      <c r="NCA35" s="98"/>
      <c r="NCB35" s="97"/>
      <c r="NCC35" s="98"/>
      <c r="NCD35" s="97"/>
      <c r="NCE35" s="98"/>
      <c r="NCF35" s="97"/>
      <c r="NCG35" s="98"/>
      <c r="NCH35" s="97"/>
      <c r="NCI35" s="98"/>
      <c r="NCJ35" s="97"/>
      <c r="NCK35" s="98"/>
      <c r="NCL35" s="97"/>
      <c r="NCM35" s="98"/>
      <c r="NCN35" s="97"/>
      <c r="NCO35" s="98"/>
      <c r="NCP35" s="97"/>
      <c r="NCQ35" s="98"/>
      <c r="NCR35" s="97"/>
      <c r="NCS35" s="98"/>
      <c r="NCT35" s="97"/>
      <c r="NCU35" s="98"/>
      <c r="NCV35" s="97"/>
      <c r="NCW35" s="98"/>
      <c r="NCX35" s="97"/>
      <c r="NCY35" s="98"/>
      <c r="NCZ35" s="97"/>
      <c r="NDA35" s="98"/>
      <c r="NDB35" s="97"/>
      <c r="NDC35" s="98"/>
      <c r="NDD35" s="97"/>
      <c r="NDE35" s="98"/>
      <c r="NDF35" s="97"/>
      <c r="NDG35" s="98"/>
      <c r="NDH35" s="97"/>
      <c r="NDI35" s="98"/>
      <c r="NDJ35" s="97"/>
      <c r="NDK35" s="98"/>
      <c r="NDL35" s="97"/>
      <c r="NDM35" s="98"/>
      <c r="NDN35" s="97"/>
      <c r="NDO35" s="98"/>
      <c r="NDP35" s="97"/>
      <c r="NDQ35" s="98"/>
      <c r="NDR35" s="97"/>
      <c r="NDS35" s="98"/>
      <c r="NDT35" s="97"/>
      <c r="NDU35" s="98"/>
      <c r="NDV35" s="97"/>
      <c r="NDW35" s="98"/>
      <c r="NDX35" s="97"/>
      <c r="NDY35" s="98"/>
      <c r="NDZ35" s="97"/>
      <c r="NEA35" s="98"/>
      <c r="NEB35" s="97"/>
      <c r="NEC35" s="98"/>
      <c r="NED35" s="97"/>
      <c r="NEE35" s="98"/>
      <c r="NEF35" s="97"/>
      <c r="NEG35" s="98"/>
      <c r="NEH35" s="97"/>
      <c r="NEI35" s="98"/>
      <c r="NEJ35" s="97"/>
      <c r="NEK35" s="98"/>
      <c r="NEL35" s="97"/>
      <c r="NEM35" s="98"/>
      <c r="NEN35" s="97"/>
      <c r="NEO35" s="98"/>
      <c r="NEP35" s="97"/>
      <c r="NEQ35" s="98"/>
      <c r="NER35" s="97"/>
      <c r="NES35" s="98"/>
      <c r="NET35" s="97"/>
      <c r="NEU35" s="98"/>
      <c r="NEV35" s="97"/>
      <c r="NEW35" s="98"/>
      <c r="NEX35" s="97"/>
      <c r="NEY35" s="98"/>
      <c r="NEZ35" s="97"/>
      <c r="NFA35" s="98"/>
      <c r="NFB35" s="97"/>
      <c r="NFC35" s="98"/>
      <c r="NFD35" s="97"/>
      <c r="NFE35" s="98"/>
      <c r="NFF35" s="97"/>
      <c r="NFG35" s="98"/>
      <c r="NFH35" s="97"/>
      <c r="NFI35" s="98"/>
      <c r="NFJ35" s="97"/>
      <c r="NFK35" s="98"/>
      <c r="NFL35" s="97"/>
      <c r="NFM35" s="98"/>
      <c r="NFN35" s="97"/>
      <c r="NFO35" s="98"/>
      <c r="NFP35" s="97"/>
      <c r="NFQ35" s="98"/>
      <c r="NFR35" s="97"/>
      <c r="NFS35" s="98"/>
      <c r="NFT35" s="97"/>
      <c r="NFU35" s="98"/>
      <c r="NFV35" s="97"/>
      <c r="NFW35" s="98"/>
      <c r="NFX35" s="97"/>
      <c r="NFY35" s="98"/>
      <c r="NFZ35" s="97"/>
      <c r="NGA35" s="98"/>
      <c r="NGB35" s="97"/>
      <c r="NGC35" s="98"/>
      <c r="NGD35" s="97"/>
      <c r="NGE35" s="98"/>
      <c r="NGF35" s="97"/>
      <c r="NGG35" s="98"/>
      <c r="NGH35" s="97"/>
      <c r="NGI35" s="98"/>
      <c r="NGJ35" s="97"/>
      <c r="NGK35" s="98"/>
      <c r="NGL35" s="97"/>
      <c r="NGM35" s="98"/>
      <c r="NGN35" s="97"/>
      <c r="NGO35" s="98"/>
      <c r="NGP35" s="97"/>
      <c r="NGQ35" s="98"/>
      <c r="NGR35" s="97"/>
      <c r="NGS35" s="98"/>
      <c r="NGT35" s="97"/>
      <c r="NGU35" s="98"/>
      <c r="NGV35" s="97"/>
      <c r="NGW35" s="98"/>
      <c r="NGX35" s="97"/>
      <c r="NGY35" s="98"/>
      <c r="NGZ35" s="97"/>
      <c r="NHA35" s="98"/>
      <c r="NHB35" s="97"/>
      <c r="NHC35" s="98"/>
      <c r="NHD35" s="97"/>
      <c r="NHE35" s="98"/>
      <c r="NHF35" s="97"/>
      <c r="NHG35" s="98"/>
      <c r="NHH35" s="97"/>
      <c r="NHI35" s="98"/>
      <c r="NHJ35" s="97"/>
      <c r="NHK35" s="98"/>
      <c r="NHL35" s="97"/>
      <c r="NHM35" s="98"/>
      <c r="NHN35" s="97"/>
      <c r="NHO35" s="98"/>
      <c r="NHP35" s="97"/>
      <c r="NHQ35" s="98"/>
      <c r="NHR35" s="97"/>
      <c r="NHS35" s="98"/>
      <c r="NHT35" s="97"/>
      <c r="NHU35" s="98"/>
      <c r="NHV35" s="97"/>
      <c r="NHW35" s="98"/>
      <c r="NHX35" s="97"/>
      <c r="NHY35" s="98"/>
      <c r="NHZ35" s="97"/>
      <c r="NIA35" s="98"/>
      <c r="NIB35" s="97"/>
      <c r="NIC35" s="98"/>
      <c r="NID35" s="97"/>
      <c r="NIE35" s="98"/>
      <c r="NIF35" s="97"/>
      <c r="NIG35" s="98"/>
      <c r="NIH35" s="97"/>
      <c r="NII35" s="98"/>
      <c r="NIJ35" s="97"/>
      <c r="NIK35" s="98"/>
      <c r="NIL35" s="97"/>
      <c r="NIM35" s="98"/>
      <c r="NIN35" s="97"/>
      <c r="NIO35" s="98"/>
      <c r="NIP35" s="97"/>
      <c r="NIQ35" s="98"/>
      <c r="NIR35" s="97"/>
      <c r="NIS35" s="98"/>
      <c r="NIT35" s="97"/>
      <c r="NIU35" s="98"/>
      <c r="NIV35" s="97"/>
      <c r="NIW35" s="98"/>
      <c r="NIX35" s="97"/>
      <c r="NIY35" s="98"/>
      <c r="NIZ35" s="97"/>
      <c r="NJA35" s="98"/>
      <c r="NJB35" s="97"/>
      <c r="NJC35" s="98"/>
      <c r="NJD35" s="97"/>
      <c r="NJE35" s="98"/>
      <c r="NJF35" s="97"/>
      <c r="NJG35" s="98"/>
      <c r="NJH35" s="97"/>
      <c r="NJI35" s="98"/>
      <c r="NJJ35" s="97"/>
      <c r="NJK35" s="98"/>
      <c r="NJL35" s="97"/>
      <c r="NJM35" s="98"/>
      <c r="NJN35" s="97"/>
      <c r="NJO35" s="98"/>
      <c r="NJP35" s="97"/>
      <c r="NJQ35" s="98"/>
      <c r="NJR35" s="97"/>
      <c r="NJS35" s="98"/>
      <c r="NJT35" s="97"/>
      <c r="NJU35" s="98"/>
      <c r="NJV35" s="97"/>
      <c r="NJW35" s="98"/>
      <c r="NJX35" s="97"/>
      <c r="NJY35" s="98"/>
      <c r="NJZ35" s="97"/>
      <c r="NKA35" s="98"/>
      <c r="NKB35" s="97"/>
      <c r="NKC35" s="98"/>
      <c r="NKD35" s="97"/>
      <c r="NKE35" s="98"/>
      <c r="NKF35" s="97"/>
      <c r="NKG35" s="98"/>
      <c r="NKH35" s="97"/>
      <c r="NKI35" s="98"/>
      <c r="NKJ35" s="97"/>
      <c r="NKK35" s="98"/>
      <c r="NKL35" s="97"/>
      <c r="NKM35" s="98"/>
      <c r="NKN35" s="97"/>
      <c r="NKO35" s="98"/>
      <c r="NKP35" s="97"/>
      <c r="NKQ35" s="98"/>
      <c r="NKR35" s="97"/>
      <c r="NKS35" s="98"/>
      <c r="NKT35" s="97"/>
      <c r="NKU35" s="98"/>
      <c r="NKV35" s="97"/>
      <c r="NKW35" s="98"/>
      <c r="NKX35" s="97"/>
      <c r="NKY35" s="98"/>
      <c r="NKZ35" s="97"/>
      <c r="NLA35" s="98"/>
      <c r="NLB35" s="97"/>
      <c r="NLC35" s="98"/>
      <c r="NLD35" s="97"/>
      <c r="NLE35" s="98"/>
      <c r="NLF35" s="97"/>
      <c r="NLG35" s="98"/>
      <c r="NLH35" s="97"/>
      <c r="NLI35" s="98"/>
      <c r="NLJ35" s="97"/>
      <c r="NLK35" s="98"/>
      <c r="NLL35" s="97"/>
      <c r="NLM35" s="98"/>
      <c r="NLN35" s="97"/>
      <c r="NLO35" s="98"/>
      <c r="NLP35" s="97"/>
      <c r="NLQ35" s="98"/>
      <c r="NLR35" s="97"/>
      <c r="NLS35" s="98"/>
      <c r="NLT35" s="97"/>
      <c r="NLU35" s="98"/>
      <c r="NLV35" s="97"/>
      <c r="NLW35" s="98"/>
      <c r="NLX35" s="97"/>
      <c r="NLY35" s="98"/>
      <c r="NLZ35" s="97"/>
      <c r="NMA35" s="98"/>
      <c r="NMB35" s="97"/>
      <c r="NMC35" s="98"/>
      <c r="NMD35" s="97"/>
      <c r="NME35" s="98"/>
      <c r="NMF35" s="97"/>
      <c r="NMG35" s="98"/>
      <c r="NMH35" s="97"/>
      <c r="NMI35" s="98"/>
      <c r="NMJ35" s="97"/>
      <c r="NMK35" s="98"/>
      <c r="NML35" s="97"/>
      <c r="NMM35" s="98"/>
      <c r="NMN35" s="97"/>
      <c r="NMO35" s="98"/>
      <c r="NMP35" s="97"/>
      <c r="NMQ35" s="98"/>
      <c r="NMR35" s="97"/>
      <c r="NMS35" s="98"/>
      <c r="NMT35" s="97"/>
      <c r="NMU35" s="98"/>
      <c r="NMV35" s="97"/>
      <c r="NMW35" s="98"/>
      <c r="NMX35" s="97"/>
      <c r="NMY35" s="98"/>
      <c r="NMZ35" s="97"/>
      <c r="NNA35" s="98"/>
      <c r="NNB35" s="97"/>
      <c r="NNC35" s="98"/>
      <c r="NND35" s="97"/>
      <c r="NNE35" s="98"/>
      <c r="NNF35" s="97"/>
      <c r="NNG35" s="98"/>
      <c r="NNH35" s="97"/>
      <c r="NNI35" s="98"/>
      <c r="NNJ35" s="97"/>
      <c r="NNK35" s="98"/>
      <c r="NNL35" s="97"/>
      <c r="NNM35" s="98"/>
      <c r="NNN35" s="97"/>
      <c r="NNO35" s="98"/>
      <c r="NNP35" s="97"/>
      <c r="NNQ35" s="98"/>
      <c r="NNR35" s="97"/>
      <c r="NNS35" s="98"/>
      <c r="NNT35" s="97"/>
      <c r="NNU35" s="98"/>
      <c r="NNV35" s="97"/>
      <c r="NNW35" s="98"/>
      <c r="NNX35" s="97"/>
      <c r="NNY35" s="98"/>
      <c r="NNZ35" s="97"/>
      <c r="NOA35" s="98"/>
      <c r="NOB35" s="97"/>
      <c r="NOC35" s="98"/>
      <c r="NOD35" s="97"/>
      <c r="NOE35" s="98"/>
      <c r="NOF35" s="97"/>
      <c r="NOG35" s="98"/>
      <c r="NOH35" s="97"/>
      <c r="NOI35" s="98"/>
      <c r="NOJ35" s="97"/>
      <c r="NOK35" s="98"/>
      <c r="NOL35" s="97"/>
      <c r="NOM35" s="98"/>
      <c r="NON35" s="97"/>
      <c r="NOO35" s="98"/>
      <c r="NOP35" s="97"/>
      <c r="NOQ35" s="98"/>
      <c r="NOR35" s="97"/>
      <c r="NOS35" s="98"/>
      <c r="NOT35" s="97"/>
      <c r="NOU35" s="98"/>
      <c r="NOV35" s="97"/>
      <c r="NOW35" s="98"/>
      <c r="NOX35" s="97"/>
      <c r="NOY35" s="98"/>
      <c r="NOZ35" s="97"/>
      <c r="NPA35" s="98"/>
      <c r="NPB35" s="97"/>
      <c r="NPC35" s="98"/>
      <c r="NPD35" s="97"/>
      <c r="NPE35" s="98"/>
      <c r="NPF35" s="97"/>
      <c r="NPG35" s="98"/>
      <c r="NPH35" s="97"/>
      <c r="NPI35" s="98"/>
      <c r="NPJ35" s="97"/>
      <c r="NPK35" s="98"/>
      <c r="NPL35" s="97"/>
      <c r="NPM35" s="98"/>
      <c r="NPN35" s="97"/>
      <c r="NPO35" s="98"/>
      <c r="NPP35" s="97"/>
      <c r="NPQ35" s="98"/>
      <c r="NPR35" s="97"/>
      <c r="NPS35" s="98"/>
      <c r="NPT35" s="97"/>
      <c r="NPU35" s="98"/>
      <c r="NPV35" s="97"/>
      <c r="NPW35" s="98"/>
      <c r="NPX35" s="97"/>
      <c r="NPY35" s="98"/>
      <c r="NPZ35" s="97"/>
      <c r="NQA35" s="98"/>
      <c r="NQB35" s="97"/>
      <c r="NQC35" s="98"/>
      <c r="NQD35" s="97"/>
      <c r="NQE35" s="98"/>
      <c r="NQF35" s="97"/>
      <c r="NQG35" s="98"/>
      <c r="NQH35" s="97"/>
      <c r="NQI35" s="98"/>
      <c r="NQJ35" s="97"/>
      <c r="NQK35" s="98"/>
      <c r="NQL35" s="97"/>
      <c r="NQM35" s="98"/>
      <c r="NQN35" s="97"/>
      <c r="NQO35" s="98"/>
      <c r="NQP35" s="97"/>
      <c r="NQQ35" s="98"/>
      <c r="NQR35" s="97"/>
      <c r="NQS35" s="98"/>
      <c r="NQT35" s="97"/>
      <c r="NQU35" s="98"/>
      <c r="NQV35" s="97"/>
      <c r="NQW35" s="98"/>
      <c r="NQX35" s="97"/>
      <c r="NQY35" s="98"/>
      <c r="NQZ35" s="97"/>
      <c r="NRA35" s="98"/>
      <c r="NRB35" s="97"/>
      <c r="NRC35" s="98"/>
      <c r="NRD35" s="97"/>
      <c r="NRE35" s="98"/>
      <c r="NRF35" s="97"/>
      <c r="NRG35" s="98"/>
      <c r="NRH35" s="97"/>
      <c r="NRI35" s="98"/>
      <c r="NRJ35" s="97"/>
      <c r="NRK35" s="98"/>
      <c r="NRL35" s="97"/>
      <c r="NRM35" s="98"/>
      <c r="NRN35" s="97"/>
      <c r="NRO35" s="98"/>
      <c r="NRP35" s="97"/>
      <c r="NRQ35" s="98"/>
      <c r="NRR35" s="97"/>
      <c r="NRS35" s="98"/>
      <c r="NRT35" s="97"/>
      <c r="NRU35" s="98"/>
      <c r="NRV35" s="97"/>
      <c r="NRW35" s="98"/>
      <c r="NRX35" s="97"/>
      <c r="NRY35" s="98"/>
      <c r="NRZ35" s="97"/>
      <c r="NSA35" s="98"/>
      <c r="NSB35" s="97"/>
      <c r="NSC35" s="98"/>
      <c r="NSD35" s="97"/>
      <c r="NSE35" s="98"/>
      <c r="NSF35" s="97"/>
      <c r="NSG35" s="98"/>
      <c r="NSH35" s="97"/>
      <c r="NSI35" s="98"/>
      <c r="NSJ35" s="97"/>
      <c r="NSK35" s="98"/>
      <c r="NSL35" s="97"/>
      <c r="NSM35" s="98"/>
      <c r="NSN35" s="97"/>
      <c r="NSO35" s="98"/>
      <c r="NSP35" s="97"/>
      <c r="NSQ35" s="98"/>
      <c r="NSR35" s="97"/>
      <c r="NSS35" s="98"/>
      <c r="NST35" s="97"/>
      <c r="NSU35" s="98"/>
      <c r="NSV35" s="97"/>
      <c r="NSW35" s="98"/>
      <c r="NSX35" s="97"/>
      <c r="NSY35" s="98"/>
      <c r="NSZ35" s="97"/>
      <c r="NTA35" s="98"/>
      <c r="NTB35" s="97"/>
      <c r="NTC35" s="98"/>
      <c r="NTD35" s="97"/>
      <c r="NTE35" s="98"/>
      <c r="NTF35" s="97"/>
      <c r="NTG35" s="98"/>
      <c r="NTH35" s="97"/>
      <c r="NTI35" s="98"/>
      <c r="NTJ35" s="97"/>
      <c r="NTK35" s="98"/>
      <c r="NTL35" s="97"/>
      <c r="NTM35" s="98"/>
      <c r="NTN35" s="97"/>
      <c r="NTO35" s="98"/>
      <c r="NTP35" s="97"/>
      <c r="NTQ35" s="98"/>
      <c r="NTR35" s="97"/>
      <c r="NTS35" s="98"/>
      <c r="NTT35" s="97"/>
      <c r="NTU35" s="98"/>
      <c r="NTV35" s="97"/>
      <c r="NTW35" s="98"/>
      <c r="NTX35" s="97"/>
      <c r="NTY35" s="98"/>
      <c r="NTZ35" s="97"/>
      <c r="NUA35" s="98"/>
      <c r="NUB35" s="97"/>
      <c r="NUC35" s="98"/>
      <c r="NUD35" s="97"/>
      <c r="NUE35" s="98"/>
      <c r="NUF35" s="97"/>
      <c r="NUG35" s="98"/>
      <c r="NUH35" s="97"/>
      <c r="NUI35" s="98"/>
      <c r="NUJ35" s="97"/>
      <c r="NUK35" s="98"/>
      <c r="NUL35" s="97"/>
      <c r="NUM35" s="98"/>
      <c r="NUN35" s="97"/>
      <c r="NUO35" s="98"/>
      <c r="NUP35" s="97"/>
      <c r="NUQ35" s="98"/>
      <c r="NUR35" s="97"/>
      <c r="NUS35" s="98"/>
      <c r="NUT35" s="97"/>
      <c r="NUU35" s="98"/>
      <c r="NUV35" s="97"/>
      <c r="NUW35" s="98"/>
      <c r="NUX35" s="97"/>
      <c r="NUY35" s="98"/>
      <c r="NUZ35" s="97"/>
      <c r="NVA35" s="98"/>
      <c r="NVB35" s="97"/>
      <c r="NVC35" s="98"/>
      <c r="NVD35" s="97"/>
      <c r="NVE35" s="98"/>
      <c r="NVF35" s="97"/>
      <c r="NVG35" s="98"/>
      <c r="NVH35" s="97"/>
      <c r="NVI35" s="98"/>
      <c r="NVJ35" s="97"/>
      <c r="NVK35" s="98"/>
      <c r="NVL35" s="97"/>
      <c r="NVM35" s="98"/>
      <c r="NVN35" s="97"/>
      <c r="NVO35" s="98"/>
      <c r="NVP35" s="97"/>
      <c r="NVQ35" s="98"/>
      <c r="NVR35" s="97"/>
      <c r="NVS35" s="98"/>
      <c r="NVT35" s="97"/>
      <c r="NVU35" s="98"/>
      <c r="NVV35" s="97"/>
      <c r="NVW35" s="98"/>
      <c r="NVX35" s="97"/>
      <c r="NVY35" s="98"/>
      <c r="NVZ35" s="97"/>
      <c r="NWA35" s="98"/>
      <c r="NWB35" s="97"/>
      <c r="NWC35" s="98"/>
      <c r="NWD35" s="97"/>
      <c r="NWE35" s="98"/>
      <c r="NWF35" s="97"/>
      <c r="NWG35" s="98"/>
      <c r="NWH35" s="97"/>
      <c r="NWI35" s="98"/>
      <c r="NWJ35" s="97"/>
      <c r="NWK35" s="98"/>
      <c r="NWL35" s="97"/>
      <c r="NWM35" s="98"/>
      <c r="NWN35" s="97"/>
      <c r="NWO35" s="98"/>
      <c r="NWP35" s="97"/>
      <c r="NWQ35" s="98"/>
      <c r="NWR35" s="97"/>
      <c r="NWS35" s="98"/>
      <c r="NWT35" s="97"/>
      <c r="NWU35" s="98"/>
      <c r="NWV35" s="97"/>
      <c r="NWW35" s="98"/>
      <c r="NWX35" s="97"/>
      <c r="NWY35" s="98"/>
      <c r="NWZ35" s="97"/>
      <c r="NXA35" s="98"/>
      <c r="NXB35" s="97"/>
      <c r="NXC35" s="98"/>
      <c r="NXD35" s="97"/>
      <c r="NXE35" s="98"/>
      <c r="NXF35" s="97"/>
      <c r="NXG35" s="98"/>
      <c r="NXH35" s="97"/>
      <c r="NXI35" s="98"/>
      <c r="NXJ35" s="97"/>
      <c r="NXK35" s="98"/>
      <c r="NXL35" s="97"/>
      <c r="NXM35" s="98"/>
      <c r="NXN35" s="97"/>
      <c r="NXO35" s="98"/>
      <c r="NXP35" s="97"/>
      <c r="NXQ35" s="98"/>
      <c r="NXR35" s="97"/>
      <c r="NXS35" s="98"/>
      <c r="NXT35" s="97"/>
      <c r="NXU35" s="98"/>
      <c r="NXV35" s="97"/>
      <c r="NXW35" s="98"/>
      <c r="NXX35" s="97"/>
      <c r="NXY35" s="98"/>
      <c r="NXZ35" s="97"/>
      <c r="NYA35" s="98"/>
      <c r="NYB35" s="97"/>
      <c r="NYC35" s="98"/>
      <c r="NYD35" s="97"/>
      <c r="NYE35" s="98"/>
      <c r="NYF35" s="97"/>
      <c r="NYG35" s="98"/>
      <c r="NYH35" s="97"/>
      <c r="NYI35" s="98"/>
      <c r="NYJ35" s="97"/>
      <c r="NYK35" s="98"/>
      <c r="NYL35" s="97"/>
      <c r="NYM35" s="98"/>
      <c r="NYN35" s="97"/>
      <c r="NYO35" s="98"/>
      <c r="NYP35" s="97"/>
      <c r="NYQ35" s="98"/>
      <c r="NYR35" s="97"/>
      <c r="NYS35" s="98"/>
      <c r="NYT35" s="97"/>
      <c r="NYU35" s="98"/>
      <c r="NYV35" s="97"/>
      <c r="NYW35" s="98"/>
      <c r="NYX35" s="97"/>
      <c r="NYY35" s="98"/>
      <c r="NYZ35" s="97"/>
      <c r="NZA35" s="98"/>
      <c r="NZB35" s="97"/>
      <c r="NZC35" s="98"/>
      <c r="NZD35" s="97"/>
      <c r="NZE35" s="98"/>
      <c r="NZF35" s="97"/>
      <c r="NZG35" s="98"/>
      <c r="NZH35" s="97"/>
      <c r="NZI35" s="98"/>
      <c r="NZJ35" s="97"/>
      <c r="NZK35" s="98"/>
      <c r="NZL35" s="97"/>
      <c r="NZM35" s="98"/>
      <c r="NZN35" s="97"/>
      <c r="NZO35" s="98"/>
      <c r="NZP35" s="97"/>
      <c r="NZQ35" s="98"/>
      <c r="NZR35" s="97"/>
      <c r="NZS35" s="98"/>
      <c r="NZT35" s="97"/>
      <c r="NZU35" s="98"/>
      <c r="NZV35" s="97"/>
      <c r="NZW35" s="98"/>
      <c r="NZX35" s="97"/>
      <c r="NZY35" s="98"/>
      <c r="NZZ35" s="97"/>
      <c r="OAA35" s="98"/>
      <c r="OAB35" s="97"/>
      <c r="OAC35" s="98"/>
      <c r="OAD35" s="97"/>
      <c r="OAE35" s="98"/>
      <c r="OAF35" s="97"/>
      <c r="OAG35" s="98"/>
      <c r="OAH35" s="97"/>
      <c r="OAI35" s="98"/>
      <c r="OAJ35" s="97"/>
      <c r="OAK35" s="98"/>
      <c r="OAL35" s="97"/>
      <c r="OAM35" s="98"/>
      <c r="OAN35" s="97"/>
      <c r="OAO35" s="98"/>
      <c r="OAP35" s="97"/>
      <c r="OAQ35" s="98"/>
      <c r="OAR35" s="97"/>
      <c r="OAS35" s="98"/>
      <c r="OAT35" s="97"/>
      <c r="OAU35" s="98"/>
      <c r="OAV35" s="97"/>
      <c r="OAW35" s="98"/>
      <c r="OAX35" s="97"/>
      <c r="OAY35" s="98"/>
      <c r="OAZ35" s="97"/>
      <c r="OBA35" s="98"/>
      <c r="OBB35" s="97"/>
      <c r="OBC35" s="98"/>
      <c r="OBD35" s="97"/>
      <c r="OBE35" s="98"/>
      <c r="OBF35" s="97"/>
      <c r="OBG35" s="98"/>
      <c r="OBH35" s="97"/>
      <c r="OBI35" s="98"/>
      <c r="OBJ35" s="97"/>
      <c r="OBK35" s="98"/>
      <c r="OBL35" s="97"/>
      <c r="OBM35" s="98"/>
      <c r="OBN35" s="97"/>
      <c r="OBO35" s="98"/>
      <c r="OBP35" s="97"/>
      <c r="OBQ35" s="98"/>
      <c r="OBR35" s="97"/>
      <c r="OBS35" s="98"/>
      <c r="OBT35" s="97"/>
      <c r="OBU35" s="98"/>
      <c r="OBV35" s="97"/>
      <c r="OBW35" s="98"/>
      <c r="OBX35" s="97"/>
      <c r="OBY35" s="98"/>
      <c r="OBZ35" s="97"/>
      <c r="OCA35" s="98"/>
      <c r="OCB35" s="97"/>
      <c r="OCC35" s="98"/>
      <c r="OCD35" s="97"/>
      <c r="OCE35" s="98"/>
      <c r="OCF35" s="97"/>
      <c r="OCG35" s="98"/>
      <c r="OCH35" s="97"/>
      <c r="OCI35" s="98"/>
      <c r="OCJ35" s="97"/>
      <c r="OCK35" s="98"/>
      <c r="OCL35" s="97"/>
      <c r="OCM35" s="98"/>
      <c r="OCN35" s="97"/>
      <c r="OCO35" s="98"/>
      <c r="OCP35" s="97"/>
      <c r="OCQ35" s="98"/>
      <c r="OCR35" s="97"/>
      <c r="OCS35" s="98"/>
      <c r="OCT35" s="97"/>
      <c r="OCU35" s="98"/>
      <c r="OCV35" s="97"/>
      <c r="OCW35" s="98"/>
      <c r="OCX35" s="97"/>
      <c r="OCY35" s="98"/>
      <c r="OCZ35" s="97"/>
      <c r="ODA35" s="98"/>
      <c r="ODB35" s="97"/>
      <c r="ODC35" s="98"/>
      <c r="ODD35" s="97"/>
      <c r="ODE35" s="98"/>
      <c r="ODF35" s="97"/>
      <c r="ODG35" s="98"/>
      <c r="ODH35" s="97"/>
      <c r="ODI35" s="98"/>
      <c r="ODJ35" s="97"/>
      <c r="ODK35" s="98"/>
      <c r="ODL35" s="97"/>
      <c r="ODM35" s="98"/>
      <c r="ODN35" s="97"/>
      <c r="ODO35" s="98"/>
      <c r="ODP35" s="97"/>
      <c r="ODQ35" s="98"/>
      <c r="ODR35" s="97"/>
      <c r="ODS35" s="98"/>
      <c r="ODT35" s="97"/>
      <c r="ODU35" s="98"/>
      <c r="ODV35" s="97"/>
      <c r="ODW35" s="98"/>
      <c r="ODX35" s="97"/>
      <c r="ODY35" s="98"/>
      <c r="ODZ35" s="97"/>
      <c r="OEA35" s="98"/>
      <c r="OEB35" s="97"/>
      <c r="OEC35" s="98"/>
      <c r="OED35" s="97"/>
      <c r="OEE35" s="98"/>
      <c r="OEF35" s="97"/>
      <c r="OEG35" s="98"/>
      <c r="OEH35" s="97"/>
      <c r="OEI35" s="98"/>
      <c r="OEJ35" s="97"/>
      <c r="OEK35" s="98"/>
      <c r="OEL35" s="97"/>
      <c r="OEM35" s="98"/>
      <c r="OEN35" s="97"/>
      <c r="OEO35" s="98"/>
      <c r="OEP35" s="97"/>
      <c r="OEQ35" s="98"/>
      <c r="OER35" s="97"/>
      <c r="OES35" s="98"/>
      <c r="OET35" s="97"/>
      <c r="OEU35" s="98"/>
      <c r="OEV35" s="97"/>
      <c r="OEW35" s="98"/>
      <c r="OEX35" s="97"/>
      <c r="OEY35" s="98"/>
      <c r="OEZ35" s="97"/>
      <c r="OFA35" s="98"/>
      <c r="OFB35" s="97"/>
      <c r="OFC35" s="98"/>
      <c r="OFD35" s="97"/>
      <c r="OFE35" s="98"/>
      <c r="OFF35" s="97"/>
      <c r="OFG35" s="98"/>
      <c r="OFH35" s="97"/>
      <c r="OFI35" s="98"/>
      <c r="OFJ35" s="97"/>
      <c r="OFK35" s="98"/>
      <c r="OFL35" s="97"/>
      <c r="OFM35" s="98"/>
      <c r="OFN35" s="97"/>
      <c r="OFO35" s="98"/>
      <c r="OFP35" s="97"/>
      <c r="OFQ35" s="98"/>
      <c r="OFR35" s="97"/>
      <c r="OFS35" s="98"/>
      <c r="OFT35" s="97"/>
      <c r="OFU35" s="98"/>
      <c r="OFV35" s="97"/>
      <c r="OFW35" s="98"/>
      <c r="OFX35" s="97"/>
      <c r="OFY35" s="98"/>
      <c r="OFZ35" s="97"/>
      <c r="OGA35" s="98"/>
      <c r="OGB35" s="97"/>
      <c r="OGC35" s="98"/>
      <c r="OGD35" s="97"/>
      <c r="OGE35" s="98"/>
      <c r="OGF35" s="97"/>
      <c r="OGG35" s="98"/>
      <c r="OGH35" s="97"/>
      <c r="OGI35" s="98"/>
      <c r="OGJ35" s="97"/>
      <c r="OGK35" s="98"/>
      <c r="OGL35" s="97"/>
      <c r="OGM35" s="98"/>
      <c r="OGN35" s="97"/>
      <c r="OGO35" s="98"/>
      <c r="OGP35" s="97"/>
      <c r="OGQ35" s="98"/>
      <c r="OGR35" s="97"/>
      <c r="OGS35" s="98"/>
      <c r="OGT35" s="97"/>
      <c r="OGU35" s="98"/>
      <c r="OGV35" s="97"/>
      <c r="OGW35" s="98"/>
      <c r="OGX35" s="97"/>
      <c r="OGY35" s="98"/>
      <c r="OGZ35" s="97"/>
      <c r="OHA35" s="98"/>
      <c r="OHB35" s="97"/>
      <c r="OHC35" s="98"/>
      <c r="OHD35" s="97"/>
      <c r="OHE35" s="98"/>
      <c r="OHF35" s="97"/>
      <c r="OHG35" s="98"/>
      <c r="OHH35" s="97"/>
      <c r="OHI35" s="98"/>
      <c r="OHJ35" s="97"/>
      <c r="OHK35" s="98"/>
      <c r="OHL35" s="97"/>
      <c r="OHM35" s="98"/>
      <c r="OHN35" s="97"/>
      <c r="OHO35" s="98"/>
      <c r="OHP35" s="97"/>
      <c r="OHQ35" s="98"/>
      <c r="OHR35" s="97"/>
      <c r="OHS35" s="98"/>
      <c r="OHT35" s="97"/>
      <c r="OHU35" s="98"/>
      <c r="OHV35" s="97"/>
      <c r="OHW35" s="98"/>
      <c r="OHX35" s="97"/>
      <c r="OHY35" s="98"/>
      <c r="OHZ35" s="97"/>
      <c r="OIA35" s="98"/>
      <c r="OIB35" s="97"/>
      <c r="OIC35" s="98"/>
      <c r="OID35" s="97"/>
      <c r="OIE35" s="98"/>
      <c r="OIF35" s="97"/>
      <c r="OIG35" s="98"/>
      <c r="OIH35" s="97"/>
      <c r="OII35" s="98"/>
      <c r="OIJ35" s="97"/>
      <c r="OIK35" s="98"/>
      <c r="OIL35" s="97"/>
      <c r="OIM35" s="98"/>
      <c r="OIN35" s="97"/>
      <c r="OIO35" s="98"/>
      <c r="OIP35" s="97"/>
      <c r="OIQ35" s="98"/>
      <c r="OIR35" s="97"/>
      <c r="OIS35" s="98"/>
      <c r="OIT35" s="97"/>
      <c r="OIU35" s="98"/>
      <c r="OIV35" s="97"/>
      <c r="OIW35" s="98"/>
      <c r="OIX35" s="97"/>
      <c r="OIY35" s="98"/>
      <c r="OIZ35" s="97"/>
      <c r="OJA35" s="98"/>
      <c r="OJB35" s="97"/>
      <c r="OJC35" s="98"/>
      <c r="OJD35" s="97"/>
      <c r="OJE35" s="98"/>
      <c r="OJF35" s="97"/>
      <c r="OJG35" s="98"/>
      <c r="OJH35" s="97"/>
      <c r="OJI35" s="98"/>
      <c r="OJJ35" s="97"/>
      <c r="OJK35" s="98"/>
      <c r="OJL35" s="97"/>
      <c r="OJM35" s="98"/>
      <c r="OJN35" s="97"/>
      <c r="OJO35" s="98"/>
      <c r="OJP35" s="97"/>
      <c r="OJQ35" s="98"/>
      <c r="OJR35" s="97"/>
      <c r="OJS35" s="98"/>
      <c r="OJT35" s="97"/>
      <c r="OJU35" s="98"/>
      <c r="OJV35" s="97"/>
      <c r="OJW35" s="98"/>
      <c r="OJX35" s="97"/>
      <c r="OJY35" s="98"/>
      <c r="OJZ35" s="97"/>
      <c r="OKA35" s="98"/>
      <c r="OKB35" s="97"/>
      <c r="OKC35" s="98"/>
      <c r="OKD35" s="97"/>
      <c r="OKE35" s="98"/>
      <c r="OKF35" s="97"/>
      <c r="OKG35" s="98"/>
      <c r="OKH35" s="97"/>
      <c r="OKI35" s="98"/>
      <c r="OKJ35" s="97"/>
      <c r="OKK35" s="98"/>
      <c r="OKL35" s="97"/>
      <c r="OKM35" s="98"/>
      <c r="OKN35" s="97"/>
      <c r="OKO35" s="98"/>
      <c r="OKP35" s="97"/>
      <c r="OKQ35" s="98"/>
      <c r="OKR35" s="97"/>
      <c r="OKS35" s="98"/>
      <c r="OKT35" s="97"/>
      <c r="OKU35" s="98"/>
      <c r="OKV35" s="97"/>
      <c r="OKW35" s="98"/>
      <c r="OKX35" s="97"/>
      <c r="OKY35" s="98"/>
      <c r="OKZ35" s="97"/>
      <c r="OLA35" s="98"/>
      <c r="OLB35" s="97"/>
      <c r="OLC35" s="98"/>
      <c r="OLD35" s="97"/>
      <c r="OLE35" s="98"/>
      <c r="OLF35" s="97"/>
      <c r="OLG35" s="98"/>
      <c r="OLH35" s="97"/>
      <c r="OLI35" s="98"/>
      <c r="OLJ35" s="97"/>
      <c r="OLK35" s="98"/>
      <c r="OLL35" s="97"/>
      <c r="OLM35" s="98"/>
      <c r="OLN35" s="97"/>
      <c r="OLO35" s="98"/>
      <c r="OLP35" s="97"/>
      <c r="OLQ35" s="98"/>
      <c r="OLR35" s="97"/>
      <c r="OLS35" s="98"/>
      <c r="OLT35" s="97"/>
      <c r="OLU35" s="98"/>
      <c r="OLV35" s="97"/>
      <c r="OLW35" s="98"/>
      <c r="OLX35" s="97"/>
      <c r="OLY35" s="98"/>
      <c r="OLZ35" s="97"/>
      <c r="OMA35" s="98"/>
      <c r="OMB35" s="97"/>
      <c r="OMC35" s="98"/>
      <c r="OMD35" s="97"/>
      <c r="OME35" s="98"/>
      <c r="OMF35" s="97"/>
      <c r="OMG35" s="98"/>
      <c r="OMH35" s="97"/>
      <c r="OMI35" s="98"/>
      <c r="OMJ35" s="97"/>
      <c r="OMK35" s="98"/>
      <c r="OML35" s="97"/>
      <c r="OMM35" s="98"/>
      <c r="OMN35" s="97"/>
      <c r="OMO35" s="98"/>
      <c r="OMP35" s="97"/>
      <c r="OMQ35" s="98"/>
      <c r="OMR35" s="97"/>
      <c r="OMS35" s="98"/>
      <c r="OMT35" s="97"/>
      <c r="OMU35" s="98"/>
      <c r="OMV35" s="97"/>
      <c r="OMW35" s="98"/>
      <c r="OMX35" s="97"/>
      <c r="OMY35" s="98"/>
      <c r="OMZ35" s="97"/>
      <c r="ONA35" s="98"/>
      <c r="ONB35" s="97"/>
      <c r="ONC35" s="98"/>
      <c r="OND35" s="97"/>
      <c r="ONE35" s="98"/>
      <c r="ONF35" s="97"/>
      <c r="ONG35" s="98"/>
      <c r="ONH35" s="97"/>
      <c r="ONI35" s="98"/>
      <c r="ONJ35" s="97"/>
      <c r="ONK35" s="98"/>
      <c r="ONL35" s="97"/>
      <c r="ONM35" s="98"/>
      <c r="ONN35" s="97"/>
      <c r="ONO35" s="98"/>
      <c r="ONP35" s="97"/>
      <c r="ONQ35" s="98"/>
      <c r="ONR35" s="97"/>
      <c r="ONS35" s="98"/>
      <c r="ONT35" s="97"/>
      <c r="ONU35" s="98"/>
      <c r="ONV35" s="97"/>
      <c r="ONW35" s="98"/>
      <c r="ONX35" s="97"/>
      <c r="ONY35" s="98"/>
      <c r="ONZ35" s="97"/>
      <c r="OOA35" s="98"/>
      <c r="OOB35" s="97"/>
      <c r="OOC35" s="98"/>
      <c r="OOD35" s="97"/>
      <c r="OOE35" s="98"/>
      <c r="OOF35" s="97"/>
      <c r="OOG35" s="98"/>
      <c r="OOH35" s="97"/>
      <c r="OOI35" s="98"/>
      <c r="OOJ35" s="97"/>
      <c r="OOK35" s="98"/>
      <c r="OOL35" s="97"/>
      <c r="OOM35" s="98"/>
      <c r="OON35" s="97"/>
      <c r="OOO35" s="98"/>
      <c r="OOP35" s="97"/>
      <c r="OOQ35" s="98"/>
      <c r="OOR35" s="97"/>
      <c r="OOS35" s="98"/>
      <c r="OOT35" s="97"/>
      <c r="OOU35" s="98"/>
      <c r="OOV35" s="97"/>
      <c r="OOW35" s="98"/>
      <c r="OOX35" s="97"/>
      <c r="OOY35" s="98"/>
      <c r="OOZ35" s="97"/>
      <c r="OPA35" s="98"/>
      <c r="OPB35" s="97"/>
      <c r="OPC35" s="98"/>
      <c r="OPD35" s="97"/>
      <c r="OPE35" s="98"/>
      <c r="OPF35" s="97"/>
      <c r="OPG35" s="98"/>
      <c r="OPH35" s="97"/>
      <c r="OPI35" s="98"/>
      <c r="OPJ35" s="97"/>
      <c r="OPK35" s="98"/>
      <c r="OPL35" s="97"/>
      <c r="OPM35" s="98"/>
      <c r="OPN35" s="97"/>
      <c r="OPO35" s="98"/>
      <c r="OPP35" s="97"/>
      <c r="OPQ35" s="98"/>
      <c r="OPR35" s="97"/>
      <c r="OPS35" s="98"/>
      <c r="OPT35" s="97"/>
      <c r="OPU35" s="98"/>
      <c r="OPV35" s="97"/>
      <c r="OPW35" s="98"/>
      <c r="OPX35" s="97"/>
      <c r="OPY35" s="98"/>
      <c r="OPZ35" s="97"/>
      <c r="OQA35" s="98"/>
      <c r="OQB35" s="97"/>
      <c r="OQC35" s="98"/>
      <c r="OQD35" s="97"/>
      <c r="OQE35" s="98"/>
      <c r="OQF35" s="97"/>
      <c r="OQG35" s="98"/>
      <c r="OQH35" s="97"/>
      <c r="OQI35" s="98"/>
      <c r="OQJ35" s="97"/>
      <c r="OQK35" s="98"/>
      <c r="OQL35" s="97"/>
      <c r="OQM35" s="98"/>
      <c r="OQN35" s="97"/>
      <c r="OQO35" s="98"/>
      <c r="OQP35" s="97"/>
      <c r="OQQ35" s="98"/>
      <c r="OQR35" s="97"/>
      <c r="OQS35" s="98"/>
      <c r="OQT35" s="97"/>
      <c r="OQU35" s="98"/>
      <c r="OQV35" s="97"/>
      <c r="OQW35" s="98"/>
      <c r="OQX35" s="97"/>
      <c r="OQY35" s="98"/>
      <c r="OQZ35" s="97"/>
      <c r="ORA35" s="98"/>
      <c r="ORB35" s="97"/>
      <c r="ORC35" s="98"/>
      <c r="ORD35" s="97"/>
      <c r="ORE35" s="98"/>
      <c r="ORF35" s="97"/>
      <c r="ORG35" s="98"/>
      <c r="ORH35" s="97"/>
      <c r="ORI35" s="98"/>
      <c r="ORJ35" s="97"/>
      <c r="ORK35" s="98"/>
      <c r="ORL35" s="97"/>
      <c r="ORM35" s="98"/>
      <c r="ORN35" s="97"/>
      <c r="ORO35" s="98"/>
      <c r="ORP35" s="97"/>
      <c r="ORQ35" s="98"/>
      <c r="ORR35" s="97"/>
      <c r="ORS35" s="98"/>
      <c r="ORT35" s="97"/>
      <c r="ORU35" s="98"/>
      <c r="ORV35" s="97"/>
      <c r="ORW35" s="98"/>
      <c r="ORX35" s="97"/>
      <c r="ORY35" s="98"/>
      <c r="ORZ35" s="97"/>
      <c r="OSA35" s="98"/>
      <c r="OSB35" s="97"/>
      <c r="OSC35" s="98"/>
      <c r="OSD35" s="97"/>
      <c r="OSE35" s="98"/>
      <c r="OSF35" s="97"/>
      <c r="OSG35" s="98"/>
      <c r="OSH35" s="97"/>
      <c r="OSI35" s="98"/>
      <c r="OSJ35" s="97"/>
      <c r="OSK35" s="98"/>
      <c r="OSL35" s="97"/>
      <c r="OSM35" s="98"/>
      <c r="OSN35" s="97"/>
      <c r="OSO35" s="98"/>
      <c r="OSP35" s="97"/>
      <c r="OSQ35" s="98"/>
      <c r="OSR35" s="97"/>
      <c r="OSS35" s="98"/>
      <c r="OST35" s="97"/>
      <c r="OSU35" s="98"/>
      <c r="OSV35" s="97"/>
      <c r="OSW35" s="98"/>
      <c r="OSX35" s="97"/>
      <c r="OSY35" s="98"/>
      <c r="OSZ35" s="97"/>
      <c r="OTA35" s="98"/>
      <c r="OTB35" s="97"/>
      <c r="OTC35" s="98"/>
      <c r="OTD35" s="97"/>
      <c r="OTE35" s="98"/>
      <c r="OTF35" s="97"/>
      <c r="OTG35" s="98"/>
      <c r="OTH35" s="97"/>
      <c r="OTI35" s="98"/>
      <c r="OTJ35" s="97"/>
      <c r="OTK35" s="98"/>
      <c r="OTL35" s="97"/>
      <c r="OTM35" s="98"/>
      <c r="OTN35" s="97"/>
      <c r="OTO35" s="98"/>
      <c r="OTP35" s="97"/>
      <c r="OTQ35" s="98"/>
      <c r="OTR35" s="97"/>
      <c r="OTS35" s="98"/>
      <c r="OTT35" s="97"/>
      <c r="OTU35" s="98"/>
      <c r="OTV35" s="97"/>
      <c r="OTW35" s="98"/>
      <c r="OTX35" s="97"/>
      <c r="OTY35" s="98"/>
      <c r="OTZ35" s="97"/>
      <c r="OUA35" s="98"/>
      <c r="OUB35" s="97"/>
      <c r="OUC35" s="98"/>
      <c r="OUD35" s="97"/>
      <c r="OUE35" s="98"/>
      <c r="OUF35" s="97"/>
      <c r="OUG35" s="98"/>
      <c r="OUH35" s="97"/>
      <c r="OUI35" s="98"/>
      <c r="OUJ35" s="97"/>
      <c r="OUK35" s="98"/>
      <c r="OUL35" s="97"/>
      <c r="OUM35" s="98"/>
      <c r="OUN35" s="97"/>
      <c r="OUO35" s="98"/>
      <c r="OUP35" s="97"/>
      <c r="OUQ35" s="98"/>
      <c r="OUR35" s="97"/>
      <c r="OUS35" s="98"/>
      <c r="OUT35" s="97"/>
      <c r="OUU35" s="98"/>
      <c r="OUV35" s="97"/>
      <c r="OUW35" s="98"/>
      <c r="OUX35" s="97"/>
      <c r="OUY35" s="98"/>
      <c r="OUZ35" s="97"/>
      <c r="OVA35" s="98"/>
      <c r="OVB35" s="97"/>
      <c r="OVC35" s="98"/>
      <c r="OVD35" s="97"/>
      <c r="OVE35" s="98"/>
      <c r="OVF35" s="97"/>
      <c r="OVG35" s="98"/>
      <c r="OVH35" s="97"/>
      <c r="OVI35" s="98"/>
      <c r="OVJ35" s="97"/>
      <c r="OVK35" s="98"/>
      <c r="OVL35" s="97"/>
      <c r="OVM35" s="98"/>
      <c r="OVN35" s="97"/>
      <c r="OVO35" s="98"/>
      <c r="OVP35" s="97"/>
      <c r="OVQ35" s="98"/>
      <c r="OVR35" s="97"/>
      <c r="OVS35" s="98"/>
      <c r="OVT35" s="97"/>
      <c r="OVU35" s="98"/>
      <c r="OVV35" s="97"/>
      <c r="OVW35" s="98"/>
      <c r="OVX35" s="97"/>
      <c r="OVY35" s="98"/>
      <c r="OVZ35" s="97"/>
      <c r="OWA35" s="98"/>
      <c r="OWB35" s="97"/>
      <c r="OWC35" s="98"/>
      <c r="OWD35" s="97"/>
      <c r="OWE35" s="98"/>
      <c r="OWF35" s="97"/>
      <c r="OWG35" s="98"/>
      <c r="OWH35" s="97"/>
      <c r="OWI35" s="98"/>
      <c r="OWJ35" s="97"/>
      <c r="OWK35" s="98"/>
      <c r="OWL35" s="97"/>
      <c r="OWM35" s="98"/>
      <c r="OWN35" s="97"/>
      <c r="OWO35" s="98"/>
      <c r="OWP35" s="97"/>
      <c r="OWQ35" s="98"/>
      <c r="OWR35" s="97"/>
      <c r="OWS35" s="98"/>
      <c r="OWT35" s="97"/>
      <c r="OWU35" s="98"/>
      <c r="OWV35" s="97"/>
      <c r="OWW35" s="98"/>
      <c r="OWX35" s="97"/>
      <c r="OWY35" s="98"/>
      <c r="OWZ35" s="97"/>
      <c r="OXA35" s="98"/>
      <c r="OXB35" s="97"/>
      <c r="OXC35" s="98"/>
      <c r="OXD35" s="97"/>
      <c r="OXE35" s="98"/>
      <c r="OXF35" s="97"/>
      <c r="OXG35" s="98"/>
      <c r="OXH35" s="97"/>
      <c r="OXI35" s="98"/>
      <c r="OXJ35" s="97"/>
      <c r="OXK35" s="98"/>
      <c r="OXL35" s="97"/>
      <c r="OXM35" s="98"/>
      <c r="OXN35" s="97"/>
      <c r="OXO35" s="98"/>
      <c r="OXP35" s="97"/>
      <c r="OXQ35" s="98"/>
      <c r="OXR35" s="97"/>
      <c r="OXS35" s="98"/>
      <c r="OXT35" s="97"/>
      <c r="OXU35" s="98"/>
      <c r="OXV35" s="97"/>
      <c r="OXW35" s="98"/>
      <c r="OXX35" s="97"/>
      <c r="OXY35" s="98"/>
      <c r="OXZ35" s="97"/>
      <c r="OYA35" s="98"/>
      <c r="OYB35" s="97"/>
      <c r="OYC35" s="98"/>
      <c r="OYD35" s="97"/>
      <c r="OYE35" s="98"/>
      <c r="OYF35" s="97"/>
      <c r="OYG35" s="98"/>
      <c r="OYH35" s="97"/>
      <c r="OYI35" s="98"/>
      <c r="OYJ35" s="97"/>
      <c r="OYK35" s="98"/>
      <c r="OYL35" s="97"/>
      <c r="OYM35" s="98"/>
      <c r="OYN35" s="97"/>
      <c r="OYO35" s="98"/>
      <c r="OYP35" s="97"/>
      <c r="OYQ35" s="98"/>
      <c r="OYR35" s="97"/>
      <c r="OYS35" s="98"/>
      <c r="OYT35" s="97"/>
      <c r="OYU35" s="98"/>
      <c r="OYV35" s="97"/>
      <c r="OYW35" s="98"/>
      <c r="OYX35" s="97"/>
      <c r="OYY35" s="98"/>
      <c r="OYZ35" s="97"/>
      <c r="OZA35" s="98"/>
      <c r="OZB35" s="97"/>
      <c r="OZC35" s="98"/>
      <c r="OZD35" s="97"/>
      <c r="OZE35" s="98"/>
      <c r="OZF35" s="97"/>
      <c r="OZG35" s="98"/>
      <c r="OZH35" s="97"/>
      <c r="OZI35" s="98"/>
      <c r="OZJ35" s="97"/>
      <c r="OZK35" s="98"/>
      <c r="OZL35" s="97"/>
      <c r="OZM35" s="98"/>
      <c r="OZN35" s="97"/>
      <c r="OZO35" s="98"/>
      <c r="OZP35" s="97"/>
      <c r="OZQ35" s="98"/>
      <c r="OZR35" s="97"/>
      <c r="OZS35" s="98"/>
      <c r="OZT35" s="97"/>
      <c r="OZU35" s="98"/>
      <c r="OZV35" s="97"/>
      <c r="OZW35" s="98"/>
      <c r="OZX35" s="97"/>
      <c r="OZY35" s="98"/>
      <c r="OZZ35" s="97"/>
      <c r="PAA35" s="98"/>
      <c r="PAB35" s="97"/>
      <c r="PAC35" s="98"/>
      <c r="PAD35" s="97"/>
      <c r="PAE35" s="98"/>
      <c r="PAF35" s="97"/>
      <c r="PAG35" s="98"/>
      <c r="PAH35" s="97"/>
      <c r="PAI35" s="98"/>
      <c r="PAJ35" s="97"/>
      <c r="PAK35" s="98"/>
      <c r="PAL35" s="97"/>
      <c r="PAM35" s="98"/>
      <c r="PAN35" s="97"/>
      <c r="PAO35" s="98"/>
      <c r="PAP35" s="97"/>
      <c r="PAQ35" s="98"/>
      <c r="PAR35" s="97"/>
      <c r="PAS35" s="98"/>
      <c r="PAT35" s="97"/>
      <c r="PAU35" s="98"/>
      <c r="PAV35" s="97"/>
      <c r="PAW35" s="98"/>
      <c r="PAX35" s="97"/>
      <c r="PAY35" s="98"/>
      <c r="PAZ35" s="97"/>
      <c r="PBA35" s="98"/>
      <c r="PBB35" s="97"/>
      <c r="PBC35" s="98"/>
      <c r="PBD35" s="97"/>
      <c r="PBE35" s="98"/>
      <c r="PBF35" s="97"/>
      <c r="PBG35" s="98"/>
      <c r="PBH35" s="97"/>
      <c r="PBI35" s="98"/>
      <c r="PBJ35" s="97"/>
      <c r="PBK35" s="98"/>
      <c r="PBL35" s="97"/>
      <c r="PBM35" s="98"/>
      <c r="PBN35" s="97"/>
      <c r="PBO35" s="98"/>
      <c r="PBP35" s="97"/>
      <c r="PBQ35" s="98"/>
      <c r="PBR35" s="97"/>
      <c r="PBS35" s="98"/>
      <c r="PBT35" s="97"/>
      <c r="PBU35" s="98"/>
      <c r="PBV35" s="97"/>
      <c r="PBW35" s="98"/>
      <c r="PBX35" s="97"/>
      <c r="PBY35" s="98"/>
      <c r="PBZ35" s="97"/>
      <c r="PCA35" s="98"/>
      <c r="PCB35" s="97"/>
      <c r="PCC35" s="98"/>
      <c r="PCD35" s="97"/>
      <c r="PCE35" s="98"/>
      <c r="PCF35" s="97"/>
      <c r="PCG35" s="98"/>
      <c r="PCH35" s="97"/>
      <c r="PCI35" s="98"/>
      <c r="PCJ35" s="97"/>
      <c r="PCK35" s="98"/>
      <c r="PCL35" s="97"/>
      <c r="PCM35" s="98"/>
      <c r="PCN35" s="97"/>
      <c r="PCO35" s="98"/>
      <c r="PCP35" s="97"/>
      <c r="PCQ35" s="98"/>
      <c r="PCR35" s="97"/>
      <c r="PCS35" s="98"/>
      <c r="PCT35" s="97"/>
      <c r="PCU35" s="98"/>
      <c r="PCV35" s="97"/>
      <c r="PCW35" s="98"/>
      <c r="PCX35" s="97"/>
      <c r="PCY35" s="98"/>
      <c r="PCZ35" s="97"/>
      <c r="PDA35" s="98"/>
      <c r="PDB35" s="97"/>
      <c r="PDC35" s="98"/>
      <c r="PDD35" s="97"/>
      <c r="PDE35" s="98"/>
      <c r="PDF35" s="97"/>
      <c r="PDG35" s="98"/>
      <c r="PDH35" s="97"/>
      <c r="PDI35" s="98"/>
      <c r="PDJ35" s="97"/>
      <c r="PDK35" s="98"/>
      <c r="PDL35" s="97"/>
      <c r="PDM35" s="98"/>
      <c r="PDN35" s="97"/>
      <c r="PDO35" s="98"/>
      <c r="PDP35" s="97"/>
      <c r="PDQ35" s="98"/>
      <c r="PDR35" s="97"/>
      <c r="PDS35" s="98"/>
      <c r="PDT35" s="97"/>
      <c r="PDU35" s="98"/>
      <c r="PDV35" s="97"/>
      <c r="PDW35" s="98"/>
      <c r="PDX35" s="97"/>
      <c r="PDY35" s="98"/>
      <c r="PDZ35" s="97"/>
      <c r="PEA35" s="98"/>
      <c r="PEB35" s="97"/>
      <c r="PEC35" s="98"/>
      <c r="PED35" s="97"/>
      <c r="PEE35" s="98"/>
      <c r="PEF35" s="97"/>
      <c r="PEG35" s="98"/>
      <c r="PEH35" s="97"/>
      <c r="PEI35" s="98"/>
      <c r="PEJ35" s="97"/>
      <c r="PEK35" s="98"/>
      <c r="PEL35" s="97"/>
      <c r="PEM35" s="98"/>
      <c r="PEN35" s="97"/>
      <c r="PEO35" s="98"/>
      <c r="PEP35" s="97"/>
      <c r="PEQ35" s="98"/>
      <c r="PER35" s="97"/>
      <c r="PES35" s="98"/>
      <c r="PET35" s="97"/>
      <c r="PEU35" s="98"/>
      <c r="PEV35" s="97"/>
      <c r="PEW35" s="98"/>
      <c r="PEX35" s="97"/>
      <c r="PEY35" s="98"/>
      <c r="PEZ35" s="97"/>
      <c r="PFA35" s="98"/>
      <c r="PFB35" s="97"/>
      <c r="PFC35" s="98"/>
      <c r="PFD35" s="97"/>
      <c r="PFE35" s="98"/>
      <c r="PFF35" s="97"/>
      <c r="PFG35" s="98"/>
      <c r="PFH35" s="97"/>
      <c r="PFI35" s="98"/>
      <c r="PFJ35" s="97"/>
      <c r="PFK35" s="98"/>
      <c r="PFL35" s="97"/>
      <c r="PFM35" s="98"/>
      <c r="PFN35" s="97"/>
      <c r="PFO35" s="98"/>
      <c r="PFP35" s="97"/>
      <c r="PFQ35" s="98"/>
      <c r="PFR35" s="97"/>
      <c r="PFS35" s="98"/>
      <c r="PFT35" s="97"/>
      <c r="PFU35" s="98"/>
      <c r="PFV35" s="97"/>
      <c r="PFW35" s="98"/>
      <c r="PFX35" s="97"/>
      <c r="PFY35" s="98"/>
      <c r="PFZ35" s="97"/>
      <c r="PGA35" s="98"/>
      <c r="PGB35" s="97"/>
      <c r="PGC35" s="98"/>
      <c r="PGD35" s="97"/>
      <c r="PGE35" s="98"/>
      <c r="PGF35" s="97"/>
      <c r="PGG35" s="98"/>
      <c r="PGH35" s="97"/>
      <c r="PGI35" s="98"/>
      <c r="PGJ35" s="97"/>
      <c r="PGK35" s="98"/>
      <c r="PGL35" s="97"/>
      <c r="PGM35" s="98"/>
      <c r="PGN35" s="97"/>
      <c r="PGO35" s="98"/>
      <c r="PGP35" s="97"/>
      <c r="PGQ35" s="98"/>
      <c r="PGR35" s="97"/>
      <c r="PGS35" s="98"/>
      <c r="PGT35" s="97"/>
      <c r="PGU35" s="98"/>
      <c r="PGV35" s="97"/>
      <c r="PGW35" s="98"/>
      <c r="PGX35" s="97"/>
      <c r="PGY35" s="98"/>
      <c r="PGZ35" s="97"/>
      <c r="PHA35" s="98"/>
      <c r="PHB35" s="97"/>
      <c r="PHC35" s="98"/>
      <c r="PHD35" s="97"/>
      <c r="PHE35" s="98"/>
      <c r="PHF35" s="97"/>
      <c r="PHG35" s="98"/>
      <c r="PHH35" s="97"/>
      <c r="PHI35" s="98"/>
      <c r="PHJ35" s="97"/>
      <c r="PHK35" s="98"/>
      <c r="PHL35" s="97"/>
      <c r="PHM35" s="98"/>
      <c r="PHN35" s="97"/>
      <c r="PHO35" s="98"/>
      <c r="PHP35" s="97"/>
      <c r="PHQ35" s="98"/>
      <c r="PHR35" s="97"/>
      <c r="PHS35" s="98"/>
      <c r="PHT35" s="97"/>
      <c r="PHU35" s="98"/>
      <c r="PHV35" s="97"/>
      <c r="PHW35" s="98"/>
      <c r="PHX35" s="97"/>
      <c r="PHY35" s="98"/>
      <c r="PHZ35" s="97"/>
      <c r="PIA35" s="98"/>
      <c r="PIB35" s="97"/>
      <c r="PIC35" s="98"/>
      <c r="PID35" s="97"/>
      <c r="PIE35" s="98"/>
      <c r="PIF35" s="97"/>
      <c r="PIG35" s="98"/>
      <c r="PIH35" s="97"/>
      <c r="PII35" s="98"/>
      <c r="PIJ35" s="97"/>
      <c r="PIK35" s="98"/>
      <c r="PIL35" s="97"/>
      <c r="PIM35" s="98"/>
      <c r="PIN35" s="97"/>
      <c r="PIO35" s="98"/>
      <c r="PIP35" s="97"/>
      <c r="PIQ35" s="98"/>
      <c r="PIR35" s="97"/>
      <c r="PIS35" s="98"/>
      <c r="PIT35" s="97"/>
      <c r="PIU35" s="98"/>
      <c r="PIV35" s="97"/>
      <c r="PIW35" s="98"/>
      <c r="PIX35" s="97"/>
      <c r="PIY35" s="98"/>
      <c r="PIZ35" s="97"/>
      <c r="PJA35" s="98"/>
      <c r="PJB35" s="97"/>
      <c r="PJC35" s="98"/>
      <c r="PJD35" s="97"/>
      <c r="PJE35" s="98"/>
      <c r="PJF35" s="97"/>
      <c r="PJG35" s="98"/>
      <c r="PJH35" s="97"/>
      <c r="PJI35" s="98"/>
      <c r="PJJ35" s="97"/>
      <c r="PJK35" s="98"/>
      <c r="PJL35" s="97"/>
      <c r="PJM35" s="98"/>
      <c r="PJN35" s="97"/>
      <c r="PJO35" s="98"/>
      <c r="PJP35" s="97"/>
      <c r="PJQ35" s="98"/>
      <c r="PJR35" s="97"/>
      <c r="PJS35" s="98"/>
      <c r="PJT35" s="97"/>
      <c r="PJU35" s="98"/>
      <c r="PJV35" s="97"/>
      <c r="PJW35" s="98"/>
      <c r="PJX35" s="97"/>
      <c r="PJY35" s="98"/>
      <c r="PJZ35" s="97"/>
      <c r="PKA35" s="98"/>
      <c r="PKB35" s="97"/>
      <c r="PKC35" s="98"/>
      <c r="PKD35" s="97"/>
      <c r="PKE35" s="98"/>
      <c r="PKF35" s="97"/>
      <c r="PKG35" s="98"/>
      <c r="PKH35" s="97"/>
      <c r="PKI35" s="98"/>
      <c r="PKJ35" s="97"/>
      <c r="PKK35" s="98"/>
      <c r="PKL35" s="97"/>
      <c r="PKM35" s="98"/>
      <c r="PKN35" s="97"/>
      <c r="PKO35" s="98"/>
      <c r="PKP35" s="97"/>
      <c r="PKQ35" s="98"/>
      <c r="PKR35" s="97"/>
      <c r="PKS35" s="98"/>
      <c r="PKT35" s="97"/>
      <c r="PKU35" s="98"/>
      <c r="PKV35" s="97"/>
      <c r="PKW35" s="98"/>
      <c r="PKX35" s="97"/>
      <c r="PKY35" s="98"/>
      <c r="PKZ35" s="97"/>
      <c r="PLA35" s="98"/>
      <c r="PLB35" s="97"/>
      <c r="PLC35" s="98"/>
      <c r="PLD35" s="97"/>
      <c r="PLE35" s="98"/>
      <c r="PLF35" s="97"/>
      <c r="PLG35" s="98"/>
      <c r="PLH35" s="97"/>
      <c r="PLI35" s="98"/>
      <c r="PLJ35" s="97"/>
      <c r="PLK35" s="98"/>
      <c r="PLL35" s="97"/>
      <c r="PLM35" s="98"/>
      <c r="PLN35" s="97"/>
      <c r="PLO35" s="98"/>
      <c r="PLP35" s="97"/>
      <c r="PLQ35" s="98"/>
      <c r="PLR35" s="97"/>
      <c r="PLS35" s="98"/>
      <c r="PLT35" s="97"/>
      <c r="PLU35" s="98"/>
      <c r="PLV35" s="97"/>
      <c r="PLW35" s="98"/>
      <c r="PLX35" s="97"/>
      <c r="PLY35" s="98"/>
      <c r="PLZ35" s="97"/>
      <c r="PMA35" s="98"/>
      <c r="PMB35" s="97"/>
      <c r="PMC35" s="98"/>
      <c r="PMD35" s="97"/>
      <c r="PME35" s="98"/>
      <c r="PMF35" s="97"/>
      <c r="PMG35" s="98"/>
      <c r="PMH35" s="97"/>
      <c r="PMI35" s="98"/>
      <c r="PMJ35" s="97"/>
      <c r="PMK35" s="98"/>
      <c r="PML35" s="97"/>
      <c r="PMM35" s="98"/>
      <c r="PMN35" s="97"/>
      <c r="PMO35" s="98"/>
      <c r="PMP35" s="97"/>
      <c r="PMQ35" s="98"/>
      <c r="PMR35" s="97"/>
      <c r="PMS35" s="98"/>
      <c r="PMT35" s="97"/>
      <c r="PMU35" s="98"/>
      <c r="PMV35" s="97"/>
      <c r="PMW35" s="98"/>
      <c r="PMX35" s="97"/>
      <c r="PMY35" s="98"/>
      <c r="PMZ35" s="97"/>
      <c r="PNA35" s="98"/>
      <c r="PNB35" s="97"/>
      <c r="PNC35" s="98"/>
      <c r="PND35" s="97"/>
      <c r="PNE35" s="98"/>
      <c r="PNF35" s="97"/>
      <c r="PNG35" s="98"/>
      <c r="PNH35" s="97"/>
      <c r="PNI35" s="98"/>
      <c r="PNJ35" s="97"/>
      <c r="PNK35" s="98"/>
      <c r="PNL35" s="97"/>
      <c r="PNM35" s="98"/>
      <c r="PNN35" s="97"/>
      <c r="PNO35" s="98"/>
      <c r="PNP35" s="97"/>
      <c r="PNQ35" s="98"/>
      <c r="PNR35" s="97"/>
      <c r="PNS35" s="98"/>
      <c r="PNT35" s="97"/>
      <c r="PNU35" s="98"/>
      <c r="PNV35" s="97"/>
      <c r="PNW35" s="98"/>
      <c r="PNX35" s="97"/>
      <c r="PNY35" s="98"/>
      <c r="PNZ35" s="97"/>
      <c r="POA35" s="98"/>
      <c r="POB35" s="97"/>
      <c r="POC35" s="98"/>
      <c r="POD35" s="97"/>
      <c r="POE35" s="98"/>
      <c r="POF35" s="97"/>
      <c r="POG35" s="98"/>
      <c r="POH35" s="97"/>
      <c r="POI35" s="98"/>
      <c r="POJ35" s="97"/>
      <c r="POK35" s="98"/>
      <c r="POL35" s="97"/>
      <c r="POM35" s="98"/>
      <c r="PON35" s="97"/>
      <c r="POO35" s="98"/>
      <c r="POP35" s="97"/>
      <c r="POQ35" s="98"/>
      <c r="POR35" s="97"/>
      <c r="POS35" s="98"/>
      <c r="POT35" s="97"/>
      <c r="POU35" s="98"/>
      <c r="POV35" s="97"/>
      <c r="POW35" s="98"/>
      <c r="POX35" s="97"/>
      <c r="POY35" s="98"/>
      <c r="POZ35" s="97"/>
      <c r="PPA35" s="98"/>
      <c r="PPB35" s="97"/>
      <c r="PPC35" s="98"/>
      <c r="PPD35" s="97"/>
      <c r="PPE35" s="98"/>
      <c r="PPF35" s="97"/>
      <c r="PPG35" s="98"/>
      <c r="PPH35" s="97"/>
      <c r="PPI35" s="98"/>
      <c r="PPJ35" s="97"/>
      <c r="PPK35" s="98"/>
      <c r="PPL35" s="97"/>
      <c r="PPM35" s="98"/>
      <c r="PPN35" s="97"/>
      <c r="PPO35" s="98"/>
      <c r="PPP35" s="97"/>
      <c r="PPQ35" s="98"/>
      <c r="PPR35" s="97"/>
      <c r="PPS35" s="98"/>
      <c r="PPT35" s="97"/>
      <c r="PPU35" s="98"/>
      <c r="PPV35" s="97"/>
      <c r="PPW35" s="98"/>
      <c r="PPX35" s="97"/>
      <c r="PPY35" s="98"/>
      <c r="PPZ35" s="97"/>
      <c r="PQA35" s="98"/>
      <c r="PQB35" s="97"/>
      <c r="PQC35" s="98"/>
      <c r="PQD35" s="97"/>
      <c r="PQE35" s="98"/>
      <c r="PQF35" s="97"/>
      <c r="PQG35" s="98"/>
      <c r="PQH35" s="97"/>
      <c r="PQI35" s="98"/>
      <c r="PQJ35" s="97"/>
      <c r="PQK35" s="98"/>
      <c r="PQL35" s="97"/>
      <c r="PQM35" s="98"/>
      <c r="PQN35" s="97"/>
      <c r="PQO35" s="98"/>
      <c r="PQP35" s="97"/>
      <c r="PQQ35" s="98"/>
      <c r="PQR35" s="97"/>
      <c r="PQS35" s="98"/>
      <c r="PQT35" s="97"/>
      <c r="PQU35" s="98"/>
      <c r="PQV35" s="97"/>
      <c r="PQW35" s="98"/>
      <c r="PQX35" s="97"/>
      <c r="PQY35" s="98"/>
      <c r="PQZ35" s="97"/>
      <c r="PRA35" s="98"/>
      <c r="PRB35" s="97"/>
      <c r="PRC35" s="98"/>
      <c r="PRD35" s="97"/>
      <c r="PRE35" s="98"/>
      <c r="PRF35" s="97"/>
      <c r="PRG35" s="98"/>
      <c r="PRH35" s="97"/>
      <c r="PRI35" s="98"/>
      <c r="PRJ35" s="97"/>
      <c r="PRK35" s="98"/>
      <c r="PRL35" s="97"/>
      <c r="PRM35" s="98"/>
      <c r="PRN35" s="97"/>
      <c r="PRO35" s="98"/>
      <c r="PRP35" s="97"/>
      <c r="PRQ35" s="98"/>
      <c r="PRR35" s="97"/>
      <c r="PRS35" s="98"/>
      <c r="PRT35" s="97"/>
      <c r="PRU35" s="98"/>
      <c r="PRV35" s="97"/>
      <c r="PRW35" s="98"/>
      <c r="PRX35" s="97"/>
      <c r="PRY35" s="98"/>
      <c r="PRZ35" s="97"/>
      <c r="PSA35" s="98"/>
      <c r="PSB35" s="97"/>
      <c r="PSC35" s="98"/>
      <c r="PSD35" s="97"/>
      <c r="PSE35" s="98"/>
      <c r="PSF35" s="97"/>
      <c r="PSG35" s="98"/>
      <c r="PSH35" s="97"/>
      <c r="PSI35" s="98"/>
      <c r="PSJ35" s="97"/>
      <c r="PSK35" s="98"/>
      <c r="PSL35" s="97"/>
      <c r="PSM35" s="98"/>
      <c r="PSN35" s="97"/>
      <c r="PSO35" s="98"/>
      <c r="PSP35" s="97"/>
      <c r="PSQ35" s="98"/>
      <c r="PSR35" s="97"/>
      <c r="PSS35" s="98"/>
      <c r="PST35" s="97"/>
      <c r="PSU35" s="98"/>
      <c r="PSV35" s="97"/>
      <c r="PSW35" s="98"/>
      <c r="PSX35" s="97"/>
      <c r="PSY35" s="98"/>
      <c r="PSZ35" s="97"/>
      <c r="PTA35" s="98"/>
      <c r="PTB35" s="97"/>
      <c r="PTC35" s="98"/>
      <c r="PTD35" s="97"/>
      <c r="PTE35" s="98"/>
      <c r="PTF35" s="97"/>
      <c r="PTG35" s="98"/>
      <c r="PTH35" s="97"/>
      <c r="PTI35" s="98"/>
      <c r="PTJ35" s="97"/>
      <c r="PTK35" s="98"/>
      <c r="PTL35" s="97"/>
      <c r="PTM35" s="98"/>
      <c r="PTN35" s="97"/>
      <c r="PTO35" s="98"/>
      <c r="PTP35" s="97"/>
      <c r="PTQ35" s="98"/>
      <c r="PTR35" s="97"/>
      <c r="PTS35" s="98"/>
      <c r="PTT35" s="97"/>
      <c r="PTU35" s="98"/>
      <c r="PTV35" s="97"/>
      <c r="PTW35" s="98"/>
      <c r="PTX35" s="97"/>
      <c r="PTY35" s="98"/>
      <c r="PTZ35" s="97"/>
      <c r="PUA35" s="98"/>
      <c r="PUB35" s="97"/>
      <c r="PUC35" s="98"/>
      <c r="PUD35" s="97"/>
      <c r="PUE35" s="98"/>
      <c r="PUF35" s="97"/>
      <c r="PUG35" s="98"/>
      <c r="PUH35" s="97"/>
      <c r="PUI35" s="98"/>
      <c r="PUJ35" s="97"/>
      <c r="PUK35" s="98"/>
      <c r="PUL35" s="97"/>
      <c r="PUM35" s="98"/>
      <c r="PUN35" s="97"/>
      <c r="PUO35" s="98"/>
      <c r="PUP35" s="97"/>
      <c r="PUQ35" s="98"/>
      <c r="PUR35" s="97"/>
      <c r="PUS35" s="98"/>
      <c r="PUT35" s="97"/>
      <c r="PUU35" s="98"/>
      <c r="PUV35" s="97"/>
      <c r="PUW35" s="98"/>
      <c r="PUX35" s="97"/>
      <c r="PUY35" s="98"/>
      <c r="PUZ35" s="97"/>
      <c r="PVA35" s="98"/>
      <c r="PVB35" s="97"/>
      <c r="PVC35" s="98"/>
      <c r="PVD35" s="97"/>
      <c r="PVE35" s="98"/>
      <c r="PVF35" s="97"/>
      <c r="PVG35" s="98"/>
      <c r="PVH35" s="97"/>
      <c r="PVI35" s="98"/>
      <c r="PVJ35" s="97"/>
      <c r="PVK35" s="98"/>
      <c r="PVL35" s="97"/>
      <c r="PVM35" s="98"/>
      <c r="PVN35" s="97"/>
      <c r="PVO35" s="98"/>
      <c r="PVP35" s="97"/>
      <c r="PVQ35" s="98"/>
      <c r="PVR35" s="97"/>
      <c r="PVS35" s="98"/>
      <c r="PVT35" s="97"/>
      <c r="PVU35" s="98"/>
      <c r="PVV35" s="97"/>
      <c r="PVW35" s="98"/>
      <c r="PVX35" s="97"/>
      <c r="PVY35" s="98"/>
      <c r="PVZ35" s="97"/>
      <c r="PWA35" s="98"/>
      <c r="PWB35" s="97"/>
      <c r="PWC35" s="98"/>
      <c r="PWD35" s="97"/>
      <c r="PWE35" s="98"/>
      <c r="PWF35" s="97"/>
      <c r="PWG35" s="98"/>
      <c r="PWH35" s="97"/>
      <c r="PWI35" s="98"/>
      <c r="PWJ35" s="97"/>
      <c r="PWK35" s="98"/>
      <c r="PWL35" s="97"/>
      <c r="PWM35" s="98"/>
      <c r="PWN35" s="97"/>
      <c r="PWO35" s="98"/>
      <c r="PWP35" s="97"/>
      <c r="PWQ35" s="98"/>
      <c r="PWR35" s="97"/>
      <c r="PWS35" s="98"/>
      <c r="PWT35" s="97"/>
      <c r="PWU35" s="98"/>
      <c r="PWV35" s="97"/>
      <c r="PWW35" s="98"/>
      <c r="PWX35" s="97"/>
      <c r="PWY35" s="98"/>
      <c r="PWZ35" s="97"/>
      <c r="PXA35" s="98"/>
      <c r="PXB35" s="97"/>
      <c r="PXC35" s="98"/>
      <c r="PXD35" s="97"/>
      <c r="PXE35" s="98"/>
      <c r="PXF35" s="97"/>
      <c r="PXG35" s="98"/>
      <c r="PXH35" s="97"/>
      <c r="PXI35" s="98"/>
      <c r="PXJ35" s="97"/>
      <c r="PXK35" s="98"/>
      <c r="PXL35" s="97"/>
      <c r="PXM35" s="98"/>
      <c r="PXN35" s="97"/>
      <c r="PXO35" s="98"/>
      <c r="PXP35" s="97"/>
      <c r="PXQ35" s="98"/>
      <c r="PXR35" s="97"/>
      <c r="PXS35" s="98"/>
      <c r="PXT35" s="97"/>
      <c r="PXU35" s="98"/>
      <c r="PXV35" s="97"/>
      <c r="PXW35" s="98"/>
      <c r="PXX35" s="97"/>
      <c r="PXY35" s="98"/>
      <c r="PXZ35" s="97"/>
      <c r="PYA35" s="98"/>
      <c r="PYB35" s="97"/>
      <c r="PYC35" s="98"/>
      <c r="PYD35" s="97"/>
      <c r="PYE35" s="98"/>
      <c r="PYF35" s="97"/>
      <c r="PYG35" s="98"/>
      <c r="PYH35" s="97"/>
      <c r="PYI35" s="98"/>
      <c r="PYJ35" s="97"/>
      <c r="PYK35" s="98"/>
      <c r="PYL35" s="97"/>
      <c r="PYM35" s="98"/>
      <c r="PYN35" s="97"/>
      <c r="PYO35" s="98"/>
      <c r="PYP35" s="97"/>
      <c r="PYQ35" s="98"/>
      <c r="PYR35" s="97"/>
      <c r="PYS35" s="98"/>
      <c r="PYT35" s="97"/>
      <c r="PYU35" s="98"/>
      <c r="PYV35" s="97"/>
      <c r="PYW35" s="98"/>
      <c r="PYX35" s="97"/>
      <c r="PYY35" s="98"/>
      <c r="PYZ35" s="97"/>
      <c r="PZA35" s="98"/>
      <c r="PZB35" s="97"/>
      <c r="PZC35" s="98"/>
      <c r="PZD35" s="97"/>
      <c r="PZE35" s="98"/>
      <c r="PZF35" s="97"/>
      <c r="PZG35" s="98"/>
      <c r="PZH35" s="97"/>
      <c r="PZI35" s="98"/>
      <c r="PZJ35" s="97"/>
      <c r="PZK35" s="98"/>
      <c r="PZL35" s="97"/>
      <c r="PZM35" s="98"/>
      <c r="PZN35" s="97"/>
      <c r="PZO35" s="98"/>
      <c r="PZP35" s="97"/>
      <c r="PZQ35" s="98"/>
      <c r="PZR35" s="97"/>
      <c r="PZS35" s="98"/>
      <c r="PZT35" s="97"/>
      <c r="PZU35" s="98"/>
      <c r="PZV35" s="97"/>
      <c r="PZW35" s="98"/>
      <c r="PZX35" s="97"/>
      <c r="PZY35" s="98"/>
      <c r="PZZ35" s="97"/>
      <c r="QAA35" s="98"/>
      <c r="QAB35" s="97"/>
      <c r="QAC35" s="98"/>
      <c r="QAD35" s="97"/>
      <c r="QAE35" s="98"/>
      <c r="QAF35" s="97"/>
      <c r="QAG35" s="98"/>
      <c r="QAH35" s="97"/>
      <c r="QAI35" s="98"/>
      <c r="QAJ35" s="97"/>
      <c r="QAK35" s="98"/>
      <c r="QAL35" s="97"/>
      <c r="QAM35" s="98"/>
      <c r="QAN35" s="97"/>
      <c r="QAO35" s="98"/>
      <c r="QAP35" s="97"/>
      <c r="QAQ35" s="98"/>
      <c r="QAR35" s="97"/>
      <c r="QAS35" s="98"/>
      <c r="QAT35" s="97"/>
      <c r="QAU35" s="98"/>
      <c r="QAV35" s="97"/>
      <c r="QAW35" s="98"/>
      <c r="QAX35" s="97"/>
      <c r="QAY35" s="98"/>
      <c r="QAZ35" s="97"/>
      <c r="QBA35" s="98"/>
      <c r="QBB35" s="97"/>
      <c r="QBC35" s="98"/>
      <c r="QBD35" s="97"/>
      <c r="QBE35" s="98"/>
      <c r="QBF35" s="97"/>
      <c r="QBG35" s="98"/>
      <c r="QBH35" s="97"/>
      <c r="QBI35" s="98"/>
      <c r="QBJ35" s="97"/>
      <c r="QBK35" s="98"/>
      <c r="QBL35" s="97"/>
      <c r="QBM35" s="98"/>
      <c r="QBN35" s="97"/>
      <c r="QBO35" s="98"/>
      <c r="QBP35" s="97"/>
      <c r="QBQ35" s="98"/>
      <c r="QBR35" s="97"/>
      <c r="QBS35" s="98"/>
      <c r="QBT35" s="97"/>
      <c r="QBU35" s="98"/>
      <c r="QBV35" s="97"/>
      <c r="QBW35" s="98"/>
      <c r="QBX35" s="97"/>
      <c r="QBY35" s="98"/>
      <c r="QBZ35" s="97"/>
      <c r="QCA35" s="98"/>
      <c r="QCB35" s="97"/>
      <c r="QCC35" s="98"/>
      <c r="QCD35" s="97"/>
      <c r="QCE35" s="98"/>
      <c r="QCF35" s="97"/>
      <c r="QCG35" s="98"/>
      <c r="QCH35" s="97"/>
      <c r="QCI35" s="98"/>
      <c r="QCJ35" s="97"/>
      <c r="QCK35" s="98"/>
      <c r="QCL35" s="97"/>
      <c r="QCM35" s="98"/>
      <c r="QCN35" s="97"/>
      <c r="QCO35" s="98"/>
      <c r="QCP35" s="97"/>
      <c r="QCQ35" s="98"/>
      <c r="QCR35" s="97"/>
      <c r="QCS35" s="98"/>
      <c r="QCT35" s="97"/>
      <c r="QCU35" s="98"/>
      <c r="QCV35" s="97"/>
      <c r="QCW35" s="98"/>
      <c r="QCX35" s="97"/>
      <c r="QCY35" s="98"/>
      <c r="QCZ35" s="97"/>
      <c r="QDA35" s="98"/>
      <c r="QDB35" s="97"/>
      <c r="QDC35" s="98"/>
      <c r="QDD35" s="97"/>
      <c r="QDE35" s="98"/>
      <c r="QDF35" s="97"/>
      <c r="QDG35" s="98"/>
      <c r="QDH35" s="97"/>
      <c r="QDI35" s="98"/>
      <c r="QDJ35" s="97"/>
      <c r="QDK35" s="98"/>
      <c r="QDL35" s="97"/>
      <c r="QDM35" s="98"/>
      <c r="QDN35" s="97"/>
      <c r="QDO35" s="98"/>
      <c r="QDP35" s="97"/>
      <c r="QDQ35" s="98"/>
      <c r="QDR35" s="97"/>
      <c r="QDS35" s="98"/>
      <c r="QDT35" s="97"/>
      <c r="QDU35" s="98"/>
      <c r="QDV35" s="97"/>
      <c r="QDW35" s="98"/>
      <c r="QDX35" s="97"/>
      <c r="QDY35" s="98"/>
      <c r="QDZ35" s="97"/>
      <c r="QEA35" s="98"/>
      <c r="QEB35" s="97"/>
      <c r="QEC35" s="98"/>
      <c r="QED35" s="97"/>
      <c r="QEE35" s="98"/>
      <c r="QEF35" s="97"/>
      <c r="QEG35" s="98"/>
      <c r="QEH35" s="97"/>
      <c r="QEI35" s="98"/>
      <c r="QEJ35" s="97"/>
      <c r="QEK35" s="98"/>
      <c r="QEL35" s="97"/>
      <c r="QEM35" s="98"/>
      <c r="QEN35" s="97"/>
      <c r="QEO35" s="98"/>
      <c r="QEP35" s="97"/>
      <c r="QEQ35" s="98"/>
      <c r="QER35" s="97"/>
      <c r="QES35" s="98"/>
      <c r="QET35" s="97"/>
      <c r="QEU35" s="98"/>
      <c r="QEV35" s="97"/>
      <c r="QEW35" s="98"/>
      <c r="QEX35" s="97"/>
      <c r="QEY35" s="98"/>
      <c r="QEZ35" s="97"/>
      <c r="QFA35" s="98"/>
      <c r="QFB35" s="97"/>
      <c r="QFC35" s="98"/>
      <c r="QFD35" s="97"/>
      <c r="QFE35" s="98"/>
      <c r="QFF35" s="97"/>
      <c r="QFG35" s="98"/>
      <c r="QFH35" s="97"/>
      <c r="QFI35" s="98"/>
      <c r="QFJ35" s="97"/>
      <c r="QFK35" s="98"/>
      <c r="QFL35" s="97"/>
      <c r="QFM35" s="98"/>
      <c r="QFN35" s="97"/>
      <c r="QFO35" s="98"/>
      <c r="QFP35" s="97"/>
      <c r="QFQ35" s="98"/>
      <c r="QFR35" s="97"/>
      <c r="QFS35" s="98"/>
      <c r="QFT35" s="97"/>
      <c r="QFU35" s="98"/>
      <c r="QFV35" s="97"/>
      <c r="QFW35" s="98"/>
      <c r="QFX35" s="97"/>
      <c r="QFY35" s="98"/>
      <c r="QFZ35" s="97"/>
      <c r="QGA35" s="98"/>
      <c r="QGB35" s="97"/>
      <c r="QGC35" s="98"/>
      <c r="QGD35" s="97"/>
      <c r="QGE35" s="98"/>
      <c r="QGF35" s="97"/>
      <c r="QGG35" s="98"/>
      <c r="QGH35" s="97"/>
      <c r="QGI35" s="98"/>
      <c r="QGJ35" s="97"/>
      <c r="QGK35" s="98"/>
      <c r="QGL35" s="97"/>
      <c r="QGM35" s="98"/>
      <c r="QGN35" s="97"/>
      <c r="QGO35" s="98"/>
      <c r="QGP35" s="97"/>
      <c r="QGQ35" s="98"/>
      <c r="QGR35" s="97"/>
      <c r="QGS35" s="98"/>
      <c r="QGT35" s="97"/>
      <c r="QGU35" s="98"/>
      <c r="QGV35" s="97"/>
      <c r="QGW35" s="98"/>
      <c r="QGX35" s="97"/>
      <c r="QGY35" s="98"/>
      <c r="QGZ35" s="97"/>
      <c r="QHA35" s="98"/>
      <c r="QHB35" s="97"/>
      <c r="QHC35" s="98"/>
      <c r="QHD35" s="97"/>
      <c r="QHE35" s="98"/>
      <c r="QHF35" s="97"/>
      <c r="QHG35" s="98"/>
      <c r="QHH35" s="97"/>
      <c r="QHI35" s="98"/>
      <c r="QHJ35" s="97"/>
      <c r="QHK35" s="98"/>
      <c r="QHL35" s="97"/>
      <c r="QHM35" s="98"/>
      <c r="QHN35" s="97"/>
      <c r="QHO35" s="98"/>
      <c r="QHP35" s="97"/>
      <c r="QHQ35" s="98"/>
      <c r="QHR35" s="97"/>
      <c r="QHS35" s="98"/>
      <c r="QHT35" s="97"/>
      <c r="QHU35" s="98"/>
      <c r="QHV35" s="97"/>
      <c r="QHW35" s="98"/>
      <c r="QHX35" s="97"/>
      <c r="QHY35" s="98"/>
      <c r="QHZ35" s="97"/>
      <c r="QIA35" s="98"/>
      <c r="QIB35" s="97"/>
      <c r="QIC35" s="98"/>
      <c r="QID35" s="97"/>
      <c r="QIE35" s="98"/>
      <c r="QIF35" s="97"/>
      <c r="QIG35" s="98"/>
      <c r="QIH35" s="97"/>
      <c r="QII35" s="98"/>
      <c r="QIJ35" s="97"/>
      <c r="QIK35" s="98"/>
      <c r="QIL35" s="97"/>
      <c r="QIM35" s="98"/>
      <c r="QIN35" s="97"/>
      <c r="QIO35" s="98"/>
      <c r="QIP35" s="97"/>
      <c r="QIQ35" s="98"/>
      <c r="QIR35" s="97"/>
      <c r="QIS35" s="98"/>
      <c r="QIT35" s="97"/>
      <c r="QIU35" s="98"/>
      <c r="QIV35" s="97"/>
      <c r="QIW35" s="98"/>
      <c r="QIX35" s="97"/>
      <c r="QIY35" s="98"/>
      <c r="QIZ35" s="97"/>
      <c r="QJA35" s="98"/>
      <c r="QJB35" s="97"/>
      <c r="QJC35" s="98"/>
      <c r="QJD35" s="97"/>
      <c r="QJE35" s="98"/>
      <c r="QJF35" s="97"/>
      <c r="QJG35" s="98"/>
      <c r="QJH35" s="97"/>
      <c r="QJI35" s="98"/>
      <c r="QJJ35" s="97"/>
      <c r="QJK35" s="98"/>
      <c r="QJL35" s="97"/>
      <c r="QJM35" s="98"/>
      <c r="QJN35" s="97"/>
      <c r="QJO35" s="98"/>
      <c r="QJP35" s="97"/>
      <c r="QJQ35" s="98"/>
      <c r="QJR35" s="97"/>
      <c r="QJS35" s="98"/>
      <c r="QJT35" s="97"/>
      <c r="QJU35" s="98"/>
      <c r="QJV35" s="97"/>
      <c r="QJW35" s="98"/>
      <c r="QJX35" s="97"/>
      <c r="QJY35" s="98"/>
      <c r="QJZ35" s="97"/>
      <c r="QKA35" s="98"/>
      <c r="QKB35" s="97"/>
      <c r="QKC35" s="98"/>
      <c r="QKD35" s="97"/>
      <c r="QKE35" s="98"/>
      <c r="QKF35" s="97"/>
      <c r="QKG35" s="98"/>
      <c r="QKH35" s="97"/>
      <c r="QKI35" s="98"/>
      <c r="QKJ35" s="97"/>
      <c r="QKK35" s="98"/>
      <c r="QKL35" s="97"/>
      <c r="QKM35" s="98"/>
      <c r="QKN35" s="97"/>
      <c r="QKO35" s="98"/>
      <c r="QKP35" s="97"/>
      <c r="QKQ35" s="98"/>
      <c r="QKR35" s="97"/>
      <c r="QKS35" s="98"/>
      <c r="QKT35" s="97"/>
      <c r="QKU35" s="98"/>
      <c r="QKV35" s="97"/>
      <c r="QKW35" s="98"/>
      <c r="QKX35" s="97"/>
      <c r="QKY35" s="98"/>
      <c r="QKZ35" s="97"/>
      <c r="QLA35" s="98"/>
      <c r="QLB35" s="97"/>
      <c r="QLC35" s="98"/>
      <c r="QLD35" s="97"/>
      <c r="QLE35" s="98"/>
      <c r="QLF35" s="97"/>
      <c r="QLG35" s="98"/>
      <c r="QLH35" s="97"/>
      <c r="QLI35" s="98"/>
      <c r="QLJ35" s="97"/>
      <c r="QLK35" s="98"/>
      <c r="QLL35" s="97"/>
      <c r="QLM35" s="98"/>
      <c r="QLN35" s="97"/>
      <c r="QLO35" s="98"/>
      <c r="QLP35" s="97"/>
      <c r="QLQ35" s="98"/>
      <c r="QLR35" s="97"/>
      <c r="QLS35" s="98"/>
      <c r="QLT35" s="97"/>
      <c r="QLU35" s="98"/>
      <c r="QLV35" s="97"/>
      <c r="QLW35" s="98"/>
      <c r="QLX35" s="97"/>
      <c r="QLY35" s="98"/>
      <c r="QLZ35" s="97"/>
      <c r="QMA35" s="98"/>
      <c r="QMB35" s="97"/>
      <c r="QMC35" s="98"/>
      <c r="QMD35" s="97"/>
      <c r="QME35" s="98"/>
      <c r="QMF35" s="97"/>
      <c r="QMG35" s="98"/>
      <c r="QMH35" s="97"/>
      <c r="QMI35" s="98"/>
      <c r="QMJ35" s="97"/>
      <c r="QMK35" s="98"/>
      <c r="QML35" s="97"/>
      <c r="QMM35" s="98"/>
      <c r="QMN35" s="97"/>
      <c r="QMO35" s="98"/>
      <c r="QMP35" s="97"/>
      <c r="QMQ35" s="98"/>
      <c r="QMR35" s="97"/>
      <c r="QMS35" s="98"/>
      <c r="QMT35" s="97"/>
      <c r="QMU35" s="98"/>
      <c r="QMV35" s="97"/>
      <c r="QMW35" s="98"/>
      <c r="QMX35" s="97"/>
      <c r="QMY35" s="98"/>
      <c r="QMZ35" s="97"/>
      <c r="QNA35" s="98"/>
      <c r="QNB35" s="97"/>
      <c r="QNC35" s="98"/>
      <c r="QND35" s="97"/>
      <c r="QNE35" s="98"/>
      <c r="QNF35" s="97"/>
      <c r="QNG35" s="98"/>
      <c r="QNH35" s="97"/>
      <c r="QNI35" s="98"/>
      <c r="QNJ35" s="97"/>
      <c r="QNK35" s="98"/>
      <c r="QNL35" s="97"/>
      <c r="QNM35" s="98"/>
      <c r="QNN35" s="97"/>
      <c r="QNO35" s="98"/>
      <c r="QNP35" s="97"/>
      <c r="QNQ35" s="98"/>
      <c r="QNR35" s="97"/>
      <c r="QNS35" s="98"/>
      <c r="QNT35" s="97"/>
      <c r="QNU35" s="98"/>
      <c r="QNV35" s="97"/>
      <c r="QNW35" s="98"/>
      <c r="QNX35" s="97"/>
      <c r="QNY35" s="98"/>
      <c r="QNZ35" s="97"/>
      <c r="QOA35" s="98"/>
      <c r="QOB35" s="97"/>
      <c r="QOC35" s="98"/>
      <c r="QOD35" s="97"/>
      <c r="QOE35" s="98"/>
      <c r="QOF35" s="97"/>
      <c r="QOG35" s="98"/>
      <c r="QOH35" s="97"/>
      <c r="QOI35" s="98"/>
      <c r="QOJ35" s="97"/>
      <c r="QOK35" s="98"/>
      <c r="QOL35" s="97"/>
      <c r="QOM35" s="98"/>
      <c r="QON35" s="97"/>
      <c r="QOO35" s="98"/>
      <c r="QOP35" s="97"/>
      <c r="QOQ35" s="98"/>
      <c r="QOR35" s="97"/>
      <c r="QOS35" s="98"/>
      <c r="QOT35" s="97"/>
      <c r="QOU35" s="98"/>
      <c r="QOV35" s="97"/>
      <c r="QOW35" s="98"/>
      <c r="QOX35" s="97"/>
      <c r="QOY35" s="98"/>
      <c r="QOZ35" s="97"/>
      <c r="QPA35" s="98"/>
      <c r="QPB35" s="97"/>
      <c r="QPC35" s="98"/>
      <c r="QPD35" s="97"/>
      <c r="QPE35" s="98"/>
      <c r="QPF35" s="97"/>
      <c r="QPG35" s="98"/>
      <c r="QPH35" s="97"/>
      <c r="QPI35" s="98"/>
      <c r="QPJ35" s="97"/>
      <c r="QPK35" s="98"/>
      <c r="QPL35" s="97"/>
      <c r="QPM35" s="98"/>
      <c r="QPN35" s="97"/>
      <c r="QPO35" s="98"/>
      <c r="QPP35" s="97"/>
      <c r="QPQ35" s="98"/>
      <c r="QPR35" s="97"/>
      <c r="QPS35" s="98"/>
      <c r="QPT35" s="97"/>
      <c r="QPU35" s="98"/>
      <c r="QPV35" s="97"/>
      <c r="QPW35" s="98"/>
      <c r="QPX35" s="97"/>
      <c r="QPY35" s="98"/>
      <c r="QPZ35" s="97"/>
      <c r="QQA35" s="98"/>
      <c r="QQB35" s="97"/>
      <c r="QQC35" s="98"/>
      <c r="QQD35" s="97"/>
      <c r="QQE35" s="98"/>
      <c r="QQF35" s="97"/>
      <c r="QQG35" s="98"/>
      <c r="QQH35" s="97"/>
      <c r="QQI35" s="98"/>
      <c r="QQJ35" s="97"/>
      <c r="QQK35" s="98"/>
      <c r="QQL35" s="97"/>
      <c r="QQM35" s="98"/>
      <c r="QQN35" s="97"/>
      <c r="QQO35" s="98"/>
      <c r="QQP35" s="97"/>
      <c r="QQQ35" s="98"/>
      <c r="QQR35" s="97"/>
      <c r="QQS35" s="98"/>
      <c r="QQT35" s="97"/>
      <c r="QQU35" s="98"/>
      <c r="QQV35" s="97"/>
      <c r="QQW35" s="98"/>
      <c r="QQX35" s="97"/>
      <c r="QQY35" s="98"/>
      <c r="QQZ35" s="97"/>
      <c r="QRA35" s="98"/>
      <c r="QRB35" s="97"/>
      <c r="QRC35" s="98"/>
      <c r="QRD35" s="97"/>
      <c r="QRE35" s="98"/>
      <c r="QRF35" s="97"/>
      <c r="QRG35" s="98"/>
      <c r="QRH35" s="97"/>
      <c r="QRI35" s="98"/>
      <c r="QRJ35" s="97"/>
      <c r="QRK35" s="98"/>
      <c r="QRL35" s="97"/>
      <c r="QRM35" s="98"/>
      <c r="QRN35" s="97"/>
      <c r="QRO35" s="98"/>
      <c r="QRP35" s="97"/>
      <c r="QRQ35" s="98"/>
      <c r="QRR35" s="97"/>
      <c r="QRS35" s="98"/>
      <c r="QRT35" s="97"/>
      <c r="QRU35" s="98"/>
      <c r="QRV35" s="97"/>
      <c r="QRW35" s="98"/>
      <c r="QRX35" s="97"/>
      <c r="QRY35" s="98"/>
      <c r="QRZ35" s="97"/>
      <c r="QSA35" s="98"/>
      <c r="QSB35" s="97"/>
      <c r="QSC35" s="98"/>
      <c r="QSD35" s="97"/>
      <c r="QSE35" s="98"/>
      <c r="QSF35" s="97"/>
      <c r="QSG35" s="98"/>
      <c r="QSH35" s="97"/>
      <c r="QSI35" s="98"/>
      <c r="QSJ35" s="97"/>
      <c r="QSK35" s="98"/>
      <c r="QSL35" s="97"/>
      <c r="QSM35" s="98"/>
      <c r="QSN35" s="97"/>
      <c r="QSO35" s="98"/>
      <c r="QSP35" s="97"/>
      <c r="QSQ35" s="98"/>
      <c r="QSR35" s="97"/>
      <c r="QSS35" s="98"/>
      <c r="QST35" s="97"/>
      <c r="QSU35" s="98"/>
      <c r="QSV35" s="97"/>
      <c r="QSW35" s="98"/>
      <c r="QSX35" s="97"/>
      <c r="QSY35" s="98"/>
      <c r="QSZ35" s="97"/>
      <c r="QTA35" s="98"/>
      <c r="QTB35" s="97"/>
      <c r="QTC35" s="98"/>
      <c r="QTD35" s="97"/>
      <c r="QTE35" s="98"/>
      <c r="QTF35" s="97"/>
      <c r="QTG35" s="98"/>
      <c r="QTH35" s="97"/>
      <c r="QTI35" s="98"/>
      <c r="QTJ35" s="97"/>
      <c r="QTK35" s="98"/>
      <c r="QTL35" s="97"/>
      <c r="QTM35" s="98"/>
      <c r="QTN35" s="97"/>
      <c r="QTO35" s="98"/>
      <c r="QTP35" s="97"/>
      <c r="QTQ35" s="98"/>
      <c r="QTR35" s="97"/>
      <c r="QTS35" s="98"/>
      <c r="QTT35" s="97"/>
      <c r="QTU35" s="98"/>
      <c r="QTV35" s="97"/>
      <c r="QTW35" s="98"/>
      <c r="QTX35" s="97"/>
      <c r="QTY35" s="98"/>
      <c r="QTZ35" s="97"/>
      <c r="QUA35" s="98"/>
      <c r="QUB35" s="97"/>
      <c r="QUC35" s="98"/>
      <c r="QUD35" s="97"/>
      <c r="QUE35" s="98"/>
      <c r="QUF35" s="97"/>
      <c r="QUG35" s="98"/>
      <c r="QUH35" s="97"/>
      <c r="QUI35" s="98"/>
      <c r="QUJ35" s="97"/>
      <c r="QUK35" s="98"/>
      <c r="QUL35" s="97"/>
      <c r="QUM35" s="98"/>
      <c r="QUN35" s="97"/>
      <c r="QUO35" s="98"/>
      <c r="QUP35" s="97"/>
      <c r="QUQ35" s="98"/>
      <c r="QUR35" s="97"/>
      <c r="QUS35" s="98"/>
      <c r="QUT35" s="97"/>
      <c r="QUU35" s="98"/>
      <c r="QUV35" s="97"/>
      <c r="QUW35" s="98"/>
      <c r="QUX35" s="97"/>
      <c r="QUY35" s="98"/>
      <c r="QUZ35" s="97"/>
      <c r="QVA35" s="98"/>
      <c r="QVB35" s="97"/>
      <c r="QVC35" s="98"/>
      <c r="QVD35" s="97"/>
      <c r="QVE35" s="98"/>
      <c r="QVF35" s="97"/>
      <c r="QVG35" s="98"/>
      <c r="QVH35" s="97"/>
      <c r="QVI35" s="98"/>
      <c r="QVJ35" s="97"/>
      <c r="QVK35" s="98"/>
      <c r="QVL35" s="97"/>
      <c r="QVM35" s="98"/>
      <c r="QVN35" s="97"/>
      <c r="QVO35" s="98"/>
      <c r="QVP35" s="97"/>
      <c r="QVQ35" s="98"/>
      <c r="QVR35" s="97"/>
      <c r="QVS35" s="98"/>
      <c r="QVT35" s="97"/>
      <c r="QVU35" s="98"/>
      <c r="QVV35" s="97"/>
      <c r="QVW35" s="98"/>
      <c r="QVX35" s="97"/>
      <c r="QVY35" s="98"/>
      <c r="QVZ35" s="97"/>
      <c r="QWA35" s="98"/>
      <c r="QWB35" s="97"/>
      <c r="QWC35" s="98"/>
      <c r="QWD35" s="97"/>
      <c r="QWE35" s="98"/>
      <c r="QWF35" s="97"/>
      <c r="QWG35" s="98"/>
      <c r="QWH35" s="97"/>
      <c r="QWI35" s="98"/>
      <c r="QWJ35" s="97"/>
      <c r="QWK35" s="98"/>
      <c r="QWL35" s="97"/>
      <c r="QWM35" s="98"/>
      <c r="QWN35" s="97"/>
      <c r="QWO35" s="98"/>
      <c r="QWP35" s="97"/>
      <c r="QWQ35" s="98"/>
      <c r="QWR35" s="97"/>
      <c r="QWS35" s="98"/>
      <c r="QWT35" s="97"/>
      <c r="QWU35" s="98"/>
      <c r="QWV35" s="97"/>
      <c r="QWW35" s="98"/>
      <c r="QWX35" s="97"/>
      <c r="QWY35" s="98"/>
      <c r="QWZ35" s="97"/>
      <c r="QXA35" s="98"/>
      <c r="QXB35" s="97"/>
      <c r="QXC35" s="98"/>
      <c r="QXD35" s="97"/>
      <c r="QXE35" s="98"/>
      <c r="QXF35" s="97"/>
      <c r="QXG35" s="98"/>
      <c r="QXH35" s="97"/>
      <c r="QXI35" s="98"/>
      <c r="QXJ35" s="97"/>
      <c r="QXK35" s="98"/>
      <c r="QXL35" s="97"/>
      <c r="QXM35" s="98"/>
      <c r="QXN35" s="97"/>
      <c r="QXO35" s="98"/>
      <c r="QXP35" s="97"/>
      <c r="QXQ35" s="98"/>
      <c r="QXR35" s="97"/>
      <c r="QXS35" s="98"/>
      <c r="QXT35" s="97"/>
      <c r="QXU35" s="98"/>
      <c r="QXV35" s="97"/>
      <c r="QXW35" s="98"/>
      <c r="QXX35" s="97"/>
      <c r="QXY35" s="98"/>
      <c r="QXZ35" s="97"/>
      <c r="QYA35" s="98"/>
      <c r="QYB35" s="97"/>
      <c r="QYC35" s="98"/>
      <c r="QYD35" s="97"/>
      <c r="QYE35" s="98"/>
      <c r="QYF35" s="97"/>
      <c r="QYG35" s="98"/>
      <c r="QYH35" s="97"/>
      <c r="QYI35" s="98"/>
      <c r="QYJ35" s="97"/>
      <c r="QYK35" s="98"/>
      <c r="QYL35" s="97"/>
      <c r="QYM35" s="98"/>
      <c r="QYN35" s="97"/>
      <c r="QYO35" s="98"/>
      <c r="QYP35" s="97"/>
      <c r="QYQ35" s="98"/>
      <c r="QYR35" s="97"/>
      <c r="QYS35" s="98"/>
      <c r="QYT35" s="97"/>
      <c r="QYU35" s="98"/>
      <c r="QYV35" s="97"/>
      <c r="QYW35" s="98"/>
      <c r="QYX35" s="97"/>
      <c r="QYY35" s="98"/>
      <c r="QYZ35" s="97"/>
      <c r="QZA35" s="98"/>
      <c r="QZB35" s="97"/>
      <c r="QZC35" s="98"/>
      <c r="QZD35" s="97"/>
      <c r="QZE35" s="98"/>
      <c r="QZF35" s="97"/>
      <c r="QZG35" s="98"/>
      <c r="QZH35" s="97"/>
      <c r="QZI35" s="98"/>
      <c r="QZJ35" s="97"/>
      <c r="QZK35" s="98"/>
      <c r="QZL35" s="97"/>
      <c r="QZM35" s="98"/>
      <c r="QZN35" s="97"/>
      <c r="QZO35" s="98"/>
      <c r="QZP35" s="97"/>
      <c r="QZQ35" s="98"/>
      <c r="QZR35" s="97"/>
      <c r="QZS35" s="98"/>
      <c r="QZT35" s="97"/>
      <c r="QZU35" s="98"/>
      <c r="QZV35" s="97"/>
      <c r="QZW35" s="98"/>
      <c r="QZX35" s="97"/>
      <c r="QZY35" s="98"/>
      <c r="QZZ35" s="97"/>
      <c r="RAA35" s="98"/>
      <c r="RAB35" s="97"/>
      <c r="RAC35" s="98"/>
      <c r="RAD35" s="97"/>
      <c r="RAE35" s="98"/>
      <c r="RAF35" s="97"/>
      <c r="RAG35" s="98"/>
      <c r="RAH35" s="97"/>
      <c r="RAI35" s="98"/>
      <c r="RAJ35" s="97"/>
      <c r="RAK35" s="98"/>
      <c r="RAL35" s="97"/>
      <c r="RAM35" s="98"/>
      <c r="RAN35" s="97"/>
      <c r="RAO35" s="98"/>
      <c r="RAP35" s="97"/>
      <c r="RAQ35" s="98"/>
      <c r="RAR35" s="97"/>
      <c r="RAS35" s="98"/>
      <c r="RAT35" s="97"/>
      <c r="RAU35" s="98"/>
      <c r="RAV35" s="97"/>
      <c r="RAW35" s="98"/>
      <c r="RAX35" s="97"/>
      <c r="RAY35" s="98"/>
      <c r="RAZ35" s="97"/>
      <c r="RBA35" s="98"/>
      <c r="RBB35" s="97"/>
      <c r="RBC35" s="98"/>
      <c r="RBD35" s="97"/>
      <c r="RBE35" s="98"/>
      <c r="RBF35" s="97"/>
      <c r="RBG35" s="98"/>
      <c r="RBH35" s="97"/>
      <c r="RBI35" s="98"/>
      <c r="RBJ35" s="97"/>
      <c r="RBK35" s="98"/>
      <c r="RBL35" s="97"/>
      <c r="RBM35" s="98"/>
      <c r="RBN35" s="97"/>
      <c r="RBO35" s="98"/>
      <c r="RBP35" s="97"/>
      <c r="RBQ35" s="98"/>
      <c r="RBR35" s="97"/>
      <c r="RBS35" s="98"/>
      <c r="RBT35" s="97"/>
      <c r="RBU35" s="98"/>
      <c r="RBV35" s="97"/>
      <c r="RBW35" s="98"/>
      <c r="RBX35" s="97"/>
      <c r="RBY35" s="98"/>
      <c r="RBZ35" s="97"/>
      <c r="RCA35" s="98"/>
      <c r="RCB35" s="97"/>
      <c r="RCC35" s="98"/>
      <c r="RCD35" s="97"/>
      <c r="RCE35" s="98"/>
      <c r="RCF35" s="97"/>
      <c r="RCG35" s="98"/>
      <c r="RCH35" s="97"/>
      <c r="RCI35" s="98"/>
      <c r="RCJ35" s="97"/>
      <c r="RCK35" s="98"/>
      <c r="RCL35" s="97"/>
      <c r="RCM35" s="98"/>
      <c r="RCN35" s="97"/>
      <c r="RCO35" s="98"/>
      <c r="RCP35" s="97"/>
      <c r="RCQ35" s="98"/>
      <c r="RCR35" s="97"/>
      <c r="RCS35" s="98"/>
      <c r="RCT35" s="97"/>
      <c r="RCU35" s="98"/>
      <c r="RCV35" s="97"/>
      <c r="RCW35" s="98"/>
      <c r="RCX35" s="97"/>
      <c r="RCY35" s="98"/>
      <c r="RCZ35" s="97"/>
      <c r="RDA35" s="98"/>
      <c r="RDB35" s="97"/>
      <c r="RDC35" s="98"/>
      <c r="RDD35" s="97"/>
      <c r="RDE35" s="98"/>
      <c r="RDF35" s="97"/>
      <c r="RDG35" s="98"/>
      <c r="RDH35" s="97"/>
      <c r="RDI35" s="98"/>
      <c r="RDJ35" s="97"/>
      <c r="RDK35" s="98"/>
      <c r="RDL35" s="97"/>
      <c r="RDM35" s="98"/>
      <c r="RDN35" s="97"/>
      <c r="RDO35" s="98"/>
      <c r="RDP35" s="97"/>
      <c r="RDQ35" s="98"/>
      <c r="RDR35" s="97"/>
      <c r="RDS35" s="98"/>
      <c r="RDT35" s="97"/>
      <c r="RDU35" s="98"/>
      <c r="RDV35" s="97"/>
      <c r="RDW35" s="98"/>
      <c r="RDX35" s="97"/>
      <c r="RDY35" s="98"/>
      <c r="RDZ35" s="97"/>
      <c r="REA35" s="98"/>
      <c r="REB35" s="97"/>
      <c r="REC35" s="98"/>
      <c r="RED35" s="97"/>
      <c r="REE35" s="98"/>
      <c r="REF35" s="97"/>
      <c r="REG35" s="98"/>
      <c r="REH35" s="97"/>
      <c r="REI35" s="98"/>
      <c r="REJ35" s="97"/>
      <c r="REK35" s="98"/>
      <c r="REL35" s="97"/>
      <c r="REM35" s="98"/>
      <c r="REN35" s="97"/>
      <c r="REO35" s="98"/>
      <c r="REP35" s="97"/>
      <c r="REQ35" s="98"/>
      <c r="RER35" s="97"/>
      <c r="RES35" s="98"/>
      <c r="RET35" s="97"/>
      <c r="REU35" s="98"/>
      <c r="REV35" s="97"/>
      <c r="REW35" s="98"/>
      <c r="REX35" s="97"/>
      <c r="REY35" s="98"/>
      <c r="REZ35" s="97"/>
      <c r="RFA35" s="98"/>
      <c r="RFB35" s="97"/>
      <c r="RFC35" s="98"/>
      <c r="RFD35" s="97"/>
      <c r="RFE35" s="98"/>
      <c r="RFF35" s="97"/>
      <c r="RFG35" s="98"/>
      <c r="RFH35" s="97"/>
      <c r="RFI35" s="98"/>
      <c r="RFJ35" s="97"/>
      <c r="RFK35" s="98"/>
      <c r="RFL35" s="97"/>
      <c r="RFM35" s="98"/>
      <c r="RFN35" s="97"/>
      <c r="RFO35" s="98"/>
      <c r="RFP35" s="97"/>
      <c r="RFQ35" s="98"/>
      <c r="RFR35" s="97"/>
      <c r="RFS35" s="98"/>
      <c r="RFT35" s="97"/>
      <c r="RFU35" s="98"/>
      <c r="RFV35" s="97"/>
      <c r="RFW35" s="98"/>
      <c r="RFX35" s="97"/>
      <c r="RFY35" s="98"/>
      <c r="RFZ35" s="97"/>
      <c r="RGA35" s="98"/>
      <c r="RGB35" s="97"/>
      <c r="RGC35" s="98"/>
      <c r="RGD35" s="97"/>
      <c r="RGE35" s="98"/>
      <c r="RGF35" s="97"/>
      <c r="RGG35" s="98"/>
      <c r="RGH35" s="97"/>
      <c r="RGI35" s="98"/>
      <c r="RGJ35" s="97"/>
      <c r="RGK35" s="98"/>
      <c r="RGL35" s="97"/>
      <c r="RGM35" s="98"/>
      <c r="RGN35" s="97"/>
      <c r="RGO35" s="98"/>
      <c r="RGP35" s="97"/>
      <c r="RGQ35" s="98"/>
      <c r="RGR35" s="97"/>
      <c r="RGS35" s="98"/>
      <c r="RGT35" s="97"/>
      <c r="RGU35" s="98"/>
      <c r="RGV35" s="97"/>
      <c r="RGW35" s="98"/>
      <c r="RGX35" s="97"/>
      <c r="RGY35" s="98"/>
      <c r="RGZ35" s="97"/>
      <c r="RHA35" s="98"/>
      <c r="RHB35" s="97"/>
      <c r="RHC35" s="98"/>
      <c r="RHD35" s="97"/>
      <c r="RHE35" s="98"/>
      <c r="RHF35" s="97"/>
      <c r="RHG35" s="98"/>
      <c r="RHH35" s="97"/>
      <c r="RHI35" s="98"/>
      <c r="RHJ35" s="97"/>
      <c r="RHK35" s="98"/>
      <c r="RHL35" s="97"/>
      <c r="RHM35" s="98"/>
      <c r="RHN35" s="97"/>
      <c r="RHO35" s="98"/>
      <c r="RHP35" s="97"/>
      <c r="RHQ35" s="98"/>
      <c r="RHR35" s="97"/>
      <c r="RHS35" s="98"/>
      <c r="RHT35" s="97"/>
      <c r="RHU35" s="98"/>
      <c r="RHV35" s="97"/>
      <c r="RHW35" s="98"/>
      <c r="RHX35" s="97"/>
      <c r="RHY35" s="98"/>
      <c r="RHZ35" s="97"/>
      <c r="RIA35" s="98"/>
      <c r="RIB35" s="97"/>
      <c r="RIC35" s="98"/>
      <c r="RID35" s="97"/>
      <c r="RIE35" s="98"/>
      <c r="RIF35" s="97"/>
      <c r="RIG35" s="98"/>
      <c r="RIH35" s="97"/>
      <c r="RII35" s="98"/>
      <c r="RIJ35" s="97"/>
      <c r="RIK35" s="98"/>
      <c r="RIL35" s="97"/>
      <c r="RIM35" s="98"/>
      <c r="RIN35" s="97"/>
      <c r="RIO35" s="98"/>
      <c r="RIP35" s="97"/>
      <c r="RIQ35" s="98"/>
      <c r="RIR35" s="97"/>
      <c r="RIS35" s="98"/>
      <c r="RIT35" s="97"/>
      <c r="RIU35" s="98"/>
      <c r="RIV35" s="97"/>
      <c r="RIW35" s="98"/>
      <c r="RIX35" s="97"/>
      <c r="RIY35" s="98"/>
      <c r="RIZ35" s="97"/>
      <c r="RJA35" s="98"/>
      <c r="RJB35" s="97"/>
      <c r="RJC35" s="98"/>
      <c r="RJD35" s="97"/>
      <c r="RJE35" s="98"/>
      <c r="RJF35" s="97"/>
      <c r="RJG35" s="98"/>
      <c r="RJH35" s="97"/>
      <c r="RJI35" s="98"/>
      <c r="RJJ35" s="97"/>
      <c r="RJK35" s="98"/>
      <c r="RJL35" s="97"/>
      <c r="RJM35" s="98"/>
      <c r="RJN35" s="97"/>
      <c r="RJO35" s="98"/>
      <c r="RJP35" s="97"/>
      <c r="RJQ35" s="98"/>
      <c r="RJR35" s="97"/>
      <c r="RJS35" s="98"/>
      <c r="RJT35" s="97"/>
      <c r="RJU35" s="98"/>
      <c r="RJV35" s="97"/>
      <c r="RJW35" s="98"/>
      <c r="RJX35" s="97"/>
      <c r="RJY35" s="98"/>
      <c r="RJZ35" s="97"/>
      <c r="RKA35" s="98"/>
      <c r="RKB35" s="97"/>
      <c r="RKC35" s="98"/>
      <c r="RKD35" s="97"/>
      <c r="RKE35" s="98"/>
      <c r="RKF35" s="97"/>
      <c r="RKG35" s="98"/>
      <c r="RKH35" s="97"/>
      <c r="RKI35" s="98"/>
      <c r="RKJ35" s="97"/>
      <c r="RKK35" s="98"/>
      <c r="RKL35" s="97"/>
      <c r="RKM35" s="98"/>
      <c r="RKN35" s="97"/>
      <c r="RKO35" s="98"/>
      <c r="RKP35" s="97"/>
      <c r="RKQ35" s="98"/>
      <c r="RKR35" s="97"/>
      <c r="RKS35" s="98"/>
      <c r="RKT35" s="97"/>
      <c r="RKU35" s="98"/>
      <c r="RKV35" s="97"/>
      <c r="RKW35" s="98"/>
      <c r="RKX35" s="97"/>
      <c r="RKY35" s="98"/>
      <c r="RKZ35" s="97"/>
      <c r="RLA35" s="98"/>
      <c r="RLB35" s="97"/>
      <c r="RLC35" s="98"/>
      <c r="RLD35" s="97"/>
      <c r="RLE35" s="98"/>
      <c r="RLF35" s="97"/>
      <c r="RLG35" s="98"/>
      <c r="RLH35" s="97"/>
      <c r="RLI35" s="98"/>
      <c r="RLJ35" s="97"/>
      <c r="RLK35" s="98"/>
      <c r="RLL35" s="97"/>
      <c r="RLM35" s="98"/>
      <c r="RLN35" s="97"/>
      <c r="RLO35" s="98"/>
      <c r="RLP35" s="97"/>
      <c r="RLQ35" s="98"/>
      <c r="RLR35" s="97"/>
      <c r="RLS35" s="98"/>
      <c r="RLT35" s="97"/>
      <c r="RLU35" s="98"/>
      <c r="RLV35" s="97"/>
      <c r="RLW35" s="98"/>
      <c r="RLX35" s="97"/>
      <c r="RLY35" s="98"/>
      <c r="RLZ35" s="97"/>
      <c r="RMA35" s="98"/>
      <c r="RMB35" s="97"/>
      <c r="RMC35" s="98"/>
      <c r="RMD35" s="97"/>
      <c r="RME35" s="98"/>
      <c r="RMF35" s="97"/>
      <c r="RMG35" s="98"/>
      <c r="RMH35" s="97"/>
      <c r="RMI35" s="98"/>
      <c r="RMJ35" s="97"/>
      <c r="RMK35" s="98"/>
      <c r="RML35" s="97"/>
      <c r="RMM35" s="98"/>
      <c r="RMN35" s="97"/>
      <c r="RMO35" s="98"/>
      <c r="RMP35" s="97"/>
      <c r="RMQ35" s="98"/>
      <c r="RMR35" s="97"/>
      <c r="RMS35" s="98"/>
      <c r="RMT35" s="97"/>
      <c r="RMU35" s="98"/>
      <c r="RMV35" s="97"/>
      <c r="RMW35" s="98"/>
      <c r="RMX35" s="97"/>
      <c r="RMY35" s="98"/>
      <c r="RMZ35" s="97"/>
      <c r="RNA35" s="98"/>
      <c r="RNB35" s="97"/>
      <c r="RNC35" s="98"/>
      <c r="RND35" s="97"/>
      <c r="RNE35" s="98"/>
      <c r="RNF35" s="97"/>
      <c r="RNG35" s="98"/>
      <c r="RNH35" s="97"/>
      <c r="RNI35" s="98"/>
      <c r="RNJ35" s="97"/>
      <c r="RNK35" s="98"/>
      <c r="RNL35" s="97"/>
      <c r="RNM35" s="98"/>
      <c r="RNN35" s="97"/>
      <c r="RNO35" s="98"/>
      <c r="RNP35" s="97"/>
      <c r="RNQ35" s="98"/>
      <c r="RNR35" s="97"/>
      <c r="RNS35" s="98"/>
      <c r="RNT35" s="97"/>
      <c r="RNU35" s="98"/>
      <c r="RNV35" s="97"/>
      <c r="RNW35" s="98"/>
      <c r="RNX35" s="97"/>
      <c r="RNY35" s="98"/>
      <c r="RNZ35" s="97"/>
      <c r="ROA35" s="98"/>
      <c r="ROB35" s="97"/>
      <c r="ROC35" s="98"/>
      <c r="ROD35" s="97"/>
      <c r="ROE35" s="98"/>
      <c r="ROF35" s="97"/>
      <c r="ROG35" s="98"/>
      <c r="ROH35" s="97"/>
      <c r="ROI35" s="98"/>
      <c r="ROJ35" s="97"/>
      <c r="ROK35" s="98"/>
      <c r="ROL35" s="97"/>
      <c r="ROM35" s="98"/>
      <c r="RON35" s="97"/>
      <c r="ROO35" s="98"/>
      <c r="ROP35" s="97"/>
      <c r="ROQ35" s="98"/>
      <c r="ROR35" s="97"/>
      <c r="ROS35" s="98"/>
      <c r="ROT35" s="97"/>
      <c r="ROU35" s="98"/>
      <c r="ROV35" s="97"/>
      <c r="ROW35" s="98"/>
      <c r="ROX35" s="97"/>
      <c r="ROY35" s="98"/>
      <c r="ROZ35" s="97"/>
      <c r="RPA35" s="98"/>
      <c r="RPB35" s="97"/>
      <c r="RPC35" s="98"/>
      <c r="RPD35" s="97"/>
      <c r="RPE35" s="98"/>
      <c r="RPF35" s="97"/>
      <c r="RPG35" s="98"/>
      <c r="RPH35" s="97"/>
      <c r="RPI35" s="98"/>
      <c r="RPJ35" s="97"/>
      <c r="RPK35" s="98"/>
      <c r="RPL35" s="97"/>
      <c r="RPM35" s="98"/>
      <c r="RPN35" s="97"/>
      <c r="RPO35" s="98"/>
      <c r="RPP35" s="97"/>
      <c r="RPQ35" s="98"/>
      <c r="RPR35" s="97"/>
      <c r="RPS35" s="98"/>
      <c r="RPT35" s="97"/>
      <c r="RPU35" s="98"/>
      <c r="RPV35" s="97"/>
      <c r="RPW35" s="98"/>
      <c r="RPX35" s="97"/>
      <c r="RPY35" s="98"/>
      <c r="RPZ35" s="97"/>
      <c r="RQA35" s="98"/>
      <c r="RQB35" s="97"/>
      <c r="RQC35" s="98"/>
      <c r="RQD35" s="97"/>
      <c r="RQE35" s="98"/>
      <c r="RQF35" s="97"/>
      <c r="RQG35" s="98"/>
      <c r="RQH35" s="97"/>
      <c r="RQI35" s="98"/>
      <c r="RQJ35" s="97"/>
      <c r="RQK35" s="98"/>
      <c r="RQL35" s="97"/>
      <c r="RQM35" s="98"/>
      <c r="RQN35" s="97"/>
      <c r="RQO35" s="98"/>
      <c r="RQP35" s="97"/>
      <c r="RQQ35" s="98"/>
      <c r="RQR35" s="97"/>
      <c r="RQS35" s="98"/>
      <c r="RQT35" s="97"/>
      <c r="RQU35" s="98"/>
      <c r="RQV35" s="97"/>
      <c r="RQW35" s="98"/>
      <c r="RQX35" s="97"/>
      <c r="RQY35" s="98"/>
      <c r="RQZ35" s="97"/>
      <c r="RRA35" s="98"/>
      <c r="RRB35" s="97"/>
      <c r="RRC35" s="98"/>
      <c r="RRD35" s="97"/>
      <c r="RRE35" s="98"/>
      <c r="RRF35" s="97"/>
      <c r="RRG35" s="98"/>
      <c r="RRH35" s="97"/>
      <c r="RRI35" s="98"/>
      <c r="RRJ35" s="97"/>
      <c r="RRK35" s="98"/>
      <c r="RRL35" s="97"/>
      <c r="RRM35" s="98"/>
      <c r="RRN35" s="97"/>
      <c r="RRO35" s="98"/>
      <c r="RRP35" s="97"/>
      <c r="RRQ35" s="98"/>
      <c r="RRR35" s="97"/>
      <c r="RRS35" s="98"/>
      <c r="RRT35" s="97"/>
      <c r="RRU35" s="98"/>
      <c r="RRV35" s="97"/>
      <c r="RRW35" s="98"/>
      <c r="RRX35" s="97"/>
      <c r="RRY35" s="98"/>
      <c r="RRZ35" s="97"/>
      <c r="RSA35" s="98"/>
      <c r="RSB35" s="97"/>
      <c r="RSC35" s="98"/>
      <c r="RSD35" s="97"/>
      <c r="RSE35" s="98"/>
      <c r="RSF35" s="97"/>
      <c r="RSG35" s="98"/>
      <c r="RSH35" s="97"/>
      <c r="RSI35" s="98"/>
      <c r="RSJ35" s="97"/>
      <c r="RSK35" s="98"/>
      <c r="RSL35" s="97"/>
      <c r="RSM35" s="98"/>
      <c r="RSN35" s="97"/>
      <c r="RSO35" s="98"/>
      <c r="RSP35" s="97"/>
      <c r="RSQ35" s="98"/>
      <c r="RSR35" s="97"/>
      <c r="RSS35" s="98"/>
      <c r="RST35" s="97"/>
      <c r="RSU35" s="98"/>
      <c r="RSV35" s="97"/>
      <c r="RSW35" s="98"/>
      <c r="RSX35" s="97"/>
      <c r="RSY35" s="98"/>
      <c r="RSZ35" s="97"/>
      <c r="RTA35" s="98"/>
      <c r="RTB35" s="97"/>
      <c r="RTC35" s="98"/>
      <c r="RTD35" s="97"/>
      <c r="RTE35" s="98"/>
      <c r="RTF35" s="97"/>
      <c r="RTG35" s="98"/>
      <c r="RTH35" s="97"/>
      <c r="RTI35" s="98"/>
      <c r="RTJ35" s="97"/>
      <c r="RTK35" s="98"/>
      <c r="RTL35" s="97"/>
      <c r="RTM35" s="98"/>
      <c r="RTN35" s="97"/>
      <c r="RTO35" s="98"/>
      <c r="RTP35" s="97"/>
      <c r="RTQ35" s="98"/>
      <c r="RTR35" s="97"/>
      <c r="RTS35" s="98"/>
      <c r="RTT35" s="97"/>
      <c r="RTU35" s="98"/>
      <c r="RTV35" s="97"/>
      <c r="RTW35" s="98"/>
      <c r="RTX35" s="97"/>
      <c r="RTY35" s="98"/>
      <c r="RTZ35" s="97"/>
      <c r="RUA35" s="98"/>
      <c r="RUB35" s="97"/>
      <c r="RUC35" s="98"/>
      <c r="RUD35" s="97"/>
      <c r="RUE35" s="98"/>
      <c r="RUF35" s="97"/>
      <c r="RUG35" s="98"/>
      <c r="RUH35" s="97"/>
      <c r="RUI35" s="98"/>
      <c r="RUJ35" s="97"/>
      <c r="RUK35" s="98"/>
      <c r="RUL35" s="97"/>
      <c r="RUM35" s="98"/>
      <c r="RUN35" s="97"/>
      <c r="RUO35" s="98"/>
      <c r="RUP35" s="97"/>
      <c r="RUQ35" s="98"/>
      <c r="RUR35" s="97"/>
      <c r="RUS35" s="98"/>
      <c r="RUT35" s="97"/>
      <c r="RUU35" s="98"/>
      <c r="RUV35" s="97"/>
      <c r="RUW35" s="98"/>
      <c r="RUX35" s="97"/>
      <c r="RUY35" s="98"/>
      <c r="RUZ35" s="97"/>
      <c r="RVA35" s="98"/>
      <c r="RVB35" s="97"/>
      <c r="RVC35" s="98"/>
      <c r="RVD35" s="97"/>
      <c r="RVE35" s="98"/>
      <c r="RVF35" s="97"/>
      <c r="RVG35" s="98"/>
      <c r="RVH35" s="97"/>
      <c r="RVI35" s="98"/>
      <c r="RVJ35" s="97"/>
      <c r="RVK35" s="98"/>
      <c r="RVL35" s="97"/>
      <c r="RVM35" s="98"/>
      <c r="RVN35" s="97"/>
      <c r="RVO35" s="98"/>
      <c r="RVP35" s="97"/>
      <c r="RVQ35" s="98"/>
      <c r="RVR35" s="97"/>
      <c r="RVS35" s="98"/>
      <c r="RVT35" s="97"/>
      <c r="RVU35" s="98"/>
      <c r="RVV35" s="97"/>
      <c r="RVW35" s="98"/>
      <c r="RVX35" s="97"/>
      <c r="RVY35" s="98"/>
      <c r="RVZ35" s="97"/>
      <c r="RWA35" s="98"/>
      <c r="RWB35" s="97"/>
      <c r="RWC35" s="98"/>
      <c r="RWD35" s="97"/>
      <c r="RWE35" s="98"/>
      <c r="RWF35" s="97"/>
      <c r="RWG35" s="98"/>
      <c r="RWH35" s="97"/>
      <c r="RWI35" s="98"/>
      <c r="RWJ35" s="97"/>
      <c r="RWK35" s="98"/>
      <c r="RWL35" s="97"/>
      <c r="RWM35" s="98"/>
      <c r="RWN35" s="97"/>
      <c r="RWO35" s="98"/>
      <c r="RWP35" s="97"/>
      <c r="RWQ35" s="98"/>
      <c r="RWR35" s="97"/>
      <c r="RWS35" s="98"/>
      <c r="RWT35" s="97"/>
      <c r="RWU35" s="98"/>
      <c r="RWV35" s="97"/>
      <c r="RWW35" s="98"/>
      <c r="RWX35" s="97"/>
      <c r="RWY35" s="98"/>
      <c r="RWZ35" s="97"/>
      <c r="RXA35" s="98"/>
      <c r="RXB35" s="97"/>
      <c r="RXC35" s="98"/>
      <c r="RXD35" s="97"/>
      <c r="RXE35" s="98"/>
      <c r="RXF35" s="97"/>
      <c r="RXG35" s="98"/>
      <c r="RXH35" s="97"/>
      <c r="RXI35" s="98"/>
      <c r="RXJ35" s="97"/>
      <c r="RXK35" s="98"/>
      <c r="RXL35" s="97"/>
      <c r="RXM35" s="98"/>
      <c r="RXN35" s="97"/>
      <c r="RXO35" s="98"/>
      <c r="RXP35" s="97"/>
      <c r="RXQ35" s="98"/>
      <c r="RXR35" s="97"/>
      <c r="RXS35" s="98"/>
      <c r="RXT35" s="97"/>
      <c r="RXU35" s="98"/>
      <c r="RXV35" s="97"/>
      <c r="RXW35" s="98"/>
      <c r="RXX35" s="97"/>
      <c r="RXY35" s="98"/>
      <c r="RXZ35" s="97"/>
      <c r="RYA35" s="98"/>
      <c r="RYB35" s="97"/>
      <c r="RYC35" s="98"/>
      <c r="RYD35" s="97"/>
      <c r="RYE35" s="98"/>
      <c r="RYF35" s="97"/>
      <c r="RYG35" s="98"/>
      <c r="RYH35" s="97"/>
      <c r="RYI35" s="98"/>
      <c r="RYJ35" s="97"/>
      <c r="RYK35" s="98"/>
      <c r="RYL35" s="97"/>
      <c r="RYM35" s="98"/>
      <c r="RYN35" s="97"/>
      <c r="RYO35" s="98"/>
      <c r="RYP35" s="97"/>
      <c r="RYQ35" s="98"/>
      <c r="RYR35" s="97"/>
      <c r="RYS35" s="98"/>
      <c r="RYT35" s="97"/>
      <c r="RYU35" s="98"/>
      <c r="RYV35" s="97"/>
      <c r="RYW35" s="98"/>
      <c r="RYX35" s="97"/>
      <c r="RYY35" s="98"/>
      <c r="RYZ35" s="97"/>
      <c r="RZA35" s="98"/>
      <c r="RZB35" s="97"/>
      <c r="RZC35" s="98"/>
      <c r="RZD35" s="97"/>
      <c r="RZE35" s="98"/>
      <c r="RZF35" s="97"/>
      <c r="RZG35" s="98"/>
      <c r="RZH35" s="97"/>
      <c r="RZI35" s="98"/>
      <c r="RZJ35" s="97"/>
      <c r="RZK35" s="98"/>
      <c r="RZL35" s="97"/>
      <c r="RZM35" s="98"/>
      <c r="RZN35" s="97"/>
      <c r="RZO35" s="98"/>
      <c r="RZP35" s="97"/>
      <c r="RZQ35" s="98"/>
      <c r="RZR35" s="97"/>
      <c r="RZS35" s="98"/>
      <c r="RZT35" s="97"/>
      <c r="RZU35" s="98"/>
      <c r="RZV35" s="97"/>
      <c r="RZW35" s="98"/>
      <c r="RZX35" s="97"/>
      <c r="RZY35" s="98"/>
      <c r="RZZ35" s="97"/>
      <c r="SAA35" s="98"/>
      <c r="SAB35" s="97"/>
      <c r="SAC35" s="98"/>
      <c r="SAD35" s="97"/>
      <c r="SAE35" s="98"/>
      <c r="SAF35" s="97"/>
      <c r="SAG35" s="98"/>
      <c r="SAH35" s="97"/>
      <c r="SAI35" s="98"/>
      <c r="SAJ35" s="97"/>
      <c r="SAK35" s="98"/>
      <c r="SAL35" s="97"/>
      <c r="SAM35" s="98"/>
      <c r="SAN35" s="97"/>
      <c r="SAO35" s="98"/>
      <c r="SAP35" s="97"/>
      <c r="SAQ35" s="98"/>
      <c r="SAR35" s="97"/>
      <c r="SAS35" s="98"/>
      <c r="SAT35" s="97"/>
      <c r="SAU35" s="98"/>
      <c r="SAV35" s="97"/>
      <c r="SAW35" s="98"/>
      <c r="SAX35" s="97"/>
      <c r="SAY35" s="98"/>
      <c r="SAZ35" s="97"/>
      <c r="SBA35" s="98"/>
      <c r="SBB35" s="97"/>
      <c r="SBC35" s="98"/>
      <c r="SBD35" s="97"/>
      <c r="SBE35" s="98"/>
      <c r="SBF35" s="97"/>
      <c r="SBG35" s="98"/>
      <c r="SBH35" s="97"/>
      <c r="SBI35" s="98"/>
      <c r="SBJ35" s="97"/>
      <c r="SBK35" s="98"/>
      <c r="SBL35" s="97"/>
      <c r="SBM35" s="98"/>
      <c r="SBN35" s="97"/>
      <c r="SBO35" s="98"/>
      <c r="SBP35" s="97"/>
      <c r="SBQ35" s="98"/>
      <c r="SBR35" s="97"/>
      <c r="SBS35" s="98"/>
      <c r="SBT35" s="97"/>
      <c r="SBU35" s="98"/>
      <c r="SBV35" s="97"/>
      <c r="SBW35" s="98"/>
      <c r="SBX35" s="97"/>
      <c r="SBY35" s="98"/>
      <c r="SBZ35" s="97"/>
      <c r="SCA35" s="98"/>
      <c r="SCB35" s="97"/>
      <c r="SCC35" s="98"/>
      <c r="SCD35" s="97"/>
      <c r="SCE35" s="98"/>
      <c r="SCF35" s="97"/>
      <c r="SCG35" s="98"/>
      <c r="SCH35" s="97"/>
      <c r="SCI35" s="98"/>
      <c r="SCJ35" s="97"/>
      <c r="SCK35" s="98"/>
      <c r="SCL35" s="97"/>
      <c r="SCM35" s="98"/>
      <c r="SCN35" s="97"/>
      <c r="SCO35" s="98"/>
      <c r="SCP35" s="97"/>
      <c r="SCQ35" s="98"/>
      <c r="SCR35" s="97"/>
      <c r="SCS35" s="98"/>
      <c r="SCT35" s="97"/>
      <c r="SCU35" s="98"/>
      <c r="SCV35" s="97"/>
      <c r="SCW35" s="98"/>
      <c r="SCX35" s="97"/>
      <c r="SCY35" s="98"/>
      <c r="SCZ35" s="97"/>
      <c r="SDA35" s="98"/>
      <c r="SDB35" s="97"/>
      <c r="SDC35" s="98"/>
      <c r="SDD35" s="97"/>
      <c r="SDE35" s="98"/>
      <c r="SDF35" s="97"/>
      <c r="SDG35" s="98"/>
      <c r="SDH35" s="97"/>
      <c r="SDI35" s="98"/>
      <c r="SDJ35" s="97"/>
      <c r="SDK35" s="98"/>
      <c r="SDL35" s="97"/>
      <c r="SDM35" s="98"/>
      <c r="SDN35" s="97"/>
      <c r="SDO35" s="98"/>
      <c r="SDP35" s="97"/>
      <c r="SDQ35" s="98"/>
      <c r="SDR35" s="97"/>
      <c r="SDS35" s="98"/>
      <c r="SDT35" s="97"/>
      <c r="SDU35" s="98"/>
      <c r="SDV35" s="97"/>
      <c r="SDW35" s="98"/>
      <c r="SDX35" s="97"/>
      <c r="SDY35" s="98"/>
      <c r="SDZ35" s="97"/>
      <c r="SEA35" s="98"/>
      <c r="SEB35" s="97"/>
      <c r="SEC35" s="98"/>
      <c r="SED35" s="97"/>
      <c r="SEE35" s="98"/>
      <c r="SEF35" s="97"/>
      <c r="SEG35" s="98"/>
      <c r="SEH35" s="97"/>
      <c r="SEI35" s="98"/>
      <c r="SEJ35" s="97"/>
      <c r="SEK35" s="98"/>
      <c r="SEL35" s="97"/>
      <c r="SEM35" s="98"/>
      <c r="SEN35" s="97"/>
      <c r="SEO35" s="98"/>
      <c r="SEP35" s="97"/>
      <c r="SEQ35" s="98"/>
      <c r="SER35" s="97"/>
      <c r="SES35" s="98"/>
      <c r="SET35" s="97"/>
      <c r="SEU35" s="98"/>
      <c r="SEV35" s="97"/>
      <c r="SEW35" s="98"/>
      <c r="SEX35" s="97"/>
      <c r="SEY35" s="98"/>
      <c r="SEZ35" s="97"/>
      <c r="SFA35" s="98"/>
      <c r="SFB35" s="97"/>
      <c r="SFC35" s="98"/>
      <c r="SFD35" s="97"/>
      <c r="SFE35" s="98"/>
      <c r="SFF35" s="97"/>
      <c r="SFG35" s="98"/>
      <c r="SFH35" s="97"/>
      <c r="SFI35" s="98"/>
      <c r="SFJ35" s="97"/>
      <c r="SFK35" s="98"/>
      <c r="SFL35" s="97"/>
      <c r="SFM35" s="98"/>
      <c r="SFN35" s="97"/>
      <c r="SFO35" s="98"/>
      <c r="SFP35" s="97"/>
      <c r="SFQ35" s="98"/>
      <c r="SFR35" s="97"/>
      <c r="SFS35" s="98"/>
      <c r="SFT35" s="97"/>
      <c r="SFU35" s="98"/>
      <c r="SFV35" s="97"/>
      <c r="SFW35" s="98"/>
      <c r="SFX35" s="97"/>
      <c r="SFY35" s="98"/>
      <c r="SFZ35" s="97"/>
      <c r="SGA35" s="98"/>
      <c r="SGB35" s="97"/>
      <c r="SGC35" s="98"/>
      <c r="SGD35" s="97"/>
      <c r="SGE35" s="98"/>
      <c r="SGF35" s="97"/>
      <c r="SGG35" s="98"/>
      <c r="SGH35" s="97"/>
      <c r="SGI35" s="98"/>
      <c r="SGJ35" s="97"/>
      <c r="SGK35" s="98"/>
      <c r="SGL35" s="97"/>
      <c r="SGM35" s="98"/>
      <c r="SGN35" s="97"/>
      <c r="SGO35" s="98"/>
      <c r="SGP35" s="97"/>
      <c r="SGQ35" s="98"/>
      <c r="SGR35" s="97"/>
      <c r="SGS35" s="98"/>
      <c r="SGT35" s="97"/>
      <c r="SGU35" s="98"/>
      <c r="SGV35" s="97"/>
      <c r="SGW35" s="98"/>
      <c r="SGX35" s="97"/>
      <c r="SGY35" s="98"/>
      <c r="SGZ35" s="97"/>
      <c r="SHA35" s="98"/>
      <c r="SHB35" s="97"/>
      <c r="SHC35" s="98"/>
      <c r="SHD35" s="97"/>
      <c r="SHE35" s="98"/>
      <c r="SHF35" s="97"/>
      <c r="SHG35" s="98"/>
      <c r="SHH35" s="97"/>
      <c r="SHI35" s="98"/>
      <c r="SHJ35" s="97"/>
      <c r="SHK35" s="98"/>
      <c r="SHL35" s="97"/>
      <c r="SHM35" s="98"/>
      <c r="SHN35" s="97"/>
      <c r="SHO35" s="98"/>
      <c r="SHP35" s="97"/>
      <c r="SHQ35" s="98"/>
      <c r="SHR35" s="97"/>
      <c r="SHS35" s="98"/>
      <c r="SHT35" s="97"/>
      <c r="SHU35" s="98"/>
      <c r="SHV35" s="97"/>
      <c r="SHW35" s="98"/>
      <c r="SHX35" s="97"/>
      <c r="SHY35" s="98"/>
      <c r="SHZ35" s="97"/>
      <c r="SIA35" s="98"/>
      <c r="SIB35" s="97"/>
      <c r="SIC35" s="98"/>
      <c r="SID35" s="97"/>
      <c r="SIE35" s="98"/>
      <c r="SIF35" s="97"/>
      <c r="SIG35" s="98"/>
      <c r="SIH35" s="97"/>
      <c r="SII35" s="98"/>
      <c r="SIJ35" s="97"/>
      <c r="SIK35" s="98"/>
      <c r="SIL35" s="97"/>
      <c r="SIM35" s="98"/>
      <c r="SIN35" s="97"/>
      <c r="SIO35" s="98"/>
      <c r="SIP35" s="97"/>
      <c r="SIQ35" s="98"/>
      <c r="SIR35" s="97"/>
      <c r="SIS35" s="98"/>
      <c r="SIT35" s="97"/>
      <c r="SIU35" s="98"/>
      <c r="SIV35" s="97"/>
      <c r="SIW35" s="98"/>
      <c r="SIX35" s="97"/>
      <c r="SIY35" s="98"/>
      <c r="SIZ35" s="97"/>
      <c r="SJA35" s="98"/>
      <c r="SJB35" s="97"/>
      <c r="SJC35" s="98"/>
      <c r="SJD35" s="97"/>
      <c r="SJE35" s="98"/>
      <c r="SJF35" s="97"/>
      <c r="SJG35" s="98"/>
      <c r="SJH35" s="97"/>
      <c r="SJI35" s="98"/>
      <c r="SJJ35" s="97"/>
      <c r="SJK35" s="98"/>
      <c r="SJL35" s="97"/>
      <c r="SJM35" s="98"/>
      <c r="SJN35" s="97"/>
      <c r="SJO35" s="98"/>
      <c r="SJP35" s="97"/>
      <c r="SJQ35" s="98"/>
      <c r="SJR35" s="97"/>
      <c r="SJS35" s="98"/>
      <c r="SJT35" s="97"/>
      <c r="SJU35" s="98"/>
      <c r="SJV35" s="97"/>
      <c r="SJW35" s="98"/>
      <c r="SJX35" s="97"/>
      <c r="SJY35" s="98"/>
      <c r="SJZ35" s="97"/>
      <c r="SKA35" s="98"/>
      <c r="SKB35" s="97"/>
      <c r="SKC35" s="98"/>
      <c r="SKD35" s="97"/>
      <c r="SKE35" s="98"/>
      <c r="SKF35" s="97"/>
      <c r="SKG35" s="98"/>
      <c r="SKH35" s="97"/>
      <c r="SKI35" s="98"/>
      <c r="SKJ35" s="97"/>
      <c r="SKK35" s="98"/>
      <c r="SKL35" s="97"/>
      <c r="SKM35" s="98"/>
      <c r="SKN35" s="97"/>
      <c r="SKO35" s="98"/>
      <c r="SKP35" s="97"/>
      <c r="SKQ35" s="98"/>
      <c r="SKR35" s="97"/>
      <c r="SKS35" s="98"/>
      <c r="SKT35" s="97"/>
      <c r="SKU35" s="98"/>
      <c r="SKV35" s="97"/>
      <c r="SKW35" s="98"/>
      <c r="SKX35" s="97"/>
      <c r="SKY35" s="98"/>
      <c r="SKZ35" s="97"/>
      <c r="SLA35" s="98"/>
      <c r="SLB35" s="97"/>
      <c r="SLC35" s="98"/>
      <c r="SLD35" s="97"/>
      <c r="SLE35" s="98"/>
      <c r="SLF35" s="97"/>
      <c r="SLG35" s="98"/>
      <c r="SLH35" s="97"/>
      <c r="SLI35" s="98"/>
      <c r="SLJ35" s="97"/>
      <c r="SLK35" s="98"/>
      <c r="SLL35" s="97"/>
      <c r="SLM35" s="98"/>
      <c r="SLN35" s="97"/>
      <c r="SLO35" s="98"/>
      <c r="SLP35" s="97"/>
      <c r="SLQ35" s="98"/>
      <c r="SLR35" s="97"/>
      <c r="SLS35" s="98"/>
      <c r="SLT35" s="97"/>
      <c r="SLU35" s="98"/>
      <c r="SLV35" s="97"/>
      <c r="SLW35" s="98"/>
      <c r="SLX35" s="97"/>
      <c r="SLY35" s="98"/>
      <c r="SLZ35" s="97"/>
      <c r="SMA35" s="98"/>
      <c r="SMB35" s="97"/>
      <c r="SMC35" s="98"/>
      <c r="SMD35" s="97"/>
      <c r="SME35" s="98"/>
      <c r="SMF35" s="97"/>
      <c r="SMG35" s="98"/>
      <c r="SMH35" s="97"/>
      <c r="SMI35" s="98"/>
      <c r="SMJ35" s="97"/>
      <c r="SMK35" s="98"/>
      <c r="SML35" s="97"/>
      <c r="SMM35" s="98"/>
      <c r="SMN35" s="97"/>
      <c r="SMO35" s="98"/>
      <c r="SMP35" s="97"/>
      <c r="SMQ35" s="98"/>
      <c r="SMR35" s="97"/>
      <c r="SMS35" s="98"/>
      <c r="SMT35" s="97"/>
      <c r="SMU35" s="98"/>
      <c r="SMV35" s="97"/>
      <c r="SMW35" s="98"/>
      <c r="SMX35" s="97"/>
      <c r="SMY35" s="98"/>
      <c r="SMZ35" s="97"/>
      <c r="SNA35" s="98"/>
      <c r="SNB35" s="97"/>
      <c r="SNC35" s="98"/>
      <c r="SND35" s="97"/>
      <c r="SNE35" s="98"/>
      <c r="SNF35" s="97"/>
      <c r="SNG35" s="98"/>
      <c r="SNH35" s="97"/>
      <c r="SNI35" s="98"/>
      <c r="SNJ35" s="97"/>
      <c r="SNK35" s="98"/>
      <c r="SNL35" s="97"/>
      <c r="SNM35" s="98"/>
      <c r="SNN35" s="97"/>
      <c r="SNO35" s="98"/>
      <c r="SNP35" s="97"/>
      <c r="SNQ35" s="98"/>
      <c r="SNR35" s="97"/>
      <c r="SNS35" s="98"/>
      <c r="SNT35" s="97"/>
      <c r="SNU35" s="98"/>
      <c r="SNV35" s="97"/>
      <c r="SNW35" s="98"/>
      <c r="SNX35" s="97"/>
      <c r="SNY35" s="98"/>
      <c r="SNZ35" s="97"/>
      <c r="SOA35" s="98"/>
      <c r="SOB35" s="97"/>
      <c r="SOC35" s="98"/>
      <c r="SOD35" s="97"/>
      <c r="SOE35" s="98"/>
      <c r="SOF35" s="97"/>
      <c r="SOG35" s="98"/>
      <c r="SOH35" s="97"/>
      <c r="SOI35" s="98"/>
      <c r="SOJ35" s="97"/>
      <c r="SOK35" s="98"/>
      <c r="SOL35" s="97"/>
      <c r="SOM35" s="98"/>
      <c r="SON35" s="97"/>
      <c r="SOO35" s="98"/>
      <c r="SOP35" s="97"/>
      <c r="SOQ35" s="98"/>
      <c r="SOR35" s="97"/>
      <c r="SOS35" s="98"/>
      <c r="SOT35" s="97"/>
      <c r="SOU35" s="98"/>
      <c r="SOV35" s="97"/>
      <c r="SOW35" s="98"/>
      <c r="SOX35" s="97"/>
      <c r="SOY35" s="98"/>
      <c r="SOZ35" s="97"/>
      <c r="SPA35" s="98"/>
      <c r="SPB35" s="97"/>
      <c r="SPC35" s="98"/>
      <c r="SPD35" s="97"/>
      <c r="SPE35" s="98"/>
      <c r="SPF35" s="97"/>
      <c r="SPG35" s="98"/>
      <c r="SPH35" s="97"/>
      <c r="SPI35" s="98"/>
      <c r="SPJ35" s="97"/>
      <c r="SPK35" s="98"/>
      <c r="SPL35" s="97"/>
      <c r="SPM35" s="98"/>
      <c r="SPN35" s="97"/>
      <c r="SPO35" s="98"/>
      <c r="SPP35" s="97"/>
      <c r="SPQ35" s="98"/>
      <c r="SPR35" s="97"/>
      <c r="SPS35" s="98"/>
      <c r="SPT35" s="97"/>
      <c r="SPU35" s="98"/>
      <c r="SPV35" s="97"/>
      <c r="SPW35" s="98"/>
      <c r="SPX35" s="97"/>
      <c r="SPY35" s="98"/>
      <c r="SPZ35" s="97"/>
      <c r="SQA35" s="98"/>
      <c r="SQB35" s="97"/>
      <c r="SQC35" s="98"/>
      <c r="SQD35" s="97"/>
      <c r="SQE35" s="98"/>
      <c r="SQF35" s="97"/>
      <c r="SQG35" s="98"/>
      <c r="SQH35" s="97"/>
      <c r="SQI35" s="98"/>
      <c r="SQJ35" s="97"/>
      <c r="SQK35" s="98"/>
      <c r="SQL35" s="97"/>
      <c r="SQM35" s="98"/>
      <c r="SQN35" s="97"/>
      <c r="SQO35" s="98"/>
      <c r="SQP35" s="97"/>
      <c r="SQQ35" s="98"/>
      <c r="SQR35" s="97"/>
      <c r="SQS35" s="98"/>
      <c r="SQT35" s="97"/>
      <c r="SQU35" s="98"/>
      <c r="SQV35" s="97"/>
      <c r="SQW35" s="98"/>
      <c r="SQX35" s="97"/>
      <c r="SQY35" s="98"/>
      <c r="SQZ35" s="97"/>
      <c r="SRA35" s="98"/>
      <c r="SRB35" s="97"/>
      <c r="SRC35" s="98"/>
      <c r="SRD35" s="97"/>
      <c r="SRE35" s="98"/>
      <c r="SRF35" s="97"/>
      <c r="SRG35" s="98"/>
      <c r="SRH35" s="97"/>
      <c r="SRI35" s="98"/>
      <c r="SRJ35" s="97"/>
      <c r="SRK35" s="98"/>
      <c r="SRL35" s="97"/>
      <c r="SRM35" s="98"/>
      <c r="SRN35" s="97"/>
      <c r="SRO35" s="98"/>
      <c r="SRP35" s="97"/>
      <c r="SRQ35" s="98"/>
      <c r="SRR35" s="97"/>
      <c r="SRS35" s="98"/>
      <c r="SRT35" s="97"/>
      <c r="SRU35" s="98"/>
      <c r="SRV35" s="97"/>
      <c r="SRW35" s="98"/>
      <c r="SRX35" s="97"/>
      <c r="SRY35" s="98"/>
      <c r="SRZ35" s="97"/>
      <c r="SSA35" s="98"/>
      <c r="SSB35" s="97"/>
      <c r="SSC35" s="98"/>
      <c r="SSD35" s="97"/>
      <c r="SSE35" s="98"/>
      <c r="SSF35" s="97"/>
      <c r="SSG35" s="98"/>
      <c r="SSH35" s="97"/>
      <c r="SSI35" s="98"/>
      <c r="SSJ35" s="97"/>
      <c r="SSK35" s="98"/>
      <c r="SSL35" s="97"/>
      <c r="SSM35" s="98"/>
      <c r="SSN35" s="97"/>
      <c r="SSO35" s="98"/>
      <c r="SSP35" s="97"/>
      <c r="SSQ35" s="98"/>
      <c r="SSR35" s="97"/>
      <c r="SSS35" s="98"/>
      <c r="SST35" s="97"/>
      <c r="SSU35" s="98"/>
      <c r="SSV35" s="97"/>
      <c r="SSW35" s="98"/>
      <c r="SSX35" s="97"/>
      <c r="SSY35" s="98"/>
      <c r="SSZ35" s="97"/>
      <c r="STA35" s="98"/>
      <c r="STB35" s="97"/>
      <c r="STC35" s="98"/>
      <c r="STD35" s="97"/>
      <c r="STE35" s="98"/>
      <c r="STF35" s="97"/>
      <c r="STG35" s="98"/>
      <c r="STH35" s="97"/>
      <c r="STI35" s="98"/>
      <c r="STJ35" s="97"/>
      <c r="STK35" s="98"/>
      <c r="STL35" s="97"/>
      <c r="STM35" s="98"/>
      <c r="STN35" s="97"/>
      <c r="STO35" s="98"/>
      <c r="STP35" s="97"/>
      <c r="STQ35" s="98"/>
      <c r="STR35" s="97"/>
      <c r="STS35" s="98"/>
      <c r="STT35" s="97"/>
      <c r="STU35" s="98"/>
      <c r="STV35" s="97"/>
      <c r="STW35" s="98"/>
      <c r="STX35" s="97"/>
      <c r="STY35" s="98"/>
      <c r="STZ35" s="97"/>
      <c r="SUA35" s="98"/>
      <c r="SUB35" s="97"/>
      <c r="SUC35" s="98"/>
      <c r="SUD35" s="97"/>
      <c r="SUE35" s="98"/>
      <c r="SUF35" s="97"/>
      <c r="SUG35" s="98"/>
      <c r="SUH35" s="97"/>
      <c r="SUI35" s="98"/>
      <c r="SUJ35" s="97"/>
      <c r="SUK35" s="98"/>
      <c r="SUL35" s="97"/>
      <c r="SUM35" s="98"/>
      <c r="SUN35" s="97"/>
      <c r="SUO35" s="98"/>
      <c r="SUP35" s="97"/>
      <c r="SUQ35" s="98"/>
      <c r="SUR35" s="97"/>
      <c r="SUS35" s="98"/>
      <c r="SUT35" s="97"/>
      <c r="SUU35" s="98"/>
      <c r="SUV35" s="97"/>
      <c r="SUW35" s="98"/>
      <c r="SUX35" s="97"/>
      <c r="SUY35" s="98"/>
      <c r="SUZ35" s="97"/>
      <c r="SVA35" s="98"/>
      <c r="SVB35" s="97"/>
      <c r="SVC35" s="98"/>
      <c r="SVD35" s="97"/>
      <c r="SVE35" s="98"/>
      <c r="SVF35" s="97"/>
      <c r="SVG35" s="98"/>
      <c r="SVH35" s="97"/>
      <c r="SVI35" s="98"/>
      <c r="SVJ35" s="97"/>
      <c r="SVK35" s="98"/>
      <c r="SVL35" s="97"/>
      <c r="SVM35" s="98"/>
      <c r="SVN35" s="97"/>
      <c r="SVO35" s="98"/>
      <c r="SVP35" s="97"/>
      <c r="SVQ35" s="98"/>
      <c r="SVR35" s="97"/>
      <c r="SVS35" s="98"/>
      <c r="SVT35" s="97"/>
      <c r="SVU35" s="98"/>
      <c r="SVV35" s="97"/>
      <c r="SVW35" s="98"/>
      <c r="SVX35" s="97"/>
      <c r="SVY35" s="98"/>
      <c r="SVZ35" s="97"/>
      <c r="SWA35" s="98"/>
      <c r="SWB35" s="97"/>
      <c r="SWC35" s="98"/>
      <c r="SWD35" s="97"/>
      <c r="SWE35" s="98"/>
      <c r="SWF35" s="97"/>
      <c r="SWG35" s="98"/>
      <c r="SWH35" s="97"/>
      <c r="SWI35" s="98"/>
      <c r="SWJ35" s="97"/>
      <c r="SWK35" s="98"/>
      <c r="SWL35" s="97"/>
      <c r="SWM35" s="98"/>
      <c r="SWN35" s="97"/>
      <c r="SWO35" s="98"/>
      <c r="SWP35" s="97"/>
      <c r="SWQ35" s="98"/>
      <c r="SWR35" s="97"/>
      <c r="SWS35" s="98"/>
      <c r="SWT35" s="97"/>
      <c r="SWU35" s="98"/>
      <c r="SWV35" s="97"/>
      <c r="SWW35" s="98"/>
      <c r="SWX35" s="97"/>
      <c r="SWY35" s="98"/>
      <c r="SWZ35" s="97"/>
      <c r="SXA35" s="98"/>
      <c r="SXB35" s="97"/>
      <c r="SXC35" s="98"/>
      <c r="SXD35" s="97"/>
      <c r="SXE35" s="98"/>
      <c r="SXF35" s="97"/>
      <c r="SXG35" s="98"/>
      <c r="SXH35" s="97"/>
      <c r="SXI35" s="98"/>
      <c r="SXJ35" s="97"/>
      <c r="SXK35" s="98"/>
      <c r="SXL35" s="97"/>
      <c r="SXM35" s="98"/>
      <c r="SXN35" s="97"/>
      <c r="SXO35" s="98"/>
      <c r="SXP35" s="97"/>
      <c r="SXQ35" s="98"/>
      <c r="SXR35" s="97"/>
      <c r="SXS35" s="98"/>
      <c r="SXT35" s="97"/>
      <c r="SXU35" s="98"/>
      <c r="SXV35" s="97"/>
      <c r="SXW35" s="98"/>
      <c r="SXX35" s="97"/>
      <c r="SXY35" s="98"/>
      <c r="SXZ35" s="97"/>
      <c r="SYA35" s="98"/>
      <c r="SYB35" s="97"/>
      <c r="SYC35" s="98"/>
      <c r="SYD35" s="97"/>
      <c r="SYE35" s="98"/>
      <c r="SYF35" s="97"/>
      <c r="SYG35" s="98"/>
      <c r="SYH35" s="97"/>
      <c r="SYI35" s="98"/>
      <c r="SYJ35" s="97"/>
      <c r="SYK35" s="98"/>
      <c r="SYL35" s="97"/>
      <c r="SYM35" s="98"/>
      <c r="SYN35" s="97"/>
      <c r="SYO35" s="98"/>
      <c r="SYP35" s="97"/>
      <c r="SYQ35" s="98"/>
      <c r="SYR35" s="97"/>
      <c r="SYS35" s="98"/>
      <c r="SYT35" s="97"/>
      <c r="SYU35" s="98"/>
      <c r="SYV35" s="97"/>
      <c r="SYW35" s="98"/>
      <c r="SYX35" s="97"/>
      <c r="SYY35" s="98"/>
      <c r="SYZ35" s="97"/>
      <c r="SZA35" s="98"/>
      <c r="SZB35" s="97"/>
      <c r="SZC35" s="98"/>
      <c r="SZD35" s="97"/>
      <c r="SZE35" s="98"/>
      <c r="SZF35" s="97"/>
      <c r="SZG35" s="98"/>
      <c r="SZH35" s="97"/>
      <c r="SZI35" s="98"/>
      <c r="SZJ35" s="97"/>
      <c r="SZK35" s="98"/>
      <c r="SZL35" s="97"/>
      <c r="SZM35" s="98"/>
      <c r="SZN35" s="97"/>
      <c r="SZO35" s="98"/>
      <c r="SZP35" s="97"/>
      <c r="SZQ35" s="98"/>
      <c r="SZR35" s="97"/>
      <c r="SZS35" s="98"/>
      <c r="SZT35" s="97"/>
      <c r="SZU35" s="98"/>
      <c r="SZV35" s="97"/>
      <c r="SZW35" s="98"/>
      <c r="SZX35" s="97"/>
      <c r="SZY35" s="98"/>
      <c r="SZZ35" s="97"/>
      <c r="TAA35" s="98"/>
      <c r="TAB35" s="97"/>
      <c r="TAC35" s="98"/>
      <c r="TAD35" s="97"/>
      <c r="TAE35" s="98"/>
      <c r="TAF35" s="97"/>
      <c r="TAG35" s="98"/>
      <c r="TAH35" s="97"/>
      <c r="TAI35" s="98"/>
      <c r="TAJ35" s="97"/>
      <c r="TAK35" s="98"/>
      <c r="TAL35" s="97"/>
      <c r="TAM35" s="98"/>
      <c r="TAN35" s="97"/>
      <c r="TAO35" s="98"/>
      <c r="TAP35" s="97"/>
      <c r="TAQ35" s="98"/>
      <c r="TAR35" s="97"/>
      <c r="TAS35" s="98"/>
      <c r="TAT35" s="97"/>
      <c r="TAU35" s="98"/>
      <c r="TAV35" s="97"/>
      <c r="TAW35" s="98"/>
      <c r="TAX35" s="97"/>
      <c r="TAY35" s="98"/>
      <c r="TAZ35" s="97"/>
      <c r="TBA35" s="98"/>
      <c r="TBB35" s="97"/>
      <c r="TBC35" s="98"/>
      <c r="TBD35" s="97"/>
      <c r="TBE35" s="98"/>
      <c r="TBF35" s="97"/>
      <c r="TBG35" s="98"/>
      <c r="TBH35" s="97"/>
      <c r="TBI35" s="98"/>
      <c r="TBJ35" s="97"/>
      <c r="TBK35" s="98"/>
      <c r="TBL35" s="97"/>
      <c r="TBM35" s="98"/>
      <c r="TBN35" s="97"/>
      <c r="TBO35" s="98"/>
      <c r="TBP35" s="97"/>
      <c r="TBQ35" s="98"/>
      <c r="TBR35" s="97"/>
      <c r="TBS35" s="98"/>
      <c r="TBT35" s="97"/>
      <c r="TBU35" s="98"/>
      <c r="TBV35" s="97"/>
      <c r="TBW35" s="98"/>
      <c r="TBX35" s="97"/>
      <c r="TBY35" s="98"/>
      <c r="TBZ35" s="97"/>
      <c r="TCA35" s="98"/>
      <c r="TCB35" s="97"/>
      <c r="TCC35" s="98"/>
      <c r="TCD35" s="97"/>
      <c r="TCE35" s="98"/>
      <c r="TCF35" s="97"/>
      <c r="TCG35" s="98"/>
      <c r="TCH35" s="97"/>
      <c r="TCI35" s="98"/>
      <c r="TCJ35" s="97"/>
      <c r="TCK35" s="98"/>
      <c r="TCL35" s="97"/>
      <c r="TCM35" s="98"/>
      <c r="TCN35" s="97"/>
      <c r="TCO35" s="98"/>
      <c r="TCP35" s="97"/>
      <c r="TCQ35" s="98"/>
      <c r="TCR35" s="97"/>
      <c r="TCS35" s="98"/>
      <c r="TCT35" s="97"/>
      <c r="TCU35" s="98"/>
      <c r="TCV35" s="97"/>
      <c r="TCW35" s="98"/>
      <c r="TCX35" s="97"/>
      <c r="TCY35" s="98"/>
      <c r="TCZ35" s="97"/>
      <c r="TDA35" s="98"/>
      <c r="TDB35" s="97"/>
      <c r="TDC35" s="98"/>
      <c r="TDD35" s="97"/>
      <c r="TDE35" s="98"/>
      <c r="TDF35" s="97"/>
      <c r="TDG35" s="98"/>
      <c r="TDH35" s="97"/>
      <c r="TDI35" s="98"/>
      <c r="TDJ35" s="97"/>
      <c r="TDK35" s="98"/>
      <c r="TDL35" s="97"/>
      <c r="TDM35" s="98"/>
      <c r="TDN35" s="97"/>
      <c r="TDO35" s="98"/>
      <c r="TDP35" s="97"/>
      <c r="TDQ35" s="98"/>
      <c r="TDR35" s="97"/>
      <c r="TDS35" s="98"/>
      <c r="TDT35" s="97"/>
      <c r="TDU35" s="98"/>
      <c r="TDV35" s="97"/>
      <c r="TDW35" s="98"/>
      <c r="TDX35" s="97"/>
      <c r="TDY35" s="98"/>
      <c r="TDZ35" s="97"/>
      <c r="TEA35" s="98"/>
      <c r="TEB35" s="97"/>
      <c r="TEC35" s="98"/>
      <c r="TED35" s="97"/>
      <c r="TEE35" s="98"/>
      <c r="TEF35" s="97"/>
      <c r="TEG35" s="98"/>
      <c r="TEH35" s="97"/>
      <c r="TEI35" s="98"/>
      <c r="TEJ35" s="97"/>
      <c r="TEK35" s="98"/>
      <c r="TEL35" s="97"/>
      <c r="TEM35" s="98"/>
      <c r="TEN35" s="97"/>
      <c r="TEO35" s="98"/>
      <c r="TEP35" s="97"/>
      <c r="TEQ35" s="98"/>
      <c r="TER35" s="97"/>
      <c r="TES35" s="98"/>
      <c r="TET35" s="97"/>
      <c r="TEU35" s="98"/>
      <c r="TEV35" s="97"/>
      <c r="TEW35" s="98"/>
      <c r="TEX35" s="97"/>
      <c r="TEY35" s="98"/>
      <c r="TEZ35" s="97"/>
      <c r="TFA35" s="98"/>
      <c r="TFB35" s="97"/>
      <c r="TFC35" s="98"/>
      <c r="TFD35" s="97"/>
      <c r="TFE35" s="98"/>
      <c r="TFF35" s="97"/>
      <c r="TFG35" s="98"/>
      <c r="TFH35" s="97"/>
      <c r="TFI35" s="98"/>
      <c r="TFJ35" s="97"/>
      <c r="TFK35" s="98"/>
      <c r="TFL35" s="97"/>
      <c r="TFM35" s="98"/>
      <c r="TFN35" s="97"/>
      <c r="TFO35" s="98"/>
      <c r="TFP35" s="97"/>
      <c r="TFQ35" s="98"/>
      <c r="TFR35" s="97"/>
      <c r="TFS35" s="98"/>
      <c r="TFT35" s="97"/>
      <c r="TFU35" s="98"/>
      <c r="TFV35" s="97"/>
      <c r="TFW35" s="98"/>
      <c r="TFX35" s="97"/>
      <c r="TFY35" s="98"/>
      <c r="TFZ35" s="97"/>
      <c r="TGA35" s="98"/>
      <c r="TGB35" s="97"/>
      <c r="TGC35" s="98"/>
      <c r="TGD35" s="97"/>
      <c r="TGE35" s="98"/>
      <c r="TGF35" s="97"/>
      <c r="TGG35" s="98"/>
      <c r="TGH35" s="97"/>
      <c r="TGI35" s="98"/>
      <c r="TGJ35" s="97"/>
      <c r="TGK35" s="98"/>
      <c r="TGL35" s="97"/>
      <c r="TGM35" s="98"/>
      <c r="TGN35" s="97"/>
      <c r="TGO35" s="98"/>
      <c r="TGP35" s="97"/>
      <c r="TGQ35" s="98"/>
      <c r="TGR35" s="97"/>
      <c r="TGS35" s="98"/>
      <c r="TGT35" s="97"/>
      <c r="TGU35" s="98"/>
      <c r="TGV35" s="97"/>
      <c r="TGW35" s="98"/>
      <c r="TGX35" s="97"/>
      <c r="TGY35" s="98"/>
      <c r="TGZ35" s="97"/>
      <c r="THA35" s="98"/>
      <c r="THB35" s="97"/>
      <c r="THC35" s="98"/>
      <c r="THD35" s="97"/>
      <c r="THE35" s="98"/>
      <c r="THF35" s="97"/>
      <c r="THG35" s="98"/>
      <c r="THH35" s="97"/>
      <c r="THI35" s="98"/>
      <c r="THJ35" s="97"/>
      <c r="THK35" s="98"/>
      <c r="THL35" s="97"/>
      <c r="THM35" s="98"/>
      <c r="THN35" s="97"/>
      <c r="THO35" s="98"/>
      <c r="THP35" s="97"/>
      <c r="THQ35" s="98"/>
      <c r="THR35" s="97"/>
      <c r="THS35" s="98"/>
      <c r="THT35" s="97"/>
      <c r="THU35" s="98"/>
      <c r="THV35" s="97"/>
      <c r="THW35" s="98"/>
      <c r="THX35" s="97"/>
      <c r="THY35" s="98"/>
      <c r="THZ35" s="97"/>
      <c r="TIA35" s="98"/>
      <c r="TIB35" s="97"/>
      <c r="TIC35" s="98"/>
      <c r="TID35" s="97"/>
      <c r="TIE35" s="98"/>
      <c r="TIF35" s="97"/>
      <c r="TIG35" s="98"/>
      <c r="TIH35" s="97"/>
      <c r="TII35" s="98"/>
      <c r="TIJ35" s="97"/>
      <c r="TIK35" s="98"/>
      <c r="TIL35" s="97"/>
      <c r="TIM35" s="98"/>
      <c r="TIN35" s="97"/>
      <c r="TIO35" s="98"/>
      <c r="TIP35" s="97"/>
      <c r="TIQ35" s="98"/>
      <c r="TIR35" s="97"/>
      <c r="TIS35" s="98"/>
      <c r="TIT35" s="97"/>
      <c r="TIU35" s="98"/>
      <c r="TIV35" s="97"/>
      <c r="TIW35" s="98"/>
      <c r="TIX35" s="97"/>
      <c r="TIY35" s="98"/>
      <c r="TIZ35" s="97"/>
      <c r="TJA35" s="98"/>
      <c r="TJB35" s="97"/>
      <c r="TJC35" s="98"/>
      <c r="TJD35" s="97"/>
      <c r="TJE35" s="98"/>
      <c r="TJF35" s="97"/>
      <c r="TJG35" s="98"/>
      <c r="TJH35" s="97"/>
      <c r="TJI35" s="98"/>
      <c r="TJJ35" s="97"/>
      <c r="TJK35" s="98"/>
      <c r="TJL35" s="97"/>
      <c r="TJM35" s="98"/>
      <c r="TJN35" s="97"/>
      <c r="TJO35" s="98"/>
      <c r="TJP35" s="97"/>
      <c r="TJQ35" s="98"/>
      <c r="TJR35" s="97"/>
      <c r="TJS35" s="98"/>
      <c r="TJT35" s="97"/>
      <c r="TJU35" s="98"/>
      <c r="TJV35" s="97"/>
      <c r="TJW35" s="98"/>
      <c r="TJX35" s="97"/>
      <c r="TJY35" s="98"/>
      <c r="TJZ35" s="97"/>
      <c r="TKA35" s="98"/>
      <c r="TKB35" s="97"/>
      <c r="TKC35" s="98"/>
      <c r="TKD35" s="97"/>
      <c r="TKE35" s="98"/>
      <c r="TKF35" s="97"/>
      <c r="TKG35" s="98"/>
      <c r="TKH35" s="97"/>
      <c r="TKI35" s="98"/>
      <c r="TKJ35" s="97"/>
      <c r="TKK35" s="98"/>
      <c r="TKL35" s="97"/>
      <c r="TKM35" s="98"/>
      <c r="TKN35" s="97"/>
      <c r="TKO35" s="98"/>
      <c r="TKP35" s="97"/>
      <c r="TKQ35" s="98"/>
      <c r="TKR35" s="97"/>
      <c r="TKS35" s="98"/>
      <c r="TKT35" s="97"/>
      <c r="TKU35" s="98"/>
      <c r="TKV35" s="97"/>
      <c r="TKW35" s="98"/>
      <c r="TKX35" s="97"/>
      <c r="TKY35" s="98"/>
      <c r="TKZ35" s="97"/>
      <c r="TLA35" s="98"/>
      <c r="TLB35" s="97"/>
      <c r="TLC35" s="98"/>
      <c r="TLD35" s="97"/>
      <c r="TLE35" s="98"/>
      <c r="TLF35" s="97"/>
      <c r="TLG35" s="98"/>
      <c r="TLH35" s="97"/>
      <c r="TLI35" s="98"/>
      <c r="TLJ35" s="97"/>
      <c r="TLK35" s="98"/>
      <c r="TLL35" s="97"/>
      <c r="TLM35" s="98"/>
      <c r="TLN35" s="97"/>
      <c r="TLO35" s="98"/>
      <c r="TLP35" s="97"/>
      <c r="TLQ35" s="98"/>
      <c r="TLR35" s="97"/>
      <c r="TLS35" s="98"/>
      <c r="TLT35" s="97"/>
      <c r="TLU35" s="98"/>
      <c r="TLV35" s="97"/>
      <c r="TLW35" s="98"/>
      <c r="TLX35" s="97"/>
      <c r="TLY35" s="98"/>
      <c r="TLZ35" s="97"/>
      <c r="TMA35" s="98"/>
      <c r="TMB35" s="97"/>
      <c r="TMC35" s="98"/>
      <c r="TMD35" s="97"/>
      <c r="TME35" s="98"/>
      <c r="TMF35" s="97"/>
      <c r="TMG35" s="98"/>
      <c r="TMH35" s="97"/>
      <c r="TMI35" s="98"/>
      <c r="TMJ35" s="97"/>
      <c r="TMK35" s="98"/>
      <c r="TML35" s="97"/>
      <c r="TMM35" s="98"/>
      <c r="TMN35" s="97"/>
      <c r="TMO35" s="98"/>
      <c r="TMP35" s="97"/>
      <c r="TMQ35" s="98"/>
      <c r="TMR35" s="97"/>
      <c r="TMS35" s="98"/>
      <c r="TMT35" s="97"/>
      <c r="TMU35" s="98"/>
      <c r="TMV35" s="97"/>
      <c r="TMW35" s="98"/>
      <c r="TMX35" s="97"/>
      <c r="TMY35" s="98"/>
      <c r="TMZ35" s="97"/>
      <c r="TNA35" s="98"/>
      <c r="TNB35" s="97"/>
      <c r="TNC35" s="98"/>
      <c r="TND35" s="97"/>
      <c r="TNE35" s="98"/>
      <c r="TNF35" s="97"/>
      <c r="TNG35" s="98"/>
      <c r="TNH35" s="97"/>
      <c r="TNI35" s="98"/>
      <c r="TNJ35" s="97"/>
      <c r="TNK35" s="98"/>
      <c r="TNL35" s="97"/>
      <c r="TNM35" s="98"/>
      <c r="TNN35" s="97"/>
      <c r="TNO35" s="98"/>
      <c r="TNP35" s="97"/>
      <c r="TNQ35" s="98"/>
      <c r="TNR35" s="97"/>
      <c r="TNS35" s="98"/>
      <c r="TNT35" s="97"/>
      <c r="TNU35" s="98"/>
      <c r="TNV35" s="97"/>
      <c r="TNW35" s="98"/>
      <c r="TNX35" s="97"/>
      <c r="TNY35" s="98"/>
      <c r="TNZ35" s="97"/>
      <c r="TOA35" s="98"/>
      <c r="TOB35" s="97"/>
      <c r="TOC35" s="98"/>
      <c r="TOD35" s="97"/>
      <c r="TOE35" s="98"/>
      <c r="TOF35" s="97"/>
      <c r="TOG35" s="98"/>
      <c r="TOH35" s="97"/>
      <c r="TOI35" s="98"/>
      <c r="TOJ35" s="97"/>
      <c r="TOK35" s="98"/>
      <c r="TOL35" s="97"/>
      <c r="TOM35" s="98"/>
      <c r="TON35" s="97"/>
      <c r="TOO35" s="98"/>
      <c r="TOP35" s="97"/>
      <c r="TOQ35" s="98"/>
      <c r="TOR35" s="97"/>
      <c r="TOS35" s="98"/>
      <c r="TOT35" s="97"/>
      <c r="TOU35" s="98"/>
      <c r="TOV35" s="97"/>
      <c r="TOW35" s="98"/>
      <c r="TOX35" s="97"/>
      <c r="TOY35" s="98"/>
      <c r="TOZ35" s="97"/>
      <c r="TPA35" s="98"/>
      <c r="TPB35" s="97"/>
      <c r="TPC35" s="98"/>
      <c r="TPD35" s="97"/>
      <c r="TPE35" s="98"/>
      <c r="TPF35" s="97"/>
      <c r="TPG35" s="98"/>
      <c r="TPH35" s="97"/>
      <c r="TPI35" s="98"/>
      <c r="TPJ35" s="97"/>
      <c r="TPK35" s="98"/>
      <c r="TPL35" s="97"/>
      <c r="TPM35" s="98"/>
      <c r="TPN35" s="97"/>
      <c r="TPO35" s="98"/>
      <c r="TPP35" s="97"/>
      <c r="TPQ35" s="98"/>
      <c r="TPR35" s="97"/>
      <c r="TPS35" s="98"/>
      <c r="TPT35" s="97"/>
      <c r="TPU35" s="98"/>
      <c r="TPV35" s="97"/>
      <c r="TPW35" s="98"/>
      <c r="TPX35" s="97"/>
      <c r="TPY35" s="98"/>
      <c r="TPZ35" s="97"/>
      <c r="TQA35" s="98"/>
      <c r="TQB35" s="97"/>
      <c r="TQC35" s="98"/>
      <c r="TQD35" s="97"/>
      <c r="TQE35" s="98"/>
      <c r="TQF35" s="97"/>
      <c r="TQG35" s="98"/>
      <c r="TQH35" s="97"/>
      <c r="TQI35" s="98"/>
      <c r="TQJ35" s="97"/>
      <c r="TQK35" s="98"/>
      <c r="TQL35" s="97"/>
      <c r="TQM35" s="98"/>
      <c r="TQN35" s="97"/>
      <c r="TQO35" s="98"/>
      <c r="TQP35" s="97"/>
      <c r="TQQ35" s="98"/>
      <c r="TQR35" s="97"/>
      <c r="TQS35" s="98"/>
      <c r="TQT35" s="97"/>
      <c r="TQU35" s="98"/>
      <c r="TQV35" s="97"/>
      <c r="TQW35" s="98"/>
      <c r="TQX35" s="97"/>
      <c r="TQY35" s="98"/>
      <c r="TQZ35" s="97"/>
      <c r="TRA35" s="98"/>
      <c r="TRB35" s="97"/>
      <c r="TRC35" s="98"/>
      <c r="TRD35" s="97"/>
      <c r="TRE35" s="98"/>
      <c r="TRF35" s="97"/>
      <c r="TRG35" s="98"/>
      <c r="TRH35" s="97"/>
      <c r="TRI35" s="98"/>
      <c r="TRJ35" s="97"/>
      <c r="TRK35" s="98"/>
      <c r="TRL35" s="97"/>
      <c r="TRM35" s="98"/>
      <c r="TRN35" s="97"/>
      <c r="TRO35" s="98"/>
      <c r="TRP35" s="97"/>
      <c r="TRQ35" s="98"/>
      <c r="TRR35" s="97"/>
      <c r="TRS35" s="98"/>
      <c r="TRT35" s="97"/>
      <c r="TRU35" s="98"/>
      <c r="TRV35" s="97"/>
      <c r="TRW35" s="98"/>
      <c r="TRX35" s="97"/>
      <c r="TRY35" s="98"/>
      <c r="TRZ35" s="97"/>
      <c r="TSA35" s="98"/>
      <c r="TSB35" s="97"/>
      <c r="TSC35" s="98"/>
      <c r="TSD35" s="97"/>
      <c r="TSE35" s="98"/>
      <c r="TSF35" s="97"/>
      <c r="TSG35" s="98"/>
      <c r="TSH35" s="97"/>
      <c r="TSI35" s="98"/>
      <c r="TSJ35" s="97"/>
      <c r="TSK35" s="98"/>
      <c r="TSL35" s="97"/>
      <c r="TSM35" s="98"/>
      <c r="TSN35" s="97"/>
      <c r="TSO35" s="98"/>
      <c r="TSP35" s="97"/>
      <c r="TSQ35" s="98"/>
      <c r="TSR35" s="97"/>
      <c r="TSS35" s="98"/>
      <c r="TST35" s="97"/>
      <c r="TSU35" s="98"/>
      <c r="TSV35" s="97"/>
      <c r="TSW35" s="98"/>
      <c r="TSX35" s="97"/>
      <c r="TSY35" s="98"/>
      <c r="TSZ35" s="97"/>
      <c r="TTA35" s="98"/>
      <c r="TTB35" s="97"/>
      <c r="TTC35" s="98"/>
      <c r="TTD35" s="97"/>
      <c r="TTE35" s="98"/>
      <c r="TTF35" s="97"/>
      <c r="TTG35" s="98"/>
      <c r="TTH35" s="97"/>
      <c r="TTI35" s="98"/>
      <c r="TTJ35" s="97"/>
      <c r="TTK35" s="98"/>
      <c r="TTL35" s="97"/>
      <c r="TTM35" s="98"/>
      <c r="TTN35" s="97"/>
      <c r="TTO35" s="98"/>
      <c r="TTP35" s="97"/>
      <c r="TTQ35" s="98"/>
      <c r="TTR35" s="97"/>
      <c r="TTS35" s="98"/>
      <c r="TTT35" s="97"/>
      <c r="TTU35" s="98"/>
      <c r="TTV35" s="97"/>
      <c r="TTW35" s="98"/>
      <c r="TTX35" s="97"/>
      <c r="TTY35" s="98"/>
      <c r="TTZ35" s="97"/>
      <c r="TUA35" s="98"/>
      <c r="TUB35" s="97"/>
      <c r="TUC35" s="98"/>
      <c r="TUD35" s="97"/>
      <c r="TUE35" s="98"/>
      <c r="TUF35" s="97"/>
      <c r="TUG35" s="98"/>
      <c r="TUH35" s="97"/>
      <c r="TUI35" s="98"/>
      <c r="TUJ35" s="97"/>
      <c r="TUK35" s="98"/>
      <c r="TUL35" s="97"/>
      <c r="TUM35" s="98"/>
      <c r="TUN35" s="97"/>
      <c r="TUO35" s="98"/>
      <c r="TUP35" s="97"/>
      <c r="TUQ35" s="98"/>
      <c r="TUR35" s="97"/>
      <c r="TUS35" s="98"/>
      <c r="TUT35" s="97"/>
      <c r="TUU35" s="98"/>
      <c r="TUV35" s="97"/>
      <c r="TUW35" s="98"/>
      <c r="TUX35" s="97"/>
      <c r="TUY35" s="98"/>
      <c r="TUZ35" s="97"/>
      <c r="TVA35" s="98"/>
      <c r="TVB35" s="97"/>
      <c r="TVC35" s="98"/>
      <c r="TVD35" s="97"/>
      <c r="TVE35" s="98"/>
      <c r="TVF35" s="97"/>
      <c r="TVG35" s="98"/>
      <c r="TVH35" s="97"/>
      <c r="TVI35" s="98"/>
      <c r="TVJ35" s="97"/>
      <c r="TVK35" s="98"/>
      <c r="TVL35" s="97"/>
      <c r="TVM35" s="98"/>
      <c r="TVN35" s="97"/>
      <c r="TVO35" s="98"/>
      <c r="TVP35" s="97"/>
      <c r="TVQ35" s="98"/>
      <c r="TVR35" s="97"/>
      <c r="TVS35" s="98"/>
      <c r="TVT35" s="97"/>
      <c r="TVU35" s="98"/>
      <c r="TVV35" s="97"/>
      <c r="TVW35" s="98"/>
      <c r="TVX35" s="97"/>
      <c r="TVY35" s="98"/>
      <c r="TVZ35" s="97"/>
      <c r="TWA35" s="98"/>
      <c r="TWB35" s="97"/>
      <c r="TWC35" s="98"/>
      <c r="TWD35" s="97"/>
      <c r="TWE35" s="98"/>
      <c r="TWF35" s="97"/>
      <c r="TWG35" s="98"/>
      <c r="TWH35" s="97"/>
      <c r="TWI35" s="98"/>
      <c r="TWJ35" s="97"/>
      <c r="TWK35" s="98"/>
      <c r="TWL35" s="97"/>
      <c r="TWM35" s="98"/>
      <c r="TWN35" s="97"/>
      <c r="TWO35" s="98"/>
      <c r="TWP35" s="97"/>
      <c r="TWQ35" s="98"/>
      <c r="TWR35" s="97"/>
      <c r="TWS35" s="98"/>
      <c r="TWT35" s="97"/>
      <c r="TWU35" s="98"/>
      <c r="TWV35" s="97"/>
      <c r="TWW35" s="98"/>
      <c r="TWX35" s="97"/>
      <c r="TWY35" s="98"/>
      <c r="TWZ35" s="97"/>
      <c r="TXA35" s="98"/>
      <c r="TXB35" s="97"/>
      <c r="TXC35" s="98"/>
      <c r="TXD35" s="97"/>
      <c r="TXE35" s="98"/>
      <c r="TXF35" s="97"/>
      <c r="TXG35" s="98"/>
      <c r="TXH35" s="97"/>
      <c r="TXI35" s="98"/>
      <c r="TXJ35" s="97"/>
      <c r="TXK35" s="98"/>
      <c r="TXL35" s="97"/>
      <c r="TXM35" s="98"/>
      <c r="TXN35" s="97"/>
      <c r="TXO35" s="98"/>
      <c r="TXP35" s="97"/>
      <c r="TXQ35" s="98"/>
      <c r="TXR35" s="97"/>
      <c r="TXS35" s="98"/>
      <c r="TXT35" s="97"/>
      <c r="TXU35" s="98"/>
      <c r="TXV35" s="97"/>
      <c r="TXW35" s="98"/>
      <c r="TXX35" s="97"/>
      <c r="TXY35" s="98"/>
      <c r="TXZ35" s="97"/>
      <c r="TYA35" s="98"/>
      <c r="TYB35" s="97"/>
      <c r="TYC35" s="98"/>
      <c r="TYD35" s="97"/>
      <c r="TYE35" s="98"/>
      <c r="TYF35" s="97"/>
      <c r="TYG35" s="98"/>
      <c r="TYH35" s="97"/>
      <c r="TYI35" s="98"/>
      <c r="TYJ35" s="97"/>
      <c r="TYK35" s="98"/>
      <c r="TYL35" s="97"/>
      <c r="TYM35" s="98"/>
      <c r="TYN35" s="97"/>
      <c r="TYO35" s="98"/>
      <c r="TYP35" s="97"/>
      <c r="TYQ35" s="98"/>
      <c r="TYR35" s="97"/>
      <c r="TYS35" s="98"/>
      <c r="TYT35" s="97"/>
      <c r="TYU35" s="98"/>
      <c r="TYV35" s="97"/>
      <c r="TYW35" s="98"/>
      <c r="TYX35" s="97"/>
      <c r="TYY35" s="98"/>
      <c r="TYZ35" s="97"/>
      <c r="TZA35" s="98"/>
      <c r="TZB35" s="97"/>
      <c r="TZC35" s="98"/>
      <c r="TZD35" s="97"/>
      <c r="TZE35" s="98"/>
      <c r="TZF35" s="97"/>
      <c r="TZG35" s="98"/>
      <c r="TZH35" s="97"/>
      <c r="TZI35" s="98"/>
      <c r="TZJ35" s="97"/>
      <c r="TZK35" s="98"/>
      <c r="TZL35" s="97"/>
      <c r="TZM35" s="98"/>
      <c r="TZN35" s="97"/>
      <c r="TZO35" s="98"/>
      <c r="TZP35" s="97"/>
      <c r="TZQ35" s="98"/>
      <c r="TZR35" s="97"/>
      <c r="TZS35" s="98"/>
      <c r="TZT35" s="97"/>
      <c r="TZU35" s="98"/>
      <c r="TZV35" s="97"/>
      <c r="TZW35" s="98"/>
      <c r="TZX35" s="97"/>
      <c r="TZY35" s="98"/>
      <c r="TZZ35" s="97"/>
      <c r="UAA35" s="98"/>
      <c r="UAB35" s="97"/>
      <c r="UAC35" s="98"/>
      <c r="UAD35" s="97"/>
      <c r="UAE35" s="98"/>
      <c r="UAF35" s="97"/>
      <c r="UAG35" s="98"/>
      <c r="UAH35" s="97"/>
      <c r="UAI35" s="98"/>
      <c r="UAJ35" s="97"/>
      <c r="UAK35" s="98"/>
      <c r="UAL35" s="97"/>
      <c r="UAM35" s="98"/>
      <c r="UAN35" s="97"/>
      <c r="UAO35" s="98"/>
      <c r="UAP35" s="97"/>
      <c r="UAQ35" s="98"/>
      <c r="UAR35" s="97"/>
      <c r="UAS35" s="98"/>
      <c r="UAT35" s="97"/>
      <c r="UAU35" s="98"/>
      <c r="UAV35" s="97"/>
      <c r="UAW35" s="98"/>
      <c r="UAX35" s="97"/>
      <c r="UAY35" s="98"/>
      <c r="UAZ35" s="97"/>
      <c r="UBA35" s="98"/>
      <c r="UBB35" s="97"/>
      <c r="UBC35" s="98"/>
      <c r="UBD35" s="97"/>
      <c r="UBE35" s="98"/>
      <c r="UBF35" s="97"/>
      <c r="UBG35" s="98"/>
      <c r="UBH35" s="97"/>
      <c r="UBI35" s="98"/>
      <c r="UBJ35" s="97"/>
      <c r="UBK35" s="98"/>
      <c r="UBL35" s="97"/>
      <c r="UBM35" s="98"/>
      <c r="UBN35" s="97"/>
      <c r="UBO35" s="98"/>
      <c r="UBP35" s="97"/>
      <c r="UBQ35" s="98"/>
      <c r="UBR35" s="97"/>
      <c r="UBS35" s="98"/>
      <c r="UBT35" s="97"/>
      <c r="UBU35" s="98"/>
      <c r="UBV35" s="97"/>
      <c r="UBW35" s="98"/>
      <c r="UBX35" s="97"/>
      <c r="UBY35" s="98"/>
      <c r="UBZ35" s="97"/>
      <c r="UCA35" s="98"/>
      <c r="UCB35" s="97"/>
      <c r="UCC35" s="98"/>
      <c r="UCD35" s="97"/>
      <c r="UCE35" s="98"/>
      <c r="UCF35" s="97"/>
      <c r="UCG35" s="98"/>
      <c r="UCH35" s="97"/>
      <c r="UCI35" s="98"/>
      <c r="UCJ35" s="97"/>
      <c r="UCK35" s="98"/>
      <c r="UCL35" s="97"/>
      <c r="UCM35" s="98"/>
      <c r="UCN35" s="97"/>
      <c r="UCO35" s="98"/>
      <c r="UCP35" s="97"/>
      <c r="UCQ35" s="98"/>
      <c r="UCR35" s="97"/>
      <c r="UCS35" s="98"/>
      <c r="UCT35" s="97"/>
      <c r="UCU35" s="98"/>
      <c r="UCV35" s="97"/>
      <c r="UCW35" s="98"/>
      <c r="UCX35" s="97"/>
      <c r="UCY35" s="98"/>
      <c r="UCZ35" s="97"/>
      <c r="UDA35" s="98"/>
      <c r="UDB35" s="97"/>
      <c r="UDC35" s="98"/>
      <c r="UDD35" s="97"/>
      <c r="UDE35" s="98"/>
      <c r="UDF35" s="97"/>
      <c r="UDG35" s="98"/>
      <c r="UDH35" s="97"/>
      <c r="UDI35" s="98"/>
      <c r="UDJ35" s="97"/>
      <c r="UDK35" s="98"/>
      <c r="UDL35" s="97"/>
      <c r="UDM35" s="98"/>
      <c r="UDN35" s="97"/>
      <c r="UDO35" s="98"/>
      <c r="UDP35" s="97"/>
      <c r="UDQ35" s="98"/>
      <c r="UDR35" s="97"/>
      <c r="UDS35" s="98"/>
      <c r="UDT35" s="97"/>
      <c r="UDU35" s="98"/>
      <c r="UDV35" s="97"/>
      <c r="UDW35" s="98"/>
      <c r="UDX35" s="97"/>
      <c r="UDY35" s="98"/>
      <c r="UDZ35" s="97"/>
      <c r="UEA35" s="98"/>
      <c r="UEB35" s="97"/>
      <c r="UEC35" s="98"/>
      <c r="UED35" s="97"/>
      <c r="UEE35" s="98"/>
      <c r="UEF35" s="97"/>
      <c r="UEG35" s="98"/>
      <c r="UEH35" s="97"/>
      <c r="UEI35" s="98"/>
      <c r="UEJ35" s="97"/>
      <c r="UEK35" s="98"/>
      <c r="UEL35" s="97"/>
      <c r="UEM35" s="98"/>
      <c r="UEN35" s="97"/>
      <c r="UEO35" s="98"/>
      <c r="UEP35" s="97"/>
      <c r="UEQ35" s="98"/>
      <c r="UER35" s="97"/>
      <c r="UES35" s="98"/>
      <c r="UET35" s="97"/>
      <c r="UEU35" s="98"/>
      <c r="UEV35" s="97"/>
      <c r="UEW35" s="98"/>
      <c r="UEX35" s="97"/>
      <c r="UEY35" s="98"/>
      <c r="UEZ35" s="97"/>
      <c r="UFA35" s="98"/>
      <c r="UFB35" s="97"/>
      <c r="UFC35" s="98"/>
      <c r="UFD35" s="97"/>
      <c r="UFE35" s="98"/>
      <c r="UFF35" s="97"/>
      <c r="UFG35" s="98"/>
      <c r="UFH35" s="97"/>
      <c r="UFI35" s="98"/>
      <c r="UFJ35" s="97"/>
      <c r="UFK35" s="98"/>
      <c r="UFL35" s="97"/>
      <c r="UFM35" s="98"/>
      <c r="UFN35" s="97"/>
      <c r="UFO35" s="98"/>
      <c r="UFP35" s="97"/>
      <c r="UFQ35" s="98"/>
      <c r="UFR35" s="97"/>
      <c r="UFS35" s="98"/>
      <c r="UFT35" s="97"/>
      <c r="UFU35" s="98"/>
      <c r="UFV35" s="97"/>
      <c r="UFW35" s="98"/>
      <c r="UFX35" s="97"/>
      <c r="UFY35" s="98"/>
      <c r="UFZ35" s="97"/>
      <c r="UGA35" s="98"/>
      <c r="UGB35" s="97"/>
      <c r="UGC35" s="98"/>
      <c r="UGD35" s="97"/>
      <c r="UGE35" s="98"/>
      <c r="UGF35" s="97"/>
      <c r="UGG35" s="98"/>
      <c r="UGH35" s="97"/>
      <c r="UGI35" s="98"/>
      <c r="UGJ35" s="97"/>
      <c r="UGK35" s="98"/>
      <c r="UGL35" s="97"/>
      <c r="UGM35" s="98"/>
      <c r="UGN35" s="97"/>
      <c r="UGO35" s="98"/>
      <c r="UGP35" s="97"/>
      <c r="UGQ35" s="98"/>
      <c r="UGR35" s="97"/>
      <c r="UGS35" s="98"/>
      <c r="UGT35" s="97"/>
      <c r="UGU35" s="98"/>
      <c r="UGV35" s="97"/>
      <c r="UGW35" s="98"/>
      <c r="UGX35" s="97"/>
      <c r="UGY35" s="98"/>
      <c r="UGZ35" s="97"/>
      <c r="UHA35" s="98"/>
      <c r="UHB35" s="97"/>
      <c r="UHC35" s="98"/>
      <c r="UHD35" s="97"/>
      <c r="UHE35" s="98"/>
      <c r="UHF35" s="97"/>
      <c r="UHG35" s="98"/>
      <c r="UHH35" s="97"/>
      <c r="UHI35" s="98"/>
      <c r="UHJ35" s="97"/>
      <c r="UHK35" s="98"/>
      <c r="UHL35" s="97"/>
      <c r="UHM35" s="98"/>
      <c r="UHN35" s="97"/>
      <c r="UHO35" s="98"/>
      <c r="UHP35" s="97"/>
      <c r="UHQ35" s="98"/>
      <c r="UHR35" s="97"/>
      <c r="UHS35" s="98"/>
      <c r="UHT35" s="97"/>
      <c r="UHU35" s="98"/>
      <c r="UHV35" s="97"/>
      <c r="UHW35" s="98"/>
      <c r="UHX35" s="97"/>
      <c r="UHY35" s="98"/>
      <c r="UHZ35" s="97"/>
      <c r="UIA35" s="98"/>
      <c r="UIB35" s="97"/>
      <c r="UIC35" s="98"/>
      <c r="UID35" s="97"/>
      <c r="UIE35" s="98"/>
      <c r="UIF35" s="97"/>
      <c r="UIG35" s="98"/>
      <c r="UIH35" s="97"/>
      <c r="UII35" s="98"/>
      <c r="UIJ35" s="97"/>
      <c r="UIK35" s="98"/>
      <c r="UIL35" s="97"/>
      <c r="UIM35" s="98"/>
      <c r="UIN35" s="97"/>
      <c r="UIO35" s="98"/>
      <c r="UIP35" s="97"/>
      <c r="UIQ35" s="98"/>
      <c r="UIR35" s="97"/>
      <c r="UIS35" s="98"/>
      <c r="UIT35" s="97"/>
      <c r="UIU35" s="98"/>
      <c r="UIV35" s="97"/>
      <c r="UIW35" s="98"/>
      <c r="UIX35" s="97"/>
      <c r="UIY35" s="98"/>
      <c r="UIZ35" s="97"/>
      <c r="UJA35" s="98"/>
      <c r="UJB35" s="97"/>
      <c r="UJC35" s="98"/>
      <c r="UJD35" s="97"/>
      <c r="UJE35" s="98"/>
      <c r="UJF35" s="97"/>
      <c r="UJG35" s="98"/>
      <c r="UJH35" s="97"/>
      <c r="UJI35" s="98"/>
      <c r="UJJ35" s="97"/>
      <c r="UJK35" s="98"/>
      <c r="UJL35" s="97"/>
      <c r="UJM35" s="98"/>
      <c r="UJN35" s="97"/>
      <c r="UJO35" s="98"/>
      <c r="UJP35" s="97"/>
      <c r="UJQ35" s="98"/>
      <c r="UJR35" s="97"/>
      <c r="UJS35" s="98"/>
      <c r="UJT35" s="97"/>
      <c r="UJU35" s="98"/>
      <c r="UJV35" s="97"/>
      <c r="UJW35" s="98"/>
      <c r="UJX35" s="97"/>
      <c r="UJY35" s="98"/>
      <c r="UJZ35" s="97"/>
      <c r="UKA35" s="98"/>
      <c r="UKB35" s="97"/>
      <c r="UKC35" s="98"/>
      <c r="UKD35" s="97"/>
      <c r="UKE35" s="98"/>
      <c r="UKF35" s="97"/>
      <c r="UKG35" s="98"/>
      <c r="UKH35" s="97"/>
      <c r="UKI35" s="98"/>
      <c r="UKJ35" s="97"/>
      <c r="UKK35" s="98"/>
      <c r="UKL35" s="97"/>
      <c r="UKM35" s="98"/>
      <c r="UKN35" s="97"/>
      <c r="UKO35" s="98"/>
      <c r="UKP35" s="97"/>
      <c r="UKQ35" s="98"/>
      <c r="UKR35" s="97"/>
      <c r="UKS35" s="98"/>
      <c r="UKT35" s="97"/>
      <c r="UKU35" s="98"/>
      <c r="UKV35" s="97"/>
      <c r="UKW35" s="98"/>
      <c r="UKX35" s="97"/>
      <c r="UKY35" s="98"/>
      <c r="UKZ35" s="97"/>
      <c r="ULA35" s="98"/>
      <c r="ULB35" s="97"/>
      <c r="ULC35" s="98"/>
      <c r="ULD35" s="97"/>
      <c r="ULE35" s="98"/>
      <c r="ULF35" s="97"/>
      <c r="ULG35" s="98"/>
      <c r="ULH35" s="97"/>
      <c r="ULI35" s="98"/>
      <c r="ULJ35" s="97"/>
      <c r="ULK35" s="98"/>
      <c r="ULL35" s="97"/>
      <c r="ULM35" s="98"/>
      <c r="ULN35" s="97"/>
      <c r="ULO35" s="98"/>
      <c r="ULP35" s="97"/>
      <c r="ULQ35" s="98"/>
      <c r="ULR35" s="97"/>
      <c r="ULS35" s="98"/>
      <c r="ULT35" s="97"/>
      <c r="ULU35" s="98"/>
      <c r="ULV35" s="97"/>
      <c r="ULW35" s="98"/>
      <c r="ULX35" s="97"/>
      <c r="ULY35" s="98"/>
      <c r="ULZ35" s="97"/>
      <c r="UMA35" s="98"/>
      <c r="UMB35" s="97"/>
      <c r="UMC35" s="98"/>
      <c r="UMD35" s="97"/>
      <c r="UME35" s="98"/>
      <c r="UMF35" s="97"/>
      <c r="UMG35" s="98"/>
      <c r="UMH35" s="97"/>
      <c r="UMI35" s="98"/>
      <c r="UMJ35" s="97"/>
      <c r="UMK35" s="98"/>
      <c r="UML35" s="97"/>
      <c r="UMM35" s="98"/>
      <c r="UMN35" s="97"/>
      <c r="UMO35" s="98"/>
      <c r="UMP35" s="97"/>
      <c r="UMQ35" s="98"/>
      <c r="UMR35" s="97"/>
      <c r="UMS35" s="98"/>
      <c r="UMT35" s="97"/>
      <c r="UMU35" s="98"/>
      <c r="UMV35" s="97"/>
      <c r="UMW35" s="98"/>
      <c r="UMX35" s="97"/>
      <c r="UMY35" s="98"/>
      <c r="UMZ35" s="97"/>
      <c r="UNA35" s="98"/>
      <c r="UNB35" s="97"/>
      <c r="UNC35" s="98"/>
      <c r="UND35" s="97"/>
      <c r="UNE35" s="98"/>
      <c r="UNF35" s="97"/>
      <c r="UNG35" s="98"/>
      <c r="UNH35" s="97"/>
      <c r="UNI35" s="98"/>
      <c r="UNJ35" s="97"/>
      <c r="UNK35" s="98"/>
      <c r="UNL35" s="97"/>
      <c r="UNM35" s="98"/>
      <c r="UNN35" s="97"/>
      <c r="UNO35" s="98"/>
      <c r="UNP35" s="97"/>
      <c r="UNQ35" s="98"/>
      <c r="UNR35" s="97"/>
      <c r="UNS35" s="98"/>
      <c r="UNT35" s="97"/>
      <c r="UNU35" s="98"/>
      <c r="UNV35" s="97"/>
      <c r="UNW35" s="98"/>
      <c r="UNX35" s="97"/>
      <c r="UNY35" s="98"/>
      <c r="UNZ35" s="97"/>
      <c r="UOA35" s="98"/>
      <c r="UOB35" s="97"/>
      <c r="UOC35" s="98"/>
      <c r="UOD35" s="97"/>
      <c r="UOE35" s="98"/>
      <c r="UOF35" s="97"/>
      <c r="UOG35" s="98"/>
      <c r="UOH35" s="97"/>
      <c r="UOI35" s="98"/>
      <c r="UOJ35" s="97"/>
      <c r="UOK35" s="98"/>
      <c r="UOL35" s="97"/>
      <c r="UOM35" s="98"/>
      <c r="UON35" s="97"/>
      <c r="UOO35" s="98"/>
      <c r="UOP35" s="97"/>
      <c r="UOQ35" s="98"/>
      <c r="UOR35" s="97"/>
      <c r="UOS35" s="98"/>
      <c r="UOT35" s="97"/>
      <c r="UOU35" s="98"/>
      <c r="UOV35" s="97"/>
      <c r="UOW35" s="98"/>
      <c r="UOX35" s="97"/>
      <c r="UOY35" s="98"/>
      <c r="UOZ35" s="97"/>
      <c r="UPA35" s="98"/>
      <c r="UPB35" s="97"/>
      <c r="UPC35" s="98"/>
      <c r="UPD35" s="97"/>
      <c r="UPE35" s="98"/>
      <c r="UPF35" s="97"/>
      <c r="UPG35" s="98"/>
      <c r="UPH35" s="97"/>
      <c r="UPI35" s="98"/>
      <c r="UPJ35" s="97"/>
      <c r="UPK35" s="98"/>
      <c r="UPL35" s="97"/>
      <c r="UPM35" s="98"/>
      <c r="UPN35" s="97"/>
      <c r="UPO35" s="98"/>
      <c r="UPP35" s="97"/>
      <c r="UPQ35" s="98"/>
      <c r="UPR35" s="97"/>
      <c r="UPS35" s="98"/>
      <c r="UPT35" s="97"/>
      <c r="UPU35" s="98"/>
      <c r="UPV35" s="97"/>
      <c r="UPW35" s="98"/>
      <c r="UPX35" s="97"/>
      <c r="UPY35" s="98"/>
      <c r="UPZ35" s="97"/>
      <c r="UQA35" s="98"/>
      <c r="UQB35" s="97"/>
      <c r="UQC35" s="98"/>
      <c r="UQD35" s="97"/>
      <c r="UQE35" s="98"/>
      <c r="UQF35" s="97"/>
      <c r="UQG35" s="98"/>
      <c r="UQH35" s="97"/>
      <c r="UQI35" s="98"/>
      <c r="UQJ35" s="97"/>
      <c r="UQK35" s="98"/>
      <c r="UQL35" s="97"/>
      <c r="UQM35" s="98"/>
      <c r="UQN35" s="97"/>
      <c r="UQO35" s="98"/>
      <c r="UQP35" s="97"/>
      <c r="UQQ35" s="98"/>
      <c r="UQR35" s="97"/>
      <c r="UQS35" s="98"/>
      <c r="UQT35" s="97"/>
      <c r="UQU35" s="98"/>
      <c r="UQV35" s="97"/>
      <c r="UQW35" s="98"/>
      <c r="UQX35" s="97"/>
      <c r="UQY35" s="98"/>
      <c r="UQZ35" s="97"/>
      <c r="URA35" s="98"/>
      <c r="URB35" s="97"/>
      <c r="URC35" s="98"/>
      <c r="URD35" s="97"/>
      <c r="URE35" s="98"/>
      <c r="URF35" s="97"/>
      <c r="URG35" s="98"/>
      <c r="URH35" s="97"/>
      <c r="URI35" s="98"/>
      <c r="URJ35" s="97"/>
      <c r="URK35" s="98"/>
      <c r="URL35" s="97"/>
      <c r="URM35" s="98"/>
      <c r="URN35" s="97"/>
      <c r="URO35" s="98"/>
      <c r="URP35" s="97"/>
      <c r="URQ35" s="98"/>
      <c r="URR35" s="97"/>
      <c r="URS35" s="98"/>
      <c r="URT35" s="97"/>
      <c r="URU35" s="98"/>
      <c r="URV35" s="97"/>
      <c r="URW35" s="98"/>
      <c r="URX35" s="97"/>
      <c r="URY35" s="98"/>
      <c r="URZ35" s="97"/>
      <c r="USA35" s="98"/>
      <c r="USB35" s="97"/>
      <c r="USC35" s="98"/>
      <c r="USD35" s="97"/>
      <c r="USE35" s="98"/>
      <c r="USF35" s="97"/>
      <c r="USG35" s="98"/>
      <c r="USH35" s="97"/>
      <c r="USI35" s="98"/>
      <c r="USJ35" s="97"/>
      <c r="USK35" s="98"/>
      <c r="USL35" s="97"/>
      <c r="USM35" s="98"/>
      <c r="USN35" s="97"/>
      <c r="USO35" s="98"/>
      <c r="USP35" s="97"/>
      <c r="USQ35" s="98"/>
      <c r="USR35" s="97"/>
      <c r="USS35" s="98"/>
      <c r="UST35" s="97"/>
      <c r="USU35" s="98"/>
      <c r="USV35" s="97"/>
      <c r="USW35" s="98"/>
      <c r="USX35" s="97"/>
      <c r="USY35" s="98"/>
      <c r="USZ35" s="97"/>
      <c r="UTA35" s="98"/>
      <c r="UTB35" s="97"/>
      <c r="UTC35" s="98"/>
      <c r="UTD35" s="97"/>
      <c r="UTE35" s="98"/>
      <c r="UTF35" s="97"/>
      <c r="UTG35" s="98"/>
      <c r="UTH35" s="97"/>
      <c r="UTI35" s="98"/>
      <c r="UTJ35" s="97"/>
      <c r="UTK35" s="98"/>
      <c r="UTL35" s="97"/>
      <c r="UTM35" s="98"/>
      <c r="UTN35" s="97"/>
      <c r="UTO35" s="98"/>
      <c r="UTP35" s="97"/>
      <c r="UTQ35" s="98"/>
      <c r="UTR35" s="97"/>
      <c r="UTS35" s="98"/>
      <c r="UTT35" s="97"/>
      <c r="UTU35" s="98"/>
      <c r="UTV35" s="97"/>
      <c r="UTW35" s="98"/>
      <c r="UTX35" s="97"/>
      <c r="UTY35" s="98"/>
      <c r="UTZ35" s="97"/>
      <c r="UUA35" s="98"/>
      <c r="UUB35" s="97"/>
      <c r="UUC35" s="98"/>
      <c r="UUD35" s="97"/>
      <c r="UUE35" s="98"/>
      <c r="UUF35" s="97"/>
      <c r="UUG35" s="98"/>
      <c r="UUH35" s="97"/>
      <c r="UUI35" s="98"/>
      <c r="UUJ35" s="97"/>
      <c r="UUK35" s="98"/>
      <c r="UUL35" s="97"/>
      <c r="UUM35" s="98"/>
      <c r="UUN35" s="97"/>
      <c r="UUO35" s="98"/>
      <c r="UUP35" s="97"/>
      <c r="UUQ35" s="98"/>
      <c r="UUR35" s="97"/>
      <c r="UUS35" s="98"/>
      <c r="UUT35" s="97"/>
      <c r="UUU35" s="98"/>
      <c r="UUV35" s="97"/>
      <c r="UUW35" s="98"/>
      <c r="UUX35" s="97"/>
      <c r="UUY35" s="98"/>
      <c r="UUZ35" s="97"/>
      <c r="UVA35" s="98"/>
      <c r="UVB35" s="97"/>
      <c r="UVC35" s="98"/>
      <c r="UVD35" s="97"/>
      <c r="UVE35" s="98"/>
      <c r="UVF35" s="97"/>
      <c r="UVG35" s="98"/>
      <c r="UVH35" s="97"/>
      <c r="UVI35" s="98"/>
      <c r="UVJ35" s="97"/>
      <c r="UVK35" s="98"/>
      <c r="UVL35" s="97"/>
      <c r="UVM35" s="98"/>
      <c r="UVN35" s="97"/>
      <c r="UVO35" s="98"/>
      <c r="UVP35" s="97"/>
      <c r="UVQ35" s="98"/>
      <c r="UVR35" s="97"/>
      <c r="UVS35" s="98"/>
      <c r="UVT35" s="97"/>
      <c r="UVU35" s="98"/>
      <c r="UVV35" s="97"/>
      <c r="UVW35" s="98"/>
      <c r="UVX35" s="97"/>
      <c r="UVY35" s="98"/>
      <c r="UVZ35" s="97"/>
      <c r="UWA35" s="98"/>
      <c r="UWB35" s="97"/>
      <c r="UWC35" s="98"/>
      <c r="UWD35" s="97"/>
      <c r="UWE35" s="98"/>
      <c r="UWF35" s="97"/>
      <c r="UWG35" s="98"/>
      <c r="UWH35" s="97"/>
      <c r="UWI35" s="98"/>
      <c r="UWJ35" s="97"/>
      <c r="UWK35" s="98"/>
      <c r="UWL35" s="97"/>
      <c r="UWM35" s="98"/>
      <c r="UWN35" s="97"/>
      <c r="UWO35" s="98"/>
      <c r="UWP35" s="97"/>
      <c r="UWQ35" s="98"/>
      <c r="UWR35" s="97"/>
      <c r="UWS35" s="98"/>
      <c r="UWT35" s="97"/>
      <c r="UWU35" s="98"/>
      <c r="UWV35" s="97"/>
      <c r="UWW35" s="98"/>
      <c r="UWX35" s="97"/>
      <c r="UWY35" s="98"/>
      <c r="UWZ35" s="97"/>
      <c r="UXA35" s="98"/>
      <c r="UXB35" s="97"/>
      <c r="UXC35" s="98"/>
      <c r="UXD35" s="97"/>
      <c r="UXE35" s="98"/>
      <c r="UXF35" s="97"/>
      <c r="UXG35" s="98"/>
      <c r="UXH35" s="97"/>
      <c r="UXI35" s="98"/>
      <c r="UXJ35" s="97"/>
      <c r="UXK35" s="98"/>
      <c r="UXL35" s="97"/>
      <c r="UXM35" s="98"/>
      <c r="UXN35" s="97"/>
      <c r="UXO35" s="98"/>
      <c r="UXP35" s="97"/>
      <c r="UXQ35" s="98"/>
      <c r="UXR35" s="97"/>
      <c r="UXS35" s="98"/>
      <c r="UXT35" s="97"/>
      <c r="UXU35" s="98"/>
      <c r="UXV35" s="97"/>
      <c r="UXW35" s="98"/>
      <c r="UXX35" s="97"/>
      <c r="UXY35" s="98"/>
      <c r="UXZ35" s="97"/>
      <c r="UYA35" s="98"/>
      <c r="UYB35" s="97"/>
      <c r="UYC35" s="98"/>
      <c r="UYD35" s="97"/>
      <c r="UYE35" s="98"/>
      <c r="UYF35" s="97"/>
      <c r="UYG35" s="98"/>
      <c r="UYH35" s="97"/>
      <c r="UYI35" s="98"/>
      <c r="UYJ35" s="97"/>
      <c r="UYK35" s="98"/>
      <c r="UYL35" s="97"/>
      <c r="UYM35" s="98"/>
      <c r="UYN35" s="97"/>
      <c r="UYO35" s="98"/>
      <c r="UYP35" s="97"/>
      <c r="UYQ35" s="98"/>
      <c r="UYR35" s="97"/>
      <c r="UYS35" s="98"/>
      <c r="UYT35" s="97"/>
      <c r="UYU35" s="98"/>
      <c r="UYV35" s="97"/>
      <c r="UYW35" s="98"/>
      <c r="UYX35" s="97"/>
      <c r="UYY35" s="98"/>
      <c r="UYZ35" s="97"/>
      <c r="UZA35" s="98"/>
      <c r="UZB35" s="97"/>
      <c r="UZC35" s="98"/>
      <c r="UZD35" s="97"/>
      <c r="UZE35" s="98"/>
      <c r="UZF35" s="97"/>
      <c r="UZG35" s="98"/>
      <c r="UZH35" s="97"/>
      <c r="UZI35" s="98"/>
      <c r="UZJ35" s="97"/>
      <c r="UZK35" s="98"/>
      <c r="UZL35" s="97"/>
      <c r="UZM35" s="98"/>
      <c r="UZN35" s="97"/>
      <c r="UZO35" s="98"/>
      <c r="UZP35" s="97"/>
      <c r="UZQ35" s="98"/>
      <c r="UZR35" s="97"/>
      <c r="UZS35" s="98"/>
      <c r="UZT35" s="97"/>
      <c r="UZU35" s="98"/>
      <c r="UZV35" s="97"/>
      <c r="UZW35" s="98"/>
      <c r="UZX35" s="97"/>
      <c r="UZY35" s="98"/>
      <c r="UZZ35" s="97"/>
      <c r="VAA35" s="98"/>
      <c r="VAB35" s="97"/>
      <c r="VAC35" s="98"/>
      <c r="VAD35" s="97"/>
      <c r="VAE35" s="98"/>
      <c r="VAF35" s="97"/>
      <c r="VAG35" s="98"/>
      <c r="VAH35" s="97"/>
      <c r="VAI35" s="98"/>
      <c r="VAJ35" s="97"/>
      <c r="VAK35" s="98"/>
      <c r="VAL35" s="97"/>
      <c r="VAM35" s="98"/>
      <c r="VAN35" s="97"/>
      <c r="VAO35" s="98"/>
      <c r="VAP35" s="97"/>
      <c r="VAQ35" s="98"/>
      <c r="VAR35" s="97"/>
      <c r="VAS35" s="98"/>
      <c r="VAT35" s="97"/>
      <c r="VAU35" s="98"/>
      <c r="VAV35" s="97"/>
      <c r="VAW35" s="98"/>
      <c r="VAX35" s="97"/>
      <c r="VAY35" s="98"/>
      <c r="VAZ35" s="97"/>
      <c r="VBA35" s="98"/>
      <c r="VBB35" s="97"/>
      <c r="VBC35" s="98"/>
      <c r="VBD35" s="97"/>
      <c r="VBE35" s="98"/>
      <c r="VBF35" s="97"/>
      <c r="VBG35" s="98"/>
      <c r="VBH35" s="97"/>
      <c r="VBI35" s="98"/>
      <c r="VBJ35" s="97"/>
      <c r="VBK35" s="98"/>
      <c r="VBL35" s="97"/>
      <c r="VBM35" s="98"/>
      <c r="VBN35" s="97"/>
      <c r="VBO35" s="98"/>
      <c r="VBP35" s="97"/>
      <c r="VBQ35" s="98"/>
      <c r="VBR35" s="97"/>
      <c r="VBS35" s="98"/>
      <c r="VBT35" s="97"/>
      <c r="VBU35" s="98"/>
      <c r="VBV35" s="97"/>
      <c r="VBW35" s="98"/>
      <c r="VBX35" s="97"/>
      <c r="VBY35" s="98"/>
      <c r="VBZ35" s="97"/>
      <c r="VCA35" s="98"/>
      <c r="VCB35" s="97"/>
      <c r="VCC35" s="98"/>
      <c r="VCD35" s="97"/>
      <c r="VCE35" s="98"/>
      <c r="VCF35" s="97"/>
      <c r="VCG35" s="98"/>
      <c r="VCH35" s="97"/>
      <c r="VCI35" s="98"/>
      <c r="VCJ35" s="97"/>
      <c r="VCK35" s="98"/>
      <c r="VCL35" s="97"/>
      <c r="VCM35" s="98"/>
      <c r="VCN35" s="97"/>
      <c r="VCO35" s="98"/>
      <c r="VCP35" s="97"/>
      <c r="VCQ35" s="98"/>
      <c r="VCR35" s="97"/>
      <c r="VCS35" s="98"/>
      <c r="VCT35" s="97"/>
      <c r="VCU35" s="98"/>
      <c r="VCV35" s="97"/>
      <c r="VCW35" s="98"/>
      <c r="VCX35" s="97"/>
      <c r="VCY35" s="98"/>
      <c r="VCZ35" s="97"/>
      <c r="VDA35" s="98"/>
      <c r="VDB35" s="97"/>
      <c r="VDC35" s="98"/>
      <c r="VDD35" s="97"/>
      <c r="VDE35" s="98"/>
      <c r="VDF35" s="97"/>
      <c r="VDG35" s="98"/>
      <c r="VDH35" s="97"/>
      <c r="VDI35" s="98"/>
      <c r="VDJ35" s="97"/>
      <c r="VDK35" s="98"/>
      <c r="VDL35" s="97"/>
      <c r="VDM35" s="98"/>
      <c r="VDN35" s="97"/>
      <c r="VDO35" s="98"/>
      <c r="VDP35" s="97"/>
      <c r="VDQ35" s="98"/>
      <c r="VDR35" s="97"/>
      <c r="VDS35" s="98"/>
      <c r="VDT35" s="97"/>
      <c r="VDU35" s="98"/>
      <c r="VDV35" s="97"/>
      <c r="VDW35" s="98"/>
      <c r="VDX35" s="97"/>
      <c r="VDY35" s="98"/>
      <c r="VDZ35" s="97"/>
      <c r="VEA35" s="98"/>
      <c r="VEB35" s="97"/>
      <c r="VEC35" s="98"/>
      <c r="VED35" s="97"/>
      <c r="VEE35" s="98"/>
      <c r="VEF35" s="97"/>
      <c r="VEG35" s="98"/>
      <c r="VEH35" s="97"/>
      <c r="VEI35" s="98"/>
      <c r="VEJ35" s="97"/>
      <c r="VEK35" s="98"/>
      <c r="VEL35" s="97"/>
      <c r="VEM35" s="98"/>
      <c r="VEN35" s="97"/>
      <c r="VEO35" s="98"/>
      <c r="VEP35" s="97"/>
      <c r="VEQ35" s="98"/>
      <c r="VER35" s="97"/>
      <c r="VES35" s="98"/>
      <c r="VET35" s="97"/>
      <c r="VEU35" s="98"/>
      <c r="VEV35" s="97"/>
      <c r="VEW35" s="98"/>
      <c r="VEX35" s="97"/>
      <c r="VEY35" s="98"/>
      <c r="VEZ35" s="97"/>
      <c r="VFA35" s="98"/>
      <c r="VFB35" s="97"/>
      <c r="VFC35" s="98"/>
      <c r="VFD35" s="97"/>
      <c r="VFE35" s="98"/>
      <c r="VFF35" s="97"/>
      <c r="VFG35" s="98"/>
      <c r="VFH35" s="97"/>
      <c r="VFI35" s="98"/>
      <c r="VFJ35" s="97"/>
      <c r="VFK35" s="98"/>
      <c r="VFL35" s="97"/>
      <c r="VFM35" s="98"/>
      <c r="VFN35" s="97"/>
      <c r="VFO35" s="98"/>
      <c r="VFP35" s="97"/>
      <c r="VFQ35" s="98"/>
      <c r="VFR35" s="97"/>
      <c r="VFS35" s="98"/>
      <c r="VFT35" s="97"/>
      <c r="VFU35" s="98"/>
      <c r="VFV35" s="97"/>
      <c r="VFW35" s="98"/>
      <c r="VFX35" s="97"/>
      <c r="VFY35" s="98"/>
      <c r="VFZ35" s="97"/>
      <c r="VGA35" s="98"/>
      <c r="VGB35" s="97"/>
      <c r="VGC35" s="98"/>
      <c r="VGD35" s="97"/>
      <c r="VGE35" s="98"/>
      <c r="VGF35" s="97"/>
      <c r="VGG35" s="98"/>
      <c r="VGH35" s="97"/>
      <c r="VGI35" s="98"/>
      <c r="VGJ35" s="97"/>
      <c r="VGK35" s="98"/>
      <c r="VGL35" s="97"/>
      <c r="VGM35" s="98"/>
      <c r="VGN35" s="97"/>
      <c r="VGO35" s="98"/>
      <c r="VGP35" s="97"/>
      <c r="VGQ35" s="98"/>
      <c r="VGR35" s="97"/>
      <c r="VGS35" s="98"/>
      <c r="VGT35" s="97"/>
      <c r="VGU35" s="98"/>
      <c r="VGV35" s="97"/>
      <c r="VGW35" s="98"/>
      <c r="VGX35" s="97"/>
      <c r="VGY35" s="98"/>
      <c r="VGZ35" s="97"/>
      <c r="VHA35" s="98"/>
      <c r="VHB35" s="97"/>
      <c r="VHC35" s="98"/>
      <c r="VHD35" s="97"/>
      <c r="VHE35" s="98"/>
      <c r="VHF35" s="97"/>
      <c r="VHG35" s="98"/>
      <c r="VHH35" s="97"/>
      <c r="VHI35" s="98"/>
      <c r="VHJ35" s="97"/>
      <c r="VHK35" s="98"/>
      <c r="VHL35" s="97"/>
      <c r="VHM35" s="98"/>
      <c r="VHN35" s="97"/>
      <c r="VHO35" s="98"/>
      <c r="VHP35" s="97"/>
      <c r="VHQ35" s="98"/>
      <c r="VHR35" s="97"/>
      <c r="VHS35" s="98"/>
      <c r="VHT35" s="97"/>
      <c r="VHU35" s="98"/>
      <c r="VHV35" s="97"/>
      <c r="VHW35" s="98"/>
      <c r="VHX35" s="97"/>
      <c r="VHY35" s="98"/>
      <c r="VHZ35" s="97"/>
      <c r="VIA35" s="98"/>
      <c r="VIB35" s="97"/>
      <c r="VIC35" s="98"/>
      <c r="VID35" s="97"/>
      <c r="VIE35" s="98"/>
      <c r="VIF35" s="97"/>
      <c r="VIG35" s="98"/>
      <c r="VIH35" s="97"/>
      <c r="VII35" s="98"/>
      <c r="VIJ35" s="97"/>
      <c r="VIK35" s="98"/>
      <c r="VIL35" s="97"/>
      <c r="VIM35" s="98"/>
      <c r="VIN35" s="97"/>
      <c r="VIO35" s="98"/>
      <c r="VIP35" s="97"/>
      <c r="VIQ35" s="98"/>
      <c r="VIR35" s="97"/>
      <c r="VIS35" s="98"/>
      <c r="VIT35" s="97"/>
      <c r="VIU35" s="98"/>
      <c r="VIV35" s="97"/>
      <c r="VIW35" s="98"/>
      <c r="VIX35" s="97"/>
      <c r="VIY35" s="98"/>
      <c r="VIZ35" s="97"/>
      <c r="VJA35" s="98"/>
      <c r="VJB35" s="97"/>
      <c r="VJC35" s="98"/>
      <c r="VJD35" s="97"/>
      <c r="VJE35" s="98"/>
      <c r="VJF35" s="97"/>
      <c r="VJG35" s="98"/>
      <c r="VJH35" s="97"/>
      <c r="VJI35" s="98"/>
      <c r="VJJ35" s="97"/>
      <c r="VJK35" s="98"/>
      <c r="VJL35" s="97"/>
      <c r="VJM35" s="98"/>
      <c r="VJN35" s="97"/>
      <c r="VJO35" s="98"/>
      <c r="VJP35" s="97"/>
      <c r="VJQ35" s="98"/>
      <c r="VJR35" s="97"/>
      <c r="VJS35" s="98"/>
      <c r="VJT35" s="97"/>
      <c r="VJU35" s="98"/>
      <c r="VJV35" s="97"/>
      <c r="VJW35" s="98"/>
      <c r="VJX35" s="97"/>
      <c r="VJY35" s="98"/>
      <c r="VJZ35" s="97"/>
      <c r="VKA35" s="98"/>
      <c r="VKB35" s="97"/>
      <c r="VKC35" s="98"/>
      <c r="VKD35" s="97"/>
      <c r="VKE35" s="98"/>
      <c r="VKF35" s="97"/>
      <c r="VKG35" s="98"/>
      <c r="VKH35" s="97"/>
      <c r="VKI35" s="98"/>
      <c r="VKJ35" s="97"/>
      <c r="VKK35" s="98"/>
      <c r="VKL35" s="97"/>
      <c r="VKM35" s="98"/>
      <c r="VKN35" s="97"/>
      <c r="VKO35" s="98"/>
      <c r="VKP35" s="97"/>
      <c r="VKQ35" s="98"/>
      <c r="VKR35" s="97"/>
      <c r="VKS35" s="98"/>
      <c r="VKT35" s="97"/>
      <c r="VKU35" s="98"/>
      <c r="VKV35" s="97"/>
      <c r="VKW35" s="98"/>
      <c r="VKX35" s="97"/>
      <c r="VKY35" s="98"/>
      <c r="VKZ35" s="97"/>
      <c r="VLA35" s="98"/>
      <c r="VLB35" s="97"/>
      <c r="VLC35" s="98"/>
      <c r="VLD35" s="97"/>
      <c r="VLE35" s="98"/>
      <c r="VLF35" s="97"/>
      <c r="VLG35" s="98"/>
      <c r="VLH35" s="97"/>
      <c r="VLI35" s="98"/>
      <c r="VLJ35" s="97"/>
      <c r="VLK35" s="98"/>
      <c r="VLL35" s="97"/>
      <c r="VLM35" s="98"/>
      <c r="VLN35" s="97"/>
      <c r="VLO35" s="98"/>
      <c r="VLP35" s="97"/>
      <c r="VLQ35" s="98"/>
      <c r="VLR35" s="97"/>
      <c r="VLS35" s="98"/>
      <c r="VLT35" s="97"/>
      <c r="VLU35" s="98"/>
      <c r="VLV35" s="97"/>
      <c r="VLW35" s="98"/>
      <c r="VLX35" s="97"/>
      <c r="VLY35" s="98"/>
      <c r="VLZ35" s="97"/>
      <c r="VMA35" s="98"/>
      <c r="VMB35" s="97"/>
      <c r="VMC35" s="98"/>
      <c r="VMD35" s="97"/>
      <c r="VME35" s="98"/>
      <c r="VMF35" s="97"/>
      <c r="VMG35" s="98"/>
      <c r="VMH35" s="97"/>
      <c r="VMI35" s="98"/>
      <c r="VMJ35" s="97"/>
      <c r="VMK35" s="98"/>
      <c r="VML35" s="97"/>
      <c r="VMM35" s="98"/>
      <c r="VMN35" s="97"/>
      <c r="VMO35" s="98"/>
      <c r="VMP35" s="97"/>
      <c r="VMQ35" s="98"/>
      <c r="VMR35" s="97"/>
      <c r="VMS35" s="98"/>
      <c r="VMT35" s="97"/>
      <c r="VMU35" s="98"/>
      <c r="VMV35" s="97"/>
      <c r="VMW35" s="98"/>
      <c r="VMX35" s="97"/>
      <c r="VMY35" s="98"/>
      <c r="VMZ35" s="97"/>
      <c r="VNA35" s="98"/>
      <c r="VNB35" s="97"/>
      <c r="VNC35" s="98"/>
      <c r="VND35" s="97"/>
      <c r="VNE35" s="98"/>
      <c r="VNF35" s="97"/>
      <c r="VNG35" s="98"/>
      <c r="VNH35" s="97"/>
      <c r="VNI35" s="98"/>
      <c r="VNJ35" s="97"/>
      <c r="VNK35" s="98"/>
      <c r="VNL35" s="97"/>
      <c r="VNM35" s="98"/>
      <c r="VNN35" s="97"/>
      <c r="VNO35" s="98"/>
      <c r="VNP35" s="97"/>
      <c r="VNQ35" s="98"/>
      <c r="VNR35" s="97"/>
      <c r="VNS35" s="98"/>
      <c r="VNT35" s="97"/>
      <c r="VNU35" s="98"/>
      <c r="VNV35" s="97"/>
      <c r="VNW35" s="98"/>
      <c r="VNX35" s="97"/>
      <c r="VNY35" s="98"/>
      <c r="VNZ35" s="97"/>
      <c r="VOA35" s="98"/>
      <c r="VOB35" s="97"/>
      <c r="VOC35" s="98"/>
      <c r="VOD35" s="97"/>
      <c r="VOE35" s="98"/>
      <c r="VOF35" s="97"/>
      <c r="VOG35" s="98"/>
      <c r="VOH35" s="97"/>
      <c r="VOI35" s="98"/>
      <c r="VOJ35" s="97"/>
      <c r="VOK35" s="98"/>
      <c r="VOL35" s="97"/>
      <c r="VOM35" s="98"/>
      <c r="VON35" s="97"/>
      <c r="VOO35" s="98"/>
      <c r="VOP35" s="97"/>
      <c r="VOQ35" s="98"/>
      <c r="VOR35" s="97"/>
      <c r="VOS35" s="98"/>
      <c r="VOT35" s="97"/>
      <c r="VOU35" s="98"/>
      <c r="VOV35" s="97"/>
      <c r="VOW35" s="98"/>
      <c r="VOX35" s="97"/>
      <c r="VOY35" s="98"/>
      <c r="VOZ35" s="97"/>
      <c r="VPA35" s="98"/>
      <c r="VPB35" s="97"/>
      <c r="VPC35" s="98"/>
      <c r="VPD35" s="97"/>
      <c r="VPE35" s="98"/>
      <c r="VPF35" s="97"/>
      <c r="VPG35" s="98"/>
      <c r="VPH35" s="97"/>
      <c r="VPI35" s="98"/>
      <c r="VPJ35" s="97"/>
      <c r="VPK35" s="98"/>
      <c r="VPL35" s="97"/>
      <c r="VPM35" s="98"/>
      <c r="VPN35" s="97"/>
      <c r="VPO35" s="98"/>
      <c r="VPP35" s="97"/>
      <c r="VPQ35" s="98"/>
      <c r="VPR35" s="97"/>
      <c r="VPS35" s="98"/>
      <c r="VPT35" s="97"/>
      <c r="VPU35" s="98"/>
      <c r="VPV35" s="97"/>
      <c r="VPW35" s="98"/>
      <c r="VPX35" s="97"/>
      <c r="VPY35" s="98"/>
      <c r="VPZ35" s="97"/>
      <c r="VQA35" s="98"/>
      <c r="VQB35" s="97"/>
      <c r="VQC35" s="98"/>
      <c r="VQD35" s="97"/>
      <c r="VQE35" s="98"/>
      <c r="VQF35" s="97"/>
      <c r="VQG35" s="98"/>
      <c r="VQH35" s="97"/>
      <c r="VQI35" s="98"/>
      <c r="VQJ35" s="97"/>
      <c r="VQK35" s="98"/>
      <c r="VQL35" s="97"/>
      <c r="VQM35" s="98"/>
      <c r="VQN35" s="97"/>
      <c r="VQO35" s="98"/>
      <c r="VQP35" s="97"/>
      <c r="VQQ35" s="98"/>
      <c r="VQR35" s="97"/>
      <c r="VQS35" s="98"/>
      <c r="VQT35" s="97"/>
      <c r="VQU35" s="98"/>
      <c r="VQV35" s="97"/>
      <c r="VQW35" s="98"/>
      <c r="VQX35" s="97"/>
      <c r="VQY35" s="98"/>
      <c r="VQZ35" s="97"/>
      <c r="VRA35" s="98"/>
      <c r="VRB35" s="97"/>
      <c r="VRC35" s="98"/>
      <c r="VRD35" s="97"/>
      <c r="VRE35" s="98"/>
      <c r="VRF35" s="97"/>
      <c r="VRG35" s="98"/>
      <c r="VRH35" s="97"/>
      <c r="VRI35" s="98"/>
      <c r="VRJ35" s="97"/>
      <c r="VRK35" s="98"/>
      <c r="VRL35" s="97"/>
      <c r="VRM35" s="98"/>
      <c r="VRN35" s="97"/>
      <c r="VRO35" s="98"/>
      <c r="VRP35" s="97"/>
      <c r="VRQ35" s="98"/>
      <c r="VRR35" s="97"/>
      <c r="VRS35" s="98"/>
      <c r="VRT35" s="97"/>
      <c r="VRU35" s="98"/>
      <c r="VRV35" s="97"/>
      <c r="VRW35" s="98"/>
      <c r="VRX35" s="97"/>
      <c r="VRY35" s="98"/>
      <c r="VRZ35" s="97"/>
      <c r="VSA35" s="98"/>
      <c r="VSB35" s="97"/>
      <c r="VSC35" s="98"/>
      <c r="VSD35" s="97"/>
      <c r="VSE35" s="98"/>
      <c r="VSF35" s="97"/>
      <c r="VSG35" s="98"/>
      <c r="VSH35" s="97"/>
      <c r="VSI35" s="98"/>
      <c r="VSJ35" s="97"/>
      <c r="VSK35" s="98"/>
      <c r="VSL35" s="97"/>
      <c r="VSM35" s="98"/>
      <c r="VSN35" s="97"/>
      <c r="VSO35" s="98"/>
      <c r="VSP35" s="97"/>
      <c r="VSQ35" s="98"/>
      <c r="VSR35" s="97"/>
      <c r="VSS35" s="98"/>
      <c r="VST35" s="97"/>
      <c r="VSU35" s="98"/>
      <c r="VSV35" s="97"/>
      <c r="VSW35" s="98"/>
      <c r="VSX35" s="97"/>
      <c r="VSY35" s="98"/>
      <c r="VSZ35" s="97"/>
      <c r="VTA35" s="98"/>
      <c r="VTB35" s="97"/>
      <c r="VTC35" s="98"/>
      <c r="VTD35" s="97"/>
      <c r="VTE35" s="98"/>
      <c r="VTF35" s="97"/>
      <c r="VTG35" s="98"/>
      <c r="VTH35" s="97"/>
      <c r="VTI35" s="98"/>
      <c r="VTJ35" s="97"/>
      <c r="VTK35" s="98"/>
      <c r="VTL35" s="97"/>
      <c r="VTM35" s="98"/>
      <c r="VTN35" s="97"/>
      <c r="VTO35" s="98"/>
      <c r="VTP35" s="97"/>
      <c r="VTQ35" s="98"/>
      <c r="VTR35" s="97"/>
      <c r="VTS35" s="98"/>
      <c r="VTT35" s="97"/>
      <c r="VTU35" s="98"/>
      <c r="VTV35" s="97"/>
      <c r="VTW35" s="98"/>
      <c r="VTX35" s="97"/>
      <c r="VTY35" s="98"/>
      <c r="VTZ35" s="97"/>
      <c r="VUA35" s="98"/>
      <c r="VUB35" s="97"/>
      <c r="VUC35" s="98"/>
      <c r="VUD35" s="97"/>
      <c r="VUE35" s="98"/>
      <c r="VUF35" s="97"/>
      <c r="VUG35" s="98"/>
      <c r="VUH35" s="97"/>
      <c r="VUI35" s="98"/>
      <c r="VUJ35" s="97"/>
      <c r="VUK35" s="98"/>
      <c r="VUL35" s="97"/>
      <c r="VUM35" s="98"/>
      <c r="VUN35" s="97"/>
      <c r="VUO35" s="98"/>
      <c r="VUP35" s="97"/>
      <c r="VUQ35" s="98"/>
      <c r="VUR35" s="97"/>
      <c r="VUS35" s="98"/>
      <c r="VUT35" s="97"/>
      <c r="VUU35" s="98"/>
      <c r="VUV35" s="97"/>
      <c r="VUW35" s="98"/>
      <c r="VUX35" s="97"/>
      <c r="VUY35" s="98"/>
      <c r="VUZ35" s="97"/>
      <c r="VVA35" s="98"/>
      <c r="VVB35" s="97"/>
      <c r="VVC35" s="98"/>
      <c r="VVD35" s="97"/>
      <c r="VVE35" s="98"/>
      <c r="VVF35" s="97"/>
      <c r="VVG35" s="98"/>
      <c r="VVH35" s="97"/>
      <c r="VVI35" s="98"/>
      <c r="VVJ35" s="97"/>
      <c r="VVK35" s="98"/>
      <c r="VVL35" s="97"/>
      <c r="VVM35" s="98"/>
      <c r="VVN35" s="97"/>
      <c r="VVO35" s="98"/>
      <c r="VVP35" s="97"/>
      <c r="VVQ35" s="98"/>
      <c r="VVR35" s="97"/>
      <c r="VVS35" s="98"/>
      <c r="VVT35" s="97"/>
      <c r="VVU35" s="98"/>
      <c r="VVV35" s="97"/>
      <c r="VVW35" s="98"/>
      <c r="VVX35" s="97"/>
      <c r="VVY35" s="98"/>
      <c r="VVZ35" s="97"/>
      <c r="VWA35" s="98"/>
      <c r="VWB35" s="97"/>
      <c r="VWC35" s="98"/>
      <c r="VWD35" s="97"/>
      <c r="VWE35" s="98"/>
      <c r="VWF35" s="97"/>
      <c r="VWG35" s="98"/>
      <c r="VWH35" s="97"/>
      <c r="VWI35" s="98"/>
      <c r="VWJ35" s="97"/>
      <c r="VWK35" s="98"/>
      <c r="VWL35" s="97"/>
      <c r="VWM35" s="98"/>
      <c r="VWN35" s="97"/>
      <c r="VWO35" s="98"/>
      <c r="VWP35" s="97"/>
      <c r="VWQ35" s="98"/>
      <c r="VWR35" s="97"/>
      <c r="VWS35" s="98"/>
      <c r="VWT35" s="97"/>
      <c r="VWU35" s="98"/>
      <c r="VWV35" s="97"/>
      <c r="VWW35" s="98"/>
      <c r="VWX35" s="97"/>
      <c r="VWY35" s="98"/>
      <c r="VWZ35" s="97"/>
      <c r="VXA35" s="98"/>
      <c r="VXB35" s="97"/>
      <c r="VXC35" s="98"/>
      <c r="VXD35" s="97"/>
      <c r="VXE35" s="98"/>
      <c r="VXF35" s="97"/>
      <c r="VXG35" s="98"/>
      <c r="VXH35" s="97"/>
      <c r="VXI35" s="98"/>
      <c r="VXJ35" s="97"/>
      <c r="VXK35" s="98"/>
      <c r="VXL35" s="97"/>
      <c r="VXM35" s="98"/>
      <c r="VXN35" s="97"/>
      <c r="VXO35" s="98"/>
      <c r="VXP35" s="97"/>
      <c r="VXQ35" s="98"/>
      <c r="VXR35" s="97"/>
      <c r="VXS35" s="98"/>
      <c r="VXT35" s="97"/>
      <c r="VXU35" s="98"/>
      <c r="VXV35" s="97"/>
      <c r="VXW35" s="98"/>
      <c r="VXX35" s="97"/>
      <c r="VXY35" s="98"/>
      <c r="VXZ35" s="97"/>
      <c r="VYA35" s="98"/>
      <c r="VYB35" s="97"/>
      <c r="VYC35" s="98"/>
      <c r="VYD35" s="97"/>
      <c r="VYE35" s="98"/>
      <c r="VYF35" s="97"/>
      <c r="VYG35" s="98"/>
      <c r="VYH35" s="97"/>
      <c r="VYI35" s="98"/>
      <c r="VYJ35" s="97"/>
      <c r="VYK35" s="98"/>
      <c r="VYL35" s="97"/>
      <c r="VYM35" s="98"/>
      <c r="VYN35" s="97"/>
      <c r="VYO35" s="98"/>
      <c r="VYP35" s="97"/>
      <c r="VYQ35" s="98"/>
      <c r="VYR35" s="97"/>
      <c r="VYS35" s="98"/>
      <c r="VYT35" s="97"/>
      <c r="VYU35" s="98"/>
      <c r="VYV35" s="97"/>
      <c r="VYW35" s="98"/>
      <c r="VYX35" s="97"/>
      <c r="VYY35" s="98"/>
      <c r="VYZ35" s="97"/>
      <c r="VZA35" s="98"/>
      <c r="VZB35" s="97"/>
      <c r="VZC35" s="98"/>
      <c r="VZD35" s="97"/>
      <c r="VZE35" s="98"/>
      <c r="VZF35" s="97"/>
      <c r="VZG35" s="98"/>
      <c r="VZH35" s="97"/>
      <c r="VZI35" s="98"/>
      <c r="VZJ35" s="97"/>
      <c r="VZK35" s="98"/>
      <c r="VZL35" s="97"/>
      <c r="VZM35" s="98"/>
      <c r="VZN35" s="97"/>
      <c r="VZO35" s="98"/>
      <c r="VZP35" s="97"/>
      <c r="VZQ35" s="98"/>
      <c r="VZR35" s="97"/>
      <c r="VZS35" s="98"/>
      <c r="VZT35" s="97"/>
      <c r="VZU35" s="98"/>
      <c r="VZV35" s="97"/>
      <c r="VZW35" s="98"/>
      <c r="VZX35" s="97"/>
      <c r="VZY35" s="98"/>
      <c r="VZZ35" s="97"/>
      <c r="WAA35" s="98"/>
      <c r="WAB35" s="97"/>
      <c r="WAC35" s="98"/>
      <c r="WAD35" s="97"/>
      <c r="WAE35" s="98"/>
      <c r="WAF35" s="97"/>
      <c r="WAG35" s="98"/>
      <c r="WAH35" s="97"/>
      <c r="WAI35" s="98"/>
      <c r="WAJ35" s="97"/>
      <c r="WAK35" s="98"/>
      <c r="WAL35" s="97"/>
      <c r="WAM35" s="98"/>
      <c r="WAN35" s="97"/>
      <c r="WAO35" s="98"/>
      <c r="WAP35" s="97"/>
      <c r="WAQ35" s="98"/>
      <c r="WAR35" s="97"/>
      <c r="WAS35" s="98"/>
      <c r="WAT35" s="97"/>
      <c r="WAU35" s="98"/>
      <c r="WAV35" s="97"/>
      <c r="WAW35" s="98"/>
      <c r="WAX35" s="97"/>
      <c r="WAY35" s="98"/>
      <c r="WAZ35" s="97"/>
      <c r="WBA35" s="98"/>
      <c r="WBB35" s="97"/>
      <c r="WBC35" s="98"/>
      <c r="WBD35" s="97"/>
      <c r="WBE35" s="98"/>
      <c r="WBF35" s="97"/>
      <c r="WBG35" s="98"/>
      <c r="WBH35" s="97"/>
      <c r="WBI35" s="98"/>
      <c r="WBJ35" s="97"/>
      <c r="WBK35" s="98"/>
      <c r="WBL35" s="97"/>
      <c r="WBM35" s="98"/>
      <c r="WBN35" s="97"/>
      <c r="WBO35" s="98"/>
      <c r="WBP35" s="97"/>
      <c r="WBQ35" s="98"/>
      <c r="WBR35" s="97"/>
      <c r="WBS35" s="98"/>
      <c r="WBT35" s="97"/>
      <c r="WBU35" s="98"/>
      <c r="WBV35" s="97"/>
      <c r="WBW35" s="98"/>
      <c r="WBX35" s="97"/>
      <c r="WBY35" s="98"/>
      <c r="WBZ35" s="97"/>
      <c r="WCA35" s="98"/>
      <c r="WCB35" s="97"/>
      <c r="WCC35" s="98"/>
      <c r="WCD35" s="97"/>
      <c r="WCE35" s="98"/>
      <c r="WCF35" s="97"/>
      <c r="WCG35" s="98"/>
      <c r="WCH35" s="97"/>
      <c r="WCI35" s="98"/>
      <c r="WCJ35" s="97"/>
      <c r="WCK35" s="98"/>
      <c r="WCL35" s="97"/>
      <c r="WCM35" s="98"/>
      <c r="WCN35" s="97"/>
      <c r="WCO35" s="98"/>
      <c r="WCP35" s="97"/>
      <c r="WCQ35" s="98"/>
      <c r="WCR35" s="97"/>
      <c r="WCS35" s="98"/>
      <c r="WCT35" s="97"/>
      <c r="WCU35" s="98"/>
      <c r="WCV35" s="97"/>
      <c r="WCW35" s="98"/>
      <c r="WCX35" s="97"/>
      <c r="WCY35" s="98"/>
      <c r="WCZ35" s="97"/>
      <c r="WDA35" s="98"/>
      <c r="WDB35" s="97"/>
      <c r="WDC35" s="98"/>
      <c r="WDD35" s="97"/>
      <c r="WDE35" s="98"/>
      <c r="WDF35" s="97"/>
      <c r="WDG35" s="98"/>
      <c r="WDH35" s="97"/>
      <c r="WDI35" s="98"/>
      <c r="WDJ35" s="97"/>
      <c r="WDK35" s="98"/>
      <c r="WDL35" s="97"/>
      <c r="WDM35" s="98"/>
      <c r="WDN35" s="97"/>
      <c r="WDO35" s="98"/>
      <c r="WDP35" s="97"/>
      <c r="WDQ35" s="98"/>
      <c r="WDR35" s="97"/>
      <c r="WDS35" s="98"/>
      <c r="WDT35" s="97"/>
      <c r="WDU35" s="98"/>
      <c r="WDV35" s="97"/>
      <c r="WDW35" s="98"/>
      <c r="WDX35" s="97"/>
      <c r="WDY35" s="98"/>
      <c r="WDZ35" s="97"/>
      <c r="WEA35" s="98"/>
      <c r="WEB35" s="97"/>
      <c r="WEC35" s="98"/>
      <c r="WED35" s="97"/>
      <c r="WEE35" s="98"/>
      <c r="WEF35" s="97"/>
      <c r="WEG35" s="98"/>
      <c r="WEH35" s="97"/>
      <c r="WEI35" s="98"/>
      <c r="WEJ35" s="97"/>
      <c r="WEK35" s="98"/>
      <c r="WEL35" s="97"/>
      <c r="WEM35" s="98"/>
      <c r="WEN35" s="97"/>
      <c r="WEO35" s="98"/>
      <c r="WEP35" s="97"/>
      <c r="WEQ35" s="98"/>
      <c r="WER35" s="97"/>
      <c r="WES35" s="98"/>
      <c r="WET35" s="97"/>
      <c r="WEU35" s="98"/>
      <c r="WEV35" s="97"/>
      <c r="WEW35" s="98"/>
      <c r="WEX35" s="97"/>
      <c r="WEY35" s="98"/>
      <c r="WEZ35" s="97"/>
      <c r="WFA35" s="98"/>
      <c r="WFB35" s="97"/>
      <c r="WFC35" s="98"/>
      <c r="WFD35" s="97"/>
      <c r="WFE35" s="98"/>
      <c r="WFF35" s="97"/>
      <c r="WFG35" s="98"/>
      <c r="WFH35" s="97"/>
      <c r="WFI35" s="98"/>
      <c r="WFJ35" s="97"/>
      <c r="WFK35" s="98"/>
      <c r="WFL35" s="97"/>
      <c r="WFM35" s="98"/>
      <c r="WFN35" s="97"/>
      <c r="WFO35" s="98"/>
      <c r="WFP35" s="97"/>
      <c r="WFQ35" s="98"/>
      <c r="WFR35" s="97"/>
      <c r="WFS35" s="98"/>
      <c r="WFT35" s="97"/>
      <c r="WFU35" s="98"/>
      <c r="WFV35" s="97"/>
      <c r="WFW35" s="98"/>
      <c r="WFX35" s="97"/>
      <c r="WFY35" s="98"/>
      <c r="WFZ35" s="97"/>
      <c r="WGA35" s="98"/>
      <c r="WGB35" s="97"/>
      <c r="WGC35" s="98"/>
      <c r="WGD35" s="97"/>
      <c r="WGE35" s="98"/>
      <c r="WGF35" s="97"/>
      <c r="WGG35" s="98"/>
      <c r="WGH35" s="97"/>
      <c r="WGI35" s="98"/>
      <c r="WGJ35" s="97"/>
      <c r="WGK35" s="98"/>
      <c r="WGL35" s="97"/>
      <c r="WGM35" s="98"/>
      <c r="WGN35" s="97"/>
      <c r="WGO35" s="98"/>
      <c r="WGP35" s="97"/>
      <c r="WGQ35" s="98"/>
      <c r="WGR35" s="97"/>
      <c r="WGS35" s="98"/>
      <c r="WGT35" s="97"/>
      <c r="WGU35" s="98"/>
      <c r="WGV35" s="97"/>
      <c r="WGW35" s="98"/>
      <c r="WGX35" s="97"/>
      <c r="WGY35" s="98"/>
      <c r="WGZ35" s="97"/>
      <c r="WHA35" s="98"/>
      <c r="WHB35" s="97"/>
      <c r="WHC35" s="98"/>
      <c r="WHD35" s="97"/>
      <c r="WHE35" s="98"/>
      <c r="WHF35" s="97"/>
      <c r="WHG35" s="98"/>
      <c r="WHH35" s="97"/>
      <c r="WHI35" s="98"/>
      <c r="WHJ35" s="97"/>
      <c r="WHK35" s="98"/>
      <c r="WHL35" s="97"/>
      <c r="WHM35" s="98"/>
      <c r="WHN35" s="97"/>
      <c r="WHO35" s="98"/>
      <c r="WHP35" s="97"/>
      <c r="WHQ35" s="98"/>
      <c r="WHR35" s="97"/>
      <c r="WHS35" s="98"/>
      <c r="WHT35" s="97"/>
      <c r="WHU35" s="98"/>
      <c r="WHV35" s="97"/>
      <c r="WHW35" s="98"/>
      <c r="WHX35" s="97"/>
      <c r="WHY35" s="98"/>
      <c r="WHZ35" s="97"/>
      <c r="WIA35" s="98"/>
      <c r="WIB35" s="97"/>
      <c r="WIC35" s="98"/>
      <c r="WID35" s="97"/>
      <c r="WIE35" s="98"/>
      <c r="WIF35" s="97"/>
      <c r="WIG35" s="98"/>
      <c r="WIH35" s="97"/>
      <c r="WII35" s="98"/>
      <c r="WIJ35" s="97"/>
      <c r="WIK35" s="98"/>
      <c r="WIL35" s="97"/>
      <c r="WIM35" s="98"/>
      <c r="WIN35" s="97"/>
      <c r="WIO35" s="98"/>
      <c r="WIP35" s="97"/>
      <c r="WIQ35" s="98"/>
      <c r="WIR35" s="97"/>
      <c r="WIS35" s="98"/>
      <c r="WIT35" s="97"/>
      <c r="WIU35" s="98"/>
      <c r="WIV35" s="97"/>
      <c r="WIW35" s="98"/>
      <c r="WIX35" s="97"/>
      <c r="WIY35" s="98"/>
      <c r="WIZ35" s="97"/>
      <c r="WJA35" s="98"/>
      <c r="WJB35" s="97"/>
      <c r="WJC35" s="98"/>
      <c r="WJD35" s="97"/>
      <c r="WJE35" s="98"/>
      <c r="WJF35" s="97"/>
      <c r="WJG35" s="98"/>
      <c r="WJH35" s="97"/>
      <c r="WJI35" s="98"/>
      <c r="WJJ35" s="97"/>
      <c r="WJK35" s="98"/>
      <c r="WJL35" s="97"/>
      <c r="WJM35" s="98"/>
      <c r="WJN35" s="97"/>
      <c r="WJO35" s="98"/>
      <c r="WJP35" s="97"/>
      <c r="WJQ35" s="98"/>
      <c r="WJR35" s="97"/>
      <c r="WJS35" s="98"/>
      <c r="WJT35" s="97"/>
      <c r="WJU35" s="98"/>
      <c r="WJV35" s="97"/>
      <c r="WJW35" s="98"/>
      <c r="WJX35" s="97"/>
      <c r="WJY35" s="98"/>
      <c r="WJZ35" s="97"/>
      <c r="WKA35" s="98"/>
      <c r="WKB35" s="97"/>
      <c r="WKC35" s="98"/>
      <c r="WKD35" s="97"/>
      <c r="WKE35" s="98"/>
      <c r="WKF35" s="97"/>
      <c r="WKG35" s="98"/>
      <c r="WKH35" s="97"/>
      <c r="WKI35" s="98"/>
      <c r="WKJ35" s="97"/>
      <c r="WKK35" s="98"/>
      <c r="WKL35" s="97"/>
      <c r="WKM35" s="98"/>
      <c r="WKN35" s="97"/>
      <c r="WKO35" s="98"/>
      <c r="WKP35" s="97"/>
      <c r="WKQ35" s="98"/>
      <c r="WKR35" s="97"/>
      <c r="WKS35" s="98"/>
      <c r="WKT35" s="97"/>
      <c r="WKU35" s="98"/>
      <c r="WKV35" s="97"/>
      <c r="WKW35" s="98"/>
      <c r="WKX35" s="97"/>
      <c r="WKY35" s="98"/>
      <c r="WKZ35" s="97"/>
      <c r="WLA35" s="98"/>
      <c r="WLB35" s="97"/>
      <c r="WLC35" s="98"/>
      <c r="WLD35" s="97"/>
      <c r="WLE35" s="98"/>
      <c r="WLF35" s="97"/>
      <c r="WLG35" s="98"/>
      <c r="WLH35" s="97"/>
      <c r="WLI35" s="98"/>
      <c r="WLJ35" s="97"/>
      <c r="WLK35" s="98"/>
      <c r="WLL35" s="97"/>
      <c r="WLM35" s="98"/>
      <c r="WLN35" s="97"/>
      <c r="WLO35" s="98"/>
      <c r="WLP35" s="97"/>
      <c r="WLQ35" s="98"/>
      <c r="WLR35" s="97"/>
      <c r="WLS35" s="98"/>
      <c r="WLT35" s="97"/>
      <c r="WLU35" s="98"/>
      <c r="WLV35" s="97"/>
      <c r="WLW35" s="98"/>
      <c r="WLX35" s="97"/>
      <c r="WLY35" s="98"/>
      <c r="WLZ35" s="97"/>
      <c r="WMA35" s="98"/>
      <c r="WMB35" s="97"/>
      <c r="WMC35" s="98"/>
      <c r="WMD35" s="97"/>
      <c r="WME35" s="98"/>
      <c r="WMF35" s="97"/>
      <c r="WMG35" s="98"/>
      <c r="WMH35" s="97"/>
      <c r="WMI35" s="98"/>
      <c r="WMJ35" s="97"/>
      <c r="WMK35" s="98"/>
      <c r="WML35" s="97"/>
      <c r="WMM35" s="98"/>
      <c r="WMN35" s="97"/>
      <c r="WMO35" s="98"/>
      <c r="WMP35" s="97"/>
      <c r="WMQ35" s="98"/>
      <c r="WMR35" s="97"/>
      <c r="WMS35" s="98"/>
      <c r="WMT35" s="97"/>
      <c r="WMU35" s="98"/>
      <c r="WMV35" s="97"/>
      <c r="WMW35" s="98"/>
      <c r="WMX35" s="97"/>
      <c r="WMY35" s="98"/>
      <c r="WMZ35" s="97"/>
      <c r="WNA35" s="98"/>
      <c r="WNB35" s="97"/>
      <c r="WNC35" s="98"/>
      <c r="WND35" s="97"/>
      <c r="WNE35" s="98"/>
      <c r="WNF35" s="97"/>
      <c r="WNG35" s="98"/>
      <c r="WNH35" s="97"/>
      <c r="WNI35" s="98"/>
      <c r="WNJ35" s="97"/>
      <c r="WNK35" s="98"/>
      <c r="WNL35" s="97"/>
      <c r="WNM35" s="98"/>
      <c r="WNN35" s="97"/>
      <c r="WNO35" s="98"/>
      <c r="WNP35" s="97"/>
      <c r="WNQ35" s="98"/>
      <c r="WNR35" s="97"/>
      <c r="WNS35" s="98"/>
      <c r="WNT35" s="97"/>
      <c r="WNU35" s="98"/>
      <c r="WNV35" s="97"/>
      <c r="WNW35" s="98"/>
      <c r="WNX35" s="97"/>
      <c r="WNY35" s="98"/>
      <c r="WNZ35" s="97"/>
      <c r="WOA35" s="98"/>
      <c r="WOB35" s="97"/>
      <c r="WOC35" s="98"/>
      <c r="WOD35" s="97"/>
      <c r="WOE35" s="98"/>
      <c r="WOF35" s="97"/>
      <c r="WOG35" s="98"/>
      <c r="WOH35" s="97"/>
      <c r="WOI35" s="98"/>
      <c r="WOJ35" s="97"/>
      <c r="WOK35" s="98"/>
      <c r="WOL35" s="97"/>
      <c r="WOM35" s="98"/>
      <c r="WON35" s="97"/>
      <c r="WOO35" s="98"/>
      <c r="WOP35" s="97"/>
      <c r="WOQ35" s="98"/>
      <c r="WOR35" s="97"/>
      <c r="WOS35" s="98"/>
      <c r="WOT35" s="97"/>
      <c r="WOU35" s="98"/>
      <c r="WOV35" s="97"/>
      <c r="WOW35" s="98"/>
      <c r="WOX35" s="97"/>
      <c r="WOY35" s="98"/>
      <c r="WOZ35" s="97"/>
      <c r="WPA35" s="98"/>
      <c r="WPB35" s="97"/>
      <c r="WPC35" s="98"/>
      <c r="WPD35" s="97"/>
      <c r="WPE35" s="98"/>
      <c r="WPF35" s="97"/>
      <c r="WPG35" s="98"/>
      <c r="WPH35" s="97"/>
      <c r="WPI35" s="98"/>
      <c r="WPJ35" s="97"/>
      <c r="WPK35" s="98"/>
      <c r="WPL35" s="97"/>
      <c r="WPM35" s="98"/>
      <c r="WPN35" s="97"/>
      <c r="WPO35" s="98"/>
      <c r="WPP35" s="97"/>
      <c r="WPQ35" s="98"/>
      <c r="WPR35" s="97"/>
      <c r="WPS35" s="98"/>
      <c r="WPT35" s="97"/>
      <c r="WPU35" s="98"/>
      <c r="WPV35" s="97"/>
      <c r="WPW35" s="98"/>
      <c r="WPX35" s="97"/>
      <c r="WPY35" s="98"/>
      <c r="WPZ35" s="97"/>
      <c r="WQA35" s="98"/>
      <c r="WQB35" s="97"/>
      <c r="WQC35" s="98"/>
      <c r="WQD35" s="97"/>
      <c r="WQE35" s="98"/>
      <c r="WQF35" s="97"/>
      <c r="WQG35" s="98"/>
      <c r="WQH35" s="97"/>
      <c r="WQI35" s="98"/>
      <c r="WQJ35" s="97"/>
      <c r="WQK35" s="98"/>
      <c r="WQL35" s="97"/>
      <c r="WQM35" s="98"/>
      <c r="WQN35" s="97"/>
      <c r="WQO35" s="98"/>
      <c r="WQP35" s="97"/>
      <c r="WQQ35" s="98"/>
      <c r="WQR35" s="97"/>
      <c r="WQS35" s="98"/>
      <c r="WQT35" s="97"/>
      <c r="WQU35" s="98"/>
      <c r="WQV35" s="97"/>
      <c r="WQW35" s="98"/>
      <c r="WQX35" s="97"/>
      <c r="WQY35" s="98"/>
      <c r="WQZ35" s="97"/>
      <c r="WRA35" s="98"/>
      <c r="WRB35" s="97"/>
      <c r="WRC35" s="98"/>
      <c r="WRD35" s="97"/>
      <c r="WRE35" s="98"/>
      <c r="WRF35" s="97"/>
      <c r="WRG35" s="98"/>
      <c r="WRH35" s="97"/>
      <c r="WRI35" s="98"/>
      <c r="WRJ35" s="97"/>
      <c r="WRK35" s="98"/>
      <c r="WRL35" s="97"/>
      <c r="WRM35" s="98"/>
      <c r="WRN35" s="97"/>
      <c r="WRO35" s="98"/>
      <c r="WRP35" s="97"/>
      <c r="WRQ35" s="98"/>
      <c r="WRR35" s="97"/>
      <c r="WRS35" s="98"/>
      <c r="WRT35" s="97"/>
      <c r="WRU35" s="98"/>
      <c r="WRV35" s="97"/>
      <c r="WRW35" s="98"/>
      <c r="WRX35" s="97"/>
      <c r="WRY35" s="98"/>
      <c r="WRZ35" s="97"/>
      <c r="WSA35" s="98"/>
      <c r="WSB35" s="97"/>
      <c r="WSC35" s="98"/>
      <c r="WSD35" s="97"/>
      <c r="WSE35" s="98"/>
      <c r="WSF35" s="97"/>
      <c r="WSG35" s="98"/>
      <c r="WSH35" s="97"/>
      <c r="WSI35" s="98"/>
      <c r="WSJ35" s="97"/>
      <c r="WSK35" s="98"/>
      <c r="WSL35" s="97"/>
      <c r="WSM35" s="98"/>
      <c r="WSN35" s="97"/>
      <c r="WSO35" s="98"/>
      <c r="WSP35" s="97"/>
      <c r="WSQ35" s="98"/>
      <c r="WSR35" s="97"/>
      <c r="WSS35" s="98"/>
      <c r="WST35" s="97"/>
      <c r="WSU35" s="98"/>
      <c r="WSV35" s="97"/>
      <c r="WSW35" s="98"/>
      <c r="WSX35" s="97"/>
      <c r="WSY35" s="98"/>
      <c r="WSZ35" s="97"/>
      <c r="WTA35" s="98"/>
      <c r="WTB35" s="97"/>
      <c r="WTC35" s="98"/>
      <c r="WTD35" s="97"/>
      <c r="WTE35" s="98"/>
      <c r="WTF35" s="97"/>
      <c r="WTG35" s="98"/>
      <c r="WTH35" s="97"/>
      <c r="WTI35" s="98"/>
      <c r="WTJ35" s="97"/>
      <c r="WTK35" s="98"/>
      <c r="WTL35" s="97"/>
      <c r="WTM35" s="98"/>
      <c r="WTN35" s="97"/>
      <c r="WTO35" s="98"/>
      <c r="WTP35" s="97"/>
      <c r="WTQ35" s="98"/>
      <c r="WTR35" s="97"/>
      <c r="WTS35" s="98"/>
      <c r="WTT35" s="97"/>
      <c r="WTU35" s="98"/>
      <c r="WTV35" s="97"/>
      <c r="WTW35" s="98"/>
      <c r="WTX35" s="97"/>
      <c r="WTY35" s="98"/>
      <c r="WTZ35" s="97"/>
      <c r="WUA35" s="98"/>
      <c r="WUB35" s="97"/>
      <c r="WUC35" s="98"/>
      <c r="WUD35" s="97"/>
      <c r="WUE35" s="98"/>
      <c r="WUF35" s="97"/>
      <c r="WUG35" s="98"/>
      <c r="WUH35" s="97"/>
      <c r="WUI35" s="98"/>
      <c r="WUJ35" s="97"/>
      <c r="WUK35" s="98"/>
      <c r="WUL35" s="97"/>
      <c r="WUM35" s="98"/>
      <c r="WUN35" s="97"/>
      <c r="WUO35" s="98"/>
      <c r="WUP35" s="97"/>
      <c r="WUQ35" s="98"/>
      <c r="WUR35" s="97"/>
      <c r="WUS35" s="98"/>
      <c r="WUT35" s="97"/>
      <c r="WUU35" s="98"/>
      <c r="WUV35" s="97"/>
      <c r="WUW35" s="98"/>
      <c r="WUX35" s="97"/>
      <c r="WUY35" s="98"/>
      <c r="WUZ35" s="97"/>
      <c r="WVA35" s="98"/>
      <c r="WVB35" s="97"/>
      <c r="WVC35" s="98"/>
      <c r="WVD35" s="97"/>
      <c r="WVE35" s="98"/>
      <c r="WVF35" s="97"/>
      <c r="WVG35" s="98"/>
      <c r="WVH35" s="97"/>
      <c r="WVI35" s="98"/>
      <c r="WVJ35" s="97"/>
      <c r="WVK35" s="98"/>
      <c r="WVL35" s="97"/>
      <c r="WVM35" s="98"/>
      <c r="WVN35" s="97"/>
      <c r="WVO35" s="98"/>
      <c r="WVP35" s="97"/>
      <c r="WVQ35" s="98"/>
      <c r="WVR35" s="97"/>
      <c r="WVS35" s="98"/>
      <c r="WVT35" s="97"/>
      <c r="WVU35" s="98"/>
      <c r="WVV35" s="97"/>
      <c r="WVW35" s="98"/>
      <c r="WVX35" s="97"/>
      <c r="WVY35" s="98"/>
      <c r="WVZ35" s="97"/>
      <c r="WWA35" s="98"/>
      <c r="WWB35" s="97"/>
      <c r="WWC35" s="98"/>
      <c r="WWD35" s="97"/>
      <c r="WWE35" s="98"/>
      <c r="WWF35" s="97"/>
      <c r="WWG35" s="98"/>
      <c r="WWH35" s="97"/>
      <c r="WWI35" s="98"/>
      <c r="WWJ35" s="97"/>
      <c r="WWK35" s="98"/>
      <c r="WWL35" s="97"/>
      <c r="WWM35" s="98"/>
      <c r="WWN35" s="97"/>
      <c r="WWO35" s="98"/>
      <c r="WWP35" s="97"/>
      <c r="WWQ35" s="98"/>
      <c r="WWR35" s="97"/>
      <c r="WWS35" s="98"/>
      <c r="WWT35" s="97"/>
      <c r="WWU35" s="98"/>
      <c r="WWV35" s="97"/>
      <c r="WWW35" s="98"/>
      <c r="WWX35" s="97"/>
      <c r="WWY35" s="98"/>
      <c r="WWZ35" s="97"/>
      <c r="WXA35" s="98"/>
      <c r="WXB35" s="97"/>
      <c r="WXC35" s="98"/>
      <c r="WXD35" s="97"/>
      <c r="WXE35" s="98"/>
      <c r="WXF35" s="97"/>
      <c r="WXG35" s="98"/>
      <c r="WXH35" s="97"/>
      <c r="WXI35" s="98"/>
      <c r="WXJ35" s="97"/>
      <c r="WXK35" s="98"/>
      <c r="WXL35" s="97"/>
      <c r="WXM35" s="98"/>
      <c r="WXN35" s="97"/>
      <c r="WXO35" s="98"/>
      <c r="WXP35" s="97"/>
      <c r="WXQ35" s="98"/>
      <c r="WXR35" s="97"/>
      <c r="WXS35" s="98"/>
      <c r="WXT35" s="97"/>
      <c r="WXU35" s="98"/>
      <c r="WXV35" s="97"/>
      <c r="WXW35" s="98"/>
      <c r="WXX35" s="97"/>
      <c r="WXY35" s="98"/>
      <c r="WXZ35" s="97"/>
      <c r="WYA35" s="98"/>
      <c r="WYB35" s="97"/>
      <c r="WYC35" s="98"/>
      <c r="WYD35" s="97"/>
      <c r="WYE35" s="98"/>
      <c r="WYF35" s="97"/>
      <c r="WYG35" s="98"/>
      <c r="WYH35" s="97"/>
      <c r="WYI35" s="98"/>
      <c r="WYJ35" s="97"/>
      <c r="WYK35" s="98"/>
      <c r="WYL35" s="97"/>
      <c r="WYM35" s="98"/>
      <c r="WYN35" s="97"/>
      <c r="WYO35" s="98"/>
      <c r="WYP35" s="97"/>
      <c r="WYQ35" s="98"/>
      <c r="WYR35" s="97"/>
      <c r="WYS35" s="98"/>
      <c r="WYT35" s="97"/>
      <c r="WYU35" s="98"/>
      <c r="WYV35" s="97"/>
      <c r="WYW35" s="98"/>
      <c r="WYX35" s="97"/>
      <c r="WYY35" s="98"/>
      <c r="WYZ35" s="97"/>
      <c r="WZA35" s="98"/>
      <c r="WZB35" s="97"/>
      <c r="WZC35" s="98"/>
      <c r="WZD35" s="97"/>
      <c r="WZE35" s="98"/>
      <c r="WZF35" s="97"/>
      <c r="WZG35" s="98"/>
      <c r="WZH35" s="97"/>
      <c r="WZI35" s="98"/>
      <c r="WZJ35" s="97"/>
      <c r="WZK35" s="98"/>
      <c r="WZL35" s="97"/>
      <c r="WZM35" s="98"/>
      <c r="WZN35" s="97"/>
      <c r="WZO35" s="98"/>
      <c r="WZP35" s="97"/>
      <c r="WZQ35" s="98"/>
      <c r="WZR35" s="97"/>
      <c r="WZS35" s="98"/>
      <c r="WZT35" s="97"/>
      <c r="WZU35" s="98"/>
      <c r="WZV35" s="97"/>
      <c r="WZW35" s="98"/>
      <c r="WZX35" s="97"/>
      <c r="WZY35" s="98"/>
      <c r="WZZ35" s="97"/>
      <c r="XAA35" s="98"/>
      <c r="XAB35" s="97"/>
      <c r="XAC35" s="98"/>
      <c r="XAD35" s="97"/>
      <c r="XAE35" s="98"/>
      <c r="XAF35" s="97"/>
      <c r="XAG35" s="98"/>
      <c r="XAH35" s="97"/>
      <c r="XAI35" s="98"/>
      <c r="XAJ35" s="97"/>
      <c r="XAK35" s="98"/>
      <c r="XAL35" s="97"/>
      <c r="XAM35" s="98"/>
      <c r="XAN35" s="97"/>
      <c r="XAO35" s="98"/>
      <c r="XAP35" s="97"/>
      <c r="XAQ35" s="98"/>
      <c r="XAR35" s="97"/>
      <c r="XAS35" s="98"/>
      <c r="XAT35" s="97"/>
      <c r="XAU35" s="98"/>
      <c r="XAV35" s="97"/>
      <c r="XAW35" s="98"/>
      <c r="XAX35" s="97"/>
      <c r="XAY35" s="98"/>
      <c r="XAZ35" s="97"/>
      <c r="XBA35" s="98"/>
      <c r="XBB35" s="97"/>
      <c r="XBC35" s="98"/>
      <c r="XBD35" s="97"/>
      <c r="XBE35" s="98"/>
      <c r="XBF35" s="97"/>
      <c r="XBG35" s="98"/>
      <c r="XBH35" s="97"/>
      <c r="XBI35" s="98"/>
      <c r="XBJ35" s="97"/>
      <c r="XBK35" s="98"/>
      <c r="XBL35" s="97"/>
      <c r="XBM35" s="98"/>
      <c r="XBN35" s="97"/>
      <c r="XBO35" s="98"/>
      <c r="XBP35" s="97"/>
      <c r="XBQ35" s="98"/>
      <c r="XBR35" s="97"/>
      <c r="XBS35" s="98"/>
      <c r="XBT35" s="97"/>
      <c r="XBU35" s="98"/>
      <c r="XBV35" s="97"/>
      <c r="XBW35" s="98"/>
      <c r="XBX35" s="97"/>
      <c r="XBY35" s="98"/>
      <c r="XBZ35" s="97"/>
      <c r="XCA35" s="98"/>
      <c r="XCB35" s="97"/>
      <c r="XCC35" s="98"/>
      <c r="XCD35" s="97"/>
      <c r="XCE35" s="98"/>
      <c r="XCF35" s="97"/>
      <c r="XCG35" s="98"/>
      <c r="XCH35" s="97"/>
      <c r="XCI35" s="98"/>
      <c r="XCJ35" s="97"/>
      <c r="XCK35" s="98"/>
      <c r="XCL35" s="97"/>
      <c r="XCM35" s="98"/>
      <c r="XCN35" s="97"/>
      <c r="XCO35" s="98"/>
      <c r="XCP35" s="97"/>
      <c r="XCQ35" s="98"/>
      <c r="XCR35" s="97"/>
      <c r="XCS35" s="98"/>
      <c r="XCT35" s="97"/>
      <c r="XCU35" s="98"/>
      <c r="XCV35" s="97"/>
      <c r="XCW35" s="98"/>
      <c r="XCX35" s="97"/>
      <c r="XCY35" s="98"/>
      <c r="XCZ35" s="97"/>
      <c r="XDA35" s="98"/>
      <c r="XDB35" s="97"/>
      <c r="XDC35" s="98"/>
      <c r="XDD35" s="97"/>
      <c r="XDE35" s="98"/>
      <c r="XDF35" s="97"/>
      <c r="XDG35" s="98"/>
      <c r="XDH35" s="97"/>
      <c r="XDI35" s="98"/>
      <c r="XDJ35" s="97"/>
      <c r="XDK35" s="98"/>
      <c r="XDL35" s="97"/>
      <c r="XDM35" s="98"/>
      <c r="XDN35" s="97"/>
      <c r="XDO35" s="98"/>
      <c r="XDP35" s="97"/>
      <c r="XDQ35" s="98"/>
      <c r="XDR35" s="97"/>
      <c r="XDS35" s="98"/>
      <c r="XDT35" s="97"/>
      <c r="XDU35" s="98"/>
      <c r="XDV35" s="97"/>
      <c r="XDW35" s="98"/>
      <c r="XDX35" s="97"/>
      <c r="XDY35" s="98"/>
      <c r="XDZ35" s="97"/>
      <c r="XEA35" s="98"/>
      <c r="XEB35" s="97"/>
      <c r="XEC35" s="98"/>
      <c r="XED35" s="97"/>
      <c r="XEE35" s="98"/>
      <c r="XEF35" s="97"/>
      <c r="XEG35" s="98"/>
      <c r="XEH35" s="97"/>
      <c r="XEI35" s="98"/>
      <c r="XEJ35" s="97"/>
      <c r="XEK35" s="98"/>
      <c r="XEL35" s="97"/>
      <c r="XEM35" s="98"/>
      <c r="XEN35" s="97"/>
      <c r="XEO35" s="98"/>
      <c r="XEP35" s="97"/>
      <c r="XEQ35" s="98"/>
      <c r="XER35" s="97"/>
      <c r="XES35" s="98"/>
      <c r="XET35" s="97"/>
      <c r="XEU35" s="98"/>
      <c r="XEV35" s="97"/>
      <c r="XEW35" s="98"/>
      <c r="XEX35" s="97"/>
      <c r="XEY35" s="98"/>
      <c r="XEZ35" s="97"/>
      <c r="XFA35" s="98"/>
      <c r="XFB35" s="97"/>
      <c r="XFC35" s="98"/>
      <c r="XFD35" s="97"/>
    </row>
    <row r="36" spans="1:16384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L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  <c r="J36" s="45">
        <f t="shared" si="3"/>
        <v>0</v>
      </c>
      <c r="K36" s="45">
        <f t="shared" si="3"/>
        <v>0</v>
      </c>
      <c r="L36" s="45">
        <f t="shared" si="3"/>
        <v>0</v>
      </c>
    </row>
    <row r="37" spans="1:16384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  <c r="J37" s="103"/>
      <c r="K37" s="104"/>
      <c r="L37" s="103"/>
    </row>
    <row r="38" spans="1:16384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  <c r="J38" s="103"/>
      <c r="K38" s="104"/>
      <c r="L38" s="103"/>
    </row>
    <row r="39" spans="1:16384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6384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6384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6384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6384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6384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6384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  <c r="J45" s="103"/>
      <c r="K45" s="103"/>
      <c r="L45" s="103"/>
    </row>
    <row r="46" spans="1:16384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L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  <c r="J46" s="45">
        <f t="shared" si="4"/>
        <v>0</v>
      </c>
      <c r="K46" s="45">
        <f t="shared" si="4"/>
        <v>0</v>
      </c>
      <c r="L46" s="45">
        <f t="shared" si="4"/>
        <v>0</v>
      </c>
    </row>
    <row r="47" spans="1:16384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  <c r="J47" s="103"/>
      <c r="K47" s="103"/>
      <c r="L47" s="103"/>
    </row>
    <row r="48" spans="1:16384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  <c r="J49" s="103"/>
      <c r="K49" s="103"/>
      <c r="L49" s="103"/>
    </row>
    <row r="50" spans="1:12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  <c r="J52" s="103"/>
      <c r="K52" s="103"/>
      <c r="L52" s="103"/>
    </row>
    <row r="53" spans="1:12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  <c r="J53" s="103"/>
      <c r="K53" s="103"/>
      <c r="L53" s="103"/>
    </row>
    <row r="54" spans="1:12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  <c r="J54" s="103"/>
      <c r="K54" s="103"/>
      <c r="L54" s="103"/>
    </row>
    <row r="55" spans="1:12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  <c r="J55" s="103"/>
      <c r="K55" s="103"/>
      <c r="L55" s="103"/>
    </row>
    <row r="56" spans="1:12" s="4" customFormat="1" x14ac:dyDescent="0.25">
      <c r="A56" s="64" t="s">
        <v>67</v>
      </c>
      <c r="B56" s="65" t="s">
        <v>68</v>
      </c>
      <c r="C56" s="65"/>
      <c r="D56" s="63">
        <f t="shared" ref="D56:L56" si="5">D4+D36</f>
        <v>0</v>
      </c>
      <c r="E56" s="63">
        <f t="shared" si="5"/>
        <v>0</v>
      </c>
      <c r="F56" s="63">
        <f t="shared" si="5"/>
        <v>0</v>
      </c>
      <c r="G56" s="63">
        <f t="shared" si="5"/>
        <v>0</v>
      </c>
      <c r="H56" s="63">
        <f t="shared" si="5"/>
        <v>0</v>
      </c>
      <c r="I56" s="63">
        <f t="shared" si="5"/>
        <v>0</v>
      </c>
      <c r="J56" s="63">
        <f t="shared" si="5"/>
        <v>0</v>
      </c>
      <c r="K56" s="63">
        <f t="shared" si="5"/>
        <v>0</v>
      </c>
      <c r="L56" s="63">
        <f t="shared" si="5"/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 t="shared" ref="D57:L57" si="6">D18+D46</f>
        <v>0</v>
      </c>
      <c r="E57" s="63">
        <f t="shared" si="6"/>
        <v>0</v>
      </c>
      <c r="F57" s="63">
        <f t="shared" si="6"/>
        <v>0</v>
      </c>
      <c r="G57" s="63">
        <f t="shared" si="6"/>
        <v>0</v>
      </c>
      <c r="H57" s="63">
        <f t="shared" si="6"/>
        <v>0</v>
      </c>
      <c r="I57" s="63">
        <f t="shared" si="6"/>
        <v>0</v>
      </c>
      <c r="J57" s="63">
        <f t="shared" si="6"/>
        <v>0</v>
      </c>
      <c r="K57" s="63">
        <f t="shared" si="6"/>
        <v>0</v>
      </c>
      <c r="L57" s="63">
        <f t="shared" si="6"/>
        <v>0</v>
      </c>
    </row>
    <row r="58" spans="1:12" s="4" customFormat="1" x14ac:dyDescent="0.25">
      <c r="A58" s="17"/>
      <c r="B58" s="17"/>
      <c r="C58" s="17"/>
      <c r="D58" s="12"/>
      <c r="E58" s="12"/>
      <c r="F58" s="12"/>
      <c r="G58" s="12"/>
      <c r="H58" s="12"/>
      <c r="I58" s="12"/>
      <c r="J58" s="12"/>
      <c r="K58" s="12"/>
      <c r="L58" s="12"/>
    </row>
    <row r="59" spans="1:12" s="4" customFormat="1" x14ac:dyDescent="0.25">
      <c r="A59" s="17"/>
      <c r="B59" s="17"/>
      <c r="C59" s="17"/>
      <c r="D59" s="12"/>
      <c r="E59" s="12"/>
      <c r="F59" s="12"/>
      <c r="G59" s="12"/>
      <c r="H59" s="12"/>
      <c r="I59" s="12"/>
      <c r="J59" s="12"/>
      <c r="K59" s="12"/>
      <c r="L59" s="12"/>
    </row>
    <row r="60" spans="1:12" s="4" customFormat="1" x14ac:dyDescent="0.25">
      <c r="A60" s="17"/>
      <c r="B60" s="17"/>
      <c r="C60" s="17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7"/>
      <c r="B61" s="17"/>
      <c r="C61" s="17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5"/>
      <c r="B62" s="15"/>
      <c r="C62" s="15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">
      <c r="A63" s="15"/>
      <c r="B63" s="14"/>
      <c r="C63" s="18"/>
      <c r="D63" s="17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15"/>
      <c r="B64" s="19"/>
      <c r="C64" s="20"/>
      <c r="D64" s="17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15"/>
      <c r="B65" s="14"/>
      <c r="C65" s="14"/>
      <c r="D65" s="17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14"/>
      <c r="B66" s="14"/>
      <c r="C66" s="21"/>
      <c r="D66" s="17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7"/>
      <c r="B67" s="7"/>
      <c r="C67" s="7"/>
      <c r="D67" s="40"/>
      <c r="E67" s="32"/>
      <c r="F67" s="32"/>
      <c r="G67" s="32"/>
      <c r="H67" s="32"/>
      <c r="I67" s="32"/>
      <c r="J67" s="32"/>
      <c r="K67" s="32"/>
      <c r="L67" s="32"/>
    </row>
    <row r="68" spans="1:12" x14ac:dyDescent="0.25">
      <c r="A68" s="5"/>
      <c r="B68" s="5"/>
      <c r="C68" s="5"/>
      <c r="D68" s="33"/>
      <c r="E68" s="34"/>
      <c r="F68" s="34"/>
      <c r="G68" s="34"/>
      <c r="H68" s="34"/>
      <c r="I68" s="34"/>
      <c r="J68" s="34"/>
      <c r="K68" s="34"/>
      <c r="L68" s="34"/>
    </row>
    <row r="69" spans="1:12" x14ac:dyDescent="0.2">
      <c r="A69" s="7"/>
      <c r="B69" s="7"/>
      <c r="C69" s="7"/>
      <c r="D69" s="40"/>
      <c r="E69" s="32"/>
      <c r="F69" s="32"/>
      <c r="G69" s="32"/>
      <c r="H69" s="32"/>
      <c r="I69" s="32"/>
      <c r="J69" s="32"/>
      <c r="K69" s="32"/>
      <c r="L69" s="32"/>
    </row>
    <row r="70" spans="1:12" x14ac:dyDescent="0.25">
      <c r="A70" s="5"/>
      <c r="B70" s="5"/>
      <c r="C70" s="5"/>
      <c r="D70" s="5"/>
      <c r="E70" s="6"/>
      <c r="F70" s="6"/>
      <c r="K70" s="6"/>
      <c r="L70" s="6"/>
    </row>
    <row r="71" spans="1:12" x14ac:dyDescent="0.25">
      <c r="A71" s="5"/>
      <c r="B71" s="5"/>
      <c r="C71" s="5"/>
      <c r="D71" s="35"/>
      <c r="E71" s="36"/>
      <c r="F71" s="36"/>
      <c r="G71" s="37"/>
      <c r="H71" s="37"/>
      <c r="I71" s="37"/>
      <c r="J71" s="37"/>
      <c r="K71" s="36"/>
      <c r="L71" s="36"/>
    </row>
    <row r="72" spans="1:12" x14ac:dyDescent="0.25">
      <c r="G72" s="168"/>
      <c r="H72" s="168"/>
      <c r="I72" s="9"/>
      <c r="J72" s="9"/>
    </row>
    <row r="73" spans="1:12" x14ac:dyDescent="0.2">
      <c r="G73" s="169"/>
      <c r="H73" s="169"/>
      <c r="I73" s="10"/>
      <c r="J73" s="10"/>
    </row>
  </sheetData>
  <mergeCells count="2">
    <mergeCell ref="G73:H73"/>
    <mergeCell ref="G72:H7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XFD72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6384" width="31.5703125" style="2"/>
  </cols>
  <sheetData>
    <row r="1" spans="1:12" x14ac:dyDescent="0.25">
      <c r="A1" s="90" t="s">
        <v>74</v>
      </c>
      <c r="B1" s="92"/>
      <c r="C1" s="92"/>
      <c r="D1" s="93"/>
      <c r="E1" s="93"/>
      <c r="F1" s="93"/>
      <c r="G1" s="93"/>
      <c r="H1" s="93"/>
      <c r="I1" s="93"/>
      <c r="J1" s="93"/>
      <c r="K1" s="93"/>
      <c r="L1" s="94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L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5">
        <f t="shared" si="0"/>
        <v>0</v>
      </c>
      <c r="K4" s="45">
        <f t="shared" si="0"/>
        <v>0</v>
      </c>
      <c r="L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  <c r="J6" s="69"/>
      <c r="K6" s="69"/>
      <c r="L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  <c r="J7" s="70"/>
      <c r="K7" s="70"/>
      <c r="L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  <c r="J8" s="101"/>
      <c r="K8" s="101"/>
      <c r="L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  <c r="J11" s="70"/>
      <c r="K11" s="70"/>
      <c r="L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  <c r="J12" s="70"/>
      <c r="K12" s="70"/>
      <c r="L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L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45">
        <f t="shared" si="1"/>
        <v>0</v>
      </c>
      <c r="L18" s="45">
        <f t="shared" si="1"/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  <c r="J19" s="54"/>
      <c r="K19" s="54"/>
      <c r="L19" s="54"/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  <c r="J20" s="69"/>
      <c r="K20" s="69"/>
      <c r="L20" s="69"/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  <c r="J21" s="69"/>
      <c r="K21" s="69"/>
      <c r="L21" s="69"/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  <c r="J22" s="69"/>
      <c r="K22" s="69"/>
      <c r="L22" s="69"/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  <c r="J23" s="69"/>
      <c r="K23" s="69"/>
      <c r="L23" s="69"/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  <c r="J24" s="69"/>
      <c r="K24" s="69"/>
      <c r="L24" s="69"/>
    </row>
    <row r="25" spans="1:12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6384" s="4" customFormat="1" x14ac:dyDescent="0.25">
      <c r="A33" s="64" t="s">
        <v>47</v>
      </c>
      <c r="B33" s="65" t="s">
        <v>48</v>
      </c>
      <c r="C33" s="65"/>
      <c r="D33" s="63">
        <f t="shared" ref="D33:L33" si="2">D4-D18</f>
        <v>0</v>
      </c>
      <c r="E33" s="63">
        <f t="shared" si="2"/>
        <v>0</v>
      </c>
      <c r="F33" s="63">
        <f t="shared" si="2"/>
        <v>0</v>
      </c>
      <c r="G33" s="63">
        <f t="shared" si="2"/>
        <v>0</v>
      </c>
      <c r="H33" s="63">
        <f t="shared" si="2"/>
        <v>0</v>
      </c>
      <c r="I33" s="63">
        <f t="shared" si="2"/>
        <v>0</v>
      </c>
      <c r="J33" s="63">
        <f t="shared" si="2"/>
        <v>0</v>
      </c>
      <c r="K33" s="63">
        <f t="shared" si="2"/>
        <v>0</v>
      </c>
      <c r="L33" s="63">
        <f t="shared" si="2"/>
        <v>0</v>
      </c>
    </row>
    <row r="34" spans="1:16384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  <c r="J34" s="100"/>
      <c r="K34" s="96"/>
      <c r="L34" s="100"/>
      <c r="M34" s="96"/>
      <c r="N34" s="100"/>
      <c r="O34" s="96"/>
      <c r="P34" s="100"/>
      <c r="Q34" s="96"/>
      <c r="R34" s="100"/>
      <c r="S34" s="96"/>
      <c r="T34" s="100"/>
      <c r="U34" s="96"/>
      <c r="V34" s="100"/>
      <c r="W34" s="96"/>
      <c r="X34" s="100"/>
      <c r="Y34" s="96"/>
      <c r="Z34" s="100"/>
      <c r="AA34" s="96"/>
      <c r="AB34" s="100"/>
      <c r="AC34" s="96"/>
      <c r="AD34" s="100"/>
      <c r="AE34" s="96"/>
      <c r="AF34" s="100"/>
      <c r="AG34" s="96"/>
      <c r="AH34" s="100"/>
      <c r="AI34" s="96"/>
      <c r="AJ34" s="100"/>
      <c r="AK34" s="96"/>
      <c r="AL34" s="100"/>
      <c r="AM34" s="96"/>
      <c r="AN34" s="100"/>
      <c r="AO34" s="96"/>
      <c r="AP34" s="100"/>
      <c r="AQ34" s="96"/>
      <c r="AR34" s="100"/>
      <c r="AS34" s="96"/>
      <c r="AT34" s="100"/>
      <c r="AU34" s="96"/>
      <c r="AV34" s="100"/>
      <c r="AW34" s="96"/>
      <c r="AX34" s="100"/>
      <c r="AY34" s="96"/>
      <c r="AZ34" s="100"/>
      <c r="BA34" s="96"/>
      <c r="BB34" s="100"/>
      <c r="BC34" s="96"/>
      <c r="BD34" s="100"/>
      <c r="BE34" s="96"/>
      <c r="BF34" s="100"/>
      <c r="BG34" s="96"/>
      <c r="BH34" s="100"/>
      <c r="BI34" s="96"/>
      <c r="BJ34" s="100"/>
      <c r="BK34" s="96"/>
      <c r="BL34" s="100"/>
      <c r="BM34" s="96"/>
      <c r="BN34" s="100"/>
      <c r="BO34" s="96"/>
      <c r="BP34" s="100"/>
      <c r="BQ34" s="96"/>
      <c r="BR34" s="100"/>
      <c r="BS34" s="96"/>
      <c r="BT34" s="100"/>
      <c r="BU34" s="96"/>
      <c r="BV34" s="100"/>
      <c r="BW34" s="96"/>
      <c r="BX34" s="100"/>
      <c r="BY34" s="96"/>
      <c r="BZ34" s="100"/>
      <c r="CA34" s="96"/>
      <c r="CB34" s="100"/>
      <c r="CC34" s="96"/>
      <c r="CD34" s="100"/>
      <c r="CE34" s="96"/>
      <c r="CF34" s="100"/>
      <c r="CG34" s="96"/>
      <c r="CH34" s="100"/>
      <c r="CI34" s="96"/>
      <c r="CJ34" s="100"/>
      <c r="CK34" s="96"/>
      <c r="CL34" s="100"/>
      <c r="CM34" s="96"/>
      <c r="CN34" s="100"/>
      <c r="CO34" s="96"/>
      <c r="CP34" s="100"/>
      <c r="CQ34" s="96"/>
      <c r="CR34" s="100"/>
      <c r="CS34" s="96"/>
      <c r="CT34" s="100"/>
      <c r="CU34" s="96"/>
      <c r="CV34" s="100"/>
      <c r="CW34" s="96"/>
      <c r="CX34" s="100"/>
      <c r="CY34" s="96"/>
      <c r="CZ34" s="100"/>
      <c r="DA34" s="96"/>
      <c r="DB34" s="100"/>
      <c r="DC34" s="96"/>
      <c r="DD34" s="100"/>
      <c r="DE34" s="96"/>
      <c r="DF34" s="100"/>
      <c r="DG34" s="96"/>
      <c r="DH34" s="100"/>
      <c r="DI34" s="96"/>
      <c r="DJ34" s="100"/>
      <c r="DK34" s="96"/>
      <c r="DL34" s="100"/>
      <c r="DM34" s="96"/>
      <c r="DN34" s="100"/>
      <c r="DO34" s="96"/>
      <c r="DP34" s="100"/>
      <c r="DQ34" s="96"/>
      <c r="DR34" s="100"/>
      <c r="DS34" s="96"/>
      <c r="DT34" s="100"/>
      <c r="DU34" s="96"/>
      <c r="DV34" s="100"/>
      <c r="DW34" s="96"/>
      <c r="DX34" s="100"/>
      <c r="DY34" s="96"/>
      <c r="DZ34" s="100"/>
      <c r="EA34" s="96"/>
      <c r="EB34" s="100"/>
      <c r="EC34" s="96"/>
      <c r="ED34" s="100"/>
      <c r="EE34" s="96"/>
      <c r="EF34" s="100"/>
      <c r="EG34" s="96"/>
      <c r="EH34" s="100"/>
      <c r="EI34" s="96"/>
      <c r="EJ34" s="100"/>
      <c r="EK34" s="96"/>
      <c r="EL34" s="100"/>
      <c r="EM34" s="96"/>
      <c r="EN34" s="100"/>
      <c r="EO34" s="96"/>
      <c r="EP34" s="100"/>
      <c r="EQ34" s="96"/>
      <c r="ER34" s="100"/>
      <c r="ES34" s="96"/>
      <c r="ET34" s="100"/>
      <c r="EU34" s="96"/>
      <c r="EV34" s="100"/>
      <c r="EW34" s="96"/>
      <c r="EX34" s="100"/>
      <c r="EY34" s="96"/>
      <c r="EZ34" s="100"/>
      <c r="FA34" s="96"/>
      <c r="FB34" s="100"/>
      <c r="FC34" s="96"/>
      <c r="FD34" s="100"/>
      <c r="FE34" s="96"/>
      <c r="FF34" s="100"/>
      <c r="FG34" s="96"/>
      <c r="FH34" s="100"/>
      <c r="FI34" s="96"/>
      <c r="FJ34" s="100"/>
      <c r="FK34" s="96"/>
      <c r="FL34" s="100"/>
      <c r="FM34" s="96"/>
      <c r="FN34" s="100"/>
      <c r="FO34" s="96"/>
      <c r="FP34" s="100"/>
      <c r="FQ34" s="96"/>
      <c r="FR34" s="100"/>
      <c r="FS34" s="96"/>
      <c r="FT34" s="100"/>
      <c r="FU34" s="96"/>
      <c r="FV34" s="100"/>
      <c r="FW34" s="96"/>
      <c r="FX34" s="100"/>
      <c r="FY34" s="96"/>
      <c r="FZ34" s="100"/>
      <c r="GA34" s="96"/>
      <c r="GB34" s="100"/>
      <c r="GC34" s="96"/>
      <c r="GD34" s="100"/>
      <c r="GE34" s="96"/>
      <c r="GF34" s="100"/>
      <c r="GG34" s="96"/>
      <c r="GH34" s="100"/>
      <c r="GI34" s="96"/>
      <c r="GJ34" s="100"/>
      <c r="GK34" s="96"/>
      <c r="GL34" s="100"/>
      <c r="GM34" s="96"/>
      <c r="GN34" s="100"/>
      <c r="GO34" s="96"/>
      <c r="GP34" s="100"/>
      <c r="GQ34" s="96"/>
      <c r="GR34" s="100"/>
      <c r="GS34" s="96"/>
      <c r="GT34" s="100"/>
      <c r="GU34" s="96"/>
      <c r="GV34" s="100"/>
      <c r="GW34" s="96"/>
      <c r="GX34" s="100"/>
      <c r="GY34" s="96"/>
      <c r="GZ34" s="100"/>
      <c r="HA34" s="96"/>
      <c r="HB34" s="100"/>
      <c r="HC34" s="96"/>
      <c r="HD34" s="100"/>
      <c r="HE34" s="96"/>
      <c r="HF34" s="100"/>
      <c r="HG34" s="96"/>
      <c r="HH34" s="100"/>
      <c r="HI34" s="96"/>
      <c r="HJ34" s="100"/>
      <c r="HK34" s="96"/>
      <c r="HL34" s="100"/>
      <c r="HM34" s="96"/>
      <c r="HN34" s="100"/>
      <c r="HO34" s="96"/>
      <c r="HP34" s="100"/>
      <c r="HQ34" s="96"/>
      <c r="HR34" s="100"/>
      <c r="HS34" s="96"/>
      <c r="HT34" s="100"/>
      <c r="HU34" s="96"/>
      <c r="HV34" s="100"/>
      <c r="HW34" s="96"/>
      <c r="HX34" s="100"/>
      <c r="HY34" s="96"/>
      <c r="HZ34" s="100"/>
      <c r="IA34" s="96"/>
      <c r="IB34" s="100"/>
      <c r="IC34" s="96"/>
      <c r="ID34" s="100"/>
      <c r="IE34" s="96"/>
      <c r="IF34" s="100"/>
      <c r="IG34" s="96"/>
      <c r="IH34" s="100"/>
      <c r="II34" s="96"/>
      <c r="IJ34" s="100"/>
      <c r="IK34" s="96"/>
      <c r="IL34" s="100"/>
      <c r="IM34" s="96"/>
      <c r="IN34" s="100"/>
      <c r="IO34" s="96"/>
      <c r="IP34" s="100"/>
      <c r="IQ34" s="96"/>
      <c r="IR34" s="100"/>
      <c r="IS34" s="96"/>
      <c r="IT34" s="100"/>
      <c r="IU34" s="96"/>
      <c r="IV34" s="100"/>
      <c r="IW34" s="96"/>
      <c r="IX34" s="100"/>
      <c r="IY34" s="96"/>
      <c r="IZ34" s="100"/>
      <c r="JA34" s="96"/>
      <c r="JB34" s="100"/>
      <c r="JC34" s="96"/>
      <c r="JD34" s="100"/>
      <c r="JE34" s="96"/>
      <c r="JF34" s="100"/>
      <c r="JG34" s="96"/>
      <c r="JH34" s="100"/>
      <c r="JI34" s="96"/>
      <c r="JJ34" s="100"/>
      <c r="JK34" s="96"/>
      <c r="JL34" s="100"/>
      <c r="JM34" s="96"/>
      <c r="JN34" s="100"/>
      <c r="JO34" s="96"/>
      <c r="JP34" s="100"/>
      <c r="JQ34" s="96"/>
      <c r="JR34" s="100"/>
      <c r="JS34" s="96"/>
      <c r="JT34" s="100"/>
      <c r="JU34" s="96"/>
      <c r="JV34" s="100"/>
      <c r="JW34" s="96"/>
      <c r="JX34" s="100"/>
      <c r="JY34" s="96"/>
      <c r="JZ34" s="100"/>
      <c r="KA34" s="96"/>
      <c r="KB34" s="100"/>
      <c r="KC34" s="96"/>
      <c r="KD34" s="100"/>
      <c r="KE34" s="96"/>
      <c r="KF34" s="100"/>
      <c r="KG34" s="96"/>
      <c r="KH34" s="100"/>
      <c r="KI34" s="96"/>
      <c r="KJ34" s="100"/>
      <c r="KK34" s="96"/>
      <c r="KL34" s="100"/>
      <c r="KM34" s="96"/>
      <c r="KN34" s="100"/>
      <c r="KO34" s="96"/>
      <c r="KP34" s="100"/>
      <c r="KQ34" s="96"/>
      <c r="KR34" s="100"/>
      <c r="KS34" s="96"/>
      <c r="KT34" s="100"/>
      <c r="KU34" s="96"/>
      <c r="KV34" s="100"/>
      <c r="KW34" s="96"/>
      <c r="KX34" s="100"/>
      <c r="KY34" s="96"/>
      <c r="KZ34" s="100"/>
      <c r="LA34" s="96"/>
      <c r="LB34" s="100"/>
      <c r="LC34" s="96"/>
      <c r="LD34" s="100"/>
      <c r="LE34" s="96"/>
      <c r="LF34" s="100"/>
      <c r="LG34" s="96"/>
      <c r="LH34" s="100"/>
      <c r="LI34" s="96"/>
      <c r="LJ34" s="100"/>
      <c r="LK34" s="96"/>
      <c r="LL34" s="100"/>
      <c r="LM34" s="96"/>
      <c r="LN34" s="100"/>
      <c r="LO34" s="96"/>
      <c r="LP34" s="100"/>
      <c r="LQ34" s="96"/>
      <c r="LR34" s="100"/>
      <c r="LS34" s="96"/>
      <c r="LT34" s="100"/>
      <c r="LU34" s="96"/>
      <c r="LV34" s="100"/>
      <c r="LW34" s="96"/>
      <c r="LX34" s="100"/>
      <c r="LY34" s="96"/>
      <c r="LZ34" s="100"/>
      <c r="MA34" s="96"/>
      <c r="MB34" s="100"/>
      <c r="MC34" s="96"/>
      <c r="MD34" s="100"/>
      <c r="ME34" s="96"/>
      <c r="MF34" s="100"/>
      <c r="MG34" s="96"/>
      <c r="MH34" s="100"/>
      <c r="MI34" s="96"/>
      <c r="MJ34" s="100"/>
      <c r="MK34" s="96"/>
      <c r="ML34" s="100"/>
      <c r="MM34" s="96"/>
      <c r="MN34" s="100"/>
      <c r="MO34" s="96"/>
      <c r="MP34" s="100"/>
      <c r="MQ34" s="96"/>
      <c r="MR34" s="100"/>
      <c r="MS34" s="96"/>
      <c r="MT34" s="100"/>
      <c r="MU34" s="96"/>
      <c r="MV34" s="100"/>
      <c r="MW34" s="96"/>
      <c r="MX34" s="100"/>
      <c r="MY34" s="96"/>
      <c r="MZ34" s="100"/>
      <c r="NA34" s="96"/>
      <c r="NB34" s="100"/>
      <c r="NC34" s="96"/>
      <c r="ND34" s="100"/>
      <c r="NE34" s="96"/>
      <c r="NF34" s="100"/>
      <c r="NG34" s="96"/>
      <c r="NH34" s="100"/>
      <c r="NI34" s="96"/>
      <c r="NJ34" s="100"/>
      <c r="NK34" s="96"/>
      <c r="NL34" s="100"/>
      <c r="NM34" s="96"/>
      <c r="NN34" s="100"/>
      <c r="NO34" s="96"/>
      <c r="NP34" s="100"/>
      <c r="NQ34" s="96"/>
      <c r="NR34" s="100"/>
      <c r="NS34" s="96"/>
      <c r="NT34" s="100"/>
      <c r="NU34" s="96"/>
      <c r="NV34" s="100"/>
      <c r="NW34" s="96"/>
      <c r="NX34" s="100"/>
      <c r="NY34" s="96"/>
      <c r="NZ34" s="100"/>
      <c r="OA34" s="96"/>
      <c r="OB34" s="100"/>
      <c r="OC34" s="96"/>
      <c r="OD34" s="100"/>
      <c r="OE34" s="96"/>
      <c r="OF34" s="100"/>
      <c r="OG34" s="96"/>
      <c r="OH34" s="100"/>
      <c r="OI34" s="96"/>
      <c r="OJ34" s="100"/>
      <c r="OK34" s="96"/>
      <c r="OL34" s="100"/>
      <c r="OM34" s="96"/>
      <c r="ON34" s="100"/>
      <c r="OO34" s="96"/>
      <c r="OP34" s="100"/>
      <c r="OQ34" s="96"/>
      <c r="OR34" s="100"/>
      <c r="OS34" s="96"/>
      <c r="OT34" s="100"/>
      <c r="OU34" s="96"/>
      <c r="OV34" s="100"/>
      <c r="OW34" s="96"/>
      <c r="OX34" s="100"/>
      <c r="OY34" s="96"/>
      <c r="OZ34" s="100"/>
      <c r="PA34" s="96"/>
      <c r="PB34" s="100"/>
      <c r="PC34" s="96"/>
      <c r="PD34" s="100"/>
      <c r="PE34" s="96"/>
      <c r="PF34" s="100"/>
      <c r="PG34" s="96"/>
      <c r="PH34" s="100"/>
      <c r="PI34" s="96"/>
      <c r="PJ34" s="100"/>
      <c r="PK34" s="96"/>
      <c r="PL34" s="100"/>
      <c r="PM34" s="96"/>
      <c r="PN34" s="100"/>
      <c r="PO34" s="96"/>
      <c r="PP34" s="100"/>
      <c r="PQ34" s="96"/>
      <c r="PR34" s="100"/>
      <c r="PS34" s="96"/>
      <c r="PT34" s="100"/>
      <c r="PU34" s="96"/>
      <c r="PV34" s="100"/>
      <c r="PW34" s="96"/>
      <c r="PX34" s="100"/>
      <c r="PY34" s="96"/>
      <c r="PZ34" s="100"/>
      <c r="QA34" s="96"/>
      <c r="QB34" s="100"/>
      <c r="QC34" s="96"/>
      <c r="QD34" s="100"/>
      <c r="QE34" s="96"/>
      <c r="QF34" s="100"/>
      <c r="QG34" s="96"/>
      <c r="QH34" s="100"/>
      <c r="QI34" s="96"/>
      <c r="QJ34" s="100"/>
      <c r="QK34" s="96"/>
      <c r="QL34" s="100"/>
      <c r="QM34" s="96"/>
      <c r="QN34" s="100"/>
      <c r="QO34" s="96"/>
      <c r="QP34" s="100"/>
      <c r="QQ34" s="96"/>
      <c r="QR34" s="100"/>
      <c r="QS34" s="96"/>
      <c r="QT34" s="100"/>
      <c r="QU34" s="96"/>
      <c r="QV34" s="100"/>
      <c r="QW34" s="96"/>
      <c r="QX34" s="100"/>
      <c r="QY34" s="96"/>
      <c r="QZ34" s="100"/>
      <c r="RA34" s="96"/>
      <c r="RB34" s="100"/>
      <c r="RC34" s="96"/>
      <c r="RD34" s="100"/>
      <c r="RE34" s="96"/>
      <c r="RF34" s="100"/>
      <c r="RG34" s="96"/>
      <c r="RH34" s="100"/>
      <c r="RI34" s="96"/>
      <c r="RJ34" s="100"/>
      <c r="RK34" s="96"/>
      <c r="RL34" s="100"/>
      <c r="RM34" s="96"/>
      <c r="RN34" s="100"/>
      <c r="RO34" s="96"/>
      <c r="RP34" s="100"/>
      <c r="RQ34" s="96"/>
      <c r="RR34" s="100"/>
      <c r="RS34" s="96"/>
      <c r="RT34" s="100"/>
      <c r="RU34" s="96"/>
      <c r="RV34" s="100"/>
      <c r="RW34" s="96"/>
      <c r="RX34" s="100"/>
      <c r="RY34" s="96"/>
      <c r="RZ34" s="100"/>
      <c r="SA34" s="96"/>
      <c r="SB34" s="100"/>
      <c r="SC34" s="96"/>
      <c r="SD34" s="100"/>
      <c r="SE34" s="96"/>
      <c r="SF34" s="100"/>
      <c r="SG34" s="96"/>
      <c r="SH34" s="100"/>
      <c r="SI34" s="96"/>
      <c r="SJ34" s="100"/>
      <c r="SK34" s="96"/>
      <c r="SL34" s="100"/>
      <c r="SM34" s="96"/>
      <c r="SN34" s="100"/>
      <c r="SO34" s="96"/>
      <c r="SP34" s="100"/>
      <c r="SQ34" s="96"/>
      <c r="SR34" s="100"/>
      <c r="SS34" s="96"/>
      <c r="ST34" s="100"/>
      <c r="SU34" s="96"/>
      <c r="SV34" s="100"/>
      <c r="SW34" s="96"/>
      <c r="SX34" s="100"/>
      <c r="SY34" s="96"/>
      <c r="SZ34" s="100"/>
      <c r="TA34" s="96"/>
      <c r="TB34" s="100"/>
      <c r="TC34" s="96"/>
      <c r="TD34" s="100"/>
      <c r="TE34" s="96"/>
      <c r="TF34" s="100"/>
      <c r="TG34" s="96"/>
      <c r="TH34" s="100"/>
      <c r="TI34" s="96"/>
      <c r="TJ34" s="100"/>
      <c r="TK34" s="96"/>
      <c r="TL34" s="100"/>
      <c r="TM34" s="96"/>
      <c r="TN34" s="100"/>
      <c r="TO34" s="96"/>
      <c r="TP34" s="100"/>
      <c r="TQ34" s="96"/>
      <c r="TR34" s="100"/>
      <c r="TS34" s="96"/>
      <c r="TT34" s="100"/>
      <c r="TU34" s="96"/>
      <c r="TV34" s="100"/>
      <c r="TW34" s="96"/>
      <c r="TX34" s="100"/>
      <c r="TY34" s="96"/>
      <c r="TZ34" s="100"/>
      <c r="UA34" s="96"/>
      <c r="UB34" s="100"/>
      <c r="UC34" s="96"/>
      <c r="UD34" s="100"/>
      <c r="UE34" s="96"/>
      <c r="UF34" s="100"/>
      <c r="UG34" s="96"/>
      <c r="UH34" s="100"/>
      <c r="UI34" s="96"/>
      <c r="UJ34" s="100"/>
      <c r="UK34" s="96"/>
      <c r="UL34" s="100"/>
      <c r="UM34" s="96"/>
      <c r="UN34" s="100"/>
      <c r="UO34" s="96"/>
      <c r="UP34" s="100"/>
      <c r="UQ34" s="96"/>
      <c r="UR34" s="100"/>
      <c r="US34" s="96"/>
      <c r="UT34" s="100"/>
      <c r="UU34" s="96"/>
      <c r="UV34" s="100"/>
      <c r="UW34" s="96"/>
      <c r="UX34" s="100"/>
      <c r="UY34" s="96"/>
      <c r="UZ34" s="100"/>
      <c r="VA34" s="96"/>
      <c r="VB34" s="100"/>
      <c r="VC34" s="96"/>
      <c r="VD34" s="100"/>
      <c r="VE34" s="96"/>
      <c r="VF34" s="100"/>
      <c r="VG34" s="96"/>
      <c r="VH34" s="100"/>
      <c r="VI34" s="96"/>
      <c r="VJ34" s="100"/>
      <c r="VK34" s="96"/>
      <c r="VL34" s="100"/>
      <c r="VM34" s="96"/>
      <c r="VN34" s="100"/>
      <c r="VO34" s="96"/>
      <c r="VP34" s="100"/>
      <c r="VQ34" s="96"/>
      <c r="VR34" s="100"/>
      <c r="VS34" s="96"/>
      <c r="VT34" s="100"/>
      <c r="VU34" s="96"/>
      <c r="VV34" s="100"/>
      <c r="VW34" s="96"/>
      <c r="VX34" s="100"/>
      <c r="VY34" s="96"/>
      <c r="VZ34" s="100"/>
      <c r="WA34" s="96"/>
      <c r="WB34" s="100"/>
      <c r="WC34" s="96"/>
      <c r="WD34" s="100"/>
      <c r="WE34" s="96"/>
      <c r="WF34" s="100"/>
      <c r="WG34" s="96"/>
      <c r="WH34" s="100"/>
      <c r="WI34" s="96"/>
      <c r="WJ34" s="100"/>
      <c r="WK34" s="96"/>
      <c r="WL34" s="100"/>
      <c r="WM34" s="96"/>
      <c r="WN34" s="100"/>
      <c r="WO34" s="96"/>
      <c r="WP34" s="100"/>
      <c r="WQ34" s="96"/>
      <c r="WR34" s="100"/>
      <c r="WS34" s="96"/>
      <c r="WT34" s="100"/>
      <c r="WU34" s="96"/>
      <c r="WV34" s="100"/>
      <c r="WW34" s="96"/>
      <c r="WX34" s="100"/>
      <c r="WY34" s="96"/>
      <c r="WZ34" s="100"/>
      <c r="XA34" s="96"/>
      <c r="XB34" s="100"/>
      <c r="XC34" s="96"/>
      <c r="XD34" s="100"/>
      <c r="XE34" s="96"/>
      <c r="XF34" s="100"/>
      <c r="XG34" s="96"/>
      <c r="XH34" s="100"/>
      <c r="XI34" s="96"/>
      <c r="XJ34" s="100"/>
      <c r="XK34" s="96"/>
      <c r="XL34" s="100"/>
      <c r="XM34" s="96"/>
      <c r="XN34" s="100"/>
      <c r="XO34" s="96"/>
      <c r="XP34" s="100"/>
      <c r="XQ34" s="96"/>
      <c r="XR34" s="100"/>
      <c r="XS34" s="96"/>
      <c r="XT34" s="100"/>
      <c r="XU34" s="96"/>
      <c r="XV34" s="100"/>
      <c r="XW34" s="96"/>
      <c r="XX34" s="100"/>
      <c r="XY34" s="96"/>
      <c r="XZ34" s="100"/>
      <c r="YA34" s="96"/>
      <c r="YB34" s="100"/>
      <c r="YC34" s="96"/>
      <c r="YD34" s="100"/>
      <c r="YE34" s="96"/>
      <c r="YF34" s="100"/>
      <c r="YG34" s="96"/>
      <c r="YH34" s="100"/>
      <c r="YI34" s="96"/>
      <c r="YJ34" s="100"/>
      <c r="YK34" s="96"/>
      <c r="YL34" s="100"/>
      <c r="YM34" s="96"/>
      <c r="YN34" s="100"/>
      <c r="YO34" s="96"/>
      <c r="YP34" s="100"/>
      <c r="YQ34" s="96"/>
      <c r="YR34" s="100"/>
      <c r="YS34" s="96"/>
      <c r="YT34" s="100"/>
      <c r="YU34" s="96"/>
      <c r="YV34" s="100"/>
      <c r="YW34" s="96"/>
      <c r="YX34" s="100"/>
      <c r="YY34" s="96"/>
      <c r="YZ34" s="100"/>
      <c r="ZA34" s="96"/>
      <c r="ZB34" s="100"/>
      <c r="ZC34" s="96"/>
      <c r="ZD34" s="100"/>
      <c r="ZE34" s="96"/>
      <c r="ZF34" s="100"/>
      <c r="ZG34" s="96"/>
      <c r="ZH34" s="100"/>
      <c r="ZI34" s="96"/>
      <c r="ZJ34" s="100"/>
      <c r="ZK34" s="96"/>
      <c r="ZL34" s="100"/>
      <c r="ZM34" s="96"/>
      <c r="ZN34" s="100"/>
      <c r="ZO34" s="96"/>
      <c r="ZP34" s="100"/>
      <c r="ZQ34" s="96"/>
      <c r="ZR34" s="100"/>
      <c r="ZS34" s="96"/>
      <c r="ZT34" s="100"/>
      <c r="ZU34" s="96"/>
      <c r="ZV34" s="100"/>
      <c r="ZW34" s="96"/>
      <c r="ZX34" s="100"/>
      <c r="ZY34" s="96"/>
      <c r="ZZ34" s="100"/>
      <c r="AAA34" s="96"/>
      <c r="AAB34" s="100"/>
      <c r="AAC34" s="96"/>
      <c r="AAD34" s="100"/>
      <c r="AAE34" s="96"/>
      <c r="AAF34" s="100"/>
      <c r="AAG34" s="96"/>
      <c r="AAH34" s="100"/>
      <c r="AAI34" s="96"/>
      <c r="AAJ34" s="100"/>
      <c r="AAK34" s="96"/>
      <c r="AAL34" s="100"/>
      <c r="AAM34" s="96"/>
      <c r="AAN34" s="100"/>
      <c r="AAO34" s="96"/>
      <c r="AAP34" s="100"/>
      <c r="AAQ34" s="96"/>
      <c r="AAR34" s="100"/>
      <c r="AAS34" s="96"/>
      <c r="AAT34" s="100"/>
      <c r="AAU34" s="96"/>
      <c r="AAV34" s="100"/>
      <c r="AAW34" s="96"/>
      <c r="AAX34" s="100"/>
      <c r="AAY34" s="96"/>
      <c r="AAZ34" s="100"/>
      <c r="ABA34" s="96"/>
      <c r="ABB34" s="100"/>
      <c r="ABC34" s="96"/>
      <c r="ABD34" s="100"/>
      <c r="ABE34" s="96"/>
      <c r="ABF34" s="100"/>
      <c r="ABG34" s="96"/>
      <c r="ABH34" s="100"/>
      <c r="ABI34" s="96"/>
      <c r="ABJ34" s="100"/>
      <c r="ABK34" s="96"/>
      <c r="ABL34" s="100"/>
      <c r="ABM34" s="96"/>
      <c r="ABN34" s="100"/>
      <c r="ABO34" s="96"/>
      <c r="ABP34" s="100"/>
      <c r="ABQ34" s="96"/>
      <c r="ABR34" s="100"/>
      <c r="ABS34" s="96"/>
      <c r="ABT34" s="100"/>
      <c r="ABU34" s="96"/>
      <c r="ABV34" s="100"/>
      <c r="ABW34" s="96"/>
      <c r="ABX34" s="100"/>
      <c r="ABY34" s="96"/>
      <c r="ABZ34" s="100"/>
      <c r="ACA34" s="96"/>
      <c r="ACB34" s="100"/>
      <c r="ACC34" s="96"/>
      <c r="ACD34" s="100"/>
      <c r="ACE34" s="96"/>
      <c r="ACF34" s="100"/>
      <c r="ACG34" s="96"/>
      <c r="ACH34" s="100"/>
      <c r="ACI34" s="96"/>
      <c r="ACJ34" s="100"/>
      <c r="ACK34" s="96"/>
      <c r="ACL34" s="100"/>
      <c r="ACM34" s="96"/>
      <c r="ACN34" s="100"/>
      <c r="ACO34" s="96"/>
      <c r="ACP34" s="100"/>
      <c r="ACQ34" s="96"/>
      <c r="ACR34" s="100"/>
      <c r="ACS34" s="96"/>
      <c r="ACT34" s="100"/>
      <c r="ACU34" s="96"/>
      <c r="ACV34" s="100"/>
      <c r="ACW34" s="96"/>
      <c r="ACX34" s="100"/>
      <c r="ACY34" s="96"/>
      <c r="ACZ34" s="100"/>
      <c r="ADA34" s="96"/>
      <c r="ADB34" s="100"/>
      <c r="ADC34" s="96"/>
      <c r="ADD34" s="100"/>
      <c r="ADE34" s="96"/>
      <c r="ADF34" s="100"/>
      <c r="ADG34" s="96"/>
      <c r="ADH34" s="100"/>
      <c r="ADI34" s="96"/>
      <c r="ADJ34" s="100"/>
      <c r="ADK34" s="96"/>
      <c r="ADL34" s="100"/>
      <c r="ADM34" s="96"/>
      <c r="ADN34" s="100"/>
      <c r="ADO34" s="96"/>
      <c r="ADP34" s="100"/>
      <c r="ADQ34" s="96"/>
      <c r="ADR34" s="100"/>
      <c r="ADS34" s="96"/>
      <c r="ADT34" s="100"/>
      <c r="ADU34" s="96"/>
      <c r="ADV34" s="100"/>
      <c r="ADW34" s="96"/>
      <c r="ADX34" s="100"/>
      <c r="ADY34" s="96"/>
      <c r="ADZ34" s="100"/>
      <c r="AEA34" s="96"/>
      <c r="AEB34" s="100"/>
      <c r="AEC34" s="96"/>
      <c r="AED34" s="100"/>
      <c r="AEE34" s="96"/>
      <c r="AEF34" s="100"/>
      <c r="AEG34" s="96"/>
      <c r="AEH34" s="100"/>
      <c r="AEI34" s="96"/>
      <c r="AEJ34" s="100"/>
      <c r="AEK34" s="96"/>
      <c r="AEL34" s="100"/>
      <c r="AEM34" s="96"/>
      <c r="AEN34" s="100"/>
      <c r="AEO34" s="96"/>
      <c r="AEP34" s="100"/>
      <c r="AEQ34" s="96"/>
      <c r="AER34" s="100"/>
      <c r="AES34" s="96"/>
      <c r="AET34" s="100"/>
      <c r="AEU34" s="96"/>
      <c r="AEV34" s="100"/>
      <c r="AEW34" s="96"/>
      <c r="AEX34" s="100"/>
      <c r="AEY34" s="96"/>
      <c r="AEZ34" s="100"/>
      <c r="AFA34" s="96"/>
      <c r="AFB34" s="100"/>
      <c r="AFC34" s="96"/>
      <c r="AFD34" s="100"/>
      <c r="AFE34" s="96"/>
      <c r="AFF34" s="100"/>
      <c r="AFG34" s="96"/>
      <c r="AFH34" s="100"/>
      <c r="AFI34" s="96"/>
      <c r="AFJ34" s="100"/>
      <c r="AFK34" s="96"/>
      <c r="AFL34" s="100"/>
      <c r="AFM34" s="96"/>
      <c r="AFN34" s="100"/>
      <c r="AFO34" s="96"/>
      <c r="AFP34" s="100"/>
      <c r="AFQ34" s="96"/>
      <c r="AFR34" s="100"/>
      <c r="AFS34" s="96"/>
      <c r="AFT34" s="100"/>
      <c r="AFU34" s="96"/>
      <c r="AFV34" s="100"/>
      <c r="AFW34" s="96"/>
      <c r="AFX34" s="100"/>
      <c r="AFY34" s="96"/>
      <c r="AFZ34" s="100"/>
      <c r="AGA34" s="96"/>
      <c r="AGB34" s="100"/>
      <c r="AGC34" s="96"/>
      <c r="AGD34" s="100"/>
      <c r="AGE34" s="96"/>
      <c r="AGF34" s="100"/>
      <c r="AGG34" s="96"/>
      <c r="AGH34" s="100"/>
      <c r="AGI34" s="96"/>
      <c r="AGJ34" s="100"/>
      <c r="AGK34" s="96"/>
      <c r="AGL34" s="100"/>
      <c r="AGM34" s="96"/>
      <c r="AGN34" s="100"/>
      <c r="AGO34" s="96"/>
      <c r="AGP34" s="100"/>
      <c r="AGQ34" s="96"/>
      <c r="AGR34" s="100"/>
      <c r="AGS34" s="96"/>
      <c r="AGT34" s="100"/>
      <c r="AGU34" s="96"/>
      <c r="AGV34" s="100"/>
      <c r="AGW34" s="96"/>
      <c r="AGX34" s="100"/>
      <c r="AGY34" s="96"/>
      <c r="AGZ34" s="100"/>
      <c r="AHA34" s="96"/>
      <c r="AHB34" s="100"/>
      <c r="AHC34" s="96"/>
      <c r="AHD34" s="100"/>
      <c r="AHE34" s="96"/>
      <c r="AHF34" s="100"/>
      <c r="AHG34" s="96"/>
      <c r="AHH34" s="100"/>
      <c r="AHI34" s="96"/>
      <c r="AHJ34" s="100"/>
      <c r="AHK34" s="96"/>
      <c r="AHL34" s="100"/>
      <c r="AHM34" s="96"/>
      <c r="AHN34" s="100"/>
      <c r="AHO34" s="96"/>
      <c r="AHP34" s="100"/>
      <c r="AHQ34" s="96"/>
      <c r="AHR34" s="100"/>
      <c r="AHS34" s="96"/>
      <c r="AHT34" s="100"/>
      <c r="AHU34" s="96"/>
      <c r="AHV34" s="100"/>
      <c r="AHW34" s="96"/>
      <c r="AHX34" s="100"/>
      <c r="AHY34" s="96"/>
      <c r="AHZ34" s="100"/>
      <c r="AIA34" s="96"/>
      <c r="AIB34" s="100"/>
      <c r="AIC34" s="96"/>
      <c r="AID34" s="100"/>
      <c r="AIE34" s="96"/>
      <c r="AIF34" s="100"/>
      <c r="AIG34" s="96"/>
      <c r="AIH34" s="100"/>
      <c r="AII34" s="96"/>
      <c r="AIJ34" s="100"/>
      <c r="AIK34" s="96"/>
      <c r="AIL34" s="100"/>
      <c r="AIM34" s="96"/>
      <c r="AIN34" s="100"/>
      <c r="AIO34" s="96"/>
      <c r="AIP34" s="100"/>
      <c r="AIQ34" s="96"/>
      <c r="AIR34" s="100"/>
      <c r="AIS34" s="96"/>
      <c r="AIT34" s="100"/>
      <c r="AIU34" s="96"/>
      <c r="AIV34" s="100"/>
      <c r="AIW34" s="96"/>
      <c r="AIX34" s="100"/>
      <c r="AIY34" s="96"/>
      <c r="AIZ34" s="100"/>
      <c r="AJA34" s="96"/>
      <c r="AJB34" s="100"/>
      <c r="AJC34" s="96"/>
      <c r="AJD34" s="100"/>
      <c r="AJE34" s="96"/>
      <c r="AJF34" s="100"/>
      <c r="AJG34" s="96"/>
      <c r="AJH34" s="100"/>
      <c r="AJI34" s="96"/>
      <c r="AJJ34" s="100"/>
      <c r="AJK34" s="96"/>
      <c r="AJL34" s="100"/>
      <c r="AJM34" s="96"/>
      <c r="AJN34" s="100"/>
      <c r="AJO34" s="96"/>
      <c r="AJP34" s="100"/>
      <c r="AJQ34" s="96"/>
      <c r="AJR34" s="100"/>
      <c r="AJS34" s="96"/>
      <c r="AJT34" s="100"/>
      <c r="AJU34" s="96"/>
      <c r="AJV34" s="100"/>
      <c r="AJW34" s="96"/>
      <c r="AJX34" s="100"/>
      <c r="AJY34" s="96"/>
      <c r="AJZ34" s="100"/>
      <c r="AKA34" s="96"/>
      <c r="AKB34" s="100"/>
      <c r="AKC34" s="96"/>
      <c r="AKD34" s="100"/>
      <c r="AKE34" s="96"/>
      <c r="AKF34" s="100"/>
      <c r="AKG34" s="96"/>
      <c r="AKH34" s="100"/>
      <c r="AKI34" s="96"/>
      <c r="AKJ34" s="100"/>
      <c r="AKK34" s="96"/>
      <c r="AKL34" s="100"/>
      <c r="AKM34" s="96"/>
      <c r="AKN34" s="100"/>
      <c r="AKO34" s="96"/>
      <c r="AKP34" s="100"/>
      <c r="AKQ34" s="96"/>
      <c r="AKR34" s="100"/>
      <c r="AKS34" s="96"/>
      <c r="AKT34" s="100"/>
      <c r="AKU34" s="96"/>
      <c r="AKV34" s="100"/>
      <c r="AKW34" s="96"/>
      <c r="AKX34" s="100"/>
      <c r="AKY34" s="96"/>
      <c r="AKZ34" s="100"/>
      <c r="ALA34" s="96"/>
      <c r="ALB34" s="100"/>
      <c r="ALC34" s="96"/>
      <c r="ALD34" s="100"/>
      <c r="ALE34" s="96"/>
      <c r="ALF34" s="100"/>
      <c r="ALG34" s="96"/>
      <c r="ALH34" s="100"/>
      <c r="ALI34" s="96"/>
      <c r="ALJ34" s="100"/>
      <c r="ALK34" s="96"/>
      <c r="ALL34" s="100"/>
      <c r="ALM34" s="96"/>
      <c r="ALN34" s="100"/>
      <c r="ALO34" s="96"/>
      <c r="ALP34" s="100"/>
      <c r="ALQ34" s="96"/>
      <c r="ALR34" s="100"/>
      <c r="ALS34" s="96"/>
      <c r="ALT34" s="100"/>
      <c r="ALU34" s="96"/>
      <c r="ALV34" s="100"/>
      <c r="ALW34" s="96"/>
      <c r="ALX34" s="100"/>
      <c r="ALY34" s="96"/>
      <c r="ALZ34" s="100"/>
      <c r="AMA34" s="96"/>
      <c r="AMB34" s="100"/>
      <c r="AMC34" s="96"/>
      <c r="AMD34" s="100"/>
      <c r="AME34" s="96"/>
      <c r="AMF34" s="100"/>
      <c r="AMG34" s="96"/>
      <c r="AMH34" s="100"/>
      <c r="AMI34" s="96"/>
      <c r="AMJ34" s="100"/>
      <c r="AMK34" s="96"/>
      <c r="AML34" s="100"/>
      <c r="AMM34" s="96"/>
      <c r="AMN34" s="100"/>
      <c r="AMO34" s="96"/>
      <c r="AMP34" s="100"/>
      <c r="AMQ34" s="96"/>
      <c r="AMR34" s="100"/>
      <c r="AMS34" s="96"/>
      <c r="AMT34" s="100"/>
      <c r="AMU34" s="96"/>
      <c r="AMV34" s="100"/>
      <c r="AMW34" s="96"/>
      <c r="AMX34" s="100"/>
      <c r="AMY34" s="96"/>
      <c r="AMZ34" s="100"/>
      <c r="ANA34" s="96"/>
      <c r="ANB34" s="100"/>
      <c r="ANC34" s="96"/>
      <c r="AND34" s="100"/>
      <c r="ANE34" s="96"/>
      <c r="ANF34" s="100"/>
      <c r="ANG34" s="96"/>
      <c r="ANH34" s="100"/>
      <c r="ANI34" s="96"/>
      <c r="ANJ34" s="100"/>
      <c r="ANK34" s="96"/>
      <c r="ANL34" s="100"/>
      <c r="ANM34" s="96"/>
      <c r="ANN34" s="100"/>
      <c r="ANO34" s="96"/>
      <c r="ANP34" s="100"/>
      <c r="ANQ34" s="96"/>
      <c r="ANR34" s="100"/>
      <c r="ANS34" s="96"/>
      <c r="ANT34" s="100"/>
      <c r="ANU34" s="96"/>
      <c r="ANV34" s="100"/>
      <c r="ANW34" s="96"/>
      <c r="ANX34" s="100"/>
      <c r="ANY34" s="96"/>
      <c r="ANZ34" s="100"/>
      <c r="AOA34" s="96"/>
      <c r="AOB34" s="100"/>
      <c r="AOC34" s="96"/>
      <c r="AOD34" s="100"/>
      <c r="AOE34" s="96"/>
      <c r="AOF34" s="100"/>
      <c r="AOG34" s="96"/>
      <c r="AOH34" s="100"/>
      <c r="AOI34" s="96"/>
      <c r="AOJ34" s="100"/>
      <c r="AOK34" s="96"/>
      <c r="AOL34" s="100"/>
      <c r="AOM34" s="96"/>
      <c r="AON34" s="100"/>
      <c r="AOO34" s="96"/>
      <c r="AOP34" s="100"/>
      <c r="AOQ34" s="96"/>
      <c r="AOR34" s="100"/>
      <c r="AOS34" s="96"/>
      <c r="AOT34" s="100"/>
      <c r="AOU34" s="96"/>
      <c r="AOV34" s="100"/>
      <c r="AOW34" s="96"/>
      <c r="AOX34" s="100"/>
      <c r="AOY34" s="96"/>
      <c r="AOZ34" s="100"/>
      <c r="APA34" s="96"/>
      <c r="APB34" s="100"/>
      <c r="APC34" s="96"/>
      <c r="APD34" s="100"/>
      <c r="APE34" s="96"/>
      <c r="APF34" s="100"/>
      <c r="APG34" s="96"/>
      <c r="APH34" s="100"/>
      <c r="API34" s="96"/>
      <c r="APJ34" s="100"/>
      <c r="APK34" s="96"/>
      <c r="APL34" s="100"/>
      <c r="APM34" s="96"/>
      <c r="APN34" s="100"/>
      <c r="APO34" s="96"/>
      <c r="APP34" s="100"/>
      <c r="APQ34" s="96"/>
      <c r="APR34" s="100"/>
      <c r="APS34" s="96"/>
      <c r="APT34" s="100"/>
      <c r="APU34" s="96"/>
      <c r="APV34" s="100"/>
      <c r="APW34" s="96"/>
      <c r="APX34" s="100"/>
      <c r="APY34" s="96"/>
      <c r="APZ34" s="100"/>
      <c r="AQA34" s="96"/>
      <c r="AQB34" s="100"/>
      <c r="AQC34" s="96"/>
      <c r="AQD34" s="100"/>
      <c r="AQE34" s="96"/>
      <c r="AQF34" s="100"/>
      <c r="AQG34" s="96"/>
      <c r="AQH34" s="100"/>
      <c r="AQI34" s="96"/>
      <c r="AQJ34" s="100"/>
      <c r="AQK34" s="96"/>
      <c r="AQL34" s="100"/>
      <c r="AQM34" s="96"/>
      <c r="AQN34" s="100"/>
      <c r="AQO34" s="96"/>
      <c r="AQP34" s="100"/>
      <c r="AQQ34" s="96"/>
      <c r="AQR34" s="100"/>
      <c r="AQS34" s="96"/>
      <c r="AQT34" s="100"/>
      <c r="AQU34" s="96"/>
      <c r="AQV34" s="100"/>
      <c r="AQW34" s="96"/>
      <c r="AQX34" s="100"/>
      <c r="AQY34" s="96"/>
      <c r="AQZ34" s="100"/>
      <c r="ARA34" s="96"/>
      <c r="ARB34" s="100"/>
      <c r="ARC34" s="96"/>
      <c r="ARD34" s="100"/>
      <c r="ARE34" s="96"/>
      <c r="ARF34" s="100"/>
      <c r="ARG34" s="96"/>
      <c r="ARH34" s="100"/>
      <c r="ARI34" s="96"/>
      <c r="ARJ34" s="100"/>
      <c r="ARK34" s="96"/>
      <c r="ARL34" s="100"/>
      <c r="ARM34" s="96"/>
      <c r="ARN34" s="100"/>
      <c r="ARO34" s="96"/>
      <c r="ARP34" s="100"/>
      <c r="ARQ34" s="96"/>
      <c r="ARR34" s="100"/>
      <c r="ARS34" s="96"/>
      <c r="ART34" s="100"/>
      <c r="ARU34" s="96"/>
      <c r="ARV34" s="100"/>
      <c r="ARW34" s="96"/>
      <c r="ARX34" s="100"/>
      <c r="ARY34" s="96"/>
      <c r="ARZ34" s="100"/>
      <c r="ASA34" s="96"/>
      <c r="ASB34" s="100"/>
      <c r="ASC34" s="96"/>
      <c r="ASD34" s="100"/>
      <c r="ASE34" s="96"/>
      <c r="ASF34" s="100"/>
      <c r="ASG34" s="96"/>
      <c r="ASH34" s="100"/>
      <c r="ASI34" s="96"/>
      <c r="ASJ34" s="100"/>
      <c r="ASK34" s="96"/>
      <c r="ASL34" s="100"/>
      <c r="ASM34" s="96"/>
      <c r="ASN34" s="100"/>
      <c r="ASO34" s="96"/>
      <c r="ASP34" s="100"/>
      <c r="ASQ34" s="96"/>
      <c r="ASR34" s="100"/>
      <c r="ASS34" s="96"/>
      <c r="AST34" s="100"/>
      <c r="ASU34" s="96"/>
      <c r="ASV34" s="100"/>
      <c r="ASW34" s="96"/>
      <c r="ASX34" s="100"/>
      <c r="ASY34" s="96"/>
      <c r="ASZ34" s="100"/>
      <c r="ATA34" s="96"/>
      <c r="ATB34" s="100"/>
      <c r="ATC34" s="96"/>
      <c r="ATD34" s="100"/>
      <c r="ATE34" s="96"/>
      <c r="ATF34" s="100"/>
      <c r="ATG34" s="96"/>
      <c r="ATH34" s="100"/>
      <c r="ATI34" s="96"/>
      <c r="ATJ34" s="100"/>
      <c r="ATK34" s="96"/>
      <c r="ATL34" s="100"/>
      <c r="ATM34" s="96"/>
      <c r="ATN34" s="100"/>
      <c r="ATO34" s="96"/>
      <c r="ATP34" s="100"/>
      <c r="ATQ34" s="96"/>
      <c r="ATR34" s="100"/>
      <c r="ATS34" s="96"/>
      <c r="ATT34" s="100"/>
      <c r="ATU34" s="96"/>
      <c r="ATV34" s="100"/>
      <c r="ATW34" s="96"/>
      <c r="ATX34" s="100"/>
      <c r="ATY34" s="96"/>
      <c r="ATZ34" s="100"/>
      <c r="AUA34" s="96"/>
      <c r="AUB34" s="100"/>
      <c r="AUC34" s="96"/>
      <c r="AUD34" s="100"/>
      <c r="AUE34" s="96"/>
      <c r="AUF34" s="100"/>
      <c r="AUG34" s="96"/>
      <c r="AUH34" s="100"/>
      <c r="AUI34" s="96"/>
      <c r="AUJ34" s="100"/>
      <c r="AUK34" s="96"/>
      <c r="AUL34" s="100"/>
      <c r="AUM34" s="96"/>
      <c r="AUN34" s="100"/>
      <c r="AUO34" s="96"/>
      <c r="AUP34" s="100"/>
      <c r="AUQ34" s="96"/>
      <c r="AUR34" s="100"/>
      <c r="AUS34" s="96"/>
      <c r="AUT34" s="100"/>
      <c r="AUU34" s="96"/>
      <c r="AUV34" s="100"/>
      <c r="AUW34" s="96"/>
      <c r="AUX34" s="100"/>
      <c r="AUY34" s="96"/>
      <c r="AUZ34" s="100"/>
      <c r="AVA34" s="96"/>
      <c r="AVB34" s="100"/>
      <c r="AVC34" s="96"/>
      <c r="AVD34" s="100"/>
      <c r="AVE34" s="96"/>
      <c r="AVF34" s="100"/>
      <c r="AVG34" s="96"/>
      <c r="AVH34" s="100"/>
      <c r="AVI34" s="96"/>
      <c r="AVJ34" s="100"/>
      <c r="AVK34" s="96"/>
      <c r="AVL34" s="100"/>
      <c r="AVM34" s="96"/>
      <c r="AVN34" s="100"/>
      <c r="AVO34" s="96"/>
      <c r="AVP34" s="100"/>
      <c r="AVQ34" s="96"/>
      <c r="AVR34" s="100"/>
      <c r="AVS34" s="96"/>
      <c r="AVT34" s="100"/>
      <c r="AVU34" s="96"/>
      <c r="AVV34" s="100"/>
      <c r="AVW34" s="96"/>
      <c r="AVX34" s="100"/>
      <c r="AVY34" s="96"/>
      <c r="AVZ34" s="100"/>
      <c r="AWA34" s="96"/>
      <c r="AWB34" s="100"/>
      <c r="AWC34" s="96"/>
      <c r="AWD34" s="100"/>
      <c r="AWE34" s="96"/>
      <c r="AWF34" s="100"/>
      <c r="AWG34" s="96"/>
      <c r="AWH34" s="100"/>
      <c r="AWI34" s="96"/>
      <c r="AWJ34" s="100"/>
      <c r="AWK34" s="96"/>
      <c r="AWL34" s="100"/>
      <c r="AWM34" s="96"/>
      <c r="AWN34" s="100"/>
      <c r="AWO34" s="96"/>
      <c r="AWP34" s="100"/>
      <c r="AWQ34" s="96"/>
      <c r="AWR34" s="100"/>
      <c r="AWS34" s="96"/>
      <c r="AWT34" s="100"/>
      <c r="AWU34" s="96"/>
      <c r="AWV34" s="100"/>
      <c r="AWW34" s="96"/>
      <c r="AWX34" s="100"/>
      <c r="AWY34" s="96"/>
      <c r="AWZ34" s="100"/>
      <c r="AXA34" s="96"/>
      <c r="AXB34" s="100"/>
      <c r="AXC34" s="96"/>
      <c r="AXD34" s="100"/>
      <c r="AXE34" s="96"/>
      <c r="AXF34" s="100"/>
      <c r="AXG34" s="96"/>
      <c r="AXH34" s="100"/>
      <c r="AXI34" s="96"/>
      <c r="AXJ34" s="100"/>
      <c r="AXK34" s="96"/>
      <c r="AXL34" s="100"/>
      <c r="AXM34" s="96"/>
      <c r="AXN34" s="100"/>
      <c r="AXO34" s="96"/>
      <c r="AXP34" s="100"/>
      <c r="AXQ34" s="96"/>
      <c r="AXR34" s="100"/>
      <c r="AXS34" s="96"/>
      <c r="AXT34" s="100"/>
      <c r="AXU34" s="96"/>
      <c r="AXV34" s="100"/>
      <c r="AXW34" s="96"/>
      <c r="AXX34" s="100"/>
      <c r="AXY34" s="96"/>
      <c r="AXZ34" s="100"/>
      <c r="AYA34" s="96"/>
      <c r="AYB34" s="100"/>
      <c r="AYC34" s="96"/>
      <c r="AYD34" s="100"/>
      <c r="AYE34" s="96"/>
      <c r="AYF34" s="100"/>
      <c r="AYG34" s="96"/>
      <c r="AYH34" s="100"/>
      <c r="AYI34" s="96"/>
      <c r="AYJ34" s="100"/>
      <c r="AYK34" s="96"/>
      <c r="AYL34" s="100"/>
      <c r="AYM34" s="96"/>
      <c r="AYN34" s="100"/>
      <c r="AYO34" s="96"/>
      <c r="AYP34" s="100"/>
      <c r="AYQ34" s="96"/>
      <c r="AYR34" s="100"/>
      <c r="AYS34" s="96"/>
      <c r="AYT34" s="100"/>
      <c r="AYU34" s="96"/>
      <c r="AYV34" s="100"/>
      <c r="AYW34" s="96"/>
      <c r="AYX34" s="100"/>
      <c r="AYY34" s="96"/>
      <c r="AYZ34" s="100"/>
      <c r="AZA34" s="96"/>
      <c r="AZB34" s="100"/>
      <c r="AZC34" s="96"/>
      <c r="AZD34" s="100"/>
      <c r="AZE34" s="96"/>
      <c r="AZF34" s="100"/>
      <c r="AZG34" s="96"/>
      <c r="AZH34" s="100"/>
      <c r="AZI34" s="96"/>
      <c r="AZJ34" s="100"/>
      <c r="AZK34" s="96"/>
      <c r="AZL34" s="100"/>
      <c r="AZM34" s="96"/>
      <c r="AZN34" s="100"/>
      <c r="AZO34" s="96"/>
      <c r="AZP34" s="100"/>
      <c r="AZQ34" s="96"/>
      <c r="AZR34" s="100"/>
      <c r="AZS34" s="96"/>
      <c r="AZT34" s="100"/>
      <c r="AZU34" s="96"/>
      <c r="AZV34" s="100"/>
      <c r="AZW34" s="96"/>
      <c r="AZX34" s="100"/>
      <c r="AZY34" s="96"/>
      <c r="AZZ34" s="100"/>
      <c r="BAA34" s="96"/>
      <c r="BAB34" s="100"/>
      <c r="BAC34" s="96"/>
      <c r="BAD34" s="100"/>
      <c r="BAE34" s="96"/>
      <c r="BAF34" s="100"/>
      <c r="BAG34" s="96"/>
      <c r="BAH34" s="100"/>
      <c r="BAI34" s="96"/>
      <c r="BAJ34" s="100"/>
      <c r="BAK34" s="96"/>
      <c r="BAL34" s="100"/>
      <c r="BAM34" s="96"/>
      <c r="BAN34" s="100"/>
      <c r="BAO34" s="96"/>
      <c r="BAP34" s="100"/>
      <c r="BAQ34" s="96"/>
      <c r="BAR34" s="100"/>
      <c r="BAS34" s="96"/>
      <c r="BAT34" s="100"/>
      <c r="BAU34" s="96"/>
      <c r="BAV34" s="100"/>
      <c r="BAW34" s="96"/>
      <c r="BAX34" s="100"/>
      <c r="BAY34" s="96"/>
      <c r="BAZ34" s="100"/>
      <c r="BBA34" s="96"/>
      <c r="BBB34" s="100"/>
      <c r="BBC34" s="96"/>
      <c r="BBD34" s="100"/>
      <c r="BBE34" s="96"/>
      <c r="BBF34" s="100"/>
      <c r="BBG34" s="96"/>
      <c r="BBH34" s="100"/>
      <c r="BBI34" s="96"/>
      <c r="BBJ34" s="100"/>
      <c r="BBK34" s="96"/>
      <c r="BBL34" s="100"/>
      <c r="BBM34" s="96"/>
      <c r="BBN34" s="100"/>
      <c r="BBO34" s="96"/>
      <c r="BBP34" s="100"/>
      <c r="BBQ34" s="96"/>
      <c r="BBR34" s="100"/>
      <c r="BBS34" s="96"/>
      <c r="BBT34" s="100"/>
      <c r="BBU34" s="96"/>
      <c r="BBV34" s="100"/>
      <c r="BBW34" s="96"/>
      <c r="BBX34" s="100"/>
      <c r="BBY34" s="96"/>
      <c r="BBZ34" s="100"/>
      <c r="BCA34" s="96"/>
      <c r="BCB34" s="100"/>
      <c r="BCC34" s="96"/>
      <c r="BCD34" s="100"/>
      <c r="BCE34" s="96"/>
      <c r="BCF34" s="100"/>
      <c r="BCG34" s="96"/>
      <c r="BCH34" s="100"/>
      <c r="BCI34" s="96"/>
      <c r="BCJ34" s="100"/>
      <c r="BCK34" s="96"/>
      <c r="BCL34" s="100"/>
      <c r="BCM34" s="96"/>
      <c r="BCN34" s="100"/>
      <c r="BCO34" s="96"/>
      <c r="BCP34" s="100"/>
      <c r="BCQ34" s="96"/>
      <c r="BCR34" s="100"/>
      <c r="BCS34" s="96"/>
      <c r="BCT34" s="100"/>
      <c r="BCU34" s="96"/>
      <c r="BCV34" s="100"/>
      <c r="BCW34" s="96"/>
      <c r="BCX34" s="100"/>
      <c r="BCY34" s="96"/>
      <c r="BCZ34" s="100"/>
      <c r="BDA34" s="96"/>
      <c r="BDB34" s="100"/>
      <c r="BDC34" s="96"/>
      <c r="BDD34" s="100"/>
      <c r="BDE34" s="96"/>
      <c r="BDF34" s="100"/>
      <c r="BDG34" s="96"/>
      <c r="BDH34" s="100"/>
      <c r="BDI34" s="96"/>
      <c r="BDJ34" s="100"/>
      <c r="BDK34" s="96"/>
      <c r="BDL34" s="100"/>
      <c r="BDM34" s="96"/>
      <c r="BDN34" s="100"/>
      <c r="BDO34" s="96"/>
      <c r="BDP34" s="100"/>
      <c r="BDQ34" s="96"/>
      <c r="BDR34" s="100"/>
      <c r="BDS34" s="96"/>
      <c r="BDT34" s="100"/>
      <c r="BDU34" s="96"/>
      <c r="BDV34" s="100"/>
      <c r="BDW34" s="96"/>
      <c r="BDX34" s="100"/>
      <c r="BDY34" s="96"/>
      <c r="BDZ34" s="100"/>
      <c r="BEA34" s="96"/>
      <c r="BEB34" s="100"/>
      <c r="BEC34" s="96"/>
      <c r="BED34" s="100"/>
      <c r="BEE34" s="96"/>
      <c r="BEF34" s="100"/>
      <c r="BEG34" s="96"/>
      <c r="BEH34" s="100"/>
      <c r="BEI34" s="96"/>
      <c r="BEJ34" s="100"/>
      <c r="BEK34" s="96"/>
      <c r="BEL34" s="100"/>
      <c r="BEM34" s="96"/>
      <c r="BEN34" s="100"/>
      <c r="BEO34" s="96"/>
      <c r="BEP34" s="100"/>
      <c r="BEQ34" s="96"/>
      <c r="BER34" s="100"/>
      <c r="BES34" s="96"/>
      <c r="BET34" s="100"/>
      <c r="BEU34" s="96"/>
      <c r="BEV34" s="100"/>
      <c r="BEW34" s="96"/>
      <c r="BEX34" s="100"/>
      <c r="BEY34" s="96"/>
      <c r="BEZ34" s="100"/>
      <c r="BFA34" s="96"/>
      <c r="BFB34" s="100"/>
      <c r="BFC34" s="96"/>
      <c r="BFD34" s="100"/>
      <c r="BFE34" s="96"/>
      <c r="BFF34" s="100"/>
      <c r="BFG34" s="96"/>
      <c r="BFH34" s="100"/>
      <c r="BFI34" s="96"/>
      <c r="BFJ34" s="100"/>
      <c r="BFK34" s="96"/>
      <c r="BFL34" s="100"/>
      <c r="BFM34" s="96"/>
      <c r="BFN34" s="100"/>
      <c r="BFO34" s="96"/>
      <c r="BFP34" s="100"/>
      <c r="BFQ34" s="96"/>
      <c r="BFR34" s="100"/>
      <c r="BFS34" s="96"/>
      <c r="BFT34" s="100"/>
      <c r="BFU34" s="96"/>
      <c r="BFV34" s="100"/>
      <c r="BFW34" s="96"/>
      <c r="BFX34" s="100"/>
      <c r="BFY34" s="96"/>
      <c r="BFZ34" s="100"/>
      <c r="BGA34" s="96"/>
      <c r="BGB34" s="100"/>
      <c r="BGC34" s="96"/>
      <c r="BGD34" s="100"/>
      <c r="BGE34" s="96"/>
      <c r="BGF34" s="100"/>
      <c r="BGG34" s="96"/>
      <c r="BGH34" s="100"/>
      <c r="BGI34" s="96"/>
      <c r="BGJ34" s="100"/>
      <c r="BGK34" s="96"/>
      <c r="BGL34" s="100"/>
      <c r="BGM34" s="96"/>
      <c r="BGN34" s="100"/>
      <c r="BGO34" s="96"/>
      <c r="BGP34" s="100"/>
      <c r="BGQ34" s="96"/>
      <c r="BGR34" s="100"/>
      <c r="BGS34" s="96"/>
      <c r="BGT34" s="100"/>
      <c r="BGU34" s="96"/>
      <c r="BGV34" s="100"/>
      <c r="BGW34" s="96"/>
      <c r="BGX34" s="100"/>
      <c r="BGY34" s="96"/>
      <c r="BGZ34" s="100"/>
      <c r="BHA34" s="96"/>
      <c r="BHB34" s="100"/>
      <c r="BHC34" s="96"/>
      <c r="BHD34" s="100"/>
      <c r="BHE34" s="96"/>
      <c r="BHF34" s="100"/>
      <c r="BHG34" s="96"/>
      <c r="BHH34" s="100"/>
      <c r="BHI34" s="96"/>
      <c r="BHJ34" s="100"/>
      <c r="BHK34" s="96"/>
      <c r="BHL34" s="100"/>
      <c r="BHM34" s="96"/>
      <c r="BHN34" s="100"/>
      <c r="BHO34" s="96"/>
      <c r="BHP34" s="100"/>
      <c r="BHQ34" s="96"/>
      <c r="BHR34" s="100"/>
      <c r="BHS34" s="96"/>
      <c r="BHT34" s="100"/>
      <c r="BHU34" s="96"/>
      <c r="BHV34" s="100"/>
      <c r="BHW34" s="96"/>
      <c r="BHX34" s="100"/>
      <c r="BHY34" s="96"/>
      <c r="BHZ34" s="100"/>
      <c r="BIA34" s="96"/>
      <c r="BIB34" s="100"/>
      <c r="BIC34" s="96"/>
      <c r="BID34" s="100"/>
      <c r="BIE34" s="96"/>
      <c r="BIF34" s="100"/>
      <c r="BIG34" s="96"/>
      <c r="BIH34" s="100"/>
      <c r="BII34" s="96"/>
      <c r="BIJ34" s="100"/>
      <c r="BIK34" s="96"/>
      <c r="BIL34" s="100"/>
      <c r="BIM34" s="96"/>
      <c r="BIN34" s="100"/>
      <c r="BIO34" s="96"/>
      <c r="BIP34" s="100"/>
      <c r="BIQ34" s="96"/>
      <c r="BIR34" s="100"/>
      <c r="BIS34" s="96"/>
      <c r="BIT34" s="100"/>
      <c r="BIU34" s="96"/>
      <c r="BIV34" s="100"/>
      <c r="BIW34" s="96"/>
      <c r="BIX34" s="100"/>
      <c r="BIY34" s="96"/>
      <c r="BIZ34" s="100"/>
      <c r="BJA34" s="96"/>
      <c r="BJB34" s="100"/>
      <c r="BJC34" s="96"/>
      <c r="BJD34" s="100"/>
      <c r="BJE34" s="96"/>
      <c r="BJF34" s="100"/>
      <c r="BJG34" s="96"/>
      <c r="BJH34" s="100"/>
      <c r="BJI34" s="96"/>
      <c r="BJJ34" s="100"/>
      <c r="BJK34" s="96"/>
      <c r="BJL34" s="100"/>
      <c r="BJM34" s="96"/>
      <c r="BJN34" s="100"/>
      <c r="BJO34" s="96"/>
      <c r="BJP34" s="100"/>
      <c r="BJQ34" s="96"/>
      <c r="BJR34" s="100"/>
      <c r="BJS34" s="96"/>
      <c r="BJT34" s="100"/>
      <c r="BJU34" s="96"/>
      <c r="BJV34" s="100"/>
      <c r="BJW34" s="96"/>
      <c r="BJX34" s="100"/>
      <c r="BJY34" s="96"/>
      <c r="BJZ34" s="100"/>
      <c r="BKA34" s="96"/>
      <c r="BKB34" s="100"/>
      <c r="BKC34" s="96"/>
      <c r="BKD34" s="100"/>
      <c r="BKE34" s="96"/>
      <c r="BKF34" s="100"/>
      <c r="BKG34" s="96"/>
      <c r="BKH34" s="100"/>
      <c r="BKI34" s="96"/>
      <c r="BKJ34" s="100"/>
      <c r="BKK34" s="96"/>
      <c r="BKL34" s="100"/>
      <c r="BKM34" s="96"/>
      <c r="BKN34" s="100"/>
      <c r="BKO34" s="96"/>
      <c r="BKP34" s="100"/>
      <c r="BKQ34" s="96"/>
      <c r="BKR34" s="100"/>
      <c r="BKS34" s="96"/>
      <c r="BKT34" s="100"/>
      <c r="BKU34" s="96"/>
      <c r="BKV34" s="100"/>
      <c r="BKW34" s="96"/>
      <c r="BKX34" s="100"/>
      <c r="BKY34" s="96"/>
      <c r="BKZ34" s="100"/>
      <c r="BLA34" s="96"/>
      <c r="BLB34" s="100"/>
      <c r="BLC34" s="96"/>
      <c r="BLD34" s="100"/>
      <c r="BLE34" s="96"/>
      <c r="BLF34" s="100"/>
      <c r="BLG34" s="96"/>
      <c r="BLH34" s="100"/>
      <c r="BLI34" s="96"/>
      <c r="BLJ34" s="100"/>
      <c r="BLK34" s="96"/>
      <c r="BLL34" s="100"/>
      <c r="BLM34" s="96"/>
      <c r="BLN34" s="100"/>
      <c r="BLO34" s="96"/>
      <c r="BLP34" s="100"/>
      <c r="BLQ34" s="96"/>
      <c r="BLR34" s="100"/>
      <c r="BLS34" s="96"/>
      <c r="BLT34" s="100"/>
      <c r="BLU34" s="96"/>
      <c r="BLV34" s="100"/>
      <c r="BLW34" s="96"/>
      <c r="BLX34" s="100"/>
      <c r="BLY34" s="96"/>
      <c r="BLZ34" s="100"/>
      <c r="BMA34" s="96"/>
      <c r="BMB34" s="100"/>
      <c r="BMC34" s="96"/>
      <c r="BMD34" s="100"/>
      <c r="BME34" s="96"/>
      <c r="BMF34" s="100"/>
      <c r="BMG34" s="96"/>
      <c r="BMH34" s="100"/>
      <c r="BMI34" s="96"/>
      <c r="BMJ34" s="100"/>
      <c r="BMK34" s="96"/>
      <c r="BML34" s="100"/>
      <c r="BMM34" s="96"/>
      <c r="BMN34" s="100"/>
      <c r="BMO34" s="96"/>
      <c r="BMP34" s="100"/>
      <c r="BMQ34" s="96"/>
      <c r="BMR34" s="100"/>
      <c r="BMS34" s="96"/>
      <c r="BMT34" s="100"/>
      <c r="BMU34" s="96"/>
      <c r="BMV34" s="100"/>
      <c r="BMW34" s="96"/>
      <c r="BMX34" s="100"/>
      <c r="BMY34" s="96"/>
      <c r="BMZ34" s="100"/>
      <c r="BNA34" s="96"/>
      <c r="BNB34" s="100"/>
      <c r="BNC34" s="96"/>
      <c r="BND34" s="100"/>
      <c r="BNE34" s="96"/>
      <c r="BNF34" s="100"/>
      <c r="BNG34" s="96"/>
      <c r="BNH34" s="100"/>
      <c r="BNI34" s="96"/>
      <c r="BNJ34" s="100"/>
      <c r="BNK34" s="96"/>
      <c r="BNL34" s="100"/>
      <c r="BNM34" s="96"/>
      <c r="BNN34" s="100"/>
      <c r="BNO34" s="96"/>
      <c r="BNP34" s="100"/>
      <c r="BNQ34" s="96"/>
      <c r="BNR34" s="100"/>
      <c r="BNS34" s="96"/>
      <c r="BNT34" s="100"/>
      <c r="BNU34" s="96"/>
      <c r="BNV34" s="100"/>
      <c r="BNW34" s="96"/>
      <c r="BNX34" s="100"/>
      <c r="BNY34" s="96"/>
      <c r="BNZ34" s="100"/>
      <c r="BOA34" s="96"/>
      <c r="BOB34" s="100"/>
      <c r="BOC34" s="96"/>
      <c r="BOD34" s="100"/>
      <c r="BOE34" s="96"/>
      <c r="BOF34" s="100"/>
      <c r="BOG34" s="96"/>
      <c r="BOH34" s="100"/>
      <c r="BOI34" s="96"/>
      <c r="BOJ34" s="100"/>
      <c r="BOK34" s="96"/>
      <c r="BOL34" s="100"/>
      <c r="BOM34" s="96"/>
      <c r="BON34" s="100"/>
      <c r="BOO34" s="96"/>
      <c r="BOP34" s="100"/>
      <c r="BOQ34" s="96"/>
      <c r="BOR34" s="100"/>
      <c r="BOS34" s="96"/>
      <c r="BOT34" s="100"/>
      <c r="BOU34" s="96"/>
      <c r="BOV34" s="100"/>
      <c r="BOW34" s="96"/>
      <c r="BOX34" s="100"/>
      <c r="BOY34" s="96"/>
      <c r="BOZ34" s="100"/>
      <c r="BPA34" s="96"/>
      <c r="BPB34" s="100"/>
      <c r="BPC34" s="96"/>
      <c r="BPD34" s="100"/>
      <c r="BPE34" s="96"/>
      <c r="BPF34" s="100"/>
      <c r="BPG34" s="96"/>
      <c r="BPH34" s="100"/>
      <c r="BPI34" s="96"/>
      <c r="BPJ34" s="100"/>
      <c r="BPK34" s="96"/>
      <c r="BPL34" s="100"/>
      <c r="BPM34" s="96"/>
      <c r="BPN34" s="100"/>
      <c r="BPO34" s="96"/>
      <c r="BPP34" s="100"/>
      <c r="BPQ34" s="96"/>
      <c r="BPR34" s="100"/>
      <c r="BPS34" s="96"/>
      <c r="BPT34" s="100"/>
      <c r="BPU34" s="96"/>
      <c r="BPV34" s="100"/>
      <c r="BPW34" s="96"/>
      <c r="BPX34" s="100"/>
      <c r="BPY34" s="96"/>
      <c r="BPZ34" s="100"/>
      <c r="BQA34" s="96"/>
      <c r="BQB34" s="100"/>
      <c r="BQC34" s="96"/>
      <c r="BQD34" s="100"/>
      <c r="BQE34" s="96"/>
      <c r="BQF34" s="100"/>
      <c r="BQG34" s="96"/>
      <c r="BQH34" s="100"/>
      <c r="BQI34" s="96"/>
      <c r="BQJ34" s="100"/>
      <c r="BQK34" s="96"/>
      <c r="BQL34" s="100"/>
      <c r="BQM34" s="96"/>
      <c r="BQN34" s="100"/>
      <c r="BQO34" s="96"/>
      <c r="BQP34" s="100"/>
      <c r="BQQ34" s="96"/>
      <c r="BQR34" s="100"/>
      <c r="BQS34" s="96"/>
      <c r="BQT34" s="100"/>
      <c r="BQU34" s="96"/>
      <c r="BQV34" s="100"/>
      <c r="BQW34" s="96"/>
      <c r="BQX34" s="100"/>
      <c r="BQY34" s="96"/>
      <c r="BQZ34" s="100"/>
      <c r="BRA34" s="96"/>
      <c r="BRB34" s="100"/>
      <c r="BRC34" s="96"/>
      <c r="BRD34" s="100"/>
      <c r="BRE34" s="96"/>
      <c r="BRF34" s="100"/>
      <c r="BRG34" s="96"/>
      <c r="BRH34" s="100"/>
      <c r="BRI34" s="96"/>
      <c r="BRJ34" s="100"/>
      <c r="BRK34" s="96"/>
      <c r="BRL34" s="100"/>
      <c r="BRM34" s="96"/>
      <c r="BRN34" s="100"/>
      <c r="BRO34" s="96"/>
      <c r="BRP34" s="100"/>
      <c r="BRQ34" s="96"/>
      <c r="BRR34" s="100"/>
      <c r="BRS34" s="96"/>
      <c r="BRT34" s="100"/>
      <c r="BRU34" s="96"/>
      <c r="BRV34" s="100"/>
      <c r="BRW34" s="96"/>
      <c r="BRX34" s="100"/>
      <c r="BRY34" s="96"/>
      <c r="BRZ34" s="100"/>
      <c r="BSA34" s="96"/>
      <c r="BSB34" s="100"/>
      <c r="BSC34" s="96"/>
      <c r="BSD34" s="100"/>
      <c r="BSE34" s="96"/>
      <c r="BSF34" s="100"/>
      <c r="BSG34" s="96"/>
      <c r="BSH34" s="100"/>
      <c r="BSI34" s="96"/>
      <c r="BSJ34" s="100"/>
      <c r="BSK34" s="96"/>
      <c r="BSL34" s="100"/>
      <c r="BSM34" s="96"/>
      <c r="BSN34" s="100"/>
      <c r="BSO34" s="96"/>
      <c r="BSP34" s="100"/>
      <c r="BSQ34" s="96"/>
      <c r="BSR34" s="100"/>
      <c r="BSS34" s="96"/>
      <c r="BST34" s="100"/>
      <c r="BSU34" s="96"/>
      <c r="BSV34" s="100"/>
      <c r="BSW34" s="96"/>
      <c r="BSX34" s="100"/>
      <c r="BSY34" s="96"/>
      <c r="BSZ34" s="100"/>
      <c r="BTA34" s="96"/>
      <c r="BTB34" s="100"/>
      <c r="BTC34" s="96"/>
      <c r="BTD34" s="100"/>
      <c r="BTE34" s="96"/>
      <c r="BTF34" s="100"/>
      <c r="BTG34" s="96"/>
      <c r="BTH34" s="100"/>
      <c r="BTI34" s="96"/>
      <c r="BTJ34" s="100"/>
      <c r="BTK34" s="96"/>
      <c r="BTL34" s="100"/>
      <c r="BTM34" s="96"/>
      <c r="BTN34" s="100"/>
      <c r="BTO34" s="96"/>
      <c r="BTP34" s="100"/>
      <c r="BTQ34" s="96"/>
      <c r="BTR34" s="100"/>
      <c r="BTS34" s="96"/>
      <c r="BTT34" s="100"/>
      <c r="BTU34" s="96"/>
      <c r="BTV34" s="100"/>
      <c r="BTW34" s="96"/>
      <c r="BTX34" s="100"/>
      <c r="BTY34" s="96"/>
      <c r="BTZ34" s="100"/>
      <c r="BUA34" s="96"/>
      <c r="BUB34" s="100"/>
      <c r="BUC34" s="96"/>
      <c r="BUD34" s="100"/>
      <c r="BUE34" s="96"/>
      <c r="BUF34" s="100"/>
      <c r="BUG34" s="96"/>
      <c r="BUH34" s="100"/>
      <c r="BUI34" s="96"/>
      <c r="BUJ34" s="100"/>
      <c r="BUK34" s="96"/>
      <c r="BUL34" s="100"/>
      <c r="BUM34" s="96"/>
      <c r="BUN34" s="100"/>
      <c r="BUO34" s="96"/>
      <c r="BUP34" s="100"/>
      <c r="BUQ34" s="96"/>
      <c r="BUR34" s="100"/>
      <c r="BUS34" s="96"/>
      <c r="BUT34" s="100"/>
      <c r="BUU34" s="96"/>
      <c r="BUV34" s="100"/>
      <c r="BUW34" s="96"/>
      <c r="BUX34" s="100"/>
      <c r="BUY34" s="96"/>
      <c r="BUZ34" s="100"/>
      <c r="BVA34" s="96"/>
      <c r="BVB34" s="100"/>
      <c r="BVC34" s="96"/>
      <c r="BVD34" s="100"/>
      <c r="BVE34" s="96"/>
      <c r="BVF34" s="100"/>
      <c r="BVG34" s="96"/>
      <c r="BVH34" s="100"/>
      <c r="BVI34" s="96"/>
      <c r="BVJ34" s="100"/>
      <c r="BVK34" s="96"/>
      <c r="BVL34" s="100"/>
      <c r="BVM34" s="96"/>
      <c r="BVN34" s="100"/>
      <c r="BVO34" s="96"/>
      <c r="BVP34" s="100"/>
      <c r="BVQ34" s="96"/>
      <c r="BVR34" s="100"/>
      <c r="BVS34" s="96"/>
      <c r="BVT34" s="100"/>
      <c r="BVU34" s="96"/>
      <c r="BVV34" s="100"/>
      <c r="BVW34" s="96"/>
      <c r="BVX34" s="100"/>
      <c r="BVY34" s="96"/>
      <c r="BVZ34" s="100"/>
      <c r="BWA34" s="96"/>
      <c r="BWB34" s="100"/>
      <c r="BWC34" s="96"/>
      <c r="BWD34" s="100"/>
      <c r="BWE34" s="96"/>
      <c r="BWF34" s="100"/>
      <c r="BWG34" s="96"/>
      <c r="BWH34" s="100"/>
      <c r="BWI34" s="96"/>
      <c r="BWJ34" s="100"/>
      <c r="BWK34" s="96"/>
      <c r="BWL34" s="100"/>
      <c r="BWM34" s="96"/>
      <c r="BWN34" s="100"/>
      <c r="BWO34" s="96"/>
      <c r="BWP34" s="100"/>
      <c r="BWQ34" s="96"/>
      <c r="BWR34" s="100"/>
      <c r="BWS34" s="96"/>
      <c r="BWT34" s="100"/>
      <c r="BWU34" s="96"/>
      <c r="BWV34" s="100"/>
      <c r="BWW34" s="96"/>
      <c r="BWX34" s="100"/>
      <c r="BWY34" s="96"/>
      <c r="BWZ34" s="100"/>
      <c r="BXA34" s="96"/>
      <c r="BXB34" s="100"/>
      <c r="BXC34" s="96"/>
      <c r="BXD34" s="100"/>
      <c r="BXE34" s="96"/>
      <c r="BXF34" s="100"/>
      <c r="BXG34" s="96"/>
      <c r="BXH34" s="100"/>
      <c r="BXI34" s="96"/>
      <c r="BXJ34" s="100"/>
      <c r="BXK34" s="96"/>
      <c r="BXL34" s="100"/>
      <c r="BXM34" s="96"/>
      <c r="BXN34" s="100"/>
      <c r="BXO34" s="96"/>
      <c r="BXP34" s="100"/>
      <c r="BXQ34" s="96"/>
      <c r="BXR34" s="100"/>
      <c r="BXS34" s="96"/>
      <c r="BXT34" s="100"/>
      <c r="BXU34" s="96"/>
      <c r="BXV34" s="100"/>
      <c r="BXW34" s="96"/>
      <c r="BXX34" s="100"/>
      <c r="BXY34" s="96"/>
      <c r="BXZ34" s="100"/>
      <c r="BYA34" s="96"/>
      <c r="BYB34" s="100"/>
      <c r="BYC34" s="96"/>
      <c r="BYD34" s="100"/>
      <c r="BYE34" s="96"/>
      <c r="BYF34" s="100"/>
      <c r="BYG34" s="96"/>
      <c r="BYH34" s="100"/>
      <c r="BYI34" s="96"/>
      <c r="BYJ34" s="100"/>
      <c r="BYK34" s="96"/>
      <c r="BYL34" s="100"/>
      <c r="BYM34" s="96"/>
      <c r="BYN34" s="100"/>
      <c r="BYO34" s="96"/>
      <c r="BYP34" s="100"/>
      <c r="BYQ34" s="96"/>
      <c r="BYR34" s="100"/>
      <c r="BYS34" s="96"/>
      <c r="BYT34" s="100"/>
      <c r="BYU34" s="96"/>
      <c r="BYV34" s="100"/>
      <c r="BYW34" s="96"/>
      <c r="BYX34" s="100"/>
      <c r="BYY34" s="96"/>
      <c r="BYZ34" s="100"/>
      <c r="BZA34" s="96"/>
      <c r="BZB34" s="100"/>
      <c r="BZC34" s="96"/>
      <c r="BZD34" s="100"/>
      <c r="BZE34" s="96"/>
      <c r="BZF34" s="100"/>
      <c r="BZG34" s="96"/>
      <c r="BZH34" s="100"/>
      <c r="BZI34" s="96"/>
      <c r="BZJ34" s="100"/>
      <c r="BZK34" s="96"/>
      <c r="BZL34" s="100"/>
      <c r="BZM34" s="96"/>
      <c r="BZN34" s="100"/>
      <c r="BZO34" s="96"/>
      <c r="BZP34" s="100"/>
      <c r="BZQ34" s="96"/>
      <c r="BZR34" s="100"/>
      <c r="BZS34" s="96"/>
      <c r="BZT34" s="100"/>
      <c r="BZU34" s="96"/>
      <c r="BZV34" s="100"/>
      <c r="BZW34" s="96"/>
      <c r="BZX34" s="100"/>
      <c r="BZY34" s="96"/>
      <c r="BZZ34" s="100"/>
      <c r="CAA34" s="96"/>
      <c r="CAB34" s="100"/>
      <c r="CAC34" s="96"/>
      <c r="CAD34" s="100"/>
      <c r="CAE34" s="96"/>
      <c r="CAF34" s="100"/>
      <c r="CAG34" s="96"/>
      <c r="CAH34" s="100"/>
      <c r="CAI34" s="96"/>
      <c r="CAJ34" s="100"/>
      <c r="CAK34" s="96"/>
      <c r="CAL34" s="100"/>
      <c r="CAM34" s="96"/>
      <c r="CAN34" s="100"/>
      <c r="CAO34" s="96"/>
      <c r="CAP34" s="100"/>
      <c r="CAQ34" s="96"/>
      <c r="CAR34" s="100"/>
      <c r="CAS34" s="96"/>
      <c r="CAT34" s="100"/>
      <c r="CAU34" s="96"/>
      <c r="CAV34" s="100"/>
      <c r="CAW34" s="96"/>
      <c r="CAX34" s="100"/>
      <c r="CAY34" s="96"/>
      <c r="CAZ34" s="100"/>
      <c r="CBA34" s="96"/>
      <c r="CBB34" s="100"/>
      <c r="CBC34" s="96"/>
      <c r="CBD34" s="100"/>
      <c r="CBE34" s="96"/>
      <c r="CBF34" s="100"/>
      <c r="CBG34" s="96"/>
      <c r="CBH34" s="100"/>
      <c r="CBI34" s="96"/>
      <c r="CBJ34" s="100"/>
      <c r="CBK34" s="96"/>
      <c r="CBL34" s="100"/>
      <c r="CBM34" s="96"/>
      <c r="CBN34" s="100"/>
      <c r="CBO34" s="96"/>
      <c r="CBP34" s="100"/>
      <c r="CBQ34" s="96"/>
      <c r="CBR34" s="100"/>
      <c r="CBS34" s="96"/>
      <c r="CBT34" s="100"/>
      <c r="CBU34" s="96"/>
      <c r="CBV34" s="100"/>
      <c r="CBW34" s="96"/>
      <c r="CBX34" s="100"/>
      <c r="CBY34" s="96"/>
      <c r="CBZ34" s="100"/>
      <c r="CCA34" s="96"/>
      <c r="CCB34" s="100"/>
      <c r="CCC34" s="96"/>
      <c r="CCD34" s="100"/>
      <c r="CCE34" s="96"/>
      <c r="CCF34" s="100"/>
      <c r="CCG34" s="96"/>
      <c r="CCH34" s="100"/>
      <c r="CCI34" s="96"/>
      <c r="CCJ34" s="100"/>
      <c r="CCK34" s="96"/>
      <c r="CCL34" s="100"/>
      <c r="CCM34" s="96"/>
      <c r="CCN34" s="100"/>
      <c r="CCO34" s="96"/>
      <c r="CCP34" s="100"/>
      <c r="CCQ34" s="96"/>
      <c r="CCR34" s="100"/>
      <c r="CCS34" s="96"/>
      <c r="CCT34" s="100"/>
      <c r="CCU34" s="96"/>
      <c r="CCV34" s="100"/>
      <c r="CCW34" s="96"/>
      <c r="CCX34" s="100"/>
      <c r="CCY34" s="96"/>
      <c r="CCZ34" s="100"/>
      <c r="CDA34" s="96"/>
      <c r="CDB34" s="100"/>
      <c r="CDC34" s="96"/>
      <c r="CDD34" s="100"/>
      <c r="CDE34" s="96"/>
      <c r="CDF34" s="100"/>
      <c r="CDG34" s="96"/>
      <c r="CDH34" s="100"/>
      <c r="CDI34" s="96"/>
      <c r="CDJ34" s="100"/>
      <c r="CDK34" s="96"/>
      <c r="CDL34" s="100"/>
      <c r="CDM34" s="96"/>
      <c r="CDN34" s="100"/>
      <c r="CDO34" s="96"/>
      <c r="CDP34" s="100"/>
      <c r="CDQ34" s="96"/>
      <c r="CDR34" s="100"/>
      <c r="CDS34" s="96"/>
      <c r="CDT34" s="100"/>
      <c r="CDU34" s="96"/>
      <c r="CDV34" s="100"/>
      <c r="CDW34" s="96"/>
      <c r="CDX34" s="100"/>
      <c r="CDY34" s="96"/>
      <c r="CDZ34" s="100"/>
      <c r="CEA34" s="96"/>
      <c r="CEB34" s="100"/>
      <c r="CEC34" s="96"/>
      <c r="CED34" s="100"/>
      <c r="CEE34" s="96"/>
      <c r="CEF34" s="100"/>
      <c r="CEG34" s="96"/>
      <c r="CEH34" s="100"/>
      <c r="CEI34" s="96"/>
      <c r="CEJ34" s="100"/>
      <c r="CEK34" s="96"/>
      <c r="CEL34" s="100"/>
      <c r="CEM34" s="96"/>
      <c r="CEN34" s="100"/>
      <c r="CEO34" s="96"/>
      <c r="CEP34" s="100"/>
      <c r="CEQ34" s="96"/>
      <c r="CER34" s="100"/>
      <c r="CES34" s="96"/>
      <c r="CET34" s="100"/>
      <c r="CEU34" s="96"/>
      <c r="CEV34" s="100"/>
      <c r="CEW34" s="96"/>
      <c r="CEX34" s="100"/>
      <c r="CEY34" s="96"/>
      <c r="CEZ34" s="100"/>
      <c r="CFA34" s="96"/>
      <c r="CFB34" s="100"/>
      <c r="CFC34" s="96"/>
      <c r="CFD34" s="100"/>
      <c r="CFE34" s="96"/>
      <c r="CFF34" s="100"/>
      <c r="CFG34" s="96"/>
      <c r="CFH34" s="100"/>
      <c r="CFI34" s="96"/>
      <c r="CFJ34" s="100"/>
      <c r="CFK34" s="96"/>
      <c r="CFL34" s="100"/>
      <c r="CFM34" s="96"/>
      <c r="CFN34" s="100"/>
      <c r="CFO34" s="96"/>
      <c r="CFP34" s="100"/>
      <c r="CFQ34" s="96"/>
      <c r="CFR34" s="100"/>
      <c r="CFS34" s="96"/>
      <c r="CFT34" s="100"/>
      <c r="CFU34" s="96"/>
      <c r="CFV34" s="100"/>
      <c r="CFW34" s="96"/>
      <c r="CFX34" s="100"/>
      <c r="CFY34" s="96"/>
      <c r="CFZ34" s="100"/>
      <c r="CGA34" s="96"/>
      <c r="CGB34" s="100"/>
      <c r="CGC34" s="96"/>
      <c r="CGD34" s="100"/>
      <c r="CGE34" s="96"/>
      <c r="CGF34" s="100"/>
      <c r="CGG34" s="96"/>
      <c r="CGH34" s="100"/>
      <c r="CGI34" s="96"/>
      <c r="CGJ34" s="100"/>
      <c r="CGK34" s="96"/>
      <c r="CGL34" s="100"/>
      <c r="CGM34" s="96"/>
      <c r="CGN34" s="100"/>
      <c r="CGO34" s="96"/>
      <c r="CGP34" s="100"/>
      <c r="CGQ34" s="96"/>
      <c r="CGR34" s="100"/>
      <c r="CGS34" s="96"/>
      <c r="CGT34" s="100"/>
      <c r="CGU34" s="96"/>
      <c r="CGV34" s="100"/>
      <c r="CGW34" s="96"/>
      <c r="CGX34" s="100"/>
      <c r="CGY34" s="96"/>
      <c r="CGZ34" s="100"/>
      <c r="CHA34" s="96"/>
      <c r="CHB34" s="100"/>
      <c r="CHC34" s="96"/>
      <c r="CHD34" s="100"/>
      <c r="CHE34" s="96"/>
      <c r="CHF34" s="100"/>
      <c r="CHG34" s="96"/>
      <c r="CHH34" s="100"/>
      <c r="CHI34" s="96"/>
      <c r="CHJ34" s="100"/>
      <c r="CHK34" s="96"/>
      <c r="CHL34" s="100"/>
      <c r="CHM34" s="96"/>
      <c r="CHN34" s="100"/>
      <c r="CHO34" s="96"/>
      <c r="CHP34" s="100"/>
      <c r="CHQ34" s="96"/>
      <c r="CHR34" s="100"/>
      <c r="CHS34" s="96"/>
      <c r="CHT34" s="100"/>
      <c r="CHU34" s="96"/>
      <c r="CHV34" s="100"/>
      <c r="CHW34" s="96"/>
      <c r="CHX34" s="100"/>
      <c r="CHY34" s="96"/>
      <c r="CHZ34" s="100"/>
      <c r="CIA34" s="96"/>
      <c r="CIB34" s="100"/>
      <c r="CIC34" s="96"/>
      <c r="CID34" s="100"/>
      <c r="CIE34" s="96"/>
      <c r="CIF34" s="100"/>
      <c r="CIG34" s="96"/>
      <c r="CIH34" s="100"/>
      <c r="CII34" s="96"/>
      <c r="CIJ34" s="100"/>
      <c r="CIK34" s="96"/>
      <c r="CIL34" s="100"/>
      <c r="CIM34" s="96"/>
      <c r="CIN34" s="100"/>
      <c r="CIO34" s="96"/>
      <c r="CIP34" s="100"/>
      <c r="CIQ34" s="96"/>
      <c r="CIR34" s="100"/>
      <c r="CIS34" s="96"/>
      <c r="CIT34" s="100"/>
      <c r="CIU34" s="96"/>
      <c r="CIV34" s="100"/>
      <c r="CIW34" s="96"/>
      <c r="CIX34" s="100"/>
      <c r="CIY34" s="96"/>
      <c r="CIZ34" s="100"/>
      <c r="CJA34" s="96"/>
      <c r="CJB34" s="100"/>
      <c r="CJC34" s="96"/>
      <c r="CJD34" s="100"/>
      <c r="CJE34" s="96"/>
      <c r="CJF34" s="100"/>
      <c r="CJG34" s="96"/>
      <c r="CJH34" s="100"/>
      <c r="CJI34" s="96"/>
      <c r="CJJ34" s="100"/>
      <c r="CJK34" s="96"/>
      <c r="CJL34" s="100"/>
      <c r="CJM34" s="96"/>
      <c r="CJN34" s="100"/>
      <c r="CJO34" s="96"/>
      <c r="CJP34" s="100"/>
      <c r="CJQ34" s="96"/>
      <c r="CJR34" s="100"/>
      <c r="CJS34" s="96"/>
      <c r="CJT34" s="100"/>
      <c r="CJU34" s="96"/>
      <c r="CJV34" s="100"/>
      <c r="CJW34" s="96"/>
      <c r="CJX34" s="100"/>
      <c r="CJY34" s="96"/>
      <c r="CJZ34" s="100"/>
      <c r="CKA34" s="96"/>
      <c r="CKB34" s="100"/>
      <c r="CKC34" s="96"/>
      <c r="CKD34" s="100"/>
      <c r="CKE34" s="96"/>
      <c r="CKF34" s="100"/>
      <c r="CKG34" s="96"/>
      <c r="CKH34" s="100"/>
      <c r="CKI34" s="96"/>
      <c r="CKJ34" s="100"/>
      <c r="CKK34" s="96"/>
      <c r="CKL34" s="100"/>
      <c r="CKM34" s="96"/>
      <c r="CKN34" s="100"/>
      <c r="CKO34" s="96"/>
      <c r="CKP34" s="100"/>
      <c r="CKQ34" s="96"/>
      <c r="CKR34" s="100"/>
      <c r="CKS34" s="96"/>
      <c r="CKT34" s="100"/>
      <c r="CKU34" s="96"/>
      <c r="CKV34" s="100"/>
      <c r="CKW34" s="96"/>
      <c r="CKX34" s="100"/>
      <c r="CKY34" s="96"/>
      <c r="CKZ34" s="100"/>
      <c r="CLA34" s="96"/>
      <c r="CLB34" s="100"/>
      <c r="CLC34" s="96"/>
      <c r="CLD34" s="100"/>
      <c r="CLE34" s="96"/>
      <c r="CLF34" s="100"/>
      <c r="CLG34" s="96"/>
      <c r="CLH34" s="100"/>
      <c r="CLI34" s="96"/>
      <c r="CLJ34" s="100"/>
      <c r="CLK34" s="96"/>
      <c r="CLL34" s="100"/>
      <c r="CLM34" s="96"/>
      <c r="CLN34" s="100"/>
      <c r="CLO34" s="96"/>
      <c r="CLP34" s="100"/>
      <c r="CLQ34" s="96"/>
      <c r="CLR34" s="100"/>
      <c r="CLS34" s="96"/>
      <c r="CLT34" s="100"/>
      <c r="CLU34" s="96"/>
      <c r="CLV34" s="100"/>
      <c r="CLW34" s="96"/>
      <c r="CLX34" s="100"/>
      <c r="CLY34" s="96"/>
      <c r="CLZ34" s="100"/>
      <c r="CMA34" s="96"/>
      <c r="CMB34" s="100"/>
      <c r="CMC34" s="96"/>
      <c r="CMD34" s="100"/>
      <c r="CME34" s="96"/>
      <c r="CMF34" s="100"/>
      <c r="CMG34" s="96"/>
      <c r="CMH34" s="100"/>
      <c r="CMI34" s="96"/>
      <c r="CMJ34" s="100"/>
      <c r="CMK34" s="96"/>
      <c r="CML34" s="100"/>
      <c r="CMM34" s="96"/>
      <c r="CMN34" s="100"/>
      <c r="CMO34" s="96"/>
      <c r="CMP34" s="100"/>
      <c r="CMQ34" s="96"/>
      <c r="CMR34" s="100"/>
      <c r="CMS34" s="96"/>
      <c r="CMT34" s="100"/>
      <c r="CMU34" s="96"/>
      <c r="CMV34" s="100"/>
      <c r="CMW34" s="96"/>
      <c r="CMX34" s="100"/>
      <c r="CMY34" s="96"/>
      <c r="CMZ34" s="100"/>
      <c r="CNA34" s="96"/>
      <c r="CNB34" s="100"/>
      <c r="CNC34" s="96"/>
      <c r="CND34" s="100"/>
      <c r="CNE34" s="96"/>
      <c r="CNF34" s="100"/>
      <c r="CNG34" s="96"/>
      <c r="CNH34" s="100"/>
      <c r="CNI34" s="96"/>
      <c r="CNJ34" s="100"/>
      <c r="CNK34" s="96"/>
      <c r="CNL34" s="100"/>
      <c r="CNM34" s="96"/>
      <c r="CNN34" s="100"/>
      <c r="CNO34" s="96"/>
      <c r="CNP34" s="100"/>
      <c r="CNQ34" s="96"/>
      <c r="CNR34" s="100"/>
      <c r="CNS34" s="96"/>
      <c r="CNT34" s="100"/>
      <c r="CNU34" s="96"/>
      <c r="CNV34" s="100"/>
      <c r="CNW34" s="96"/>
      <c r="CNX34" s="100"/>
      <c r="CNY34" s="96"/>
      <c r="CNZ34" s="100"/>
      <c r="COA34" s="96"/>
      <c r="COB34" s="100"/>
      <c r="COC34" s="96"/>
      <c r="COD34" s="100"/>
      <c r="COE34" s="96"/>
      <c r="COF34" s="100"/>
      <c r="COG34" s="96"/>
      <c r="COH34" s="100"/>
      <c r="COI34" s="96"/>
      <c r="COJ34" s="100"/>
      <c r="COK34" s="96"/>
      <c r="COL34" s="100"/>
      <c r="COM34" s="96"/>
      <c r="CON34" s="100"/>
      <c r="COO34" s="96"/>
      <c r="COP34" s="100"/>
      <c r="COQ34" s="96"/>
      <c r="COR34" s="100"/>
      <c r="COS34" s="96"/>
      <c r="COT34" s="100"/>
      <c r="COU34" s="96"/>
      <c r="COV34" s="100"/>
      <c r="COW34" s="96"/>
      <c r="COX34" s="100"/>
      <c r="COY34" s="96"/>
      <c r="COZ34" s="100"/>
      <c r="CPA34" s="96"/>
      <c r="CPB34" s="100"/>
      <c r="CPC34" s="96"/>
      <c r="CPD34" s="100"/>
      <c r="CPE34" s="96"/>
      <c r="CPF34" s="100"/>
      <c r="CPG34" s="96"/>
      <c r="CPH34" s="100"/>
      <c r="CPI34" s="96"/>
      <c r="CPJ34" s="100"/>
      <c r="CPK34" s="96"/>
      <c r="CPL34" s="100"/>
      <c r="CPM34" s="96"/>
      <c r="CPN34" s="100"/>
      <c r="CPO34" s="96"/>
      <c r="CPP34" s="100"/>
      <c r="CPQ34" s="96"/>
      <c r="CPR34" s="100"/>
      <c r="CPS34" s="96"/>
      <c r="CPT34" s="100"/>
      <c r="CPU34" s="96"/>
      <c r="CPV34" s="100"/>
      <c r="CPW34" s="96"/>
      <c r="CPX34" s="100"/>
      <c r="CPY34" s="96"/>
      <c r="CPZ34" s="100"/>
      <c r="CQA34" s="96"/>
      <c r="CQB34" s="100"/>
      <c r="CQC34" s="96"/>
      <c r="CQD34" s="100"/>
      <c r="CQE34" s="96"/>
      <c r="CQF34" s="100"/>
      <c r="CQG34" s="96"/>
      <c r="CQH34" s="100"/>
      <c r="CQI34" s="96"/>
      <c r="CQJ34" s="100"/>
      <c r="CQK34" s="96"/>
      <c r="CQL34" s="100"/>
      <c r="CQM34" s="96"/>
      <c r="CQN34" s="100"/>
      <c r="CQO34" s="96"/>
      <c r="CQP34" s="100"/>
      <c r="CQQ34" s="96"/>
      <c r="CQR34" s="100"/>
      <c r="CQS34" s="96"/>
      <c r="CQT34" s="100"/>
      <c r="CQU34" s="96"/>
      <c r="CQV34" s="100"/>
      <c r="CQW34" s="96"/>
      <c r="CQX34" s="100"/>
      <c r="CQY34" s="96"/>
      <c r="CQZ34" s="100"/>
      <c r="CRA34" s="96"/>
      <c r="CRB34" s="100"/>
      <c r="CRC34" s="96"/>
      <c r="CRD34" s="100"/>
      <c r="CRE34" s="96"/>
      <c r="CRF34" s="100"/>
      <c r="CRG34" s="96"/>
      <c r="CRH34" s="100"/>
      <c r="CRI34" s="96"/>
      <c r="CRJ34" s="100"/>
      <c r="CRK34" s="96"/>
      <c r="CRL34" s="100"/>
      <c r="CRM34" s="96"/>
      <c r="CRN34" s="100"/>
      <c r="CRO34" s="96"/>
      <c r="CRP34" s="100"/>
      <c r="CRQ34" s="96"/>
      <c r="CRR34" s="100"/>
      <c r="CRS34" s="96"/>
      <c r="CRT34" s="100"/>
      <c r="CRU34" s="96"/>
      <c r="CRV34" s="100"/>
      <c r="CRW34" s="96"/>
      <c r="CRX34" s="100"/>
      <c r="CRY34" s="96"/>
      <c r="CRZ34" s="100"/>
      <c r="CSA34" s="96"/>
      <c r="CSB34" s="100"/>
      <c r="CSC34" s="96"/>
      <c r="CSD34" s="100"/>
      <c r="CSE34" s="96"/>
      <c r="CSF34" s="100"/>
      <c r="CSG34" s="96"/>
      <c r="CSH34" s="100"/>
      <c r="CSI34" s="96"/>
      <c r="CSJ34" s="100"/>
      <c r="CSK34" s="96"/>
      <c r="CSL34" s="100"/>
      <c r="CSM34" s="96"/>
      <c r="CSN34" s="100"/>
      <c r="CSO34" s="96"/>
      <c r="CSP34" s="100"/>
      <c r="CSQ34" s="96"/>
      <c r="CSR34" s="100"/>
      <c r="CSS34" s="96"/>
      <c r="CST34" s="100"/>
      <c r="CSU34" s="96"/>
      <c r="CSV34" s="100"/>
      <c r="CSW34" s="96"/>
      <c r="CSX34" s="100"/>
      <c r="CSY34" s="96"/>
      <c r="CSZ34" s="100"/>
      <c r="CTA34" s="96"/>
      <c r="CTB34" s="100"/>
      <c r="CTC34" s="96"/>
      <c r="CTD34" s="100"/>
      <c r="CTE34" s="96"/>
      <c r="CTF34" s="100"/>
      <c r="CTG34" s="96"/>
      <c r="CTH34" s="100"/>
      <c r="CTI34" s="96"/>
      <c r="CTJ34" s="100"/>
      <c r="CTK34" s="96"/>
      <c r="CTL34" s="100"/>
      <c r="CTM34" s="96"/>
      <c r="CTN34" s="100"/>
      <c r="CTO34" s="96"/>
      <c r="CTP34" s="100"/>
      <c r="CTQ34" s="96"/>
      <c r="CTR34" s="100"/>
      <c r="CTS34" s="96"/>
      <c r="CTT34" s="100"/>
      <c r="CTU34" s="96"/>
      <c r="CTV34" s="100"/>
      <c r="CTW34" s="96"/>
      <c r="CTX34" s="100"/>
      <c r="CTY34" s="96"/>
      <c r="CTZ34" s="100"/>
      <c r="CUA34" s="96"/>
      <c r="CUB34" s="100"/>
      <c r="CUC34" s="96"/>
      <c r="CUD34" s="100"/>
      <c r="CUE34" s="96"/>
      <c r="CUF34" s="100"/>
      <c r="CUG34" s="96"/>
      <c r="CUH34" s="100"/>
      <c r="CUI34" s="96"/>
      <c r="CUJ34" s="100"/>
      <c r="CUK34" s="96"/>
      <c r="CUL34" s="100"/>
      <c r="CUM34" s="96"/>
      <c r="CUN34" s="100"/>
      <c r="CUO34" s="96"/>
      <c r="CUP34" s="100"/>
      <c r="CUQ34" s="96"/>
      <c r="CUR34" s="100"/>
      <c r="CUS34" s="96"/>
      <c r="CUT34" s="100"/>
      <c r="CUU34" s="96"/>
      <c r="CUV34" s="100"/>
      <c r="CUW34" s="96"/>
      <c r="CUX34" s="100"/>
      <c r="CUY34" s="96"/>
      <c r="CUZ34" s="100"/>
      <c r="CVA34" s="96"/>
      <c r="CVB34" s="100"/>
      <c r="CVC34" s="96"/>
      <c r="CVD34" s="100"/>
      <c r="CVE34" s="96"/>
      <c r="CVF34" s="100"/>
      <c r="CVG34" s="96"/>
      <c r="CVH34" s="100"/>
      <c r="CVI34" s="96"/>
      <c r="CVJ34" s="100"/>
      <c r="CVK34" s="96"/>
      <c r="CVL34" s="100"/>
      <c r="CVM34" s="96"/>
      <c r="CVN34" s="100"/>
      <c r="CVO34" s="96"/>
      <c r="CVP34" s="100"/>
      <c r="CVQ34" s="96"/>
      <c r="CVR34" s="100"/>
      <c r="CVS34" s="96"/>
      <c r="CVT34" s="100"/>
      <c r="CVU34" s="96"/>
      <c r="CVV34" s="100"/>
      <c r="CVW34" s="96"/>
      <c r="CVX34" s="100"/>
      <c r="CVY34" s="96"/>
      <c r="CVZ34" s="100"/>
      <c r="CWA34" s="96"/>
      <c r="CWB34" s="100"/>
      <c r="CWC34" s="96"/>
      <c r="CWD34" s="100"/>
      <c r="CWE34" s="96"/>
      <c r="CWF34" s="100"/>
      <c r="CWG34" s="96"/>
      <c r="CWH34" s="100"/>
      <c r="CWI34" s="96"/>
      <c r="CWJ34" s="100"/>
      <c r="CWK34" s="96"/>
      <c r="CWL34" s="100"/>
      <c r="CWM34" s="96"/>
      <c r="CWN34" s="100"/>
      <c r="CWO34" s="96"/>
      <c r="CWP34" s="100"/>
      <c r="CWQ34" s="96"/>
      <c r="CWR34" s="100"/>
      <c r="CWS34" s="96"/>
      <c r="CWT34" s="100"/>
      <c r="CWU34" s="96"/>
      <c r="CWV34" s="100"/>
      <c r="CWW34" s="96"/>
      <c r="CWX34" s="100"/>
      <c r="CWY34" s="96"/>
      <c r="CWZ34" s="100"/>
      <c r="CXA34" s="96"/>
      <c r="CXB34" s="100"/>
      <c r="CXC34" s="96"/>
      <c r="CXD34" s="100"/>
      <c r="CXE34" s="96"/>
      <c r="CXF34" s="100"/>
      <c r="CXG34" s="96"/>
      <c r="CXH34" s="100"/>
      <c r="CXI34" s="96"/>
      <c r="CXJ34" s="100"/>
      <c r="CXK34" s="96"/>
      <c r="CXL34" s="100"/>
      <c r="CXM34" s="96"/>
      <c r="CXN34" s="100"/>
      <c r="CXO34" s="96"/>
      <c r="CXP34" s="100"/>
      <c r="CXQ34" s="96"/>
      <c r="CXR34" s="100"/>
      <c r="CXS34" s="96"/>
      <c r="CXT34" s="100"/>
      <c r="CXU34" s="96"/>
      <c r="CXV34" s="100"/>
      <c r="CXW34" s="96"/>
      <c r="CXX34" s="100"/>
      <c r="CXY34" s="96"/>
      <c r="CXZ34" s="100"/>
      <c r="CYA34" s="96"/>
      <c r="CYB34" s="100"/>
      <c r="CYC34" s="96"/>
      <c r="CYD34" s="100"/>
      <c r="CYE34" s="96"/>
      <c r="CYF34" s="100"/>
      <c r="CYG34" s="96"/>
      <c r="CYH34" s="100"/>
      <c r="CYI34" s="96"/>
      <c r="CYJ34" s="100"/>
      <c r="CYK34" s="96"/>
      <c r="CYL34" s="100"/>
      <c r="CYM34" s="96"/>
      <c r="CYN34" s="100"/>
      <c r="CYO34" s="96"/>
      <c r="CYP34" s="100"/>
      <c r="CYQ34" s="96"/>
      <c r="CYR34" s="100"/>
      <c r="CYS34" s="96"/>
      <c r="CYT34" s="100"/>
      <c r="CYU34" s="96"/>
      <c r="CYV34" s="100"/>
      <c r="CYW34" s="96"/>
      <c r="CYX34" s="100"/>
      <c r="CYY34" s="96"/>
      <c r="CYZ34" s="100"/>
      <c r="CZA34" s="96"/>
      <c r="CZB34" s="100"/>
      <c r="CZC34" s="96"/>
      <c r="CZD34" s="100"/>
      <c r="CZE34" s="96"/>
      <c r="CZF34" s="100"/>
      <c r="CZG34" s="96"/>
      <c r="CZH34" s="100"/>
      <c r="CZI34" s="96"/>
      <c r="CZJ34" s="100"/>
      <c r="CZK34" s="96"/>
      <c r="CZL34" s="100"/>
      <c r="CZM34" s="96"/>
      <c r="CZN34" s="100"/>
      <c r="CZO34" s="96"/>
      <c r="CZP34" s="100"/>
      <c r="CZQ34" s="96"/>
      <c r="CZR34" s="100"/>
      <c r="CZS34" s="96"/>
      <c r="CZT34" s="100"/>
      <c r="CZU34" s="96"/>
      <c r="CZV34" s="100"/>
      <c r="CZW34" s="96"/>
      <c r="CZX34" s="100"/>
      <c r="CZY34" s="96"/>
      <c r="CZZ34" s="100"/>
      <c r="DAA34" s="96"/>
      <c r="DAB34" s="100"/>
      <c r="DAC34" s="96"/>
      <c r="DAD34" s="100"/>
      <c r="DAE34" s="96"/>
      <c r="DAF34" s="100"/>
      <c r="DAG34" s="96"/>
      <c r="DAH34" s="100"/>
      <c r="DAI34" s="96"/>
      <c r="DAJ34" s="100"/>
      <c r="DAK34" s="96"/>
      <c r="DAL34" s="100"/>
      <c r="DAM34" s="96"/>
      <c r="DAN34" s="100"/>
      <c r="DAO34" s="96"/>
      <c r="DAP34" s="100"/>
      <c r="DAQ34" s="96"/>
      <c r="DAR34" s="100"/>
      <c r="DAS34" s="96"/>
      <c r="DAT34" s="100"/>
      <c r="DAU34" s="96"/>
      <c r="DAV34" s="100"/>
      <c r="DAW34" s="96"/>
      <c r="DAX34" s="100"/>
      <c r="DAY34" s="96"/>
      <c r="DAZ34" s="100"/>
      <c r="DBA34" s="96"/>
      <c r="DBB34" s="100"/>
      <c r="DBC34" s="96"/>
      <c r="DBD34" s="100"/>
      <c r="DBE34" s="96"/>
      <c r="DBF34" s="100"/>
      <c r="DBG34" s="96"/>
      <c r="DBH34" s="100"/>
      <c r="DBI34" s="96"/>
      <c r="DBJ34" s="100"/>
      <c r="DBK34" s="96"/>
      <c r="DBL34" s="100"/>
      <c r="DBM34" s="96"/>
      <c r="DBN34" s="100"/>
      <c r="DBO34" s="96"/>
      <c r="DBP34" s="100"/>
      <c r="DBQ34" s="96"/>
      <c r="DBR34" s="100"/>
      <c r="DBS34" s="96"/>
      <c r="DBT34" s="100"/>
      <c r="DBU34" s="96"/>
      <c r="DBV34" s="100"/>
      <c r="DBW34" s="96"/>
      <c r="DBX34" s="100"/>
      <c r="DBY34" s="96"/>
      <c r="DBZ34" s="100"/>
      <c r="DCA34" s="96"/>
      <c r="DCB34" s="100"/>
      <c r="DCC34" s="96"/>
      <c r="DCD34" s="100"/>
      <c r="DCE34" s="96"/>
      <c r="DCF34" s="100"/>
      <c r="DCG34" s="96"/>
      <c r="DCH34" s="100"/>
      <c r="DCI34" s="96"/>
      <c r="DCJ34" s="100"/>
      <c r="DCK34" s="96"/>
      <c r="DCL34" s="100"/>
      <c r="DCM34" s="96"/>
      <c r="DCN34" s="100"/>
      <c r="DCO34" s="96"/>
      <c r="DCP34" s="100"/>
      <c r="DCQ34" s="96"/>
      <c r="DCR34" s="100"/>
      <c r="DCS34" s="96"/>
      <c r="DCT34" s="100"/>
      <c r="DCU34" s="96"/>
      <c r="DCV34" s="100"/>
      <c r="DCW34" s="96"/>
      <c r="DCX34" s="100"/>
      <c r="DCY34" s="96"/>
      <c r="DCZ34" s="100"/>
      <c r="DDA34" s="96"/>
      <c r="DDB34" s="100"/>
      <c r="DDC34" s="96"/>
      <c r="DDD34" s="100"/>
      <c r="DDE34" s="96"/>
      <c r="DDF34" s="100"/>
      <c r="DDG34" s="96"/>
      <c r="DDH34" s="100"/>
      <c r="DDI34" s="96"/>
      <c r="DDJ34" s="100"/>
      <c r="DDK34" s="96"/>
      <c r="DDL34" s="100"/>
      <c r="DDM34" s="96"/>
      <c r="DDN34" s="100"/>
      <c r="DDO34" s="96"/>
      <c r="DDP34" s="100"/>
      <c r="DDQ34" s="96"/>
      <c r="DDR34" s="100"/>
      <c r="DDS34" s="96"/>
      <c r="DDT34" s="100"/>
      <c r="DDU34" s="96"/>
      <c r="DDV34" s="100"/>
      <c r="DDW34" s="96"/>
      <c r="DDX34" s="100"/>
      <c r="DDY34" s="96"/>
      <c r="DDZ34" s="100"/>
      <c r="DEA34" s="96"/>
      <c r="DEB34" s="100"/>
      <c r="DEC34" s="96"/>
      <c r="DED34" s="100"/>
      <c r="DEE34" s="96"/>
      <c r="DEF34" s="100"/>
      <c r="DEG34" s="96"/>
      <c r="DEH34" s="100"/>
      <c r="DEI34" s="96"/>
      <c r="DEJ34" s="100"/>
      <c r="DEK34" s="96"/>
      <c r="DEL34" s="100"/>
      <c r="DEM34" s="96"/>
      <c r="DEN34" s="100"/>
      <c r="DEO34" s="96"/>
      <c r="DEP34" s="100"/>
      <c r="DEQ34" s="96"/>
      <c r="DER34" s="100"/>
      <c r="DES34" s="96"/>
      <c r="DET34" s="100"/>
      <c r="DEU34" s="96"/>
      <c r="DEV34" s="100"/>
      <c r="DEW34" s="96"/>
      <c r="DEX34" s="100"/>
      <c r="DEY34" s="96"/>
      <c r="DEZ34" s="100"/>
      <c r="DFA34" s="96"/>
      <c r="DFB34" s="100"/>
      <c r="DFC34" s="96"/>
      <c r="DFD34" s="100"/>
      <c r="DFE34" s="96"/>
      <c r="DFF34" s="100"/>
      <c r="DFG34" s="96"/>
      <c r="DFH34" s="100"/>
      <c r="DFI34" s="96"/>
      <c r="DFJ34" s="100"/>
      <c r="DFK34" s="96"/>
      <c r="DFL34" s="100"/>
      <c r="DFM34" s="96"/>
      <c r="DFN34" s="100"/>
      <c r="DFO34" s="96"/>
      <c r="DFP34" s="100"/>
      <c r="DFQ34" s="96"/>
      <c r="DFR34" s="100"/>
      <c r="DFS34" s="96"/>
      <c r="DFT34" s="100"/>
      <c r="DFU34" s="96"/>
      <c r="DFV34" s="100"/>
      <c r="DFW34" s="96"/>
      <c r="DFX34" s="100"/>
      <c r="DFY34" s="96"/>
      <c r="DFZ34" s="100"/>
      <c r="DGA34" s="96"/>
      <c r="DGB34" s="100"/>
      <c r="DGC34" s="96"/>
      <c r="DGD34" s="100"/>
      <c r="DGE34" s="96"/>
      <c r="DGF34" s="100"/>
      <c r="DGG34" s="96"/>
      <c r="DGH34" s="100"/>
      <c r="DGI34" s="96"/>
      <c r="DGJ34" s="100"/>
      <c r="DGK34" s="96"/>
      <c r="DGL34" s="100"/>
      <c r="DGM34" s="96"/>
      <c r="DGN34" s="100"/>
      <c r="DGO34" s="96"/>
      <c r="DGP34" s="100"/>
      <c r="DGQ34" s="96"/>
      <c r="DGR34" s="100"/>
      <c r="DGS34" s="96"/>
      <c r="DGT34" s="100"/>
      <c r="DGU34" s="96"/>
      <c r="DGV34" s="100"/>
      <c r="DGW34" s="96"/>
      <c r="DGX34" s="100"/>
      <c r="DGY34" s="96"/>
      <c r="DGZ34" s="100"/>
      <c r="DHA34" s="96"/>
      <c r="DHB34" s="100"/>
      <c r="DHC34" s="96"/>
      <c r="DHD34" s="100"/>
      <c r="DHE34" s="96"/>
      <c r="DHF34" s="100"/>
      <c r="DHG34" s="96"/>
      <c r="DHH34" s="100"/>
      <c r="DHI34" s="96"/>
      <c r="DHJ34" s="100"/>
      <c r="DHK34" s="96"/>
      <c r="DHL34" s="100"/>
      <c r="DHM34" s="96"/>
      <c r="DHN34" s="100"/>
      <c r="DHO34" s="96"/>
      <c r="DHP34" s="100"/>
      <c r="DHQ34" s="96"/>
      <c r="DHR34" s="100"/>
      <c r="DHS34" s="96"/>
      <c r="DHT34" s="100"/>
      <c r="DHU34" s="96"/>
      <c r="DHV34" s="100"/>
      <c r="DHW34" s="96"/>
      <c r="DHX34" s="100"/>
      <c r="DHY34" s="96"/>
      <c r="DHZ34" s="100"/>
      <c r="DIA34" s="96"/>
      <c r="DIB34" s="100"/>
      <c r="DIC34" s="96"/>
      <c r="DID34" s="100"/>
      <c r="DIE34" s="96"/>
      <c r="DIF34" s="100"/>
      <c r="DIG34" s="96"/>
      <c r="DIH34" s="100"/>
      <c r="DII34" s="96"/>
      <c r="DIJ34" s="100"/>
      <c r="DIK34" s="96"/>
      <c r="DIL34" s="100"/>
      <c r="DIM34" s="96"/>
      <c r="DIN34" s="100"/>
      <c r="DIO34" s="96"/>
      <c r="DIP34" s="100"/>
      <c r="DIQ34" s="96"/>
      <c r="DIR34" s="100"/>
      <c r="DIS34" s="96"/>
      <c r="DIT34" s="100"/>
      <c r="DIU34" s="96"/>
      <c r="DIV34" s="100"/>
      <c r="DIW34" s="96"/>
      <c r="DIX34" s="100"/>
      <c r="DIY34" s="96"/>
      <c r="DIZ34" s="100"/>
      <c r="DJA34" s="96"/>
      <c r="DJB34" s="100"/>
      <c r="DJC34" s="96"/>
      <c r="DJD34" s="100"/>
      <c r="DJE34" s="96"/>
      <c r="DJF34" s="100"/>
      <c r="DJG34" s="96"/>
      <c r="DJH34" s="100"/>
      <c r="DJI34" s="96"/>
      <c r="DJJ34" s="100"/>
      <c r="DJK34" s="96"/>
      <c r="DJL34" s="100"/>
      <c r="DJM34" s="96"/>
      <c r="DJN34" s="100"/>
      <c r="DJO34" s="96"/>
      <c r="DJP34" s="100"/>
      <c r="DJQ34" s="96"/>
      <c r="DJR34" s="100"/>
      <c r="DJS34" s="96"/>
      <c r="DJT34" s="100"/>
      <c r="DJU34" s="96"/>
      <c r="DJV34" s="100"/>
      <c r="DJW34" s="96"/>
      <c r="DJX34" s="100"/>
      <c r="DJY34" s="96"/>
      <c r="DJZ34" s="100"/>
      <c r="DKA34" s="96"/>
      <c r="DKB34" s="100"/>
      <c r="DKC34" s="96"/>
      <c r="DKD34" s="100"/>
      <c r="DKE34" s="96"/>
      <c r="DKF34" s="100"/>
      <c r="DKG34" s="96"/>
      <c r="DKH34" s="100"/>
      <c r="DKI34" s="96"/>
      <c r="DKJ34" s="100"/>
      <c r="DKK34" s="96"/>
      <c r="DKL34" s="100"/>
      <c r="DKM34" s="96"/>
      <c r="DKN34" s="100"/>
      <c r="DKO34" s="96"/>
      <c r="DKP34" s="100"/>
      <c r="DKQ34" s="96"/>
      <c r="DKR34" s="100"/>
      <c r="DKS34" s="96"/>
      <c r="DKT34" s="100"/>
      <c r="DKU34" s="96"/>
      <c r="DKV34" s="100"/>
      <c r="DKW34" s="96"/>
      <c r="DKX34" s="100"/>
      <c r="DKY34" s="96"/>
      <c r="DKZ34" s="100"/>
      <c r="DLA34" s="96"/>
      <c r="DLB34" s="100"/>
      <c r="DLC34" s="96"/>
      <c r="DLD34" s="100"/>
      <c r="DLE34" s="96"/>
      <c r="DLF34" s="100"/>
      <c r="DLG34" s="96"/>
      <c r="DLH34" s="100"/>
      <c r="DLI34" s="96"/>
      <c r="DLJ34" s="100"/>
      <c r="DLK34" s="96"/>
      <c r="DLL34" s="100"/>
      <c r="DLM34" s="96"/>
      <c r="DLN34" s="100"/>
      <c r="DLO34" s="96"/>
      <c r="DLP34" s="100"/>
      <c r="DLQ34" s="96"/>
      <c r="DLR34" s="100"/>
      <c r="DLS34" s="96"/>
      <c r="DLT34" s="100"/>
      <c r="DLU34" s="96"/>
      <c r="DLV34" s="100"/>
      <c r="DLW34" s="96"/>
      <c r="DLX34" s="100"/>
      <c r="DLY34" s="96"/>
      <c r="DLZ34" s="100"/>
      <c r="DMA34" s="96"/>
      <c r="DMB34" s="100"/>
      <c r="DMC34" s="96"/>
      <c r="DMD34" s="100"/>
      <c r="DME34" s="96"/>
      <c r="DMF34" s="100"/>
      <c r="DMG34" s="96"/>
      <c r="DMH34" s="100"/>
      <c r="DMI34" s="96"/>
      <c r="DMJ34" s="100"/>
      <c r="DMK34" s="96"/>
      <c r="DML34" s="100"/>
      <c r="DMM34" s="96"/>
      <c r="DMN34" s="100"/>
      <c r="DMO34" s="96"/>
      <c r="DMP34" s="100"/>
      <c r="DMQ34" s="96"/>
      <c r="DMR34" s="100"/>
      <c r="DMS34" s="96"/>
      <c r="DMT34" s="100"/>
      <c r="DMU34" s="96"/>
      <c r="DMV34" s="100"/>
      <c r="DMW34" s="96"/>
      <c r="DMX34" s="100"/>
      <c r="DMY34" s="96"/>
      <c r="DMZ34" s="100"/>
      <c r="DNA34" s="96"/>
      <c r="DNB34" s="100"/>
      <c r="DNC34" s="96"/>
      <c r="DND34" s="100"/>
      <c r="DNE34" s="96"/>
      <c r="DNF34" s="100"/>
      <c r="DNG34" s="96"/>
      <c r="DNH34" s="100"/>
      <c r="DNI34" s="96"/>
      <c r="DNJ34" s="100"/>
      <c r="DNK34" s="96"/>
      <c r="DNL34" s="100"/>
      <c r="DNM34" s="96"/>
      <c r="DNN34" s="100"/>
      <c r="DNO34" s="96"/>
      <c r="DNP34" s="100"/>
      <c r="DNQ34" s="96"/>
      <c r="DNR34" s="100"/>
      <c r="DNS34" s="96"/>
      <c r="DNT34" s="100"/>
      <c r="DNU34" s="96"/>
      <c r="DNV34" s="100"/>
      <c r="DNW34" s="96"/>
      <c r="DNX34" s="100"/>
      <c r="DNY34" s="96"/>
      <c r="DNZ34" s="100"/>
      <c r="DOA34" s="96"/>
      <c r="DOB34" s="100"/>
      <c r="DOC34" s="96"/>
      <c r="DOD34" s="100"/>
      <c r="DOE34" s="96"/>
      <c r="DOF34" s="100"/>
      <c r="DOG34" s="96"/>
      <c r="DOH34" s="100"/>
      <c r="DOI34" s="96"/>
      <c r="DOJ34" s="100"/>
      <c r="DOK34" s="96"/>
      <c r="DOL34" s="100"/>
      <c r="DOM34" s="96"/>
      <c r="DON34" s="100"/>
      <c r="DOO34" s="96"/>
      <c r="DOP34" s="100"/>
      <c r="DOQ34" s="96"/>
      <c r="DOR34" s="100"/>
      <c r="DOS34" s="96"/>
      <c r="DOT34" s="100"/>
      <c r="DOU34" s="96"/>
      <c r="DOV34" s="100"/>
      <c r="DOW34" s="96"/>
      <c r="DOX34" s="100"/>
      <c r="DOY34" s="96"/>
      <c r="DOZ34" s="100"/>
      <c r="DPA34" s="96"/>
      <c r="DPB34" s="100"/>
      <c r="DPC34" s="96"/>
      <c r="DPD34" s="100"/>
      <c r="DPE34" s="96"/>
      <c r="DPF34" s="100"/>
      <c r="DPG34" s="96"/>
      <c r="DPH34" s="100"/>
      <c r="DPI34" s="96"/>
      <c r="DPJ34" s="100"/>
      <c r="DPK34" s="96"/>
      <c r="DPL34" s="100"/>
      <c r="DPM34" s="96"/>
      <c r="DPN34" s="100"/>
      <c r="DPO34" s="96"/>
      <c r="DPP34" s="100"/>
      <c r="DPQ34" s="96"/>
      <c r="DPR34" s="100"/>
      <c r="DPS34" s="96"/>
      <c r="DPT34" s="100"/>
      <c r="DPU34" s="96"/>
      <c r="DPV34" s="100"/>
      <c r="DPW34" s="96"/>
      <c r="DPX34" s="100"/>
      <c r="DPY34" s="96"/>
      <c r="DPZ34" s="100"/>
      <c r="DQA34" s="96"/>
      <c r="DQB34" s="100"/>
      <c r="DQC34" s="96"/>
      <c r="DQD34" s="100"/>
      <c r="DQE34" s="96"/>
      <c r="DQF34" s="100"/>
      <c r="DQG34" s="96"/>
      <c r="DQH34" s="100"/>
      <c r="DQI34" s="96"/>
      <c r="DQJ34" s="100"/>
      <c r="DQK34" s="96"/>
      <c r="DQL34" s="100"/>
      <c r="DQM34" s="96"/>
      <c r="DQN34" s="100"/>
      <c r="DQO34" s="96"/>
      <c r="DQP34" s="100"/>
      <c r="DQQ34" s="96"/>
      <c r="DQR34" s="100"/>
      <c r="DQS34" s="96"/>
      <c r="DQT34" s="100"/>
      <c r="DQU34" s="96"/>
      <c r="DQV34" s="100"/>
      <c r="DQW34" s="96"/>
      <c r="DQX34" s="100"/>
      <c r="DQY34" s="96"/>
      <c r="DQZ34" s="100"/>
      <c r="DRA34" s="96"/>
      <c r="DRB34" s="100"/>
      <c r="DRC34" s="96"/>
      <c r="DRD34" s="100"/>
      <c r="DRE34" s="96"/>
      <c r="DRF34" s="100"/>
      <c r="DRG34" s="96"/>
      <c r="DRH34" s="100"/>
      <c r="DRI34" s="96"/>
      <c r="DRJ34" s="100"/>
      <c r="DRK34" s="96"/>
      <c r="DRL34" s="100"/>
      <c r="DRM34" s="96"/>
      <c r="DRN34" s="100"/>
      <c r="DRO34" s="96"/>
      <c r="DRP34" s="100"/>
      <c r="DRQ34" s="96"/>
      <c r="DRR34" s="100"/>
      <c r="DRS34" s="96"/>
      <c r="DRT34" s="100"/>
      <c r="DRU34" s="96"/>
      <c r="DRV34" s="100"/>
      <c r="DRW34" s="96"/>
      <c r="DRX34" s="100"/>
      <c r="DRY34" s="96"/>
      <c r="DRZ34" s="100"/>
      <c r="DSA34" s="96"/>
      <c r="DSB34" s="100"/>
      <c r="DSC34" s="96"/>
      <c r="DSD34" s="100"/>
      <c r="DSE34" s="96"/>
      <c r="DSF34" s="100"/>
      <c r="DSG34" s="96"/>
      <c r="DSH34" s="100"/>
      <c r="DSI34" s="96"/>
      <c r="DSJ34" s="100"/>
      <c r="DSK34" s="96"/>
      <c r="DSL34" s="100"/>
      <c r="DSM34" s="96"/>
      <c r="DSN34" s="100"/>
      <c r="DSO34" s="96"/>
      <c r="DSP34" s="100"/>
      <c r="DSQ34" s="96"/>
      <c r="DSR34" s="100"/>
      <c r="DSS34" s="96"/>
      <c r="DST34" s="100"/>
      <c r="DSU34" s="96"/>
      <c r="DSV34" s="100"/>
      <c r="DSW34" s="96"/>
      <c r="DSX34" s="100"/>
      <c r="DSY34" s="96"/>
      <c r="DSZ34" s="100"/>
      <c r="DTA34" s="96"/>
      <c r="DTB34" s="100"/>
      <c r="DTC34" s="96"/>
      <c r="DTD34" s="100"/>
      <c r="DTE34" s="96"/>
      <c r="DTF34" s="100"/>
      <c r="DTG34" s="96"/>
      <c r="DTH34" s="100"/>
      <c r="DTI34" s="96"/>
      <c r="DTJ34" s="100"/>
      <c r="DTK34" s="96"/>
      <c r="DTL34" s="100"/>
      <c r="DTM34" s="96"/>
      <c r="DTN34" s="100"/>
      <c r="DTO34" s="96"/>
      <c r="DTP34" s="100"/>
      <c r="DTQ34" s="96"/>
      <c r="DTR34" s="100"/>
      <c r="DTS34" s="96"/>
      <c r="DTT34" s="100"/>
      <c r="DTU34" s="96"/>
      <c r="DTV34" s="100"/>
      <c r="DTW34" s="96"/>
      <c r="DTX34" s="100"/>
      <c r="DTY34" s="96"/>
      <c r="DTZ34" s="100"/>
      <c r="DUA34" s="96"/>
      <c r="DUB34" s="100"/>
      <c r="DUC34" s="96"/>
      <c r="DUD34" s="100"/>
      <c r="DUE34" s="96"/>
      <c r="DUF34" s="100"/>
      <c r="DUG34" s="96"/>
      <c r="DUH34" s="100"/>
      <c r="DUI34" s="96"/>
      <c r="DUJ34" s="100"/>
      <c r="DUK34" s="96"/>
      <c r="DUL34" s="100"/>
      <c r="DUM34" s="96"/>
      <c r="DUN34" s="100"/>
      <c r="DUO34" s="96"/>
      <c r="DUP34" s="100"/>
      <c r="DUQ34" s="96"/>
      <c r="DUR34" s="100"/>
      <c r="DUS34" s="96"/>
      <c r="DUT34" s="100"/>
      <c r="DUU34" s="96"/>
      <c r="DUV34" s="100"/>
      <c r="DUW34" s="96"/>
      <c r="DUX34" s="100"/>
      <c r="DUY34" s="96"/>
      <c r="DUZ34" s="100"/>
      <c r="DVA34" s="96"/>
      <c r="DVB34" s="100"/>
      <c r="DVC34" s="96"/>
      <c r="DVD34" s="100"/>
      <c r="DVE34" s="96"/>
      <c r="DVF34" s="100"/>
      <c r="DVG34" s="96"/>
      <c r="DVH34" s="100"/>
      <c r="DVI34" s="96"/>
      <c r="DVJ34" s="100"/>
      <c r="DVK34" s="96"/>
      <c r="DVL34" s="100"/>
      <c r="DVM34" s="96"/>
      <c r="DVN34" s="100"/>
      <c r="DVO34" s="96"/>
      <c r="DVP34" s="100"/>
      <c r="DVQ34" s="96"/>
      <c r="DVR34" s="100"/>
      <c r="DVS34" s="96"/>
      <c r="DVT34" s="100"/>
      <c r="DVU34" s="96"/>
      <c r="DVV34" s="100"/>
      <c r="DVW34" s="96"/>
      <c r="DVX34" s="100"/>
      <c r="DVY34" s="96"/>
      <c r="DVZ34" s="100"/>
      <c r="DWA34" s="96"/>
      <c r="DWB34" s="100"/>
      <c r="DWC34" s="96"/>
      <c r="DWD34" s="100"/>
      <c r="DWE34" s="96"/>
      <c r="DWF34" s="100"/>
      <c r="DWG34" s="96"/>
      <c r="DWH34" s="100"/>
      <c r="DWI34" s="96"/>
      <c r="DWJ34" s="100"/>
      <c r="DWK34" s="96"/>
      <c r="DWL34" s="100"/>
      <c r="DWM34" s="96"/>
      <c r="DWN34" s="100"/>
      <c r="DWO34" s="96"/>
      <c r="DWP34" s="100"/>
      <c r="DWQ34" s="96"/>
      <c r="DWR34" s="100"/>
      <c r="DWS34" s="96"/>
      <c r="DWT34" s="100"/>
      <c r="DWU34" s="96"/>
      <c r="DWV34" s="100"/>
      <c r="DWW34" s="96"/>
      <c r="DWX34" s="100"/>
      <c r="DWY34" s="96"/>
      <c r="DWZ34" s="100"/>
      <c r="DXA34" s="96"/>
      <c r="DXB34" s="100"/>
      <c r="DXC34" s="96"/>
      <c r="DXD34" s="100"/>
      <c r="DXE34" s="96"/>
      <c r="DXF34" s="100"/>
      <c r="DXG34" s="96"/>
      <c r="DXH34" s="100"/>
      <c r="DXI34" s="96"/>
      <c r="DXJ34" s="100"/>
      <c r="DXK34" s="96"/>
      <c r="DXL34" s="100"/>
      <c r="DXM34" s="96"/>
      <c r="DXN34" s="100"/>
      <c r="DXO34" s="96"/>
      <c r="DXP34" s="100"/>
      <c r="DXQ34" s="96"/>
      <c r="DXR34" s="100"/>
      <c r="DXS34" s="96"/>
      <c r="DXT34" s="100"/>
      <c r="DXU34" s="96"/>
      <c r="DXV34" s="100"/>
      <c r="DXW34" s="96"/>
      <c r="DXX34" s="100"/>
      <c r="DXY34" s="96"/>
      <c r="DXZ34" s="100"/>
      <c r="DYA34" s="96"/>
      <c r="DYB34" s="100"/>
      <c r="DYC34" s="96"/>
      <c r="DYD34" s="100"/>
      <c r="DYE34" s="96"/>
      <c r="DYF34" s="100"/>
      <c r="DYG34" s="96"/>
      <c r="DYH34" s="100"/>
      <c r="DYI34" s="96"/>
      <c r="DYJ34" s="100"/>
      <c r="DYK34" s="96"/>
      <c r="DYL34" s="100"/>
      <c r="DYM34" s="96"/>
      <c r="DYN34" s="100"/>
      <c r="DYO34" s="96"/>
      <c r="DYP34" s="100"/>
      <c r="DYQ34" s="96"/>
      <c r="DYR34" s="100"/>
      <c r="DYS34" s="96"/>
      <c r="DYT34" s="100"/>
      <c r="DYU34" s="96"/>
      <c r="DYV34" s="100"/>
      <c r="DYW34" s="96"/>
      <c r="DYX34" s="100"/>
      <c r="DYY34" s="96"/>
      <c r="DYZ34" s="100"/>
      <c r="DZA34" s="96"/>
      <c r="DZB34" s="100"/>
      <c r="DZC34" s="96"/>
      <c r="DZD34" s="100"/>
      <c r="DZE34" s="96"/>
      <c r="DZF34" s="100"/>
      <c r="DZG34" s="96"/>
      <c r="DZH34" s="100"/>
      <c r="DZI34" s="96"/>
      <c r="DZJ34" s="100"/>
      <c r="DZK34" s="96"/>
      <c r="DZL34" s="100"/>
      <c r="DZM34" s="96"/>
      <c r="DZN34" s="100"/>
      <c r="DZO34" s="96"/>
      <c r="DZP34" s="100"/>
      <c r="DZQ34" s="96"/>
      <c r="DZR34" s="100"/>
      <c r="DZS34" s="96"/>
      <c r="DZT34" s="100"/>
      <c r="DZU34" s="96"/>
      <c r="DZV34" s="100"/>
      <c r="DZW34" s="96"/>
      <c r="DZX34" s="100"/>
      <c r="DZY34" s="96"/>
      <c r="DZZ34" s="100"/>
      <c r="EAA34" s="96"/>
      <c r="EAB34" s="100"/>
      <c r="EAC34" s="96"/>
      <c r="EAD34" s="100"/>
      <c r="EAE34" s="96"/>
      <c r="EAF34" s="100"/>
      <c r="EAG34" s="96"/>
      <c r="EAH34" s="100"/>
      <c r="EAI34" s="96"/>
      <c r="EAJ34" s="100"/>
      <c r="EAK34" s="96"/>
      <c r="EAL34" s="100"/>
      <c r="EAM34" s="96"/>
      <c r="EAN34" s="100"/>
      <c r="EAO34" s="96"/>
      <c r="EAP34" s="100"/>
      <c r="EAQ34" s="96"/>
      <c r="EAR34" s="100"/>
      <c r="EAS34" s="96"/>
      <c r="EAT34" s="100"/>
      <c r="EAU34" s="96"/>
      <c r="EAV34" s="100"/>
      <c r="EAW34" s="96"/>
      <c r="EAX34" s="100"/>
      <c r="EAY34" s="96"/>
      <c r="EAZ34" s="100"/>
      <c r="EBA34" s="96"/>
      <c r="EBB34" s="100"/>
      <c r="EBC34" s="96"/>
      <c r="EBD34" s="100"/>
      <c r="EBE34" s="96"/>
      <c r="EBF34" s="100"/>
      <c r="EBG34" s="96"/>
      <c r="EBH34" s="100"/>
      <c r="EBI34" s="96"/>
      <c r="EBJ34" s="100"/>
      <c r="EBK34" s="96"/>
      <c r="EBL34" s="100"/>
      <c r="EBM34" s="96"/>
      <c r="EBN34" s="100"/>
      <c r="EBO34" s="96"/>
      <c r="EBP34" s="100"/>
      <c r="EBQ34" s="96"/>
      <c r="EBR34" s="100"/>
      <c r="EBS34" s="96"/>
      <c r="EBT34" s="100"/>
      <c r="EBU34" s="96"/>
      <c r="EBV34" s="100"/>
      <c r="EBW34" s="96"/>
      <c r="EBX34" s="100"/>
      <c r="EBY34" s="96"/>
      <c r="EBZ34" s="100"/>
      <c r="ECA34" s="96"/>
      <c r="ECB34" s="100"/>
      <c r="ECC34" s="96"/>
      <c r="ECD34" s="100"/>
      <c r="ECE34" s="96"/>
      <c r="ECF34" s="100"/>
      <c r="ECG34" s="96"/>
      <c r="ECH34" s="100"/>
      <c r="ECI34" s="96"/>
      <c r="ECJ34" s="100"/>
      <c r="ECK34" s="96"/>
      <c r="ECL34" s="100"/>
      <c r="ECM34" s="96"/>
      <c r="ECN34" s="100"/>
      <c r="ECO34" s="96"/>
      <c r="ECP34" s="100"/>
      <c r="ECQ34" s="96"/>
      <c r="ECR34" s="100"/>
      <c r="ECS34" s="96"/>
      <c r="ECT34" s="100"/>
      <c r="ECU34" s="96"/>
      <c r="ECV34" s="100"/>
      <c r="ECW34" s="96"/>
      <c r="ECX34" s="100"/>
      <c r="ECY34" s="96"/>
      <c r="ECZ34" s="100"/>
      <c r="EDA34" s="96"/>
      <c r="EDB34" s="100"/>
      <c r="EDC34" s="96"/>
      <c r="EDD34" s="100"/>
      <c r="EDE34" s="96"/>
      <c r="EDF34" s="100"/>
      <c r="EDG34" s="96"/>
      <c r="EDH34" s="100"/>
      <c r="EDI34" s="96"/>
      <c r="EDJ34" s="100"/>
      <c r="EDK34" s="96"/>
      <c r="EDL34" s="100"/>
      <c r="EDM34" s="96"/>
      <c r="EDN34" s="100"/>
      <c r="EDO34" s="96"/>
      <c r="EDP34" s="100"/>
      <c r="EDQ34" s="96"/>
      <c r="EDR34" s="100"/>
      <c r="EDS34" s="96"/>
      <c r="EDT34" s="100"/>
      <c r="EDU34" s="96"/>
      <c r="EDV34" s="100"/>
      <c r="EDW34" s="96"/>
      <c r="EDX34" s="100"/>
      <c r="EDY34" s="96"/>
      <c r="EDZ34" s="100"/>
      <c r="EEA34" s="96"/>
      <c r="EEB34" s="100"/>
      <c r="EEC34" s="96"/>
      <c r="EED34" s="100"/>
      <c r="EEE34" s="96"/>
      <c r="EEF34" s="100"/>
      <c r="EEG34" s="96"/>
      <c r="EEH34" s="100"/>
      <c r="EEI34" s="96"/>
      <c r="EEJ34" s="100"/>
      <c r="EEK34" s="96"/>
      <c r="EEL34" s="100"/>
      <c r="EEM34" s="96"/>
      <c r="EEN34" s="100"/>
      <c r="EEO34" s="96"/>
      <c r="EEP34" s="100"/>
      <c r="EEQ34" s="96"/>
      <c r="EER34" s="100"/>
      <c r="EES34" s="96"/>
      <c r="EET34" s="100"/>
      <c r="EEU34" s="96"/>
      <c r="EEV34" s="100"/>
      <c r="EEW34" s="96"/>
      <c r="EEX34" s="100"/>
      <c r="EEY34" s="96"/>
      <c r="EEZ34" s="100"/>
      <c r="EFA34" s="96"/>
      <c r="EFB34" s="100"/>
      <c r="EFC34" s="96"/>
      <c r="EFD34" s="100"/>
      <c r="EFE34" s="96"/>
      <c r="EFF34" s="100"/>
      <c r="EFG34" s="96"/>
      <c r="EFH34" s="100"/>
      <c r="EFI34" s="96"/>
      <c r="EFJ34" s="100"/>
      <c r="EFK34" s="96"/>
      <c r="EFL34" s="100"/>
      <c r="EFM34" s="96"/>
      <c r="EFN34" s="100"/>
      <c r="EFO34" s="96"/>
      <c r="EFP34" s="100"/>
      <c r="EFQ34" s="96"/>
      <c r="EFR34" s="100"/>
      <c r="EFS34" s="96"/>
      <c r="EFT34" s="100"/>
      <c r="EFU34" s="96"/>
      <c r="EFV34" s="100"/>
      <c r="EFW34" s="96"/>
      <c r="EFX34" s="100"/>
      <c r="EFY34" s="96"/>
      <c r="EFZ34" s="100"/>
      <c r="EGA34" s="96"/>
      <c r="EGB34" s="100"/>
      <c r="EGC34" s="96"/>
      <c r="EGD34" s="100"/>
      <c r="EGE34" s="96"/>
      <c r="EGF34" s="100"/>
      <c r="EGG34" s="96"/>
      <c r="EGH34" s="100"/>
      <c r="EGI34" s="96"/>
      <c r="EGJ34" s="100"/>
      <c r="EGK34" s="96"/>
      <c r="EGL34" s="100"/>
      <c r="EGM34" s="96"/>
      <c r="EGN34" s="100"/>
      <c r="EGO34" s="96"/>
      <c r="EGP34" s="100"/>
      <c r="EGQ34" s="96"/>
      <c r="EGR34" s="100"/>
      <c r="EGS34" s="96"/>
      <c r="EGT34" s="100"/>
      <c r="EGU34" s="96"/>
      <c r="EGV34" s="100"/>
      <c r="EGW34" s="96"/>
      <c r="EGX34" s="100"/>
      <c r="EGY34" s="96"/>
      <c r="EGZ34" s="100"/>
      <c r="EHA34" s="96"/>
      <c r="EHB34" s="100"/>
      <c r="EHC34" s="96"/>
      <c r="EHD34" s="100"/>
      <c r="EHE34" s="96"/>
      <c r="EHF34" s="100"/>
      <c r="EHG34" s="96"/>
      <c r="EHH34" s="100"/>
      <c r="EHI34" s="96"/>
      <c r="EHJ34" s="100"/>
      <c r="EHK34" s="96"/>
      <c r="EHL34" s="100"/>
      <c r="EHM34" s="96"/>
      <c r="EHN34" s="100"/>
      <c r="EHO34" s="96"/>
      <c r="EHP34" s="100"/>
      <c r="EHQ34" s="96"/>
      <c r="EHR34" s="100"/>
      <c r="EHS34" s="96"/>
      <c r="EHT34" s="100"/>
      <c r="EHU34" s="96"/>
      <c r="EHV34" s="100"/>
      <c r="EHW34" s="96"/>
      <c r="EHX34" s="100"/>
      <c r="EHY34" s="96"/>
      <c r="EHZ34" s="100"/>
      <c r="EIA34" s="96"/>
      <c r="EIB34" s="100"/>
      <c r="EIC34" s="96"/>
      <c r="EID34" s="100"/>
      <c r="EIE34" s="96"/>
      <c r="EIF34" s="100"/>
      <c r="EIG34" s="96"/>
      <c r="EIH34" s="100"/>
      <c r="EII34" s="96"/>
      <c r="EIJ34" s="100"/>
      <c r="EIK34" s="96"/>
      <c r="EIL34" s="100"/>
      <c r="EIM34" s="96"/>
      <c r="EIN34" s="100"/>
      <c r="EIO34" s="96"/>
      <c r="EIP34" s="100"/>
      <c r="EIQ34" s="96"/>
      <c r="EIR34" s="100"/>
      <c r="EIS34" s="96"/>
      <c r="EIT34" s="100"/>
      <c r="EIU34" s="96"/>
      <c r="EIV34" s="100"/>
      <c r="EIW34" s="96"/>
      <c r="EIX34" s="100"/>
      <c r="EIY34" s="96"/>
      <c r="EIZ34" s="100"/>
      <c r="EJA34" s="96"/>
      <c r="EJB34" s="100"/>
      <c r="EJC34" s="96"/>
      <c r="EJD34" s="100"/>
      <c r="EJE34" s="96"/>
      <c r="EJF34" s="100"/>
      <c r="EJG34" s="96"/>
      <c r="EJH34" s="100"/>
      <c r="EJI34" s="96"/>
      <c r="EJJ34" s="100"/>
      <c r="EJK34" s="96"/>
      <c r="EJL34" s="100"/>
      <c r="EJM34" s="96"/>
      <c r="EJN34" s="100"/>
      <c r="EJO34" s="96"/>
      <c r="EJP34" s="100"/>
      <c r="EJQ34" s="96"/>
      <c r="EJR34" s="100"/>
      <c r="EJS34" s="96"/>
      <c r="EJT34" s="100"/>
      <c r="EJU34" s="96"/>
      <c r="EJV34" s="100"/>
      <c r="EJW34" s="96"/>
      <c r="EJX34" s="100"/>
      <c r="EJY34" s="96"/>
      <c r="EJZ34" s="100"/>
      <c r="EKA34" s="96"/>
      <c r="EKB34" s="100"/>
      <c r="EKC34" s="96"/>
      <c r="EKD34" s="100"/>
      <c r="EKE34" s="96"/>
      <c r="EKF34" s="100"/>
      <c r="EKG34" s="96"/>
      <c r="EKH34" s="100"/>
      <c r="EKI34" s="96"/>
      <c r="EKJ34" s="100"/>
      <c r="EKK34" s="96"/>
      <c r="EKL34" s="100"/>
      <c r="EKM34" s="96"/>
      <c r="EKN34" s="100"/>
      <c r="EKO34" s="96"/>
      <c r="EKP34" s="100"/>
      <c r="EKQ34" s="96"/>
      <c r="EKR34" s="100"/>
      <c r="EKS34" s="96"/>
      <c r="EKT34" s="100"/>
      <c r="EKU34" s="96"/>
      <c r="EKV34" s="100"/>
      <c r="EKW34" s="96"/>
      <c r="EKX34" s="100"/>
      <c r="EKY34" s="96"/>
      <c r="EKZ34" s="100"/>
      <c r="ELA34" s="96"/>
      <c r="ELB34" s="100"/>
      <c r="ELC34" s="96"/>
      <c r="ELD34" s="100"/>
      <c r="ELE34" s="96"/>
      <c r="ELF34" s="100"/>
      <c r="ELG34" s="96"/>
      <c r="ELH34" s="100"/>
      <c r="ELI34" s="96"/>
      <c r="ELJ34" s="100"/>
      <c r="ELK34" s="96"/>
      <c r="ELL34" s="100"/>
      <c r="ELM34" s="96"/>
      <c r="ELN34" s="100"/>
      <c r="ELO34" s="96"/>
      <c r="ELP34" s="100"/>
      <c r="ELQ34" s="96"/>
      <c r="ELR34" s="100"/>
      <c r="ELS34" s="96"/>
      <c r="ELT34" s="100"/>
      <c r="ELU34" s="96"/>
      <c r="ELV34" s="100"/>
      <c r="ELW34" s="96"/>
      <c r="ELX34" s="100"/>
      <c r="ELY34" s="96"/>
      <c r="ELZ34" s="100"/>
      <c r="EMA34" s="96"/>
      <c r="EMB34" s="100"/>
      <c r="EMC34" s="96"/>
      <c r="EMD34" s="100"/>
      <c r="EME34" s="96"/>
      <c r="EMF34" s="100"/>
      <c r="EMG34" s="96"/>
      <c r="EMH34" s="100"/>
      <c r="EMI34" s="96"/>
      <c r="EMJ34" s="100"/>
      <c r="EMK34" s="96"/>
      <c r="EML34" s="100"/>
      <c r="EMM34" s="96"/>
      <c r="EMN34" s="100"/>
      <c r="EMO34" s="96"/>
      <c r="EMP34" s="100"/>
      <c r="EMQ34" s="96"/>
      <c r="EMR34" s="100"/>
      <c r="EMS34" s="96"/>
      <c r="EMT34" s="100"/>
      <c r="EMU34" s="96"/>
      <c r="EMV34" s="100"/>
      <c r="EMW34" s="96"/>
      <c r="EMX34" s="100"/>
      <c r="EMY34" s="96"/>
      <c r="EMZ34" s="100"/>
      <c r="ENA34" s="96"/>
      <c r="ENB34" s="100"/>
      <c r="ENC34" s="96"/>
      <c r="END34" s="100"/>
      <c r="ENE34" s="96"/>
      <c r="ENF34" s="100"/>
      <c r="ENG34" s="96"/>
      <c r="ENH34" s="100"/>
      <c r="ENI34" s="96"/>
      <c r="ENJ34" s="100"/>
      <c r="ENK34" s="96"/>
      <c r="ENL34" s="100"/>
      <c r="ENM34" s="96"/>
      <c r="ENN34" s="100"/>
      <c r="ENO34" s="96"/>
      <c r="ENP34" s="100"/>
      <c r="ENQ34" s="96"/>
      <c r="ENR34" s="100"/>
      <c r="ENS34" s="96"/>
      <c r="ENT34" s="100"/>
      <c r="ENU34" s="96"/>
      <c r="ENV34" s="100"/>
      <c r="ENW34" s="96"/>
      <c r="ENX34" s="100"/>
      <c r="ENY34" s="96"/>
      <c r="ENZ34" s="100"/>
      <c r="EOA34" s="96"/>
      <c r="EOB34" s="100"/>
      <c r="EOC34" s="96"/>
      <c r="EOD34" s="100"/>
      <c r="EOE34" s="96"/>
      <c r="EOF34" s="100"/>
      <c r="EOG34" s="96"/>
      <c r="EOH34" s="100"/>
      <c r="EOI34" s="96"/>
      <c r="EOJ34" s="100"/>
      <c r="EOK34" s="96"/>
      <c r="EOL34" s="100"/>
      <c r="EOM34" s="96"/>
      <c r="EON34" s="100"/>
      <c r="EOO34" s="96"/>
      <c r="EOP34" s="100"/>
      <c r="EOQ34" s="96"/>
      <c r="EOR34" s="100"/>
      <c r="EOS34" s="96"/>
      <c r="EOT34" s="100"/>
      <c r="EOU34" s="96"/>
      <c r="EOV34" s="100"/>
      <c r="EOW34" s="96"/>
      <c r="EOX34" s="100"/>
      <c r="EOY34" s="96"/>
      <c r="EOZ34" s="100"/>
      <c r="EPA34" s="96"/>
      <c r="EPB34" s="100"/>
      <c r="EPC34" s="96"/>
      <c r="EPD34" s="100"/>
      <c r="EPE34" s="96"/>
      <c r="EPF34" s="100"/>
      <c r="EPG34" s="96"/>
      <c r="EPH34" s="100"/>
      <c r="EPI34" s="96"/>
      <c r="EPJ34" s="100"/>
      <c r="EPK34" s="96"/>
      <c r="EPL34" s="100"/>
      <c r="EPM34" s="96"/>
      <c r="EPN34" s="100"/>
      <c r="EPO34" s="96"/>
      <c r="EPP34" s="100"/>
      <c r="EPQ34" s="96"/>
      <c r="EPR34" s="100"/>
      <c r="EPS34" s="96"/>
      <c r="EPT34" s="100"/>
      <c r="EPU34" s="96"/>
      <c r="EPV34" s="100"/>
      <c r="EPW34" s="96"/>
      <c r="EPX34" s="100"/>
      <c r="EPY34" s="96"/>
      <c r="EPZ34" s="100"/>
      <c r="EQA34" s="96"/>
      <c r="EQB34" s="100"/>
      <c r="EQC34" s="96"/>
      <c r="EQD34" s="100"/>
      <c r="EQE34" s="96"/>
      <c r="EQF34" s="100"/>
      <c r="EQG34" s="96"/>
      <c r="EQH34" s="100"/>
      <c r="EQI34" s="96"/>
      <c r="EQJ34" s="100"/>
      <c r="EQK34" s="96"/>
      <c r="EQL34" s="100"/>
      <c r="EQM34" s="96"/>
      <c r="EQN34" s="100"/>
      <c r="EQO34" s="96"/>
      <c r="EQP34" s="100"/>
      <c r="EQQ34" s="96"/>
      <c r="EQR34" s="100"/>
      <c r="EQS34" s="96"/>
      <c r="EQT34" s="100"/>
      <c r="EQU34" s="96"/>
      <c r="EQV34" s="100"/>
      <c r="EQW34" s="96"/>
      <c r="EQX34" s="100"/>
      <c r="EQY34" s="96"/>
      <c r="EQZ34" s="100"/>
      <c r="ERA34" s="96"/>
      <c r="ERB34" s="100"/>
      <c r="ERC34" s="96"/>
      <c r="ERD34" s="100"/>
      <c r="ERE34" s="96"/>
      <c r="ERF34" s="100"/>
      <c r="ERG34" s="96"/>
      <c r="ERH34" s="100"/>
      <c r="ERI34" s="96"/>
      <c r="ERJ34" s="100"/>
      <c r="ERK34" s="96"/>
      <c r="ERL34" s="100"/>
      <c r="ERM34" s="96"/>
      <c r="ERN34" s="100"/>
      <c r="ERO34" s="96"/>
      <c r="ERP34" s="100"/>
      <c r="ERQ34" s="96"/>
      <c r="ERR34" s="100"/>
      <c r="ERS34" s="96"/>
      <c r="ERT34" s="100"/>
      <c r="ERU34" s="96"/>
      <c r="ERV34" s="100"/>
      <c r="ERW34" s="96"/>
      <c r="ERX34" s="100"/>
      <c r="ERY34" s="96"/>
      <c r="ERZ34" s="100"/>
      <c r="ESA34" s="96"/>
      <c r="ESB34" s="100"/>
      <c r="ESC34" s="96"/>
      <c r="ESD34" s="100"/>
      <c r="ESE34" s="96"/>
      <c r="ESF34" s="100"/>
      <c r="ESG34" s="96"/>
      <c r="ESH34" s="100"/>
      <c r="ESI34" s="96"/>
      <c r="ESJ34" s="100"/>
      <c r="ESK34" s="96"/>
      <c r="ESL34" s="100"/>
      <c r="ESM34" s="96"/>
      <c r="ESN34" s="100"/>
      <c r="ESO34" s="96"/>
      <c r="ESP34" s="100"/>
      <c r="ESQ34" s="96"/>
      <c r="ESR34" s="100"/>
      <c r="ESS34" s="96"/>
      <c r="EST34" s="100"/>
      <c r="ESU34" s="96"/>
      <c r="ESV34" s="100"/>
      <c r="ESW34" s="96"/>
      <c r="ESX34" s="100"/>
      <c r="ESY34" s="96"/>
      <c r="ESZ34" s="100"/>
      <c r="ETA34" s="96"/>
      <c r="ETB34" s="100"/>
      <c r="ETC34" s="96"/>
      <c r="ETD34" s="100"/>
      <c r="ETE34" s="96"/>
      <c r="ETF34" s="100"/>
      <c r="ETG34" s="96"/>
      <c r="ETH34" s="100"/>
      <c r="ETI34" s="96"/>
      <c r="ETJ34" s="100"/>
      <c r="ETK34" s="96"/>
      <c r="ETL34" s="100"/>
      <c r="ETM34" s="96"/>
      <c r="ETN34" s="100"/>
      <c r="ETO34" s="96"/>
      <c r="ETP34" s="100"/>
      <c r="ETQ34" s="96"/>
      <c r="ETR34" s="100"/>
      <c r="ETS34" s="96"/>
      <c r="ETT34" s="100"/>
      <c r="ETU34" s="96"/>
      <c r="ETV34" s="100"/>
      <c r="ETW34" s="96"/>
      <c r="ETX34" s="100"/>
      <c r="ETY34" s="96"/>
      <c r="ETZ34" s="100"/>
      <c r="EUA34" s="96"/>
      <c r="EUB34" s="100"/>
      <c r="EUC34" s="96"/>
      <c r="EUD34" s="100"/>
      <c r="EUE34" s="96"/>
      <c r="EUF34" s="100"/>
      <c r="EUG34" s="96"/>
      <c r="EUH34" s="100"/>
      <c r="EUI34" s="96"/>
      <c r="EUJ34" s="100"/>
      <c r="EUK34" s="96"/>
      <c r="EUL34" s="100"/>
      <c r="EUM34" s="96"/>
      <c r="EUN34" s="100"/>
      <c r="EUO34" s="96"/>
      <c r="EUP34" s="100"/>
      <c r="EUQ34" s="96"/>
      <c r="EUR34" s="100"/>
      <c r="EUS34" s="96"/>
      <c r="EUT34" s="100"/>
      <c r="EUU34" s="96"/>
      <c r="EUV34" s="100"/>
      <c r="EUW34" s="96"/>
      <c r="EUX34" s="100"/>
      <c r="EUY34" s="96"/>
      <c r="EUZ34" s="100"/>
      <c r="EVA34" s="96"/>
      <c r="EVB34" s="100"/>
      <c r="EVC34" s="96"/>
      <c r="EVD34" s="100"/>
      <c r="EVE34" s="96"/>
      <c r="EVF34" s="100"/>
      <c r="EVG34" s="96"/>
      <c r="EVH34" s="100"/>
      <c r="EVI34" s="96"/>
      <c r="EVJ34" s="100"/>
      <c r="EVK34" s="96"/>
      <c r="EVL34" s="100"/>
      <c r="EVM34" s="96"/>
      <c r="EVN34" s="100"/>
      <c r="EVO34" s="96"/>
      <c r="EVP34" s="100"/>
      <c r="EVQ34" s="96"/>
      <c r="EVR34" s="100"/>
      <c r="EVS34" s="96"/>
      <c r="EVT34" s="100"/>
      <c r="EVU34" s="96"/>
      <c r="EVV34" s="100"/>
      <c r="EVW34" s="96"/>
      <c r="EVX34" s="100"/>
      <c r="EVY34" s="96"/>
      <c r="EVZ34" s="100"/>
      <c r="EWA34" s="96"/>
      <c r="EWB34" s="100"/>
      <c r="EWC34" s="96"/>
      <c r="EWD34" s="100"/>
      <c r="EWE34" s="96"/>
      <c r="EWF34" s="100"/>
      <c r="EWG34" s="96"/>
      <c r="EWH34" s="100"/>
      <c r="EWI34" s="96"/>
      <c r="EWJ34" s="100"/>
      <c r="EWK34" s="96"/>
      <c r="EWL34" s="100"/>
      <c r="EWM34" s="96"/>
      <c r="EWN34" s="100"/>
      <c r="EWO34" s="96"/>
      <c r="EWP34" s="100"/>
      <c r="EWQ34" s="96"/>
      <c r="EWR34" s="100"/>
      <c r="EWS34" s="96"/>
      <c r="EWT34" s="100"/>
      <c r="EWU34" s="96"/>
      <c r="EWV34" s="100"/>
      <c r="EWW34" s="96"/>
      <c r="EWX34" s="100"/>
      <c r="EWY34" s="96"/>
      <c r="EWZ34" s="100"/>
      <c r="EXA34" s="96"/>
      <c r="EXB34" s="100"/>
      <c r="EXC34" s="96"/>
      <c r="EXD34" s="100"/>
      <c r="EXE34" s="96"/>
      <c r="EXF34" s="100"/>
      <c r="EXG34" s="96"/>
      <c r="EXH34" s="100"/>
      <c r="EXI34" s="96"/>
      <c r="EXJ34" s="100"/>
      <c r="EXK34" s="96"/>
      <c r="EXL34" s="100"/>
      <c r="EXM34" s="96"/>
      <c r="EXN34" s="100"/>
      <c r="EXO34" s="96"/>
      <c r="EXP34" s="100"/>
      <c r="EXQ34" s="96"/>
      <c r="EXR34" s="100"/>
      <c r="EXS34" s="96"/>
      <c r="EXT34" s="100"/>
      <c r="EXU34" s="96"/>
      <c r="EXV34" s="100"/>
      <c r="EXW34" s="96"/>
      <c r="EXX34" s="100"/>
      <c r="EXY34" s="96"/>
      <c r="EXZ34" s="100"/>
      <c r="EYA34" s="96"/>
      <c r="EYB34" s="100"/>
      <c r="EYC34" s="96"/>
      <c r="EYD34" s="100"/>
      <c r="EYE34" s="96"/>
      <c r="EYF34" s="100"/>
      <c r="EYG34" s="96"/>
      <c r="EYH34" s="100"/>
      <c r="EYI34" s="96"/>
      <c r="EYJ34" s="100"/>
      <c r="EYK34" s="96"/>
      <c r="EYL34" s="100"/>
      <c r="EYM34" s="96"/>
      <c r="EYN34" s="100"/>
      <c r="EYO34" s="96"/>
      <c r="EYP34" s="100"/>
      <c r="EYQ34" s="96"/>
      <c r="EYR34" s="100"/>
      <c r="EYS34" s="96"/>
      <c r="EYT34" s="100"/>
      <c r="EYU34" s="96"/>
      <c r="EYV34" s="100"/>
      <c r="EYW34" s="96"/>
      <c r="EYX34" s="100"/>
      <c r="EYY34" s="96"/>
      <c r="EYZ34" s="100"/>
      <c r="EZA34" s="96"/>
      <c r="EZB34" s="100"/>
      <c r="EZC34" s="96"/>
      <c r="EZD34" s="100"/>
      <c r="EZE34" s="96"/>
      <c r="EZF34" s="100"/>
      <c r="EZG34" s="96"/>
      <c r="EZH34" s="100"/>
      <c r="EZI34" s="96"/>
      <c r="EZJ34" s="100"/>
      <c r="EZK34" s="96"/>
      <c r="EZL34" s="100"/>
      <c r="EZM34" s="96"/>
      <c r="EZN34" s="100"/>
      <c r="EZO34" s="96"/>
      <c r="EZP34" s="100"/>
      <c r="EZQ34" s="96"/>
      <c r="EZR34" s="100"/>
      <c r="EZS34" s="96"/>
      <c r="EZT34" s="100"/>
      <c r="EZU34" s="96"/>
      <c r="EZV34" s="100"/>
      <c r="EZW34" s="96"/>
      <c r="EZX34" s="100"/>
      <c r="EZY34" s="96"/>
      <c r="EZZ34" s="100"/>
      <c r="FAA34" s="96"/>
      <c r="FAB34" s="100"/>
      <c r="FAC34" s="96"/>
      <c r="FAD34" s="100"/>
      <c r="FAE34" s="96"/>
      <c r="FAF34" s="100"/>
      <c r="FAG34" s="96"/>
      <c r="FAH34" s="100"/>
      <c r="FAI34" s="96"/>
      <c r="FAJ34" s="100"/>
      <c r="FAK34" s="96"/>
      <c r="FAL34" s="100"/>
      <c r="FAM34" s="96"/>
      <c r="FAN34" s="100"/>
      <c r="FAO34" s="96"/>
      <c r="FAP34" s="100"/>
      <c r="FAQ34" s="96"/>
      <c r="FAR34" s="100"/>
      <c r="FAS34" s="96"/>
      <c r="FAT34" s="100"/>
      <c r="FAU34" s="96"/>
      <c r="FAV34" s="100"/>
      <c r="FAW34" s="96"/>
      <c r="FAX34" s="100"/>
      <c r="FAY34" s="96"/>
      <c r="FAZ34" s="100"/>
      <c r="FBA34" s="96"/>
      <c r="FBB34" s="100"/>
      <c r="FBC34" s="96"/>
      <c r="FBD34" s="100"/>
      <c r="FBE34" s="96"/>
      <c r="FBF34" s="100"/>
      <c r="FBG34" s="96"/>
      <c r="FBH34" s="100"/>
      <c r="FBI34" s="96"/>
      <c r="FBJ34" s="100"/>
      <c r="FBK34" s="96"/>
      <c r="FBL34" s="100"/>
      <c r="FBM34" s="96"/>
      <c r="FBN34" s="100"/>
      <c r="FBO34" s="96"/>
      <c r="FBP34" s="100"/>
      <c r="FBQ34" s="96"/>
      <c r="FBR34" s="100"/>
      <c r="FBS34" s="96"/>
      <c r="FBT34" s="100"/>
      <c r="FBU34" s="96"/>
      <c r="FBV34" s="100"/>
      <c r="FBW34" s="96"/>
      <c r="FBX34" s="100"/>
      <c r="FBY34" s="96"/>
      <c r="FBZ34" s="100"/>
      <c r="FCA34" s="96"/>
      <c r="FCB34" s="100"/>
      <c r="FCC34" s="96"/>
      <c r="FCD34" s="100"/>
      <c r="FCE34" s="96"/>
      <c r="FCF34" s="100"/>
      <c r="FCG34" s="96"/>
      <c r="FCH34" s="100"/>
      <c r="FCI34" s="96"/>
      <c r="FCJ34" s="100"/>
      <c r="FCK34" s="96"/>
      <c r="FCL34" s="100"/>
      <c r="FCM34" s="96"/>
      <c r="FCN34" s="100"/>
      <c r="FCO34" s="96"/>
      <c r="FCP34" s="100"/>
      <c r="FCQ34" s="96"/>
      <c r="FCR34" s="100"/>
      <c r="FCS34" s="96"/>
      <c r="FCT34" s="100"/>
      <c r="FCU34" s="96"/>
      <c r="FCV34" s="100"/>
      <c r="FCW34" s="96"/>
      <c r="FCX34" s="100"/>
      <c r="FCY34" s="96"/>
      <c r="FCZ34" s="100"/>
      <c r="FDA34" s="96"/>
      <c r="FDB34" s="100"/>
      <c r="FDC34" s="96"/>
      <c r="FDD34" s="100"/>
      <c r="FDE34" s="96"/>
      <c r="FDF34" s="100"/>
      <c r="FDG34" s="96"/>
      <c r="FDH34" s="100"/>
      <c r="FDI34" s="96"/>
      <c r="FDJ34" s="100"/>
      <c r="FDK34" s="96"/>
      <c r="FDL34" s="100"/>
      <c r="FDM34" s="96"/>
      <c r="FDN34" s="100"/>
      <c r="FDO34" s="96"/>
      <c r="FDP34" s="100"/>
      <c r="FDQ34" s="96"/>
      <c r="FDR34" s="100"/>
      <c r="FDS34" s="96"/>
      <c r="FDT34" s="100"/>
      <c r="FDU34" s="96"/>
      <c r="FDV34" s="100"/>
      <c r="FDW34" s="96"/>
      <c r="FDX34" s="100"/>
      <c r="FDY34" s="96"/>
      <c r="FDZ34" s="100"/>
      <c r="FEA34" s="96"/>
      <c r="FEB34" s="100"/>
      <c r="FEC34" s="96"/>
      <c r="FED34" s="100"/>
      <c r="FEE34" s="96"/>
      <c r="FEF34" s="100"/>
      <c r="FEG34" s="96"/>
      <c r="FEH34" s="100"/>
      <c r="FEI34" s="96"/>
      <c r="FEJ34" s="100"/>
      <c r="FEK34" s="96"/>
      <c r="FEL34" s="100"/>
      <c r="FEM34" s="96"/>
      <c r="FEN34" s="100"/>
      <c r="FEO34" s="96"/>
      <c r="FEP34" s="100"/>
      <c r="FEQ34" s="96"/>
      <c r="FER34" s="100"/>
      <c r="FES34" s="96"/>
      <c r="FET34" s="100"/>
      <c r="FEU34" s="96"/>
      <c r="FEV34" s="100"/>
      <c r="FEW34" s="96"/>
      <c r="FEX34" s="100"/>
      <c r="FEY34" s="96"/>
      <c r="FEZ34" s="100"/>
      <c r="FFA34" s="96"/>
      <c r="FFB34" s="100"/>
      <c r="FFC34" s="96"/>
      <c r="FFD34" s="100"/>
      <c r="FFE34" s="96"/>
      <c r="FFF34" s="100"/>
      <c r="FFG34" s="96"/>
      <c r="FFH34" s="100"/>
      <c r="FFI34" s="96"/>
      <c r="FFJ34" s="100"/>
      <c r="FFK34" s="96"/>
      <c r="FFL34" s="100"/>
      <c r="FFM34" s="96"/>
      <c r="FFN34" s="100"/>
      <c r="FFO34" s="96"/>
      <c r="FFP34" s="100"/>
      <c r="FFQ34" s="96"/>
      <c r="FFR34" s="100"/>
      <c r="FFS34" s="96"/>
      <c r="FFT34" s="100"/>
      <c r="FFU34" s="96"/>
      <c r="FFV34" s="100"/>
      <c r="FFW34" s="96"/>
      <c r="FFX34" s="100"/>
      <c r="FFY34" s="96"/>
      <c r="FFZ34" s="100"/>
      <c r="FGA34" s="96"/>
      <c r="FGB34" s="100"/>
      <c r="FGC34" s="96"/>
      <c r="FGD34" s="100"/>
      <c r="FGE34" s="96"/>
      <c r="FGF34" s="100"/>
      <c r="FGG34" s="96"/>
      <c r="FGH34" s="100"/>
      <c r="FGI34" s="96"/>
      <c r="FGJ34" s="100"/>
      <c r="FGK34" s="96"/>
      <c r="FGL34" s="100"/>
      <c r="FGM34" s="96"/>
      <c r="FGN34" s="100"/>
      <c r="FGO34" s="96"/>
      <c r="FGP34" s="100"/>
      <c r="FGQ34" s="96"/>
      <c r="FGR34" s="100"/>
      <c r="FGS34" s="96"/>
      <c r="FGT34" s="100"/>
      <c r="FGU34" s="96"/>
      <c r="FGV34" s="100"/>
      <c r="FGW34" s="96"/>
      <c r="FGX34" s="100"/>
      <c r="FGY34" s="96"/>
      <c r="FGZ34" s="100"/>
      <c r="FHA34" s="96"/>
      <c r="FHB34" s="100"/>
      <c r="FHC34" s="96"/>
      <c r="FHD34" s="100"/>
      <c r="FHE34" s="96"/>
      <c r="FHF34" s="100"/>
      <c r="FHG34" s="96"/>
      <c r="FHH34" s="100"/>
      <c r="FHI34" s="96"/>
      <c r="FHJ34" s="100"/>
      <c r="FHK34" s="96"/>
      <c r="FHL34" s="100"/>
      <c r="FHM34" s="96"/>
      <c r="FHN34" s="100"/>
      <c r="FHO34" s="96"/>
      <c r="FHP34" s="100"/>
      <c r="FHQ34" s="96"/>
      <c r="FHR34" s="100"/>
      <c r="FHS34" s="96"/>
      <c r="FHT34" s="100"/>
      <c r="FHU34" s="96"/>
      <c r="FHV34" s="100"/>
      <c r="FHW34" s="96"/>
      <c r="FHX34" s="100"/>
      <c r="FHY34" s="96"/>
      <c r="FHZ34" s="100"/>
      <c r="FIA34" s="96"/>
      <c r="FIB34" s="100"/>
      <c r="FIC34" s="96"/>
      <c r="FID34" s="100"/>
      <c r="FIE34" s="96"/>
      <c r="FIF34" s="100"/>
      <c r="FIG34" s="96"/>
      <c r="FIH34" s="100"/>
      <c r="FII34" s="96"/>
      <c r="FIJ34" s="100"/>
      <c r="FIK34" s="96"/>
      <c r="FIL34" s="100"/>
      <c r="FIM34" s="96"/>
      <c r="FIN34" s="100"/>
      <c r="FIO34" s="96"/>
      <c r="FIP34" s="100"/>
      <c r="FIQ34" s="96"/>
      <c r="FIR34" s="100"/>
      <c r="FIS34" s="96"/>
      <c r="FIT34" s="100"/>
      <c r="FIU34" s="96"/>
      <c r="FIV34" s="100"/>
      <c r="FIW34" s="96"/>
      <c r="FIX34" s="100"/>
      <c r="FIY34" s="96"/>
      <c r="FIZ34" s="100"/>
      <c r="FJA34" s="96"/>
      <c r="FJB34" s="100"/>
      <c r="FJC34" s="96"/>
      <c r="FJD34" s="100"/>
      <c r="FJE34" s="96"/>
      <c r="FJF34" s="100"/>
      <c r="FJG34" s="96"/>
      <c r="FJH34" s="100"/>
      <c r="FJI34" s="96"/>
      <c r="FJJ34" s="100"/>
      <c r="FJK34" s="96"/>
      <c r="FJL34" s="100"/>
      <c r="FJM34" s="96"/>
      <c r="FJN34" s="100"/>
      <c r="FJO34" s="96"/>
      <c r="FJP34" s="100"/>
      <c r="FJQ34" s="96"/>
      <c r="FJR34" s="100"/>
      <c r="FJS34" s="96"/>
      <c r="FJT34" s="100"/>
      <c r="FJU34" s="96"/>
      <c r="FJV34" s="100"/>
      <c r="FJW34" s="96"/>
      <c r="FJX34" s="100"/>
      <c r="FJY34" s="96"/>
      <c r="FJZ34" s="100"/>
      <c r="FKA34" s="96"/>
      <c r="FKB34" s="100"/>
      <c r="FKC34" s="96"/>
      <c r="FKD34" s="100"/>
      <c r="FKE34" s="96"/>
      <c r="FKF34" s="100"/>
      <c r="FKG34" s="96"/>
      <c r="FKH34" s="100"/>
      <c r="FKI34" s="96"/>
      <c r="FKJ34" s="100"/>
      <c r="FKK34" s="96"/>
      <c r="FKL34" s="100"/>
      <c r="FKM34" s="96"/>
      <c r="FKN34" s="100"/>
      <c r="FKO34" s="96"/>
      <c r="FKP34" s="100"/>
      <c r="FKQ34" s="96"/>
      <c r="FKR34" s="100"/>
      <c r="FKS34" s="96"/>
      <c r="FKT34" s="100"/>
      <c r="FKU34" s="96"/>
      <c r="FKV34" s="100"/>
      <c r="FKW34" s="96"/>
      <c r="FKX34" s="100"/>
      <c r="FKY34" s="96"/>
      <c r="FKZ34" s="100"/>
      <c r="FLA34" s="96"/>
      <c r="FLB34" s="100"/>
      <c r="FLC34" s="96"/>
      <c r="FLD34" s="100"/>
      <c r="FLE34" s="96"/>
      <c r="FLF34" s="100"/>
      <c r="FLG34" s="96"/>
      <c r="FLH34" s="100"/>
      <c r="FLI34" s="96"/>
      <c r="FLJ34" s="100"/>
      <c r="FLK34" s="96"/>
      <c r="FLL34" s="100"/>
      <c r="FLM34" s="96"/>
      <c r="FLN34" s="100"/>
      <c r="FLO34" s="96"/>
      <c r="FLP34" s="100"/>
      <c r="FLQ34" s="96"/>
      <c r="FLR34" s="100"/>
      <c r="FLS34" s="96"/>
      <c r="FLT34" s="100"/>
      <c r="FLU34" s="96"/>
      <c r="FLV34" s="100"/>
      <c r="FLW34" s="96"/>
      <c r="FLX34" s="100"/>
      <c r="FLY34" s="96"/>
      <c r="FLZ34" s="100"/>
      <c r="FMA34" s="96"/>
      <c r="FMB34" s="100"/>
      <c r="FMC34" s="96"/>
      <c r="FMD34" s="100"/>
      <c r="FME34" s="96"/>
      <c r="FMF34" s="100"/>
      <c r="FMG34" s="96"/>
      <c r="FMH34" s="100"/>
      <c r="FMI34" s="96"/>
      <c r="FMJ34" s="100"/>
      <c r="FMK34" s="96"/>
      <c r="FML34" s="100"/>
      <c r="FMM34" s="96"/>
      <c r="FMN34" s="100"/>
      <c r="FMO34" s="96"/>
      <c r="FMP34" s="100"/>
      <c r="FMQ34" s="96"/>
      <c r="FMR34" s="100"/>
      <c r="FMS34" s="96"/>
      <c r="FMT34" s="100"/>
      <c r="FMU34" s="96"/>
      <c r="FMV34" s="100"/>
      <c r="FMW34" s="96"/>
      <c r="FMX34" s="100"/>
      <c r="FMY34" s="96"/>
      <c r="FMZ34" s="100"/>
      <c r="FNA34" s="96"/>
      <c r="FNB34" s="100"/>
      <c r="FNC34" s="96"/>
      <c r="FND34" s="100"/>
      <c r="FNE34" s="96"/>
      <c r="FNF34" s="100"/>
      <c r="FNG34" s="96"/>
      <c r="FNH34" s="100"/>
      <c r="FNI34" s="96"/>
      <c r="FNJ34" s="100"/>
      <c r="FNK34" s="96"/>
      <c r="FNL34" s="100"/>
      <c r="FNM34" s="96"/>
      <c r="FNN34" s="100"/>
      <c r="FNO34" s="96"/>
      <c r="FNP34" s="100"/>
      <c r="FNQ34" s="96"/>
      <c r="FNR34" s="100"/>
      <c r="FNS34" s="96"/>
      <c r="FNT34" s="100"/>
      <c r="FNU34" s="96"/>
      <c r="FNV34" s="100"/>
      <c r="FNW34" s="96"/>
      <c r="FNX34" s="100"/>
      <c r="FNY34" s="96"/>
      <c r="FNZ34" s="100"/>
      <c r="FOA34" s="96"/>
      <c r="FOB34" s="100"/>
      <c r="FOC34" s="96"/>
      <c r="FOD34" s="100"/>
      <c r="FOE34" s="96"/>
      <c r="FOF34" s="100"/>
      <c r="FOG34" s="96"/>
      <c r="FOH34" s="100"/>
      <c r="FOI34" s="96"/>
      <c r="FOJ34" s="100"/>
      <c r="FOK34" s="96"/>
      <c r="FOL34" s="100"/>
      <c r="FOM34" s="96"/>
      <c r="FON34" s="100"/>
      <c r="FOO34" s="96"/>
      <c r="FOP34" s="100"/>
      <c r="FOQ34" s="96"/>
      <c r="FOR34" s="100"/>
      <c r="FOS34" s="96"/>
      <c r="FOT34" s="100"/>
      <c r="FOU34" s="96"/>
      <c r="FOV34" s="100"/>
      <c r="FOW34" s="96"/>
      <c r="FOX34" s="100"/>
      <c r="FOY34" s="96"/>
      <c r="FOZ34" s="100"/>
      <c r="FPA34" s="96"/>
      <c r="FPB34" s="100"/>
      <c r="FPC34" s="96"/>
      <c r="FPD34" s="100"/>
      <c r="FPE34" s="96"/>
      <c r="FPF34" s="100"/>
      <c r="FPG34" s="96"/>
      <c r="FPH34" s="100"/>
      <c r="FPI34" s="96"/>
      <c r="FPJ34" s="100"/>
      <c r="FPK34" s="96"/>
      <c r="FPL34" s="100"/>
      <c r="FPM34" s="96"/>
      <c r="FPN34" s="100"/>
      <c r="FPO34" s="96"/>
      <c r="FPP34" s="100"/>
      <c r="FPQ34" s="96"/>
      <c r="FPR34" s="100"/>
      <c r="FPS34" s="96"/>
      <c r="FPT34" s="100"/>
      <c r="FPU34" s="96"/>
      <c r="FPV34" s="100"/>
      <c r="FPW34" s="96"/>
      <c r="FPX34" s="100"/>
      <c r="FPY34" s="96"/>
      <c r="FPZ34" s="100"/>
      <c r="FQA34" s="96"/>
      <c r="FQB34" s="100"/>
      <c r="FQC34" s="96"/>
      <c r="FQD34" s="100"/>
      <c r="FQE34" s="96"/>
      <c r="FQF34" s="100"/>
      <c r="FQG34" s="96"/>
      <c r="FQH34" s="100"/>
      <c r="FQI34" s="96"/>
      <c r="FQJ34" s="100"/>
      <c r="FQK34" s="96"/>
      <c r="FQL34" s="100"/>
      <c r="FQM34" s="96"/>
      <c r="FQN34" s="100"/>
      <c r="FQO34" s="96"/>
      <c r="FQP34" s="100"/>
      <c r="FQQ34" s="96"/>
      <c r="FQR34" s="100"/>
      <c r="FQS34" s="96"/>
      <c r="FQT34" s="100"/>
      <c r="FQU34" s="96"/>
      <c r="FQV34" s="100"/>
      <c r="FQW34" s="96"/>
      <c r="FQX34" s="100"/>
      <c r="FQY34" s="96"/>
      <c r="FQZ34" s="100"/>
      <c r="FRA34" s="96"/>
      <c r="FRB34" s="100"/>
      <c r="FRC34" s="96"/>
      <c r="FRD34" s="100"/>
      <c r="FRE34" s="96"/>
      <c r="FRF34" s="100"/>
      <c r="FRG34" s="96"/>
      <c r="FRH34" s="100"/>
      <c r="FRI34" s="96"/>
      <c r="FRJ34" s="100"/>
      <c r="FRK34" s="96"/>
      <c r="FRL34" s="100"/>
      <c r="FRM34" s="96"/>
      <c r="FRN34" s="100"/>
      <c r="FRO34" s="96"/>
      <c r="FRP34" s="100"/>
      <c r="FRQ34" s="96"/>
      <c r="FRR34" s="100"/>
      <c r="FRS34" s="96"/>
      <c r="FRT34" s="100"/>
      <c r="FRU34" s="96"/>
      <c r="FRV34" s="100"/>
      <c r="FRW34" s="96"/>
      <c r="FRX34" s="100"/>
      <c r="FRY34" s="96"/>
      <c r="FRZ34" s="100"/>
      <c r="FSA34" s="96"/>
      <c r="FSB34" s="100"/>
      <c r="FSC34" s="96"/>
      <c r="FSD34" s="100"/>
      <c r="FSE34" s="96"/>
      <c r="FSF34" s="100"/>
      <c r="FSG34" s="96"/>
      <c r="FSH34" s="100"/>
      <c r="FSI34" s="96"/>
      <c r="FSJ34" s="100"/>
      <c r="FSK34" s="96"/>
      <c r="FSL34" s="100"/>
      <c r="FSM34" s="96"/>
      <c r="FSN34" s="100"/>
      <c r="FSO34" s="96"/>
      <c r="FSP34" s="100"/>
      <c r="FSQ34" s="96"/>
      <c r="FSR34" s="100"/>
      <c r="FSS34" s="96"/>
      <c r="FST34" s="100"/>
      <c r="FSU34" s="96"/>
      <c r="FSV34" s="100"/>
      <c r="FSW34" s="96"/>
      <c r="FSX34" s="100"/>
      <c r="FSY34" s="96"/>
      <c r="FSZ34" s="100"/>
      <c r="FTA34" s="96"/>
      <c r="FTB34" s="100"/>
      <c r="FTC34" s="96"/>
      <c r="FTD34" s="100"/>
      <c r="FTE34" s="96"/>
      <c r="FTF34" s="100"/>
      <c r="FTG34" s="96"/>
      <c r="FTH34" s="100"/>
      <c r="FTI34" s="96"/>
      <c r="FTJ34" s="100"/>
      <c r="FTK34" s="96"/>
      <c r="FTL34" s="100"/>
      <c r="FTM34" s="96"/>
      <c r="FTN34" s="100"/>
      <c r="FTO34" s="96"/>
      <c r="FTP34" s="100"/>
      <c r="FTQ34" s="96"/>
      <c r="FTR34" s="100"/>
      <c r="FTS34" s="96"/>
      <c r="FTT34" s="100"/>
      <c r="FTU34" s="96"/>
      <c r="FTV34" s="100"/>
      <c r="FTW34" s="96"/>
      <c r="FTX34" s="100"/>
      <c r="FTY34" s="96"/>
      <c r="FTZ34" s="100"/>
      <c r="FUA34" s="96"/>
      <c r="FUB34" s="100"/>
      <c r="FUC34" s="96"/>
      <c r="FUD34" s="100"/>
      <c r="FUE34" s="96"/>
      <c r="FUF34" s="100"/>
      <c r="FUG34" s="96"/>
      <c r="FUH34" s="100"/>
      <c r="FUI34" s="96"/>
      <c r="FUJ34" s="100"/>
      <c r="FUK34" s="96"/>
      <c r="FUL34" s="100"/>
      <c r="FUM34" s="96"/>
      <c r="FUN34" s="100"/>
      <c r="FUO34" s="96"/>
      <c r="FUP34" s="100"/>
      <c r="FUQ34" s="96"/>
      <c r="FUR34" s="100"/>
      <c r="FUS34" s="96"/>
      <c r="FUT34" s="100"/>
      <c r="FUU34" s="96"/>
      <c r="FUV34" s="100"/>
      <c r="FUW34" s="96"/>
      <c r="FUX34" s="100"/>
      <c r="FUY34" s="96"/>
      <c r="FUZ34" s="100"/>
      <c r="FVA34" s="96"/>
      <c r="FVB34" s="100"/>
      <c r="FVC34" s="96"/>
      <c r="FVD34" s="100"/>
      <c r="FVE34" s="96"/>
      <c r="FVF34" s="100"/>
      <c r="FVG34" s="96"/>
      <c r="FVH34" s="100"/>
      <c r="FVI34" s="96"/>
      <c r="FVJ34" s="100"/>
      <c r="FVK34" s="96"/>
      <c r="FVL34" s="100"/>
      <c r="FVM34" s="96"/>
      <c r="FVN34" s="100"/>
      <c r="FVO34" s="96"/>
      <c r="FVP34" s="100"/>
      <c r="FVQ34" s="96"/>
      <c r="FVR34" s="100"/>
      <c r="FVS34" s="96"/>
      <c r="FVT34" s="100"/>
      <c r="FVU34" s="96"/>
      <c r="FVV34" s="100"/>
      <c r="FVW34" s="96"/>
      <c r="FVX34" s="100"/>
      <c r="FVY34" s="96"/>
      <c r="FVZ34" s="100"/>
      <c r="FWA34" s="96"/>
      <c r="FWB34" s="100"/>
      <c r="FWC34" s="96"/>
      <c r="FWD34" s="100"/>
      <c r="FWE34" s="96"/>
      <c r="FWF34" s="100"/>
      <c r="FWG34" s="96"/>
      <c r="FWH34" s="100"/>
      <c r="FWI34" s="96"/>
      <c r="FWJ34" s="100"/>
      <c r="FWK34" s="96"/>
      <c r="FWL34" s="100"/>
      <c r="FWM34" s="96"/>
      <c r="FWN34" s="100"/>
      <c r="FWO34" s="96"/>
      <c r="FWP34" s="100"/>
      <c r="FWQ34" s="96"/>
      <c r="FWR34" s="100"/>
      <c r="FWS34" s="96"/>
      <c r="FWT34" s="100"/>
      <c r="FWU34" s="96"/>
      <c r="FWV34" s="100"/>
      <c r="FWW34" s="96"/>
      <c r="FWX34" s="100"/>
      <c r="FWY34" s="96"/>
      <c r="FWZ34" s="100"/>
      <c r="FXA34" s="96"/>
      <c r="FXB34" s="100"/>
      <c r="FXC34" s="96"/>
      <c r="FXD34" s="100"/>
      <c r="FXE34" s="96"/>
      <c r="FXF34" s="100"/>
      <c r="FXG34" s="96"/>
      <c r="FXH34" s="100"/>
      <c r="FXI34" s="96"/>
      <c r="FXJ34" s="100"/>
      <c r="FXK34" s="96"/>
      <c r="FXL34" s="100"/>
      <c r="FXM34" s="96"/>
      <c r="FXN34" s="100"/>
      <c r="FXO34" s="96"/>
      <c r="FXP34" s="100"/>
      <c r="FXQ34" s="96"/>
      <c r="FXR34" s="100"/>
      <c r="FXS34" s="96"/>
      <c r="FXT34" s="100"/>
      <c r="FXU34" s="96"/>
      <c r="FXV34" s="100"/>
      <c r="FXW34" s="96"/>
      <c r="FXX34" s="100"/>
      <c r="FXY34" s="96"/>
      <c r="FXZ34" s="100"/>
      <c r="FYA34" s="96"/>
      <c r="FYB34" s="100"/>
      <c r="FYC34" s="96"/>
      <c r="FYD34" s="100"/>
      <c r="FYE34" s="96"/>
      <c r="FYF34" s="100"/>
      <c r="FYG34" s="96"/>
      <c r="FYH34" s="100"/>
      <c r="FYI34" s="96"/>
      <c r="FYJ34" s="100"/>
      <c r="FYK34" s="96"/>
      <c r="FYL34" s="100"/>
      <c r="FYM34" s="96"/>
      <c r="FYN34" s="100"/>
      <c r="FYO34" s="96"/>
      <c r="FYP34" s="100"/>
      <c r="FYQ34" s="96"/>
      <c r="FYR34" s="100"/>
      <c r="FYS34" s="96"/>
      <c r="FYT34" s="100"/>
      <c r="FYU34" s="96"/>
      <c r="FYV34" s="100"/>
      <c r="FYW34" s="96"/>
      <c r="FYX34" s="100"/>
      <c r="FYY34" s="96"/>
      <c r="FYZ34" s="100"/>
      <c r="FZA34" s="96"/>
      <c r="FZB34" s="100"/>
      <c r="FZC34" s="96"/>
      <c r="FZD34" s="100"/>
      <c r="FZE34" s="96"/>
      <c r="FZF34" s="100"/>
      <c r="FZG34" s="96"/>
      <c r="FZH34" s="100"/>
      <c r="FZI34" s="96"/>
      <c r="FZJ34" s="100"/>
      <c r="FZK34" s="96"/>
      <c r="FZL34" s="100"/>
      <c r="FZM34" s="96"/>
      <c r="FZN34" s="100"/>
      <c r="FZO34" s="96"/>
      <c r="FZP34" s="100"/>
      <c r="FZQ34" s="96"/>
      <c r="FZR34" s="100"/>
      <c r="FZS34" s="96"/>
      <c r="FZT34" s="100"/>
      <c r="FZU34" s="96"/>
      <c r="FZV34" s="100"/>
      <c r="FZW34" s="96"/>
      <c r="FZX34" s="100"/>
      <c r="FZY34" s="96"/>
      <c r="FZZ34" s="100"/>
      <c r="GAA34" s="96"/>
      <c r="GAB34" s="100"/>
      <c r="GAC34" s="96"/>
      <c r="GAD34" s="100"/>
      <c r="GAE34" s="96"/>
      <c r="GAF34" s="100"/>
      <c r="GAG34" s="96"/>
      <c r="GAH34" s="100"/>
      <c r="GAI34" s="96"/>
      <c r="GAJ34" s="100"/>
      <c r="GAK34" s="96"/>
      <c r="GAL34" s="100"/>
      <c r="GAM34" s="96"/>
      <c r="GAN34" s="100"/>
      <c r="GAO34" s="96"/>
      <c r="GAP34" s="100"/>
      <c r="GAQ34" s="96"/>
      <c r="GAR34" s="100"/>
      <c r="GAS34" s="96"/>
      <c r="GAT34" s="100"/>
      <c r="GAU34" s="96"/>
      <c r="GAV34" s="100"/>
      <c r="GAW34" s="96"/>
      <c r="GAX34" s="100"/>
      <c r="GAY34" s="96"/>
      <c r="GAZ34" s="100"/>
      <c r="GBA34" s="96"/>
      <c r="GBB34" s="100"/>
      <c r="GBC34" s="96"/>
      <c r="GBD34" s="100"/>
      <c r="GBE34" s="96"/>
      <c r="GBF34" s="100"/>
      <c r="GBG34" s="96"/>
      <c r="GBH34" s="100"/>
      <c r="GBI34" s="96"/>
      <c r="GBJ34" s="100"/>
      <c r="GBK34" s="96"/>
      <c r="GBL34" s="100"/>
      <c r="GBM34" s="96"/>
      <c r="GBN34" s="100"/>
      <c r="GBO34" s="96"/>
      <c r="GBP34" s="100"/>
      <c r="GBQ34" s="96"/>
      <c r="GBR34" s="100"/>
      <c r="GBS34" s="96"/>
      <c r="GBT34" s="100"/>
      <c r="GBU34" s="96"/>
      <c r="GBV34" s="100"/>
      <c r="GBW34" s="96"/>
      <c r="GBX34" s="100"/>
      <c r="GBY34" s="96"/>
      <c r="GBZ34" s="100"/>
      <c r="GCA34" s="96"/>
      <c r="GCB34" s="100"/>
      <c r="GCC34" s="96"/>
      <c r="GCD34" s="100"/>
      <c r="GCE34" s="96"/>
      <c r="GCF34" s="100"/>
      <c r="GCG34" s="96"/>
      <c r="GCH34" s="100"/>
      <c r="GCI34" s="96"/>
      <c r="GCJ34" s="100"/>
      <c r="GCK34" s="96"/>
      <c r="GCL34" s="100"/>
      <c r="GCM34" s="96"/>
      <c r="GCN34" s="100"/>
      <c r="GCO34" s="96"/>
      <c r="GCP34" s="100"/>
      <c r="GCQ34" s="96"/>
      <c r="GCR34" s="100"/>
      <c r="GCS34" s="96"/>
      <c r="GCT34" s="100"/>
      <c r="GCU34" s="96"/>
      <c r="GCV34" s="100"/>
      <c r="GCW34" s="96"/>
      <c r="GCX34" s="100"/>
      <c r="GCY34" s="96"/>
      <c r="GCZ34" s="100"/>
      <c r="GDA34" s="96"/>
      <c r="GDB34" s="100"/>
      <c r="GDC34" s="96"/>
      <c r="GDD34" s="100"/>
      <c r="GDE34" s="96"/>
      <c r="GDF34" s="100"/>
      <c r="GDG34" s="96"/>
      <c r="GDH34" s="100"/>
      <c r="GDI34" s="96"/>
      <c r="GDJ34" s="100"/>
      <c r="GDK34" s="96"/>
      <c r="GDL34" s="100"/>
      <c r="GDM34" s="96"/>
      <c r="GDN34" s="100"/>
      <c r="GDO34" s="96"/>
      <c r="GDP34" s="100"/>
      <c r="GDQ34" s="96"/>
      <c r="GDR34" s="100"/>
      <c r="GDS34" s="96"/>
      <c r="GDT34" s="100"/>
      <c r="GDU34" s="96"/>
      <c r="GDV34" s="100"/>
      <c r="GDW34" s="96"/>
      <c r="GDX34" s="100"/>
      <c r="GDY34" s="96"/>
      <c r="GDZ34" s="100"/>
      <c r="GEA34" s="96"/>
      <c r="GEB34" s="100"/>
      <c r="GEC34" s="96"/>
      <c r="GED34" s="100"/>
      <c r="GEE34" s="96"/>
      <c r="GEF34" s="100"/>
      <c r="GEG34" s="96"/>
      <c r="GEH34" s="100"/>
      <c r="GEI34" s="96"/>
      <c r="GEJ34" s="100"/>
      <c r="GEK34" s="96"/>
      <c r="GEL34" s="100"/>
      <c r="GEM34" s="96"/>
      <c r="GEN34" s="100"/>
      <c r="GEO34" s="96"/>
      <c r="GEP34" s="100"/>
      <c r="GEQ34" s="96"/>
      <c r="GER34" s="100"/>
      <c r="GES34" s="96"/>
      <c r="GET34" s="100"/>
      <c r="GEU34" s="96"/>
      <c r="GEV34" s="100"/>
      <c r="GEW34" s="96"/>
      <c r="GEX34" s="100"/>
      <c r="GEY34" s="96"/>
      <c r="GEZ34" s="100"/>
      <c r="GFA34" s="96"/>
      <c r="GFB34" s="100"/>
      <c r="GFC34" s="96"/>
      <c r="GFD34" s="100"/>
      <c r="GFE34" s="96"/>
      <c r="GFF34" s="100"/>
      <c r="GFG34" s="96"/>
      <c r="GFH34" s="100"/>
      <c r="GFI34" s="96"/>
      <c r="GFJ34" s="100"/>
      <c r="GFK34" s="96"/>
      <c r="GFL34" s="100"/>
      <c r="GFM34" s="96"/>
      <c r="GFN34" s="100"/>
      <c r="GFO34" s="96"/>
      <c r="GFP34" s="100"/>
      <c r="GFQ34" s="96"/>
      <c r="GFR34" s="100"/>
      <c r="GFS34" s="96"/>
      <c r="GFT34" s="100"/>
      <c r="GFU34" s="96"/>
      <c r="GFV34" s="100"/>
      <c r="GFW34" s="96"/>
      <c r="GFX34" s="100"/>
      <c r="GFY34" s="96"/>
      <c r="GFZ34" s="100"/>
      <c r="GGA34" s="96"/>
      <c r="GGB34" s="100"/>
      <c r="GGC34" s="96"/>
      <c r="GGD34" s="100"/>
      <c r="GGE34" s="96"/>
      <c r="GGF34" s="100"/>
      <c r="GGG34" s="96"/>
      <c r="GGH34" s="100"/>
      <c r="GGI34" s="96"/>
      <c r="GGJ34" s="100"/>
      <c r="GGK34" s="96"/>
      <c r="GGL34" s="100"/>
      <c r="GGM34" s="96"/>
      <c r="GGN34" s="100"/>
      <c r="GGO34" s="96"/>
      <c r="GGP34" s="100"/>
      <c r="GGQ34" s="96"/>
      <c r="GGR34" s="100"/>
      <c r="GGS34" s="96"/>
      <c r="GGT34" s="100"/>
      <c r="GGU34" s="96"/>
      <c r="GGV34" s="100"/>
      <c r="GGW34" s="96"/>
      <c r="GGX34" s="100"/>
      <c r="GGY34" s="96"/>
      <c r="GGZ34" s="100"/>
      <c r="GHA34" s="96"/>
      <c r="GHB34" s="100"/>
      <c r="GHC34" s="96"/>
      <c r="GHD34" s="100"/>
      <c r="GHE34" s="96"/>
      <c r="GHF34" s="100"/>
      <c r="GHG34" s="96"/>
      <c r="GHH34" s="100"/>
      <c r="GHI34" s="96"/>
      <c r="GHJ34" s="100"/>
      <c r="GHK34" s="96"/>
      <c r="GHL34" s="100"/>
      <c r="GHM34" s="96"/>
      <c r="GHN34" s="100"/>
      <c r="GHO34" s="96"/>
      <c r="GHP34" s="100"/>
      <c r="GHQ34" s="96"/>
      <c r="GHR34" s="100"/>
      <c r="GHS34" s="96"/>
      <c r="GHT34" s="100"/>
      <c r="GHU34" s="96"/>
      <c r="GHV34" s="100"/>
      <c r="GHW34" s="96"/>
      <c r="GHX34" s="100"/>
      <c r="GHY34" s="96"/>
      <c r="GHZ34" s="100"/>
      <c r="GIA34" s="96"/>
      <c r="GIB34" s="100"/>
      <c r="GIC34" s="96"/>
      <c r="GID34" s="100"/>
      <c r="GIE34" s="96"/>
      <c r="GIF34" s="100"/>
      <c r="GIG34" s="96"/>
      <c r="GIH34" s="100"/>
      <c r="GII34" s="96"/>
      <c r="GIJ34" s="100"/>
      <c r="GIK34" s="96"/>
      <c r="GIL34" s="100"/>
      <c r="GIM34" s="96"/>
      <c r="GIN34" s="100"/>
      <c r="GIO34" s="96"/>
      <c r="GIP34" s="100"/>
      <c r="GIQ34" s="96"/>
      <c r="GIR34" s="100"/>
      <c r="GIS34" s="96"/>
      <c r="GIT34" s="100"/>
      <c r="GIU34" s="96"/>
      <c r="GIV34" s="100"/>
      <c r="GIW34" s="96"/>
      <c r="GIX34" s="100"/>
      <c r="GIY34" s="96"/>
      <c r="GIZ34" s="100"/>
      <c r="GJA34" s="96"/>
      <c r="GJB34" s="100"/>
      <c r="GJC34" s="96"/>
      <c r="GJD34" s="100"/>
      <c r="GJE34" s="96"/>
      <c r="GJF34" s="100"/>
      <c r="GJG34" s="96"/>
      <c r="GJH34" s="100"/>
      <c r="GJI34" s="96"/>
      <c r="GJJ34" s="100"/>
      <c r="GJK34" s="96"/>
      <c r="GJL34" s="100"/>
      <c r="GJM34" s="96"/>
      <c r="GJN34" s="100"/>
      <c r="GJO34" s="96"/>
      <c r="GJP34" s="100"/>
      <c r="GJQ34" s="96"/>
      <c r="GJR34" s="100"/>
      <c r="GJS34" s="96"/>
      <c r="GJT34" s="100"/>
      <c r="GJU34" s="96"/>
      <c r="GJV34" s="100"/>
      <c r="GJW34" s="96"/>
      <c r="GJX34" s="100"/>
      <c r="GJY34" s="96"/>
      <c r="GJZ34" s="100"/>
      <c r="GKA34" s="96"/>
      <c r="GKB34" s="100"/>
      <c r="GKC34" s="96"/>
      <c r="GKD34" s="100"/>
      <c r="GKE34" s="96"/>
      <c r="GKF34" s="100"/>
      <c r="GKG34" s="96"/>
      <c r="GKH34" s="100"/>
      <c r="GKI34" s="96"/>
      <c r="GKJ34" s="100"/>
      <c r="GKK34" s="96"/>
      <c r="GKL34" s="100"/>
      <c r="GKM34" s="96"/>
      <c r="GKN34" s="100"/>
      <c r="GKO34" s="96"/>
      <c r="GKP34" s="100"/>
      <c r="GKQ34" s="96"/>
      <c r="GKR34" s="100"/>
      <c r="GKS34" s="96"/>
      <c r="GKT34" s="100"/>
      <c r="GKU34" s="96"/>
      <c r="GKV34" s="100"/>
      <c r="GKW34" s="96"/>
      <c r="GKX34" s="100"/>
      <c r="GKY34" s="96"/>
      <c r="GKZ34" s="100"/>
      <c r="GLA34" s="96"/>
      <c r="GLB34" s="100"/>
      <c r="GLC34" s="96"/>
      <c r="GLD34" s="100"/>
      <c r="GLE34" s="96"/>
      <c r="GLF34" s="100"/>
      <c r="GLG34" s="96"/>
      <c r="GLH34" s="100"/>
      <c r="GLI34" s="96"/>
      <c r="GLJ34" s="100"/>
      <c r="GLK34" s="96"/>
      <c r="GLL34" s="100"/>
      <c r="GLM34" s="96"/>
      <c r="GLN34" s="100"/>
      <c r="GLO34" s="96"/>
      <c r="GLP34" s="100"/>
      <c r="GLQ34" s="96"/>
      <c r="GLR34" s="100"/>
      <c r="GLS34" s="96"/>
      <c r="GLT34" s="100"/>
      <c r="GLU34" s="96"/>
      <c r="GLV34" s="100"/>
      <c r="GLW34" s="96"/>
      <c r="GLX34" s="100"/>
      <c r="GLY34" s="96"/>
      <c r="GLZ34" s="100"/>
      <c r="GMA34" s="96"/>
      <c r="GMB34" s="100"/>
      <c r="GMC34" s="96"/>
      <c r="GMD34" s="100"/>
      <c r="GME34" s="96"/>
      <c r="GMF34" s="100"/>
      <c r="GMG34" s="96"/>
      <c r="GMH34" s="100"/>
      <c r="GMI34" s="96"/>
      <c r="GMJ34" s="100"/>
      <c r="GMK34" s="96"/>
      <c r="GML34" s="100"/>
      <c r="GMM34" s="96"/>
      <c r="GMN34" s="100"/>
      <c r="GMO34" s="96"/>
      <c r="GMP34" s="100"/>
      <c r="GMQ34" s="96"/>
      <c r="GMR34" s="100"/>
      <c r="GMS34" s="96"/>
      <c r="GMT34" s="100"/>
      <c r="GMU34" s="96"/>
      <c r="GMV34" s="100"/>
      <c r="GMW34" s="96"/>
      <c r="GMX34" s="100"/>
      <c r="GMY34" s="96"/>
      <c r="GMZ34" s="100"/>
      <c r="GNA34" s="96"/>
      <c r="GNB34" s="100"/>
      <c r="GNC34" s="96"/>
      <c r="GND34" s="100"/>
      <c r="GNE34" s="96"/>
      <c r="GNF34" s="100"/>
      <c r="GNG34" s="96"/>
      <c r="GNH34" s="100"/>
      <c r="GNI34" s="96"/>
      <c r="GNJ34" s="100"/>
      <c r="GNK34" s="96"/>
      <c r="GNL34" s="100"/>
      <c r="GNM34" s="96"/>
      <c r="GNN34" s="100"/>
      <c r="GNO34" s="96"/>
      <c r="GNP34" s="100"/>
      <c r="GNQ34" s="96"/>
      <c r="GNR34" s="100"/>
      <c r="GNS34" s="96"/>
      <c r="GNT34" s="100"/>
      <c r="GNU34" s="96"/>
      <c r="GNV34" s="100"/>
      <c r="GNW34" s="96"/>
      <c r="GNX34" s="100"/>
      <c r="GNY34" s="96"/>
      <c r="GNZ34" s="100"/>
      <c r="GOA34" s="96"/>
      <c r="GOB34" s="100"/>
      <c r="GOC34" s="96"/>
      <c r="GOD34" s="100"/>
      <c r="GOE34" s="96"/>
      <c r="GOF34" s="100"/>
      <c r="GOG34" s="96"/>
      <c r="GOH34" s="100"/>
      <c r="GOI34" s="96"/>
      <c r="GOJ34" s="100"/>
      <c r="GOK34" s="96"/>
      <c r="GOL34" s="100"/>
      <c r="GOM34" s="96"/>
      <c r="GON34" s="100"/>
      <c r="GOO34" s="96"/>
      <c r="GOP34" s="100"/>
      <c r="GOQ34" s="96"/>
      <c r="GOR34" s="100"/>
      <c r="GOS34" s="96"/>
      <c r="GOT34" s="100"/>
      <c r="GOU34" s="96"/>
      <c r="GOV34" s="100"/>
      <c r="GOW34" s="96"/>
      <c r="GOX34" s="100"/>
      <c r="GOY34" s="96"/>
      <c r="GOZ34" s="100"/>
      <c r="GPA34" s="96"/>
      <c r="GPB34" s="100"/>
      <c r="GPC34" s="96"/>
      <c r="GPD34" s="100"/>
      <c r="GPE34" s="96"/>
      <c r="GPF34" s="100"/>
      <c r="GPG34" s="96"/>
      <c r="GPH34" s="100"/>
      <c r="GPI34" s="96"/>
      <c r="GPJ34" s="100"/>
      <c r="GPK34" s="96"/>
      <c r="GPL34" s="100"/>
      <c r="GPM34" s="96"/>
      <c r="GPN34" s="100"/>
      <c r="GPO34" s="96"/>
      <c r="GPP34" s="100"/>
      <c r="GPQ34" s="96"/>
      <c r="GPR34" s="100"/>
      <c r="GPS34" s="96"/>
      <c r="GPT34" s="100"/>
      <c r="GPU34" s="96"/>
      <c r="GPV34" s="100"/>
      <c r="GPW34" s="96"/>
      <c r="GPX34" s="100"/>
      <c r="GPY34" s="96"/>
      <c r="GPZ34" s="100"/>
      <c r="GQA34" s="96"/>
      <c r="GQB34" s="100"/>
      <c r="GQC34" s="96"/>
      <c r="GQD34" s="100"/>
      <c r="GQE34" s="96"/>
      <c r="GQF34" s="100"/>
      <c r="GQG34" s="96"/>
      <c r="GQH34" s="100"/>
      <c r="GQI34" s="96"/>
      <c r="GQJ34" s="100"/>
      <c r="GQK34" s="96"/>
      <c r="GQL34" s="100"/>
      <c r="GQM34" s="96"/>
      <c r="GQN34" s="100"/>
      <c r="GQO34" s="96"/>
      <c r="GQP34" s="100"/>
      <c r="GQQ34" s="96"/>
      <c r="GQR34" s="100"/>
      <c r="GQS34" s="96"/>
      <c r="GQT34" s="100"/>
      <c r="GQU34" s="96"/>
      <c r="GQV34" s="100"/>
      <c r="GQW34" s="96"/>
      <c r="GQX34" s="100"/>
      <c r="GQY34" s="96"/>
      <c r="GQZ34" s="100"/>
      <c r="GRA34" s="96"/>
      <c r="GRB34" s="100"/>
      <c r="GRC34" s="96"/>
      <c r="GRD34" s="100"/>
      <c r="GRE34" s="96"/>
      <c r="GRF34" s="100"/>
      <c r="GRG34" s="96"/>
      <c r="GRH34" s="100"/>
      <c r="GRI34" s="96"/>
      <c r="GRJ34" s="100"/>
      <c r="GRK34" s="96"/>
      <c r="GRL34" s="100"/>
      <c r="GRM34" s="96"/>
      <c r="GRN34" s="100"/>
      <c r="GRO34" s="96"/>
      <c r="GRP34" s="100"/>
      <c r="GRQ34" s="96"/>
      <c r="GRR34" s="100"/>
      <c r="GRS34" s="96"/>
      <c r="GRT34" s="100"/>
      <c r="GRU34" s="96"/>
      <c r="GRV34" s="100"/>
      <c r="GRW34" s="96"/>
      <c r="GRX34" s="100"/>
      <c r="GRY34" s="96"/>
      <c r="GRZ34" s="100"/>
      <c r="GSA34" s="96"/>
      <c r="GSB34" s="100"/>
      <c r="GSC34" s="96"/>
      <c r="GSD34" s="100"/>
      <c r="GSE34" s="96"/>
      <c r="GSF34" s="100"/>
      <c r="GSG34" s="96"/>
      <c r="GSH34" s="100"/>
      <c r="GSI34" s="96"/>
      <c r="GSJ34" s="100"/>
      <c r="GSK34" s="96"/>
      <c r="GSL34" s="100"/>
      <c r="GSM34" s="96"/>
      <c r="GSN34" s="100"/>
      <c r="GSO34" s="96"/>
      <c r="GSP34" s="100"/>
      <c r="GSQ34" s="96"/>
      <c r="GSR34" s="100"/>
      <c r="GSS34" s="96"/>
      <c r="GST34" s="100"/>
      <c r="GSU34" s="96"/>
      <c r="GSV34" s="100"/>
      <c r="GSW34" s="96"/>
      <c r="GSX34" s="100"/>
      <c r="GSY34" s="96"/>
      <c r="GSZ34" s="100"/>
      <c r="GTA34" s="96"/>
      <c r="GTB34" s="100"/>
      <c r="GTC34" s="96"/>
      <c r="GTD34" s="100"/>
      <c r="GTE34" s="96"/>
      <c r="GTF34" s="100"/>
      <c r="GTG34" s="96"/>
      <c r="GTH34" s="100"/>
      <c r="GTI34" s="96"/>
      <c r="GTJ34" s="100"/>
      <c r="GTK34" s="96"/>
      <c r="GTL34" s="100"/>
      <c r="GTM34" s="96"/>
      <c r="GTN34" s="100"/>
      <c r="GTO34" s="96"/>
      <c r="GTP34" s="100"/>
      <c r="GTQ34" s="96"/>
      <c r="GTR34" s="100"/>
      <c r="GTS34" s="96"/>
      <c r="GTT34" s="100"/>
      <c r="GTU34" s="96"/>
      <c r="GTV34" s="100"/>
      <c r="GTW34" s="96"/>
      <c r="GTX34" s="100"/>
      <c r="GTY34" s="96"/>
      <c r="GTZ34" s="100"/>
      <c r="GUA34" s="96"/>
      <c r="GUB34" s="100"/>
      <c r="GUC34" s="96"/>
      <c r="GUD34" s="100"/>
      <c r="GUE34" s="96"/>
      <c r="GUF34" s="100"/>
      <c r="GUG34" s="96"/>
      <c r="GUH34" s="100"/>
      <c r="GUI34" s="96"/>
      <c r="GUJ34" s="100"/>
      <c r="GUK34" s="96"/>
      <c r="GUL34" s="100"/>
      <c r="GUM34" s="96"/>
      <c r="GUN34" s="100"/>
      <c r="GUO34" s="96"/>
      <c r="GUP34" s="100"/>
      <c r="GUQ34" s="96"/>
      <c r="GUR34" s="100"/>
      <c r="GUS34" s="96"/>
      <c r="GUT34" s="100"/>
      <c r="GUU34" s="96"/>
      <c r="GUV34" s="100"/>
      <c r="GUW34" s="96"/>
      <c r="GUX34" s="100"/>
      <c r="GUY34" s="96"/>
      <c r="GUZ34" s="100"/>
      <c r="GVA34" s="96"/>
      <c r="GVB34" s="100"/>
      <c r="GVC34" s="96"/>
      <c r="GVD34" s="100"/>
      <c r="GVE34" s="96"/>
      <c r="GVF34" s="100"/>
      <c r="GVG34" s="96"/>
      <c r="GVH34" s="100"/>
      <c r="GVI34" s="96"/>
      <c r="GVJ34" s="100"/>
      <c r="GVK34" s="96"/>
      <c r="GVL34" s="100"/>
      <c r="GVM34" s="96"/>
      <c r="GVN34" s="100"/>
      <c r="GVO34" s="96"/>
      <c r="GVP34" s="100"/>
      <c r="GVQ34" s="96"/>
      <c r="GVR34" s="100"/>
      <c r="GVS34" s="96"/>
      <c r="GVT34" s="100"/>
      <c r="GVU34" s="96"/>
      <c r="GVV34" s="100"/>
      <c r="GVW34" s="96"/>
      <c r="GVX34" s="100"/>
      <c r="GVY34" s="96"/>
      <c r="GVZ34" s="100"/>
      <c r="GWA34" s="96"/>
      <c r="GWB34" s="100"/>
      <c r="GWC34" s="96"/>
      <c r="GWD34" s="100"/>
      <c r="GWE34" s="96"/>
      <c r="GWF34" s="100"/>
      <c r="GWG34" s="96"/>
      <c r="GWH34" s="100"/>
      <c r="GWI34" s="96"/>
      <c r="GWJ34" s="100"/>
      <c r="GWK34" s="96"/>
      <c r="GWL34" s="100"/>
      <c r="GWM34" s="96"/>
      <c r="GWN34" s="100"/>
      <c r="GWO34" s="96"/>
      <c r="GWP34" s="100"/>
      <c r="GWQ34" s="96"/>
      <c r="GWR34" s="100"/>
      <c r="GWS34" s="96"/>
      <c r="GWT34" s="100"/>
      <c r="GWU34" s="96"/>
      <c r="GWV34" s="100"/>
      <c r="GWW34" s="96"/>
      <c r="GWX34" s="100"/>
      <c r="GWY34" s="96"/>
      <c r="GWZ34" s="100"/>
      <c r="GXA34" s="96"/>
      <c r="GXB34" s="100"/>
      <c r="GXC34" s="96"/>
      <c r="GXD34" s="100"/>
      <c r="GXE34" s="96"/>
      <c r="GXF34" s="100"/>
      <c r="GXG34" s="96"/>
      <c r="GXH34" s="100"/>
      <c r="GXI34" s="96"/>
      <c r="GXJ34" s="100"/>
      <c r="GXK34" s="96"/>
      <c r="GXL34" s="100"/>
      <c r="GXM34" s="96"/>
      <c r="GXN34" s="100"/>
      <c r="GXO34" s="96"/>
      <c r="GXP34" s="100"/>
      <c r="GXQ34" s="96"/>
      <c r="GXR34" s="100"/>
      <c r="GXS34" s="96"/>
      <c r="GXT34" s="100"/>
      <c r="GXU34" s="96"/>
      <c r="GXV34" s="100"/>
      <c r="GXW34" s="96"/>
      <c r="GXX34" s="100"/>
      <c r="GXY34" s="96"/>
      <c r="GXZ34" s="100"/>
      <c r="GYA34" s="96"/>
      <c r="GYB34" s="100"/>
      <c r="GYC34" s="96"/>
      <c r="GYD34" s="100"/>
      <c r="GYE34" s="96"/>
      <c r="GYF34" s="100"/>
      <c r="GYG34" s="96"/>
      <c r="GYH34" s="100"/>
      <c r="GYI34" s="96"/>
      <c r="GYJ34" s="100"/>
      <c r="GYK34" s="96"/>
      <c r="GYL34" s="100"/>
      <c r="GYM34" s="96"/>
      <c r="GYN34" s="100"/>
      <c r="GYO34" s="96"/>
      <c r="GYP34" s="100"/>
      <c r="GYQ34" s="96"/>
      <c r="GYR34" s="100"/>
      <c r="GYS34" s="96"/>
      <c r="GYT34" s="100"/>
      <c r="GYU34" s="96"/>
      <c r="GYV34" s="100"/>
      <c r="GYW34" s="96"/>
      <c r="GYX34" s="100"/>
      <c r="GYY34" s="96"/>
      <c r="GYZ34" s="100"/>
      <c r="GZA34" s="96"/>
      <c r="GZB34" s="100"/>
      <c r="GZC34" s="96"/>
      <c r="GZD34" s="100"/>
      <c r="GZE34" s="96"/>
      <c r="GZF34" s="100"/>
      <c r="GZG34" s="96"/>
      <c r="GZH34" s="100"/>
      <c r="GZI34" s="96"/>
      <c r="GZJ34" s="100"/>
      <c r="GZK34" s="96"/>
      <c r="GZL34" s="100"/>
      <c r="GZM34" s="96"/>
      <c r="GZN34" s="100"/>
      <c r="GZO34" s="96"/>
      <c r="GZP34" s="100"/>
      <c r="GZQ34" s="96"/>
      <c r="GZR34" s="100"/>
      <c r="GZS34" s="96"/>
      <c r="GZT34" s="100"/>
      <c r="GZU34" s="96"/>
      <c r="GZV34" s="100"/>
      <c r="GZW34" s="96"/>
      <c r="GZX34" s="100"/>
      <c r="GZY34" s="96"/>
      <c r="GZZ34" s="100"/>
      <c r="HAA34" s="96"/>
      <c r="HAB34" s="100"/>
      <c r="HAC34" s="96"/>
      <c r="HAD34" s="100"/>
      <c r="HAE34" s="96"/>
      <c r="HAF34" s="100"/>
      <c r="HAG34" s="96"/>
      <c r="HAH34" s="100"/>
      <c r="HAI34" s="96"/>
      <c r="HAJ34" s="100"/>
      <c r="HAK34" s="96"/>
      <c r="HAL34" s="100"/>
      <c r="HAM34" s="96"/>
      <c r="HAN34" s="100"/>
      <c r="HAO34" s="96"/>
      <c r="HAP34" s="100"/>
      <c r="HAQ34" s="96"/>
      <c r="HAR34" s="100"/>
      <c r="HAS34" s="96"/>
      <c r="HAT34" s="100"/>
      <c r="HAU34" s="96"/>
      <c r="HAV34" s="100"/>
      <c r="HAW34" s="96"/>
      <c r="HAX34" s="100"/>
      <c r="HAY34" s="96"/>
      <c r="HAZ34" s="100"/>
      <c r="HBA34" s="96"/>
      <c r="HBB34" s="100"/>
      <c r="HBC34" s="96"/>
      <c r="HBD34" s="100"/>
      <c r="HBE34" s="96"/>
      <c r="HBF34" s="100"/>
      <c r="HBG34" s="96"/>
      <c r="HBH34" s="100"/>
      <c r="HBI34" s="96"/>
      <c r="HBJ34" s="100"/>
      <c r="HBK34" s="96"/>
      <c r="HBL34" s="100"/>
      <c r="HBM34" s="96"/>
      <c r="HBN34" s="100"/>
      <c r="HBO34" s="96"/>
      <c r="HBP34" s="100"/>
      <c r="HBQ34" s="96"/>
      <c r="HBR34" s="100"/>
      <c r="HBS34" s="96"/>
      <c r="HBT34" s="100"/>
      <c r="HBU34" s="96"/>
      <c r="HBV34" s="100"/>
      <c r="HBW34" s="96"/>
      <c r="HBX34" s="100"/>
      <c r="HBY34" s="96"/>
      <c r="HBZ34" s="100"/>
      <c r="HCA34" s="96"/>
      <c r="HCB34" s="100"/>
      <c r="HCC34" s="96"/>
      <c r="HCD34" s="100"/>
      <c r="HCE34" s="96"/>
      <c r="HCF34" s="100"/>
      <c r="HCG34" s="96"/>
      <c r="HCH34" s="100"/>
      <c r="HCI34" s="96"/>
      <c r="HCJ34" s="100"/>
      <c r="HCK34" s="96"/>
      <c r="HCL34" s="100"/>
      <c r="HCM34" s="96"/>
      <c r="HCN34" s="100"/>
      <c r="HCO34" s="96"/>
      <c r="HCP34" s="100"/>
      <c r="HCQ34" s="96"/>
      <c r="HCR34" s="100"/>
      <c r="HCS34" s="96"/>
      <c r="HCT34" s="100"/>
      <c r="HCU34" s="96"/>
      <c r="HCV34" s="100"/>
      <c r="HCW34" s="96"/>
      <c r="HCX34" s="100"/>
      <c r="HCY34" s="96"/>
      <c r="HCZ34" s="100"/>
      <c r="HDA34" s="96"/>
      <c r="HDB34" s="100"/>
      <c r="HDC34" s="96"/>
      <c r="HDD34" s="100"/>
      <c r="HDE34" s="96"/>
      <c r="HDF34" s="100"/>
      <c r="HDG34" s="96"/>
      <c r="HDH34" s="100"/>
      <c r="HDI34" s="96"/>
      <c r="HDJ34" s="100"/>
      <c r="HDK34" s="96"/>
      <c r="HDL34" s="100"/>
      <c r="HDM34" s="96"/>
      <c r="HDN34" s="100"/>
      <c r="HDO34" s="96"/>
      <c r="HDP34" s="100"/>
      <c r="HDQ34" s="96"/>
      <c r="HDR34" s="100"/>
      <c r="HDS34" s="96"/>
      <c r="HDT34" s="100"/>
      <c r="HDU34" s="96"/>
      <c r="HDV34" s="100"/>
      <c r="HDW34" s="96"/>
      <c r="HDX34" s="100"/>
      <c r="HDY34" s="96"/>
      <c r="HDZ34" s="100"/>
      <c r="HEA34" s="96"/>
      <c r="HEB34" s="100"/>
      <c r="HEC34" s="96"/>
      <c r="HED34" s="100"/>
      <c r="HEE34" s="96"/>
      <c r="HEF34" s="100"/>
      <c r="HEG34" s="96"/>
      <c r="HEH34" s="100"/>
      <c r="HEI34" s="96"/>
      <c r="HEJ34" s="100"/>
      <c r="HEK34" s="96"/>
      <c r="HEL34" s="100"/>
      <c r="HEM34" s="96"/>
      <c r="HEN34" s="100"/>
      <c r="HEO34" s="96"/>
      <c r="HEP34" s="100"/>
      <c r="HEQ34" s="96"/>
      <c r="HER34" s="100"/>
      <c r="HES34" s="96"/>
      <c r="HET34" s="100"/>
      <c r="HEU34" s="96"/>
      <c r="HEV34" s="100"/>
      <c r="HEW34" s="96"/>
      <c r="HEX34" s="100"/>
      <c r="HEY34" s="96"/>
      <c r="HEZ34" s="100"/>
      <c r="HFA34" s="96"/>
      <c r="HFB34" s="100"/>
      <c r="HFC34" s="96"/>
      <c r="HFD34" s="100"/>
      <c r="HFE34" s="96"/>
      <c r="HFF34" s="100"/>
      <c r="HFG34" s="96"/>
      <c r="HFH34" s="100"/>
      <c r="HFI34" s="96"/>
      <c r="HFJ34" s="100"/>
      <c r="HFK34" s="96"/>
      <c r="HFL34" s="100"/>
      <c r="HFM34" s="96"/>
      <c r="HFN34" s="100"/>
      <c r="HFO34" s="96"/>
      <c r="HFP34" s="100"/>
      <c r="HFQ34" s="96"/>
      <c r="HFR34" s="100"/>
      <c r="HFS34" s="96"/>
      <c r="HFT34" s="100"/>
      <c r="HFU34" s="96"/>
      <c r="HFV34" s="100"/>
      <c r="HFW34" s="96"/>
      <c r="HFX34" s="100"/>
      <c r="HFY34" s="96"/>
      <c r="HFZ34" s="100"/>
      <c r="HGA34" s="96"/>
      <c r="HGB34" s="100"/>
      <c r="HGC34" s="96"/>
      <c r="HGD34" s="100"/>
      <c r="HGE34" s="96"/>
      <c r="HGF34" s="100"/>
      <c r="HGG34" s="96"/>
      <c r="HGH34" s="100"/>
      <c r="HGI34" s="96"/>
      <c r="HGJ34" s="100"/>
      <c r="HGK34" s="96"/>
      <c r="HGL34" s="100"/>
      <c r="HGM34" s="96"/>
      <c r="HGN34" s="100"/>
      <c r="HGO34" s="96"/>
      <c r="HGP34" s="100"/>
      <c r="HGQ34" s="96"/>
      <c r="HGR34" s="100"/>
      <c r="HGS34" s="96"/>
      <c r="HGT34" s="100"/>
      <c r="HGU34" s="96"/>
      <c r="HGV34" s="100"/>
      <c r="HGW34" s="96"/>
      <c r="HGX34" s="100"/>
      <c r="HGY34" s="96"/>
      <c r="HGZ34" s="100"/>
      <c r="HHA34" s="96"/>
      <c r="HHB34" s="100"/>
      <c r="HHC34" s="96"/>
      <c r="HHD34" s="100"/>
      <c r="HHE34" s="96"/>
      <c r="HHF34" s="100"/>
      <c r="HHG34" s="96"/>
      <c r="HHH34" s="100"/>
      <c r="HHI34" s="96"/>
      <c r="HHJ34" s="100"/>
      <c r="HHK34" s="96"/>
      <c r="HHL34" s="100"/>
      <c r="HHM34" s="96"/>
      <c r="HHN34" s="100"/>
      <c r="HHO34" s="96"/>
      <c r="HHP34" s="100"/>
      <c r="HHQ34" s="96"/>
      <c r="HHR34" s="100"/>
      <c r="HHS34" s="96"/>
      <c r="HHT34" s="100"/>
      <c r="HHU34" s="96"/>
      <c r="HHV34" s="100"/>
      <c r="HHW34" s="96"/>
      <c r="HHX34" s="100"/>
      <c r="HHY34" s="96"/>
      <c r="HHZ34" s="100"/>
      <c r="HIA34" s="96"/>
      <c r="HIB34" s="100"/>
      <c r="HIC34" s="96"/>
      <c r="HID34" s="100"/>
      <c r="HIE34" s="96"/>
      <c r="HIF34" s="100"/>
      <c r="HIG34" s="96"/>
      <c r="HIH34" s="100"/>
      <c r="HII34" s="96"/>
      <c r="HIJ34" s="100"/>
      <c r="HIK34" s="96"/>
      <c r="HIL34" s="100"/>
      <c r="HIM34" s="96"/>
      <c r="HIN34" s="100"/>
      <c r="HIO34" s="96"/>
      <c r="HIP34" s="100"/>
      <c r="HIQ34" s="96"/>
      <c r="HIR34" s="100"/>
      <c r="HIS34" s="96"/>
      <c r="HIT34" s="100"/>
      <c r="HIU34" s="96"/>
      <c r="HIV34" s="100"/>
      <c r="HIW34" s="96"/>
      <c r="HIX34" s="100"/>
      <c r="HIY34" s="96"/>
      <c r="HIZ34" s="100"/>
      <c r="HJA34" s="96"/>
      <c r="HJB34" s="100"/>
      <c r="HJC34" s="96"/>
      <c r="HJD34" s="100"/>
      <c r="HJE34" s="96"/>
      <c r="HJF34" s="100"/>
      <c r="HJG34" s="96"/>
      <c r="HJH34" s="100"/>
      <c r="HJI34" s="96"/>
      <c r="HJJ34" s="100"/>
      <c r="HJK34" s="96"/>
      <c r="HJL34" s="100"/>
      <c r="HJM34" s="96"/>
      <c r="HJN34" s="100"/>
      <c r="HJO34" s="96"/>
      <c r="HJP34" s="100"/>
      <c r="HJQ34" s="96"/>
      <c r="HJR34" s="100"/>
      <c r="HJS34" s="96"/>
      <c r="HJT34" s="100"/>
      <c r="HJU34" s="96"/>
      <c r="HJV34" s="100"/>
      <c r="HJW34" s="96"/>
      <c r="HJX34" s="100"/>
      <c r="HJY34" s="96"/>
      <c r="HJZ34" s="100"/>
      <c r="HKA34" s="96"/>
      <c r="HKB34" s="100"/>
      <c r="HKC34" s="96"/>
      <c r="HKD34" s="100"/>
      <c r="HKE34" s="96"/>
      <c r="HKF34" s="100"/>
      <c r="HKG34" s="96"/>
      <c r="HKH34" s="100"/>
      <c r="HKI34" s="96"/>
      <c r="HKJ34" s="100"/>
      <c r="HKK34" s="96"/>
      <c r="HKL34" s="100"/>
      <c r="HKM34" s="96"/>
      <c r="HKN34" s="100"/>
      <c r="HKO34" s="96"/>
      <c r="HKP34" s="100"/>
      <c r="HKQ34" s="96"/>
      <c r="HKR34" s="100"/>
      <c r="HKS34" s="96"/>
      <c r="HKT34" s="100"/>
      <c r="HKU34" s="96"/>
      <c r="HKV34" s="100"/>
      <c r="HKW34" s="96"/>
      <c r="HKX34" s="100"/>
      <c r="HKY34" s="96"/>
      <c r="HKZ34" s="100"/>
      <c r="HLA34" s="96"/>
      <c r="HLB34" s="100"/>
      <c r="HLC34" s="96"/>
      <c r="HLD34" s="100"/>
      <c r="HLE34" s="96"/>
      <c r="HLF34" s="100"/>
      <c r="HLG34" s="96"/>
      <c r="HLH34" s="100"/>
      <c r="HLI34" s="96"/>
      <c r="HLJ34" s="100"/>
      <c r="HLK34" s="96"/>
      <c r="HLL34" s="100"/>
      <c r="HLM34" s="96"/>
      <c r="HLN34" s="100"/>
      <c r="HLO34" s="96"/>
      <c r="HLP34" s="100"/>
      <c r="HLQ34" s="96"/>
      <c r="HLR34" s="100"/>
      <c r="HLS34" s="96"/>
      <c r="HLT34" s="100"/>
      <c r="HLU34" s="96"/>
      <c r="HLV34" s="100"/>
      <c r="HLW34" s="96"/>
      <c r="HLX34" s="100"/>
      <c r="HLY34" s="96"/>
      <c r="HLZ34" s="100"/>
      <c r="HMA34" s="96"/>
      <c r="HMB34" s="100"/>
      <c r="HMC34" s="96"/>
      <c r="HMD34" s="100"/>
      <c r="HME34" s="96"/>
      <c r="HMF34" s="100"/>
      <c r="HMG34" s="96"/>
      <c r="HMH34" s="100"/>
      <c r="HMI34" s="96"/>
      <c r="HMJ34" s="100"/>
      <c r="HMK34" s="96"/>
      <c r="HML34" s="100"/>
      <c r="HMM34" s="96"/>
      <c r="HMN34" s="100"/>
      <c r="HMO34" s="96"/>
      <c r="HMP34" s="100"/>
      <c r="HMQ34" s="96"/>
      <c r="HMR34" s="100"/>
      <c r="HMS34" s="96"/>
      <c r="HMT34" s="100"/>
      <c r="HMU34" s="96"/>
      <c r="HMV34" s="100"/>
      <c r="HMW34" s="96"/>
      <c r="HMX34" s="100"/>
      <c r="HMY34" s="96"/>
      <c r="HMZ34" s="100"/>
      <c r="HNA34" s="96"/>
      <c r="HNB34" s="100"/>
      <c r="HNC34" s="96"/>
      <c r="HND34" s="100"/>
      <c r="HNE34" s="96"/>
      <c r="HNF34" s="100"/>
      <c r="HNG34" s="96"/>
      <c r="HNH34" s="100"/>
      <c r="HNI34" s="96"/>
      <c r="HNJ34" s="100"/>
      <c r="HNK34" s="96"/>
      <c r="HNL34" s="100"/>
      <c r="HNM34" s="96"/>
      <c r="HNN34" s="100"/>
      <c r="HNO34" s="96"/>
      <c r="HNP34" s="100"/>
      <c r="HNQ34" s="96"/>
      <c r="HNR34" s="100"/>
      <c r="HNS34" s="96"/>
      <c r="HNT34" s="100"/>
      <c r="HNU34" s="96"/>
      <c r="HNV34" s="100"/>
      <c r="HNW34" s="96"/>
      <c r="HNX34" s="100"/>
      <c r="HNY34" s="96"/>
      <c r="HNZ34" s="100"/>
      <c r="HOA34" s="96"/>
      <c r="HOB34" s="100"/>
      <c r="HOC34" s="96"/>
      <c r="HOD34" s="100"/>
      <c r="HOE34" s="96"/>
      <c r="HOF34" s="100"/>
      <c r="HOG34" s="96"/>
      <c r="HOH34" s="100"/>
      <c r="HOI34" s="96"/>
      <c r="HOJ34" s="100"/>
      <c r="HOK34" s="96"/>
      <c r="HOL34" s="100"/>
      <c r="HOM34" s="96"/>
      <c r="HON34" s="100"/>
      <c r="HOO34" s="96"/>
      <c r="HOP34" s="100"/>
      <c r="HOQ34" s="96"/>
      <c r="HOR34" s="100"/>
      <c r="HOS34" s="96"/>
      <c r="HOT34" s="100"/>
      <c r="HOU34" s="96"/>
      <c r="HOV34" s="100"/>
      <c r="HOW34" s="96"/>
      <c r="HOX34" s="100"/>
      <c r="HOY34" s="96"/>
      <c r="HOZ34" s="100"/>
      <c r="HPA34" s="96"/>
      <c r="HPB34" s="100"/>
      <c r="HPC34" s="96"/>
      <c r="HPD34" s="100"/>
      <c r="HPE34" s="96"/>
      <c r="HPF34" s="100"/>
      <c r="HPG34" s="96"/>
      <c r="HPH34" s="100"/>
      <c r="HPI34" s="96"/>
      <c r="HPJ34" s="100"/>
      <c r="HPK34" s="96"/>
      <c r="HPL34" s="100"/>
      <c r="HPM34" s="96"/>
      <c r="HPN34" s="100"/>
      <c r="HPO34" s="96"/>
      <c r="HPP34" s="100"/>
      <c r="HPQ34" s="96"/>
      <c r="HPR34" s="100"/>
      <c r="HPS34" s="96"/>
      <c r="HPT34" s="100"/>
      <c r="HPU34" s="96"/>
      <c r="HPV34" s="100"/>
      <c r="HPW34" s="96"/>
      <c r="HPX34" s="100"/>
      <c r="HPY34" s="96"/>
      <c r="HPZ34" s="100"/>
      <c r="HQA34" s="96"/>
      <c r="HQB34" s="100"/>
      <c r="HQC34" s="96"/>
      <c r="HQD34" s="100"/>
      <c r="HQE34" s="96"/>
      <c r="HQF34" s="100"/>
      <c r="HQG34" s="96"/>
      <c r="HQH34" s="100"/>
      <c r="HQI34" s="96"/>
      <c r="HQJ34" s="100"/>
      <c r="HQK34" s="96"/>
      <c r="HQL34" s="100"/>
      <c r="HQM34" s="96"/>
      <c r="HQN34" s="100"/>
      <c r="HQO34" s="96"/>
      <c r="HQP34" s="100"/>
      <c r="HQQ34" s="96"/>
      <c r="HQR34" s="100"/>
      <c r="HQS34" s="96"/>
      <c r="HQT34" s="100"/>
      <c r="HQU34" s="96"/>
      <c r="HQV34" s="100"/>
      <c r="HQW34" s="96"/>
      <c r="HQX34" s="100"/>
      <c r="HQY34" s="96"/>
      <c r="HQZ34" s="100"/>
      <c r="HRA34" s="96"/>
      <c r="HRB34" s="100"/>
      <c r="HRC34" s="96"/>
      <c r="HRD34" s="100"/>
      <c r="HRE34" s="96"/>
      <c r="HRF34" s="100"/>
      <c r="HRG34" s="96"/>
      <c r="HRH34" s="100"/>
      <c r="HRI34" s="96"/>
      <c r="HRJ34" s="100"/>
      <c r="HRK34" s="96"/>
      <c r="HRL34" s="100"/>
      <c r="HRM34" s="96"/>
      <c r="HRN34" s="100"/>
      <c r="HRO34" s="96"/>
      <c r="HRP34" s="100"/>
      <c r="HRQ34" s="96"/>
      <c r="HRR34" s="100"/>
      <c r="HRS34" s="96"/>
      <c r="HRT34" s="100"/>
      <c r="HRU34" s="96"/>
      <c r="HRV34" s="100"/>
      <c r="HRW34" s="96"/>
      <c r="HRX34" s="100"/>
      <c r="HRY34" s="96"/>
      <c r="HRZ34" s="100"/>
      <c r="HSA34" s="96"/>
      <c r="HSB34" s="100"/>
      <c r="HSC34" s="96"/>
      <c r="HSD34" s="100"/>
      <c r="HSE34" s="96"/>
      <c r="HSF34" s="100"/>
      <c r="HSG34" s="96"/>
      <c r="HSH34" s="100"/>
      <c r="HSI34" s="96"/>
      <c r="HSJ34" s="100"/>
      <c r="HSK34" s="96"/>
      <c r="HSL34" s="100"/>
      <c r="HSM34" s="96"/>
      <c r="HSN34" s="100"/>
      <c r="HSO34" s="96"/>
      <c r="HSP34" s="100"/>
      <c r="HSQ34" s="96"/>
      <c r="HSR34" s="100"/>
      <c r="HSS34" s="96"/>
      <c r="HST34" s="100"/>
      <c r="HSU34" s="96"/>
      <c r="HSV34" s="100"/>
      <c r="HSW34" s="96"/>
      <c r="HSX34" s="100"/>
      <c r="HSY34" s="96"/>
      <c r="HSZ34" s="100"/>
      <c r="HTA34" s="96"/>
      <c r="HTB34" s="100"/>
      <c r="HTC34" s="96"/>
      <c r="HTD34" s="100"/>
      <c r="HTE34" s="96"/>
      <c r="HTF34" s="100"/>
      <c r="HTG34" s="96"/>
      <c r="HTH34" s="100"/>
      <c r="HTI34" s="96"/>
      <c r="HTJ34" s="100"/>
      <c r="HTK34" s="96"/>
      <c r="HTL34" s="100"/>
      <c r="HTM34" s="96"/>
      <c r="HTN34" s="100"/>
      <c r="HTO34" s="96"/>
      <c r="HTP34" s="100"/>
      <c r="HTQ34" s="96"/>
      <c r="HTR34" s="100"/>
      <c r="HTS34" s="96"/>
      <c r="HTT34" s="100"/>
      <c r="HTU34" s="96"/>
      <c r="HTV34" s="100"/>
      <c r="HTW34" s="96"/>
      <c r="HTX34" s="100"/>
      <c r="HTY34" s="96"/>
      <c r="HTZ34" s="100"/>
      <c r="HUA34" s="96"/>
      <c r="HUB34" s="100"/>
      <c r="HUC34" s="96"/>
      <c r="HUD34" s="100"/>
      <c r="HUE34" s="96"/>
      <c r="HUF34" s="100"/>
      <c r="HUG34" s="96"/>
      <c r="HUH34" s="100"/>
      <c r="HUI34" s="96"/>
      <c r="HUJ34" s="100"/>
      <c r="HUK34" s="96"/>
      <c r="HUL34" s="100"/>
      <c r="HUM34" s="96"/>
      <c r="HUN34" s="100"/>
      <c r="HUO34" s="96"/>
      <c r="HUP34" s="100"/>
      <c r="HUQ34" s="96"/>
      <c r="HUR34" s="100"/>
      <c r="HUS34" s="96"/>
      <c r="HUT34" s="100"/>
      <c r="HUU34" s="96"/>
      <c r="HUV34" s="100"/>
      <c r="HUW34" s="96"/>
      <c r="HUX34" s="100"/>
      <c r="HUY34" s="96"/>
      <c r="HUZ34" s="100"/>
      <c r="HVA34" s="96"/>
      <c r="HVB34" s="100"/>
      <c r="HVC34" s="96"/>
      <c r="HVD34" s="100"/>
      <c r="HVE34" s="96"/>
      <c r="HVF34" s="100"/>
      <c r="HVG34" s="96"/>
      <c r="HVH34" s="100"/>
      <c r="HVI34" s="96"/>
      <c r="HVJ34" s="100"/>
      <c r="HVK34" s="96"/>
      <c r="HVL34" s="100"/>
      <c r="HVM34" s="96"/>
      <c r="HVN34" s="100"/>
      <c r="HVO34" s="96"/>
      <c r="HVP34" s="100"/>
      <c r="HVQ34" s="96"/>
      <c r="HVR34" s="100"/>
      <c r="HVS34" s="96"/>
      <c r="HVT34" s="100"/>
      <c r="HVU34" s="96"/>
      <c r="HVV34" s="100"/>
      <c r="HVW34" s="96"/>
      <c r="HVX34" s="100"/>
      <c r="HVY34" s="96"/>
      <c r="HVZ34" s="100"/>
      <c r="HWA34" s="96"/>
      <c r="HWB34" s="100"/>
      <c r="HWC34" s="96"/>
      <c r="HWD34" s="100"/>
      <c r="HWE34" s="96"/>
      <c r="HWF34" s="100"/>
      <c r="HWG34" s="96"/>
      <c r="HWH34" s="100"/>
      <c r="HWI34" s="96"/>
      <c r="HWJ34" s="100"/>
      <c r="HWK34" s="96"/>
      <c r="HWL34" s="100"/>
      <c r="HWM34" s="96"/>
      <c r="HWN34" s="100"/>
      <c r="HWO34" s="96"/>
      <c r="HWP34" s="100"/>
      <c r="HWQ34" s="96"/>
      <c r="HWR34" s="100"/>
      <c r="HWS34" s="96"/>
      <c r="HWT34" s="100"/>
      <c r="HWU34" s="96"/>
      <c r="HWV34" s="100"/>
      <c r="HWW34" s="96"/>
      <c r="HWX34" s="100"/>
      <c r="HWY34" s="96"/>
      <c r="HWZ34" s="100"/>
      <c r="HXA34" s="96"/>
      <c r="HXB34" s="100"/>
      <c r="HXC34" s="96"/>
      <c r="HXD34" s="100"/>
      <c r="HXE34" s="96"/>
      <c r="HXF34" s="100"/>
      <c r="HXG34" s="96"/>
      <c r="HXH34" s="100"/>
      <c r="HXI34" s="96"/>
      <c r="HXJ34" s="100"/>
      <c r="HXK34" s="96"/>
      <c r="HXL34" s="100"/>
      <c r="HXM34" s="96"/>
      <c r="HXN34" s="100"/>
      <c r="HXO34" s="96"/>
      <c r="HXP34" s="100"/>
      <c r="HXQ34" s="96"/>
      <c r="HXR34" s="100"/>
      <c r="HXS34" s="96"/>
      <c r="HXT34" s="100"/>
      <c r="HXU34" s="96"/>
      <c r="HXV34" s="100"/>
      <c r="HXW34" s="96"/>
      <c r="HXX34" s="100"/>
      <c r="HXY34" s="96"/>
      <c r="HXZ34" s="100"/>
      <c r="HYA34" s="96"/>
      <c r="HYB34" s="100"/>
      <c r="HYC34" s="96"/>
      <c r="HYD34" s="100"/>
      <c r="HYE34" s="96"/>
      <c r="HYF34" s="100"/>
      <c r="HYG34" s="96"/>
      <c r="HYH34" s="100"/>
      <c r="HYI34" s="96"/>
      <c r="HYJ34" s="100"/>
      <c r="HYK34" s="96"/>
      <c r="HYL34" s="100"/>
      <c r="HYM34" s="96"/>
      <c r="HYN34" s="100"/>
      <c r="HYO34" s="96"/>
      <c r="HYP34" s="100"/>
      <c r="HYQ34" s="96"/>
      <c r="HYR34" s="100"/>
      <c r="HYS34" s="96"/>
      <c r="HYT34" s="100"/>
      <c r="HYU34" s="96"/>
      <c r="HYV34" s="100"/>
      <c r="HYW34" s="96"/>
      <c r="HYX34" s="100"/>
      <c r="HYY34" s="96"/>
      <c r="HYZ34" s="100"/>
      <c r="HZA34" s="96"/>
      <c r="HZB34" s="100"/>
      <c r="HZC34" s="96"/>
      <c r="HZD34" s="100"/>
      <c r="HZE34" s="96"/>
      <c r="HZF34" s="100"/>
      <c r="HZG34" s="96"/>
      <c r="HZH34" s="100"/>
      <c r="HZI34" s="96"/>
      <c r="HZJ34" s="100"/>
      <c r="HZK34" s="96"/>
      <c r="HZL34" s="100"/>
      <c r="HZM34" s="96"/>
      <c r="HZN34" s="100"/>
      <c r="HZO34" s="96"/>
      <c r="HZP34" s="100"/>
      <c r="HZQ34" s="96"/>
      <c r="HZR34" s="100"/>
      <c r="HZS34" s="96"/>
      <c r="HZT34" s="100"/>
      <c r="HZU34" s="96"/>
      <c r="HZV34" s="100"/>
      <c r="HZW34" s="96"/>
      <c r="HZX34" s="100"/>
      <c r="HZY34" s="96"/>
      <c r="HZZ34" s="100"/>
      <c r="IAA34" s="96"/>
      <c r="IAB34" s="100"/>
      <c r="IAC34" s="96"/>
      <c r="IAD34" s="100"/>
      <c r="IAE34" s="96"/>
      <c r="IAF34" s="100"/>
      <c r="IAG34" s="96"/>
      <c r="IAH34" s="100"/>
      <c r="IAI34" s="96"/>
      <c r="IAJ34" s="100"/>
      <c r="IAK34" s="96"/>
      <c r="IAL34" s="100"/>
      <c r="IAM34" s="96"/>
      <c r="IAN34" s="100"/>
      <c r="IAO34" s="96"/>
      <c r="IAP34" s="100"/>
      <c r="IAQ34" s="96"/>
      <c r="IAR34" s="100"/>
      <c r="IAS34" s="96"/>
      <c r="IAT34" s="100"/>
      <c r="IAU34" s="96"/>
      <c r="IAV34" s="100"/>
      <c r="IAW34" s="96"/>
      <c r="IAX34" s="100"/>
      <c r="IAY34" s="96"/>
      <c r="IAZ34" s="100"/>
      <c r="IBA34" s="96"/>
      <c r="IBB34" s="100"/>
      <c r="IBC34" s="96"/>
      <c r="IBD34" s="100"/>
      <c r="IBE34" s="96"/>
      <c r="IBF34" s="100"/>
      <c r="IBG34" s="96"/>
      <c r="IBH34" s="100"/>
      <c r="IBI34" s="96"/>
      <c r="IBJ34" s="100"/>
      <c r="IBK34" s="96"/>
      <c r="IBL34" s="100"/>
      <c r="IBM34" s="96"/>
      <c r="IBN34" s="100"/>
      <c r="IBO34" s="96"/>
      <c r="IBP34" s="100"/>
      <c r="IBQ34" s="96"/>
      <c r="IBR34" s="100"/>
      <c r="IBS34" s="96"/>
      <c r="IBT34" s="100"/>
      <c r="IBU34" s="96"/>
      <c r="IBV34" s="100"/>
      <c r="IBW34" s="96"/>
      <c r="IBX34" s="100"/>
      <c r="IBY34" s="96"/>
      <c r="IBZ34" s="100"/>
      <c r="ICA34" s="96"/>
      <c r="ICB34" s="100"/>
      <c r="ICC34" s="96"/>
      <c r="ICD34" s="100"/>
      <c r="ICE34" s="96"/>
      <c r="ICF34" s="100"/>
      <c r="ICG34" s="96"/>
      <c r="ICH34" s="100"/>
      <c r="ICI34" s="96"/>
      <c r="ICJ34" s="100"/>
      <c r="ICK34" s="96"/>
      <c r="ICL34" s="100"/>
      <c r="ICM34" s="96"/>
      <c r="ICN34" s="100"/>
      <c r="ICO34" s="96"/>
      <c r="ICP34" s="100"/>
      <c r="ICQ34" s="96"/>
      <c r="ICR34" s="100"/>
      <c r="ICS34" s="96"/>
      <c r="ICT34" s="100"/>
      <c r="ICU34" s="96"/>
      <c r="ICV34" s="100"/>
      <c r="ICW34" s="96"/>
      <c r="ICX34" s="100"/>
      <c r="ICY34" s="96"/>
      <c r="ICZ34" s="100"/>
      <c r="IDA34" s="96"/>
      <c r="IDB34" s="100"/>
      <c r="IDC34" s="96"/>
      <c r="IDD34" s="100"/>
      <c r="IDE34" s="96"/>
      <c r="IDF34" s="100"/>
      <c r="IDG34" s="96"/>
      <c r="IDH34" s="100"/>
      <c r="IDI34" s="96"/>
      <c r="IDJ34" s="100"/>
      <c r="IDK34" s="96"/>
      <c r="IDL34" s="100"/>
      <c r="IDM34" s="96"/>
      <c r="IDN34" s="100"/>
      <c r="IDO34" s="96"/>
      <c r="IDP34" s="100"/>
      <c r="IDQ34" s="96"/>
      <c r="IDR34" s="100"/>
      <c r="IDS34" s="96"/>
      <c r="IDT34" s="100"/>
      <c r="IDU34" s="96"/>
      <c r="IDV34" s="100"/>
      <c r="IDW34" s="96"/>
      <c r="IDX34" s="100"/>
      <c r="IDY34" s="96"/>
      <c r="IDZ34" s="100"/>
      <c r="IEA34" s="96"/>
      <c r="IEB34" s="100"/>
      <c r="IEC34" s="96"/>
      <c r="IED34" s="100"/>
      <c r="IEE34" s="96"/>
      <c r="IEF34" s="100"/>
      <c r="IEG34" s="96"/>
      <c r="IEH34" s="100"/>
      <c r="IEI34" s="96"/>
      <c r="IEJ34" s="100"/>
      <c r="IEK34" s="96"/>
      <c r="IEL34" s="100"/>
      <c r="IEM34" s="96"/>
      <c r="IEN34" s="100"/>
      <c r="IEO34" s="96"/>
      <c r="IEP34" s="100"/>
      <c r="IEQ34" s="96"/>
      <c r="IER34" s="100"/>
      <c r="IES34" s="96"/>
      <c r="IET34" s="100"/>
      <c r="IEU34" s="96"/>
      <c r="IEV34" s="100"/>
      <c r="IEW34" s="96"/>
      <c r="IEX34" s="100"/>
      <c r="IEY34" s="96"/>
      <c r="IEZ34" s="100"/>
      <c r="IFA34" s="96"/>
      <c r="IFB34" s="100"/>
      <c r="IFC34" s="96"/>
      <c r="IFD34" s="100"/>
      <c r="IFE34" s="96"/>
      <c r="IFF34" s="100"/>
      <c r="IFG34" s="96"/>
      <c r="IFH34" s="100"/>
      <c r="IFI34" s="96"/>
      <c r="IFJ34" s="100"/>
      <c r="IFK34" s="96"/>
      <c r="IFL34" s="100"/>
      <c r="IFM34" s="96"/>
      <c r="IFN34" s="100"/>
      <c r="IFO34" s="96"/>
      <c r="IFP34" s="100"/>
      <c r="IFQ34" s="96"/>
      <c r="IFR34" s="100"/>
      <c r="IFS34" s="96"/>
      <c r="IFT34" s="100"/>
      <c r="IFU34" s="96"/>
      <c r="IFV34" s="100"/>
      <c r="IFW34" s="96"/>
      <c r="IFX34" s="100"/>
      <c r="IFY34" s="96"/>
      <c r="IFZ34" s="100"/>
      <c r="IGA34" s="96"/>
      <c r="IGB34" s="100"/>
      <c r="IGC34" s="96"/>
      <c r="IGD34" s="100"/>
      <c r="IGE34" s="96"/>
      <c r="IGF34" s="100"/>
      <c r="IGG34" s="96"/>
      <c r="IGH34" s="100"/>
      <c r="IGI34" s="96"/>
      <c r="IGJ34" s="100"/>
      <c r="IGK34" s="96"/>
      <c r="IGL34" s="100"/>
      <c r="IGM34" s="96"/>
      <c r="IGN34" s="100"/>
      <c r="IGO34" s="96"/>
      <c r="IGP34" s="100"/>
      <c r="IGQ34" s="96"/>
      <c r="IGR34" s="100"/>
      <c r="IGS34" s="96"/>
      <c r="IGT34" s="100"/>
      <c r="IGU34" s="96"/>
      <c r="IGV34" s="100"/>
      <c r="IGW34" s="96"/>
      <c r="IGX34" s="100"/>
      <c r="IGY34" s="96"/>
      <c r="IGZ34" s="100"/>
      <c r="IHA34" s="96"/>
      <c r="IHB34" s="100"/>
      <c r="IHC34" s="96"/>
      <c r="IHD34" s="100"/>
      <c r="IHE34" s="96"/>
      <c r="IHF34" s="100"/>
      <c r="IHG34" s="96"/>
      <c r="IHH34" s="100"/>
      <c r="IHI34" s="96"/>
      <c r="IHJ34" s="100"/>
      <c r="IHK34" s="96"/>
      <c r="IHL34" s="100"/>
      <c r="IHM34" s="96"/>
      <c r="IHN34" s="100"/>
      <c r="IHO34" s="96"/>
      <c r="IHP34" s="100"/>
      <c r="IHQ34" s="96"/>
      <c r="IHR34" s="100"/>
      <c r="IHS34" s="96"/>
      <c r="IHT34" s="100"/>
      <c r="IHU34" s="96"/>
      <c r="IHV34" s="100"/>
      <c r="IHW34" s="96"/>
      <c r="IHX34" s="100"/>
      <c r="IHY34" s="96"/>
      <c r="IHZ34" s="100"/>
      <c r="IIA34" s="96"/>
      <c r="IIB34" s="100"/>
      <c r="IIC34" s="96"/>
      <c r="IID34" s="100"/>
      <c r="IIE34" s="96"/>
      <c r="IIF34" s="100"/>
      <c r="IIG34" s="96"/>
      <c r="IIH34" s="100"/>
      <c r="III34" s="96"/>
      <c r="IIJ34" s="100"/>
      <c r="IIK34" s="96"/>
      <c r="IIL34" s="100"/>
      <c r="IIM34" s="96"/>
      <c r="IIN34" s="100"/>
      <c r="IIO34" s="96"/>
      <c r="IIP34" s="100"/>
      <c r="IIQ34" s="96"/>
      <c r="IIR34" s="100"/>
      <c r="IIS34" s="96"/>
      <c r="IIT34" s="100"/>
      <c r="IIU34" s="96"/>
      <c r="IIV34" s="100"/>
      <c r="IIW34" s="96"/>
      <c r="IIX34" s="100"/>
      <c r="IIY34" s="96"/>
      <c r="IIZ34" s="100"/>
      <c r="IJA34" s="96"/>
      <c r="IJB34" s="100"/>
      <c r="IJC34" s="96"/>
      <c r="IJD34" s="100"/>
      <c r="IJE34" s="96"/>
      <c r="IJF34" s="100"/>
      <c r="IJG34" s="96"/>
      <c r="IJH34" s="100"/>
      <c r="IJI34" s="96"/>
      <c r="IJJ34" s="100"/>
      <c r="IJK34" s="96"/>
      <c r="IJL34" s="100"/>
      <c r="IJM34" s="96"/>
      <c r="IJN34" s="100"/>
      <c r="IJO34" s="96"/>
      <c r="IJP34" s="100"/>
      <c r="IJQ34" s="96"/>
      <c r="IJR34" s="100"/>
      <c r="IJS34" s="96"/>
      <c r="IJT34" s="100"/>
      <c r="IJU34" s="96"/>
      <c r="IJV34" s="100"/>
      <c r="IJW34" s="96"/>
      <c r="IJX34" s="100"/>
      <c r="IJY34" s="96"/>
      <c r="IJZ34" s="100"/>
      <c r="IKA34" s="96"/>
      <c r="IKB34" s="100"/>
      <c r="IKC34" s="96"/>
      <c r="IKD34" s="100"/>
      <c r="IKE34" s="96"/>
      <c r="IKF34" s="100"/>
      <c r="IKG34" s="96"/>
      <c r="IKH34" s="100"/>
      <c r="IKI34" s="96"/>
      <c r="IKJ34" s="100"/>
      <c r="IKK34" s="96"/>
      <c r="IKL34" s="100"/>
      <c r="IKM34" s="96"/>
      <c r="IKN34" s="100"/>
      <c r="IKO34" s="96"/>
      <c r="IKP34" s="100"/>
      <c r="IKQ34" s="96"/>
      <c r="IKR34" s="100"/>
      <c r="IKS34" s="96"/>
      <c r="IKT34" s="100"/>
      <c r="IKU34" s="96"/>
      <c r="IKV34" s="100"/>
      <c r="IKW34" s="96"/>
      <c r="IKX34" s="100"/>
      <c r="IKY34" s="96"/>
      <c r="IKZ34" s="100"/>
      <c r="ILA34" s="96"/>
      <c r="ILB34" s="100"/>
      <c r="ILC34" s="96"/>
      <c r="ILD34" s="100"/>
      <c r="ILE34" s="96"/>
      <c r="ILF34" s="100"/>
      <c r="ILG34" s="96"/>
      <c r="ILH34" s="100"/>
      <c r="ILI34" s="96"/>
      <c r="ILJ34" s="100"/>
      <c r="ILK34" s="96"/>
      <c r="ILL34" s="100"/>
      <c r="ILM34" s="96"/>
      <c r="ILN34" s="100"/>
      <c r="ILO34" s="96"/>
      <c r="ILP34" s="100"/>
      <c r="ILQ34" s="96"/>
      <c r="ILR34" s="100"/>
      <c r="ILS34" s="96"/>
      <c r="ILT34" s="100"/>
      <c r="ILU34" s="96"/>
      <c r="ILV34" s="100"/>
      <c r="ILW34" s="96"/>
      <c r="ILX34" s="100"/>
      <c r="ILY34" s="96"/>
      <c r="ILZ34" s="100"/>
      <c r="IMA34" s="96"/>
      <c r="IMB34" s="100"/>
      <c r="IMC34" s="96"/>
      <c r="IMD34" s="100"/>
      <c r="IME34" s="96"/>
      <c r="IMF34" s="100"/>
      <c r="IMG34" s="96"/>
      <c r="IMH34" s="100"/>
      <c r="IMI34" s="96"/>
      <c r="IMJ34" s="100"/>
      <c r="IMK34" s="96"/>
      <c r="IML34" s="100"/>
      <c r="IMM34" s="96"/>
      <c r="IMN34" s="100"/>
      <c r="IMO34" s="96"/>
      <c r="IMP34" s="100"/>
      <c r="IMQ34" s="96"/>
      <c r="IMR34" s="100"/>
      <c r="IMS34" s="96"/>
      <c r="IMT34" s="100"/>
      <c r="IMU34" s="96"/>
      <c r="IMV34" s="100"/>
      <c r="IMW34" s="96"/>
      <c r="IMX34" s="100"/>
      <c r="IMY34" s="96"/>
      <c r="IMZ34" s="100"/>
      <c r="INA34" s="96"/>
      <c r="INB34" s="100"/>
      <c r="INC34" s="96"/>
      <c r="IND34" s="100"/>
      <c r="INE34" s="96"/>
      <c r="INF34" s="100"/>
      <c r="ING34" s="96"/>
      <c r="INH34" s="100"/>
      <c r="INI34" s="96"/>
      <c r="INJ34" s="100"/>
      <c r="INK34" s="96"/>
      <c r="INL34" s="100"/>
      <c r="INM34" s="96"/>
      <c r="INN34" s="100"/>
      <c r="INO34" s="96"/>
      <c r="INP34" s="100"/>
      <c r="INQ34" s="96"/>
      <c r="INR34" s="100"/>
      <c r="INS34" s="96"/>
      <c r="INT34" s="100"/>
      <c r="INU34" s="96"/>
      <c r="INV34" s="100"/>
      <c r="INW34" s="96"/>
      <c r="INX34" s="100"/>
      <c r="INY34" s="96"/>
      <c r="INZ34" s="100"/>
      <c r="IOA34" s="96"/>
      <c r="IOB34" s="100"/>
      <c r="IOC34" s="96"/>
      <c r="IOD34" s="100"/>
      <c r="IOE34" s="96"/>
      <c r="IOF34" s="100"/>
      <c r="IOG34" s="96"/>
      <c r="IOH34" s="100"/>
      <c r="IOI34" s="96"/>
      <c r="IOJ34" s="100"/>
      <c r="IOK34" s="96"/>
      <c r="IOL34" s="100"/>
      <c r="IOM34" s="96"/>
      <c r="ION34" s="100"/>
      <c r="IOO34" s="96"/>
      <c r="IOP34" s="100"/>
      <c r="IOQ34" s="96"/>
      <c r="IOR34" s="100"/>
      <c r="IOS34" s="96"/>
      <c r="IOT34" s="100"/>
      <c r="IOU34" s="96"/>
      <c r="IOV34" s="100"/>
      <c r="IOW34" s="96"/>
      <c r="IOX34" s="100"/>
      <c r="IOY34" s="96"/>
      <c r="IOZ34" s="100"/>
      <c r="IPA34" s="96"/>
      <c r="IPB34" s="100"/>
      <c r="IPC34" s="96"/>
      <c r="IPD34" s="100"/>
      <c r="IPE34" s="96"/>
      <c r="IPF34" s="100"/>
      <c r="IPG34" s="96"/>
      <c r="IPH34" s="100"/>
      <c r="IPI34" s="96"/>
      <c r="IPJ34" s="100"/>
      <c r="IPK34" s="96"/>
      <c r="IPL34" s="100"/>
      <c r="IPM34" s="96"/>
      <c r="IPN34" s="100"/>
      <c r="IPO34" s="96"/>
      <c r="IPP34" s="100"/>
      <c r="IPQ34" s="96"/>
      <c r="IPR34" s="100"/>
      <c r="IPS34" s="96"/>
      <c r="IPT34" s="100"/>
      <c r="IPU34" s="96"/>
      <c r="IPV34" s="100"/>
      <c r="IPW34" s="96"/>
      <c r="IPX34" s="100"/>
      <c r="IPY34" s="96"/>
      <c r="IPZ34" s="100"/>
      <c r="IQA34" s="96"/>
      <c r="IQB34" s="100"/>
      <c r="IQC34" s="96"/>
      <c r="IQD34" s="100"/>
      <c r="IQE34" s="96"/>
      <c r="IQF34" s="100"/>
      <c r="IQG34" s="96"/>
      <c r="IQH34" s="100"/>
      <c r="IQI34" s="96"/>
      <c r="IQJ34" s="100"/>
      <c r="IQK34" s="96"/>
      <c r="IQL34" s="100"/>
      <c r="IQM34" s="96"/>
      <c r="IQN34" s="100"/>
      <c r="IQO34" s="96"/>
      <c r="IQP34" s="100"/>
      <c r="IQQ34" s="96"/>
      <c r="IQR34" s="100"/>
      <c r="IQS34" s="96"/>
      <c r="IQT34" s="100"/>
      <c r="IQU34" s="96"/>
      <c r="IQV34" s="100"/>
      <c r="IQW34" s="96"/>
      <c r="IQX34" s="100"/>
      <c r="IQY34" s="96"/>
      <c r="IQZ34" s="100"/>
      <c r="IRA34" s="96"/>
      <c r="IRB34" s="100"/>
      <c r="IRC34" s="96"/>
      <c r="IRD34" s="100"/>
      <c r="IRE34" s="96"/>
      <c r="IRF34" s="100"/>
      <c r="IRG34" s="96"/>
      <c r="IRH34" s="100"/>
      <c r="IRI34" s="96"/>
      <c r="IRJ34" s="100"/>
      <c r="IRK34" s="96"/>
      <c r="IRL34" s="100"/>
      <c r="IRM34" s="96"/>
      <c r="IRN34" s="100"/>
      <c r="IRO34" s="96"/>
      <c r="IRP34" s="100"/>
      <c r="IRQ34" s="96"/>
      <c r="IRR34" s="100"/>
      <c r="IRS34" s="96"/>
      <c r="IRT34" s="100"/>
      <c r="IRU34" s="96"/>
      <c r="IRV34" s="100"/>
      <c r="IRW34" s="96"/>
      <c r="IRX34" s="100"/>
      <c r="IRY34" s="96"/>
      <c r="IRZ34" s="100"/>
      <c r="ISA34" s="96"/>
      <c r="ISB34" s="100"/>
      <c r="ISC34" s="96"/>
      <c r="ISD34" s="100"/>
      <c r="ISE34" s="96"/>
      <c r="ISF34" s="100"/>
      <c r="ISG34" s="96"/>
      <c r="ISH34" s="100"/>
      <c r="ISI34" s="96"/>
      <c r="ISJ34" s="100"/>
      <c r="ISK34" s="96"/>
      <c r="ISL34" s="100"/>
      <c r="ISM34" s="96"/>
      <c r="ISN34" s="100"/>
      <c r="ISO34" s="96"/>
      <c r="ISP34" s="100"/>
      <c r="ISQ34" s="96"/>
      <c r="ISR34" s="100"/>
      <c r="ISS34" s="96"/>
      <c r="IST34" s="100"/>
      <c r="ISU34" s="96"/>
      <c r="ISV34" s="100"/>
      <c r="ISW34" s="96"/>
      <c r="ISX34" s="100"/>
      <c r="ISY34" s="96"/>
      <c r="ISZ34" s="100"/>
      <c r="ITA34" s="96"/>
      <c r="ITB34" s="100"/>
      <c r="ITC34" s="96"/>
      <c r="ITD34" s="100"/>
      <c r="ITE34" s="96"/>
      <c r="ITF34" s="100"/>
      <c r="ITG34" s="96"/>
      <c r="ITH34" s="100"/>
      <c r="ITI34" s="96"/>
      <c r="ITJ34" s="100"/>
      <c r="ITK34" s="96"/>
      <c r="ITL34" s="100"/>
      <c r="ITM34" s="96"/>
      <c r="ITN34" s="100"/>
      <c r="ITO34" s="96"/>
      <c r="ITP34" s="100"/>
      <c r="ITQ34" s="96"/>
      <c r="ITR34" s="100"/>
      <c r="ITS34" s="96"/>
      <c r="ITT34" s="100"/>
      <c r="ITU34" s="96"/>
      <c r="ITV34" s="100"/>
      <c r="ITW34" s="96"/>
      <c r="ITX34" s="100"/>
      <c r="ITY34" s="96"/>
      <c r="ITZ34" s="100"/>
      <c r="IUA34" s="96"/>
      <c r="IUB34" s="100"/>
      <c r="IUC34" s="96"/>
      <c r="IUD34" s="100"/>
      <c r="IUE34" s="96"/>
      <c r="IUF34" s="100"/>
      <c r="IUG34" s="96"/>
      <c r="IUH34" s="100"/>
      <c r="IUI34" s="96"/>
      <c r="IUJ34" s="100"/>
      <c r="IUK34" s="96"/>
      <c r="IUL34" s="100"/>
      <c r="IUM34" s="96"/>
      <c r="IUN34" s="100"/>
      <c r="IUO34" s="96"/>
      <c r="IUP34" s="100"/>
      <c r="IUQ34" s="96"/>
      <c r="IUR34" s="100"/>
      <c r="IUS34" s="96"/>
      <c r="IUT34" s="100"/>
      <c r="IUU34" s="96"/>
      <c r="IUV34" s="100"/>
      <c r="IUW34" s="96"/>
      <c r="IUX34" s="100"/>
      <c r="IUY34" s="96"/>
      <c r="IUZ34" s="100"/>
      <c r="IVA34" s="96"/>
      <c r="IVB34" s="100"/>
      <c r="IVC34" s="96"/>
      <c r="IVD34" s="100"/>
      <c r="IVE34" s="96"/>
      <c r="IVF34" s="100"/>
      <c r="IVG34" s="96"/>
      <c r="IVH34" s="100"/>
      <c r="IVI34" s="96"/>
      <c r="IVJ34" s="100"/>
      <c r="IVK34" s="96"/>
      <c r="IVL34" s="100"/>
      <c r="IVM34" s="96"/>
      <c r="IVN34" s="100"/>
      <c r="IVO34" s="96"/>
      <c r="IVP34" s="100"/>
      <c r="IVQ34" s="96"/>
      <c r="IVR34" s="100"/>
      <c r="IVS34" s="96"/>
      <c r="IVT34" s="100"/>
      <c r="IVU34" s="96"/>
      <c r="IVV34" s="100"/>
      <c r="IVW34" s="96"/>
      <c r="IVX34" s="100"/>
      <c r="IVY34" s="96"/>
      <c r="IVZ34" s="100"/>
      <c r="IWA34" s="96"/>
      <c r="IWB34" s="100"/>
      <c r="IWC34" s="96"/>
      <c r="IWD34" s="100"/>
      <c r="IWE34" s="96"/>
      <c r="IWF34" s="100"/>
      <c r="IWG34" s="96"/>
      <c r="IWH34" s="100"/>
      <c r="IWI34" s="96"/>
      <c r="IWJ34" s="100"/>
      <c r="IWK34" s="96"/>
      <c r="IWL34" s="100"/>
      <c r="IWM34" s="96"/>
      <c r="IWN34" s="100"/>
      <c r="IWO34" s="96"/>
      <c r="IWP34" s="100"/>
      <c r="IWQ34" s="96"/>
      <c r="IWR34" s="100"/>
      <c r="IWS34" s="96"/>
      <c r="IWT34" s="100"/>
      <c r="IWU34" s="96"/>
      <c r="IWV34" s="100"/>
      <c r="IWW34" s="96"/>
      <c r="IWX34" s="100"/>
      <c r="IWY34" s="96"/>
      <c r="IWZ34" s="100"/>
      <c r="IXA34" s="96"/>
      <c r="IXB34" s="100"/>
      <c r="IXC34" s="96"/>
      <c r="IXD34" s="100"/>
      <c r="IXE34" s="96"/>
      <c r="IXF34" s="100"/>
      <c r="IXG34" s="96"/>
      <c r="IXH34" s="100"/>
      <c r="IXI34" s="96"/>
      <c r="IXJ34" s="100"/>
      <c r="IXK34" s="96"/>
      <c r="IXL34" s="100"/>
      <c r="IXM34" s="96"/>
      <c r="IXN34" s="100"/>
      <c r="IXO34" s="96"/>
      <c r="IXP34" s="100"/>
      <c r="IXQ34" s="96"/>
      <c r="IXR34" s="100"/>
      <c r="IXS34" s="96"/>
      <c r="IXT34" s="100"/>
      <c r="IXU34" s="96"/>
      <c r="IXV34" s="100"/>
      <c r="IXW34" s="96"/>
      <c r="IXX34" s="100"/>
      <c r="IXY34" s="96"/>
      <c r="IXZ34" s="100"/>
      <c r="IYA34" s="96"/>
      <c r="IYB34" s="100"/>
      <c r="IYC34" s="96"/>
      <c r="IYD34" s="100"/>
      <c r="IYE34" s="96"/>
      <c r="IYF34" s="100"/>
      <c r="IYG34" s="96"/>
      <c r="IYH34" s="100"/>
      <c r="IYI34" s="96"/>
      <c r="IYJ34" s="100"/>
      <c r="IYK34" s="96"/>
      <c r="IYL34" s="100"/>
      <c r="IYM34" s="96"/>
      <c r="IYN34" s="100"/>
      <c r="IYO34" s="96"/>
      <c r="IYP34" s="100"/>
      <c r="IYQ34" s="96"/>
      <c r="IYR34" s="100"/>
      <c r="IYS34" s="96"/>
      <c r="IYT34" s="100"/>
      <c r="IYU34" s="96"/>
      <c r="IYV34" s="100"/>
      <c r="IYW34" s="96"/>
      <c r="IYX34" s="100"/>
      <c r="IYY34" s="96"/>
      <c r="IYZ34" s="100"/>
      <c r="IZA34" s="96"/>
      <c r="IZB34" s="100"/>
      <c r="IZC34" s="96"/>
      <c r="IZD34" s="100"/>
      <c r="IZE34" s="96"/>
      <c r="IZF34" s="100"/>
      <c r="IZG34" s="96"/>
      <c r="IZH34" s="100"/>
      <c r="IZI34" s="96"/>
      <c r="IZJ34" s="100"/>
      <c r="IZK34" s="96"/>
      <c r="IZL34" s="100"/>
      <c r="IZM34" s="96"/>
      <c r="IZN34" s="100"/>
      <c r="IZO34" s="96"/>
      <c r="IZP34" s="100"/>
      <c r="IZQ34" s="96"/>
      <c r="IZR34" s="100"/>
      <c r="IZS34" s="96"/>
      <c r="IZT34" s="100"/>
      <c r="IZU34" s="96"/>
      <c r="IZV34" s="100"/>
      <c r="IZW34" s="96"/>
      <c r="IZX34" s="100"/>
      <c r="IZY34" s="96"/>
      <c r="IZZ34" s="100"/>
      <c r="JAA34" s="96"/>
      <c r="JAB34" s="100"/>
      <c r="JAC34" s="96"/>
      <c r="JAD34" s="100"/>
      <c r="JAE34" s="96"/>
      <c r="JAF34" s="100"/>
      <c r="JAG34" s="96"/>
      <c r="JAH34" s="100"/>
      <c r="JAI34" s="96"/>
      <c r="JAJ34" s="100"/>
      <c r="JAK34" s="96"/>
      <c r="JAL34" s="100"/>
      <c r="JAM34" s="96"/>
      <c r="JAN34" s="100"/>
      <c r="JAO34" s="96"/>
      <c r="JAP34" s="100"/>
      <c r="JAQ34" s="96"/>
      <c r="JAR34" s="100"/>
      <c r="JAS34" s="96"/>
      <c r="JAT34" s="100"/>
      <c r="JAU34" s="96"/>
      <c r="JAV34" s="100"/>
      <c r="JAW34" s="96"/>
      <c r="JAX34" s="100"/>
      <c r="JAY34" s="96"/>
      <c r="JAZ34" s="100"/>
      <c r="JBA34" s="96"/>
      <c r="JBB34" s="100"/>
      <c r="JBC34" s="96"/>
      <c r="JBD34" s="100"/>
      <c r="JBE34" s="96"/>
      <c r="JBF34" s="100"/>
      <c r="JBG34" s="96"/>
      <c r="JBH34" s="100"/>
      <c r="JBI34" s="96"/>
      <c r="JBJ34" s="100"/>
      <c r="JBK34" s="96"/>
      <c r="JBL34" s="100"/>
      <c r="JBM34" s="96"/>
      <c r="JBN34" s="100"/>
      <c r="JBO34" s="96"/>
      <c r="JBP34" s="100"/>
      <c r="JBQ34" s="96"/>
      <c r="JBR34" s="100"/>
      <c r="JBS34" s="96"/>
      <c r="JBT34" s="100"/>
      <c r="JBU34" s="96"/>
      <c r="JBV34" s="100"/>
      <c r="JBW34" s="96"/>
      <c r="JBX34" s="100"/>
      <c r="JBY34" s="96"/>
      <c r="JBZ34" s="100"/>
      <c r="JCA34" s="96"/>
      <c r="JCB34" s="100"/>
      <c r="JCC34" s="96"/>
      <c r="JCD34" s="100"/>
      <c r="JCE34" s="96"/>
      <c r="JCF34" s="100"/>
      <c r="JCG34" s="96"/>
      <c r="JCH34" s="100"/>
      <c r="JCI34" s="96"/>
      <c r="JCJ34" s="100"/>
      <c r="JCK34" s="96"/>
      <c r="JCL34" s="100"/>
      <c r="JCM34" s="96"/>
      <c r="JCN34" s="100"/>
      <c r="JCO34" s="96"/>
      <c r="JCP34" s="100"/>
      <c r="JCQ34" s="96"/>
      <c r="JCR34" s="100"/>
      <c r="JCS34" s="96"/>
      <c r="JCT34" s="100"/>
      <c r="JCU34" s="96"/>
      <c r="JCV34" s="100"/>
      <c r="JCW34" s="96"/>
      <c r="JCX34" s="100"/>
      <c r="JCY34" s="96"/>
      <c r="JCZ34" s="100"/>
      <c r="JDA34" s="96"/>
      <c r="JDB34" s="100"/>
      <c r="JDC34" s="96"/>
      <c r="JDD34" s="100"/>
      <c r="JDE34" s="96"/>
      <c r="JDF34" s="100"/>
      <c r="JDG34" s="96"/>
      <c r="JDH34" s="100"/>
      <c r="JDI34" s="96"/>
      <c r="JDJ34" s="100"/>
      <c r="JDK34" s="96"/>
      <c r="JDL34" s="100"/>
      <c r="JDM34" s="96"/>
      <c r="JDN34" s="100"/>
      <c r="JDO34" s="96"/>
      <c r="JDP34" s="100"/>
      <c r="JDQ34" s="96"/>
      <c r="JDR34" s="100"/>
      <c r="JDS34" s="96"/>
      <c r="JDT34" s="100"/>
      <c r="JDU34" s="96"/>
      <c r="JDV34" s="100"/>
      <c r="JDW34" s="96"/>
      <c r="JDX34" s="100"/>
      <c r="JDY34" s="96"/>
      <c r="JDZ34" s="100"/>
      <c r="JEA34" s="96"/>
      <c r="JEB34" s="100"/>
      <c r="JEC34" s="96"/>
      <c r="JED34" s="100"/>
      <c r="JEE34" s="96"/>
      <c r="JEF34" s="100"/>
      <c r="JEG34" s="96"/>
      <c r="JEH34" s="100"/>
      <c r="JEI34" s="96"/>
      <c r="JEJ34" s="100"/>
      <c r="JEK34" s="96"/>
      <c r="JEL34" s="100"/>
      <c r="JEM34" s="96"/>
      <c r="JEN34" s="100"/>
      <c r="JEO34" s="96"/>
      <c r="JEP34" s="100"/>
      <c r="JEQ34" s="96"/>
      <c r="JER34" s="100"/>
      <c r="JES34" s="96"/>
      <c r="JET34" s="100"/>
      <c r="JEU34" s="96"/>
      <c r="JEV34" s="100"/>
      <c r="JEW34" s="96"/>
      <c r="JEX34" s="100"/>
      <c r="JEY34" s="96"/>
      <c r="JEZ34" s="100"/>
      <c r="JFA34" s="96"/>
      <c r="JFB34" s="100"/>
      <c r="JFC34" s="96"/>
      <c r="JFD34" s="100"/>
      <c r="JFE34" s="96"/>
      <c r="JFF34" s="100"/>
      <c r="JFG34" s="96"/>
      <c r="JFH34" s="100"/>
      <c r="JFI34" s="96"/>
      <c r="JFJ34" s="100"/>
      <c r="JFK34" s="96"/>
      <c r="JFL34" s="100"/>
      <c r="JFM34" s="96"/>
      <c r="JFN34" s="100"/>
      <c r="JFO34" s="96"/>
      <c r="JFP34" s="100"/>
      <c r="JFQ34" s="96"/>
      <c r="JFR34" s="100"/>
      <c r="JFS34" s="96"/>
      <c r="JFT34" s="100"/>
      <c r="JFU34" s="96"/>
      <c r="JFV34" s="100"/>
      <c r="JFW34" s="96"/>
      <c r="JFX34" s="100"/>
      <c r="JFY34" s="96"/>
      <c r="JFZ34" s="100"/>
      <c r="JGA34" s="96"/>
      <c r="JGB34" s="100"/>
      <c r="JGC34" s="96"/>
      <c r="JGD34" s="100"/>
      <c r="JGE34" s="96"/>
      <c r="JGF34" s="100"/>
      <c r="JGG34" s="96"/>
      <c r="JGH34" s="100"/>
      <c r="JGI34" s="96"/>
      <c r="JGJ34" s="100"/>
      <c r="JGK34" s="96"/>
      <c r="JGL34" s="100"/>
      <c r="JGM34" s="96"/>
      <c r="JGN34" s="100"/>
      <c r="JGO34" s="96"/>
      <c r="JGP34" s="100"/>
      <c r="JGQ34" s="96"/>
      <c r="JGR34" s="100"/>
      <c r="JGS34" s="96"/>
      <c r="JGT34" s="100"/>
      <c r="JGU34" s="96"/>
      <c r="JGV34" s="100"/>
      <c r="JGW34" s="96"/>
      <c r="JGX34" s="100"/>
      <c r="JGY34" s="96"/>
      <c r="JGZ34" s="100"/>
      <c r="JHA34" s="96"/>
      <c r="JHB34" s="100"/>
      <c r="JHC34" s="96"/>
      <c r="JHD34" s="100"/>
      <c r="JHE34" s="96"/>
      <c r="JHF34" s="100"/>
      <c r="JHG34" s="96"/>
      <c r="JHH34" s="100"/>
      <c r="JHI34" s="96"/>
      <c r="JHJ34" s="100"/>
      <c r="JHK34" s="96"/>
      <c r="JHL34" s="100"/>
      <c r="JHM34" s="96"/>
      <c r="JHN34" s="100"/>
      <c r="JHO34" s="96"/>
      <c r="JHP34" s="100"/>
      <c r="JHQ34" s="96"/>
      <c r="JHR34" s="100"/>
      <c r="JHS34" s="96"/>
      <c r="JHT34" s="100"/>
      <c r="JHU34" s="96"/>
      <c r="JHV34" s="100"/>
      <c r="JHW34" s="96"/>
      <c r="JHX34" s="100"/>
      <c r="JHY34" s="96"/>
      <c r="JHZ34" s="100"/>
      <c r="JIA34" s="96"/>
      <c r="JIB34" s="100"/>
      <c r="JIC34" s="96"/>
      <c r="JID34" s="100"/>
      <c r="JIE34" s="96"/>
      <c r="JIF34" s="100"/>
      <c r="JIG34" s="96"/>
      <c r="JIH34" s="100"/>
      <c r="JII34" s="96"/>
      <c r="JIJ34" s="100"/>
      <c r="JIK34" s="96"/>
      <c r="JIL34" s="100"/>
      <c r="JIM34" s="96"/>
      <c r="JIN34" s="100"/>
      <c r="JIO34" s="96"/>
      <c r="JIP34" s="100"/>
      <c r="JIQ34" s="96"/>
      <c r="JIR34" s="100"/>
      <c r="JIS34" s="96"/>
      <c r="JIT34" s="100"/>
      <c r="JIU34" s="96"/>
      <c r="JIV34" s="100"/>
      <c r="JIW34" s="96"/>
      <c r="JIX34" s="100"/>
      <c r="JIY34" s="96"/>
      <c r="JIZ34" s="100"/>
      <c r="JJA34" s="96"/>
      <c r="JJB34" s="100"/>
      <c r="JJC34" s="96"/>
      <c r="JJD34" s="100"/>
      <c r="JJE34" s="96"/>
      <c r="JJF34" s="100"/>
      <c r="JJG34" s="96"/>
      <c r="JJH34" s="100"/>
      <c r="JJI34" s="96"/>
      <c r="JJJ34" s="100"/>
      <c r="JJK34" s="96"/>
      <c r="JJL34" s="100"/>
      <c r="JJM34" s="96"/>
      <c r="JJN34" s="100"/>
      <c r="JJO34" s="96"/>
      <c r="JJP34" s="100"/>
      <c r="JJQ34" s="96"/>
      <c r="JJR34" s="100"/>
      <c r="JJS34" s="96"/>
      <c r="JJT34" s="100"/>
      <c r="JJU34" s="96"/>
      <c r="JJV34" s="100"/>
      <c r="JJW34" s="96"/>
      <c r="JJX34" s="100"/>
      <c r="JJY34" s="96"/>
      <c r="JJZ34" s="100"/>
      <c r="JKA34" s="96"/>
      <c r="JKB34" s="100"/>
      <c r="JKC34" s="96"/>
      <c r="JKD34" s="100"/>
      <c r="JKE34" s="96"/>
      <c r="JKF34" s="100"/>
      <c r="JKG34" s="96"/>
      <c r="JKH34" s="100"/>
      <c r="JKI34" s="96"/>
      <c r="JKJ34" s="100"/>
      <c r="JKK34" s="96"/>
      <c r="JKL34" s="100"/>
      <c r="JKM34" s="96"/>
      <c r="JKN34" s="100"/>
      <c r="JKO34" s="96"/>
      <c r="JKP34" s="100"/>
      <c r="JKQ34" s="96"/>
      <c r="JKR34" s="100"/>
      <c r="JKS34" s="96"/>
      <c r="JKT34" s="100"/>
      <c r="JKU34" s="96"/>
      <c r="JKV34" s="100"/>
      <c r="JKW34" s="96"/>
      <c r="JKX34" s="100"/>
      <c r="JKY34" s="96"/>
      <c r="JKZ34" s="100"/>
      <c r="JLA34" s="96"/>
      <c r="JLB34" s="100"/>
      <c r="JLC34" s="96"/>
      <c r="JLD34" s="100"/>
      <c r="JLE34" s="96"/>
      <c r="JLF34" s="100"/>
      <c r="JLG34" s="96"/>
      <c r="JLH34" s="100"/>
      <c r="JLI34" s="96"/>
      <c r="JLJ34" s="100"/>
      <c r="JLK34" s="96"/>
      <c r="JLL34" s="100"/>
      <c r="JLM34" s="96"/>
      <c r="JLN34" s="100"/>
      <c r="JLO34" s="96"/>
      <c r="JLP34" s="100"/>
      <c r="JLQ34" s="96"/>
      <c r="JLR34" s="100"/>
      <c r="JLS34" s="96"/>
      <c r="JLT34" s="100"/>
      <c r="JLU34" s="96"/>
      <c r="JLV34" s="100"/>
      <c r="JLW34" s="96"/>
      <c r="JLX34" s="100"/>
      <c r="JLY34" s="96"/>
      <c r="JLZ34" s="100"/>
      <c r="JMA34" s="96"/>
      <c r="JMB34" s="100"/>
      <c r="JMC34" s="96"/>
      <c r="JMD34" s="100"/>
      <c r="JME34" s="96"/>
      <c r="JMF34" s="100"/>
      <c r="JMG34" s="96"/>
      <c r="JMH34" s="100"/>
      <c r="JMI34" s="96"/>
      <c r="JMJ34" s="100"/>
      <c r="JMK34" s="96"/>
      <c r="JML34" s="100"/>
      <c r="JMM34" s="96"/>
      <c r="JMN34" s="100"/>
      <c r="JMO34" s="96"/>
      <c r="JMP34" s="100"/>
      <c r="JMQ34" s="96"/>
      <c r="JMR34" s="100"/>
      <c r="JMS34" s="96"/>
      <c r="JMT34" s="100"/>
      <c r="JMU34" s="96"/>
      <c r="JMV34" s="100"/>
      <c r="JMW34" s="96"/>
      <c r="JMX34" s="100"/>
      <c r="JMY34" s="96"/>
      <c r="JMZ34" s="100"/>
      <c r="JNA34" s="96"/>
      <c r="JNB34" s="100"/>
      <c r="JNC34" s="96"/>
      <c r="JND34" s="100"/>
      <c r="JNE34" s="96"/>
      <c r="JNF34" s="100"/>
      <c r="JNG34" s="96"/>
      <c r="JNH34" s="100"/>
      <c r="JNI34" s="96"/>
      <c r="JNJ34" s="100"/>
      <c r="JNK34" s="96"/>
      <c r="JNL34" s="100"/>
      <c r="JNM34" s="96"/>
      <c r="JNN34" s="100"/>
      <c r="JNO34" s="96"/>
      <c r="JNP34" s="100"/>
      <c r="JNQ34" s="96"/>
      <c r="JNR34" s="100"/>
      <c r="JNS34" s="96"/>
      <c r="JNT34" s="100"/>
      <c r="JNU34" s="96"/>
      <c r="JNV34" s="100"/>
      <c r="JNW34" s="96"/>
      <c r="JNX34" s="100"/>
      <c r="JNY34" s="96"/>
      <c r="JNZ34" s="100"/>
      <c r="JOA34" s="96"/>
      <c r="JOB34" s="100"/>
      <c r="JOC34" s="96"/>
      <c r="JOD34" s="100"/>
      <c r="JOE34" s="96"/>
      <c r="JOF34" s="100"/>
      <c r="JOG34" s="96"/>
      <c r="JOH34" s="100"/>
      <c r="JOI34" s="96"/>
      <c r="JOJ34" s="100"/>
      <c r="JOK34" s="96"/>
      <c r="JOL34" s="100"/>
      <c r="JOM34" s="96"/>
      <c r="JON34" s="100"/>
      <c r="JOO34" s="96"/>
      <c r="JOP34" s="100"/>
      <c r="JOQ34" s="96"/>
      <c r="JOR34" s="100"/>
      <c r="JOS34" s="96"/>
      <c r="JOT34" s="100"/>
      <c r="JOU34" s="96"/>
      <c r="JOV34" s="100"/>
      <c r="JOW34" s="96"/>
      <c r="JOX34" s="100"/>
      <c r="JOY34" s="96"/>
      <c r="JOZ34" s="100"/>
      <c r="JPA34" s="96"/>
      <c r="JPB34" s="100"/>
      <c r="JPC34" s="96"/>
      <c r="JPD34" s="100"/>
      <c r="JPE34" s="96"/>
      <c r="JPF34" s="100"/>
      <c r="JPG34" s="96"/>
      <c r="JPH34" s="100"/>
      <c r="JPI34" s="96"/>
      <c r="JPJ34" s="100"/>
      <c r="JPK34" s="96"/>
      <c r="JPL34" s="100"/>
      <c r="JPM34" s="96"/>
      <c r="JPN34" s="100"/>
      <c r="JPO34" s="96"/>
      <c r="JPP34" s="100"/>
      <c r="JPQ34" s="96"/>
      <c r="JPR34" s="100"/>
      <c r="JPS34" s="96"/>
      <c r="JPT34" s="100"/>
      <c r="JPU34" s="96"/>
      <c r="JPV34" s="100"/>
      <c r="JPW34" s="96"/>
      <c r="JPX34" s="100"/>
      <c r="JPY34" s="96"/>
      <c r="JPZ34" s="100"/>
      <c r="JQA34" s="96"/>
      <c r="JQB34" s="100"/>
      <c r="JQC34" s="96"/>
      <c r="JQD34" s="100"/>
      <c r="JQE34" s="96"/>
      <c r="JQF34" s="100"/>
      <c r="JQG34" s="96"/>
      <c r="JQH34" s="100"/>
      <c r="JQI34" s="96"/>
      <c r="JQJ34" s="100"/>
      <c r="JQK34" s="96"/>
      <c r="JQL34" s="100"/>
      <c r="JQM34" s="96"/>
      <c r="JQN34" s="100"/>
      <c r="JQO34" s="96"/>
      <c r="JQP34" s="100"/>
      <c r="JQQ34" s="96"/>
      <c r="JQR34" s="100"/>
      <c r="JQS34" s="96"/>
      <c r="JQT34" s="100"/>
      <c r="JQU34" s="96"/>
      <c r="JQV34" s="100"/>
      <c r="JQW34" s="96"/>
      <c r="JQX34" s="100"/>
      <c r="JQY34" s="96"/>
      <c r="JQZ34" s="100"/>
      <c r="JRA34" s="96"/>
      <c r="JRB34" s="100"/>
      <c r="JRC34" s="96"/>
      <c r="JRD34" s="100"/>
      <c r="JRE34" s="96"/>
      <c r="JRF34" s="100"/>
      <c r="JRG34" s="96"/>
      <c r="JRH34" s="100"/>
      <c r="JRI34" s="96"/>
      <c r="JRJ34" s="100"/>
      <c r="JRK34" s="96"/>
      <c r="JRL34" s="100"/>
      <c r="JRM34" s="96"/>
      <c r="JRN34" s="100"/>
      <c r="JRO34" s="96"/>
      <c r="JRP34" s="100"/>
      <c r="JRQ34" s="96"/>
      <c r="JRR34" s="100"/>
      <c r="JRS34" s="96"/>
      <c r="JRT34" s="100"/>
      <c r="JRU34" s="96"/>
      <c r="JRV34" s="100"/>
      <c r="JRW34" s="96"/>
      <c r="JRX34" s="100"/>
      <c r="JRY34" s="96"/>
      <c r="JRZ34" s="100"/>
      <c r="JSA34" s="96"/>
      <c r="JSB34" s="100"/>
      <c r="JSC34" s="96"/>
      <c r="JSD34" s="100"/>
      <c r="JSE34" s="96"/>
      <c r="JSF34" s="100"/>
      <c r="JSG34" s="96"/>
      <c r="JSH34" s="100"/>
      <c r="JSI34" s="96"/>
      <c r="JSJ34" s="100"/>
      <c r="JSK34" s="96"/>
      <c r="JSL34" s="100"/>
      <c r="JSM34" s="96"/>
      <c r="JSN34" s="100"/>
      <c r="JSO34" s="96"/>
      <c r="JSP34" s="100"/>
      <c r="JSQ34" s="96"/>
      <c r="JSR34" s="100"/>
      <c r="JSS34" s="96"/>
      <c r="JST34" s="100"/>
      <c r="JSU34" s="96"/>
      <c r="JSV34" s="100"/>
      <c r="JSW34" s="96"/>
      <c r="JSX34" s="100"/>
      <c r="JSY34" s="96"/>
      <c r="JSZ34" s="100"/>
      <c r="JTA34" s="96"/>
      <c r="JTB34" s="100"/>
      <c r="JTC34" s="96"/>
      <c r="JTD34" s="100"/>
      <c r="JTE34" s="96"/>
      <c r="JTF34" s="100"/>
      <c r="JTG34" s="96"/>
      <c r="JTH34" s="100"/>
      <c r="JTI34" s="96"/>
      <c r="JTJ34" s="100"/>
      <c r="JTK34" s="96"/>
      <c r="JTL34" s="100"/>
      <c r="JTM34" s="96"/>
      <c r="JTN34" s="100"/>
      <c r="JTO34" s="96"/>
      <c r="JTP34" s="100"/>
      <c r="JTQ34" s="96"/>
      <c r="JTR34" s="100"/>
      <c r="JTS34" s="96"/>
      <c r="JTT34" s="100"/>
      <c r="JTU34" s="96"/>
      <c r="JTV34" s="100"/>
      <c r="JTW34" s="96"/>
      <c r="JTX34" s="100"/>
      <c r="JTY34" s="96"/>
      <c r="JTZ34" s="100"/>
      <c r="JUA34" s="96"/>
      <c r="JUB34" s="100"/>
      <c r="JUC34" s="96"/>
      <c r="JUD34" s="100"/>
      <c r="JUE34" s="96"/>
      <c r="JUF34" s="100"/>
      <c r="JUG34" s="96"/>
      <c r="JUH34" s="100"/>
      <c r="JUI34" s="96"/>
      <c r="JUJ34" s="100"/>
      <c r="JUK34" s="96"/>
      <c r="JUL34" s="100"/>
      <c r="JUM34" s="96"/>
      <c r="JUN34" s="100"/>
      <c r="JUO34" s="96"/>
      <c r="JUP34" s="100"/>
      <c r="JUQ34" s="96"/>
      <c r="JUR34" s="100"/>
      <c r="JUS34" s="96"/>
      <c r="JUT34" s="100"/>
      <c r="JUU34" s="96"/>
      <c r="JUV34" s="100"/>
      <c r="JUW34" s="96"/>
      <c r="JUX34" s="100"/>
      <c r="JUY34" s="96"/>
      <c r="JUZ34" s="100"/>
      <c r="JVA34" s="96"/>
      <c r="JVB34" s="100"/>
      <c r="JVC34" s="96"/>
      <c r="JVD34" s="100"/>
      <c r="JVE34" s="96"/>
      <c r="JVF34" s="100"/>
      <c r="JVG34" s="96"/>
      <c r="JVH34" s="100"/>
      <c r="JVI34" s="96"/>
      <c r="JVJ34" s="100"/>
      <c r="JVK34" s="96"/>
      <c r="JVL34" s="100"/>
      <c r="JVM34" s="96"/>
      <c r="JVN34" s="100"/>
      <c r="JVO34" s="96"/>
      <c r="JVP34" s="100"/>
      <c r="JVQ34" s="96"/>
      <c r="JVR34" s="100"/>
      <c r="JVS34" s="96"/>
      <c r="JVT34" s="100"/>
      <c r="JVU34" s="96"/>
      <c r="JVV34" s="100"/>
      <c r="JVW34" s="96"/>
      <c r="JVX34" s="100"/>
      <c r="JVY34" s="96"/>
      <c r="JVZ34" s="100"/>
      <c r="JWA34" s="96"/>
      <c r="JWB34" s="100"/>
      <c r="JWC34" s="96"/>
      <c r="JWD34" s="100"/>
      <c r="JWE34" s="96"/>
      <c r="JWF34" s="100"/>
      <c r="JWG34" s="96"/>
      <c r="JWH34" s="100"/>
      <c r="JWI34" s="96"/>
      <c r="JWJ34" s="100"/>
      <c r="JWK34" s="96"/>
      <c r="JWL34" s="100"/>
      <c r="JWM34" s="96"/>
      <c r="JWN34" s="100"/>
      <c r="JWO34" s="96"/>
      <c r="JWP34" s="100"/>
      <c r="JWQ34" s="96"/>
      <c r="JWR34" s="100"/>
      <c r="JWS34" s="96"/>
      <c r="JWT34" s="100"/>
      <c r="JWU34" s="96"/>
      <c r="JWV34" s="100"/>
      <c r="JWW34" s="96"/>
      <c r="JWX34" s="100"/>
      <c r="JWY34" s="96"/>
      <c r="JWZ34" s="100"/>
      <c r="JXA34" s="96"/>
      <c r="JXB34" s="100"/>
      <c r="JXC34" s="96"/>
      <c r="JXD34" s="100"/>
      <c r="JXE34" s="96"/>
      <c r="JXF34" s="100"/>
      <c r="JXG34" s="96"/>
      <c r="JXH34" s="100"/>
      <c r="JXI34" s="96"/>
      <c r="JXJ34" s="100"/>
      <c r="JXK34" s="96"/>
      <c r="JXL34" s="100"/>
      <c r="JXM34" s="96"/>
      <c r="JXN34" s="100"/>
      <c r="JXO34" s="96"/>
      <c r="JXP34" s="100"/>
      <c r="JXQ34" s="96"/>
      <c r="JXR34" s="100"/>
      <c r="JXS34" s="96"/>
      <c r="JXT34" s="100"/>
      <c r="JXU34" s="96"/>
      <c r="JXV34" s="100"/>
      <c r="JXW34" s="96"/>
      <c r="JXX34" s="100"/>
      <c r="JXY34" s="96"/>
      <c r="JXZ34" s="100"/>
      <c r="JYA34" s="96"/>
      <c r="JYB34" s="100"/>
      <c r="JYC34" s="96"/>
      <c r="JYD34" s="100"/>
      <c r="JYE34" s="96"/>
      <c r="JYF34" s="100"/>
      <c r="JYG34" s="96"/>
      <c r="JYH34" s="100"/>
      <c r="JYI34" s="96"/>
      <c r="JYJ34" s="100"/>
      <c r="JYK34" s="96"/>
      <c r="JYL34" s="100"/>
      <c r="JYM34" s="96"/>
      <c r="JYN34" s="100"/>
      <c r="JYO34" s="96"/>
      <c r="JYP34" s="100"/>
      <c r="JYQ34" s="96"/>
      <c r="JYR34" s="100"/>
      <c r="JYS34" s="96"/>
      <c r="JYT34" s="100"/>
      <c r="JYU34" s="96"/>
      <c r="JYV34" s="100"/>
      <c r="JYW34" s="96"/>
      <c r="JYX34" s="100"/>
      <c r="JYY34" s="96"/>
      <c r="JYZ34" s="100"/>
      <c r="JZA34" s="96"/>
      <c r="JZB34" s="100"/>
      <c r="JZC34" s="96"/>
      <c r="JZD34" s="100"/>
      <c r="JZE34" s="96"/>
      <c r="JZF34" s="100"/>
      <c r="JZG34" s="96"/>
      <c r="JZH34" s="100"/>
      <c r="JZI34" s="96"/>
      <c r="JZJ34" s="100"/>
      <c r="JZK34" s="96"/>
      <c r="JZL34" s="100"/>
      <c r="JZM34" s="96"/>
      <c r="JZN34" s="100"/>
      <c r="JZO34" s="96"/>
      <c r="JZP34" s="100"/>
      <c r="JZQ34" s="96"/>
      <c r="JZR34" s="100"/>
      <c r="JZS34" s="96"/>
      <c r="JZT34" s="100"/>
      <c r="JZU34" s="96"/>
      <c r="JZV34" s="100"/>
      <c r="JZW34" s="96"/>
      <c r="JZX34" s="100"/>
      <c r="JZY34" s="96"/>
      <c r="JZZ34" s="100"/>
      <c r="KAA34" s="96"/>
      <c r="KAB34" s="100"/>
      <c r="KAC34" s="96"/>
      <c r="KAD34" s="100"/>
      <c r="KAE34" s="96"/>
      <c r="KAF34" s="100"/>
      <c r="KAG34" s="96"/>
      <c r="KAH34" s="100"/>
      <c r="KAI34" s="96"/>
      <c r="KAJ34" s="100"/>
      <c r="KAK34" s="96"/>
      <c r="KAL34" s="100"/>
      <c r="KAM34" s="96"/>
      <c r="KAN34" s="100"/>
      <c r="KAO34" s="96"/>
      <c r="KAP34" s="100"/>
      <c r="KAQ34" s="96"/>
      <c r="KAR34" s="100"/>
      <c r="KAS34" s="96"/>
      <c r="KAT34" s="100"/>
      <c r="KAU34" s="96"/>
      <c r="KAV34" s="100"/>
      <c r="KAW34" s="96"/>
      <c r="KAX34" s="100"/>
      <c r="KAY34" s="96"/>
      <c r="KAZ34" s="100"/>
      <c r="KBA34" s="96"/>
      <c r="KBB34" s="100"/>
      <c r="KBC34" s="96"/>
      <c r="KBD34" s="100"/>
      <c r="KBE34" s="96"/>
      <c r="KBF34" s="100"/>
      <c r="KBG34" s="96"/>
      <c r="KBH34" s="100"/>
      <c r="KBI34" s="96"/>
      <c r="KBJ34" s="100"/>
      <c r="KBK34" s="96"/>
      <c r="KBL34" s="100"/>
      <c r="KBM34" s="96"/>
      <c r="KBN34" s="100"/>
      <c r="KBO34" s="96"/>
      <c r="KBP34" s="100"/>
      <c r="KBQ34" s="96"/>
      <c r="KBR34" s="100"/>
      <c r="KBS34" s="96"/>
      <c r="KBT34" s="100"/>
      <c r="KBU34" s="96"/>
      <c r="KBV34" s="100"/>
      <c r="KBW34" s="96"/>
      <c r="KBX34" s="100"/>
      <c r="KBY34" s="96"/>
      <c r="KBZ34" s="100"/>
      <c r="KCA34" s="96"/>
      <c r="KCB34" s="100"/>
      <c r="KCC34" s="96"/>
      <c r="KCD34" s="100"/>
      <c r="KCE34" s="96"/>
      <c r="KCF34" s="100"/>
      <c r="KCG34" s="96"/>
      <c r="KCH34" s="100"/>
      <c r="KCI34" s="96"/>
      <c r="KCJ34" s="100"/>
      <c r="KCK34" s="96"/>
      <c r="KCL34" s="100"/>
      <c r="KCM34" s="96"/>
      <c r="KCN34" s="100"/>
      <c r="KCO34" s="96"/>
      <c r="KCP34" s="100"/>
      <c r="KCQ34" s="96"/>
      <c r="KCR34" s="100"/>
      <c r="KCS34" s="96"/>
      <c r="KCT34" s="100"/>
      <c r="KCU34" s="96"/>
      <c r="KCV34" s="100"/>
      <c r="KCW34" s="96"/>
      <c r="KCX34" s="100"/>
      <c r="KCY34" s="96"/>
      <c r="KCZ34" s="100"/>
      <c r="KDA34" s="96"/>
      <c r="KDB34" s="100"/>
      <c r="KDC34" s="96"/>
      <c r="KDD34" s="100"/>
      <c r="KDE34" s="96"/>
      <c r="KDF34" s="100"/>
      <c r="KDG34" s="96"/>
      <c r="KDH34" s="100"/>
      <c r="KDI34" s="96"/>
      <c r="KDJ34" s="100"/>
      <c r="KDK34" s="96"/>
      <c r="KDL34" s="100"/>
      <c r="KDM34" s="96"/>
      <c r="KDN34" s="100"/>
      <c r="KDO34" s="96"/>
      <c r="KDP34" s="100"/>
      <c r="KDQ34" s="96"/>
      <c r="KDR34" s="100"/>
      <c r="KDS34" s="96"/>
      <c r="KDT34" s="100"/>
      <c r="KDU34" s="96"/>
      <c r="KDV34" s="100"/>
      <c r="KDW34" s="96"/>
      <c r="KDX34" s="100"/>
      <c r="KDY34" s="96"/>
      <c r="KDZ34" s="100"/>
      <c r="KEA34" s="96"/>
      <c r="KEB34" s="100"/>
      <c r="KEC34" s="96"/>
      <c r="KED34" s="100"/>
      <c r="KEE34" s="96"/>
      <c r="KEF34" s="100"/>
      <c r="KEG34" s="96"/>
      <c r="KEH34" s="100"/>
      <c r="KEI34" s="96"/>
      <c r="KEJ34" s="100"/>
      <c r="KEK34" s="96"/>
      <c r="KEL34" s="100"/>
      <c r="KEM34" s="96"/>
      <c r="KEN34" s="100"/>
      <c r="KEO34" s="96"/>
      <c r="KEP34" s="100"/>
      <c r="KEQ34" s="96"/>
      <c r="KER34" s="100"/>
      <c r="KES34" s="96"/>
      <c r="KET34" s="100"/>
      <c r="KEU34" s="96"/>
      <c r="KEV34" s="100"/>
      <c r="KEW34" s="96"/>
      <c r="KEX34" s="100"/>
      <c r="KEY34" s="96"/>
      <c r="KEZ34" s="100"/>
      <c r="KFA34" s="96"/>
      <c r="KFB34" s="100"/>
      <c r="KFC34" s="96"/>
      <c r="KFD34" s="100"/>
      <c r="KFE34" s="96"/>
      <c r="KFF34" s="100"/>
      <c r="KFG34" s="96"/>
      <c r="KFH34" s="100"/>
      <c r="KFI34" s="96"/>
      <c r="KFJ34" s="100"/>
      <c r="KFK34" s="96"/>
      <c r="KFL34" s="100"/>
      <c r="KFM34" s="96"/>
      <c r="KFN34" s="100"/>
      <c r="KFO34" s="96"/>
      <c r="KFP34" s="100"/>
      <c r="KFQ34" s="96"/>
      <c r="KFR34" s="100"/>
      <c r="KFS34" s="96"/>
      <c r="KFT34" s="100"/>
      <c r="KFU34" s="96"/>
      <c r="KFV34" s="100"/>
      <c r="KFW34" s="96"/>
      <c r="KFX34" s="100"/>
      <c r="KFY34" s="96"/>
      <c r="KFZ34" s="100"/>
      <c r="KGA34" s="96"/>
      <c r="KGB34" s="100"/>
      <c r="KGC34" s="96"/>
      <c r="KGD34" s="100"/>
      <c r="KGE34" s="96"/>
      <c r="KGF34" s="100"/>
      <c r="KGG34" s="96"/>
      <c r="KGH34" s="100"/>
      <c r="KGI34" s="96"/>
      <c r="KGJ34" s="100"/>
      <c r="KGK34" s="96"/>
      <c r="KGL34" s="100"/>
      <c r="KGM34" s="96"/>
      <c r="KGN34" s="100"/>
      <c r="KGO34" s="96"/>
      <c r="KGP34" s="100"/>
      <c r="KGQ34" s="96"/>
      <c r="KGR34" s="100"/>
      <c r="KGS34" s="96"/>
      <c r="KGT34" s="100"/>
      <c r="KGU34" s="96"/>
      <c r="KGV34" s="100"/>
      <c r="KGW34" s="96"/>
      <c r="KGX34" s="100"/>
      <c r="KGY34" s="96"/>
      <c r="KGZ34" s="100"/>
      <c r="KHA34" s="96"/>
      <c r="KHB34" s="100"/>
      <c r="KHC34" s="96"/>
      <c r="KHD34" s="100"/>
      <c r="KHE34" s="96"/>
      <c r="KHF34" s="100"/>
      <c r="KHG34" s="96"/>
      <c r="KHH34" s="100"/>
      <c r="KHI34" s="96"/>
      <c r="KHJ34" s="100"/>
      <c r="KHK34" s="96"/>
      <c r="KHL34" s="100"/>
      <c r="KHM34" s="96"/>
      <c r="KHN34" s="100"/>
      <c r="KHO34" s="96"/>
      <c r="KHP34" s="100"/>
      <c r="KHQ34" s="96"/>
      <c r="KHR34" s="100"/>
      <c r="KHS34" s="96"/>
      <c r="KHT34" s="100"/>
      <c r="KHU34" s="96"/>
      <c r="KHV34" s="100"/>
      <c r="KHW34" s="96"/>
      <c r="KHX34" s="100"/>
      <c r="KHY34" s="96"/>
      <c r="KHZ34" s="100"/>
      <c r="KIA34" s="96"/>
      <c r="KIB34" s="100"/>
      <c r="KIC34" s="96"/>
      <c r="KID34" s="100"/>
      <c r="KIE34" s="96"/>
      <c r="KIF34" s="100"/>
      <c r="KIG34" s="96"/>
      <c r="KIH34" s="100"/>
      <c r="KII34" s="96"/>
      <c r="KIJ34" s="100"/>
      <c r="KIK34" s="96"/>
      <c r="KIL34" s="100"/>
      <c r="KIM34" s="96"/>
      <c r="KIN34" s="100"/>
      <c r="KIO34" s="96"/>
      <c r="KIP34" s="100"/>
      <c r="KIQ34" s="96"/>
      <c r="KIR34" s="100"/>
      <c r="KIS34" s="96"/>
      <c r="KIT34" s="100"/>
      <c r="KIU34" s="96"/>
      <c r="KIV34" s="100"/>
      <c r="KIW34" s="96"/>
      <c r="KIX34" s="100"/>
      <c r="KIY34" s="96"/>
      <c r="KIZ34" s="100"/>
      <c r="KJA34" s="96"/>
      <c r="KJB34" s="100"/>
      <c r="KJC34" s="96"/>
      <c r="KJD34" s="100"/>
      <c r="KJE34" s="96"/>
      <c r="KJF34" s="100"/>
      <c r="KJG34" s="96"/>
      <c r="KJH34" s="100"/>
      <c r="KJI34" s="96"/>
      <c r="KJJ34" s="100"/>
      <c r="KJK34" s="96"/>
      <c r="KJL34" s="100"/>
      <c r="KJM34" s="96"/>
      <c r="KJN34" s="100"/>
      <c r="KJO34" s="96"/>
      <c r="KJP34" s="100"/>
      <c r="KJQ34" s="96"/>
      <c r="KJR34" s="100"/>
      <c r="KJS34" s="96"/>
      <c r="KJT34" s="100"/>
      <c r="KJU34" s="96"/>
      <c r="KJV34" s="100"/>
      <c r="KJW34" s="96"/>
      <c r="KJX34" s="100"/>
      <c r="KJY34" s="96"/>
      <c r="KJZ34" s="100"/>
      <c r="KKA34" s="96"/>
      <c r="KKB34" s="100"/>
      <c r="KKC34" s="96"/>
      <c r="KKD34" s="100"/>
      <c r="KKE34" s="96"/>
      <c r="KKF34" s="100"/>
      <c r="KKG34" s="96"/>
      <c r="KKH34" s="100"/>
      <c r="KKI34" s="96"/>
      <c r="KKJ34" s="100"/>
      <c r="KKK34" s="96"/>
      <c r="KKL34" s="100"/>
      <c r="KKM34" s="96"/>
      <c r="KKN34" s="100"/>
      <c r="KKO34" s="96"/>
      <c r="KKP34" s="100"/>
      <c r="KKQ34" s="96"/>
      <c r="KKR34" s="100"/>
      <c r="KKS34" s="96"/>
      <c r="KKT34" s="100"/>
      <c r="KKU34" s="96"/>
      <c r="KKV34" s="100"/>
      <c r="KKW34" s="96"/>
      <c r="KKX34" s="100"/>
      <c r="KKY34" s="96"/>
      <c r="KKZ34" s="100"/>
      <c r="KLA34" s="96"/>
      <c r="KLB34" s="100"/>
      <c r="KLC34" s="96"/>
      <c r="KLD34" s="100"/>
      <c r="KLE34" s="96"/>
      <c r="KLF34" s="100"/>
      <c r="KLG34" s="96"/>
      <c r="KLH34" s="100"/>
      <c r="KLI34" s="96"/>
      <c r="KLJ34" s="100"/>
      <c r="KLK34" s="96"/>
      <c r="KLL34" s="100"/>
      <c r="KLM34" s="96"/>
      <c r="KLN34" s="100"/>
      <c r="KLO34" s="96"/>
      <c r="KLP34" s="100"/>
      <c r="KLQ34" s="96"/>
      <c r="KLR34" s="100"/>
      <c r="KLS34" s="96"/>
      <c r="KLT34" s="100"/>
      <c r="KLU34" s="96"/>
      <c r="KLV34" s="100"/>
      <c r="KLW34" s="96"/>
      <c r="KLX34" s="100"/>
      <c r="KLY34" s="96"/>
      <c r="KLZ34" s="100"/>
      <c r="KMA34" s="96"/>
      <c r="KMB34" s="100"/>
      <c r="KMC34" s="96"/>
      <c r="KMD34" s="100"/>
      <c r="KME34" s="96"/>
      <c r="KMF34" s="100"/>
      <c r="KMG34" s="96"/>
      <c r="KMH34" s="100"/>
      <c r="KMI34" s="96"/>
      <c r="KMJ34" s="100"/>
      <c r="KMK34" s="96"/>
      <c r="KML34" s="100"/>
      <c r="KMM34" s="96"/>
      <c r="KMN34" s="100"/>
      <c r="KMO34" s="96"/>
      <c r="KMP34" s="100"/>
      <c r="KMQ34" s="96"/>
      <c r="KMR34" s="100"/>
      <c r="KMS34" s="96"/>
      <c r="KMT34" s="100"/>
      <c r="KMU34" s="96"/>
      <c r="KMV34" s="100"/>
      <c r="KMW34" s="96"/>
      <c r="KMX34" s="100"/>
      <c r="KMY34" s="96"/>
      <c r="KMZ34" s="100"/>
      <c r="KNA34" s="96"/>
      <c r="KNB34" s="100"/>
      <c r="KNC34" s="96"/>
      <c r="KND34" s="100"/>
      <c r="KNE34" s="96"/>
      <c r="KNF34" s="100"/>
      <c r="KNG34" s="96"/>
      <c r="KNH34" s="100"/>
      <c r="KNI34" s="96"/>
      <c r="KNJ34" s="100"/>
      <c r="KNK34" s="96"/>
      <c r="KNL34" s="100"/>
      <c r="KNM34" s="96"/>
      <c r="KNN34" s="100"/>
      <c r="KNO34" s="96"/>
      <c r="KNP34" s="100"/>
      <c r="KNQ34" s="96"/>
      <c r="KNR34" s="100"/>
      <c r="KNS34" s="96"/>
      <c r="KNT34" s="100"/>
      <c r="KNU34" s="96"/>
      <c r="KNV34" s="100"/>
      <c r="KNW34" s="96"/>
      <c r="KNX34" s="100"/>
      <c r="KNY34" s="96"/>
      <c r="KNZ34" s="100"/>
      <c r="KOA34" s="96"/>
      <c r="KOB34" s="100"/>
      <c r="KOC34" s="96"/>
      <c r="KOD34" s="100"/>
      <c r="KOE34" s="96"/>
      <c r="KOF34" s="100"/>
      <c r="KOG34" s="96"/>
      <c r="KOH34" s="100"/>
      <c r="KOI34" s="96"/>
      <c r="KOJ34" s="100"/>
      <c r="KOK34" s="96"/>
      <c r="KOL34" s="100"/>
      <c r="KOM34" s="96"/>
      <c r="KON34" s="100"/>
      <c r="KOO34" s="96"/>
      <c r="KOP34" s="100"/>
      <c r="KOQ34" s="96"/>
      <c r="KOR34" s="100"/>
      <c r="KOS34" s="96"/>
      <c r="KOT34" s="100"/>
      <c r="KOU34" s="96"/>
      <c r="KOV34" s="100"/>
      <c r="KOW34" s="96"/>
      <c r="KOX34" s="100"/>
      <c r="KOY34" s="96"/>
      <c r="KOZ34" s="100"/>
      <c r="KPA34" s="96"/>
      <c r="KPB34" s="100"/>
      <c r="KPC34" s="96"/>
      <c r="KPD34" s="100"/>
      <c r="KPE34" s="96"/>
      <c r="KPF34" s="100"/>
      <c r="KPG34" s="96"/>
      <c r="KPH34" s="100"/>
      <c r="KPI34" s="96"/>
      <c r="KPJ34" s="100"/>
      <c r="KPK34" s="96"/>
      <c r="KPL34" s="100"/>
      <c r="KPM34" s="96"/>
      <c r="KPN34" s="100"/>
      <c r="KPO34" s="96"/>
      <c r="KPP34" s="100"/>
      <c r="KPQ34" s="96"/>
      <c r="KPR34" s="100"/>
      <c r="KPS34" s="96"/>
      <c r="KPT34" s="100"/>
      <c r="KPU34" s="96"/>
      <c r="KPV34" s="100"/>
      <c r="KPW34" s="96"/>
      <c r="KPX34" s="100"/>
      <c r="KPY34" s="96"/>
      <c r="KPZ34" s="100"/>
      <c r="KQA34" s="96"/>
      <c r="KQB34" s="100"/>
      <c r="KQC34" s="96"/>
      <c r="KQD34" s="100"/>
      <c r="KQE34" s="96"/>
      <c r="KQF34" s="100"/>
      <c r="KQG34" s="96"/>
      <c r="KQH34" s="100"/>
      <c r="KQI34" s="96"/>
      <c r="KQJ34" s="100"/>
      <c r="KQK34" s="96"/>
      <c r="KQL34" s="100"/>
      <c r="KQM34" s="96"/>
      <c r="KQN34" s="100"/>
      <c r="KQO34" s="96"/>
      <c r="KQP34" s="100"/>
      <c r="KQQ34" s="96"/>
      <c r="KQR34" s="100"/>
      <c r="KQS34" s="96"/>
      <c r="KQT34" s="100"/>
      <c r="KQU34" s="96"/>
      <c r="KQV34" s="100"/>
      <c r="KQW34" s="96"/>
      <c r="KQX34" s="100"/>
      <c r="KQY34" s="96"/>
      <c r="KQZ34" s="100"/>
      <c r="KRA34" s="96"/>
      <c r="KRB34" s="100"/>
      <c r="KRC34" s="96"/>
      <c r="KRD34" s="100"/>
      <c r="KRE34" s="96"/>
      <c r="KRF34" s="100"/>
      <c r="KRG34" s="96"/>
      <c r="KRH34" s="100"/>
      <c r="KRI34" s="96"/>
      <c r="KRJ34" s="100"/>
      <c r="KRK34" s="96"/>
      <c r="KRL34" s="100"/>
      <c r="KRM34" s="96"/>
      <c r="KRN34" s="100"/>
      <c r="KRO34" s="96"/>
      <c r="KRP34" s="100"/>
      <c r="KRQ34" s="96"/>
      <c r="KRR34" s="100"/>
      <c r="KRS34" s="96"/>
      <c r="KRT34" s="100"/>
      <c r="KRU34" s="96"/>
      <c r="KRV34" s="100"/>
      <c r="KRW34" s="96"/>
      <c r="KRX34" s="100"/>
      <c r="KRY34" s="96"/>
      <c r="KRZ34" s="100"/>
      <c r="KSA34" s="96"/>
      <c r="KSB34" s="100"/>
      <c r="KSC34" s="96"/>
      <c r="KSD34" s="100"/>
      <c r="KSE34" s="96"/>
      <c r="KSF34" s="100"/>
      <c r="KSG34" s="96"/>
      <c r="KSH34" s="100"/>
      <c r="KSI34" s="96"/>
      <c r="KSJ34" s="100"/>
      <c r="KSK34" s="96"/>
      <c r="KSL34" s="100"/>
      <c r="KSM34" s="96"/>
      <c r="KSN34" s="100"/>
      <c r="KSO34" s="96"/>
      <c r="KSP34" s="100"/>
      <c r="KSQ34" s="96"/>
      <c r="KSR34" s="100"/>
      <c r="KSS34" s="96"/>
      <c r="KST34" s="100"/>
      <c r="KSU34" s="96"/>
      <c r="KSV34" s="100"/>
      <c r="KSW34" s="96"/>
      <c r="KSX34" s="100"/>
      <c r="KSY34" s="96"/>
      <c r="KSZ34" s="100"/>
      <c r="KTA34" s="96"/>
      <c r="KTB34" s="100"/>
      <c r="KTC34" s="96"/>
      <c r="KTD34" s="100"/>
      <c r="KTE34" s="96"/>
      <c r="KTF34" s="100"/>
      <c r="KTG34" s="96"/>
      <c r="KTH34" s="100"/>
      <c r="KTI34" s="96"/>
      <c r="KTJ34" s="100"/>
      <c r="KTK34" s="96"/>
      <c r="KTL34" s="100"/>
      <c r="KTM34" s="96"/>
      <c r="KTN34" s="100"/>
      <c r="KTO34" s="96"/>
      <c r="KTP34" s="100"/>
      <c r="KTQ34" s="96"/>
      <c r="KTR34" s="100"/>
      <c r="KTS34" s="96"/>
      <c r="KTT34" s="100"/>
      <c r="KTU34" s="96"/>
      <c r="KTV34" s="100"/>
      <c r="KTW34" s="96"/>
      <c r="KTX34" s="100"/>
      <c r="KTY34" s="96"/>
      <c r="KTZ34" s="100"/>
      <c r="KUA34" s="96"/>
      <c r="KUB34" s="100"/>
      <c r="KUC34" s="96"/>
      <c r="KUD34" s="100"/>
      <c r="KUE34" s="96"/>
      <c r="KUF34" s="100"/>
      <c r="KUG34" s="96"/>
      <c r="KUH34" s="100"/>
      <c r="KUI34" s="96"/>
      <c r="KUJ34" s="100"/>
      <c r="KUK34" s="96"/>
      <c r="KUL34" s="100"/>
      <c r="KUM34" s="96"/>
      <c r="KUN34" s="100"/>
      <c r="KUO34" s="96"/>
      <c r="KUP34" s="100"/>
      <c r="KUQ34" s="96"/>
      <c r="KUR34" s="100"/>
      <c r="KUS34" s="96"/>
      <c r="KUT34" s="100"/>
      <c r="KUU34" s="96"/>
      <c r="KUV34" s="100"/>
      <c r="KUW34" s="96"/>
      <c r="KUX34" s="100"/>
      <c r="KUY34" s="96"/>
      <c r="KUZ34" s="100"/>
      <c r="KVA34" s="96"/>
      <c r="KVB34" s="100"/>
      <c r="KVC34" s="96"/>
      <c r="KVD34" s="100"/>
      <c r="KVE34" s="96"/>
      <c r="KVF34" s="100"/>
      <c r="KVG34" s="96"/>
      <c r="KVH34" s="100"/>
      <c r="KVI34" s="96"/>
      <c r="KVJ34" s="100"/>
      <c r="KVK34" s="96"/>
      <c r="KVL34" s="100"/>
      <c r="KVM34" s="96"/>
      <c r="KVN34" s="100"/>
      <c r="KVO34" s="96"/>
      <c r="KVP34" s="100"/>
      <c r="KVQ34" s="96"/>
      <c r="KVR34" s="100"/>
      <c r="KVS34" s="96"/>
      <c r="KVT34" s="100"/>
      <c r="KVU34" s="96"/>
      <c r="KVV34" s="100"/>
      <c r="KVW34" s="96"/>
      <c r="KVX34" s="100"/>
      <c r="KVY34" s="96"/>
      <c r="KVZ34" s="100"/>
      <c r="KWA34" s="96"/>
      <c r="KWB34" s="100"/>
      <c r="KWC34" s="96"/>
      <c r="KWD34" s="100"/>
      <c r="KWE34" s="96"/>
      <c r="KWF34" s="100"/>
      <c r="KWG34" s="96"/>
      <c r="KWH34" s="100"/>
      <c r="KWI34" s="96"/>
      <c r="KWJ34" s="100"/>
      <c r="KWK34" s="96"/>
      <c r="KWL34" s="100"/>
      <c r="KWM34" s="96"/>
      <c r="KWN34" s="100"/>
      <c r="KWO34" s="96"/>
      <c r="KWP34" s="100"/>
      <c r="KWQ34" s="96"/>
      <c r="KWR34" s="100"/>
      <c r="KWS34" s="96"/>
      <c r="KWT34" s="100"/>
      <c r="KWU34" s="96"/>
      <c r="KWV34" s="100"/>
      <c r="KWW34" s="96"/>
      <c r="KWX34" s="100"/>
      <c r="KWY34" s="96"/>
      <c r="KWZ34" s="100"/>
      <c r="KXA34" s="96"/>
      <c r="KXB34" s="100"/>
      <c r="KXC34" s="96"/>
      <c r="KXD34" s="100"/>
      <c r="KXE34" s="96"/>
      <c r="KXF34" s="100"/>
      <c r="KXG34" s="96"/>
      <c r="KXH34" s="100"/>
      <c r="KXI34" s="96"/>
      <c r="KXJ34" s="100"/>
      <c r="KXK34" s="96"/>
      <c r="KXL34" s="100"/>
      <c r="KXM34" s="96"/>
      <c r="KXN34" s="100"/>
      <c r="KXO34" s="96"/>
      <c r="KXP34" s="100"/>
      <c r="KXQ34" s="96"/>
      <c r="KXR34" s="100"/>
      <c r="KXS34" s="96"/>
      <c r="KXT34" s="100"/>
      <c r="KXU34" s="96"/>
      <c r="KXV34" s="100"/>
      <c r="KXW34" s="96"/>
      <c r="KXX34" s="100"/>
      <c r="KXY34" s="96"/>
      <c r="KXZ34" s="100"/>
      <c r="KYA34" s="96"/>
      <c r="KYB34" s="100"/>
      <c r="KYC34" s="96"/>
      <c r="KYD34" s="100"/>
      <c r="KYE34" s="96"/>
      <c r="KYF34" s="100"/>
      <c r="KYG34" s="96"/>
      <c r="KYH34" s="100"/>
      <c r="KYI34" s="96"/>
      <c r="KYJ34" s="100"/>
      <c r="KYK34" s="96"/>
      <c r="KYL34" s="100"/>
      <c r="KYM34" s="96"/>
      <c r="KYN34" s="100"/>
      <c r="KYO34" s="96"/>
      <c r="KYP34" s="100"/>
      <c r="KYQ34" s="96"/>
      <c r="KYR34" s="100"/>
      <c r="KYS34" s="96"/>
      <c r="KYT34" s="100"/>
      <c r="KYU34" s="96"/>
      <c r="KYV34" s="100"/>
      <c r="KYW34" s="96"/>
      <c r="KYX34" s="100"/>
      <c r="KYY34" s="96"/>
      <c r="KYZ34" s="100"/>
      <c r="KZA34" s="96"/>
      <c r="KZB34" s="100"/>
      <c r="KZC34" s="96"/>
      <c r="KZD34" s="100"/>
      <c r="KZE34" s="96"/>
      <c r="KZF34" s="100"/>
      <c r="KZG34" s="96"/>
      <c r="KZH34" s="100"/>
      <c r="KZI34" s="96"/>
      <c r="KZJ34" s="100"/>
      <c r="KZK34" s="96"/>
      <c r="KZL34" s="100"/>
      <c r="KZM34" s="96"/>
      <c r="KZN34" s="100"/>
      <c r="KZO34" s="96"/>
      <c r="KZP34" s="100"/>
      <c r="KZQ34" s="96"/>
      <c r="KZR34" s="100"/>
      <c r="KZS34" s="96"/>
      <c r="KZT34" s="100"/>
      <c r="KZU34" s="96"/>
      <c r="KZV34" s="100"/>
      <c r="KZW34" s="96"/>
      <c r="KZX34" s="100"/>
      <c r="KZY34" s="96"/>
      <c r="KZZ34" s="100"/>
      <c r="LAA34" s="96"/>
      <c r="LAB34" s="100"/>
      <c r="LAC34" s="96"/>
      <c r="LAD34" s="100"/>
      <c r="LAE34" s="96"/>
      <c r="LAF34" s="100"/>
      <c r="LAG34" s="96"/>
      <c r="LAH34" s="100"/>
      <c r="LAI34" s="96"/>
      <c r="LAJ34" s="100"/>
      <c r="LAK34" s="96"/>
      <c r="LAL34" s="100"/>
      <c r="LAM34" s="96"/>
      <c r="LAN34" s="100"/>
      <c r="LAO34" s="96"/>
      <c r="LAP34" s="100"/>
      <c r="LAQ34" s="96"/>
      <c r="LAR34" s="100"/>
      <c r="LAS34" s="96"/>
      <c r="LAT34" s="100"/>
      <c r="LAU34" s="96"/>
      <c r="LAV34" s="100"/>
      <c r="LAW34" s="96"/>
      <c r="LAX34" s="100"/>
      <c r="LAY34" s="96"/>
      <c r="LAZ34" s="100"/>
      <c r="LBA34" s="96"/>
      <c r="LBB34" s="100"/>
      <c r="LBC34" s="96"/>
      <c r="LBD34" s="100"/>
      <c r="LBE34" s="96"/>
      <c r="LBF34" s="100"/>
      <c r="LBG34" s="96"/>
      <c r="LBH34" s="100"/>
      <c r="LBI34" s="96"/>
      <c r="LBJ34" s="100"/>
      <c r="LBK34" s="96"/>
      <c r="LBL34" s="100"/>
      <c r="LBM34" s="96"/>
      <c r="LBN34" s="100"/>
      <c r="LBO34" s="96"/>
      <c r="LBP34" s="100"/>
      <c r="LBQ34" s="96"/>
      <c r="LBR34" s="100"/>
      <c r="LBS34" s="96"/>
      <c r="LBT34" s="100"/>
      <c r="LBU34" s="96"/>
      <c r="LBV34" s="100"/>
      <c r="LBW34" s="96"/>
      <c r="LBX34" s="100"/>
      <c r="LBY34" s="96"/>
      <c r="LBZ34" s="100"/>
      <c r="LCA34" s="96"/>
      <c r="LCB34" s="100"/>
      <c r="LCC34" s="96"/>
      <c r="LCD34" s="100"/>
      <c r="LCE34" s="96"/>
      <c r="LCF34" s="100"/>
      <c r="LCG34" s="96"/>
      <c r="LCH34" s="100"/>
      <c r="LCI34" s="96"/>
      <c r="LCJ34" s="100"/>
      <c r="LCK34" s="96"/>
      <c r="LCL34" s="100"/>
      <c r="LCM34" s="96"/>
      <c r="LCN34" s="100"/>
      <c r="LCO34" s="96"/>
      <c r="LCP34" s="100"/>
      <c r="LCQ34" s="96"/>
      <c r="LCR34" s="100"/>
      <c r="LCS34" s="96"/>
      <c r="LCT34" s="100"/>
      <c r="LCU34" s="96"/>
      <c r="LCV34" s="100"/>
      <c r="LCW34" s="96"/>
      <c r="LCX34" s="100"/>
      <c r="LCY34" s="96"/>
      <c r="LCZ34" s="100"/>
      <c r="LDA34" s="96"/>
      <c r="LDB34" s="100"/>
      <c r="LDC34" s="96"/>
      <c r="LDD34" s="100"/>
      <c r="LDE34" s="96"/>
      <c r="LDF34" s="100"/>
      <c r="LDG34" s="96"/>
      <c r="LDH34" s="100"/>
      <c r="LDI34" s="96"/>
      <c r="LDJ34" s="100"/>
      <c r="LDK34" s="96"/>
      <c r="LDL34" s="100"/>
      <c r="LDM34" s="96"/>
      <c r="LDN34" s="100"/>
      <c r="LDO34" s="96"/>
      <c r="LDP34" s="100"/>
      <c r="LDQ34" s="96"/>
      <c r="LDR34" s="100"/>
      <c r="LDS34" s="96"/>
      <c r="LDT34" s="100"/>
      <c r="LDU34" s="96"/>
      <c r="LDV34" s="100"/>
      <c r="LDW34" s="96"/>
      <c r="LDX34" s="100"/>
      <c r="LDY34" s="96"/>
      <c r="LDZ34" s="100"/>
      <c r="LEA34" s="96"/>
      <c r="LEB34" s="100"/>
      <c r="LEC34" s="96"/>
      <c r="LED34" s="100"/>
      <c r="LEE34" s="96"/>
      <c r="LEF34" s="100"/>
      <c r="LEG34" s="96"/>
      <c r="LEH34" s="100"/>
      <c r="LEI34" s="96"/>
      <c r="LEJ34" s="100"/>
      <c r="LEK34" s="96"/>
      <c r="LEL34" s="100"/>
      <c r="LEM34" s="96"/>
      <c r="LEN34" s="100"/>
      <c r="LEO34" s="96"/>
      <c r="LEP34" s="100"/>
      <c r="LEQ34" s="96"/>
      <c r="LER34" s="100"/>
      <c r="LES34" s="96"/>
      <c r="LET34" s="100"/>
      <c r="LEU34" s="96"/>
      <c r="LEV34" s="100"/>
      <c r="LEW34" s="96"/>
      <c r="LEX34" s="100"/>
      <c r="LEY34" s="96"/>
      <c r="LEZ34" s="100"/>
      <c r="LFA34" s="96"/>
      <c r="LFB34" s="100"/>
      <c r="LFC34" s="96"/>
      <c r="LFD34" s="100"/>
      <c r="LFE34" s="96"/>
      <c r="LFF34" s="100"/>
      <c r="LFG34" s="96"/>
      <c r="LFH34" s="100"/>
      <c r="LFI34" s="96"/>
      <c r="LFJ34" s="100"/>
      <c r="LFK34" s="96"/>
      <c r="LFL34" s="100"/>
      <c r="LFM34" s="96"/>
      <c r="LFN34" s="100"/>
      <c r="LFO34" s="96"/>
      <c r="LFP34" s="100"/>
      <c r="LFQ34" s="96"/>
      <c r="LFR34" s="100"/>
      <c r="LFS34" s="96"/>
      <c r="LFT34" s="100"/>
      <c r="LFU34" s="96"/>
      <c r="LFV34" s="100"/>
      <c r="LFW34" s="96"/>
      <c r="LFX34" s="100"/>
      <c r="LFY34" s="96"/>
      <c r="LFZ34" s="100"/>
      <c r="LGA34" s="96"/>
      <c r="LGB34" s="100"/>
      <c r="LGC34" s="96"/>
      <c r="LGD34" s="100"/>
      <c r="LGE34" s="96"/>
      <c r="LGF34" s="100"/>
      <c r="LGG34" s="96"/>
      <c r="LGH34" s="100"/>
      <c r="LGI34" s="96"/>
      <c r="LGJ34" s="100"/>
      <c r="LGK34" s="96"/>
      <c r="LGL34" s="100"/>
      <c r="LGM34" s="96"/>
      <c r="LGN34" s="100"/>
      <c r="LGO34" s="96"/>
      <c r="LGP34" s="100"/>
      <c r="LGQ34" s="96"/>
      <c r="LGR34" s="100"/>
      <c r="LGS34" s="96"/>
      <c r="LGT34" s="100"/>
      <c r="LGU34" s="96"/>
      <c r="LGV34" s="100"/>
      <c r="LGW34" s="96"/>
      <c r="LGX34" s="100"/>
      <c r="LGY34" s="96"/>
      <c r="LGZ34" s="100"/>
      <c r="LHA34" s="96"/>
      <c r="LHB34" s="100"/>
      <c r="LHC34" s="96"/>
      <c r="LHD34" s="100"/>
      <c r="LHE34" s="96"/>
      <c r="LHF34" s="100"/>
      <c r="LHG34" s="96"/>
      <c r="LHH34" s="100"/>
      <c r="LHI34" s="96"/>
      <c r="LHJ34" s="100"/>
      <c r="LHK34" s="96"/>
      <c r="LHL34" s="100"/>
      <c r="LHM34" s="96"/>
      <c r="LHN34" s="100"/>
      <c r="LHO34" s="96"/>
      <c r="LHP34" s="100"/>
      <c r="LHQ34" s="96"/>
      <c r="LHR34" s="100"/>
      <c r="LHS34" s="96"/>
      <c r="LHT34" s="100"/>
      <c r="LHU34" s="96"/>
      <c r="LHV34" s="100"/>
      <c r="LHW34" s="96"/>
      <c r="LHX34" s="100"/>
      <c r="LHY34" s="96"/>
      <c r="LHZ34" s="100"/>
      <c r="LIA34" s="96"/>
      <c r="LIB34" s="100"/>
      <c r="LIC34" s="96"/>
      <c r="LID34" s="100"/>
      <c r="LIE34" s="96"/>
      <c r="LIF34" s="100"/>
      <c r="LIG34" s="96"/>
      <c r="LIH34" s="100"/>
      <c r="LII34" s="96"/>
      <c r="LIJ34" s="100"/>
      <c r="LIK34" s="96"/>
      <c r="LIL34" s="100"/>
      <c r="LIM34" s="96"/>
      <c r="LIN34" s="100"/>
      <c r="LIO34" s="96"/>
      <c r="LIP34" s="100"/>
      <c r="LIQ34" s="96"/>
      <c r="LIR34" s="100"/>
      <c r="LIS34" s="96"/>
      <c r="LIT34" s="100"/>
      <c r="LIU34" s="96"/>
      <c r="LIV34" s="100"/>
      <c r="LIW34" s="96"/>
      <c r="LIX34" s="100"/>
      <c r="LIY34" s="96"/>
      <c r="LIZ34" s="100"/>
      <c r="LJA34" s="96"/>
      <c r="LJB34" s="100"/>
      <c r="LJC34" s="96"/>
      <c r="LJD34" s="100"/>
      <c r="LJE34" s="96"/>
      <c r="LJF34" s="100"/>
      <c r="LJG34" s="96"/>
      <c r="LJH34" s="100"/>
      <c r="LJI34" s="96"/>
      <c r="LJJ34" s="100"/>
      <c r="LJK34" s="96"/>
      <c r="LJL34" s="100"/>
      <c r="LJM34" s="96"/>
      <c r="LJN34" s="100"/>
      <c r="LJO34" s="96"/>
      <c r="LJP34" s="100"/>
      <c r="LJQ34" s="96"/>
      <c r="LJR34" s="100"/>
      <c r="LJS34" s="96"/>
      <c r="LJT34" s="100"/>
      <c r="LJU34" s="96"/>
      <c r="LJV34" s="100"/>
      <c r="LJW34" s="96"/>
      <c r="LJX34" s="100"/>
      <c r="LJY34" s="96"/>
      <c r="LJZ34" s="100"/>
      <c r="LKA34" s="96"/>
      <c r="LKB34" s="100"/>
      <c r="LKC34" s="96"/>
      <c r="LKD34" s="100"/>
      <c r="LKE34" s="96"/>
      <c r="LKF34" s="100"/>
      <c r="LKG34" s="96"/>
      <c r="LKH34" s="100"/>
      <c r="LKI34" s="96"/>
      <c r="LKJ34" s="100"/>
      <c r="LKK34" s="96"/>
      <c r="LKL34" s="100"/>
      <c r="LKM34" s="96"/>
      <c r="LKN34" s="100"/>
      <c r="LKO34" s="96"/>
      <c r="LKP34" s="100"/>
      <c r="LKQ34" s="96"/>
      <c r="LKR34" s="100"/>
      <c r="LKS34" s="96"/>
      <c r="LKT34" s="100"/>
      <c r="LKU34" s="96"/>
      <c r="LKV34" s="100"/>
      <c r="LKW34" s="96"/>
      <c r="LKX34" s="100"/>
      <c r="LKY34" s="96"/>
      <c r="LKZ34" s="100"/>
      <c r="LLA34" s="96"/>
      <c r="LLB34" s="100"/>
      <c r="LLC34" s="96"/>
      <c r="LLD34" s="100"/>
      <c r="LLE34" s="96"/>
      <c r="LLF34" s="100"/>
      <c r="LLG34" s="96"/>
      <c r="LLH34" s="100"/>
      <c r="LLI34" s="96"/>
      <c r="LLJ34" s="100"/>
      <c r="LLK34" s="96"/>
      <c r="LLL34" s="100"/>
      <c r="LLM34" s="96"/>
      <c r="LLN34" s="100"/>
      <c r="LLO34" s="96"/>
      <c r="LLP34" s="100"/>
      <c r="LLQ34" s="96"/>
      <c r="LLR34" s="100"/>
      <c r="LLS34" s="96"/>
      <c r="LLT34" s="100"/>
      <c r="LLU34" s="96"/>
      <c r="LLV34" s="100"/>
      <c r="LLW34" s="96"/>
      <c r="LLX34" s="100"/>
      <c r="LLY34" s="96"/>
      <c r="LLZ34" s="100"/>
      <c r="LMA34" s="96"/>
      <c r="LMB34" s="100"/>
      <c r="LMC34" s="96"/>
      <c r="LMD34" s="100"/>
      <c r="LME34" s="96"/>
      <c r="LMF34" s="100"/>
      <c r="LMG34" s="96"/>
      <c r="LMH34" s="100"/>
      <c r="LMI34" s="96"/>
      <c r="LMJ34" s="100"/>
      <c r="LMK34" s="96"/>
      <c r="LML34" s="100"/>
      <c r="LMM34" s="96"/>
      <c r="LMN34" s="100"/>
      <c r="LMO34" s="96"/>
      <c r="LMP34" s="100"/>
      <c r="LMQ34" s="96"/>
      <c r="LMR34" s="100"/>
      <c r="LMS34" s="96"/>
      <c r="LMT34" s="100"/>
      <c r="LMU34" s="96"/>
      <c r="LMV34" s="100"/>
      <c r="LMW34" s="96"/>
      <c r="LMX34" s="100"/>
      <c r="LMY34" s="96"/>
      <c r="LMZ34" s="100"/>
      <c r="LNA34" s="96"/>
      <c r="LNB34" s="100"/>
      <c r="LNC34" s="96"/>
      <c r="LND34" s="100"/>
      <c r="LNE34" s="96"/>
      <c r="LNF34" s="100"/>
      <c r="LNG34" s="96"/>
      <c r="LNH34" s="100"/>
      <c r="LNI34" s="96"/>
      <c r="LNJ34" s="100"/>
      <c r="LNK34" s="96"/>
      <c r="LNL34" s="100"/>
      <c r="LNM34" s="96"/>
      <c r="LNN34" s="100"/>
      <c r="LNO34" s="96"/>
      <c r="LNP34" s="100"/>
      <c r="LNQ34" s="96"/>
      <c r="LNR34" s="100"/>
      <c r="LNS34" s="96"/>
      <c r="LNT34" s="100"/>
      <c r="LNU34" s="96"/>
      <c r="LNV34" s="100"/>
      <c r="LNW34" s="96"/>
      <c r="LNX34" s="100"/>
      <c r="LNY34" s="96"/>
      <c r="LNZ34" s="100"/>
      <c r="LOA34" s="96"/>
      <c r="LOB34" s="100"/>
      <c r="LOC34" s="96"/>
      <c r="LOD34" s="100"/>
      <c r="LOE34" s="96"/>
      <c r="LOF34" s="100"/>
      <c r="LOG34" s="96"/>
      <c r="LOH34" s="100"/>
      <c r="LOI34" s="96"/>
      <c r="LOJ34" s="100"/>
      <c r="LOK34" s="96"/>
      <c r="LOL34" s="100"/>
      <c r="LOM34" s="96"/>
      <c r="LON34" s="100"/>
      <c r="LOO34" s="96"/>
      <c r="LOP34" s="100"/>
      <c r="LOQ34" s="96"/>
      <c r="LOR34" s="100"/>
      <c r="LOS34" s="96"/>
      <c r="LOT34" s="100"/>
      <c r="LOU34" s="96"/>
      <c r="LOV34" s="100"/>
      <c r="LOW34" s="96"/>
      <c r="LOX34" s="100"/>
      <c r="LOY34" s="96"/>
      <c r="LOZ34" s="100"/>
      <c r="LPA34" s="96"/>
      <c r="LPB34" s="100"/>
      <c r="LPC34" s="96"/>
      <c r="LPD34" s="100"/>
      <c r="LPE34" s="96"/>
      <c r="LPF34" s="100"/>
      <c r="LPG34" s="96"/>
      <c r="LPH34" s="100"/>
      <c r="LPI34" s="96"/>
      <c r="LPJ34" s="100"/>
      <c r="LPK34" s="96"/>
      <c r="LPL34" s="100"/>
      <c r="LPM34" s="96"/>
      <c r="LPN34" s="100"/>
      <c r="LPO34" s="96"/>
      <c r="LPP34" s="100"/>
      <c r="LPQ34" s="96"/>
      <c r="LPR34" s="100"/>
      <c r="LPS34" s="96"/>
      <c r="LPT34" s="100"/>
      <c r="LPU34" s="96"/>
      <c r="LPV34" s="100"/>
      <c r="LPW34" s="96"/>
      <c r="LPX34" s="100"/>
      <c r="LPY34" s="96"/>
      <c r="LPZ34" s="100"/>
      <c r="LQA34" s="96"/>
      <c r="LQB34" s="100"/>
      <c r="LQC34" s="96"/>
      <c r="LQD34" s="100"/>
      <c r="LQE34" s="96"/>
      <c r="LQF34" s="100"/>
      <c r="LQG34" s="96"/>
      <c r="LQH34" s="100"/>
      <c r="LQI34" s="96"/>
      <c r="LQJ34" s="100"/>
      <c r="LQK34" s="96"/>
      <c r="LQL34" s="100"/>
      <c r="LQM34" s="96"/>
      <c r="LQN34" s="100"/>
      <c r="LQO34" s="96"/>
      <c r="LQP34" s="100"/>
      <c r="LQQ34" s="96"/>
      <c r="LQR34" s="100"/>
      <c r="LQS34" s="96"/>
      <c r="LQT34" s="100"/>
      <c r="LQU34" s="96"/>
      <c r="LQV34" s="100"/>
      <c r="LQW34" s="96"/>
      <c r="LQX34" s="100"/>
      <c r="LQY34" s="96"/>
      <c r="LQZ34" s="100"/>
      <c r="LRA34" s="96"/>
      <c r="LRB34" s="100"/>
      <c r="LRC34" s="96"/>
      <c r="LRD34" s="100"/>
      <c r="LRE34" s="96"/>
      <c r="LRF34" s="100"/>
      <c r="LRG34" s="96"/>
      <c r="LRH34" s="100"/>
      <c r="LRI34" s="96"/>
      <c r="LRJ34" s="100"/>
      <c r="LRK34" s="96"/>
      <c r="LRL34" s="100"/>
      <c r="LRM34" s="96"/>
      <c r="LRN34" s="100"/>
      <c r="LRO34" s="96"/>
      <c r="LRP34" s="100"/>
      <c r="LRQ34" s="96"/>
      <c r="LRR34" s="100"/>
      <c r="LRS34" s="96"/>
      <c r="LRT34" s="100"/>
      <c r="LRU34" s="96"/>
      <c r="LRV34" s="100"/>
      <c r="LRW34" s="96"/>
      <c r="LRX34" s="100"/>
      <c r="LRY34" s="96"/>
      <c r="LRZ34" s="100"/>
      <c r="LSA34" s="96"/>
      <c r="LSB34" s="100"/>
      <c r="LSC34" s="96"/>
      <c r="LSD34" s="100"/>
      <c r="LSE34" s="96"/>
      <c r="LSF34" s="100"/>
      <c r="LSG34" s="96"/>
      <c r="LSH34" s="100"/>
      <c r="LSI34" s="96"/>
      <c r="LSJ34" s="100"/>
      <c r="LSK34" s="96"/>
      <c r="LSL34" s="100"/>
      <c r="LSM34" s="96"/>
      <c r="LSN34" s="100"/>
      <c r="LSO34" s="96"/>
      <c r="LSP34" s="100"/>
      <c r="LSQ34" s="96"/>
      <c r="LSR34" s="100"/>
      <c r="LSS34" s="96"/>
      <c r="LST34" s="100"/>
      <c r="LSU34" s="96"/>
      <c r="LSV34" s="100"/>
      <c r="LSW34" s="96"/>
      <c r="LSX34" s="100"/>
      <c r="LSY34" s="96"/>
      <c r="LSZ34" s="100"/>
      <c r="LTA34" s="96"/>
      <c r="LTB34" s="100"/>
      <c r="LTC34" s="96"/>
      <c r="LTD34" s="100"/>
      <c r="LTE34" s="96"/>
      <c r="LTF34" s="100"/>
      <c r="LTG34" s="96"/>
      <c r="LTH34" s="100"/>
      <c r="LTI34" s="96"/>
      <c r="LTJ34" s="100"/>
      <c r="LTK34" s="96"/>
      <c r="LTL34" s="100"/>
      <c r="LTM34" s="96"/>
      <c r="LTN34" s="100"/>
      <c r="LTO34" s="96"/>
      <c r="LTP34" s="100"/>
      <c r="LTQ34" s="96"/>
      <c r="LTR34" s="100"/>
      <c r="LTS34" s="96"/>
      <c r="LTT34" s="100"/>
      <c r="LTU34" s="96"/>
      <c r="LTV34" s="100"/>
      <c r="LTW34" s="96"/>
      <c r="LTX34" s="100"/>
      <c r="LTY34" s="96"/>
      <c r="LTZ34" s="100"/>
      <c r="LUA34" s="96"/>
      <c r="LUB34" s="100"/>
      <c r="LUC34" s="96"/>
      <c r="LUD34" s="100"/>
      <c r="LUE34" s="96"/>
      <c r="LUF34" s="100"/>
      <c r="LUG34" s="96"/>
      <c r="LUH34" s="100"/>
      <c r="LUI34" s="96"/>
      <c r="LUJ34" s="100"/>
      <c r="LUK34" s="96"/>
      <c r="LUL34" s="100"/>
      <c r="LUM34" s="96"/>
      <c r="LUN34" s="100"/>
      <c r="LUO34" s="96"/>
      <c r="LUP34" s="100"/>
      <c r="LUQ34" s="96"/>
      <c r="LUR34" s="100"/>
      <c r="LUS34" s="96"/>
      <c r="LUT34" s="100"/>
      <c r="LUU34" s="96"/>
      <c r="LUV34" s="100"/>
      <c r="LUW34" s="96"/>
      <c r="LUX34" s="100"/>
      <c r="LUY34" s="96"/>
      <c r="LUZ34" s="100"/>
      <c r="LVA34" s="96"/>
      <c r="LVB34" s="100"/>
      <c r="LVC34" s="96"/>
      <c r="LVD34" s="100"/>
      <c r="LVE34" s="96"/>
      <c r="LVF34" s="100"/>
      <c r="LVG34" s="96"/>
      <c r="LVH34" s="100"/>
      <c r="LVI34" s="96"/>
      <c r="LVJ34" s="100"/>
      <c r="LVK34" s="96"/>
      <c r="LVL34" s="100"/>
      <c r="LVM34" s="96"/>
      <c r="LVN34" s="100"/>
      <c r="LVO34" s="96"/>
      <c r="LVP34" s="100"/>
      <c r="LVQ34" s="96"/>
      <c r="LVR34" s="100"/>
      <c r="LVS34" s="96"/>
      <c r="LVT34" s="100"/>
      <c r="LVU34" s="96"/>
      <c r="LVV34" s="100"/>
      <c r="LVW34" s="96"/>
      <c r="LVX34" s="100"/>
      <c r="LVY34" s="96"/>
      <c r="LVZ34" s="100"/>
      <c r="LWA34" s="96"/>
      <c r="LWB34" s="100"/>
      <c r="LWC34" s="96"/>
      <c r="LWD34" s="100"/>
      <c r="LWE34" s="96"/>
      <c r="LWF34" s="100"/>
      <c r="LWG34" s="96"/>
      <c r="LWH34" s="100"/>
      <c r="LWI34" s="96"/>
      <c r="LWJ34" s="100"/>
      <c r="LWK34" s="96"/>
      <c r="LWL34" s="100"/>
      <c r="LWM34" s="96"/>
      <c r="LWN34" s="100"/>
      <c r="LWO34" s="96"/>
      <c r="LWP34" s="100"/>
      <c r="LWQ34" s="96"/>
      <c r="LWR34" s="100"/>
      <c r="LWS34" s="96"/>
      <c r="LWT34" s="100"/>
      <c r="LWU34" s="96"/>
      <c r="LWV34" s="100"/>
      <c r="LWW34" s="96"/>
      <c r="LWX34" s="100"/>
      <c r="LWY34" s="96"/>
      <c r="LWZ34" s="100"/>
      <c r="LXA34" s="96"/>
      <c r="LXB34" s="100"/>
      <c r="LXC34" s="96"/>
      <c r="LXD34" s="100"/>
      <c r="LXE34" s="96"/>
      <c r="LXF34" s="100"/>
      <c r="LXG34" s="96"/>
      <c r="LXH34" s="100"/>
      <c r="LXI34" s="96"/>
      <c r="LXJ34" s="100"/>
      <c r="LXK34" s="96"/>
      <c r="LXL34" s="100"/>
      <c r="LXM34" s="96"/>
      <c r="LXN34" s="100"/>
      <c r="LXO34" s="96"/>
      <c r="LXP34" s="100"/>
      <c r="LXQ34" s="96"/>
      <c r="LXR34" s="100"/>
      <c r="LXS34" s="96"/>
      <c r="LXT34" s="100"/>
      <c r="LXU34" s="96"/>
      <c r="LXV34" s="100"/>
      <c r="LXW34" s="96"/>
      <c r="LXX34" s="100"/>
      <c r="LXY34" s="96"/>
      <c r="LXZ34" s="100"/>
      <c r="LYA34" s="96"/>
      <c r="LYB34" s="100"/>
      <c r="LYC34" s="96"/>
      <c r="LYD34" s="100"/>
      <c r="LYE34" s="96"/>
      <c r="LYF34" s="100"/>
      <c r="LYG34" s="96"/>
      <c r="LYH34" s="100"/>
      <c r="LYI34" s="96"/>
      <c r="LYJ34" s="100"/>
      <c r="LYK34" s="96"/>
      <c r="LYL34" s="100"/>
      <c r="LYM34" s="96"/>
      <c r="LYN34" s="100"/>
      <c r="LYO34" s="96"/>
      <c r="LYP34" s="100"/>
      <c r="LYQ34" s="96"/>
      <c r="LYR34" s="100"/>
      <c r="LYS34" s="96"/>
      <c r="LYT34" s="100"/>
      <c r="LYU34" s="96"/>
      <c r="LYV34" s="100"/>
      <c r="LYW34" s="96"/>
      <c r="LYX34" s="100"/>
      <c r="LYY34" s="96"/>
      <c r="LYZ34" s="100"/>
      <c r="LZA34" s="96"/>
      <c r="LZB34" s="100"/>
      <c r="LZC34" s="96"/>
      <c r="LZD34" s="100"/>
      <c r="LZE34" s="96"/>
      <c r="LZF34" s="100"/>
      <c r="LZG34" s="96"/>
      <c r="LZH34" s="100"/>
      <c r="LZI34" s="96"/>
      <c r="LZJ34" s="100"/>
      <c r="LZK34" s="96"/>
      <c r="LZL34" s="100"/>
      <c r="LZM34" s="96"/>
      <c r="LZN34" s="100"/>
      <c r="LZO34" s="96"/>
      <c r="LZP34" s="100"/>
      <c r="LZQ34" s="96"/>
      <c r="LZR34" s="100"/>
      <c r="LZS34" s="96"/>
      <c r="LZT34" s="100"/>
      <c r="LZU34" s="96"/>
      <c r="LZV34" s="100"/>
      <c r="LZW34" s="96"/>
      <c r="LZX34" s="100"/>
      <c r="LZY34" s="96"/>
      <c r="LZZ34" s="100"/>
      <c r="MAA34" s="96"/>
      <c r="MAB34" s="100"/>
      <c r="MAC34" s="96"/>
      <c r="MAD34" s="100"/>
      <c r="MAE34" s="96"/>
      <c r="MAF34" s="100"/>
      <c r="MAG34" s="96"/>
      <c r="MAH34" s="100"/>
      <c r="MAI34" s="96"/>
      <c r="MAJ34" s="100"/>
      <c r="MAK34" s="96"/>
      <c r="MAL34" s="100"/>
      <c r="MAM34" s="96"/>
      <c r="MAN34" s="100"/>
      <c r="MAO34" s="96"/>
      <c r="MAP34" s="100"/>
      <c r="MAQ34" s="96"/>
      <c r="MAR34" s="100"/>
      <c r="MAS34" s="96"/>
      <c r="MAT34" s="100"/>
      <c r="MAU34" s="96"/>
      <c r="MAV34" s="100"/>
      <c r="MAW34" s="96"/>
      <c r="MAX34" s="100"/>
      <c r="MAY34" s="96"/>
      <c r="MAZ34" s="100"/>
      <c r="MBA34" s="96"/>
      <c r="MBB34" s="100"/>
      <c r="MBC34" s="96"/>
      <c r="MBD34" s="100"/>
      <c r="MBE34" s="96"/>
      <c r="MBF34" s="100"/>
      <c r="MBG34" s="96"/>
      <c r="MBH34" s="100"/>
      <c r="MBI34" s="96"/>
      <c r="MBJ34" s="100"/>
      <c r="MBK34" s="96"/>
      <c r="MBL34" s="100"/>
      <c r="MBM34" s="96"/>
      <c r="MBN34" s="100"/>
      <c r="MBO34" s="96"/>
      <c r="MBP34" s="100"/>
      <c r="MBQ34" s="96"/>
      <c r="MBR34" s="100"/>
      <c r="MBS34" s="96"/>
      <c r="MBT34" s="100"/>
      <c r="MBU34" s="96"/>
      <c r="MBV34" s="100"/>
      <c r="MBW34" s="96"/>
      <c r="MBX34" s="100"/>
      <c r="MBY34" s="96"/>
      <c r="MBZ34" s="100"/>
      <c r="MCA34" s="96"/>
      <c r="MCB34" s="100"/>
      <c r="MCC34" s="96"/>
      <c r="MCD34" s="100"/>
      <c r="MCE34" s="96"/>
      <c r="MCF34" s="100"/>
      <c r="MCG34" s="96"/>
      <c r="MCH34" s="100"/>
      <c r="MCI34" s="96"/>
      <c r="MCJ34" s="100"/>
      <c r="MCK34" s="96"/>
      <c r="MCL34" s="100"/>
      <c r="MCM34" s="96"/>
      <c r="MCN34" s="100"/>
      <c r="MCO34" s="96"/>
      <c r="MCP34" s="100"/>
      <c r="MCQ34" s="96"/>
      <c r="MCR34" s="100"/>
      <c r="MCS34" s="96"/>
      <c r="MCT34" s="100"/>
      <c r="MCU34" s="96"/>
      <c r="MCV34" s="100"/>
      <c r="MCW34" s="96"/>
      <c r="MCX34" s="100"/>
      <c r="MCY34" s="96"/>
      <c r="MCZ34" s="100"/>
      <c r="MDA34" s="96"/>
      <c r="MDB34" s="100"/>
      <c r="MDC34" s="96"/>
      <c r="MDD34" s="100"/>
      <c r="MDE34" s="96"/>
      <c r="MDF34" s="100"/>
      <c r="MDG34" s="96"/>
      <c r="MDH34" s="100"/>
      <c r="MDI34" s="96"/>
      <c r="MDJ34" s="100"/>
      <c r="MDK34" s="96"/>
      <c r="MDL34" s="100"/>
      <c r="MDM34" s="96"/>
      <c r="MDN34" s="100"/>
      <c r="MDO34" s="96"/>
      <c r="MDP34" s="100"/>
      <c r="MDQ34" s="96"/>
      <c r="MDR34" s="100"/>
      <c r="MDS34" s="96"/>
      <c r="MDT34" s="100"/>
      <c r="MDU34" s="96"/>
      <c r="MDV34" s="100"/>
      <c r="MDW34" s="96"/>
      <c r="MDX34" s="100"/>
      <c r="MDY34" s="96"/>
      <c r="MDZ34" s="100"/>
      <c r="MEA34" s="96"/>
      <c r="MEB34" s="100"/>
      <c r="MEC34" s="96"/>
      <c r="MED34" s="100"/>
      <c r="MEE34" s="96"/>
      <c r="MEF34" s="100"/>
      <c r="MEG34" s="96"/>
      <c r="MEH34" s="100"/>
      <c r="MEI34" s="96"/>
      <c r="MEJ34" s="100"/>
      <c r="MEK34" s="96"/>
      <c r="MEL34" s="100"/>
      <c r="MEM34" s="96"/>
      <c r="MEN34" s="100"/>
      <c r="MEO34" s="96"/>
      <c r="MEP34" s="100"/>
      <c r="MEQ34" s="96"/>
      <c r="MER34" s="100"/>
      <c r="MES34" s="96"/>
      <c r="MET34" s="100"/>
      <c r="MEU34" s="96"/>
      <c r="MEV34" s="100"/>
      <c r="MEW34" s="96"/>
      <c r="MEX34" s="100"/>
      <c r="MEY34" s="96"/>
      <c r="MEZ34" s="100"/>
      <c r="MFA34" s="96"/>
      <c r="MFB34" s="100"/>
      <c r="MFC34" s="96"/>
      <c r="MFD34" s="100"/>
      <c r="MFE34" s="96"/>
      <c r="MFF34" s="100"/>
      <c r="MFG34" s="96"/>
      <c r="MFH34" s="100"/>
      <c r="MFI34" s="96"/>
      <c r="MFJ34" s="100"/>
      <c r="MFK34" s="96"/>
      <c r="MFL34" s="100"/>
      <c r="MFM34" s="96"/>
      <c r="MFN34" s="100"/>
      <c r="MFO34" s="96"/>
      <c r="MFP34" s="100"/>
      <c r="MFQ34" s="96"/>
      <c r="MFR34" s="100"/>
      <c r="MFS34" s="96"/>
      <c r="MFT34" s="100"/>
      <c r="MFU34" s="96"/>
      <c r="MFV34" s="100"/>
      <c r="MFW34" s="96"/>
      <c r="MFX34" s="100"/>
      <c r="MFY34" s="96"/>
      <c r="MFZ34" s="100"/>
      <c r="MGA34" s="96"/>
      <c r="MGB34" s="100"/>
      <c r="MGC34" s="96"/>
      <c r="MGD34" s="100"/>
      <c r="MGE34" s="96"/>
      <c r="MGF34" s="100"/>
      <c r="MGG34" s="96"/>
      <c r="MGH34" s="100"/>
      <c r="MGI34" s="96"/>
      <c r="MGJ34" s="100"/>
      <c r="MGK34" s="96"/>
      <c r="MGL34" s="100"/>
      <c r="MGM34" s="96"/>
      <c r="MGN34" s="100"/>
      <c r="MGO34" s="96"/>
      <c r="MGP34" s="100"/>
      <c r="MGQ34" s="96"/>
      <c r="MGR34" s="100"/>
      <c r="MGS34" s="96"/>
      <c r="MGT34" s="100"/>
      <c r="MGU34" s="96"/>
      <c r="MGV34" s="100"/>
      <c r="MGW34" s="96"/>
      <c r="MGX34" s="100"/>
      <c r="MGY34" s="96"/>
      <c r="MGZ34" s="100"/>
      <c r="MHA34" s="96"/>
      <c r="MHB34" s="100"/>
      <c r="MHC34" s="96"/>
      <c r="MHD34" s="100"/>
      <c r="MHE34" s="96"/>
      <c r="MHF34" s="100"/>
      <c r="MHG34" s="96"/>
      <c r="MHH34" s="100"/>
      <c r="MHI34" s="96"/>
      <c r="MHJ34" s="100"/>
      <c r="MHK34" s="96"/>
      <c r="MHL34" s="100"/>
      <c r="MHM34" s="96"/>
      <c r="MHN34" s="100"/>
      <c r="MHO34" s="96"/>
      <c r="MHP34" s="100"/>
      <c r="MHQ34" s="96"/>
      <c r="MHR34" s="100"/>
      <c r="MHS34" s="96"/>
      <c r="MHT34" s="100"/>
      <c r="MHU34" s="96"/>
      <c r="MHV34" s="100"/>
      <c r="MHW34" s="96"/>
      <c r="MHX34" s="100"/>
      <c r="MHY34" s="96"/>
      <c r="MHZ34" s="100"/>
      <c r="MIA34" s="96"/>
      <c r="MIB34" s="100"/>
      <c r="MIC34" s="96"/>
      <c r="MID34" s="100"/>
      <c r="MIE34" s="96"/>
      <c r="MIF34" s="100"/>
      <c r="MIG34" s="96"/>
      <c r="MIH34" s="100"/>
      <c r="MII34" s="96"/>
      <c r="MIJ34" s="100"/>
      <c r="MIK34" s="96"/>
      <c r="MIL34" s="100"/>
      <c r="MIM34" s="96"/>
      <c r="MIN34" s="100"/>
      <c r="MIO34" s="96"/>
      <c r="MIP34" s="100"/>
      <c r="MIQ34" s="96"/>
      <c r="MIR34" s="100"/>
      <c r="MIS34" s="96"/>
      <c r="MIT34" s="100"/>
      <c r="MIU34" s="96"/>
      <c r="MIV34" s="100"/>
      <c r="MIW34" s="96"/>
      <c r="MIX34" s="100"/>
      <c r="MIY34" s="96"/>
      <c r="MIZ34" s="100"/>
      <c r="MJA34" s="96"/>
      <c r="MJB34" s="100"/>
      <c r="MJC34" s="96"/>
      <c r="MJD34" s="100"/>
      <c r="MJE34" s="96"/>
      <c r="MJF34" s="100"/>
      <c r="MJG34" s="96"/>
      <c r="MJH34" s="100"/>
      <c r="MJI34" s="96"/>
      <c r="MJJ34" s="100"/>
      <c r="MJK34" s="96"/>
      <c r="MJL34" s="100"/>
      <c r="MJM34" s="96"/>
      <c r="MJN34" s="100"/>
      <c r="MJO34" s="96"/>
      <c r="MJP34" s="100"/>
      <c r="MJQ34" s="96"/>
      <c r="MJR34" s="100"/>
      <c r="MJS34" s="96"/>
      <c r="MJT34" s="100"/>
      <c r="MJU34" s="96"/>
      <c r="MJV34" s="100"/>
      <c r="MJW34" s="96"/>
      <c r="MJX34" s="100"/>
      <c r="MJY34" s="96"/>
      <c r="MJZ34" s="100"/>
      <c r="MKA34" s="96"/>
      <c r="MKB34" s="100"/>
      <c r="MKC34" s="96"/>
      <c r="MKD34" s="100"/>
      <c r="MKE34" s="96"/>
      <c r="MKF34" s="100"/>
      <c r="MKG34" s="96"/>
      <c r="MKH34" s="100"/>
      <c r="MKI34" s="96"/>
      <c r="MKJ34" s="100"/>
      <c r="MKK34" s="96"/>
      <c r="MKL34" s="100"/>
      <c r="MKM34" s="96"/>
      <c r="MKN34" s="100"/>
      <c r="MKO34" s="96"/>
      <c r="MKP34" s="100"/>
      <c r="MKQ34" s="96"/>
      <c r="MKR34" s="100"/>
      <c r="MKS34" s="96"/>
      <c r="MKT34" s="100"/>
      <c r="MKU34" s="96"/>
      <c r="MKV34" s="100"/>
      <c r="MKW34" s="96"/>
      <c r="MKX34" s="100"/>
      <c r="MKY34" s="96"/>
      <c r="MKZ34" s="100"/>
      <c r="MLA34" s="96"/>
      <c r="MLB34" s="100"/>
      <c r="MLC34" s="96"/>
      <c r="MLD34" s="100"/>
      <c r="MLE34" s="96"/>
      <c r="MLF34" s="100"/>
      <c r="MLG34" s="96"/>
      <c r="MLH34" s="100"/>
      <c r="MLI34" s="96"/>
      <c r="MLJ34" s="100"/>
      <c r="MLK34" s="96"/>
      <c r="MLL34" s="100"/>
      <c r="MLM34" s="96"/>
      <c r="MLN34" s="100"/>
      <c r="MLO34" s="96"/>
      <c r="MLP34" s="100"/>
      <c r="MLQ34" s="96"/>
      <c r="MLR34" s="100"/>
      <c r="MLS34" s="96"/>
      <c r="MLT34" s="100"/>
      <c r="MLU34" s="96"/>
      <c r="MLV34" s="100"/>
      <c r="MLW34" s="96"/>
      <c r="MLX34" s="100"/>
      <c r="MLY34" s="96"/>
      <c r="MLZ34" s="100"/>
      <c r="MMA34" s="96"/>
      <c r="MMB34" s="100"/>
      <c r="MMC34" s="96"/>
      <c r="MMD34" s="100"/>
      <c r="MME34" s="96"/>
      <c r="MMF34" s="100"/>
      <c r="MMG34" s="96"/>
      <c r="MMH34" s="100"/>
      <c r="MMI34" s="96"/>
      <c r="MMJ34" s="100"/>
      <c r="MMK34" s="96"/>
      <c r="MML34" s="100"/>
      <c r="MMM34" s="96"/>
      <c r="MMN34" s="100"/>
      <c r="MMO34" s="96"/>
      <c r="MMP34" s="100"/>
      <c r="MMQ34" s="96"/>
      <c r="MMR34" s="100"/>
      <c r="MMS34" s="96"/>
      <c r="MMT34" s="100"/>
      <c r="MMU34" s="96"/>
      <c r="MMV34" s="100"/>
      <c r="MMW34" s="96"/>
      <c r="MMX34" s="100"/>
      <c r="MMY34" s="96"/>
      <c r="MMZ34" s="100"/>
      <c r="MNA34" s="96"/>
      <c r="MNB34" s="100"/>
      <c r="MNC34" s="96"/>
      <c r="MND34" s="100"/>
      <c r="MNE34" s="96"/>
      <c r="MNF34" s="100"/>
      <c r="MNG34" s="96"/>
      <c r="MNH34" s="100"/>
      <c r="MNI34" s="96"/>
      <c r="MNJ34" s="100"/>
      <c r="MNK34" s="96"/>
      <c r="MNL34" s="100"/>
      <c r="MNM34" s="96"/>
      <c r="MNN34" s="100"/>
      <c r="MNO34" s="96"/>
      <c r="MNP34" s="100"/>
      <c r="MNQ34" s="96"/>
      <c r="MNR34" s="100"/>
      <c r="MNS34" s="96"/>
      <c r="MNT34" s="100"/>
      <c r="MNU34" s="96"/>
      <c r="MNV34" s="100"/>
      <c r="MNW34" s="96"/>
      <c r="MNX34" s="100"/>
      <c r="MNY34" s="96"/>
      <c r="MNZ34" s="100"/>
      <c r="MOA34" s="96"/>
      <c r="MOB34" s="100"/>
      <c r="MOC34" s="96"/>
      <c r="MOD34" s="100"/>
      <c r="MOE34" s="96"/>
      <c r="MOF34" s="100"/>
      <c r="MOG34" s="96"/>
      <c r="MOH34" s="100"/>
      <c r="MOI34" s="96"/>
      <c r="MOJ34" s="100"/>
      <c r="MOK34" s="96"/>
      <c r="MOL34" s="100"/>
      <c r="MOM34" s="96"/>
      <c r="MON34" s="100"/>
      <c r="MOO34" s="96"/>
      <c r="MOP34" s="100"/>
      <c r="MOQ34" s="96"/>
      <c r="MOR34" s="100"/>
      <c r="MOS34" s="96"/>
      <c r="MOT34" s="100"/>
      <c r="MOU34" s="96"/>
      <c r="MOV34" s="100"/>
      <c r="MOW34" s="96"/>
      <c r="MOX34" s="100"/>
      <c r="MOY34" s="96"/>
      <c r="MOZ34" s="100"/>
      <c r="MPA34" s="96"/>
      <c r="MPB34" s="100"/>
      <c r="MPC34" s="96"/>
      <c r="MPD34" s="100"/>
      <c r="MPE34" s="96"/>
      <c r="MPF34" s="100"/>
      <c r="MPG34" s="96"/>
      <c r="MPH34" s="100"/>
      <c r="MPI34" s="96"/>
      <c r="MPJ34" s="100"/>
      <c r="MPK34" s="96"/>
      <c r="MPL34" s="100"/>
      <c r="MPM34" s="96"/>
      <c r="MPN34" s="100"/>
      <c r="MPO34" s="96"/>
      <c r="MPP34" s="100"/>
      <c r="MPQ34" s="96"/>
      <c r="MPR34" s="100"/>
      <c r="MPS34" s="96"/>
      <c r="MPT34" s="100"/>
      <c r="MPU34" s="96"/>
      <c r="MPV34" s="100"/>
      <c r="MPW34" s="96"/>
      <c r="MPX34" s="100"/>
      <c r="MPY34" s="96"/>
      <c r="MPZ34" s="100"/>
      <c r="MQA34" s="96"/>
      <c r="MQB34" s="100"/>
      <c r="MQC34" s="96"/>
      <c r="MQD34" s="100"/>
      <c r="MQE34" s="96"/>
      <c r="MQF34" s="100"/>
      <c r="MQG34" s="96"/>
      <c r="MQH34" s="100"/>
      <c r="MQI34" s="96"/>
      <c r="MQJ34" s="100"/>
      <c r="MQK34" s="96"/>
      <c r="MQL34" s="100"/>
      <c r="MQM34" s="96"/>
      <c r="MQN34" s="100"/>
      <c r="MQO34" s="96"/>
      <c r="MQP34" s="100"/>
      <c r="MQQ34" s="96"/>
      <c r="MQR34" s="100"/>
      <c r="MQS34" s="96"/>
      <c r="MQT34" s="100"/>
      <c r="MQU34" s="96"/>
      <c r="MQV34" s="100"/>
      <c r="MQW34" s="96"/>
      <c r="MQX34" s="100"/>
      <c r="MQY34" s="96"/>
      <c r="MQZ34" s="100"/>
      <c r="MRA34" s="96"/>
      <c r="MRB34" s="100"/>
      <c r="MRC34" s="96"/>
      <c r="MRD34" s="100"/>
      <c r="MRE34" s="96"/>
      <c r="MRF34" s="100"/>
      <c r="MRG34" s="96"/>
      <c r="MRH34" s="100"/>
      <c r="MRI34" s="96"/>
      <c r="MRJ34" s="100"/>
      <c r="MRK34" s="96"/>
      <c r="MRL34" s="100"/>
      <c r="MRM34" s="96"/>
      <c r="MRN34" s="100"/>
      <c r="MRO34" s="96"/>
      <c r="MRP34" s="100"/>
      <c r="MRQ34" s="96"/>
      <c r="MRR34" s="100"/>
      <c r="MRS34" s="96"/>
      <c r="MRT34" s="100"/>
      <c r="MRU34" s="96"/>
      <c r="MRV34" s="100"/>
      <c r="MRW34" s="96"/>
      <c r="MRX34" s="100"/>
      <c r="MRY34" s="96"/>
      <c r="MRZ34" s="100"/>
      <c r="MSA34" s="96"/>
      <c r="MSB34" s="100"/>
      <c r="MSC34" s="96"/>
      <c r="MSD34" s="100"/>
      <c r="MSE34" s="96"/>
      <c r="MSF34" s="100"/>
      <c r="MSG34" s="96"/>
      <c r="MSH34" s="100"/>
      <c r="MSI34" s="96"/>
      <c r="MSJ34" s="100"/>
      <c r="MSK34" s="96"/>
      <c r="MSL34" s="100"/>
      <c r="MSM34" s="96"/>
      <c r="MSN34" s="100"/>
      <c r="MSO34" s="96"/>
      <c r="MSP34" s="100"/>
      <c r="MSQ34" s="96"/>
      <c r="MSR34" s="100"/>
      <c r="MSS34" s="96"/>
      <c r="MST34" s="100"/>
      <c r="MSU34" s="96"/>
      <c r="MSV34" s="100"/>
      <c r="MSW34" s="96"/>
      <c r="MSX34" s="100"/>
      <c r="MSY34" s="96"/>
      <c r="MSZ34" s="100"/>
      <c r="MTA34" s="96"/>
      <c r="MTB34" s="100"/>
      <c r="MTC34" s="96"/>
      <c r="MTD34" s="100"/>
      <c r="MTE34" s="96"/>
      <c r="MTF34" s="100"/>
      <c r="MTG34" s="96"/>
      <c r="MTH34" s="100"/>
      <c r="MTI34" s="96"/>
      <c r="MTJ34" s="100"/>
      <c r="MTK34" s="96"/>
      <c r="MTL34" s="100"/>
      <c r="MTM34" s="96"/>
      <c r="MTN34" s="100"/>
      <c r="MTO34" s="96"/>
      <c r="MTP34" s="100"/>
      <c r="MTQ34" s="96"/>
      <c r="MTR34" s="100"/>
      <c r="MTS34" s="96"/>
      <c r="MTT34" s="100"/>
      <c r="MTU34" s="96"/>
      <c r="MTV34" s="100"/>
      <c r="MTW34" s="96"/>
      <c r="MTX34" s="100"/>
      <c r="MTY34" s="96"/>
      <c r="MTZ34" s="100"/>
      <c r="MUA34" s="96"/>
      <c r="MUB34" s="100"/>
      <c r="MUC34" s="96"/>
      <c r="MUD34" s="100"/>
      <c r="MUE34" s="96"/>
      <c r="MUF34" s="100"/>
      <c r="MUG34" s="96"/>
      <c r="MUH34" s="100"/>
      <c r="MUI34" s="96"/>
      <c r="MUJ34" s="100"/>
      <c r="MUK34" s="96"/>
      <c r="MUL34" s="100"/>
      <c r="MUM34" s="96"/>
      <c r="MUN34" s="100"/>
      <c r="MUO34" s="96"/>
      <c r="MUP34" s="100"/>
      <c r="MUQ34" s="96"/>
      <c r="MUR34" s="100"/>
      <c r="MUS34" s="96"/>
      <c r="MUT34" s="100"/>
      <c r="MUU34" s="96"/>
      <c r="MUV34" s="100"/>
      <c r="MUW34" s="96"/>
      <c r="MUX34" s="100"/>
      <c r="MUY34" s="96"/>
      <c r="MUZ34" s="100"/>
      <c r="MVA34" s="96"/>
      <c r="MVB34" s="100"/>
      <c r="MVC34" s="96"/>
      <c r="MVD34" s="100"/>
      <c r="MVE34" s="96"/>
      <c r="MVF34" s="100"/>
      <c r="MVG34" s="96"/>
      <c r="MVH34" s="100"/>
      <c r="MVI34" s="96"/>
      <c r="MVJ34" s="100"/>
      <c r="MVK34" s="96"/>
      <c r="MVL34" s="100"/>
      <c r="MVM34" s="96"/>
      <c r="MVN34" s="100"/>
      <c r="MVO34" s="96"/>
      <c r="MVP34" s="100"/>
      <c r="MVQ34" s="96"/>
      <c r="MVR34" s="100"/>
      <c r="MVS34" s="96"/>
      <c r="MVT34" s="100"/>
      <c r="MVU34" s="96"/>
      <c r="MVV34" s="100"/>
      <c r="MVW34" s="96"/>
      <c r="MVX34" s="100"/>
      <c r="MVY34" s="96"/>
      <c r="MVZ34" s="100"/>
      <c r="MWA34" s="96"/>
      <c r="MWB34" s="100"/>
      <c r="MWC34" s="96"/>
      <c r="MWD34" s="100"/>
      <c r="MWE34" s="96"/>
      <c r="MWF34" s="100"/>
      <c r="MWG34" s="96"/>
      <c r="MWH34" s="100"/>
      <c r="MWI34" s="96"/>
      <c r="MWJ34" s="100"/>
      <c r="MWK34" s="96"/>
      <c r="MWL34" s="100"/>
      <c r="MWM34" s="96"/>
      <c r="MWN34" s="100"/>
      <c r="MWO34" s="96"/>
      <c r="MWP34" s="100"/>
      <c r="MWQ34" s="96"/>
      <c r="MWR34" s="100"/>
      <c r="MWS34" s="96"/>
      <c r="MWT34" s="100"/>
      <c r="MWU34" s="96"/>
      <c r="MWV34" s="100"/>
      <c r="MWW34" s="96"/>
      <c r="MWX34" s="100"/>
      <c r="MWY34" s="96"/>
      <c r="MWZ34" s="100"/>
      <c r="MXA34" s="96"/>
      <c r="MXB34" s="100"/>
      <c r="MXC34" s="96"/>
      <c r="MXD34" s="100"/>
      <c r="MXE34" s="96"/>
      <c r="MXF34" s="100"/>
      <c r="MXG34" s="96"/>
      <c r="MXH34" s="100"/>
      <c r="MXI34" s="96"/>
      <c r="MXJ34" s="100"/>
      <c r="MXK34" s="96"/>
      <c r="MXL34" s="100"/>
      <c r="MXM34" s="96"/>
      <c r="MXN34" s="100"/>
      <c r="MXO34" s="96"/>
      <c r="MXP34" s="100"/>
      <c r="MXQ34" s="96"/>
      <c r="MXR34" s="100"/>
      <c r="MXS34" s="96"/>
      <c r="MXT34" s="100"/>
      <c r="MXU34" s="96"/>
      <c r="MXV34" s="100"/>
      <c r="MXW34" s="96"/>
      <c r="MXX34" s="100"/>
      <c r="MXY34" s="96"/>
      <c r="MXZ34" s="100"/>
      <c r="MYA34" s="96"/>
      <c r="MYB34" s="100"/>
      <c r="MYC34" s="96"/>
      <c r="MYD34" s="100"/>
      <c r="MYE34" s="96"/>
      <c r="MYF34" s="100"/>
      <c r="MYG34" s="96"/>
      <c r="MYH34" s="100"/>
      <c r="MYI34" s="96"/>
      <c r="MYJ34" s="100"/>
      <c r="MYK34" s="96"/>
      <c r="MYL34" s="100"/>
      <c r="MYM34" s="96"/>
      <c r="MYN34" s="100"/>
      <c r="MYO34" s="96"/>
      <c r="MYP34" s="100"/>
      <c r="MYQ34" s="96"/>
      <c r="MYR34" s="100"/>
      <c r="MYS34" s="96"/>
      <c r="MYT34" s="100"/>
      <c r="MYU34" s="96"/>
      <c r="MYV34" s="100"/>
      <c r="MYW34" s="96"/>
      <c r="MYX34" s="100"/>
      <c r="MYY34" s="96"/>
      <c r="MYZ34" s="100"/>
      <c r="MZA34" s="96"/>
      <c r="MZB34" s="100"/>
      <c r="MZC34" s="96"/>
      <c r="MZD34" s="100"/>
      <c r="MZE34" s="96"/>
      <c r="MZF34" s="100"/>
      <c r="MZG34" s="96"/>
      <c r="MZH34" s="100"/>
      <c r="MZI34" s="96"/>
      <c r="MZJ34" s="100"/>
      <c r="MZK34" s="96"/>
      <c r="MZL34" s="100"/>
      <c r="MZM34" s="96"/>
      <c r="MZN34" s="100"/>
      <c r="MZO34" s="96"/>
      <c r="MZP34" s="100"/>
      <c r="MZQ34" s="96"/>
      <c r="MZR34" s="100"/>
      <c r="MZS34" s="96"/>
      <c r="MZT34" s="100"/>
      <c r="MZU34" s="96"/>
      <c r="MZV34" s="100"/>
      <c r="MZW34" s="96"/>
      <c r="MZX34" s="100"/>
      <c r="MZY34" s="96"/>
      <c r="MZZ34" s="100"/>
      <c r="NAA34" s="96"/>
      <c r="NAB34" s="100"/>
      <c r="NAC34" s="96"/>
      <c r="NAD34" s="100"/>
      <c r="NAE34" s="96"/>
      <c r="NAF34" s="100"/>
      <c r="NAG34" s="96"/>
      <c r="NAH34" s="100"/>
      <c r="NAI34" s="96"/>
      <c r="NAJ34" s="100"/>
      <c r="NAK34" s="96"/>
      <c r="NAL34" s="100"/>
      <c r="NAM34" s="96"/>
      <c r="NAN34" s="100"/>
      <c r="NAO34" s="96"/>
      <c r="NAP34" s="100"/>
      <c r="NAQ34" s="96"/>
      <c r="NAR34" s="100"/>
      <c r="NAS34" s="96"/>
      <c r="NAT34" s="100"/>
      <c r="NAU34" s="96"/>
      <c r="NAV34" s="100"/>
      <c r="NAW34" s="96"/>
      <c r="NAX34" s="100"/>
      <c r="NAY34" s="96"/>
      <c r="NAZ34" s="100"/>
      <c r="NBA34" s="96"/>
      <c r="NBB34" s="100"/>
      <c r="NBC34" s="96"/>
      <c r="NBD34" s="100"/>
      <c r="NBE34" s="96"/>
      <c r="NBF34" s="100"/>
      <c r="NBG34" s="96"/>
      <c r="NBH34" s="100"/>
      <c r="NBI34" s="96"/>
      <c r="NBJ34" s="100"/>
      <c r="NBK34" s="96"/>
      <c r="NBL34" s="100"/>
      <c r="NBM34" s="96"/>
      <c r="NBN34" s="100"/>
      <c r="NBO34" s="96"/>
      <c r="NBP34" s="100"/>
      <c r="NBQ34" s="96"/>
      <c r="NBR34" s="100"/>
      <c r="NBS34" s="96"/>
      <c r="NBT34" s="100"/>
      <c r="NBU34" s="96"/>
      <c r="NBV34" s="100"/>
      <c r="NBW34" s="96"/>
      <c r="NBX34" s="100"/>
      <c r="NBY34" s="96"/>
      <c r="NBZ34" s="100"/>
      <c r="NCA34" s="96"/>
      <c r="NCB34" s="100"/>
      <c r="NCC34" s="96"/>
      <c r="NCD34" s="100"/>
      <c r="NCE34" s="96"/>
      <c r="NCF34" s="100"/>
      <c r="NCG34" s="96"/>
      <c r="NCH34" s="100"/>
      <c r="NCI34" s="96"/>
      <c r="NCJ34" s="100"/>
      <c r="NCK34" s="96"/>
      <c r="NCL34" s="100"/>
      <c r="NCM34" s="96"/>
      <c r="NCN34" s="100"/>
      <c r="NCO34" s="96"/>
      <c r="NCP34" s="100"/>
      <c r="NCQ34" s="96"/>
      <c r="NCR34" s="100"/>
      <c r="NCS34" s="96"/>
      <c r="NCT34" s="100"/>
      <c r="NCU34" s="96"/>
      <c r="NCV34" s="100"/>
      <c r="NCW34" s="96"/>
      <c r="NCX34" s="100"/>
      <c r="NCY34" s="96"/>
      <c r="NCZ34" s="100"/>
      <c r="NDA34" s="96"/>
      <c r="NDB34" s="100"/>
      <c r="NDC34" s="96"/>
      <c r="NDD34" s="100"/>
      <c r="NDE34" s="96"/>
      <c r="NDF34" s="100"/>
      <c r="NDG34" s="96"/>
      <c r="NDH34" s="100"/>
      <c r="NDI34" s="96"/>
      <c r="NDJ34" s="100"/>
      <c r="NDK34" s="96"/>
      <c r="NDL34" s="100"/>
      <c r="NDM34" s="96"/>
      <c r="NDN34" s="100"/>
      <c r="NDO34" s="96"/>
      <c r="NDP34" s="100"/>
      <c r="NDQ34" s="96"/>
      <c r="NDR34" s="100"/>
      <c r="NDS34" s="96"/>
      <c r="NDT34" s="100"/>
      <c r="NDU34" s="96"/>
      <c r="NDV34" s="100"/>
      <c r="NDW34" s="96"/>
      <c r="NDX34" s="100"/>
      <c r="NDY34" s="96"/>
      <c r="NDZ34" s="100"/>
      <c r="NEA34" s="96"/>
      <c r="NEB34" s="100"/>
      <c r="NEC34" s="96"/>
      <c r="NED34" s="100"/>
      <c r="NEE34" s="96"/>
      <c r="NEF34" s="100"/>
      <c r="NEG34" s="96"/>
      <c r="NEH34" s="100"/>
      <c r="NEI34" s="96"/>
      <c r="NEJ34" s="100"/>
      <c r="NEK34" s="96"/>
      <c r="NEL34" s="100"/>
      <c r="NEM34" s="96"/>
      <c r="NEN34" s="100"/>
      <c r="NEO34" s="96"/>
      <c r="NEP34" s="100"/>
      <c r="NEQ34" s="96"/>
      <c r="NER34" s="100"/>
      <c r="NES34" s="96"/>
      <c r="NET34" s="100"/>
      <c r="NEU34" s="96"/>
      <c r="NEV34" s="100"/>
      <c r="NEW34" s="96"/>
      <c r="NEX34" s="100"/>
      <c r="NEY34" s="96"/>
      <c r="NEZ34" s="100"/>
      <c r="NFA34" s="96"/>
      <c r="NFB34" s="100"/>
      <c r="NFC34" s="96"/>
      <c r="NFD34" s="100"/>
      <c r="NFE34" s="96"/>
      <c r="NFF34" s="100"/>
      <c r="NFG34" s="96"/>
      <c r="NFH34" s="100"/>
      <c r="NFI34" s="96"/>
      <c r="NFJ34" s="100"/>
      <c r="NFK34" s="96"/>
      <c r="NFL34" s="100"/>
      <c r="NFM34" s="96"/>
      <c r="NFN34" s="100"/>
      <c r="NFO34" s="96"/>
      <c r="NFP34" s="100"/>
      <c r="NFQ34" s="96"/>
      <c r="NFR34" s="100"/>
      <c r="NFS34" s="96"/>
      <c r="NFT34" s="100"/>
      <c r="NFU34" s="96"/>
      <c r="NFV34" s="100"/>
      <c r="NFW34" s="96"/>
      <c r="NFX34" s="100"/>
      <c r="NFY34" s="96"/>
      <c r="NFZ34" s="100"/>
      <c r="NGA34" s="96"/>
      <c r="NGB34" s="100"/>
      <c r="NGC34" s="96"/>
      <c r="NGD34" s="100"/>
      <c r="NGE34" s="96"/>
      <c r="NGF34" s="100"/>
      <c r="NGG34" s="96"/>
      <c r="NGH34" s="100"/>
      <c r="NGI34" s="96"/>
      <c r="NGJ34" s="100"/>
      <c r="NGK34" s="96"/>
      <c r="NGL34" s="100"/>
      <c r="NGM34" s="96"/>
      <c r="NGN34" s="100"/>
      <c r="NGO34" s="96"/>
      <c r="NGP34" s="100"/>
      <c r="NGQ34" s="96"/>
      <c r="NGR34" s="100"/>
      <c r="NGS34" s="96"/>
      <c r="NGT34" s="100"/>
      <c r="NGU34" s="96"/>
      <c r="NGV34" s="100"/>
      <c r="NGW34" s="96"/>
      <c r="NGX34" s="100"/>
      <c r="NGY34" s="96"/>
      <c r="NGZ34" s="100"/>
      <c r="NHA34" s="96"/>
      <c r="NHB34" s="100"/>
      <c r="NHC34" s="96"/>
      <c r="NHD34" s="100"/>
      <c r="NHE34" s="96"/>
      <c r="NHF34" s="100"/>
      <c r="NHG34" s="96"/>
      <c r="NHH34" s="100"/>
      <c r="NHI34" s="96"/>
      <c r="NHJ34" s="100"/>
      <c r="NHK34" s="96"/>
      <c r="NHL34" s="100"/>
      <c r="NHM34" s="96"/>
      <c r="NHN34" s="100"/>
      <c r="NHO34" s="96"/>
      <c r="NHP34" s="100"/>
      <c r="NHQ34" s="96"/>
      <c r="NHR34" s="100"/>
      <c r="NHS34" s="96"/>
      <c r="NHT34" s="100"/>
      <c r="NHU34" s="96"/>
      <c r="NHV34" s="100"/>
      <c r="NHW34" s="96"/>
      <c r="NHX34" s="100"/>
      <c r="NHY34" s="96"/>
      <c r="NHZ34" s="100"/>
      <c r="NIA34" s="96"/>
      <c r="NIB34" s="100"/>
      <c r="NIC34" s="96"/>
      <c r="NID34" s="100"/>
      <c r="NIE34" s="96"/>
      <c r="NIF34" s="100"/>
      <c r="NIG34" s="96"/>
      <c r="NIH34" s="100"/>
      <c r="NII34" s="96"/>
      <c r="NIJ34" s="100"/>
      <c r="NIK34" s="96"/>
      <c r="NIL34" s="100"/>
      <c r="NIM34" s="96"/>
      <c r="NIN34" s="100"/>
      <c r="NIO34" s="96"/>
      <c r="NIP34" s="100"/>
      <c r="NIQ34" s="96"/>
      <c r="NIR34" s="100"/>
      <c r="NIS34" s="96"/>
      <c r="NIT34" s="100"/>
      <c r="NIU34" s="96"/>
      <c r="NIV34" s="100"/>
      <c r="NIW34" s="96"/>
      <c r="NIX34" s="100"/>
      <c r="NIY34" s="96"/>
      <c r="NIZ34" s="100"/>
      <c r="NJA34" s="96"/>
      <c r="NJB34" s="100"/>
      <c r="NJC34" s="96"/>
      <c r="NJD34" s="100"/>
      <c r="NJE34" s="96"/>
      <c r="NJF34" s="100"/>
      <c r="NJG34" s="96"/>
      <c r="NJH34" s="100"/>
      <c r="NJI34" s="96"/>
      <c r="NJJ34" s="100"/>
      <c r="NJK34" s="96"/>
      <c r="NJL34" s="100"/>
      <c r="NJM34" s="96"/>
      <c r="NJN34" s="100"/>
      <c r="NJO34" s="96"/>
      <c r="NJP34" s="100"/>
      <c r="NJQ34" s="96"/>
      <c r="NJR34" s="100"/>
      <c r="NJS34" s="96"/>
      <c r="NJT34" s="100"/>
      <c r="NJU34" s="96"/>
      <c r="NJV34" s="100"/>
      <c r="NJW34" s="96"/>
      <c r="NJX34" s="100"/>
      <c r="NJY34" s="96"/>
      <c r="NJZ34" s="100"/>
      <c r="NKA34" s="96"/>
      <c r="NKB34" s="100"/>
      <c r="NKC34" s="96"/>
      <c r="NKD34" s="100"/>
      <c r="NKE34" s="96"/>
      <c r="NKF34" s="100"/>
      <c r="NKG34" s="96"/>
      <c r="NKH34" s="100"/>
      <c r="NKI34" s="96"/>
      <c r="NKJ34" s="100"/>
      <c r="NKK34" s="96"/>
      <c r="NKL34" s="100"/>
      <c r="NKM34" s="96"/>
      <c r="NKN34" s="100"/>
      <c r="NKO34" s="96"/>
      <c r="NKP34" s="100"/>
      <c r="NKQ34" s="96"/>
      <c r="NKR34" s="100"/>
      <c r="NKS34" s="96"/>
      <c r="NKT34" s="100"/>
      <c r="NKU34" s="96"/>
      <c r="NKV34" s="100"/>
      <c r="NKW34" s="96"/>
      <c r="NKX34" s="100"/>
      <c r="NKY34" s="96"/>
      <c r="NKZ34" s="100"/>
      <c r="NLA34" s="96"/>
      <c r="NLB34" s="100"/>
      <c r="NLC34" s="96"/>
      <c r="NLD34" s="100"/>
      <c r="NLE34" s="96"/>
      <c r="NLF34" s="100"/>
      <c r="NLG34" s="96"/>
      <c r="NLH34" s="100"/>
      <c r="NLI34" s="96"/>
      <c r="NLJ34" s="100"/>
      <c r="NLK34" s="96"/>
      <c r="NLL34" s="100"/>
      <c r="NLM34" s="96"/>
      <c r="NLN34" s="100"/>
      <c r="NLO34" s="96"/>
      <c r="NLP34" s="100"/>
      <c r="NLQ34" s="96"/>
      <c r="NLR34" s="100"/>
      <c r="NLS34" s="96"/>
      <c r="NLT34" s="100"/>
      <c r="NLU34" s="96"/>
      <c r="NLV34" s="100"/>
      <c r="NLW34" s="96"/>
      <c r="NLX34" s="100"/>
      <c r="NLY34" s="96"/>
      <c r="NLZ34" s="100"/>
      <c r="NMA34" s="96"/>
      <c r="NMB34" s="100"/>
      <c r="NMC34" s="96"/>
      <c r="NMD34" s="100"/>
      <c r="NME34" s="96"/>
      <c r="NMF34" s="100"/>
      <c r="NMG34" s="96"/>
      <c r="NMH34" s="100"/>
      <c r="NMI34" s="96"/>
      <c r="NMJ34" s="100"/>
      <c r="NMK34" s="96"/>
      <c r="NML34" s="100"/>
      <c r="NMM34" s="96"/>
      <c r="NMN34" s="100"/>
      <c r="NMO34" s="96"/>
      <c r="NMP34" s="100"/>
      <c r="NMQ34" s="96"/>
      <c r="NMR34" s="100"/>
      <c r="NMS34" s="96"/>
      <c r="NMT34" s="100"/>
      <c r="NMU34" s="96"/>
      <c r="NMV34" s="100"/>
      <c r="NMW34" s="96"/>
      <c r="NMX34" s="100"/>
      <c r="NMY34" s="96"/>
      <c r="NMZ34" s="100"/>
      <c r="NNA34" s="96"/>
      <c r="NNB34" s="100"/>
      <c r="NNC34" s="96"/>
      <c r="NND34" s="100"/>
      <c r="NNE34" s="96"/>
      <c r="NNF34" s="100"/>
      <c r="NNG34" s="96"/>
      <c r="NNH34" s="100"/>
      <c r="NNI34" s="96"/>
      <c r="NNJ34" s="100"/>
      <c r="NNK34" s="96"/>
      <c r="NNL34" s="100"/>
      <c r="NNM34" s="96"/>
      <c r="NNN34" s="100"/>
      <c r="NNO34" s="96"/>
      <c r="NNP34" s="100"/>
      <c r="NNQ34" s="96"/>
      <c r="NNR34" s="100"/>
      <c r="NNS34" s="96"/>
      <c r="NNT34" s="100"/>
      <c r="NNU34" s="96"/>
      <c r="NNV34" s="100"/>
      <c r="NNW34" s="96"/>
      <c r="NNX34" s="100"/>
      <c r="NNY34" s="96"/>
      <c r="NNZ34" s="100"/>
      <c r="NOA34" s="96"/>
      <c r="NOB34" s="100"/>
      <c r="NOC34" s="96"/>
      <c r="NOD34" s="100"/>
      <c r="NOE34" s="96"/>
      <c r="NOF34" s="100"/>
      <c r="NOG34" s="96"/>
      <c r="NOH34" s="100"/>
      <c r="NOI34" s="96"/>
      <c r="NOJ34" s="100"/>
      <c r="NOK34" s="96"/>
      <c r="NOL34" s="100"/>
      <c r="NOM34" s="96"/>
      <c r="NON34" s="100"/>
      <c r="NOO34" s="96"/>
      <c r="NOP34" s="100"/>
      <c r="NOQ34" s="96"/>
      <c r="NOR34" s="100"/>
      <c r="NOS34" s="96"/>
      <c r="NOT34" s="100"/>
      <c r="NOU34" s="96"/>
      <c r="NOV34" s="100"/>
      <c r="NOW34" s="96"/>
      <c r="NOX34" s="100"/>
      <c r="NOY34" s="96"/>
      <c r="NOZ34" s="100"/>
      <c r="NPA34" s="96"/>
      <c r="NPB34" s="100"/>
      <c r="NPC34" s="96"/>
      <c r="NPD34" s="100"/>
      <c r="NPE34" s="96"/>
      <c r="NPF34" s="100"/>
      <c r="NPG34" s="96"/>
      <c r="NPH34" s="100"/>
      <c r="NPI34" s="96"/>
      <c r="NPJ34" s="100"/>
      <c r="NPK34" s="96"/>
      <c r="NPL34" s="100"/>
      <c r="NPM34" s="96"/>
      <c r="NPN34" s="100"/>
      <c r="NPO34" s="96"/>
      <c r="NPP34" s="100"/>
      <c r="NPQ34" s="96"/>
      <c r="NPR34" s="100"/>
      <c r="NPS34" s="96"/>
      <c r="NPT34" s="100"/>
      <c r="NPU34" s="96"/>
      <c r="NPV34" s="100"/>
      <c r="NPW34" s="96"/>
      <c r="NPX34" s="100"/>
      <c r="NPY34" s="96"/>
      <c r="NPZ34" s="100"/>
      <c r="NQA34" s="96"/>
      <c r="NQB34" s="100"/>
      <c r="NQC34" s="96"/>
      <c r="NQD34" s="100"/>
      <c r="NQE34" s="96"/>
      <c r="NQF34" s="100"/>
      <c r="NQG34" s="96"/>
      <c r="NQH34" s="100"/>
      <c r="NQI34" s="96"/>
      <c r="NQJ34" s="100"/>
      <c r="NQK34" s="96"/>
      <c r="NQL34" s="100"/>
      <c r="NQM34" s="96"/>
      <c r="NQN34" s="100"/>
      <c r="NQO34" s="96"/>
      <c r="NQP34" s="100"/>
      <c r="NQQ34" s="96"/>
      <c r="NQR34" s="100"/>
      <c r="NQS34" s="96"/>
      <c r="NQT34" s="100"/>
      <c r="NQU34" s="96"/>
      <c r="NQV34" s="100"/>
      <c r="NQW34" s="96"/>
      <c r="NQX34" s="100"/>
      <c r="NQY34" s="96"/>
      <c r="NQZ34" s="100"/>
      <c r="NRA34" s="96"/>
      <c r="NRB34" s="100"/>
      <c r="NRC34" s="96"/>
      <c r="NRD34" s="100"/>
      <c r="NRE34" s="96"/>
      <c r="NRF34" s="100"/>
      <c r="NRG34" s="96"/>
      <c r="NRH34" s="100"/>
      <c r="NRI34" s="96"/>
      <c r="NRJ34" s="100"/>
      <c r="NRK34" s="96"/>
      <c r="NRL34" s="100"/>
      <c r="NRM34" s="96"/>
      <c r="NRN34" s="100"/>
      <c r="NRO34" s="96"/>
      <c r="NRP34" s="100"/>
      <c r="NRQ34" s="96"/>
      <c r="NRR34" s="100"/>
      <c r="NRS34" s="96"/>
      <c r="NRT34" s="100"/>
      <c r="NRU34" s="96"/>
      <c r="NRV34" s="100"/>
      <c r="NRW34" s="96"/>
      <c r="NRX34" s="100"/>
      <c r="NRY34" s="96"/>
      <c r="NRZ34" s="100"/>
      <c r="NSA34" s="96"/>
      <c r="NSB34" s="100"/>
      <c r="NSC34" s="96"/>
      <c r="NSD34" s="100"/>
      <c r="NSE34" s="96"/>
      <c r="NSF34" s="100"/>
      <c r="NSG34" s="96"/>
      <c r="NSH34" s="100"/>
      <c r="NSI34" s="96"/>
      <c r="NSJ34" s="100"/>
      <c r="NSK34" s="96"/>
      <c r="NSL34" s="100"/>
      <c r="NSM34" s="96"/>
      <c r="NSN34" s="100"/>
      <c r="NSO34" s="96"/>
      <c r="NSP34" s="100"/>
      <c r="NSQ34" s="96"/>
      <c r="NSR34" s="100"/>
      <c r="NSS34" s="96"/>
      <c r="NST34" s="100"/>
      <c r="NSU34" s="96"/>
      <c r="NSV34" s="100"/>
      <c r="NSW34" s="96"/>
      <c r="NSX34" s="100"/>
      <c r="NSY34" s="96"/>
      <c r="NSZ34" s="100"/>
      <c r="NTA34" s="96"/>
      <c r="NTB34" s="100"/>
      <c r="NTC34" s="96"/>
      <c r="NTD34" s="100"/>
      <c r="NTE34" s="96"/>
      <c r="NTF34" s="100"/>
      <c r="NTG34" s="96"/>
      <c r="NTH34" s="100"/>
      <c r="NTI34" s="96"/>
      <c r="NTJ34" s="100"/>
      <c r="NTK34" s="96"/>
      <c r="NTL34" s="100"/>
      <c r="NTM34" s="96"/>
      <c r="NTN34" s="100"/>
      <c r="NTO34" s="96"/>
      <c r="NTP34" s="100"/>
      <c r="NTQ34" s="96"/>
      <c r="NTR34" s="100"/>
      <c r="NTS34" s="96"/>
      <c r="NTT34" s="100"/>
      <c r="NTU34" s="96"/>
      <c r="NTV34" s="100"/>
      <c r="NTW34" s="96"/>
      <c r="NTX34" s="100"/>
      <c r="NTY34" s="96"/>
      <c r="NTZ34" s="100"/>
      <c r="NUA34" s="96"/>
      <c r="NUB34" s="100"/>
      <c r="NUC34" s="96"/>
      <c r="NUD34" s="100"/>
      <c r="NUE34" s="96"/>
      <c r="NUF34" s="100"/>
      <c r="NUG34" s="96"/>
      <c r="NUH34" s="100"/>
      <c r="NUI34" s="96"/>
      <c r="NUJ34" s="100"/>
      <c r="NUK34" s="96"/>
      <c r="NUL34" s="100"/>
      <c r="NUM34" s="96"/>
      <c r="NUN34" s="100"/>
      <c r="NUO34" s="96"/>
      <c r="NUP34" s="100"/>
      <c r="NUQ34" s="96"/>
      <c r="NUR34" s="100"/>
      <c r="NUS34" s="96"/>
      <c r="NUT34" s="100"/>
      <c r="NUU34" s="96"/>
      <c r="NUV34" s="100"/>
      <c r="NUW34" s="96"/>
      <c r="NUX34" s="100"/>
      <c r="NUY34" s="96"/>
      <c r="NUZ34" s="100"/>
      <c r="NVA34" s="96"/>
      <c r="NVB34" s="100"/>
      <c r="NVC34" s="96"/>
      <c r="NVD34" s="100"/>
      <c r="NVE34" s="96"/>
      <c r="NVF34" s="100"/>
      <c r="NVG34" s="96"/>
      <c r="NVH34" s="100"/>
      <c r="NVI34" s="96"/>
      <c r="NVJ34" s="100"/>
      <c r="NVK34" s="96"/>
      <c r="NVL34" s="100"/>
      <c r="NVM34" s="96"/>
      <c r="NVN34" s="100"/>
      <c r="NVO34" s="96"/>
      <c r="NVP34" s="100"/>
      <c r="NVQ34" s="96"/>
      <c r="NVR34" s="100"/>
      <c r="NVS34" s="96"/>
      <c r="NVT34" s="100"/>
      <c r="NVU34" s="96"/>
      <c r="NVV34" s="100"/>
      <c r="NVW34" s="96"/>
      <c r="NVX34" s="100"/>
      <c r="NVY34" s="96"/>
      <c r="NVZ34" s="100"/>
      <c r="NWA34" s="96"/>
      <c r="NWB34" s="100"/>
      <c r="NWC34" s="96"/>
      <c r="NWD34" s="100"/>
      <c r="NWE34" s="96"/>
      <c r="NWF34" s="100"/>
      <c r="NWG34" s="96"/>
      <c r="NWH34" s="100"/>
      <c r="NWI34" s="96"/>
      <c r="NWJ34" s="100"/>
      <c r="NWK34" s="96"/>
      <c r="NWL34" s="100"/>
      <c r="NWM34" s="96"/>
      <c r="NWN34" s="100"/>
      <c r="NWO34" s="96"/>
      <c r="NWP34" s="100"/>
      <c r="NWQ34" s="96"/>
      <c r="NWR34" s="100"/>
      <c r="NWS34" s="96"/>
      <c r="NWT34" s="100"/>
      <c r="NWU34" s="96"/>
      <c r="NWV34" s="100"/>
      <c r="NWW34" s="96"/>
      <c r="NWX34" s="100"/>
      <c r="NWY34" s="96"/>
      <c r="NWZ34" s="100"/>
      <c r="NXA34" s="96"/>
      <c r="NXB34" s="100"/>
      <c r="NXC34" s="96"/>
      <c r="NXD34" s="100"/>
      <c r="NXE34" s="96"/>
      <c r="NXF34" s="100"/>
      <c r="NXG34" s="96"/>
      <c r="NXH34" s="100"/>
      <c r="NXI34" s="96"/>
      <c r="NXJ34" s="100"/>
      <c r="NXK34" s="96"/>
      <c r="NXL34" s="100"/>
      <c r="NXM34" s="96"/>
      <c r="NXN34" s="100"/>
      <c r="NXO34" s="96"/>
      <c r="NXP34" s="100"/>
      <c r="NXQ34" s="96"/>
      <c r="NXR34" s="100"/>
      <c r="NXS34" s="96"/>
      <c r="NXT34" s="100"/>
      <c r="NXU34" s="96"/>
      <c r="NXV34" s="100"/>
      <c r="NXW34" s="96"/>
      <c r="NXX34" s="100"/>
      <c r="NXY34" s="96"/>
      <c r="NXZ34" s="100"/>
      <c r="NYA34" s="96"/>
      <c r="NYB34" s="100"/>
      <c r="NYC34" s="96"/>
      <c r="NYD34" s="100"/>
      <c r="NYE34" s="96"/>
      <c r="NYF34" s="100"/>
      <c r="NYG34" s="96"/>
      <c r="NYH34" s="100"/>
      <c r="NYI34" s="96"/>
      <c r="NYJ34" s="100"/>
      <c r="NYK34" s="96"/>
      <c r="NYL34" s="100"/>
      <c r="NYM34" s="96"/>
      <c r="NYN34" s="100"/>
      <c r="NYO34" s="96"/>
      <c r="NYP34" s="100"/>
      <c r="NYQ34" s="96"/>
      <c r="NYR34" s="100"/>
      <c r="NYS34" s="96"/>
      <c r="NYT34" s="100"/>
      <c r="NYU34" s="96"/>
      <c r="NYV34" s="100"/>
      <c r="NYW34" s="96"/>
      <c r="NYX34" s="100"/>
      <c r="NYY34" s="96"/>
      <c r="NYZ34" s="100"/>
      <c r="NZA34" s="96"/>
      <c r="NZB34" s="100"/>
      <c r="NZC34" s="96"/>
      <c r="NZD34" s="100"/>
      <c r="NZE34" s="96"/>
      <c r="NZF34" s="100"/>
      <c r="NZG34" s="96"/>
      <c r="NZH34" s="100"/>
      <c r="NZI34" s="96"/>
      <c r="NZJ34" s="100"/>
      <c r="NZK34" s="96"/>
      <c r="NZL34" s="100"/>
      <c r="NZM34" s="96"/>
      <c r="NZN34" s="100"/>
      <c r="NZO34" s="96"/>
      <c r="NZP34" s="100"/>
      <c r="NZQ34" s="96"/>
      <c r="NZR34" s="100"/>
      <c r="NZS34" s="96"/>
      <c r="NZT34" s="100"/>
      <c r="NZU34" s="96"/>
      <c r="NZV34" s="100"/>
      <c r="NZW34" s="96"/>
      <c r="NZX34" s="100"/>
      <c r="NZY34" s="96"/>
      <c r="NZZ34" s="100"/>
      <c r="OAA34" s="96"/>
      <c r="OAB34" s="100"/>
      <c r="OAC34" s="96"/>
      <c r="OAD34" s="100"/>
      <c r="OAE34" s="96"/>
      <c r="OAF34" s="100"/>
      <c r="OAG34" s="96"/>
      <c r="OAH34" s="100"/>
      <c r="OAI34" s="96"/>
      <c r="OAJ34" s="100"/>
      <c r="OAK34" s="96"/>
      <c r="OAL34" s="100"/>
      <c r="OAM34" s="96"/>
      <c r="OAN34" s="100"/>
      <c r="OAO34" s="96"/>
      <c r="OAP34" s="100"/>
      <c r="OAQ34" s="96"/>
      <c r="OAR34" s="100"/>
      <c r="OAS34" s="96"/>
      <c r="OAT34" s="100"/>
      <c r="OAU34" s="96"/>
      <c r="OAV34" s="100"/>
      <c r="OAW34" s="96"/>
      <c r="OAX34" s="100"/>
      <c r="OAY34" s="96"/>
      <c r="OAZ34" s="100"/>
      <c r="OBA34" s="96"/>
      <c r="OBB34" s="100"/>
      <c r="OBC34" s="96"/>
      <c r="OBD34" s="100"/>
      <c r="OBE34" s="96"/>
      <c r="OBF34" s="100"/>
      <c r="OBG34" s="96"/>
      <c r="OBH34" s="100"/>
      <c r="OBI34" s="96"/>
      <c r="OBJ34" s="100"/>
      <c r="OBK34" s="96"/>
      <c r="OBL34" s="100"/>
      <c r="OBM34" s="96"/>
      <c r="OBN34" s="100"/>
      <c r="OBO34" s="96"/>
      <c r="OBP34" s="100"/>
      <c r="OBQ34" s="96"/>
      <c r="OBR34" s="100"/>
      <c r="OBS34" s="96"/>
      <c r="OBT34" s="100"/>
      <c r="OBU34" s="96"/>
      <c r="OBV34" s="100"/>
      <c r="OBW34" s="96"/>
      <c r="OBX34" s="100"/>
      <c r="OBY34" s="96"/>
      <c r="OBZ34" s="100"/>
      <c r="OCA34" s="96"/>
      <c r="OCB34" s="100"/>
      <c r="OCC34" s="96"/>
      <c r="OCD34" s="100"/>
      <c r="OCE34" s="96"/>
      <c r="OCF34" s="100"/>
      <c r="OCG34" s="96"/>
      <c r="OCH34" s="100"/>
      <c r="OCI34" s="96"/>
      <c r="OCJ34" s="100"/>
      <c r="OCK34" s="96"/>
      <c r="OCL34" s="100"/>
      <c r="OCM34" s="96"/>
      <c r="OCN34" s="100"/>
      <c r="OCO34" s="96"/>
      <c r="OCP34" s="100"/>
      <c r="OCQ34" s="96"/>
      <c r="OCR34" s="100"/>
      <c r="OCS34" s="96"/>
      <c r="OCT34" s="100"/>
      <c r="OCU34" s="96"/>
      <c r="OCV34" s="100"/>
      <c r="OCW34" s="96"/>
      <c r="OCX34" s="100"/>
      <c r="OCY34" s="96"/>
      <c r="OCZ34" s="100"/>
      <c r="ODA34" s="96"/>
      <c r="ODB34" s="100"/>
      <c r="ODC34" s="96"/>
      <c r="ODD34" s="100"/>
      <c r="ODE34" s="96"/>
      <c r="ODF34" s="100"/>
      <c r="ODG34" s="96"/>
      <c r="ODH34" s="100"/>
      <c r="ODI34" s="96"/>
      <c r="ODJ34" s="100"/>
      <c r="ODK34" s="96"/>
      <c r="ODL34" s="100"/>
      <c r="ODM34" s="96"/>
      <c r="ODN34" s="100"/>
      <c r="ODO34" s="96"/>
      <c r="ODP34" s="100"/>
      <c r="ODQ34" s="96"/>
      <c r="ODR34" s="100"/>
      <c r="ODS34" s="96"/>
      <c r="ODT34" s="100"/>
      <c r="ODU34" s="96"/>
      <c r="ODV34" s="100"/>
      <c r="ODW34" s="96"/>
      <c r="ODX34" s="100"/>
      <c r="ODY34" s="96"/>
      <c r="ODZ34" s="100"/>
      <c r="OEA34" s="96"/>
      <c r="OEB34" s="100"/>
      <c r="OEC34" s="96"/>
      <c r="OED34" s="100"/>
      <c r="OEE34" s="96"/>
      <c r="OEF34" s="100"/>
      <c r="OEG34" s="96"/>
      <c r="OEH34" s="100"/>
      <c r="OEI34" s="96"/>
      <c r="OEJ34" s="100"/>
      <c r="OEK34" s="96"/>
      <c r="OEL34" s="100"/>
      <c r="OEM34" s="96"/>
      <c r="OEN34" s="100"/>
      <c r="OEO34" s="96"/>
      <c r="OEP34" s="100"/>
      <c r="OEQ34" s="96"/>
      <c r="OER34" s="100"/>
      <c r="OES34" s="96"/>
      <c r="OET34" s="100"/>
      <c r="OEU34" s="96"/>
      <c r="OEV34" s="100"/>
      <c r="OEW34" s="96"/>
      <c r="OEX34" s="100"/>
      <c r="OEY34" s="96"/>
      <c r="OEZ34" s="100"/>
      <c r="OFA34" s="96"/>
      <c r="OFB34" s="100"/>
      <c r="OFC34" s="96"/>
      <c r="OFD34" s="100"/>
      <c r="OFE34" s="96"/>
      <c r="OFF34" s="100"/>
      <c r="OFG34" s="96"/>
      <c r="OFH34" s="100"/>
      <c r="OFI34" s="96"/>
      <c r="OFJ34" s="100"/>
      <c r="OFK34" s="96"/>
      <c r="OFL34" s="100"/>
      <c r="OFM34" s="96"/>
      <c r="OFN34" s="100"/>
      <c r="OFO34" s="96"/>
      <c r="OFP34" s="100"/>
      <c r="OFQ34" s="96"/>
      <c r="OFR34" s="100"/>
      <c r="OFS34" s="96"/>
      <c r="OFT34" s="100"/>
      <c r="OFU34" s="96"/>
      <c r="OFV34" s="100"/>
      <c r="OFW34" s="96"/>
      <c r="OFX34" s="100"/>
      <c r="OFY34" s="96"/>
      <c r="OFZ34" s="100"/>
      <c r="OGA34" s="96"/>
      <c r="OGB34" s="100"/>
      <c r="OGC34" s="96"/>
      <c r="OGD34" s="100"/>
      <c r="OGE34" s="96"/>
      <c r="OGF34" s="100"/>
      <c r="OGG34" s="96"/>
      <c r="OGH34" s="100"/>
      <c r="OGI34" s="96"/>
      <c r="OGJ34" s="100"/>
      <c r="OGK34" s="96"/>
      <c r="OGL34" s="100"/>
      <c r="OGM34" s="96"/>
      <c r="OGN34" s="100"/>
      <c r="OGO34" s="96"/>
      <c r="OGP34" s="100"/>
      <c r="OGQ34" s="96"/>
      <c r="OGR34" s="100"/>
      <c r="OGS34" s="96"/>
      <c r="OGT34" s="100"/>
      <c r="OGU34" s="96"/>
      <c r="OGV34" s="100"/>
      <c r="OGW34" s="96"/>
      <c r="OGX34" s="100"/>
      <c r="OGY34" s="96"/>
      <c r="OGZ34" s="100"/>
      <c r="OHA34" s="96"/>
      <c r="OHB34" s="100"/>
      <c r="OHC34" s="96"/>
      <c r="OHD34" s="100"/>
      <c r="OHE34" s="96"/>
      <c r="OHF34" s="100"/>
      <c r="OHG34" s="96"/>
      <c r="OHH34" s="100"/>
      <c r="OHI34" s="96"/>
      <c r="OHJ34" s="100"/>
      <c r="OHK34" s="96"/>
      <c r="OHL34" s="100"/>
      <c r="OHM34" s="96"/>
      <c r="OHN34" s="100"/>
      <c r="OHO34" s="96"/>
      <c r="OHP34" s="100"/>
      <c r="OHQ34" s="96"/>
      <c r="OHR34" s="100"/>
      <c r="OHS34" s="96"/>
      <c r="OHT34" s="100"/>
      <c r="OHU34" s="96"/>
      <c r="OHV34" s="100"/>
      <c r="OHW34" s="96"/>
      <c r="OHX34" s="100"/>
      <c r="OHY34" s="96"/>
      <c r="OHZ34" s="100"/>
      <c r="OIA34" s="96"/>
      <c r="OIB34" s="100"/>
      <c r="OIC34" s="96"/>
      <c r="OID34" s="100"/>
      <c r="OIE34" s="96"/>
      <c r="OIF34" s="100"/>
      <c r="OIG34" s="96"/>
      <c r="OIH34" s="100"/>
      <c r="OII34" s="96"/>
      <c r="OIJ34" s="100"/>
      <c r="OIK34" s="96"/>
      <c r="OIL34" s="100"/>
      <c r="OIM34" s="96"/>
      <c r="OIN34" s="100"/>
      <c r="OIO34" s="96"/>
      <c r="OIP34" s="100"/>
      <c r="OIQ34" s="96"/>
      <c r="OIR34" s="100"/>
      <c r="OIS34" s="96"/>
      <c r="OIT34" s="100"/>
      <c r="OIU34" s="96"/>
      <c r="OIV34" s="100"/>
      <c r="OIW34" s="96"/>
      <c r="OIX34" s="100"/>
      <c r="OIY34" s="96"/>
      <c r="OIZ34" s="100"/>
      <c r="OJA34" s="96"/>
      <c r="OJB34" s="100"/>
      <c r="OJC34" s="96"/>
      <c r="OJD34" s="100"/>
      <c r="OJE34" s="96"/>
      <c r="OJF34" s="100"/>
      <c r="OJG34" s="96"/>
      <c r="OJH34" s="100"/>
      <c r="OJI34" s="96"/>
      <c r="OJJ34" s="100"/>
      <c r="OJK34" s="96"/>
      <c r="OJL34" s="100"/>
      <c r="OJM34" s="96"/>
      <c r="OJN34" s="100"/>
      <c r="OJO34" s="96"/>
      <c r="OJP34" s="100"/>
      <c r="OJQ34" s="96"/>
      <c r="OJR34" s="100"/>
      <c r="OJS34" s="96"/>
      <c r="OJT34" s="100"/>
      <c r="OJU34" s="96"/>
      <c r="OJV34" s="100"/>
      <c r="OJW34" s="96"/>
      <c r="OJX34" s="100"/>
      <c r="OJY34" s="96"/>
      <c r="OJZ34" s="100"/>
      <c r="OKA34" s="96"/>
      <c r="OKB34" s="100"/>
      <c r="OKC34" s="96"/>
      <c r="OKD34" s="100"/>
      <c r="OKE34" s="96"/>
      <c r="OKF34" s="100"/>
      <c r="OKG34" s="96"/>
      <c r="OKH34" s="100"/>
      <c r="OKI34" s="96"/>
      <c r="OKJ34" s="100"/>
      <c r="OKK34" s="96"/>
      <c r="OKL34" s="100"/>
      <c r="OKM34" s="96"/>
      <c r="OKN34" s="100"/>
      <c r="OKO34" s="96"/>
      <c r="OKP34" s="100"/>
      <c r="OKQ34" s="96"/>
      <c r="OKR34" s="100"/>
      <c r="OKS34" s="96"/>
      <c r="OKT34" s="100"/>
      <c r="OKU34" s="96"/>
      <c r="OKV34" s="100"/>
      <c r="OKW34" s="96"/>
      <c r="OKX34" s="100"/>
      <c r="OKY34" s="96"/>
      <c r="OKZ34" s="100"/>
      <c r="OLA34" s="96"/>
      <c r="OLB34" s="100"/>
      <c r="OLC34" s="96"/>
      <c r="OLD34" s="100"/>
      <c r="OLE34" s="96"/>
      <c r="OLF34" s="100"/>
      <c r="OLG34" s="96"/>
      <c r="OLH34" s="100"/>
      <c r="OLI34" s="96"/>
      <c r="OLJ34" s="100"/>
      <c r="OLK34" s="96"/>
      <c r="OLL34" s="100"/>
      <c r="OLM34" s="96"/>
      <c r="OLN34" s="100"/>
      <c r="OLO34" s="96"/>
      <c r="OLP34" s="100"/>
      <c r="OLQ34" s="96"/>
      <c r="OLR34" s="100"/>
      <c r="OLS34" s="96"/>
      <c r="OLT34" s="100"/>
      <c r="OLU34" s="96"/>
      <c r="OLV34" s="100"/>
      <c r="OLW34" s="96"/>
      <c r="OLX34" s="100"/>
      <c r="OLY34" s="96"/>
      <c r="OLZ34" s="100"/>
      <c r="OMA34" s="96"/>
      <c r="OMB34" s="100"/>
      <c r="OMC34" s="96"/>
      <c r="OMD34" s="100"/>
      <c r="OME34" s="96"/>
      <c r="OMF34" s="100"/>
      <c r="OMG34" s="96"/>
      <c r="OMH34" s="100"/>
      <c r="OMI34" s="96"/>
      <c r="OMJ34" s="100"/>
      <c r="OMK34" s="96"/>
      <c r="OML34" s="100"/>
      <c r="OMM34" s="96"/>
      <c r="OMN34" s="100"/>
      <c r="OMO34" s="96"/>
      <c r="OMP34" s="100"/>
      <c r="OMQ34" s="96"/>
      <c r="OMR34" s="100"/>
      <c r="OMS34" s="96"/>
      <c r="OMT34" s="100"/>
      <c r="OMU34" s="96"/>
      <c r="OMV34" s="100"/>
      <c r="OMW34" s="96"/>
      <c r="OMX34" s="100"/>
      <c r="OMY34" s="96"/>
      <c r="OMZ34" s="100"/>
      <c r="ONA34" s="96"/>
      <c r="ONB34" s="100"/>
      <c r="ONC34" s="96"/>
      <c r="OND34" s="100"/>
      <c r="ONE34" s="96"/>
      <c r="ONF34" s="100"/>
      <c r="ONG34" s="96"/>
      <c r="ONH34" s="100"/>
      <c r="ONI34" s="96"/>
      <c r="ONJ34" s="100"/>
      <c r="ONK34" s="96"/>
      <c r="ONL34" s="100"/>
      <c r="ONM34" s="96"/>
      <c r="ONN34" s="100"/>
      <c r="ONO34" s="96"/>
      <c r="ONP34" s="100"/>
      <c r="ONQ34" s="96"/>
      <c r="ONR34" s="100"/>
      <c r="ONS34" s="96"/>
      <c r="ONT34" s="100"/>
      <c r="ONU34" s="96"/>
      <c r="ONV34" s="100"/>
      <c r="ONW34" s="96"/>
      <c r="ONX34" s="100"/>
      <c r="ONY34" s="96"/>
      <c r="ONZ34" s="100"/>
      <c r="OOA34" s="96"/>
      <c r="OOB34" s="100"/>
      <c r="OOC34" s="96"/>
      <c r="OOD34" s="100"/>
      <c r="OOE34" s="96"/>
      <c r="OOF34" s="100"/>
      <c r="OOG34" s="96"/>
      <c r="OOH34" s="100"/>
      <c r="OOI34" s="96"/>
      <c r="OOJ34" s="100"/>
      <c r="OOK34" s="96"/>
      <c r="OOL34" s="100"/>
      <c r="OOM34" s="96"/>
      <c r="OON34" s="100"/>
      <c r="OOO34" s="96"/>
      <c r="OOP34" s="100"/>
      <c r="OOQ34" s="96"/>
      <c r="OOR34" s="100"/>
      <c r="OOS34" s="96"/>
      <c r="OOT34" s="100"/>
      <c r="OOU34" s="96"/>
      <c r="OOV34" s="100"/>
      <c r="OOW34" s="96"/>
      <c r="OOX34" s="100"/>
      <c r="OOY34" s="96"/>
      <c r="OOZ34" s="100"/>
      <c r="OPA34" s="96"/>
      <c r="OPB34" s="100"/>
      <c r="OPC34" s="96"/>
      <c r="OPD34" s="100"/>
      <c r="OPE34" s="96"/>
      <c r="OPF34" s="100"/>
      <c r="OPG34" s="96"/>
      <c r="OPH34" s="100"/>
      <c r="OPI34" s="96"/>
      <c r="OPJ34" s="100"/>
      <c r="OPK34" s="96"/>
      <c r="OPL34" s="100"/>
      <c r="OPM34" s="96"/>
      <c r="OPN34" s="100"/>
      <c r="OPO34" s="96"/>
      <c r="OPP34" s="100"/>
      <c r="OPQ34" s="96"/>
      <c r="OPR34" s="100"/>
      <c r="OPS34" s="96"/>
      <c r="OPT34" s="100"/>
      <c r="OPU34" s="96"/>
      <c r="OPV34" s="100"/>
      <c r="OPW34" s="96"/>
      <c r="OPX34" s="100"/>
      <c r="OPY34" s="96"/>
      <c r="OPZ34" s="100"/>
      <c r="OQA34" s="96"/>
      <c r="OQB34" s="100"/>
      <c r="OQC34" s="96"/>
      <c r="OQD34" s="100"/>
      <c r="OQE34" s="96"/>
      <c r="OQF34" s="100"/>
      <c r="OQG34" s="96"/>
      <c r="OQH34" s="100"/>
      <c r="OQI34" s="96"/>
      <c r="OQJ34" s="100"/>
      <c r="OQK34" s="96"/>
      <c r="OQL34" s="100"/>
      <c r="OQM34" s="96"/>
      <c r="OQN34" s="100"/>
      <c r="OQO34" s="96"/>
      <c r="OQP34" s="100"/>
      <c r="OQQ34" s="96"/>
      <c r="OQR34" s="100"/>
      <c r="OQS34" s="96"/>
      <c r="OQT34" s="100"/>
      <c r="OQU34" s="96"/>
      <c r="OQV34" s="100"/>
      <c r="OQW34" s="96"/>
      <c r="OQX34" s="100"/>
      <c r="OQY34" s="96"/>
      <c r="OQZ34" s="100"/>
      <c r="ORA34" s="96"/>
      <c r="ORB34" s="100"/>
      <c r="ORC34" s="96"/>
      <c r="ORD34" s="100"/>
      <c r="ORE34" s="96"/>
      <c r="ORF34" s="100"/>
      <c r="ORG34" s="96"/>
      <c r="ORH34" s="100"/>
      <c r="ORI34" s="96"/>
      <c r="ORJ34" s="100"/>
      <c r="ORK34" s="96"/>
      <c r="ORL34" s="100"/>
      <c r="ORM34" s="96"/>
      <c r="ORN34" s="100"/>
      <c r="ORO34" s="96"/>
      <c r="ORP34" s="100"/>
      <c r="ORQ34" s="96"/>
      <c r="ORR34" s="100"/>
      <c r="ORS34" s="96"/>
      <c r="ORT34" s="100"/>
      <c r="ORU34" s="96"/>
      <c r="ORV34" s="100"/>
      <c r="ORW34" s="96"/>
      <c r="ORX34" s="100"/>
      <c r="ORY34" s="96"/>
      <c r="ORZ34" s="100"/>
      <c r="OSA34" s="96"/>
      <c r="OSB34" s="100"/>
      <c r="OSC34" s="96"/>
      <c r="OSD34" s="100"/>
      <c r="OSE34" s="96"/>
      <c r="OSF34" s="100"/>
      <c r="OSG34" s="96"/>
      <c r="OSH34" s="100"/>
      <c r="OSI34" s="96"/>
      <c r="OSJ34" s="100"/>
      <c r="OSK34" s="96"/>
      <c r="OSL34" s="100"/>
      <c r="OSM34" s="96"/>
      <c r="OSN34" s="100"/>
      <c r="OSO34" s="96"/>
      <c r="OSP34" s="100"/>
      <c r="OSQ34" s="96"/>
      <c r="OSR34" s="100"/>
      <c r="OSS34" s="96"/>
      <c r="OST34" s="100"/>
      <c r="OSU34" s="96"/>
      <c r="OSV34" s="100"/>
      <c r="OSW34" s="96"/>
      <c r="OSX34" s="100"/>
      <c r="OSY34" s="96"/>
      <c r="OSZ34" s="100"/>
      <c r="OTA34" s="96"/>
      <c r="OTB34" s="100"/>
      <c r="OTC34" s="96"/>
      <c r="OTD34" s="100"/>
      <c r="OTE34" s="96"/>
      <c r="OTF34" s="100"/>
      <c r="OTG34" s="96"/>
      <c r="OTH34" s="100"/>
      <c r="OTI34" s="96"/>
      <c r="OTJ34" s="100"/>
      <c r="OTK34" s="96"/>
      <c r="OTL34" s="100"/>
      <c r="OTM34" s="96"/>
      <c r="OTN34" s="100"/>
      <c r="OTO34" s="96"/>
      <c r="OTP34" s="100"/>
      <c r="OTQ34" s="96"/>
      <c r="OTR34" s="100"/>
      <c r="OTS34" s="96"/>
      <c r="OTT34" s="100"/>
      <c r="OTU34" s="96"/>
      <c r="OTV34" s="100"/>
      <c r="OTW34" s="96"/>
      <c r="OTX34" s="100"/>
      <c r="OTY34" s="96"/>
      <c r="OTZ34" s="100"/>
      <c r="OUA34" s="96"/>
      <c r="OUB34" s="100"/>
      <c r="OUC34" s="96"/>
      <c r="OUD34" s="100"/>
      <c r="OUE34" s="96"/>
      <c r="OUF34" s="100"/>
      <c r="OUG34" s="96"/>
      <c r="OUH34" s="100"/>
      <c r="OUI34" s="96"/>
      <c r="OUJ34" s="100"/>
      <c r="OUK34" s="96"/>
      <c r="OUL34" s="100"/>
      <c r="OUM34" s="96"/>
      <c r="OUN34" s="100"/>
      <c r="OUO34" s="96"/>
      <c r="OUP34" s="100"/>
      <c r="OUQ34" s="96"/>
      <c r="OUR34" s="100"/>
      <c r="OUS34" s="96"/>
      <c r="OUT34" s="100"/>
      <c r="OUU34" s="96"/>
      <c r="OUV34" s="100"/>
      <c r="OUW34" s="96"/>
      <c r="OUX34" s="100"/>
      <c r="OUY34" s="96"/>
      <c r="OUZ34" s="100"/>
      <c r="OVA34" s="96"/>
      <c r="OVB34" s="100"/>
      <c r="OVC34" s="96"/>
      <c r="OVD34" s="100"/>
      <c r="OVE34" s="96"/>
      <c r="OVF34" s="100"/>
      <c r="OVG34" s="96"/>
      <c r="OVH34" s="100"/>
      <c r="OVI34" s="96"/>
      <c r="OVJ34" s="100"/>
      <c r="OVK34" s="96"/>
      <c r="OVL34" s="100"/>
      <c r="OVM34" s="96"/>
      <c r="OVN34" s="100"/>
      <c r="OVO34" s="96"/>
      <c r="OVP34" s="100"/>
      <c r="OVQ34" s="96"/>
      <c r="OVR34" s="100"/>
      <c r="OVS34" s="96"/>
      <c r="OVT34" s="100"/>
      <c r="OVU34" s="96"/>
      <c r="OVV34" s="100"/>
      <c r="OVW34" s="96"/>
      <c r="OVX34" s="100"/>
      <c r="OVY34" s="96"/>
      <c r="OVZ34" s="100"/>
      <c r="OWA34" s="96"/>
      <c r="OWB34" s="100"/>
      <c r="OWC34" s="96"/>
      <c r="OWD34" s="100"/>
      <c r="OWE34" s="96"/>
      <c r="OWF34" s="100"/>
      <c r="OWG34" s="96"/>
      <c r="OWH34" s="100"/>
      <c r="OWI34" s="96"/>
      <c r="OWJ34" s="100"/>
      <c r="OWK34" s="96"/>
      <c r="OWL34" s="100"/>
      <c r="OWM34" s="96"/>
      <c r="OWN34" s="100"/>
      <c r="OWO34" s="96"/>
      <c r="OWP34" s="100"/>
      <c r="OWQ34" s="96"/>
      <c r="OWR34" s="100"/>
      <c r="OWS34" s="96"/>
      <c r="OWT34" s="100"/>
      <c r="OWU34" s="96"/>
      <c r="OWV34" s="100"/>
      <c r="OWW34" s="96"/>
      <c r="OWX34" s="100"/>
      <c r="OWY34" s="96"/>
      <c r="OWZ34" s="100"/>
      <c r="OXA34" s="96"/>
      <c r="OXB34" s="100"/>
      <c r="OXC34" s="96"/>
      <c r="OXD34" s="100"/>
      <c r="OXE34" s="96"/>
      <c r="OXF34" s="100"/>
      <c r="OXG34" s="96"/>
      <c r="OXH34" s="100"/>
      <c r="OXI34" s="96"/>
      <c r="OXJ34" s="100"/>
      <c r="OXK34" s="96"/>
      <c r="OXL34" s="100"/>
      <c r="OXM34" s="96"/>
      <c r="OXN34" s="100"/>
      <c r="OXO34" s="96"/>
      <c r="OXP34" s="100"/>
      <c r="OXQ34" s="96"/>
      <c r="OXR34" s="100"/>
      <c r="OXS34" s="96"/>
      <c r="OXT34" s="100"/>
      <c r="OXU34" s="96"/>
      <c r="OXV34" s="100"/>
      <c r="OXW34" s="96"/>
      <c r="OXX34" s="100"/>
      <c r="OXY34" s="96"/>
      <c r="OXZ34" s="100"/>
      <c r="OYA34" s="96"/>
      <c r="OYB34" s="100"/>
      <c r="OYC34" s="96"/>
      <c r="OYD34" s="100"/>
      <c r="OYE34" s="96"/>
      <c r="OYF34" s="100"/>
      <c r="OYG34" s="96"/>
      <c r="OYH34" s="100"/>
      <c r="OYI34" s="96"/>
      <c r="OYJ34" s="100"/>
      <c r="OYK34" s="96"/>
      <c r="OYL34" s="100"/>
      <c r="OYM34" s="96"/>
      <c r="OYN34" s="100"/>
      <c r="OYO34" s="96"/>
      <c r="OYP34" s="100"/>
      <c r="OYQ34" s="96"/>
      <c r="OYR34" s="100"/>
      <c r="OYS34" s="96"/>
      <c r="OYT34" s="100"/>
      <c r="OYU34" s="96"/>
      <c r="OYV34" s="100"/>
      <c r="OYW34" s="96"/>
      <c r="OYX34" s="100"/>
      <c r="OYY34" s="96"/>
      <c r="OYZ34" s="100"/>
      <c r="OZA34" s="96"/>
      <c r="OZB34" s="100"/>
      <c r="OZC34" s="96"/>
      <c r="OZD34" s="100"/>
      <c r="OZE34" s="96"/>
      <c r="OZF34" s="100"/>
      <c r="OZG34" s="96"/>
      <c r="OZH34" s="100"/>
      <c r="OZI34" s="96"/>
      <c r="OZJ34" s="100"/>
      <c r="OZK34" s="96"/>
      <c r="OZL34" s="100"/>
      <c r="OZM34" s="96"/>
      <c r="OZN34" s="100"/>
      <c r="OZO34" s="96"/>
      <c r="OZP34" s="100"/>
      <c r="OZQ34" s="96"/>
      <c r="OZR34" s="100"/>
      <c r="OZS34" s="96"/>
      <c r="OZT34" s="100"/>
      <c r="OZU34" s="96"/>
      <c r="OZV34" s="100"/>
      <c r="OZW34" s="96"/>
      <c r="OZX34" s="100"/>
      <c r="OZY34" s="96"/>
      <c r="OZZ34" s="100"/>
      <c r="PAA34" s="96"/>
      <c r="PAB34" s="100"/>
      <c r="PAC34" s="96"/>
      <c r="PAD34" s="100"/>
      <c r="PAE34" s="96"/>
      <c r="PAF34" s="100"/>
      <c r="PAG34" s="96"/>
      <c r="PAH34" s="100"/>
      <c r="PAI34" s="96"/>
      <c r="PAJ34" s="100"/>
      <c r="PAK34" s="96"/>
      <c r="PAL34" s="100"/>
      <c r="PAM34" s="96"/>
      <c r="PAN34" s="100"/>
      <c r="PAO34" s="96"/>
      <c r="PAP34" s="100"/>
      <c r="PAQ34" s="96"/>
      <c r="PAR34" s="100"/>
      <c r="PAS34" s="96"/>
      <c r="PAT34" s="100"/>
      <c r="PAU34" s="96"/>
      <c r="PAV34" s="100"/>
      <c r="PAW34" s="96"/>
      <c r="PAX34" s="100"/>
      <c r="PAY34" s="96"/>
      <c r="PAZ34" s="100"/>
      <c r="PBA34" s="96"/>
      <c r="PBB34" s="100"/>
      <c r="PBC34" s="96"/>
      <c r="PBD34" s="100"/>
      <c r="PBE34" s="96"/>
      <c r="PBF34" s="100"/>
      <c r="PBG34" s="96"/>
      <c r="PBH34" s="100"/>
      <c r="PBI34" s="96"/>
      <c r="PBJ34" s="100"/>
      <c r="PBK34" s="96"/>
      <c r="PBL34" s="100"/>
      <c r="PBM34" s="96"/>
      <c r="PBN34" s="100"/>
      <c r="PBO34" s="96"/>
      <c r="PBP34" s="100"/>
      <c r="PBQ34" s="96"/>
      <c r="PBR34" s="100"/>
      <c r="PBS34" s="96"/>
      <c r="PBT34" s="100"/>
      <c r="PBU34" s="96"/>
      <c r="PBV34" s="100"/>
      <c r="PBW34" s="96"/>
      <c r="PBX34" s="100"/>
      <c r="PBY34" s="96"/>
      <c r="PBZ34" s="100"/>
      <c r="PCA34" s="96"/>
      <c r="PCB34" s="100"/>
      <c r="PCC34" s="96"/>
      <c r="PCD34" s="100"/>
      <c r="PCE34" s="96"/>
      <c r="PCF34" s="100"/>
      <c r="PCG34" s="96"/>
      <c r="PCH34" s="100"/>
      <c r="PCI34" s="96"/>
      <c r="PCJ34" s="100"/>
      <c r="PCK34" s="96"/>
      <c r="PCL34" s="100"/>
      <c r="PCM34" s="96"/>
      <c r="PCN34" s="100"/>
      <c r="PCO34" s="96"/>
      <c r="PCP34" s="100"/>
      <c r="PCQ34" s="96"/>
      <c r="PCR34" s="100"/>
      <c r="PCS34" s="96"/>
      <c r="PCT34" s="100"/>
      <c r="PCU34" s="96"/>
      <c r="PCV34" s="100"/>
      <c r="PCW34" s="96"/>
      <c r="PCX34" s="100"/>
      <c r="PCY34" s="96"/>
      <c r="PCZ34" s="100"/>
      <c r="PDA34" s="96"/>
      <c r="PDB34" s="100"/>
      <c r="PDC34" s="96"/>
      <c r="PDD34" s="100"/>
      <c r="PDE34" s="96"/>
      <c r="PDF34" s="100"/>
      <c r="PDG34" s="96"/>
      <c r="PDH34" s="100"/>
      <c r="PDI34" s="96"/>
      <c r="PDJ34" s="100"/>
      <c r="PDK34" s="96"/>
      <c r="PDL34" s="100"/>
      <c r="PDM34" s="96"/>
      <c r="PDN34" s="100"/>
      <c r="PDO34" s="96"/>
      <c r="PDP34" s="100"/>
      <c r="PDQ34" s="96"/>
      <c r="PDR34" s="100"/>
      <c r="PDS34" s="96"/>
      <c r="PDT34" s="100"/>
      <c r="PDU34" s="96"/>
      <c r="PDV34" s="100"/>
      <c r="PDW34" s="96"/>
      <c r="PDX34" s="100"/>
      <c r="PDY34" s="96"/>
      <c r="PDZ34" s="100"/>
      <c r="PEA34" s="96"/>
      <c r="PEB34" s="100"/>
      <c r="PEC34" s="96"/>
      <c r="PED34" s="100"/>
      <c r="PEE34" s="96"/>
      <c r="PEF34" s="100"/>
      <c r="PEG34" s="96"/>
      <c r="PEH34" s="100"/>
      <c r="PEI34" s="96"/>
      <c r="PEJ34" s="100"/>
      <c r="PEK34" s="96"/>
      <c r="PEL34" s="100"/>
      <c r="PEM34" s="96"/>
      <c r="PEN34" s="100"/>
      <c r="PEO34" s="96"/>
      <c r="PEP34" s="100"/>
      <c r="PEQ34" s="96"/>
      <c r="PER34" s="100"/>
      <c r="PES34" s="96"/>
      <c r="PET34" s="100"/>
      <c r="PEU34" s="96"/>
      <c r="PEV34" s="100"/>
      <c r="PEW34" s="96"/>
      <c r="PEX34" s="100"/>
      <c r="PEY34" s="96"/>
      <c r="PEZ34" s="100"/>
      <c r="PFA34" s="96"/>
      <c r="PFB34" s="100"/>
      <c r="PFC34" s="96"/>
      <c r="PFD34" s="100"/>
      <c r="PFE34" s="96"/>
      <c r="PFF34" s="100"/>
      <c r="PFG34" s="96"/>
      <c r="PFH34" s="100"/>
      <c r="PFI34" s="96"/>
      <c r="PFJ34" s="100"/>
      <c r="PFK34" s="96"/>
      <c r="PFL34" s="100"/>
      <c r="PFM34" s="96"/>
      <c r="PFN34" s="100"/>
      <c r="PFO34" s="96"/>
      <c r="PFP34" s="100"/>
      <c r="PFQ34" s="96"/>
      <c r="PFR34" s="100"/>
      <c r="PFS34" s="96"/>
      <c r="PFT34" s="100"/>
      <c r="PFU34" s="96"/>
      <c r="PFV34" s="100"/>
      <c r="PFW34" s="96"/>
      <c r="PFX34" s="100"/>
      <c r="PFY34" s="96"/>
      <c r="PFZ34" s="100"/>
      <c r="PGA34" s="96"/>
      <c r="PGB34" s="100"/>
      <c r="PGC34" s="96"/>
      <c r="PGD34" s="100"/>
      <c r="PGE34" s="96"/>
      <c r="PGF34" s="100"/>
      <c r="PGG34" s="96"/>
      <c r="PGH34" s="100"/>
      <c r="PGI34" s="96"/>
      <c r="PGJ34" s="100"/>
      <c r="PGK34" s="96"/>
      <c r="PGL34" s="100"/>
      <c r="PGM34" s="96"/>
      <c r="PGN34" s="100"/>
      <c r="PGO34" s="96"/>
      <c r="PGP34" s="100"/>
      <c r="PGQ34" s="96"/>
      <c r="PGR34" s="100"/>
      <c r="PGS34" s="96"/>
      <c r="PGT34" s="100"/>
      <c r="PGU34" s="96"/>
      <c r="PGV34" s="100"/>
      <c r="PGW34" s="96"/>
      <c r="PGX34" s="100"/>
      <c r="PGY34" s="96"/>
      <c r="PGZ34" s="100"/>
      <c r="PHA34" s="96"/>
      <c r="PHB34" s="100"/>
      <c r="PHC34" s="96"/>
      <c r="PHD34" s="100"/>
      <c r="PHE34" s="96"/>
      <c r="PHF34" s="100"/>
      <c r="PHG34" s="96"/>
      <c r="PHH34" s="100"/>
      <c r="PHI34" s="96"/>
      <c r="PHJ34" s="100"/>
      <c r="PHK34" s="96"/>
      <c r="PHL34" s="100"/>
      <c r="PHM34" s="96"/>
      <c r="PHN34" s="100"/>
      <c r="PHO34" s="96"/>
      <c r="PHP34" s="100"/>
      <c r="PHQ34" s="96"/>
      <c r="PHR34" s="100"/>
      <c r="PHS34" s="96"/>
      <c r="PHT34" s="100"/>
      <c r="PHU34" s="96"/>
      <c r="PHV34" s="100"/>
      <c r="PHW34" s="96"/>
      <c r="PHX34" s="100"/>
      <c r="PHY34" s="96"/>
      <c r="PHZ34" s="100"/>
      <c r="PIA34" s="96"/>
      <c r="PIB34" s="100"/>
      <c r="PIC34" s="96"/>
      <c r="PID34" s="100"/>
      <c r="PIE34" s="96"/>
      <c r="PIF34" s="100"/>
      <c r="PIG34" s="96"/>
      <c r="PIH34" s="100"/>
      <c r="PII34" s="96"/>
      <c r="PIJ34" s="100"/>
      <c r="PIK34" s="96"/>
      <c r="PIL34" s="100"/>
      <c r="PIM34" s="96"/>
      <c r="PIN34" s="100"/>
      <c r="PIO34" s="96"/>
      <c r="PIP34" s="100"/>
      <c r="PIQ34" s="96"/>
      <c r="PIR34" s="100"/>
      <c r="PIS34" s="96"/>
      <c r="PIT34" s="100"/>
      <c r="PIU34" s="96"/>
      <c r="PIV34" s="100"/>
      <c r="PIW34" s="96"/>
      <c r="PIX34" s="100"/>
      <c r="PIY34" s="96"/>
      <c r="PIZ34" s="100"/>
      <c r="PJA34" s="96"/>
      <c r="PJB34" s="100"/>
      <c r="PJC34" s="96"/>
      <c r="PJD34" s="100"/>
      <c r="PJE34" s="96"/>
      <c r="PJF34" s="100"/>
      <c r="PJG34" s="96"/>
      <c r="PJH34" s="100"/>
      <c r="PJI34" s="96"/>
      <c r="PJJ34" s="100"/>
      <c r="PJK34" s="96"/>
      <c r="PJL34" s="100"/>
      <c r="PJM34" s="96"/>
      <c r="PJN34" s="100"/>
      <c r="PJO34" s="96"/>
      <c r="PJP34" s="100"/>
      <c r="PJQ34" s="96"/>
      <c r="PJR34" s="100"/>
      <c r="PJS34" s="96"/>
      <c r="PJT34" s="100"/>
      <c r="PJU34" s="96"/>
      <c r="PJV34" s="100"/>
      <c r="PJW34" s="96"/>
      <c r="PJX34" s="100"/>
      <c r="PJY34" s="96"/>
      <c r="PJZ34" s="100"/>
      <c r="PKA34" s="96"/>
      <c r="PKB34" s="100"/>
      <c r="PKC34" s="96"/>
      <c r="PKD34" s="100"/>
      <c r="PKE34" s="96"/>
      <c r="PKF34" s="100"/>
      <c r="PKG34" s="96"/>
      <c r="PKH34" s="100"/>
      <c r="PKI34" s="96"/>
      <c r="PKJ34" s="100"/>
      <c r="PKK34" s="96"/>
      <c r="PKL34" s="100"/>
      <c r="PKM34" s="96"/>
      <c r="PKN34" s="100"/>
      <c r="PKO34" s="96"/>
      <c r="PKP34" s="100"/>
      <c r="PKQ34" s="96"/>
      <c r="PKR34" s="100"/>
      <c r="PKS34" s="96"/>
      <c r="PKT34" s="100"/>
      <c r="PKU34" s="96"/>
      <c r="PKV34" s="100"/>
      <c r="PKW34" s="96"/>
      <c r="PKX34" s="100"/>
      <c r="PKY34" s="96"/>
      <c r="PKZ34" s="100"/>
      <c r="PLA34" s="96"/>
      <c r="PLB34" s="100"/>
      <c r="PLC34" s="96"/>
      <c r="PLD34" s="100"/>
      <c r="PLE34" s="96"/>
      <c r="PLF34" s="100"/>
      <c r="PLG34" s="96"/>
      <c r="PLH34" s="100"/>
      <c r="PLI34" s="96"/>
      <c r="PLJ34" s="100"/>
      <c r="PLK34" s="96"/>
      <c r="PLL34" s="100"/>
      <c r="PLM34" s="96"/>
      <c r="PLN34" s="100"/>
      <c r="PLO34" s="96"/>
      <c r="PLP34" s="100"/>
      <c r="PLQ34" s="96"/>
      <c r="PLR34" s="100"/>
      <c r="PLS34" s="96"/>
      <c r="PLT34" s="100"/>
      <c r="PLU34" s="96"/>
      <c r="PLV34" s="100"/>
      <c r="PLW34" s="96"/>
      <c r="PLX34" s="100"/>
      <c r="PLY34" s="96"/>
      <c r="PLZ34" s="100"/>
      <c r="PMA34" s="96"/>
      <c r="PMB34" s="100"/>
      <c r="PMC34" s="96"/>
      <c r="PMD34" s="100"/>
      <c r="PME34" s="96"/>
      <c r="PMF34" s="100"/>
      <c r="PMG34" s="96"/>
      <c r="PMH34" s="100"/>
      <c r="PMI34" s="96"/>
      <c r="PMJ34" s="100"/>
      <c r="PMK34" s="96"/>
      <c r="PML34" s="100"/>
      <c r="PMM34" s="96"/>
      <c r="PMN34" s="100"/>
      <c r="PMO34" s="96"/>
      <c r="PMP34" s="100"/>
      <c r="PMQ34" s="96"/>
      <c r="PMR34" s="100"/>
      <c r="PMS34" s="96"/>
      <c r="PMT34" s="100"/>
      <c r="PMU34" s="96"/>
      <c r="PMV34" s="100"/>
      <c r="PMW34" s="96"/>
      <c r="PMX34" s="100"/>
      <c r="PMY34" s="96"/>
      <c r="PMZ34" s="100"/>
      <c r="PNA34" s="96"/>
      <c r="PNB34" s="100"/>
      <c r="PNC34" s="96"/>
      <c r="PND34" s="100"/>
      <c r="PNE34" s="96"/>
      <c r="PNF34" s="100"/>
      <c r="PNG34" s="96"/>
      <c r="PNH34" s="100"/>
      <c r="PNI34" s="96"/>
      <c r="PNJ34" s="100"/>
      <c r="PNK34" s="96"/>
      <c r="PNL34" s="100"/>
      <c r="PNM34" s="96"/>
      <c r="PNN34" s="100"/>
      <c r="PNO34" s="96"/>
      <c r="PNP34" s="100"/>
      <c r="PNQ34" s="96"/>
      <c r="PNR34" s="100"/>
      <c r="PNS34" s="96"/>
      <c r="PNT34" s="100"/>
      <c r="PNU34" s="96"/>
      <c r="PNV34" s="100"/>
      <c r="PNW34" s="96"/>
      <c r="PNX34" s="100"/>
      <c r="PNY34" s="96"/>
      <c r="PNZ34" s="100"/>
      <c r="POA34" s="96"/>
      <c r="POB34" s="100"/>
      <c r="POC34" s="96"/>
      <c r="POD34" s="100"/>
      <c r="POE34" s="96"/>
      <c r="POF34" s="100"/>
      <c r="POG34" s="96"/>
      <c r="POH34" s="100"/>
      <c r="POI34" s="96"/>
      <c r="POJ34" s="100"/>
      <c r="POK34" s="96"/>
      <c r="POL34" s="100"/>
      <c r="POM34" s="96"/>
      <c r="PON34" s="100"/>
      <c r="POO34" s="96"/>
      <c r="POP34" s="100"/>
      <c r="POQ34" s="96"/>
      <c r="POR34" s="100"/>
      <c r="POS34" s="96"/>
      <c r="POT34" s="100"/>
      <c r="POU34" s="96"/>
      <c r="POV34" s="100"/>
      <c r="POW34" s="96"/>
      <c r="POX34" s="100"/>
      <c r="POY34" s="96"/>
      <c r="POZ34" s="100"/>
      <c r="PPA34" s="96"/>
      <c r="PPB34" s="100"/>
      <c r="PPC34" s="96"/>
      <c r="PPD34" s="100"/>
      <c r="PPE34" s="96"/>
      <c r="PPF34" s="100"/>
      <c r="PPG34" s="96"/>
      <c r="PPH34" s="100"/>
      <c r="PPI34" s="96"/>
      <c r="PPJ34" s="100"/>
      <c r="PPK34" s="96"/>
      <c r="PPL34" s="100"/>
      <c r="PPM34" s="96"/>
      <c r="PPN34" s="100"/>
      <c r="PPO34" s="96"/>
      <c r="PPP34" s="100"/>
      <c r="PPQ34" s="96"/>
      <c r="PPR34" s="100"/>
      <c r="PPS34" s="96"/>
      <c r="PPT34" s="100"/>
      <c r="PPU34" s="96"/>
      <c r="PPV34" s="100"/>
      <c r="PPW34" s="96"/>
      <c r="PPX34" s="100"/>
      <c r="PPY34" s="96"/>
      <c r="PPZ34" s="100"/>
      <c r="PQA34" s="96"/>
      <c r="PQB34" s="100"/>
      <c r="PQC34" s="96"/>
      <c r="PQD34" s="100"/>
      <c r="PQE34" s="96"/>
      <c r="PQF34" s="100"/>
      <c r="PQG34" s="96"/>
      <c r="PQH34" s="100"/>
      <c r="PQI34" s="96"/>
      <c r="PQJ34" s="100"/>
      <c r="PQK34" s="96"/>
      <c r="PQL34" s="100"/>
      <c r="PQM34" s="96"/>
      <c r="PQN34" s="100"/>
      <c r="PQO34" s="96"/>
      <c r="PQP34" s="100"/>
      <c r="PQQ34" s="96"/>
      <c r="PQR34" s="100"/>
      <c r="PQS34" s="96"/>
      <c r="PQT34" s="100"/>
      <c r="PQU34" s="96"/>
      <c r="PQV34" s="100"/>
      <c r="PQW34" s="96"/>
      <c r="PQX34" s="100"/>
      <c r="PQY34" s="96"/>
      <c r="PQZ34" s="100"/>
      <c r="PRA34" s="96"/>
      <c r="PRB34" s="100"/>
      <c r="PRC34" s="96"/>
      <c r="PRD34" s="100"/>
      <c r="PRE34" s="96"/>
      <c r="PRF34" s="100"/>
      <c r="PRG34" s="96"/>
      <c r="PRH34" s="100"/>
      <c r="PRI34" s="96"/>
      <c r="PRJ34" s="100"/>
      <c r="PRK34" s="96"/>
      <c r="PRL34" s="100"/>
      <c r="PRM34" s="96"/>
      <c r="PRN34" s="100"/>
      <c r="PRO34" s="96"/>
      <c r="PRP34" s="100"/>
      <c r="PRQ34" s="96"/>
      <c r="PRR34" s="100"/>
      <c r="PRS34" s="96"/>
      <c r="PRT34" s="100"/>
      <c r="PRU34" s="96"/>
      <c r="PRV34" s="100"/>
      <c r="PRW34" s="96"/>
      <c r="PRX34" s="100"/>
      <c r="PRY34" s="96"/>
      <c r="PRZ34" s="100"/>
      <c r="PSA34" s="96"/>
      <c r="PSB34" s="100"/>
      <c r="PSC34" s="96"/>
      <c r="PSD34" s="100"/>
      <c r="PSE34" s="96"/>
      <c r="PSF34" s="100"/>
      <c r="PSG34" s="96"/>
      <c r="PSH34" s="100"/>
      <c r="PSI34" s="96"/>
      <c r="PSJ34" s="100"/>
      <c r="PSK34" s="96"/>
      <c r="PSL34" s="100"/>
      <c r="PSM34" s="96"/>
      <c r="PSN34" s="100"/>
      <c r="PSO34" s="96"/>
      <c r="PSP34" s="100"/>
      <c r="PSQ34" s="96"/>
      <c r="PSR34" s="100"/>
      <c r="PSS34" s="96"/>
      <c r="PST34" s="100"/>
      <c r="PSU34" s="96"/>
      <c r="PSV34" s="100"/>
      <c r="PSW34" s="96"/>
      <c r="PSX34" s="100"/>
      <c r="PSY34" s="96"/>
      <c r="PSZ34" s="100"/>
      <c r="PTA34" s="96"/>
      <c r="PTB34" s="100"/>
      <c r="PTC34" s="96"/>
      <c r="PTD34" s="100"/>
      <c r="PTE34" s="96"/>
      <c r="PTF34" s="100"/>
      <c r="PTG34" s="96"/>
      <c r="PTH34" s="100"/>
      <c r="PTI34" s="96"/>
      <c r="PTJ34" s="100"/>
      <c r="PTK34" s="96"/>
      <c r="PTL34" s="100"/>
      <c r="PTM34" s="96"/>
      <c r="PTN34" s="100"/>
      <c r="PTO34" s="96"/>
      <c r="PTP34" s="100"/>
      <c r="PTQ34" s="96"/>
      <c r="PTR34" s="100"/>
      <c r="PTS34" s="96"/>
      <c r="PTT34" s="100"/>
      <c r="PTU34" s="96"/>
      <c r="PTV34" s="100"/>
      <c r="PTW34" s="96"/>
      <c r="PTX34" s="100"/>
      <c r="PTY34" s="96"/>
      <c r="PTZ34" s="100"/>
      <c r="PUA34" s="96"/>
      <c r="PUB34" s="100"/>
      <c r="PUC34" s="96"/>
      <c r="PUD34" s="100"/>
      <c r="PUE34" s="96"/>
      <c r="PUF34" s="100"/>
      <c r="PUG34" s="96"/>
      <c r="PUH34" s="100"/>
      <c r="PUI34" s="96"/>
      <c r="PUJ34" s="100"/>
      <c r="PUK34" s="96"/>
      <c r="PUL34" s="100"/>
      <c r="PUM34" s="96"/>
      <c r="PUN34" s="100"/>
      <c r="PUO34" s="96"/>
      <c r="PUP34" s="100"/>
      <c r="PUQ34" s="96"/>
      <c r="PUR34" s="100"/>
      <c r="PUS34" s="96"/>
      <c r="PUT34" s="100"/>
      <c r="PUU34" s="96"/>
      <c r="PUV34" s="100"/>
      <c r="PUW34" s="96"/>
      <c r="PUX34" s="100"/>
      <c r="PUY34" s="96"/>
      <c r="PUZ34" s="100"/>
      <c r="PVA34" s="96"/>
      <c r="PVB34" s="100"/>
      <c r="PVC34" s="96"/>
      <c r="PVD34" s="100"/>
      <c r="PVE34" s="96"/>
      <c r="PVF34" s="100"/>
      <c r="PVG34" s="96"/>
      <c r="PVH34" s="100"/>
      <c r="PVI34" s="96"/>
      <c r="PVJ34" s="100"/>
      <c r="PVK34" s="96"/>
      <c r="PVL34" s="100"/>
      <c r="PVM34" s="96"/>
      <c r="PVN34" s="100"/>
      <c r="PVO34" s="96"/>
      <c r="PVP34" s="100"/>
      <c r="PVQ34" s="96"/>
      <c r="PVR34" s="100"/>
      <c r="PVS34" s="96"/>
      <c r="PVT34" s="100"/>
      <c r="PVU34" s="96"/>
      <c r="PVV34" s="100"/>
      <c r="PVW34" s="96"/>
      <c r="PVX34" s="100"/>
      <c r="PVY34" s="96"/>
      <c r="PVZ34" s="100"/>
      <c r="PWA34" s="96"/>
      <c r="PWB34" s="100"/>
      <c r="PWC34" s="96"/>
      <c r="PWD34" s="100"/>
      <c r="PWE34" s="96"/>
      <c r="PWF34" s="100"/>
      <c r="PWG34" s="96"/>
      <c r="PWH34" s="100"/>
      <c r="PWI34" s="96"/>
      <c r="PWJ34" s="100"/>
      <c r="PWK34" s="96"/>
      <c r="PWL34" s="100"/>
      <c r="PWM34" s="96"/>
      <c r="PWN34" s="100"/>
      <c r="PWO34" s="96"/>
      <c r="PWP34" s="100"/>
      <c r="PWQ34" s="96"/>
      <c r="PWR34" s="100"/>
      <c r="PWS34" s="96"/>
      <c r="PWT34" s="100"/>
      <c r="PWU34" s="96"/>
      <c r="PWV34" s="100"/>
      <c r="PWW34" s="96"/>
      <c r="PWX34" s="100"/>
      <c r="PWY34" s="96"/>
      <c r="PWZ34" s="100"/>
      <c r="PXA34" s="96"/>
      <c r="PXB34" s="100"/>
      <c r="PXC34" s="96"/>
      <c r="PXD34" s="100"/>
      <c r="PXE34" s="96"/>
      <c r="PXF34" s="100"/>
      <c r="PXG34" s="96"/>
      <c r="PXH34" s="100"/>
      <c r="PXI34" s="96"/>
      <c r="PXJ34" s="100"/>
      <c r="PXK34" s="96"/>
      <c r="PXL34" s="100"/>
      <c r="PXM34" s="96"/>
      <c r="PXN34" s="100"/>
      <c r="PXO34" s="96"/>
      <c r="PXP34" s="100"/>
      <c r="PXQ34" s="96"/>
      <c r="PXR34" s="100"/>
      <c r="PXS34" s="96"/>
      <c r="PXT34" s="100"/>
      <c r="PXU34" s="96"/>
      <c r="PXV34" s="100"/>
      <c r="PXW34" s="96"/>
      <c r="PXX34" s="100"/>
      <c r="PXY34" s="96"/>
      <c r="PXZ34" s="100"/>
      <c r="PYA34" s="96"/>
      <c r="PYB34" s="100"/>
      <c r="PYC34" s="96"/>
      <c r="PYD34" s="100"/>
      <c r="PYE34" s="96"/>
      <c r="PYF34" s="100"/>
      <c r="PYG34" s="96"/>
      <c r="PYH34" s="100"/>
      <c r="PYI34" s="96"/>
      <c r="PYJ34" s="100"/>
      <c r="PYK34" s="96"/>
      <c r="PYL34" s="100"/>
      <c r="PYM34" s="96"/>
      <c r="PYN34" s="100"/>
      <c r="PYO34" s="96"/>
      <c r="PYP34" s="100"/>
      <c r="PYQ34" s="96"/>
      <c r="PYR34" s="100"/>
      <c r="PYS34" s="96"/>
      <c r="PYT34" s="100"/>
      <c r="PYU34" s="96"/>
      <c r="PYV34" s="100"/>
      <c r="PYW34" s="96"/>
      <c r="PYX34" s="100"/>
      <c r="PYY34" s="96"/>
      <c r="PYZ34" s="100"/>
      <c r="PZA34" s="96"/>
      <c r="PZB34" s="100"/>
      <c r="PZC34" s="96"/>
      <c r="PZD34" s="100"/>
      <c r="PZE34" s="96"/>
      <c r="PZF34" s="100"/>
      <c r="PZG34" s="96"/>
      <c r="PZH34" s="100"/>
      <c r="PZI34" s="96"/>
      <c r="PZJ34" s="100"/>
      <c r="PZK34" s="96"/>
      <c r="PZL34" s="100"/>
      <c r="PZM34" s="96"/>
      <c r="PZN34" s="100"/>
      <c r="PZO34" s="96"/>
      <c r="PZP34" s="100"/>
      <c r="PZQ34" s="96"/>
      <c r="PZR34" s="100"/>
      <c r="PZS34" s="96"/>
      <c r="PZT34" s="100"/>
      <c r="PZU34" s="96"/>
      <c r="PZV34" s="100"/>
      <c r="PZW34" s="96"/>
      <c r="PZX34" s="100"/>
      <c r="PZY34" s="96"/>
      <c r="PZZ34" s="100"/>
      <c r="QAA34" s="96"/>
      <c r="QAB34" s="100"/>
      <c r="QAC34" s="96"/>
      <c r="QAD34" s="100"/>
      <c r="QAE34" s="96"/>
      <c r="QAF34" s="100"/>
      <c r="QAG34" s="96"/>
      <c r="QAH34" s="100"/>
      <c r="QAI34" s="96"/>
      <c r="QAJ34" s="100"/>
      <c r="QAK34" s="96"/>
      <c r="QAL34" s="100"/>
      <c r="QAM34" s="96"/>
      <c r="QAN34" s="100"/>
      <c r="QAO34" s="96"/>
      <c r="QAP34" s="100"/>
      <c r="QAQ34" s="96"/>
      <c r="QAR34" s="100"/>
      <c r="QAS34" s="96"/>
      <c r="QAT34" s="100"/>
      <c r="QAU34" s="96"/>
      <c r="QAV34" s="100"/>
      <c r="QAW34" s="96"/>
      <c r="QAX34" s="100"/>
      <c r="QAY34" s="96"/>
      <c r="QAZ34" s="100"/>
      <c r="QBA34" s="96"/>
      <c r="QBB34" s="100"/>
      <c r="QBC34" s="96"/>
      <c r="QBD34" s="100"/>
      <c r="QBE34" s="96"/>
      <c r="QBF34" s="100"/>
      <c r="QBG34" s="96"/>
      <c r="QBH34" s="100"/>
      <c r="QBI34" s="96"/>
      <c r="QBJ34" s="100"/>
      <c r="QBK34" s="96"/>
      <c r="QBL34" s="100"/>
      <c r="QBM34" s="96"/>
      <c r="QBN34" s="100"/>
      <c r="QBO34" s="96"/>
      <c r="QBP34" s="100"/>
      <c r="QBQ34" s="96"/>
      <c r="QBR34" s="100"/>
      <c r="QBS34" s="96"/>
      <c r="QBT34" s="100"/>
      <c r="QBU34" s="96"/>
      <c r="QBV34" s="100"/>
      <c r="QBW34" s="96"/>
      <c r="QBX34" s="100"/>
      <c r="QBY34" s="96"/>
      <c r="QBZ34" s="100"/>
      <c r="QCA34" s="96"/>
      <c r="QCB34" s="100"/>
      <c r="QCC34" s="96"/>
      <c r="QCD34" s="100"/>
      <c r="QCE34" s="96"/>
      <c r="QCF34" s="100"/>
      <c r="QCG34" s="96"/>
      <c r="QCH34" s="100"/>
      <c r="QCI34" s="96"/>
      <c r="QCJ34" s="100"/>
      <c r="QCK34" s="96"/>
      <c r="QCL34" s="100"/>
      <c r="QCM34" s="96"/>
      <c r="QCN34" s="100"/>
      <c r="QCO34" s="96"/>
      <c r="QCP34" s="100"/>
      <c r="QCQ34" s="96"/>
      <c r="QCR34" s="100"/>
      <c r="QCS34" s="96"/>
      <c r="QCT34" s="100"/>
      <c r="QCU34" s="96"/>
      <c r="QCV34" s="100"/>
      <c r="QCW34" s="96"/>
      <c r="QCX34" s="100"/>
      <c r="QCY34" s="96"/>
      <c r="QCZ34" s="100"/>
      <c r="QDA34" s="96"/>
      <c r="QDB34" s="100"/>
      <c r="QDC34" s="96"/>
      <c r="QDD34" s="100"/>
      <c r="QDE34" s="96"/>
      <c r="QDF34" s="100"/>
      <c r="QDG34" s="96"/>
      <c r="QDH34" s="100"/>
      <c r="QDI34" s="96"/>
      <c r="QDJ34" s="100"/>
      <c r="QDK34" s="96"/>
      <c r="QDL34" s="100"/>
      <c r="QDM34" s="96"/>
      <c r="QDN34" s="100"/>
      <c r="QDO34" s="96"/>
      <c r="QDP34" s="100"/>
      <c r="QDQ34" s="96"/>
      <c r="QDR34" s="100"/>
      <c r="QDS34" s="96"/>
      <c r="QDT34" s="100"/>
      <c r="QDU34" s="96"/>
      <c r="QDV34" s="100"/>
      <c r="QDW34" s="96"/>
      <c r="QDX34" s="100"/>
      <c r="QDY34" s="96"/>
      <c r="QDZ34" s="100"/>
      <c r="QEA34" s="96"/>
      <c r="QEB34" s="100"/>
      <c r="QEC34" s="96"/>
      <c r="QED34" s="100"/>
      <c r="QEE34" s="96"/>
      <c r="QEF34" s="100"/>
      <c r="QEG34" s="96"/>
      <c r="QEH34" s="100"/>
      <c r="QEI34" s="96"/>
      <c r="QEJ34" s="100"/>
      <c r="QEK34" s="96"/>
      <c r="QEL34" s="100"/>
      <c r="QEM34" s="96"/>
      <c r="QEN34" s="100"/>
      <c r="QEO34" s="96"/>
      <c r="QEP34" s="100"/>
      <c r="QEQ34" s="96"/>
      <c r="QER34" s="100"/>
      <c r="QES34" s="96"/>
      <c r="QET34" s="100"/>
      <c r="QEU34" s="96"/>
      <c r="QEV34" s="100"/>
      <c r="QEW34" s="96"/>
      <c r="QEX34" s="100"/>
      <c r="QEY34" s="96"/>
      <c r="QEZ34" s="100"/>
      <c r="QFA34" s="96"/>
      <c r="QFB34" s="100"/>
      <c r="QFC34" s="96"/>
      <c r="QFD34" s="100"/>
      <c r="QFE34" s="96"/>
      <c r="QFF34" s="100"/>
      <c r="QFG34" s="96"/>
      <c r="QFH34" s="100"/>
      <c r="QFI34" s="96"/>
      <c r="QFJ34" s="100"/>
      <c r="QFK34" s="96"/>
      <c r="QFL34" s="100"/>
      <c r="QFM34" s="96"/>
      <c r="QFN34" s="100"/>
      <c r="QFO34" s="96"/>
      <c r="QFP34" s="100"/>
      <c r="QFQ34" s="96"/>
      <c r="QFR34" s="100"/>
      <c r="QFS34" s="96"/>
      <c r="QFT34" s="100"/>
      <c r="QFU34" s="96"/>
      <c r="QFV34" s="100"/>
      <c r="QFW34" s="96"/>
      <c r="QFX34" s="100"/>
      <c r="QFY34" s="96"/>
      <c r="QFZ34" s="100"/>
      <c r="QGA34" s="96"/>
      <c r="QGB34" s="100"/>
      <c r="QGC34" s="96"/>
      <c r="QGD34" s="100"/>
      <c r="QGE34" s="96"/>
      <c r="QGF34" s="100"/>
      <c r="QGG34" s="96"/>
      <c r="QGH34" s="100"/>
      <c r="QGI34" s="96"/>
      <c r="QGJ34" s="100"/>
      <c r="QGK34" s="96"/>
      <c r="QGL34" s="100"/>
      <c r="QGM34" s="96"/>
      <c r="QGN34" s="100"/>
      <c r="QGO34" s="96"/>
      <c r="QGP34" s="100"/>
      <c r="QGQ34" s="96"/>
      <c r="QGR34" s="100"/>
      <c r="QGS34" s="96"/>
      <c r="QGT34" s="100"/>
      <c r="QGU34" s="96"/>
      <c r="QGV34" s="100"/>
      <c r="QGW34" s="96"/>
      <c r="QGX34" s="100"/>
      <c r="QGY34" s="96"/>
      <c r="QGZ34" s="100"/>
      <c r="QHA34" s="96"/>
      <c r="QHB34" s="100"/>
      <c r="QHC34" s="96"/>
      <c r="QHD34" s="100"/>
      <c r="QHE34" s="96"/>
      <c r="QHF34" s="100"/>
      <c r="QHG34" s="96"/>
      <c r="QHH34" s="100"/>
      <c r="QHI34" s="96"/>
      <c r="QHJ34" s="100"/>
      <c r="QHK34" s="96"/>
      <c r="QHL34" s="100"/>
      <c r="QHM34" s="96"/>
      <c r="QHN34" s="100"/>
      <c r="QHO34" s="96"/>
      <c r="QHP34" s="100"/>
      <c r="QHQ34" s="96"/>
      <c r="QHR34" s="100"/>
      <c r="QHS34" s="96"/>
      <c r="QHT34" s="100"/>
      <c r="QHU34" s="96"/>
      <c r="QHV34" s="100"/>
      <c r="QHW34" s="96"/>
      <c r="QHX34" s="100"/>
      <c r="QHY34" s="96"/>
      <c r="QHZ34" s="100"/>
      <c r="QIA34" s="96"/>
      <c r="QIB34" s="100"/>
      <c r="QIC34" s="96"/>
      <c r="QID34" s="100"/>
      <c r="QIE34" s="96"/>
      <c r="QIF34" s="100"/>
      <c r="QIG34" s="96"/>
      <c r="QIH34" s="100"/>
      <c r="QII34" s="96"/>
      <c r="QIJ34" s="100"/>
      <c r="QIK34" s="96"/>
      <c r="QIL34" s="100"/>
      <c r="QIM34" s="96"/>
      <c r="QIN34" s="100"/>
      <c r="QIO34" s="96"/>
      <c r="QIP34" s="100"/>
      <c r="QIQ34" s="96"/>
      <c r="QIR34" s="100"/>
      <c r="QIS34" s="96"/>
      <c r="QIT34" s="100"/>
      <c r="QIU34" s="96"/>
      <c r="QIV34" s="100"/>
      <c r="QIW34" s="96"/>
      <c r="QIX34" s="100"/>
      <c r="QIY34" s="96"/>
      <c r="QIZ34" s="100"/>
      <c r="QJA34" s="96"/>
      <c r="QJB34" s="100"/>
      <c r="QJC34" s="96"/>
      <c r="QJD34" s="100"/>
      <c r="QJE34" s="96"/>
      <c r="QJF34" s="100"/>
      <c r="QJG34" s="96"/>
      <c r="QJH34" s="100"/>
      <c r="QJI34" s="96"/>
      <c r="QJJ34" s="100"/>
      <c r="QJK34" s="96"/>
      <c r="QJL34" s="100"/>
      <c r="QJM34" s="96"/>
      <c r="QJN34" s="100"/>
      <c r="QJO34" s="96"/>
      <c r="QJP34" s="100"/>
      <c r="QJQ34" s="96"/>
      <c r="QJR34" s="100"/>
      <c r="QJS34" s="96"/>
      <c r="QJT34" s="100"/>
      <c r="QJU34" s="96"/>
      <c r="QJV34" s="100"/>
      <c r="QJW34" s="96"/>
      <c r="QJX34" s="100"/>
      <c r="QJY34" s="96"/>
      <c r="QJZ34" s="100"/>
      <c r="QKA34" s="96"/>
      <c r="QKB34" s="100"/>
      <c r="QKC34" s="96"/>
      <c r="QKD34" s="100"/>
      <c r="QKE34" s="96"/>
      <c r="QKF34" s="100"/>
      <c r="QKG34" s="96"/>
      <c r="QKH34" s="100"/>
      <c r="QKI34" s="96"/>
      <c r="QKJ34" s="100"/>
      <c r="QKK34" s="96"/>
      <c r="QKL34" s="100"/>
      <c r="QKM34" s="96"/>
      <c r="QKN34" s="100"/>
      <c r="QKO34" s="96"/>
      <c r="QKP34" s="100"/>
      <c r="QKQ34" s="96"/>
      <c r="QKR34" s="100"/>
      <c r="QKS34" s="96"/>
      <c r="QKT34" s="100"/>
      <c r="QKU34" s="96"/>
      <c r="QKV34" s="100"/>
      <c r="QKW34" s="96"/>
      <c r="QKX34" s="100"/>
      <c r="QKY34" s="96"/>
      <c r="QKZ34" s="100"/>
      <c r="QLA34" s="96"/>
      <c r="QLB34" s="100"/>
      <c r="QLC34" s="96"/>
      <c r="QLD34" s="100"/>
      <c r="QLE34" s="96"/>
      <c r="QLF34" s="100"/>
      <c r="QLG34" s="96"/>
      <c r="QLH34" s="100"/>
      <c r="QLI34" s="96"/>
      <c r="QLJ34" s="100"/>
      <c r="QLK34" s="96"/>
      <c r="QLL34" s="100"/>
      <c r="QLM34" s="96"/>
      <c r="QLN34" s="100"/>
      <c r="QLO34" s="96"/>
      <c r="QLP34" s="100"/>
      <c r="QLQ34" s="96"/>
      <c r="QLR34" s="100"/>
      <c r="QLS34" s="96"/>
      <c r="QLT34" s="100"/>
      <c r="QLU34" s="96"/>
      <c r="QLV34" s="100"/>
      <c r="QLW34" s="96"/>
      <c r="QLX34" s="100"/>
      <c r="QLY34" s="96"/>
      <c r="QLZ34" s="100"/>
      <c r="QMA34" s="96"/>
      <c r="QMB34" s="100"/>
      <c r="QMC34" s="96"/>
      <c r="QMD34" s="100"/>
      <c r="QME34" s="96"/>
      <c r="QMF34" s="100"/>
      <c r="QMG34" s="96"/>
      <c r="QMH34" s="100"/>
      <c r="QMI34" s="96"/>
      <c r="QMJ34" s="100"/>
      <c r="QMK34" s="96"/>
      <c r="QML34" s="100"/>
      <c r="QMM34" s="96"/>
      <c r="QMN34" s="100"/>
      <c r="QMO34" s="96"/>
      <c r="QMP34" s="100"/>
      <c r="QMQ34" s="96"/>
      <c r="QMR34" s="100"/>
      <c r="QMS34" s="96"/>
      <c r="QMT34" s="100"/>
      <c r="QMU34" s="96"/>
      <c r="QMV34" s="100"/>
      <c r="QMW34" s="96"/>
      <c r="QMX34" s="100"/>
      <c r="QMY34" s="96"/>
      <c r="QMZ34" s="100"/>
      <c r="QNA34" s="96"/>
      <c r="QNB34" s="100"/>
      <c r="QNC34" s="96"/>
      <c r="QND34" s="100"/>
      <c r="QNE34" s="96"/>
      <c r="QNF34" s="100"/>
      <c r="QNG34" s="96"/>
      <c r="QNH34" s="100"/>
      <c r="QNI34" s="96"/>
      <c r="QNJ34" s="100"/>
      <c r="QNK34" s="96"/>
      <c r="QNL34" s="100"/>
      <c r="QNM34" s="96"/>
      <c r="QNN34" s="100"/>
      <c r="QNO34" s="96"/>
      <c r="QNP34" s="100"/>
      <c r="QNQ34" s="96"/>
      <c r="QNR34" s="100"/>
      <c r="QNS34" s="96"/>
      <c r="QNT34" s="100"/>
      <c r="QNU34" s="96"/>
      <c r="QNV34" s="100"/>
      <c r="QNW34" s="96"/>
      <c r="QNX34" s="100"/>
      <c r="QNY34" s="96"/>
      <c r="QNZ34" s="100"/>
      <c r="QOA34" s="96"/>
      <c r="QOB34" s="100"/>
      <c r="QOC34" s="96"/>
      <c r="QOD34" s="100"/>
      <c r="QOE34" s="96"/>
      <c r="QOF34" s="100"/>
      <c r="QOG34" s="96"/>
      <c r="QOH34" s="100"/>
      <c r="QOI34" s="96"/>
      <c r="QOJ34" s="100"/>
      <c r="QOK34" s="96"/>
      <c r="QOL34" s="100"/>
      <c r="QOM34" s="96"/>
      <c r="QON34" s="100"/>
      <c r="QOO34" s="96"/>
      <c r="QOP34" s="100"/>
      <c r="QOQ34" s="96"/>
      <c r="QOR34" s="100"/>
      <c r="QOS34" s="96"/>
      <c r="QOT34" s="100"/>
      <c r="QOU34" s="96"/>
      <c r="QOV34" s="100"/>
      <c r="QOW34" s="96"/>
      <c r="QOX34" s="100"/>
      <c r="QOY34" s="96"/>
      <c r="QOZ34" s="100"/>
      <c r="QPA34" s="96"/>
      <c r="QPB34" s="100"/>
      <c r="QPC34" s="96"/>
      <c r="QPD34" s="100"/>
      <c r="QPE34" s="96"/>
      <c r="QPF34" s="100"/>
      <c r="QPG34" s="96"/>
      <c r="QPH34" s="100"/>
      <c r="QPI34" s="96"/>
      <c r="QPJ34" s="100"/>
      <c r="QPK34" s="96"/>
      <c r="QPL34" s="100"/>
      <c r="QPM34" s="96"/>
      <c r="QPN34" s="100"/>
      <c r="QPO34" s="96"/>
      <c r="QPP34" s="100"/>
      <c r="QPQ34" s="96"/>
      <c r="QPR34" s="100"/>
      <c r="QPS34" s="96"/>
      <c r="QPT34" s="100"/>
      <c r="QPU34" s="96"/>
      <c r="QPV34" s="100"/>
      <c r="QPW34" s="96"/>
      <c r="QPX34" s="100"/>
      <c r="QPY34" s="96"/>
      <c r="QPZ34" s="100"/>
      <c r="QQA34" s="96"/>
      <c r="QQB34" s="100"/>
      <c r="QQC34" s="96"/>
      <c r="QQD34" s="100"/>
      <c r="QQE34" s="96"/>
      <c r="QQF34" s="100"/>
      <c r="QQG34" s="96"/>
      <c r="QQH34" s="100"/>
      <c r="QQI34" s="96"/>
      <c r="QQJ34" s="100"/>
      <c r="QQK34" s="96"/>
      <c r="QQL34" s="100"/>
      <c r="QQM34" s="96"/>
      <c r="QQN34" s="100"/>
      <c r="QQO34" s="96"/>
      <c r="QQP34" s="100"/>
      <c r="QQQ34" s="96"/>
      <c r="QQR34" s="100"/>
      <c r="QQS34" s="96"/>
      <c r="QQT34" s="100"/>
      <c r="QQU34" s="96"/>
      <c r="QQV34" s="100"/>
      <c r="QQW34" s="96"/>
      <c r="QQX34" s="100"/>
      <c r="QQY34" s="96"/>
      <c r="QQZ34" s="100"/>
      <c r="QRA34" s="96"/>
      <c r="QRB34" s="100"/>
      <c r="QRC34" s="96"/>
      <c r="QRD34" s="100"/>
      <c r="QRE34" s="96"/>
      <c r="QRF34" s="100"/>
      <c r="QRG34" s="96"/>
      <c r="QRH34" s="100"/>
      <c r="QRI34" s="96"/>
      <c r="QRJ34" s="100"/>
      <c r="QRK34" s="96"/>
      <c r="QRL34" s="100"/>
      <c r="QRM34" s="96"/>
      <c r="QRN34" s="100"/>
      <c r="QRO34" s="96"/>
      <c r="QRP34" s="100"/>
      <c r="QRQ34" s="96"/>
      <c r="QRR34" s="100"/>
      <c r="QRS34" s="96"/>
      <c r="QRT34" s="100"/>
      <c r="QRU34" s="96"/>
      <c r="QRV34" s="100"/>
      <c r="QRW34" s="96"/>
      <c r="QRX34" s="100"/>
      <c r="QRY34" s="96"/>
      <c r="QRZ34" s="100"/>
      <c r="QSA34" s="96"/>
      <c r="QSB34" s="100"/>
      <c r="QSC34" s="96"/>
      <c r="QSD34" s="100"/>
      <c r="QSE34" s="96"/>
      <c r="QSF34" s="100"/>
      <c r="QSG34" s="96"/>
      <c r="QSH34" s="100"/>
      <c r="QSI34" s="96"/>
      <c r="QSJ34" s="100"/>
      <c r="QSK34" s="96"/>
      <c r="QSL34" s="100"/>
      <c r="QSM34" s="96"/>
      <c r="QSN34" s="100"/>
      <c r="QSO34" s="96"/>
      <c r="QSP34" s="100"/>
      <c r="QSQ34" s="96"/>
      <c r="QSR34" s="100"/>
      <c r="QSS34" s="96"/>
      <c r="QST34" s="100"/>
      <c r="QSU34" s="96"/>
      <c r="QSV34" s="100"/>
      <c r="QSW34" s="96"/>
      <c r="QSX34" s="100"/>
      <c r="QSY34" s="96"/>
      <c r="QSZ34" s="100"/>
      <c r="QTA34" s="96"/>
      <c r="QTB34" s="100"/>
      <c r="QTC34" s="96"/>
      <c r="QTD34" s="100"/>
      <c r="QTE34" s="96"/>
      <c r="QTF34" s="100"/>
      <c r="QTG34" s="96"/>
      <c r="QTH34" s="100"/>
      <c r="QTI34" s="96"/>
      <c r="QTJ34" s="100"/>
      <c r="QTK34" s="96"/>
      <c r="QTL34" s="100"/>
      <c r="QTM34" s="96"/>
      <c r="QTN34" s="100"/>
      <c r="QTO34" s="96"/>
      <c r="QTP34" s="100"/>
      <c r="QTQ34" s="96"/>
      <c r="QTR34" s="100"/>
      <c r="QTS34" s="96"/>
      <c r="QTT34" s="100"/>
      <c r="QTU34" s="96"/>
      <c r="QTV34" s="100"/>
      <c r="QTW34" s="96"/>
      <c r="QTX34" s="100"/>
      <c r="QTY34" s="96"/>
      <c r="QTZ34" s="100"/>
      <c r="QUA34" s="96"/>
      <c r="QUB34" s="100"/>
      <c r="QUC34" s="96"/>
      <c r="QUD34" s="100"/>
      <c r="QUE34" s="96"/>
      <c r="QUF34" s="100"/>
      <c r="QUG34" s="96"/>
      <c r="QUH34" s="100"/>
      <c r="QUI34" s="96"/>
      <c r="QUJ34" s="100"/>
      <c r="QUK34" s="96"/>
      <c r="QUL34" s="100"/>
      <c r="QUM34" s="96"/>
      <c r="QUN34" s="100"/>
      <c r="QUO34" s="96"/>
      <c r="QUP34" s="100"/>
      <c r="QUQ34" s="96"/>
      <c r="QUR34" s="100"/>
      <c r="QUS34" s="96"/>
      <c r="QUT34" s="100"/>
      <c r="QUU34" s="96"/>
      <c r="QUV34" s="100"/>
      <c r="QUW34" s="96"/>
      <c r="QUX34" s="100"/>
      <c r="QUY34" s="96"/>
      <c r="QUZ34" s="100"/>
      <c r="QVA34" s="96"/>
      <c r="QVB34" s="100"/>
      <c r="QVC34" s="96"/>
      <c r="QVD34" s="100"/>
      <c r="QVE34" s="96"/>
      <c r="QVF34" s="100"/>
      <c r="QVG34" s="96"/>
      <c r="QVH34" s="100"/>
      <c r="QVI34" s="96"/>
      <c r="QVJ34" s="100"/>
      <c r="QVK34" s="96"/>
      <c r="QVL34" s="100"/>
      <c r="QVM34" s="96"/>
      <c r="QVN34" s="100"/>
      <c r="QVO34" s="96"/>
      <c r="QVP34" s="100"/>
      <c r="QVQ34" s="96"/>
      <c r="QVR34" s="100"/>
      <c r="QVS34" s="96"/>
      <c r="QVT34" s="100"/>
      <c r="QVU34" s="96"/>
      <c r="QVV34" s="100"/>
      <c r="QVW34" s="96"/>
      <c r="QVX34" s="100"/>
      <c r="QVY34" s="96"/>
      <c r="QVZ34" s="100"/>
      <c r="QWA34" s="96"/>
      <c r="QWB34" s="100"/>
      <c r="QWC34" s="96"/>
      <c r="QWD34" s="100"/>
      <c r="QWE34" s="96"/>
      <c r="QWF34" s="100"/>
      <c r="QWG34" s="96"/>
      <c r="QWH34" s="100"/>
      <c r="QWI34" s="96"/>
      <c r="QWJ34" s="100"/>
      <c r="QWK34" s="96"/>
      <c r="QWL34" s="100"/>
      <c r="QWM34" s="96"/>
      <c r="QWN34" s="100"/>
      <c r="QWO34" s="96"/>
      <c r="QWP34" s="100"/>
      <c r="QWQ34" s="96"/>
      <c r="QWR34" s="100"/>
      <c r="QWS34" s="96"/>
      <c r="QWT34" s="100"/>
      <c r="QWU34" s="96"/>
      <c r="QWV34" s="100"/>
      <c r="QWW34" s="96"/>
      <c r="QWX34" s="100"/>
      <c r="QWY34" s="96"/>
      <c r="QWZ34" s="100"/>
      <c r="QXA34" s="96"/>
      <c r="QXB34" s="100"/>
      <c r="QXC34" s="96"/>
      <c r="QXD34" s="100"/>
      <c r="QXE34" s="96"/>
      <c r="QXF34" s="100"/>
      <c r="QXG34" s="96"/>
      <c r="QXH34" s="100"/>
      <c r="QXI34" s="96"/>
      <c r="QXJ34" s="100"/>
      <c r="QXK34" s="96"/>
      <c r="QXL34" s="100"/>
      <c r="QXM34" s="96"/>
      <c r="QXN34" s="100"/>
      <c r="QXO34" s="96"/>
      <c r="QXP34" s="100"/>
      <c r="QXQ34" s="96"/>
      <c r="QXR34" s="100"/>
      <c r="QXS34" s="96"/>
      <c r="QXT34" s="100"/>
      <c r="QXU34" s="96"/>
      <c r="QXV34" s="100"/>
      <c r="QXW34" s="96"/>
      <c r="QXX34" s="100"/>
      <c r="QXY34" s="96"/>
      <c r="QXZ34" s="100"/>
      <c r="QYA34" s="96"/>
      <c r="QYB34" s="100"/>
      <c r="QYC34" s="96"/>
      <c r="QYD34" s="100"/>
      <c r="QYE34" s="96"/>
      <c r="QYF34" s="100"/>
      <c r="QYG34" s="96"/>
      <c r="QYH34" s="100"/>
      <c r="QYI34" s="96"/>
      <c r="QYJ34" s="100"/>
      <c r="QYK34" s="96"/>
      <c r="QYL34" s="100"/>
      <c r="QYM34" s="96"/>
      <c r="QYN34" s="100"/>
      <c r="QYO34" s="96"/>
      <c r="QYP34" s="100"/>
      <c r="QYQ34" s="96"/>
      <c r="QYR34" s="100"/>
      <c r="QYS34" s="96"/>
      <c r="QYT34" s="100"/>
      <c r="QYU34" s="96"/>
      <c r="QYV34" s="100"/>
      <c r="QYW34" s="96"/>
      <c r="QYX34" s="100"/>
      <c r="QYY34" s="96"/>
      <c r="QYZ34" s="100"/>
      <c r="QZA34" s="96"/>
      <c r="QZB34" s="100"/>
      <c r="QZC34" s="96"/>
      <c r="QZD34" s="100"/>
      <c r="QZE34" s="96"/>
      <c r="QZF34" s="100"/>
      <c r="QZG34" s="96"/>
      <c r="QZH34" s="100"/>
      <c r="QZI34" s="96"/>
      <c r="QZJ34" s="100"/>
      <c r="QZK34" s="96"/>
      <c r="QZL34" s="100"/>
      <c r="QZM34" s="96"/>
      <c r="QZN34" s="100"/>
      <c r="QZO34" s="96"/>
      <c r="QZP34" s="100"/>
      <c r="QZQ34" s="96"/>
      <c r="QZR34" s="100"/>
      <c r="QZS34" s="96"/>
      <c r="QZT34" s="100"/>
      <c r="QZU34" s="96"/>
      <c r="QZV34" s="100"/>
      <c r="QZW34" s="96"/>
      <c r="QZX34" s="100"/>
      <c r="QZY34" s="96"/>
      <c r="QZZ34" s="100"/>
      <c r="RAA34" s="96"/>
      <c r="RAB34" s="100"/>
      <c r="RAC34" s="96"/>
      <c r="RAD34" s="100"/>
      <c r="RAE34" s="96"/>
      <c r="RAF34" s="100"/>
      <c r="RAG34" s="96"/>
      <c r="RAH34" s="100"/>
      <c r="RAI34" s="96"/>
      <c r="RAJ34" s="100"/>
      <c r="RAK34" s="96"/>
      <c r="RAL34" s="100"/>
      <c r="RAM34" s="96"/>
      <c r="RAN34" s="100"/>
      <c r="RAO34" s="96"/>
      <c r="RAP34" s="100"/>
      <c r="RAQ34" s="96"/>
      <c r="RAR34" s="100"/>
      <c r="RAS34" s="96"/>
      <c r="RAT34" s="100"/>
      <c r="RAU34" s="96"/>
      <c r="RAV34" s="100"/>
      <c r="RAW34" s="96"/>
      <c r="RAX34" s="100"/>
      <c r="RAY34" s="96"/>
      <c r="RAZ34" s="100"/>
      <c r="RBA34" s="96"/>
      <c r="RBB34" s="100"/>
      <c r="RBC34" s="96"/>
      <c r="RBD34" s="100"/>
      <c r="RBE34" s="96"/>
      <c r="RBF34" s="100"/>
      <c r="RBG34" s="96"/>
      <c r="RBH34" s="100"/>
      <c r="RBI34" s="96"/>
      <c r="RBJ34" s="100"/>
      <c r="RBK34" s="96"/>
      <c r="RBL34" s="100"/>
      <c r="RBM34" s="96"/>
      <c r="RBN34" s="100"/>
      <c r="RBO34" s="96"/>
      <c r="RBP34" s="100"/>
      <c r="RBQ34" s="96"/>
      <c r="RBR34" s="100"/>
      <c r="RBS34" s="96"/>
      <c r="RBT34" s="100"/>
      <c r="RBU34" s="96"/>
      <c r="RBV34" s="100"/>
      <c r="RBW34" s="96"/>
      <c r="RBX34" s="100"/>
      <c r="RBY34" s="96"/>
      <c r="RBZ34" s="100"/>
      <c r="RCA34" s="96"/>
      <c r="RCB34" s="100"/>
      <c r="RCC34" s="96"/>
      <c r="RCD34" s="100"/>
      <c r="RCE34" s="96"/>
      <c r="RCF34" s="100"/>
      <c r="RCG34" s="96"/>
      <c r="RCH34" s="100"/>
      <c r="RCI34" s="96"/>
      <c r="RCJ34" s="100"/>
      <c r="RCK34" s="96"/>
      <c r="RCL34" s="100"/>
      <c r="RCM34" s="96"/>
      <c r="RCN34" s="100"/>
      <c r="RCO34" s="96"/>
      <c r="RCP34" s="100"/>
      <c r="RCQ34" s="96"/>
      <c r="RCR34" s="100"/>
      <c r="RCS34" s="96"/>
      <c r="RCT34" s="100"/>
      <c r="RCU34" s="96"/>
      <c r="RCV34" s="100"/>
      <c r="RCW34" s="96"/>
      <c r="RCX34" s="100"/>
      <c r="RCY34" s="96"/>
      <c r="RCZ34" s="100"/>
      <c r="RDA34" s="96"/>
      <c r="RDB34" s="100"/>
      <c r="RDC34" s="96"/>
      <c r="RDD34" s="100"/>
      <c r="RDE34" s="96"/>
      <c r="RDF34" s="100"/>
      <c r="RDG34" s="96"/>
      <c r="RDH34" s="100"/>
      <c r="RDI34" s="96"/>
      <c r="RDJ34" s="100"/>
      <c r="RDK34" s="96"/>
      <c r="RDL34" s="100"/>
      <c r="RDM34" s="96"/>
      <c r="RDN34" s="100"/>
      <c r="RDO34" s="96"/>
      <c r="RDP34" s="100"/>
      <c r="RDQ34" s="96"/>
      <c r="RDR34" s="100"/>
      <c r="RDS34" s="96"/>
      <c r="RDT34" s="100"/>
      <c r="RDU34" s="96"/>
      <c r="RDV34" s="100"/>
      <c r="RDW34" s="96"/>
      <c r="RDX34" s="100"/>
      <c r="RDY34" s="96"/>
      <c r="RDZ34" s="100"/>
      <c r="REA34" s="96"/>
      <c r="REB34" s="100"/>
      <c r="REC34" s="96"/>
      <c r="RED34" s="100"/>
      <c r="REE34" s="96"/>
      <c r="REF34" s="100"/>
      <c r="REG34" s="96"/>
      <c r="REH34" s="100"/>
      <c r="REI34" s="96"/>
      <c r="REJ34" s="100"/>
      <c r="REK34" s="96"/>
      <c r="REL34" s="100"/>
      <c r="REM34" s="96"/>
      <c r="REN34" s="100"/>
      <c r="REO34" s="96"/>
      <c r="REP34" s="100"/>
      <c r="REQ34" s="96"/>
      <c r="RER34" s="100"/>
      <c r="RES34" s="96"/>
      <c r="RET34" s="100"/>
      <c r="REU34" s="96"/>
      <c r="REV34" s="100"/>
      <c r="REW34" s="96"/>
      <c r="REX34" s="100"/>
      <c r="REY34" s="96"/>
      <c r="REZ34" s="100"/>
      <c r="RFA34" s="96"/>
      <c r="RFB34" s="100"/>
      <c r="RFC34" s="96"/>
      <c r="RFD34" s="100"/>
      <c r="RFE34" s="96"/>
      <c r="RFF34" s="100"/>
      <c r="RFG34" s="96"/>
      <c r="RFH34" s="100"/>
      <c r="RFI34" s="96"/>
      <c r="RFJ34" s="100"/>
      <c r="RFK34" s="96"/>
      <c r="RFL34" s="100"/>
      <c r="RFM34" s="96"/>
      <c r="RFN34" s="100"/>
      <c r="RFO34" s="96"/>
      <c r="RFP34" s="100"/>
      <c r="RFQ34" s="96"/>
      <c r="RFR34" s="100"/>
      <c r="RFS34" s="96"/>
      <c r="RFT34" s="100"/>
      <c r="RFU34" s="96"/>
      <c r="RFV34" s="100"/>
      <c r="RFW34" s="96"/>
      <c r="RFX34" s="100"/>
      <c r="RFY34" s="96"/>
      <c r="RFZ34" s="100"/>
      <c r="RGA34" s="96"/>
      <c r="RGB34" s="100"/>
      <c r="RGC34" s="96"/>
      <c r="RGD34" s="100"/>
      <c r="RGE34" s="96"/>
      <c r="RGF34" s="100"/>
      <c r="RGG34" s="96"/>
      <c r="RGH34" s="100"/>
      <c r="RGI34" s="96"/>
      <c r="RGJ34" s="100"/>
      <c r="RGK34" s="96"/>
      <c r="RGL34" s="100"/>
      <c r="RGM34" s="96"/>
      <c r="RGN34" s="100"/>
      <c r="RGO34" s="96"/>
      <c r="RGP34" s="100"/>
      <c r="RGQ34" s="96"/>
      <c r="RGR34" s="100"/>
      <c r="RGS34" s="96"/>
      <c r="RGT34" s="100"/>
      <c r="RGU34" s="96"/>
      <c r="RGV34" s="100"/>
      <c r="RGW34" s="96"/>
      <c r="RGX34" s="100"/>
      <c r="RGY34" s="96"/>
      <c r="RGZ34" s="100"/>
      <c r="RHA34" s="96"/>
      <c r="RHB34" s="100"/>
      <c r="RHC34" s="96"/>
      <c r="RHD34" s="100"/>
      <c r="RHE34" s="96"/>
      <c r="RHF34" s="100"/>
      <c r="RHG34" s="96"/>
      <c r="RHH34" s="100"/>
      <c r="RHI34" s="96"/>
      <c r="RHJ34" s="100"/>
      <c r="RHK34" s="96"/>
      <c r="RHL34" s="100"/>
      <c r="RHM34" s="96"/>
      <c r="RHN34" s="100"/>
      <c r="RHO34" s="96"/>
      <c r="RHP34" s="100"/>
      <c r="RHQ34" s="96"/>
      <c r="RHR34" s="100"/>
      <c r="RHS34" s="96"/>
      <c r="RHT34" s="100"/>
      <c r="RHU34" s="96"/>
      <c r="RHV34" s="100"/>
      <c r="RHW34" s="96"/>
      <c r="RHX34" s="100"/>
      <c r="RHY34" s="96"/>
      <c r="RHZ34" s="100"/>
      <c r="RIA34" s="96"/>
      <c r="RIB34" s="100"/>
      <c r="RIC34" s="96"/>
      <c r="RID34" s="100"/>
      <c r="RIE34" s="96"/>
      <c r="RIF34" s="100"/>
      <c r="RIG34" s="96"/>
      <c r="RIH34" s="100"/>
      <c r="RII34" s="96"/>
      <c r="RIJ34" s="100"/>
      <c r="RIK34" s="96"/>
      <c r="RIL34" s="100"/>
      <c r="RIM34" s="96"/>
      <c r="RIN34" s="100"/>
      <c r="RIO34" s="96"/>
      <c r="RIP34" s="100"/>
      <c r="RIQ34" s="96"/>
      <c r="RIR34" s="100"/>
      <c r="RIS34" s="96"/>
      <c r="RIT34" s="100"/>
      <c r="RIU34" s="96"/>
      <c r="RIV34" s="100"/>
      <c r="RIW34" s="96"/>
      <c r="RIX34" s="100"/>
      <c r="RIY34" s="96"/>
      <c r="RIZ34" s="100"/>
      <c r="RJA34" s="96"/>
      <c r="RJB34" s="100"/>
      <c r="RJC34" s="96"/>
      <c r="RJD34" s="100"/>
      <c r="RJE34" s="96"/>
      <c r="RJF34" s="100"/>
      <c r="RJG34" s="96"/>
      <c r="RJH34" s="100"/>
      <c r="RJI34" s="96"/>
      <c r="RJJ34" s="100"/>
      <c r="RJK34" s="96"/>
      <c r="RJL34" s="100"/>
      <c r="RJM34" s="96"/>
      <c r="RJN34" s="100"/>
      <c r="RJO34" s="96"/>
      <c r="RJP34" s="100"/>
      <c r="RJQ34" s="96"/>
      <c r="RJR34" s="100"/>
      <c r="RJS34" s="96"/>
      <c r="RJT34" s="100"/>
      <c r="RJU34" s="96"/>
      <c r="RJV34" s="100"/>
      <c r="RJW34" s="96"/>
      <c r="RJX34" s="100"/>
      <c r="RJY34" s="96"/>
      <c r="RJZ34" s="100"/>
      <c r="RKA34" s="96"/>
      <c r="RKB34" s="100"/>
      <c r="RKC34" s="96"/>
      <c r="RKD34" s="100"/>
      <c r="RKE34" s="96"/>
      <c r="RKF34" s="100"/>
      <c r="RKG34" s="96"/>
      <c r="RKH34" s="100"/>
      <c r="RKI34" s="96"/>
      <c r="RKJ34" s="100"/>
      <c r="RKK34" s="96"/>
      <c r="RKL34" s="100"/>
      <c r="RKM34" s="96"/>
      <c r="RKN34" s="100"/>
      <c r="RKO34" s="96"/>
      <c r="RKP34" s="100"/>
      <c r="RKQ34" s="96"/>
      <c r="RKR34" s="100"/>
      <c r="RKS34" s="96"/>
      <c r="RKT34" s="100"/>
      <c r="RKU34" s="96"/>
      <c r="RKV34" s="100"/>
      <c r="RKW34" s="96"/>
      <c r="RKX34" s="100"/>
      <c r="RKY34" s="96"/>
      <c r="RKZ34" s="100"/>
      <c r="RLA34" s="96"/>
      <c r="RLB34" s="100"/>
      <c r="RLC34" s="96"/>
      <c r="RLD34" s="100"/>
      <c r="RLE34" s="96"/>
      <c r="RLF34" s="100"/>
      <c r="RLG34" s="96"/>
      <c r="RLH34" s="100"/>
      <c r="RLI34" s="96"/>
      <c r="RLJ34" s="100"/>
      <c r="RLK34" s="96"/>
      <c r="RLL34" s="100"/>
      <c r="RLM34" s="96"/>
      <c r="RLN34" s="100"/>
      <c r="RLO34" s="96"/>
      <c r="RLP34" s="100"/>
      <c r="RLQ34" s="96"/>
      <c r="RLR34" s="100"/>
      <c r="RLS34" s="96"/>
      <c r="RLT34" s="100"/>
      <c r="RLU34" s="96"/>
      <c r="RLV34" s="100"/>
      <c r="RLW34" s="96"/>
      <c r="RLX34" s="100"/>
      <c r="RLY34" s="96"/>
      <c r="RLZ34" s="100"/>
      <c r="RMA34" s="96"/>
      <c r="RMB34" s="100"/>
      <c r="RMC34" s="96"/>
      <c r="RMD34" s="100"/>
      <c r="RME34" s="96"/>
      <c r="RMF34" s="100"/>
      <c r="RMG34" s="96"/>
      <c r="RMH34" s="100"/>
      <c r="RMI34" s="96"/>
      <c r="RMJ34" s="100"/>
      <c r="RMK34" s="96"/>
      <c r="RML34" s="100"/>
      <c r="RMM34" s="96"/>
      <c r="RMN34" s="100"/>
      <c r="RMO34" s="96"/>
      <c r="RMP34" s="100"/>
      <c r="RMQ34" s="96"/>
      <c r="RMR34" s="100"/>
      <c r="RMS34" s="96"/>
      <c r="RMT34" s="100"/>
      <c r="RMU34" s="96"/>
      <c r="RMV34" s="100"/>
      <c r="RMW34" s="96"/>
      <c r="RMX34" s="100"/>
      <c r="RMY34" s="96"/>
      <c r="RMZ34" s="100"/>
      <c r="RNA34" s="96"/>
      <c r="RNB34" s="100"/>
      <c r="RNC34" s="96"/>
      <c r="RND34" s="100"/>
      <c r="RNE34" s="96"/>
      <c r="RNF34" s="100"/>
      <c r="RNG34" s="96"/>
      <c r="RNH34" s="100"/>
      <c r="RNI34" s="96"/>
      <c r="RNJ34" s="100"/>
      <c r="RNK34" s="96"/>
      <c r="RNL34" s="100"/>
      <c r="RNM34" s="96"/>
      <c r="RNN34" s="100"/>
      <c r="RNO34" s="96"/>
      <c r="RNP34" s="100"/>
      <c r="RNQ34" s="96"/>
      <c r="RNR34" s="100"/>
      <c r="RNS34" s="96"/>
      <c r="RNT34" s="100"/>
      <c r="RNU34" s="96"/>
      <c r="RNV34" s="100"/>
      <c r="RNW34" s="96"/>
      <c r="RNX34" s="100"/>
      <c r="RNY34" s="96"/>
      <c r="RNZ34" s="100"/>
      <c r="ROA34" s="96"/>
      <c r="ROB34" s="100"/>
      <c r="ROC34" s="96"/>
      <c r="ROD34" s="100"/>
      <c r="ROE34" s="96"/>
      <c r="ROF34" s="100"/>
      <c r="ROG34" s="96"/>
      <c r="ROH34" s="100"/>
      <c r="ROI34" s="96"/>
      <c r="ROJ34" s="100"/>
      <c r="ROK34" s="96"/>
      <c r="ROL34" s="100"/>
      <c r="ROM34" s="96"/>
      <c r="RON34" s="100"/>
      <c r="ROO34" s="96"/>
      <c r="ROP34" s="100"/>
      <c r="ROQ34" s="96"/>
      <c r="ROR34" s="100"/>
      <c r="ROS34" s="96"/>
      <c r="ROT34" s="100"/>
      <c r="ROU34" s="96"/>
      <c r="ROV34" s="100"/>
      <c r="ROW34" s="96"/>
      <c r="ROX34" s="100"/>
      <c r="ROY34" s="96"/>
      <c r="ROZ34" s="100"/>
      <c r="RPA34" s="96"/>
      <c r="RPB34" s="100"/>
      <c r="RPC34" s="96"/>
      <c r="RPD34" s="100"/>
      <c r="RPE34" s="96"/>
      <c r="RPF34" s="100"/>
      <c r="RPG34" s="96"/>
      <c r="RPH34" s="100"/>
      <c r="RPI34" s="96"/>
      <c r="RPJ34" s="100"/>
      <c r="RPK34" s="96"/>
      <c r="RPL34" s="100"/>
      <c r="RPM34" s="96"/>
      <c r="RPN34" s="100"/>
      <c r="RPO34" s="96"/>
      <c r="RPP34" s="100"/>
      <c r="RPQ34" s="96"/>
      <c r="RPR34" s="100"/>
      <c r="RPS34" s="96"/>
      <c r="RPT34" s="100"/>
      <c r="RPU34" s="96"/>
      <c r="RPV34" s="100"/>
      <c r="RPW34" s="96"/>
      <c r="RPX34" s="100"/>
      <c r="RPY34" s="96"/>
      <c r="RPZ34" s="100"/>
      <c r="RQA34" s="96"/>
      <c r="RQB34" s="100"/>
      <c r="RQC34" s="96"/>
      <c r="RQD34" s="100"/>
      <c r="RQE34" s="96"/>
      <c r="RQF34" s="100"/>
      <c r="RQG34" s="96"/>
      <c r="RQH34" s="100"/>
      <c r="RQI34" s="96"/>
      <c r="RQJ34" s="100"/>
      <c r="RQK34" s="96"/>
      <c r="RQL34" s="100"/>
      <c r="RQM34" s="96"/>
      <c r="RQN34" s="100"/>
      <c r="RQO34" s="96"/>
      <c r="RQP34" s="100"/>
      <c r="RQQ34" s="96"/>
      <c r="RQR34" s="100"/>
      <c r="RQS34" s="96"/>
      <c r="RQT34" s="100"/>
      <c r="RQU34" s="96"/>
      <c r="RQV34" s="100"/>
      <c r="RQW34" s="96"/>
      <c r="RQX34" s="100"/>
      <c r="RQY34" s="96"/>
      <c r="RQZ34" s="100"/>
      <c r="RRA34" s="96"/>
      <c r="RRB34" s="100"/>
      <c r="RRC34" s="96"/>
      <c r="RRD34" s="100"/>
      <c r="RRE34" s="96"/>
      <c r="RRF34" s="100"/>
      <c r="RRG34" s="96"/>
      <c r="RRH34" s="100"/>
      <c r="RRI34" s="96"/>
      <c r="RRJ34" s="100"/>
      <c r="RRK34" s="96"/>
      <c r="RRL34" s="100"/>
      <c r="RRM34" s="96"/>
      <c r="RRN34" s="100"/>
      <c r="RRO34" s="96"/>
      <c r="RRP34" s="100"/>
      <c r="RRQ34" s="96"/>
      <c r="RRR34" s="100"/>
      <c r="RRS34" s="96"/>
      <c r="RRT34" s="100"/>
      <c r="RRU34" s="96"/>
      <c r="RRV34" s="100"/>
      <c r="RRW34" s="96"/>
      <c r="RRX34" s="100"/>
      <c r="RRY34" s="96"/>
      <c r="RRZ34" s="100"/>
      <c r="RSA34" s="96"/>
      <c r="RSB34" s="100"/>
      <c r="RSC34" s="96"/>
      <c r="RSD34" s="100"/>
      <c r="RSE34" s="96"/>
      <c r="RSF34" s="100"/>
      <c r="RSG34" s="96"/>
      <c r="RSH34" s="100"/>
      <c r="RSI34" s="96"/>
      <c r="RSJ34" s="100"/>
      <c r="RSK34" s="96"/>
      <c r="RSL34" s="100"/>
      <c r="RSM34" s="96"/>
      <c r="RSN34" s="100"/>
      <c r="RSO34" s="96"/>
      <c r="RSP34" s="100"/>
      <c r="RSQ34" s="96"/>
      <c r="RSR34" s="100"/>
      <c r="RSS34" s="96"/>
      <c r="RST34" s="100"/>
      <c r="RSU34" s="96"/>
      <c r="RSV34" s="100"/>
      <c r="RSW34" s="96"/>
      <c r="RSX34" s="100"/>
      <c r="RSY34" s="96"/>
      <c r="RSZ34" s="100"/>
      <c r="RTA34" s="96"/>
      <c r="RTB34" s="100"/>
      <c r="RTC34" s="96"/>
      <c r="RTD34" s="100"/>
      <c r="RTE34" s="96"/>
      <c r="RTF34" s="100"/>
      <c r="RTG34" s="96"/>
      <c r="RTH34" s="100"/>
      <c r="RTI34" s="96"/>
      <c r="RTJ34" s="100"/>
      <c r="RTK34" s="96"/>
      <c r="RTL34" s="100"/>
      <c r="RTM34" s="96"/>
      <c r="RTN34" s="100"/>
      <c r="RTO34" s="96"/>
      <c r="RTP34" s="100"/>
      <c r="RTQ34" s="96"/>
      <c r="RTR34" s="100"/>
      <c r="RTS34" s="96"/>
      <c r="RTT34" s="100"/>
      <c r="RTU34" s="96"/>
      <c r="RTV34" s="100"/>
      <c r="RTW34" s="96"/>
      <c r="RTX34" s="100"/>
      <c r="RTY34" s="96"/>
      <c r="RTZ34" s="100"/>
      <c r="RUA34" s="96"/>
      <c r="RUB34" s="100"/>
      <c r="RUC34" s="96"/>
      <c r="RUD34" s="100"/>
      <c r="RUE34" s="96"/>
      <c r="RUF34" s="100"/>
      <c r="RUG34" s="96"/>
      <c r="RUH34" s="100"/>
      <c r="RUI34" s="96"/>
      <c r="RUJ34" s="100"/>
      <c r="RUK34" s="96"/>
      <c r="RUL34" s="100"/>
      <c r="RUM34" s="96"/>
      <c r="RUN34" s="100"/>
      <c r="RUO34" s="96"/>
      <c r="RUP34" s="100"/>
      <c r="RUQ34" s="96"/>
      <c r="RUR34" s="100"/>
      <c r="RUS34" s="96"/>
      <c r="RUT34" s="100"/>
      <c r="RUU34" s="96"/>
      <c r="RUV34" s="100"/>
      <c r="RUW34" s="96"/>
      <c r="RUX34" s="100"/>
      <c r="RUY34" s="96"/>
      <c r="RUZ34" s="100"/>
      <c r="RVA34" s="96"/>
      <c r="RVB34" s="100"/>
      <c r="RVC34" s="96"/>
      <c r="RVD34" s="100"/>
      <c r="RVE34" s="96"/>
      <c r="RVF34" s="100"/>
      <c r="RVG34" s="96"/>
      <c r="RVH34" s="100"/>
      <c r="RVI34" s="96"/>
      <c r="RVJ34" s="100"/>
      <c r="RVK34" s="96"/>
      <c r="RVL34" s="100"/>
      <c r="RVM34" s="96"/>
      <c r="RVN34" s="100"/>
      <c r="RVO34" s="96"/>
      <c r="RVP34" s="100"/>
      <c r="RVQ34" s="96"/>
      <c r="RVR34" s="100"/>
      <c r="RVS34" s="96"/>
      <c r="RVT34" s="100"/>
      <c r="RVU34" s="96"/>
      <c r="RVV34" s="100"/>
      <c r="RVW34" s="96"/>
      <c r="RVX34" s="100"/>
      <c r="RVY34" s="96"/>
      <c r="RVZ34" s="100"/>
      <c r="RWA34" s="96"/>
      <c r="RWB34" s="100"/>
      <c r="RWC34" s="96"/>
      <c r="RWD34" s="100"/>
      <c r="RWE34" s="96"/>
      <c r="RWF34" s="100"/>
      <c r="RWG34" s="96"/>
      <c r="RWH34" s="100"/>
      <c r="RWI34" s="96"/>
      <c r="RWJ34" s="100"/>
      <c r="RWK34" s="96"/>
      <c r="RWL34" s="100"/>
      <c r="RWM34" s="96"/>
      <c r="RWN34" s="100"/>
      <c r="RWO34" s="96"/>
      <c r="RWP34" s="100"/>
      <c r="RWQ34" s="96"/>
      <c r="RWR34" s="100"/>
      <c r="RWS34" s="96"/>
      <c r="RWT34" s="100"/>
      <c r="RWU34" s="96"/>
      <c r="RWV34" s="100"/>
      <c r="RWW34" s="96"/>
      <c r="RWX34" s="100"/>
      <c r="RWY34" s="96"/>
      <c r="RWZ34" s="100"/>
      <c r="RXA34" s="96"/>
      <c r="RXB34" s="100"/>
      <c r="RXC34" s="96"/>
      <c r="RXD34" s="100"/>
      <c r="RXE34" s="96"/>
      <c r="RXF34" s="100"/>
      <c r="RXG34" s="96"/>
      <c r="RXH34" s="100"/>
      <c r="RXI34" s="96"/>
      <c r="RXJ34" s="100"/>
      <c r="RXK34" s="96"/>
      <c r="RXL34" s="100"/>
      <c r="RXM34" s="96"/>
      <c r="RXN34" s="100"/>
      <c r="RXO34" s="96"/>
      <c r="RXP34" s="100"/>
      <c r="RXQ34" s="96"/>
      <c r="RXR34" s="100"/>
      <c r="RXS34" s="96"/>
      <c r="RXT34" s="100"/>
      <c r="RXU34" s="96"/>
      <c r="RXV34" s="100"/>
      <c r="RXW34" s="96"/>
      <c r="RXX34" s="100"/>
      <c r="RXY34" s="96"/>
      <c r="RXZ34" s="100"/>
      <c r="RYA34" s="96"/>
      <c r="RYB34" s="100"/>
      <c r="RYC34" s="96"/>
      <c r="RYD34" s="100"/>
      <c r="RYE34" s="96"/>
      <c r="RYF34" s="100"/>
      <c r="RYG34" s="96"/>
      <c r="RYH34" s="100"/>
      <c r="RYI34" s="96"/>
      <c r="RYJ34" s="100"/>
      <c r="RYK34" s="96"/>
      <c r="RYL34" s="100"/>
      <c r="RYM34" s="96"/>
      <c r="RYN34" s="100"/>
      <c r="RYO34" s="96"/>
      <c r="RYP34" s="100"/>
      <c r="RYQ34" s="96"/>
      <c r="RYR34" s="100"/>
      <c r="RYS34" s="96"/>
      <c r="RYT34" s="100"/>
      <c r="RYU34" s="96"/>
      <c r="RYV34" s="100"/>
      <c r="RYW34" s="96"/>
      <c r="RYX34" s="100"/>
      <c r="RYY34" s="96"/>
      <c r="RYZ34" s="100"/>
      <c r="RZA34" s="96"/>
      <c r="RZB34" s="100"/>
      <c r="RZC34" s="96"/>
      <c r="RZD34" s="100"/>
      <c r="RZE34" s="96"/>
      <c r="RZF34" s="100"/>
      <c r="RZG34" s="96"/>
      <c r="RZH34" s="100"/>
      <c r="RZI34" s="96"/>
      <c r="RZJ34" s="100"/>
      <c r="RZK34" s="96"/>
      <c r="RZL34" s="100"/>
      <c r="RZM34" s="96"/>
      <c r="RZN34" s="100"/>
      <c r="RZO34" s="96"/>
      <c r="RZP34" s="100"/>
      <c r="RZQ34" s="96"/>
      <c r="RZR34" s="100"/>
      <c r="RZS34" s="96"/>
      <c r="RZT34" s="100"/>
      <c r="RZU34" s="96"/>
      <c r="RZV34" s="100"/>
      <c r="RZW34" s="96"/>
      <c r="RZX34" s="100"/>
      <c r="RZY34" s="96"/>
      <c r="RZZ34" s="100"/>
      <c r="SAA34" s="96"/>
      <c r="SAB34" s="100"/>
      <c r="SAC34" s="96"/>
      <c r="SAD34" s="100"/>
      <c r="SAE34" s="96"/>
      <c r="SAF34" s="100"/>
      <c r="SAG34" s="96"/>
      <c r="SAH34" s="100"/>
      <c r="SAI34" s="96"/>
      <c r="SAJ34" s="100"/>
      <c r="SAK34" s="96"/>
      <c r="SAL34" s="100"/>
      <c r="SAM34" s="96"/>
      <c r="SAN34" s="100"/>
      <c r="SAO34" s="96"/>
      <c r="SAP34" s="100"/>
      <c r="SAQ34" s="96"/>
      <c r="SAR34" s="100"/>
      <c r="SAS34" s="96"/>
      <c r="SAT34" s="100"/>
      <c r="SAU34" s="96"/>
      <c r="SAV34" s="100"/>
      <c r="SAW34" s="96"/>
      <c r="SAX34" s="100"/>
      <c r="SAY34" s="96"/>
      <c r="SAZ34" s="100"/>
      <c r="SBA34" s="96"/>
      <c r="SBB34" s="100"/>
      <c r="SBC34" s="96"/>
      <c r="SBD34" s="100"/>
      <c r="SBE34" s="96"/>
      <c r="SBF34" s="100"/>
      <c r="SBG34" s="96"/>
      <c r="SBH34" s="100"/>
      <c r="SBI34" s="96"/>
      <c r="SBJ34" s="100"/>
      <c r="SBK34" s="96"/>
      <c r="SBL34" s="100"/>
      <c r="SBM34" s="96"/>
      <c r="SBN34" s="100"/>
      <c r="SBO34" s="96"/>
      <c r="SBP34" s="100"/>
      <c r="SBQ34" s="96"/>
      <c r="SBR34" s="100"/>
      <c r="SBS34" s="96"/>
      <c r="SBT34" s="100"/>
      <c r="SBU34" s="96"/>
      <c r="SBV34" s="100"/>
      <c r="SBW34" s="96"/>
      <c r="SBX34" s="100"/>
      <c r="SBY34" s="96"/>
      <c r="SBZ34" s="100"/>
      <c r="SCA34" s="96"/>
      <c r="SCB34" s="100"/>
      <c r="SCC34" s="96"/>
      <c r="SCD34" s="100"/>
      <c r="SCE34" s="96"/>
      <c r="SCF34" s="100"/>
      <c r="SCG34" s="96"/>
      <c r="SCH34" s="100"/>
      <c r="SCI34" s="96"/>
      <c r="SCJ34" s="100"/>
      <c r="SCK34" s="96"/>
      <c r="SCL34" s="100"/>
      <c r="SCM34" s="96"/>
      <c r="SCN34" s="100"/>
      <c r="SCO34" s="96"/>
      <c r="SCP34" s="100"/>
      <c r="SCQ34" s="96"/>
      <c r="SCR34" s="100"/>
      <c r="SCS34" s="96"/>
      <c r="SCT34" s="100"/>
      <c r="SCU34" s="96"/>
      <c r="SCV34" s="100"/>
      <c r="SCW34" s="96"/>
      <c r="SCX34" s="100"/>
      <c r="SCY34" s="96"/>
      <c r="SCZ34" s="100"/>
      <c r="SDA34" s="96"/>
      <c r="SDB34" s="100"/>
      <c r="SDC34" s="96"/>
      <c r="SDD34" s="100"/>
      <c r="SDE34" s="96"/>
      <c r="SDF34" s="100"/>
      <c r="SDG34" s="96"/>
      <c r="SDH34" s="100"/>
      <c r="SDI34" s="96"/>
      <c r="SDJ34" s="100"/>
      <c r="SDK34" s="96"/>
      <c r="SDL34" s="100"/>
      <c r="SDM34" s="96"/>
      <c r="SDN34" s="100"/>
      <c r="SDO34" s="96"/>
      <c r="SDP34" s="100"/>
      <c r="SDQ34" s="96"/>
      <c r="SDR34" s="100"/>
      <c r="SDS34" s="96"/>
      <c r="SDT34" s="100"/>
      <c r="SDU34" s="96"/>
      <c r="SDV34" s="100"/>
      <c r="SDW34" s="96"/>
      <c r="SDX34" s="100"/>
      <c r="SDY34" s="96"/>
      <c r="SDZ34" s="100"/>
      <c r="SEA34" s="96"/>
      <c r="SEB34" s="100"/>
      <c r="SEC34" s="96"/>
      <c r="SED34" s="100"/>
      <c r="SEE34" s="96"/>
      <c r="SEF34" s="100"/>
      <c r="SEG34" s="96"/>
      <c r="SEH34" s="100"/>
      <c r="SEI34" s="96"/>
      <c r="SEJ34" s="100"/>
      <c r="SEK34" s="96"/>
      <c r="SEL34" s="100"/>
      <c r="SEM34" s="96"/>
      <c r="SEN34" s="100"/>
      <c r="SEO34" s="96"/>
      <c r="SEP34" s="100"/>
      <c r="SEQ34" s="96"/>
      <c r="SER34" s="100"/>
      <c r="SES34" s="96"/>
      <c r="SET34" s="100"/>
      <c r="SEU34" s="96"/>
      <c r="SEV34" s="100"/>
      <c r="SEW34" s="96"/>
      <c r="SEX34" s="100"/>
      <c r="SEY34" s="96"/>
      <c r="SEZ34" s="100"/>
      <c r="SFA34" s="96"/>
      <c r="SFB34" s="100"/>
      <c r="SFC34" s="96"/>
      <c r="SFD34" s="100"/>
      <c r="SFE34" s="96"/>
      <c r="SFF34" s="100"/>
      <c r="SFG34" s="96"/>
      <c r="SFH34" s="100"/>
      <c r="SFI34" s="96"/>
      <c r="SFJ34" s="100"/>
      <c r="SFK34" s="96"/>
      <c r="SFL34" s="100"/>
      <c r="SFM34" s="96"/>
      <c r="SFN34" s="100"/>
      <c r="SFO34" s="96"/>
      <c r="SFP34" s="100"/>
      <c r="SFQ34" s="96"/>
      <c r="SFR34" s="100"/>
      <c r="SFS34" s="96"/>
      <c r="SFT34" s="100"/>
      <c r="SFU34" s="96"/>
      <c r="SFV34" s="100"/>
      <c r="SFW34" s="96"/>
      <c r="SFX34" s="100"/>
      <c r="SFY34" s="96"/>
      <c r="SFZ34" s="100"/>
      <c r="SGA34" s="96"/>
      <c r="SGB34" s="100"/>
      <c r="SGC34" s="96"/>
      <c r="SGD34" s="100"/>
      <c r="SGE34" s="96"/>
      <c r="SGF34" s="100"/>
      <c r="SGG34" s="96"/>
      <c r="SGH34" s="100"/>
      <c r="SGI34" s="96"/>
      <c r="SGJ34" s="100"/>
      <c r="SGK34" s="96"/>
      <c r="SGL34" s="100"/>
      <c r="SGM34" s="96"/>
      <c r="SGN34" s="100"/>
      <c r="SGO34" s="96"/>
      <c r="SGP34" s="100"/>
      <c r="SGQ34" s="96"/>
      <c r="SGR34" s="100"/>
      <c r="SGS34" s="96"/>
      <c r="SGT34" s="100"/>
      <c r="SGU34" s="96"/>
      <c r="SGV34" s="100"/>
      <c r="SGW34" s="96"/>
      <c r="SGX34" s="100"/>
      <c r="SGY34" s="96"/>
      <c r="SGZ34" s="100"/>
      <c r="SHA34" s="96"/>
      <c r="SHB34" s="100"/>
      <c r="SHC34" s="96"/>
      <c r="SHD34" s="100"/>
      <c r="SHE34" s="96"/>
      <c r="SHF34" s="100"/>
      <c r="SHG34" s="96"/>
      <c r="SHH34" s="100"/>
      <c r="SHI34" s="96"/>
      <c r="SHJ34" s="100"/>
      <c r="SHK34" s="96"/>
      <c r="SHL34" s="100"/>
      <c r="SHM34" s="96"/>
      <c r="SHN34" s="100"/>
      <c r="SHO34" s="96"/>
      <c r="SHP34" s="100"/>
      <c r="SHQ34" s="96"/>
      <c r="SHR34" s="100"/>
      <c r="SHS34" s="96"/>
      <c r="SHT34" s="100"/>
      <c r="SHU34" s="96"/>
      <c r="SHV34" s="100"/>
      <c r="SHW34" s="96"/>
      <c r="SHX34" s="100"/>
      <c r="SHY34" s="96"/>
      <c r="SHZ34" s="100"/>
      <c r="SIA34" s="96"/>
      <c r="SIB34" s="100"/>
      <c r="SIC34" s="96"/>
      <c r="SID34" s="100"/>
      <c r="SIE34" s="96"/>
      <c r="SIF34" s="100"/>
      <c r="SIG34" s="96"/>
      <c r="SIH34" s="100"/>
      <c r="SII34" s="96"/>
      <c r="SIJ34" s="100"/>
      <c r="SIK34" s="96"/>
      <c r="SIL34" s="100"/>
      <c r="SIM34" s="96"/>
      <c r="SIN34" s="100"/>
      <c r="SIO34" s="96"/>
      <c r="SIP34" s="100"/>
      <c r="SIQ34" s="96"/>
      <c r="SIR34" s="100"/>
      <c r="SIS34" s="96"/>
      <c r="SIT34" s="100"/>
      <c r="SIU34" s="96"/>
      <c r="SIV34" s="100"/>
      <c r="SIW34" s="96"/>
      <c r="SIX34" s="100"/>
      <c r="SIY34" s="96"/>
      <c r="SIZ34" s="100"/>
      <c r="SJA34" s="96"/>
      <c r="SJB34" s="100"/>
      <c r="SJC34" s="96"/>
      <c r="SJD34" s="100"/>
      <c r="SJE34" s="96"/>
      <c r="SJF34" s="100"/>
      <c r="SJG34" s="96"/>
      <c r="SJH34" s="100"/>
      <c r="SJI34" s="96"/>
      <c r="SJJ34" s="100"/>
      <c r="SJK34" s="96"/>
      <c r="SJL34" s="100"/>
      <c r="SJM34" s="96"/>
      <c r="SJN34" s="100"/>
      <c r="SJO34" s="96"/>
      <c r="SJP34" s="100"/>
      <c r="SJQ34" s="96"/>
      <c r="SJR34" s="100"/>
      <c r="SJS34" s="96"/>
      <c r="SJT34" s="100"/>
      <c r="SJU34" s="96"/>
      <c r="SJV34" s="100"/>
      <c r="SJW34" s="96"/>
      <c r="SJX34" s="100"/>
      <c r="SJY34" s="96"/>
      <c r="SJZ34" s="100"/>
      <c r="SKA34" s="96"/>
      <c r="SKB34" s="100"/>
      <c r="SKC34" s="96"/>
      <c r="SKD34" s="100"/>
      <c r="SKE34" s="96"/>
      <c r="SKF34" s="100"/>
      <c r="SKG34" s="96"/>
      <c r="SKH34" s="100"/>
      <c r="SKI34" s="96"/>
      <c r="SKJ34" s="100"/>
      <c r="SKK34" s="96"/>
      <c r="SKL34" s="100"/>
      <c r="SKM34" s="96"/>
      <c r="SKN34" s="100"/>
      <c r="SKO34" s="96"/>
      <c r="SKP34" s="100"/>
      <c r="SKQ34" s="96"/>
      <c r="SKR34" s="100"/>
      <c r="SKS34" s="96"/>
      <c r="SKT34" s="100"/>
      <c r="SKU34" s="96"/>
      <c r="SKV34" s="100"/>
      <c r="SKW34" s="96"/>
      <c r="SKX34" s="100"/>
      <c r="SKY34" s="96"/>
      <c r="SKZ34" s="100"/>
      <c r="SLA34" s="96"/>
      <c r="SLB34" s="100"/>
      <c r="SLC34" s="96"/>
      <c r="SLD34" s="100"/>
      <c r="SLE34" s="96"/>
      <c r="SLF34" s="100"/>
      <c r="SLG34" s="96"/>
      <c r="SLH34" s="100"/>
      <c r="SLI34" s="96"/>
      <c r="SLJ34" s="100"/>
      <c r="SLK34" s="96"/>
      <c r="SLL34" s="100"/>
      <c r="SLM34" s="96"/>
      <c r="SLN34" s="100"/>
      <c r="SLO34" s="96"/>
      <c r="SLP34" s="100"/>
      <c r="SLQ34" s="96"/>
      <c r="SLR34" s="100"/>
      <c r="SLS34" s="96"/>
      <c r="SLT34" s="100"/>
      <c r="SLU34" s="96"/>
      <c r="SLV34" s="100"/>
      <c r="SLW34" s="96"/>
      <c r="SLX34" s="100"/>
      <c r="SLY34" s="96"/>
      <c r="SLZ34" s="100"/>
      <c r="SMA34" s="96"/>
      <c r="SMB34" s="100"/>
      <c r="SMC34" s="96"/>
      <c r="SMD34" s="100"/>
      <c r="SME34" s="96"/>
      <c r="SMF34" s="100"/>
      <c r="SMG34" s="96"/>
      <c r="SMH34" s="100"/>
      <c r="SMI34" s="96"/>
      <c r="SMJ34" s="100"/>
      <c r="SMK34" s="96"/>
      <c r="SML34" s="100"/>
      <c r="SMM34" s="96"/>
      <c r="SMN34" s="100"/>
      <c r="SMO34" s="96"/>
      <c r="SMP34" s="100"/>
      <c r="SMQ34" s="96"/>
      <c r="SMR34" s="100"/>
      <c r="SMS34" s="96"/>
      <c r="SMT34" s="100"/>
      <c r="SMU34" s="96"/>
      <c r="SMV34" s="100"/>
      <c r="SMW34" s="96"/>
      <c r="SMX34" s="100"/>
      <c r="SMY34" s="96"/>
      <c r="SMZ34" s="100"/>
      <c r="SNA34" s="96"/>
      <c r="SNB34" s="100"/>
      <c r="SNC34" s="96"/>
      <c r="SND34" s="100"/>
      <c r="SNE34" s="96"/>
      <c r="SNF34" s="100"/>
      <c r="SNG34" s="96"/>
      <c r="SNH34" s="100"/>
      <c r="SNI34" s="96"/>
      <c r="SNJ34" s="100"/>
      <c r="SNK34" s="96"/>
      <c r="SNL34" s="100"/>
      <c r="SNM34" s="96"/>
      <c r="SNN34" s="100"/>
      <c r="SNO34" s="96"/>
      <c r="SNP34" s="100"/>
      <c r="SNQ34" s="96"/>
      <c r="SNR34" s="100"/>
      <c r="SNS34" s="96"/>
      <c r="SNT34" s="100"/>
      <c r="SNU34" s="96"/>
      <c r="SNV34" s="100"/>
      <c r="SNW34" s="96"/>
      <c r="SNX34" s="100"/>
      <c r="SNY34" s="96"/>
      <c r="SNZ34" s="100"/>
      <c r="SOA34" s="96"/>
      <c r="SOB34" s="100"/>
      <c r="SOC34" s="96"/>
      <c r="SOD34" s="100"/>
      <c r="SOE34" s="96"/>
      <c r="SOF34" s="100"/>
      <c r="SOG34" s="96"/>
      <c r="SOH34" s="100"/>
      <c r="SOI34" s="96"/>
      <c r="SOJ34" s="100"/>
      <c r="SOK34" s="96"/>
      <c r="SOL34" s="100"/>
      <c r="SOM34" s="96"/>
      <c r="SON34" s="100"/>
      <c r="SOO34" s="96"/>
      <c r="SOP34" s="100"/>
      <c r="SOQ34" s="96"/>
      <c r="SOR34" s="100"/>
      <c r="SOS34" s="96"/>
      <c r="SOT34" s="100"/>
      <c r="SOU34" s="96"/>
      <c r="SOV34" s="100"/>
      <c r="SOW34" s="96"/>
      <c r="SOX34" s="100"/>
      <c r="SOY34" s="96"/>
      <c r="SOZ34" s="100"/>
      <c r="SPA34" s="96"/>
      <c r="SPB34" s="100"/>
      <c r="SPC34" s="96"/>
      <c r="SPD34" s="100"/>
      <c r="SPE34" s="96"/>
      <c r="SPF34" s="100"/>
      <c r="SPG34" s="96"/>
      <c r="SPH34" s="100"/>
      <c r="SPI34" s="96"/>
      <c r="SPJ34" s="100"/>
      <c r="SPK34" s="96"/>
      <c r="SPL34" s="100"/>
      <c r="SPM34" s="96"/>
      <c r="SPN34" s="100"/>
      <c r="SPO34" s="96"/>
      <c r="SPP34" s="100"/>
      <c r="SPQ34" s="96"/>
      <c r="SPR34" s="100"/>
      <c r="SPS34" s="96"/>
      <c r="SPT34" s="100"/>
      <c r="SPU34" s="96"/>
      <c r="SPV34" s="100"/>
      <c r="SPW34" s="96"/>
      <c r="SPX34" s="100"/>
      <c r="SPY34" s="96"/>
      <c r="SPZ34" s="100"/>
      <c r="SQA34" s="96"/>
      <c r="SQB34" s="100"/>
      <c r="SQC34" s="96"/>
      <c r="SQD34" s="100"/>
      <c r="SQE34" s="96"/>
      <c r="SQF34" s="100"/>
      <c r="SQG34" s="96"/>
      <c r="SQH34" s="100"/>
      <c r="SQI34" s="96"/>
      <c r="SQJ34" s="100"/>
      <c r="SQK34" s="96"/>
      <c r="SQL34" s="100"/>
      <c r="SQM34" s="96"/>
      <c r="SQN34" s="100"/>
      <c r="SQO34" s="96"/>
      <c r="SQP34" s="100"/>
      <c r="SQQ34" s="96"/>
      <c r="SQR34" s="100"/>
      <c r="SQS34" s="96"/>
      <c r="SQT34" s="100"/>
      <c r="SQU34" s="96"/>
      <c r="SQV34" s="100"/>
      <c r="SQW34" s="96"/>
      <c r="SQX34" s="100"/>
      <c r="SQY34" s="96"/>
      <c r="SQZ34" s="100"/>
      <c r="SRA34" s="96"/>
      <c r="SRB34" s="100"/>
      <c r="SRC34" s="96"/>
      <c r="SRD34" s="100"/>
      <c r="SRE34" s="96"/>
      <c r="SRF34" s="100"/>
      <c r="SRG34" s="96"/>
      <c r="SRH34" s="100"/>
      <c r="SRI34" s="96"/>
      <c r="SRJ34" s="100"/>
      <c r="SRK34" s="96"/>
      <c r="SRL34" s="100"/>
      <c r="SRM34" s="96"/>
      <c r="SRN34" s="100"/>
      <c r="SRO34" s="96"/>
      <c r="SRP34" s="100"/>
      <c r="SRQ34" s="96"/>
      <c r="SRR34" s="100"/>
      <c r="SRS34" s="96"/>
      <c r="SRT34" s="100"/>
      <c r="SRU34" s="96"/>
      <c r="SRV34" s="100"/>
      <c r="SRW34" s="96"/>
      <c r="SRX34" s="100"/>
      <c r="SRY34" s="96"/>
      <c r="SRZ34" s="100"/>
      <c r="SSA34" s="96"/>
      <c r="SSB34" s="100"/>
      <c r="SSC34" s="96"/>
      <c r="SSD34" s="100"/>
      <c r="SSE34" s="96"/>
      <c r="SSF34" s="100"/>
      <c r="SSG34" s="96"/>
      <c r="SSH34" s="100"/>
      <c r="SSI34" s="96"/>
      <c r="SSJ34" s="100"/>
      <c r="SSK34" s="96"/>
      <c r="SSL34" s="100"/>
      <c r="SSM34" s="96"/>
      <c r="SSN34" s="100"/>
      <c r="SSO34" s="96"/>
      <c r="SSP34" s="100"/>
      <c r="SSQ34" s="96"/>
      <c r="SSR34" s="100"/>
      <c r="SSS34" s="96"/>
      <c r="SST34" s="100"/>
      <c r="SSU34" s="96"/>
      <c r="SSV34" s="100"/>
      <c r="SSW34" s="96"/>
      <c r="SSX34" s="100"/>
      <c r="SSY34" s="96"/>
      <c r="SSZ34" s="100"/>
      <c r="STA34" s="96"/>
      <c r="STB34" s="100"/>
      <c r="STC34" s="96"/>
      <c r="STD34" s="100"/>
      <c r="STE34" s="96"/>
      <c r="STF34" s="100"/>
      <c r="STG34" s="96"/>
      <c r="STH34" s="100"/>
      <c r="STI34" s="96"/>
      <c r="STJ34" s="100"/>
      <c r="STK34" s="96"/>
      <c r="STL34" s="100"/>
      <c r="STM34" s="96"/>
      <c r="STN34" s="100"/>
      <c r="STO34" s="96"/>
      <c r="STP34" s="100"/>
      <c r="STQ34" s="96"/>
      <c r="STR34" s="100"/>
      <c r="STS34" s="96"/>
      <c r="STT34" s="100"/>
      <c r="STU34" s="96"/>
      <c r="STV34" s="100"/>
      <c r="STW34" s="96"/>
      <c r="STX34" s="100"/>
      <c r="STY34" s="96"/>
      <c r="STZ34" s="100"/>
      <c r="SUA34" s="96"/>
      <c r="SUB34" s="100"/>
      <c r="SUC34" s="96"/>
      <c r="SUD34" s="100"/>
      <c r="SUE34" s="96"/>
      <c r="SUF34" s="100"/>
      <c r="SUG34" s="96"/>
      <c r="SUH34" s="100"/>
      <c r="SUI34" s="96"/>
      <c r="SUJ34" s="100"/>
      <c r="SUK34" s="96"/>
      <c r="SUL34" s="100"/>
      <c r="SUM34" s="96"/>
      <c r="SUN34" s="100"/>
      <c r="SUO34" s="96"/>
      <c r="SUP34" s="100"/>
      <c r="SUQ34" s="96"/>
      <c r="SUR34" s="100"/>
      <c r="SUS34" s="96"/>
      <c r="SUT34" s="100"/>
      <c r="SUU34" s="96"/>
      <c r="SUV34" s="100"/>
      <c r="SUW34" s="96"/>
      <c r="SUX34" s="100"/>
      <c r="SUY34" s="96"/>
      <c r="SUZ34" s="100"/>
      <c r="SVA34" s="96"/>
      <c r="SVB34" s="100"/>
      <c r="SVC34" s="96"/>
      <c r="SVD34" s="100"/>
      <c r="SVE34" s="96"/>
      <c r="SVF34" s="100"/>
      <c r="SVG34" s="96"/>
      <c r="SVH34" s="100"/>
      <c r="SVI34" s="96"/>
      <c r="SVJ34" s="100"/>
      <c r="SVK34" s="96"/>
      <c r="SVL34" s="100"/>
      <c r="SVM34" s="96"/>
      <c r="SVN34" s="100"/>
      <c r="SVO34" s="96"/>
      <c r="SVP34" s="100"/>
      <c r="SVQ34" s="96"/>
      <c r="SVR34" s="100"/>
      <c r="SVS34" s="96"/>
      <c r="SVT34" s="100"/>
      <c r="SVU34" s="96"/>
      <c r="SVV34" s="100"/>
      <c r="SVW34" s="96"/>
      <c r="SVX34" s="100"/>
      <c r="SVY34" s="96"/>
      <c r="SVZ34" s="100"/>
      <c r="SWA34" s="96"/>
      <c r="SWB34" s="100"/>
      <c r="SWC34" s="96"/>
      <c r="SWD34" s="100"/>
      <c r="SWE34" s="96"/>
      <c r="SWF34" s="100"/>
      <c r="SWG34" s="96"/>
      <c r="SWH34" s="100"/>
      <c r="SWI34" s="96"/>
      <c r="SWJ34" s="100"/>
      <c r="SWK34" s="96"/>
      <c r="SWL34" s="100"/>
      <c r="SWM34" s="96"/>
      <c r="SWN34" s="100"/>
      <c r="SWO34" s="96"/>
      <c r="SWP34" s="100"/>
      <c r="SWQ34" s="96"/>
      <c r="SWR34" s="100"/>
      <c r="SWS34" s="96"/>
      <c r="SWT34" s="100"/>
      <c r="SWU34" s="96"/>
      <c r="SWV34" s="100"/>
      <c r="SWW34" s="96"/>
      <c r="SWX34" s="100"/>
      <c r="SWY34" s="96"/>
      <c r="SWZ34" s="100"/>
      <c r="SXA34" s="96"/>
      <c r="SXB34" s="100"/>
      <c r="SXC34" s="96"/>
      <c r="SXD34" s="100"/>
      <c r="SXE34" s="96"/>
      <c r="SXF34" s="100"/>
      <c r="SXG34" s="96"/>
      <c r="SXH34" s="100"/>
      <c r="SXI34" s="96"/>
      <c r="SXJ34" s="100"/>
      <c r="SXK34" s="96"/>
      <c r="SXL34" s="100"/>
      <c r="SXM34" s="96"/>
      <c r="SXN34" s="100"/>
      <c r="SXO34" s="96"/>
      <c r="SXP34" s="100"/>
      <c r="SXQ34" s="96"/>
      <c r="SXR34" s="100"/>
      <c r="SXS34" s="96"/>
      <c r="SXT34" s="100"/>
      <c r="SXU34" s="96"/>
      <c r="SXV34" s="100"/>
      <c r="SXW34" s="96"/>
      <c r="SXX34" s="100"/>
      <c r="SXY34" s="96"/>
      <c r="SXZ34" s="100"/>
      <c r="SYA34" s="96"/>
      <c r="SYB34" s="100"/>
      <c r="SYC34" s="96"/>
      <c r="SYD34" s="100"/>
      <c r="SYE34" s="96"/>
      <c r="SYF34" s="100"/>
      <c r="SYG34" s="96"/>
      <c r="SYH34" s="100"/>
      <c r="SYI34" s="96"/>
      <c r="SYJ34" s="100"/>
      <c r="SYK34" s="96"/>
      <c r="SYL34" s="100"/>
      <c r="SYM34" s="96"/>
      <c r="SYN34" s="100"/>
      <c r="SYO34" s="96"/>
      <c r="SYP34" s="100"/>
      <c r="SYQ34" s="96"/>
      <c r="SYR34" s="100"/>
      <c r="SYS34" s="96"/>
      <c r="SYT34" s="100"/>
      <c r="SYU34" s="96"/>
      <c r="SYV34" s="100"/>
      <c r="SYW34" s="96"/>
      <c r="SYX34" s="100"/>
      <c r="SYY34" s="96"/>
      <c r="SYZ34" s="100"/>
      <c r="SZA34" s="96"/>
      <c r="SZB34" s="100"/>
      <c r="SZC34" s="96"/>
      <c r="SZD34" s="100"/>
      <c r="SZE34" s="96"/>
      <c r="SZF34" s="100"/>
      <c r="SZG34" s="96"/>
      <c r="SZH34" s="100"/>
      <c r="SZI34" s="96"/>
      <c r="SZJ34" s="100"/>
      <c r="SZK34" s="96"/>
      <c r="SZL34" s="100"/>
      <c r="SZM34" s="96"/>
      <c r="SZN34" s="100"/>
      <c r="SZO34" s="96"/>
      <c r="SZP34" s="100"/>
      <c r="SZQ34" s="96"/>
      <c r="SZR34" s="100"/>
      <c r="SZS34" s="96"/>
      <c r="SZT34" s="100"/>
      <c r="SZU34" s="96"/>
      <c r="SZV34" s="100"/>
      <c r="SZW34" s="96"/>
      <c r="SZX34" s="100"/>
      <c r="SZY34" s="96"/>
      <c r="SZZ34" s="100"/>
      <c r="TAA34" s="96"/>
      <c r="TAB34" s="100"/>
      <c r="TAC34" s="96"/>
      <c r="TAD34" s="100"/>
      <c r="TAE34" s="96"/>
      <c r="TAF34" s="100"/>
      <c r="TAG34" s="96"/>
      <c r="TAH34" s="100"/>
      <c r="TAI34" s="96"/>
      <c r="TAJ34" s="100"/>
      <c r="TAK34" s="96"/>
      <c r="TAL34" s="100"/>
      <c r="TAM34" s="96"/>
      <c r="TAN34" s="100"/>
      <c r="TAO34" s="96"/>
      <c r="TAP34" s="100"/>
      <c r="TAQ34" s="96"/>
      <c r="TAR34" s="100"/>
      <c r="TAS34" s="96"/>
      <c r="TAT34" s="100"/>
      <c r="TAU34" s="96"/>
      <c r="TAV34" s="100"/>
      <c r="TAW34" s="96"/>
      <c r="TAX34" s="100"/>
      <c r="TAY34" s="96"/>
      <c r="TAZ34" s="100"/>
      <c r="TBA34" s="96"/>
      <c r="TBB34" s="100"/>
      <c r="TBC34" s="96"/>
      <c r="TBD34" s="100"/>
      <c r="TBE34" s="96"/>
      <c r="TBF34" s="100"/>
      <c r="TBG34" s="96"/>
      <c r="TBH34" s="100"/>
      <c r="TBI34" s="96"/>
      <c r="TBJ34" s="100"/>
      <c r="TBK34" s="96"/>
      <c r="TBL34" s="100"/>
      <c r="TBM34" s="96"/>
      <c r="TBN34" s="100"/>
      <c r="TBO34" s="96"/>
      <c r="TBP34" s="100"/>
      <c r="TBQ34" s="96"/>
      <c r="TBR34" s="100"/>
      <c r="TBS34" s="96"/>
      <c r="TBT34" s="100"/>
      <c r="TBU34" s="96"/>
      <c r="TBV34" s="100"/>
      <c r="TBW34" s="96"/>
      <c r="TBX34" s="100"/>
      <c r="TBY34" s="96"/>
      <c r="TBZ34" s="100"/>
      <c r="TCA34" s="96"/>
      <c r="TCB34" s="100"/>
      <c r="TCC34" s="96"/>
      <c r="TCD34" s="100"/>
      <c r="TCE34" s="96"/>
      <c r="TCF34" s="100"/>
      <c r="TCG34" s="96"/>
      <c r="TCH34" s="100"/>
      <c r="TCI34" s="96"/>
      <c r="TCJ34" s="100"/>
      <c r="TCK34" s="96"/>
      <c r="TCL34" s="100"/>
      <c r="TCM34" s="96"/>
      <c r="TCN34" s="100"/>
      <c r="TCO34" s="96"/>
      <c r="TCP34" s="100"/>
      <c r="TCQ34" s="96"/>
      <c r="TCR34" s="100"/>
      <c r="TCS34" s="96"/>
      <c r="TCT34" s="100"/>
      <c r="TCU34" s="96"/>
      <c r="TCV34" s="100"/>
      <c r="TCW34" s="96"/>
      <c r="TCX34" s="100"/>
      <c r="TCY34" s="96"/>
      <c r="TCZ34" s="100"/>
      <c r="TDA34" s="96"/>
      <c r="TDB34" s="100"/>
      <c r="TDC34" s="96"/>
      <c r="TDD34" s="100"/>
      <c r="TDE34" s="96"/>
      <c r="TDF34" s="100"/>
      <c r="TDG34" s="96"/>
      <c r="TDH34" s="100"/>
      <c r="TDI34" s="96"/>
      <c r="TDJ34" s="100"/>
      <c r="TDK34" s="96"/>
      <c r="TDL34" s="100"/>
      <c r="TDM34" s="96"/>
      <c r="TDN34" s="100"/>
      <c r="TDO34" s="96"/>
      <c r="TDP34" s="100"/>
      <c r="TDQ34" s="96"/>
      <c r="TDR34" s="100"/>
      <c r="TDS34" s="96"/>
      <c r="TDT34" s="100"/>
      <c r="TDU34" s="96"/>
      <c r="TDV34" s="100"/>
      <c r="TDW34" s="96"/>
      <c r="TDX34" s="100"/>
      <c r="TDY34" s="96"/>
      <c r="TDZ34" s="100"/>
      <c r="TEA34" s="96"/>
      <c r="TEB34" s="100"/>
      <c r="TEC34" s="96"/>
      <c r="TED34" s="100"/>
      <c r="TEE34" s="96"/>
      <c r="TEF34" s="100"/>
      <c r="TEG34" s="96"/>
      <c r="TEH34" s="100"/>
      <c r="TEI34" s="96"/>
      <c r="TEJ34" s="100"/>
      <c r="TEK34" s="96"/>
      <c r="TEL34" s="100"/>
      <c r="TEM34" s="96"/>
      <c r="TEN34" s="100"/>
      <c r="TEO34" s="96"/>
      <c r="TEP34" s="100"/>
      <c r="TEQ34" s="96"/>
      <c r="TER34" s="100"/>
      <c r="TES34" s="96"/>
      <c r="TET34" s="100"/>
      <c r="TEU34" s="96"/>
      <c r="TEV34" s="100"/>
      <c r="TEW34" s="96"/>
      <c r="TEX34" s="100"/>
      <c r="TEY34" s="96"/>
      <c r="TEZ34" s="100"/>
      <c r="TFA34" s="96"/>
      <c r="TFB34" s="100"/>
      <c r="TFC34" s="96"/>
      <c r="TFD34" s="100"/>
      <c r="TFE34" s="96"/>
      <c r="TFF34" s="100"/>
      <c r="TFG34" s="96"/>
      <c r="TFH34" s="100"/>
      <c r="TFI34" s="96"/>
      <c r="TFJ34" s="100"/>
      <c r="TFK34" s="96"/>
      <c r="TFL34" s="100"/>
      <c r="TFM34" s="96"/>
      <c r="TFN34" s="100"/>
      <c r="TFO34" s="96"/>
      <c r="TFP34" s="100"/>
      <c r="TFQ34" s="96"/>
      <c r="TFR34" s="100"/>
      <c r="TFS34" s="96"/>
      <c r="TFT34" s="100"/>
      <c r="TFU34" s="96"/>
      <c r="TFV34" s="100"/>
      <c r="TFW34" s="96"/>
      <c r="TFX34" s="100"/>
      <c r="TFY34" s="96"/>
      <c r="TFZ34" s="100"/>
      <c r="TGA34" s="96"/>
      <c r="TGB34" s="100"/>
      <c r="TGC34" s="96"/>
      <c r="TGD34" s="100"/>
      <c r="TGE34" s="96"/>
      <c r="TGF34" s="100"/>
      <c r="TGG34" s="96"/>
      <c r="TGH34" s="100"/>
      <c r="TGI34" s="96"/>
      <c r="TGJ34" s="100"/>
      <c r="TGK34" s="96"/>
      <c r="TGL34" s="100"/>
      <c r="TGM34" s="96"/>
      <c r="TGN34" s="100"/>
      <c r="TGO34" s="96"/>
      <c r="TGP34" s="100"/>
      <c r="TGQ34" s="96"/>
      <c r="TGR34" s="100"/>
      <c r="TGS34" s="96"/>
      <c r="TGT34" s="100"/>
      <c r="TGU34" s="96"/>
      <c r="TGV34" s="100"/>
      <c r="TGW34" s="96"/>
      <c r="TGX34" s="100"/>
      <c r="TGY34" s="96"/>
      <c r="TGZ34" s="100"/>
      <c r="THA34" s="96"/>
      <c r="THB34" s="100"/>
      <c r="THC34" s="96"/>
      <c r="THD34" s="100"/>
      <c r="THE34" s="96"/>
      <c r="THF34" s="100"/>
      <c r="THG34" s="96"/>
      <c r="THH34" s="100"/>
      <c r="THI34" s="96"/>
      <c r="THJ34" s="100"/>
      <c r="THK34" s="96"/>
      <c r="THL34" s="100"/>
      <c r="THM34" s="96"/>
      <c r="THN34" s="100"/>
      <c r="THO34" s="96"/>
      <c r="THP34" s="100"/>
      <c r="THQ34" s="96"/>
      <c r="THR34" s="100"/>
      <c r="THS34" s="96"/>
      <c r="THT34" s="100"/>
      <c r="THU34" s="96"/>
      <c r="THV34" s="100"/>
      <c r="THW34" s="96"/>
      <c r="THX34" s="100"/>
      <c r="THY34" s="96"/>
      <c r="THZ34" s="100"/>
      <c r="TIA34" s="96"/>
      <c r="TIB34" s="100"/>
      <c r="TIC34" s="96"/>
      <c r="TID34" s="100"/>
      <c r="TIE34" s="96"/>
      <c r="TIF34" s="100"/>
      <c r="TIG34" s="96"/>
      <c r="TIH34" s="100"/>
      <c r="TII34" s="96"/>
      <c r="TIJ34" s="100"/>
      <c r="TIK34" s="96"/>
      <c r="TIL34" s="100"/>
      <c r="TIM34" s="96"/>
      <c r="TIN34" s="100"/>
      <c r="TIO34" s="96"/>
      <c r="TIP34" s="100"/>
      <c r="TIQ34" s="96"/>
      <c r="TIR34" s="100"/>
      <c r="TIS34" s="96"/>
      <c r="TIT34" s="100"/>
      <c r="TIU34" s="96"/>
      <c r="TIV34" s="100"/>
      <c r="TIW34" s="96"/>
      <c r="TIX34" s="100"/>
      <c r="TIY34" s="96"/>
      <c r="TIZ34" s="100"/>
      <c r="TJA34" s="96"/>
      <c r="TJB34" s="100"/>
      <c r="TJC34" s="96"/>
      <c r="TJD34" s="100"/>
      <c r="TJE34" s="96"/>
      <c r="TJF34" s="100"/>
      <c r="TJG34" s="96"/>
      <c r="TJH34" s="100"/>
      <c r="TJI34" s="96"/>
      <c r="TJJ34" s="100"/>
      <c r="TJK34" s="96"/>
      <c r="TJL34" s="100"/>
      <c r="TJM34" s="96"/>
      <c r="TJN34" s="100"/>
      <c r="TJO34" s="96"/>
      <c r="TJP34" s="100"/>
      <c r="TJQ34" s="96"/>
      <c r="TJR34" s="100"/>
      <c r="TJS34" s="96"/>
      <c r="TJT34" s="100"/>
      <c r="TJU34" s="96"/>
      <c r="TJV34" s="100"/>
      <c r="TJW34" s="96"/>
      <c r="TJX34" s="100"/>
      <c r="TJY34" s="96"/>
      <c r="TJZ34" s="100"/>
      <c r="TKA34" s="96"/>
      <c r="TKB34" s="100"/>
      <c r="TKC34" s="96"/>
      <c r="TKD34" s="100"/>
      <c r="TKE34" s="96"/>
      <c r="TKF34" s="100"/>
      <c r="TKG34" s="96"/>
      <c r="TKH34" s="100"/>
      <c r="TKI34" s="96"/>
      <c r="TKJ34" s="100"/>
      <c r="TKK34" s="96"/>
      <c r="TKL34" s="100"/>
      <c r="TKM34" s="96"/>
      <c r="TKN34" s="100"/>
      <c r="TKO34" s="96"/>
      <c r="TKP34" s="100"/>
      <c r="TKQ34" s="96"/>
      <c r="TKR34" s="100"/>
      <c r="TKS34" s="96"/>
      <c r="TKT34" s="100"/>
      <c r="TKU34" s="96"/>
      <c r="TKV34" s="100"/>
      <c r="TKW34" s="96"/>
      <c r="TKX34" s="100"/>
      <c r="TKY34" s="96"/>
      <c r="TKZ34" s="100"/>
      <c r="TLA34" s="96"/>
      <c r="TLB34" s="100"/>
      <c r="TLC34" s="96"/>
      <c r="TLD34" s="100"/>
      <c r="TLE34" s="96"/>
      <c r="TLF34" s="100"/>
      <c r="TLG34" s="96"/>
      <c r="TLH34" s="100"/>
      <c r="TLI34" s="96"/>
      <c r="TLJ34" s="100"/>
      <c r="TLK34" s="96"/>
      <c r="TLL34" s="100"/>
      <c r="TLM34" s="96"/>
      <c r="TLN34" s="100"/>
      <c r="TLO34" s="96"/>
      <c r="TLP34" s="100"/>
      <c r="TLQ34" s="96"/>
      <c r="TLR34" s="100"/>
      <c r="TLS34" s="96"/>
      <c r="TLT34" s="100"/>
      <c r="TLU34" s="96"/>
      <c r="TLV34" s="100"/>
      <c r="TLW34" s="96"/>
      <c r="TLX34" s="100"/>
      <c r="TLY34" s="96"/>
      <c r="TLZ34" s="100"/>
      <c r="TMA34" s="96"/>
      <c r="TMB34" s="100"/>
      <c r="TMC34" s="96"/>
      <c r="TMD34" s="100"/>
      <c r="TME34" s="96"/>
      <c r="TMF34" s="100"/>
      <c r="TMG34" s="96"/>
      <c r="TMH34" s="100"/>
      <c r="TMI34" s="96"/>
      <c r="TMJ34" s="100"/>
      <c r="TMK34" s="96"/>
      <c r="TML34" s="100"/>
      <c r="TMM34" s="96"/>
      <c r="TMN34" s="100"/>
      <c r="TMO34" s="96"/>
      <c r="TMP34" s="100"/>
      <c r="TMQ34" s="96"/>
      <c r="TMR34" s="100"/>
      <c r="TMS34" s="96"/>
      <c r="TMT34" s="100"/>
      <c r="TMU34" s="96"/>
      <c r="TMV34" s="100"/>
      <c r="TMW34" s="96"/>
      <c r="TMX34" s="100"/>
      <c r="TMY34" s="96"/>
      <c r="TMZ34" s="100"/>
      <c r="TNA34" s="96"/>
      <c r="TNB34" s="100"/>
      <c r="TNC34" s="96"/>
      <c r="TND34" s="100"/>
      <c r="TNE34" s="96"/>
      <c r="TNF34" s="100"/>
      <c r="TNG34" s="96"/>
      <c r="TNH34" s="100"/>
      <c r="TNI34" s="96"/>
      <c r="TNJ34" s="100"/>
      <c r="TNK34" s="96"/>
      <c r="TNL34" s="100"/>
      <c r="TNM34" s="96"/>
      <c r="TNN34" s="100"/>
      <c r="TNO34" s="96"/>
      <c r="TNP34" s="100"/>
      <c r="TNQ34" s="96"/>
      <c r="TNR34" s="100"/>
      <c r="TNS34" s="96"/>
      <c r="TNT34" s="100"/>
      <c r="TNU34" s="96"/>
      <c r="TNV34" s="100"/>
      <c r="TNW34" s="96"/>
      <c r="TNX34" s="100"/>
      <c r="TNY34" s="96"/>
      <c r="TNZ34" s="100"/>
      <c r="TOA34" s="96"/>
      <c r="TOB34" s="100"/>
      <c r="TOC34" s="96"/>
      <c r="TOD34" s="100"/>
      <c r="TOE34" s="96"/>
      <c r="TOF34" s="100"/>
      <c r="TOG34" s="96"/>
      <c r="TOH34" s="100"/>
      <c r="TOI34" s="96"/>
      <c r="TOJ34" s="100"/>
      <c r="TOK34" s="96"/>
      <c r="TOL34" s="100"/>
      <c r="TOM34" s="96"/>
      <c r="TON34" s="100"/>
      <c r="TOO34" s="96"/>
      <c r="TOP34" s="100"/>
      <c r="TOQ34" s="96"/>
      <c r="TOR34" s="100"/>
      <c r="TOS34" s="96"/>
      <c r="TOT34" s="100"/>
      <c r="TOU34" s="96"/>
      <c r="TOV34" s="100"/>
      <c r="TOW34" s="96"/>
      <c r="TOX34" s="100"/>
      <c r="TOY34" s="96"/>
      <c r="TOZ34" s="100"/>
      <c r="TPA34" s="96"/>
      <c r="TPB34" s="100"/>
      <c r="TPC34" s="96"/>
      <c r="TPD34" s="100"/>
      <c r="TPE34" s="96"/>
      <c r="TPF34" s="100"/>
      <c r="TPG34" s="96"/>
      <c r="TPH34" s="100"/>
      <c r="TPI34" s="96"/>
      <c r="TPJ34" s="100"/>
      <c r="TPK34" s="96"/>
      <c r="TPL34" s="100"/>
      <c r="TPM34" s="96"/>
      <c r="TPN34" s="100"/>
      <c r="TPO34" s="96"/>
      <c r="TPP34" s="100"/>
      <c r="TPQ34" s="96"/>
      <c r="TPR34" s="100"/>
      <c r="TPS34" s="96"/>
      <c r="TPT34" s="100"/>
      <c r="TPU34" s="96"/>
      <c r="TPV34" s="100"/>
      <c r="TPW34" s="96"/>
      <c r="TPX34" s="100"/>
      <c r="TPY34" s="96"/>
      <c r="TPZ34" s="100"/>
      <c r="TQA34" s="96"/>
      <c r="TQB34" s="100"/>
      <c r="TQC34" s="96"/>
      <c r="TQD34" s="100"/>
      <c r="TQE34" s="96"/>
      <c r="TQF34" s="100"/>
      <c r="TQG34" s="96"/>
      <c r="TQH34" s="100"/>
      <c r="TQI34" s="96"/>
      <c r="TQJ34" s="100"/>
      <c r="TQK34" s="96"/>
      <c r="TQL34" s="100"/>
      <c r="TQM34" s="96"/>
      <c r="TQN34" s="100"/>
      <c r="TQO34" s="96"/>
      <c r="TQP34" s="100"/>
      <c r="TQQ34" s="96"/>
      <c r="TQR34" s="100"/>
      <c r="TQS34" s="96"/>
      <c r="TQT34" s="100"/>
      <c r="TQU34" s="96"/>
      <c r="TQV34" s="100"/>
      <c r="TQW34" s="96"/>
      <c r="TQX34" s="100"/>
      <c r="TQY34" s="96"/>
      <c r="TQZ34" s="100"/>
      <c r="TRA34" s="96"/>
      <c r="TRB34" s="100"/>
      <c r="TRC34" s="96"/>
      <c r="TRD34" s="100"/>
      <c r="TRE34" s="96"/>
      <c r="TRF34" s="100"/>
      <c r="TRG34" s="96"/>
      <c r="TRH34" s="100"/>
      <c r="TRI34" s="96"/>
      <c r="TRJ34" s="100"/>
      <c r="TRK34" s="96"/>
      <c r="TRL34" s="100"/>
      <c r="TRM34" s="96"/>
      <c r="TRN34" s="100"/>
      <c r="TRO34" s="96"/>
      <c r="TRP34" s="100"/>
      <c r="TRQ34" s="96"/>
      <c r="TRR34" s="100"/>
      <c r="TRS34" s="96"/>
      <c r="TRT34" s="100"/>
      <c r="TRU34" s="96"/>
      <c r="TRV34" s="100"/>
      <c r="TRW34" s="96"/>
      <c r="TRX34" s="100"/>
      <c r="TRY34" s="96"/>
      <c r="TRZ34" s="100"/>
      <c r="TSA34" s="96"/>
      <c r="TSB34" s="100"/>
      <c r="TSC34" s="96"/>
      <c r="TSD34" s="100"/>
      <c r="TSE34" s="96"/>
      <c r="TSF34" s="100"/>
      <c r="TSG34" s="96"/>
      <c r="TSH34" s="100"/>
      <c r="TSI34" s="96"/>
      <c r="TSJ34" s="100"/>
      <c r="TSK34" s="96"/>
      <c r="TSL34" s="100"/>
      <c r="TSM34" s="96"/>
      <c r="TSN34" s="100"/>
      <c r="TSO34" s="96"/>
      <c r="TSP34" s="100"/>
      <c r="TSQ34" s="96"/>
      <c r="TSR34" s="100"/>
      <c r="TSS34" s="96"/>
      <c r="TST34" s="100"/>
      <c r="TSU34" s="96"/>
      <c r="TSV34" s="100"/>
      <c r="TSW34" s="96"/>
      <c r="TSX34" s="100"/>
      <c r="TSY34" s="96"/>
      <c r="TSZ34" s="100"/>
      <c r="TTA34" s="96"/>
      <c r="TTB34" s="100"/>
      <c r="TTC34" s="96"/>
      <c r="TTD34" s="100"/>
      <c r="TTE34" s="96"/>
      <c r="TTF34" s="100"/>
      <c r="TTG34" s="96"/>
      <c r="TTH34" s="100"/>
      <c r="TTI34" s="96"/>
      <c r="TTJ34" s="100"/>
      <c r="TTK34" s="96"/>
      <c r="TTL34" s="100"/>
      <c r="TTM34" s="96"/>
      <c r="TTN34" s="100"/>
      <c r="TTO34" s="96"/>
      <c r="TTP34" s="100"/>
      <c r="TTQ34" s="96"/>
      <c r="TTR34" s="100"/>
      <c r="TTS34" s="96"/>
      <c r="TTT34" s="100"/>
      <c r="TTU34" s="96"/>
      <c r="TTV34" s="100"/>
      <c r="TTW34" s="96"/>
      <c r="TTX34" s="100"/>
      <c r="TTY34" s="96"/>
      <c r="TTZ34" s="100"/>
      <c r="TUA34" s="96"/>
      <c r="TUB34" s="100"/>
      <c r="TUC34" s="96"/>
      <c r="TUD34" s="100"/>
      <c r="TUE34" s="96"/>
      <c r="TUF34" s="100"/>
      <c r="TUG34" s="96"/>
      <c r="TUH34" s="100"/>
      <c r="TUI34" s="96"/>
      <c r="TUJ34" s="100"/>
      <c r="TUK34" s="96"/>
      <c r="TUL34" s="100"/>
      <c r="TUM34" s="96"/>
      <c r="TUN34" s="100"/>
      <c r="TUO34" s="96"/>
      <c r="TUP34" s="100"/>
      <c r="TUQ34" s="96"/>
      <c r="TUR34" s="100"/>
      <c r="TUS34" s="96"/>
      <c r="TUT34" s="100"/>
      <c r="TUU34" s="96"/>
      <c r="TUV34" s="100"/>
      <c r="TUW34" s="96"/>
      <c r="TUX34" s="100"/>
      <c r="TUY34" s="96"/>
      <c r="TUZ34" s="100"/>
      <c r="TVA34" s="96"/>
      <c r="TVB34" s="100"/>
      <c r="TVC34" s="96"/>
      <c r="TVD34" s="100"/>
      <c r="TVE34" s="96"/>
      <c r="TVF34" s="100"/>
      <c r="TVG34" s="96"/>
      <c r="TVH34" s="100"/>
      <c r="TVI34" s="96"/>
      <c r="TVJ34" s="100"/>
      <c r="TVK34" s="96"/>
      <c r="TVL34" s="100"/>
      <c r="TVM34" s="96"/>
      <c r="TVN34" s="100"/>
      <c r="TVO34" s="96"/>
      <c r="TVP34" s="100"/>
      <c r="TVQ34" s="96"/>
      <c r="TVR34" s="100"/>
      <c r="TVS34" s="96"/>
      <c r="TVT34" s="100"/>
      <c r="TVU34" s="96"/>
      <c r="TVV34" s="100"/>
      <c r="TVW34" s="96"/>
      <c r="TVX34" s="100"/>
      <c r="TVY34" s="96"/>
      <c r="TVZ34" s="100"/>
      <c r="TWA34" s="96"/>
      <c r="TWB34" s="100"/>
      <c r="TWC34" s="96"/>
      <c r="TWD34" s="100"/>
      <c r="TWE34" s="96"/>
      <c r="TWF34" s="100"/>
      <c r="TWG34" s="96"/>
      <c r="TWH34" s="100"/>
      <c r="TWI34" s="96"/>
      <c r="TWJ34" s="100"/>
      <c r="TWK34" s="96"/>
      <c r="TWL34" s="100"/>
      <c r="TWM34" s="96"/>
      <c r="TWN34" s="100"/>
      <c r="TWO34" s="96"/>
      <c r="TWP34" s="100"/>
      <c r="TWQ34" s="96"/>
      <c r="TWR34" s="100"/>
      <c r="TWS34" s="96"/>
      <c r="TWT34" s="100"/>
      <c r="TWU34" s="96"/>
      <c r="TWV34" s="100"/>
      <c r="TWW34" s="96"/>
      <c r="TWX34" s="100"/>
      <c r="TWY34" s="96"/>
      <c r="TWZ34" s="100"/>
      <c r="TXA34" s="96"/>
      <c r="TXB34" s="100"/>
      <c r="TXC34" s="96"/>
      <c r="TXD34" s="100"/>
      <c r="TXE34" s="96"/>
      <c r="TXF34" s="100"/>
      <c r="TXG34" s="96"/>
      <c r="TXH34" s="100"/>
      <c r="TXI34" s="96"/>
      <c r="TXJ34" s="100"/>
      <c r="TXK34" s="96"/>
      <c r="TXL34" s="100"/>
      <c r="TXM34" s="96"/>
      <c r="TXN34" s="100"/>
      <c r="TXO34" s="96"/>
      <c r="TXP34" s="100"/>
      <c r="TXQ34" s="96"/>
      <c r="TXR34" s="100"/>
      <c r="TXS34" s="96"/>
      <c r="TXT34" s="100"/>
      <c r="TXU34" s="96"/>
      <c r="TXV34" s="100"/>
      <c r="TXW34" s="96"/>
      <c r="TXX34" s="100"/>
      <c r="TXY34" s="96"/>
      <c r="TXZ34" s="100"/>
      <c r="TYA34" s="96"/>
      <c r="TYB34" s="100"/>
      <c r="TYC34" s="96"/>
      <c r="TYD34" s="100"/>
      <c r="TYE34" s="96"/>
      <c r="TYF34" s="100"/>
      <c r="TYG34" s="96"/>
      <c r="TYH34" s="100"/>
      <c r="TYI34" s="96"/>
      <c r="TYJ34" s="100"/>
      <c r="TYK34" s="96"/>
      <c r="TYL34" s="100"/>
      <c r="TYM34" s="96"/>
      <c r="TYN34" s="100"/>
      <c r="TYO34" s="96"/>
      <c r="TYP34" s="100"/>
      <c r="TYQ34" s="96"/>
      <c r="TYR34" s="100"/>
      <c r="TYS34" s="96"/>
      <c r="TYT34" s="100"/>
      <c r="TYU34" s="96"/>
      <c r="TYV34" s="100"/>
      <c r="TYW34" s="96"/>
      <c r="TYX34" s="100"/>
      <c r="TYY34" s="96"/>
      <c r="TYZ34" s="100"/>
      <c r="TZA34" s="96"/>
      <c r="TZB34" s="100"/>
      <c r="TZC34" s="96"/>
      <c r="TZD34" s="100"/>
      <c r="TZE34" s="96"/>
      <c r="TZF34" s="100"/>
      <c r="TZG34" s="96"/>
      <c r="TZH34" s="100"/>
      <c r="TZI34" s="96"/>
      <c r="TZJ34" s="100"/>
      <c r="TZK34" s="96"/>
      <c r="TZL34" s="100"/>
      <c r="TZM34" s="96"/>
      <c r="TZN34" s="100"/>
      <c r="TZO34" s="96"/>
      <c r="TZP34" s="100"/>
      <c r="TZQ34" s="96"/>
      <c r="TZR34" s="100"/>
      <c r="TZS34" s="96"/>
      <c r="TZT34" s="100"/>
      <c r="TZU34" s="96"/>
      <c r="TZV34" s="100"/>
      <c r="TZW34" s="96"/>
      <c r="TZX34" s="100"/>
      <c r="TZY34" s="96"/>
      <c r="TZZ34" s="100"/>
      <c r="UAA34" s="96"/>
      <c r="UAB34" s="100"/>
      <c r="UAC34" s="96"/>
      <c r="UAD34" s="100"/>
      <c r="UAE34" s="96"/>
      <c r="UAF34" s="100"/>
      <c r="UAG34" s="96"/>
      <c r="UAH34" s="100"/>
      <c r="UAI34" s="96"/>
      <c r="UAJ34" s="100"/>
      <c r="UAK34" s="96"/>
      <c r="UAL34" s="100"/>
      <c r="UAM34" s="96"/>
      <c r="UAN34" s="100"/>
      <c r="UAO34" s="96"/>
      <c r="UAP34" s="100"/>
      <c r="UAQ34" s="96"/>
      <c r="UAR34" s="100"/>
      <c r="UAS34" s="96"/>
      <c r="UAT34" s="100"/>
      <c r="UAU34" s="96"/>
      <c r="UAV34" s="100"/>
      <c r="UAW34" s="96"/>
      <c r="UAX34" s="100"/>
      <c r="UAY34" s="96"/>
      <c r="UAZ34" s="100"/>
      <c r="UBA34" s="96"/>
      <c r="UBB34" s="100"/>
      <c r="UBC34" s="96"/>
      <c r="UBD34" s="100"/>
      <c r="UBE34" s="96"/>
      <c r="UBF34" s="100"/>
      <c r="UBG34" s="96"/>
      <c r="UBH34" s="100"/>
      <c r="UBI34" s="96"/>
      <c r="UBJ34" s="100"/>
      <c r="UBK34" s="96"/>
      <c r="UBL34" s="100"/>
      <c r="UBM34" s="96"/>
      <c r="UBN34" s="100"/>
      <c r="UBO34" s="96"/>
      <c r="UBP34" s="100"/>
      <c r="UBQ34" s="96"/>
      <c r="UBR34" s="100"/>
      <c r="UBS34" s="96"/>
      <c r="UBT34" s="100"/>
      <c r="UBU34" s="96"/>
      <c r="UBV34" s="100"/>
      <c r="UBW34" s="96"/>
      <c r="UBX34" s="100"/>
      <c r="UBY34" s="96"/>
      <c r="UBZ34" s="100"/>
      <c r="UCA34" s="96"/>
      <c r="UCB34" s="100"/>
      <c r="UCC34" s="96"/>
      <c r="UCD34" s="100"/>
      <c r="UCE34" s="96"/>
      <c r="UCF34" s="100"/>
      <c r="UCG34" s="96"/>
      <c r="UCH34" s="100"/>
      <c r="UCI34" s="96"/>
      <c r="UCJ34" s="100"/>
      <c r="UCK34" s="96"/>
      <c r="UCL34" s="100"/>
      <c r="UCM34" s="96"/>
      <c r="UCN34" s="100"/>
      <c r="UCO34" s="96"/>
      <c r="UCP34" s="100"/>
      <c r="UCQ34" s="96"/>
      <c r="UCR34" s="100"/>
      <c r="UCS34" s="96"/>
      <c r="UCT34" s="100"/>
      <c r="UCU34" s="96"/>
      <c r="UCV34" s="100"/>
      <c r="UCW34" s="96"/>
      <c r="UCX34" s="100"/>
      <c r="UCY34" s="96"/>
      <c r="UCZ34" s="100"/>
      <c r="UDA34" s="96"/>
      <c r="UDB34" s="100"/>
      <c r="UDC34" s="96"/>
      <c r="UDD34" s="100"/>
      <c r="UDE34" s="96"/>
      <c r="UDF34" s="100"/>
      <c r="UDG34" s="96"/>
      <c r="UDH34" s="100"/>
      <c r="UDI34" s="96"/>
      <c r="UDJ34" s="100"/>
      <c r="UDK34" s="96"/>
      <c r="UDL34" s="100"/>
      <c r="UDM34" s="96"/>
      <c r="UDN34" s="100"/>
      <c r="UDO34" s="96"/>
      <c r="UDP34" s="100"/>
      <c r="UDQ34" s="96"/>
      <c r="UDR34" s="100"/>
      <c r="UDS34" s="96"/>
      <c r="UDT34" s="100"/>
      <c r="UDU34" s="96"/>
      <c r="UDV34" s="100"/>
      <c r="UDW34" s="96"/>
      <c r="UDX34" s="100"/>
      <c r="UDY34" s="96"/>
      <c r="UDZ34" s="100"/>
      <c r="UEA34" s="96"/>
      <c r="UEB34" s="100"/>
      <c r="UEC34" s="96"/>
      <c r="UED34" s="100"/>
      <c r="UEE34" s="96"/>
      <c r="UEF34" s="100"/>
      <c r="UEG34" s="96"/>
      <c r="UEH34" s="100"/>
      <c r="UEI34" s="96"/>
      <c r="UEJ34" s="100"/>
      <c r="UEK34" s="96"/>
      <c r="UEL34" s="100"/>
      <c r="UEM34" s="96"/>
      <c r="UEN34" s="100"/>
      <c r="UEO34" s="96"/>
      <c r="UEP34" s="100"/>
      <c r="UEQ34" s="96"/>
      <c r="UER34" s="100"/>
      <c r="UES34" s="96"/>
      <c r="UET34" s="100"/>
      <c r="UEU34" s="96"/>
      <c r="UEV34" s="100"/>
      <c r="UEW34" s="96"/>
      <c r="UEX34" s="100"/>
      <c r="UEY34" s="96"/>
      <c r="UEZ34" s="100"/>
      <c r="UFA34" s="96"/>
      <c r="UFB34" s="100"/>
      <c r="UFC34" s="96"/>
      <c r="UFD34" s="100"/>
      <c r="UFE34" s="96"/>
      <c r="UFF34" s="100"/>
      <c r="UFG34" s="96"/>
      <c r="UFH34" s="100"/>
      <c r="UFI34" s="96"/>
      <c r="UFJ34" s="100"/>
      <c r="UFK34" s="96"/>
      <c r="UFL34" s="100"/>
      <c r="UFM34" s="96"/>
      <c r="UFN34" s="100"/>
      <c r="UFO34" s="96"/>
      <c r="UFP34" s="100"/>
      <c r="UFQ34" s="96"/>
      <c r="UFR34" s="100"/>
      <c r="UFS34" s="96"/>
      <c r="UFT34" s="100"/>
      <c r="UFU34" s="96"/>
      <c r="UFV34" s="100"/>
      <c r="UFW34" s="96"/>
      <c r="UFX34" s="100"/>
      <c r="UFY34" s="96"/>
      <c r="UFZ34" s="100"/>
      <c r="UGA34" s="96"/>
      <c r="UGB34" s="100"/>
      <c r="UGC34" s="96"/>
      <c r="UGD34" s="100"/>
      <c r="UGE34" s="96"/>
      <c r="UGF34" s="100"/>
      <c r="UGG34" s="96"/>
      <c r="UGH34" s="100"/>
      <c r="UGI34" s="96"/>
      <c r="UGJ34" s="100"/>
      <c r="UGK34" s="96"/>
      <c r="UGL34" s="100"/>
      <c r="UGM34" s="96"/>
      <c r="UGN34" s="100"/>
      <c r="UGO34" s="96"/>
      <c r="UGP34" s="100"/>
      <c r="UGQ34" s="96"/>
      <c r="UGR34" s="100"/>
      <c r="UGS34" s="96"/>
      <c r="UGT34" s="100"/>
      <c r="UGU34" s="96"/>
      <c r="UGV34" s="100"/>
      <c r="UGW34" s="96"/>
      <c r="UGX34" s="100"/>
      <c r="UGY34" s="96"/>
      <c r="UGZ34" s="100"/>
      <c r="UHA34" s="96"/>
      <c r="UHB34" s="100"/>
      <c r="UHC34" s="96"/>
      <c r="UHD34" s="100"/>
      <c r="UHE34" s="96"/>
      <c r="UHF34" s="100"/>
      <c r="UHG34" s="96"/>
      <c r="UHH34" s="100"/>
      <c r="UHI34" s="96"/>
      <c r="UHJ34" s="100"/>
      <c r="UHK34" s="96"/>
      <c r="UHL34" s="100"/>
      <c r="UHM34" s="96"/>
      <c r="UHN34" s="100"/>
      <c r="UHO34" s="96"/>
      <c r="UHP34" s="100"/>
      <c r="UHQ34" s="96"/>
      <c r="UHR34" s="100"/>
      <c r="UHS34" s="96"/>
      <c r="UHT34" s="100"/>
      <c r="UHU34" s="96"/>
      <c r="UHV34" s="100"/>
      <c r="UHW34" s="96"/>
      <c r="UHX34" s="100"/>
      <c r="UHY34" s="96"/>
      <c r="UHZ34" s="100"/>
      <c r="UIA34" s="96"/>
      <c r="UIB34" s="100"/>
      <c r="UIC34" s="96"/>
      <c r="UID34" s="100"/>
      <c r="UIE34" s="96"/>
      <c r="UIF34" s="100"/>
      <c r="UIG34" s="96"/>
      <c r="UIH34" s="100"/>
      <c r="UII34" s="96"/>
      <c r="UIJ34" s="100"/>
      <c r="UIK34" s="96"/>
      <c r="UIL34" s="100"/>
      <c r="UIM34" s="96"/>
      <c r="UIN34" s="100"/>
      <c r="UIO34" s="96"/>
      <c r="UIP34" s="100"/>
      <c r="UIQ34" s="96"/>
      <c r="UIR34" s="100"/>
      <c r="UIS34" s="96"/>
      <c r="UIT34" s="100"/>
      <c r="UIU34" s="96"/>
      <c r="UIV34" s="100"/>
      <c r="UIW34" s="96"/>
      <c r="UIX34" s="100"/>
      <c r="UIY34" s="96"/>
      <c r="UIZ34" s="100"/>
      <c r="UJA34" s="96"/>
      <c r="UJB34" s="100"/>
      <c r="UJC34" s="96"/>
      <c r="UJD34" s="100"/>
      <c r="UJE34" s="96"/>
      <c r="UJF34" s="100"/>
      <c r="UJG34" s="96"/>
      <c r="UJH34" s="100"/>
      <c r="UJI34" s="96"/>
      <c r="UJJ34" s="100"/>
      <c r="UJK34" s="96"/>
      <c r="UJL34" s="100"/>
      <c r="UJM34" s="96"/>
      <c r="UJN34" s="100"/>
      <c r="UJO34" s="96"/>
      <c r="UJP34" s="100"/>
      <c r="UJQ34" s="96"/>
      <c r="UJR34" s="100"/>
      <c r="UJS34" s="96"/>
      <c r="UJT34" s="100"/>
      <c r="UJU34" s="96"/>
      <c r="UJV34" s="100"/>
      <c r="UJW34" s="96"/>
      <c r="UJX34" s="100"/>
      <c r="UJY34" s="96"/>
      <c r="UJZ34" s="100"/>
      <c r="UKA34" s="96"/>
      <c r="UKB34" s="100"/>
      <c r="UKC34" s="96"/>
      <c r="UKD34" s="100"/>
      <c r="UKE34" s="96"/>
      <c r="UKF34" s="100"/>
      <c r="UKG34" s="96"/>
      <c r="UKH34" s="100"/>
      <c r="UKI34" s="96"/>
      <c r="UKJ34" s="100"/>
      <c r="UKK34" s="96"/>
      <c r="UKL34" s="100"/>
      <c r="UKM34" s="96"/>
      <c r="UKN34" s="100"/>
      <c r="UKO34" s="96"/>
      <c r="UKP34" s="100"/>
      <c r="UKQ34" s="96"/>
      <c r="UKR34" s="100"/>
      <c r="UKS34" s="96"/>
      <c r="UKT34" s="100"/>
      <c r="UKU34" s="96"/>
      <c r="UKV34" s="100"/>
      <c r="UKW34" s="96"/>
      <c r="UKX34" s="100"/>
      <c r="UKY34" s="96"/>
      <c r="UKZ34" s="100"/>
      <c r="ULA34" s="96"/>
      <c r="ULB34" s="100"/>
      <c r="ULC34" s="96"/>
      <c r="ULD34" s="100"/>
      <c r="ULE34" s="96"/>
      <c r="ULF34" s="100"/>
      <c r="ULG34" s="96"/>
      <c r="ULH34" s="100"/>
      <c r="ULI34" s="96"/>
      <c r="ULJ34" s="100"/>
      <c r="ULK34" s="96"/>
      <c r="ULL34" s="100"/>
      <c r="ULM34" s="96"/>
      <c r="ULN34" s="100"/>
      <c r="ULO34" s="96"/>
      <c r="ULP34" s="100"/>
      <c r="ULQ34" s="96"/>
      <c r="ULR34" s="100"/>
      <c r="ULS34" s="96"/>
      <c r="ULT34" s="100"/>
      <c r="ULU34" s="96"/>
      <c r="ULV34" s="100"/>
      <c r="ULW34" s="96"/>
      <c r="ULX34" s="100"/>
      <c r="ULY34" s="96"/>
      <c r="ULZ34" s="100"/>
      <c r="UMA34" s="96"/>
      <c r="UMB34" s="100"/>
      <c r="UMC34" s="96"/>
      <c r="UMD34" s="100"/>
      <c r="UME34" s="96"/>
      <c r="UMF34" s="100"/>
      <c r="UMG34" s="96"/>
      <c r="UMH34" s="100"/>
      <c r="UMI34" s="96"/>
      <c r="UMJ34" s="100"/>
      <c r="UMK34" s="96"/>
      <c r="UML34" s="100"/>
      <c r="UMM34" s="96"/>
      <c r="UMN34" s="100"/>
      <c r="UMO34" s="96"/>
      <c r="UMP34" s="100"/>
      <c r="UMQ34" s="96"/>
      <c r="UMR34" s="100"/>
      <c r="UMS34" s="96"/>
      <c r="UMT34" s="100"/>
      <c r="UMU34" s="96"/>
      <c r="UMV34" s="100"/>
      <c r="UMW34" s="96"/>
      <c r="UMX34" s="100"/>
      <c r="UMY34" s="96"/>
      <c r="UMZ34" s="100"/>
      <c r="UNA34" s="96"/>
      <c r="UNB34" s="100"/>
      <c r="UNC34" s="96"/>
      <c r="UND34" s="100"/>
      <c r="UNE34" s="96"/>
      <c r="UNF34" s="100"/>
      <c r="UNG34" s="96"/>
      <c r="UNH34" s="100"/>
      <c r="UNI34" s="96"/>
      <c r="UNJ34" s="100"/>
      <c r="UNK34" s="96"/>
      <c r="UNL34" s="100"/>
      <c r="UNM34" s="96"/>
      <c r="UNN34" s="100"/>
      <c r="UNO34" s="96"/>
      <c r="UNP34" s="100"/>
      <c r="UNQ34" s="96"/>
      <c r="UNR34" s="100"/>
      <c r="UNS34" s="96"/>
      <c r="UNT34" s="100"/>
      <c r="UNU34" s="96"/>
      <c r="UNV34" s="100"/>
      <c r="UNW34" s="96"/>
      <c r="UNX34" s="100"/>
      <c r="UNY34" s="96"/>
      <c r="UNZ34" s="100"/>
      <c r="UOA34" s="96"/>
      <c r="UOB34" s="100"/>
      <c r="UOC34" s="96"/>
      <c r="UOD34" s="100"/>
      <c r="UOE34" s="96"/>
      <c r="UOF34" s="100"/>
      <c r="UOG34" s="96"/>
      <c r="UOH34" s="100"/>
      <c r="UOI34" s="96"/>
      <c r="UOJ34" s="100"/>
      <c r="UOK34" s="96"/>
      <c r="UOL34" s="100"/>
      <c r="UOM34" s="96"/>
      <c r="UON34" s="100"/>
      <c r="UOO34" s="96"/>
      <c r="UOP34" s="100"/>
      <c r="UOQ34" s="96"/>
      <c r="UOR34" s="100"/>
      <c r="UOS34" s="96"/>
      <c r="UOT34" s="100"/>
      <c r="UOU34" s="96"/>
      <c r="UOV34" s="100"/>
      <c r="UOW34" s="96"/>
      <c r="UOX34" s="100"/>
      <c r="UOY34" s="96"/>
      <c r="UOZ34" s="100"/>
      <c r="UPA34" s="96"/>
      <c r="UPB34" s="100"/>
      <c r="UPC34" s="96"/>
      <c r="UPD34" s="100"/>
      <c r="UPE34" s="96"/>
      <c r="UPF34" s="100"/>
      <c r="UPG34" s="96"/>
      <c r="UPH34" s="100"/>
      <c r="UPI34" s="96"/>
      <c r="UPJ34" s="100"/>
      <c r="UPK34" s="96"/>
      <c r="UPL34" s="100"/>
      <c r="UPM34" s="96"/>
      <c r="UPN34" s="100"/>
      <c r="UPO34" s="96"/>
      <c r="UPP34" s="100"/>
      <c r="UPQ34" s="96"/>
      <c r="UPR34" s="100"/>
      <c r="UPS34" s="96"/>
      <c r="UPT34" s="100"/>
      <c r="UPU34" s="96"/>
      <c r="UPV34" s="100"/>
      <c r="UPW34" s="96"/>
      <c r="UPX34" s="100"/>
      <c r="UPY34" s="96"/>
      <c r="UPZ34" s="100"/>
      <c r="UQA34" s="96"/>
      <c r="UQB34" s="100"/>
      <c r="UQC34" s="96"/>
      <c r="UQD34" s="100"/>
      <c r="UQE34" s="96"/>
      <c r="UQF34" s="100"/>
      <c r="UQG34" s="96"/>
      <c r="UQH34" s="100"/>
      <c r="UQI34" s="96"/>
      <c r="UQJ34" s="100"/>
      <c r="UQK34" s="96"/>
      <c r="UQL34" s="100"/>
      <c r="UQM34" s="96"/>
      <c r="UQN34" s="100"/>
      <c r="UQO34" s="96"/>
      <c r="UQP34" s="100"/>
      <c r="UQQ34" s="96"/>
      <c r="UQR34" s="100"/>
      <c r="UQS34" s="96"/>
      <c r="UQT34" s="100"/>
      <c r="UQU34" s="96"/>
      <c r="UQV34" s="100"/>
      <c r="UQW34" s="96"/>
      <c r="UQX34" s="100"/>
      <c r="UQY34" s="96"/>
      <c r="UQZ34" s="100"/>
      <c r="URA34" s="96"/>
      <c r="URB34" s="100"/>
      <c r="URC34" s="96"/>
      <c r="URD34" s="100"/>
      <c r="URE34" s="96"/>
      <c r="URF34" s="100"/>
      <c r="URG34" s="96"/>
      <c r="URH34" s="100"/>
      <c r="URI34" s="96"/>
      <c r="URJ34" s="100"/>
      <c r="URK34" s="96"/>
      <c r="URL34" s="100"/>
      <c r="URM34" s="96"/>
      <c r="URN34" s="100"/>
      <c r="URO34" s="96"/>
      <c r="URP34" s="100"/>
      <c r="URQ34" s="96"/>
      <c r="URR34" s="100"/>
      <c r="URS34" s="96"/>
      <c r="URT34" s="100"/>
      <c r="URU34" s="96"/>
      <c r="URV34" s="100"/>
      <c r="URW34" s="96"/>
      <c r="URX34" s="100"/>
      <c r="URY34" s="96"/>
      <c r="URZ34" s="100"/>
      <c r="USA34" s="96"/>
      <c r="USB34" s="100"/>
      <c r="USC34" s="96"/>
      <c r="USD34" s="100"/>
      <c r="USE34" s="96"/>
      <c r="USF34" s="100"/>
      <c r="USG34" s="96"/>
      <c r="USH34" s="100"/>
      <c r="USI34" s="96"/>
      <c r="USJ34" s="100"/>
      <c r="USK34" s="96"/>
      <c r="USL34" s="100"/>
      <c r="USM34" s="96"/>
      <c r="USN34" s="100"/>
      <c r="USO34" s="96"/>
      <c r="USP34" s="100"/>
      <c r="USQ34" s="96"/>
      <c r="USR34" s="100"/>
      <c r="USS34" s="96"/>
      <c r="UST34" s="100"/>
      <c r="USU34" s="96"/>
      <c r="USV34" s="100"/>
      <c r="USW34" s="96"/>
      <c r="USX34" s="100"/>
      <c r="USY34" s="96"/>
      <c r="USZ34" s="100"/>
      <c r="UTA34" s="96"/>
      <c r="UTB34" s="100"/>
      <c r="UTC34" s="96"/>
      <c r="UTD34" s="100"/>
      <c r="UTE34" s="96"/>
      <c r="UTF34" s="100"/>
      <c r="UTG34" s="96"/>
      <c r="UTH34" s="100"/>
      <c r="UTI34" s="96"/>
      <c r="UTJ34" s="100"/>
      <c r="UTK34" s="96"/>
      <c r="UTL34" s="100"/>
      <c r="UTM34" s="96"/>
      <c r="UTN34" s="100"/>
      <c r="UTO34" s="96"/>
      <c r="UTP34" s="100"/>
      <c r="UTQ34" s="96"/>
      <c r="UTR34" s="100"/>
      <c r="UTS34" s="96"/>
      <c r="UTT34" s="100"/>
      <c r="UTU34" s="96"/>
      <c r="UTV34" s="100"/>
      <c r="UTW34" s="96"/>
      <c r="UTX34" s="100"/>
      <c r="UTY34" s="96"/>
      <c r="UTZ34" s="100"/>
      <c r="UUA34" s="96"/>
      <c r="UUB34" s="100"/>
      <c r="UUC34" s="96"/>
      <c r="UUD34" s="100"/>
      <c r="UUE34" s="96"/>
      <c r="UUF34" s="100"/>
      <c r="UUG34" s="96"/>
      <c r="UUH34" s="100"/>
      <c r="UUI34" s="96"/>
      <c r="UUJ34" s="100"/>
      <c r="UUK34" s="96"/>
      <c r="UUL34" s="100"/>
      <c r="UUM34" s="96"/>
      <c r="UUN34" s="100"/>
      <c r="UUO34" s="96"/>
      <c r="UUP34" s="100"/>
      <c r="UUQ34" s="96"/>
      <c r="UUR34" s="100"/>
      <c r="UUS34" s="96"/>
      <c r="UUT34" s="100"/>
      <c r="UUU34" s="96"/>
      <c r="UUV34" s="100"/>
      <c r="UUW34" s="96"/>
      <c r="UUX34" s="100"/>
      <c r="UUY34" s="96"/>
      <c r="UUZ34" s="100"/>
      <c r="UVA34" s="96"/>
      <c r="UVB34" s="100"/>
      <c r="UVC34" s="96"/>
      <c r="UVD34" s="100"/>
      <c r="UVE34" s="96"/>
      <c r="UVF34" s="100"/>
      <c r="UVG34" s="96"/>
      <c r="UVH34" s="100"/>
      <c r="UVI34" s="96"/>
      <c r="UVJ34" s="100"/>
      <c r="UVK34" s="96"/>
      <c r="UVL34" s="100"/>
      <c r="UVM34" s="96"/>
      <c r="UVN34" s="100"/>
      <c r="UVO34" s="96"/>
      <c r="UVP34" s="100"/>
      <c r="UVQ34" s="96"/>
      <c r="UVR34" s="100"/>
      <c r="UVS34" s="96"/>
      <c r="UVT34" s="100"/>
      <c r="UVU34" s="96"/>
      <c r="UVV34" s="100"/>
      <c r="UVW34" s="96"/>
      <c r="UVX34" s="100"/>
      <c r="UVY34" s="96"/>
      <c r="UVZ34" s="100"/>
      <c r="UWA34" s="96"/>
      <c r="UWB34" s="100"/>
      <c r="UWC34" s="96"/>
      <c r="UWD34" s="100"/>
      <c r="UWE34" s="96"/>
      <c r="UWF34" s="100"/>
      <c r="UWG34" s="96"/>
      <c r="UWH34" s="100"/>
      <c r="UWI34" s="96"/>
      <c r="UWJ34" s="100"/>
      <c r="UWK34" s="96"/>
      <c r="UWL34" s="100"/>
      <c r="UWM34" s="96"/>
      <c r="UWN34" s="100"/>
      <c r="UWO34" s="96"/>
      <c r="UWP34" s="100"/>
      <c r="UWQ34" s="96"/>
      <c r="UWR34" s="100"/>
      <c r="UWS34" s="96"/>
      <c r="UWT34" s="100"/>
      <c r="UWU34" s="96"/>
      <c r="UWV34" s="100"/>
      <c r="UWW34" s="96"/>
      <c r="UWX34" s="100"/>
      <c r="UWY34" s="96"/>
      <c r="UWZ34" s="100"/>
      <c r="UXA34" s="96"/>
      <c r="UXB34" s="100"/>
      <c r="UXC34" s="96"/>
      <c r="UXD34" s="100"/>
      <c r="UXE34" s="96"/>
      <c r="UXF34" s="100"/>
      <c r="UXG34" s="96"/>
      <c r="UXH34" s="100"/>
      <c r="UXI34" s="96"/>
      <c r="UXJ34" s="100"/>
      <c r="UXK34" s="96"/>
      <c r="UXL34" s="100"/>
      <c r="UXM34" s="96"/>
      <c r="UXN34" s="100"/>
      <c r="UXO34" s="96"/>
      <c r="UXP34" s="100"/>
      <c r="UXQ34" s="96"/>
      <c r="UXR34" s="100"/>
      <c r="UXS34" s="96"/>
      <c r="UXT34" s="100"/>
      <c r="UXU34" s="96"/>
      <c r="UXV34" s="100"/>
      <c r="UXW34" s="96"/>
      <c r="UXX34" s="100"/>
      <c r="UXY34" s="96"/>
      <c r="UXZ34" s="100"/>
      <c r="UYA34" s="96"/>
      <c r="UYB34" s="100"/>
      <c r="UYC34" s="96"/>
      <c r="UYD34" s="100"/>
      <c r="UYE34" s="96"/>
      <c r="UYF34" s="100"/>
      <c r="UYG34" s="96"/>
      <c r="UYH34" s="100"/>
      <c r="UYI34" s="96"/>
      <c r="UYJ34" s="100"/>
      <c r="UYK34" s="96"/>
      <c r="UYL34" s="100"/>
      <c r="UYM34" s="96"/>
      <c r="UYN34" s="100"/>
      <c r="UYO34" s="96"/>
      <c r="UYP34" s="100"/>
      <c r="UYQ34" s="96"/>
      <c r="UYR34" s="100"/>
      <c r="UYS34" s="96"/>
      <c r="UYT34" s="100"/>
      <c r="UYU34" s="96"/>
      <c r="UYV34" s="100"/>
      <c r="UYW34" s="96"/>
      <c r="UYX34" s="100"/>
      <c r="UYY34" s="96"/>
      <c r="UYZ34" s="100"/>
      <c r="UZA34" s="96"/>
      <c r="UZB34" s="100"/>
      <c r="UZC34" s="96"/>
      <c r="UZD34" s="100"/>
      <c r="UZE34" s="96"/>
      <c r="UZF34" s="100"/>
      <c r="UZG34" s="96"/>
      <c r="UZH34" s="100"/>
      <c r="UZI34" s="96"/>
      <c r="UZJ34" s="100"/>
      <c r="UZK34" s="96"/>
      <c r="UZL34" s="100"/>
      <c r="UZM34" s="96"/>
      <c r="UZN34" s="100"/>
      <c r="UZO34" s="96"/>
      <c r="UZP34" s="100"/>
      <c r="UZQ34" s="96"/>
      <c r="UZR34" s="100"/>
      <c r="UZS34" s="96"/>
      <c r="UZT34" s="100"/>
      <c r="UZU34" s="96"/>
      <c r="UZV34" s="100"/>
      <c r="UZW34" s="96"/>
      <c r="UZX34" s="100"/>
      <c r="UZY34" s="96"/>
      <c r="UZZ34" s="100"/>
      <c r="VAA34" s="96"/>
      <c r="VAB34" s="100"/>
      <c r="VAC34" s="96"/>
      <c r="VAD34" s="100"/>
      <c r="VAE34" s="96"/>
      <c r="VAF34" s="100"/>
      <c r="VAG34" s="96"/>
      <c r="VAH34" s="100"/>
      <c r="VAI34" s="96"/>
      <c r="VAJ34" s="100"/>
      <c r="VAK34" s="96"/>
      <c r="VAL34" s="100"/>
      <c r="VAM34" s="96"/>
      <c r="VAN34" s="100"/>
      <c r="VAO34" s="96"/>
      <c r="VAP34" s="100"/>
      <c r="VAQ34" s="96"/>
      <c r="VAR34" s="100"/>
      <c r="VAS34" s="96"/>
      <c r="VAT34" s="100"/>
      <c r="VAU34" s="96"/>
      <c r="VAV34" s="100"/>
      <c r="VAW34" s="96"/>
      <c r="VAX34" s="100"/>
      <c r="VAY34" s="96"/>
      <c r="VAZ34" s="100"/>
      <c r="VBA34" s="96"/>
      <c r="VBB34" s="100"/>
      <c r="VBC34" s="96"/>
      <c r="VBD34" s="100"/>
      <c r="VBE34" s="96"/>
      <c r="VBF34" s="100"/>
      <c r="VBG34" s="96"/>
      <c r="VBH34" s="100"/>
      <c r="VBI34" s="96"/>
      <c r="VBJ34" s="100"/>
      <c r="VBK34" s="96"/>
      <c r="VBL34" s="100"/>
      <c r="VBM34" s="96"/>
      <c r="VBN34" s="100"/>
      <c r="VBO34" s="96"/>
      <c r="VBP34" s="100"/>
      <c r="VBQ34" s="96"/>
      <c r="VBR34" s="100"/>
      <c r="VBS34" s="96"/>
      <c r="VBT34" s="100"/>
      <c r="VBU34" s="96"/>
      <c r="VBV34" s="100"/>
      <c r="VBW34" s="96"/>
      <c r="VBX34" s="100"/>
      <c r="VBY34" s="96"/>
      <c r="VBZ34" s="100"/>
      <c r="VCA34" s="96"/>
      <c r="VCB34" s="100"/>
      <c r="VCC34" s="96"/>
      <c r="VCD34" s="100"/>
      <c r="VCE34" s="96"/>
      <c r="VCF34" s="100"/>
      <c r="VCG34" s="96"/>
      <c r="VCH34" s="100"/>
      <c r="VCI34" s="96"/>
      <c r="VCJ34" s="100"/>
      <c r="VCK34" s="96"/>
      <c r="VCL34" s="100"/>
      <c r="VCM34" s="96"/>
      <c r="VCN34" s="100"/>
      <c r="VCO34" s="96"/>
      <c r="VCP34" s="100"/>
      <c r="VCQ34" s="96"/>
      <c r="VCR34" s="100"/>
      <c r="VCS34" s="96"/>
      <c r="VCT34" s="100"/>
      <c r="VCU34" s="96"/>
      <c r="VCV34" s="100"/>
      <c r="VCW34" s="96"/>
      <c r="VCX34" s="100"/>
      <c r="VCY34" s="96"/>
      <c r="VCZ34" s="100"/>
      <c r="VDA34" s="96"/>
      <c r="VDB34" s="100"/>
      <c r="VDC34" s="96"/>
      <c r="VDD34" s="100"/>
      <c r="VDE34" s="96"/>
      <c r="VDF34" s="100"/>
      <c r="VDG34" s="96"/>
      <c r="VDH34" s="100"/>
      <c r="VDI34" s="96"/>
      <c r="VDJ34" s="100"/>
      <c r="VDK34" s="96"/>
      <c r="VDL34" s="100"/>
      <c r="VDM34" s="96"/>
      <c r="VDN34" s="100"/>
      <c r="VDO34" s="96"/>
      <c r="VDP34" s="100"/>
      <c r="VDQ34" s="96"/>
      <c r="VDR34" s="100"/>
      <c r="VDS34" s="96"/>
      <c r="VDT34" s="100"/>
      <c r="VDU34" s="96"/>
      <c r="VDV34" s="100"/>
      <c r="VDW34" s="96"/>
      <c r="VDX34" s="100"/>
      <c r="VDY34" s="96"/>
      <c r="VDZ34" s="100"/>
      <c r="VEA34" s="96"/>
      <c r="VEB34" s="100"/>
      <c r="VEC34" s="96"/>
      <c r="VED34" s="100"/>
      <c r="VEE34" s="96"/>
      <c r="VEF34" s="100"/>
      <c r="VEG34" s="96"/>
      <c r="VEH34" s="100"/>
      <c r="VEI34" s="96"/>
      <c r="VEJ34" s="100"/>
      <c r="VEK34" s="96"/>
      <c r="VEL34" s="100"/>
      <c r="VEM34" s="96"/>
      <c r="VEN34" s="100"/>
      <c r="VEO34" s="96"/>
      <c r="VEP34" s="100"/>
      <c r="VEQ34" s="96"/>
      <c r="VER34" s="100"/>
      <c r="VES34" s="96"/>
      <c r="VET34" s="100"/>
      <c r="VEU34" s="96"/>
      <c r="VEV34" s="100"/>
      <c r="VEW34" s="96"/>
      <c r="VEX34" s="100"/>
      <c r="VEY34" s="96"/>
      <c r="VEZ34" s="100"/>
      <c r="VFA34" s="96"/>
      <c r="VFB34" s="100"/>
      <c r="VFC34" s="96"/>
      <c r="VFD34" s="100"/>
      <c r="VFE34" s="96"/>
      <c r="VFF34" s="100"/>
      <c r="VFG34" s="96"/>
      <c r="VFH34" s="100"/>
      <c r="VFI34" s="96"/>
      <c r="VFJ34" s="100"/>
      <c r="VFK34" s="96"/>
      <c r="VFL34" s="100"/>
      <c r="VFM34" s="96"/>
      <c r="VFN34" s="100"/>
      <c r="VFO34" s="96"/>
      <c r="VFP34" s="100"/>
      <c r="VFQ34" s="96"/>
      <c r="VFR34" s="100"/>
      <c r="VFS34" s="96"/>
      <c r="VFT34" s="100"/>
      <c r="VFU34" s="96"/>
      <c r="VFV34" s="100"/>
      <c r="VFW34" s="96"/>
      <c r="VFX34" s="100"/>
      <c r="VFY34" s="96"/>
      <c r="VFZ34" s="100"/>
      <c r="VGA34" s="96"/>
      <c r="VGB34" s="100"/>
      <c r="VGC34" s="96"/>
      <c r="VGD34" s="100"/>
      <c r="VGE34" s="96"/>
      <c r="VGF34" s="100"/>
      <c r="VGG34" s="96"/>
      <c r="VGH34" s="100"/>
      <c r="VGI34" s="96"/>
      <c r="VGJ34" s="100"/>
      <c r="VGK34" s="96"/>
      <c r="VGL34" s="100"/>
      <c r="VGM34" s="96"/>
      <c r="VGN34" s="100"/>
      <c r="VGO34" s="96"/>
      <c r="VGP34" s="100"/>
      <c r="VGQ34" s="96"/>
      <c r="VGR34" s="100"/>
      <c r="VGS34" s="96"/>
      <c r="VGT34" s="100"/>
      <c r="VGU34" s="96"/>
      <c r="VGV34" s="100"/>
      <c r="VGW34" s="96"/>
      <c r="VGX34" s="100"/>
      <c r="VGY34" s="96"/>
      <c r="VGZ34" s="100"/>
      <c r="VHA34" s="96"/>
      <c r="VHB34" s="100"/>
      <c r="VHC34" s="96"/>
      <c r="VHD34" s="100"/>
      <c r="VHE34" s="96"/>
      <c r="VHF34" s="100"/>
      <c r="VHG34" s="96"/>
      <c r="VHH34" s="100"/>
      <c r="VHI34" s="96"/>
      <c r="VHJ34" s="100"/>
      <c r="VHK34" s="96"/>
      <c r="VHL34" s="100"/>
      <c r="VHM34" s="96"/>
      <c r="VHN34" s="100"/>
      <c r="VHO34" s="96"/>
      <c r="VHP34" s="100"/>
      <c r="VHQ34" s="96"/>
      <c r="VHR34" s="100"/>
      <c r="VHS34" s="96"/>
      <c r="VHT34" s="100"/>
      <c r="VHU34" s="96"/>
      <c r="VHV34" s="100"/>
      <c r="VHW34" s="96"/>
      <c r="VHX34" s="100"/>
      <c r="VHY34" s="96"/>
      <c r="VHZ34" s="100"/>
      <c r="VIA34" s="96"/>
      <c r="VIB34" s="100"/>
      <c r="VIC34" s="96"/>
      <c r="VID34" s="100"/>
      <c r="VIE34" s="96"/>
      <c r="VIF34" s="100"/>
      <c r="VIG34" s="96"/>
      <c r="VIH34" s="100"/>
      <c r="VII34" s="96"/>
      <c r="VIJ34" s="100"/>
      <c r="VIK34" s="96"/>
      <c r="VIL34" s="100"/>
      <c r="VIM34" s="96"/>
      <c r="VIN34" s="100"/>
      <c r="VIO34" s="96"/>
      <c r="VIP34" s="100"/>
      <c r="VIQ34" s="96"/>
      <c r="VIR34" s="100"/>
      <c r="VIS34" s="96"/>
      <c r="VIT34" s="100"/>
      <c r="VIU34" s="96"/>
      <c r="VIV34" s="100"/>
      <c r="VIW34" s="96"/>
      <c r="VIX34" s="100"/>
      <c r="VIY34" s="96"/>
      <c r="VIZ34" s="100"/>
      <c r="VJA34" s="96"/>
      <c r="VJB34" s="100"/>
      <c r="VJC34" s="96"/>
      <c r="VJD34" s="100"/>
      <c r="VJE34" s="96"/>
      <c r="VJF34" s="100"/>
      <c r="VJG34" s="96"/>
      <c r="VJH34" s="100"/>
      <c r="VJI34" s="96"/>
      <c r="VJJ34" s="100"/>
      <c r="VJK34" s="96"/>
      <c r="VJL34" s="100"/>
      <c r="VJM34" s="96"/>
      <c r="VJN34" s="100"/>
      <c r="VJO34" s="96"/>
      <c r="VJP34" s="100"/>
      <c r="VJQ34" s="96"/>
      <c r="VJR34" s="100"/>
      <c r="VJS34" s="96"/>
      <c r="VJT34" s="100"/>
      <c r="VJU34" s="96"/>
      <c r="VJV34" s="100"/>
      <c r="VJW34" s="96"/>
      <c r="VJX34" s="100"/>
      <c r="VJY34" s="96"/>
      <c r="VJZ34" s="100"/>
      <c r="VKA34" s="96"/>
      <c r="VKB34" s="100"/>
      <c r="VKC34" s="96"/>
      <c r="VKD34" s="100"/>
      <c r="VKE34" s="96"/>
      <c r="VKF34" s="100"/>
      <c r="VKG34" s="96"/>
      <c r="VKH34" s="100"/>
      <c r="VKI34" s="96"/>
      <c r="VKJ34" s="100"/>
      <c r="VKK34" s="96"/>
      <c r="VKL34" s="100"/>
      <c r="VKM34" s="96"/>
      <c r="VKN34" s="100"/>
      <c r="VKO34" s="96"/>
      <c r="VKP34" s="100"/>
      <c r="VKQ34" s="96"/>
      <c r="VKR34" s="100"/>
      <c r="VKS34" s="96"/>
      <c r="VKT34" s="100"/>
      <c r="VKU34" s="96"/>
      <c r="VKV34" s="100"/>
      <c r="VKW34" s="96"/>
      <c r="VKX34" s="100"/>
      <c r="VKY34" s="96"/>
      <c r="VKZ34" s="100"/>
      <c r="VLA34" s="96"/>
      <c r="VLB34" s="100"/>
      <c r="VLC34" s="96"/>
      <c r="VLD34" s="100"/>
      <c r="VLE34" s="96"/>
      <c r="VLF34" s="100"/>
      <c r="VLG34" s="96"/>
      <c r="VLH34" s="100"/>
      <c r="VLI34" s="96"/>
      <c r="VLJ34" s="100"/>
      <c r="VLK34" s="96"/>
      <c r="VLL34" s="100"/>
      <c r="VLM34" s="96"/>
      <c r="VLN34" s="100"/>
      <c r="VLO34" s="96"/>
      <c r="VLP34" s="100"/>
      <c r="VLQ34" s="96"/>
      <c r="VLR34" s="100"/>
      <c r="VLS34" s="96"/>
      <c r="VLT34" s="100"/>
      <c r="VLU34" s="96"/>
      <c r="VLV34" s="100"/>
      <c r="VLW34" s="96"/>
      <c r="VLX34" s="100"/>
      <c r="VLY34" s="96"/>
      <c r="VLZ34" s="100"/>
      <c r="VMA34" s="96"/>
      <c r="VMB34" s="100"/>
      <c r="VMC34" s="96"/>
      <c r="VMD34" s="100"/>
      <c r="VME34" s="96"/>
      <c r="VMF34" s="100"/>
      <c r="VMG34" s="96"/>
      <c r="VMH34" s="100"/>
      <c r="VMI34" s="96"/>
      <c r="VMJ34" s="100"/>
      <c r="VMK34" s="96"/>
      <c r="VML34" s="100"/>
      <c r="VMM34" s="96"/>
      <c r="VMN34" s="100"/>
      <c r="VMO34" s="96"/>
      <c r="VMP34" s="100"/>
      <c r="VMQ34" s="96"/>
      <c r="VMR34" s="100"/>
      <c r="VMS34" s="96"/>
      <c r="VMT34" s="100"/>
      <c r="VMU34" s="96"/>
      <c r="VMV34" s="100"/>
      <c r="VMW34" s="96"/>
      <c r="VMX34" s="100"/>
      <c r="VMY34" s="96"/>
      <c r="VMZ34" s="100"/>
      <c r="VNA34" s="96"/>
      <c r="VNB34" s="100"/>
      <c r="VNC34" s="96"/>
      <c r="VND34" s="100"/>
      <c r="VNE34" s="96"/>
      <c r="VNF34" s="100"/>
      <c r="VNG34" s="96"/>
      <c r="VNH34" s="100"/>
      <c r="VNI34" s="96"/>
      <c r="VNJ34" s="100"/>
      <c r="VNK34" s="96"/>
      <c r="VNL34" s="100"/>
      <c r="VNM34" s="96"/>
      <c r="VNN34" s="100"/>
      <c r="VNO34" s="96"/>
      <c r="VNP34" s="100"/>
      <c r="VNQ34" s="96"/>
      <c r="VNR34" s="100"/>
      <c r="VNS34" s="96"/>
      <c r="VNT34" s="100"/>
      <c r="VNU34" s="96"/>
      <c r="VNV34" s="100"/>
      <c r="VNW34" s="96"/>
      <c r="VNX34" s="100"/>
      <c r="VNY34" s="96"/>
      <c r="VNZ34" s="100"/>
      <c r="VOA34" s="96"/>
      <c r="VOB34" s="100"/>
      <c r="VOC34" s="96"/>
      <c r="VOD34" s="100"/>
      <c r="VOE34" s="96"/>
      <c r="VOF34" s="100"/>
      <c r="VOG34" s="96"/>
      <c r="VOH34" s="100"/>
      <c r="VOI34" s="96"/>
      <c r="VOJ34" s="100"/>
      <c r="VOK34" s="96"/>
      <c r="VOL34" s="100"/>
      <c r="VOM34" s="96"/>
      <c r="VON34" s="100"/>
      <c r="VOO34" s="96"/>
      <c r="VOP34" s="100"/>
      <c r="VOQ34" s="96"/>
      <c r="VOR34" s="100"/>
      <c r="VOS34" s="96"/>
      <c r="VOT34" s="100"/>
      <c r="VOU34" s="96"/>
      <c r="VOV34" s="100"/>
      <c r="VOW34" s="96"/>
      <c r="VOX34" s="100"/>
      <c r="VOY34" s="96"/>
      <c r="VOZ34" s="100"/>
      <c r="VPA34" s="96"/>
      <c r="VPB34" s="100"/>
      <c r="VPC34" s="96"/>
      <c r="VPD34" s="100"/>
      <c r="VPE34" s="96"/>
      <c r="VPF34" s="100"/>
      <c r="VPG34" s="96"/>
      <c r="VPH34" s="100"/>
      <c r="VPI34" s="96"/>
      <c r="VPJ34" s="100"/>
      <c r="VPK34" s="96"/>
      <c r="VPL34" s="100"/>
      <c r="VPM34" s="96"/>
      <c r="VPN34" s="100"/>
      <c r="VPO34" s="96"/>
      <c r="VPP34" s="100"/>
      <c r="VPQ34" s="96"/>
      <c r="VPR34" s="100"/>
      <c r="VPS34" s="96"/>
      <c r="VPT34" s="100"/>
      <c r="VPU34" s="96"/>
      <c r="VPV34" s="100"/>
      <c r="VPW34" s="96"/>
      <c r="VPX34" s="100"/>
      <c r="VPY34" s="96"/>
      <c r="VPZ34" s="100"/>
      <c r="VQA34" s="96"/>
      <c r="VQB34" s="100"/>
      <c r="VQC34" s="96"/>
      <c r="VQD34" s="100"/>
      <c r="VQE34" s="96"/>
      <c r="VQF34" s="100"/>
      <c r="VQG34" s="96"/>
      <c r="VQH34" s="100"/>
      <c r="VQI34" s="96"/>
      <c r="VQJ34" s="100"/>
      <c r="VQK34" s="96"/>
      <c r="VQL34" s="100"/>
      <c r="VQM34" s="96"/>
      <c r="VQN34" s="100"/>
      <c r="VQO34" s="96"/>
      <c r="VQP34" s="100"/>
      <c r="VQQ34" s="96"/>
      <c r="VQR34" s="100"/>
      <c r="VQS34" s="96"/>
      <c r="VQT34" s="100"/>
      <c r="VQU34" s="96"/>
      <c r="VQV34" s="100"/>
      <c r="VQW34" s="96"/>
      <c r="VQX34" s="100"/>
      <c r="VQY34" s="96"/>
      <c r="VQZ34" s="100"/>
      <c r="VRA34" s="96"/>
      <c r="VRB34" s="100"/>
      <c r="VRC34" s="96"/>
      <c r="VRD34" s="100"/>
      <c r="VRE34" s="96"/>
      <c r="VRF34" s="100"/>
      <c r="VRG34" s="96"/>
      <c r="VRH34" s="100"/>
      <c r="VRI34" s="96"/>
      <c r="VRJ34" s="100"/>
      <c r="VRK34" s="96"/>
      <c r="VRL34" s="100"/>
      <c r="VRM34" s="96"/>
      <c r="VRN34" s="100"/>
      <c r="VRO34" s="96"/>
      <c r="VRP34" s="100"/>
      <c r="VRQ34" s="96"/>
      <c r="VRR34" s="100"/>
      <c r="VRS34" s="96"/>
      <c r="VRT34" s="100"/>
      <c r="VRU34" s="96"/>
      <c r="VRV34" s="100"/>
      <c r="VRW34" s="96"/>
      <c r="VRX34" s="100"/>
      <c r="VRY34" s="96"/>
      <c r="VRZ34" s="100"/>
      <c r="VSA34" s="96"/>
      <c r="VSB34" s="100"/>
      <c r="VSC34" s="96"/>
      <c r="VSD34" s="100"/>
      <c r="VSE34" s="96"/>
      <c r="VSF34" s="100"/>
      <c r="VSG34" s="96"/>
      <c r="VSH34" s="100"/>
      <c r="VSI34" s="96"/>
      <c r="VSJ34" s="100"/>
      <c r="VSK34" s="96"/>
      <c r="VSL34" s="100"/>
      <c r="VSM34" s="96"/>
      <c r="VSN34" s="100"/>
      <c r="VSO34" s="96"/>
      <c r="VSP34" s="100"/>
      <c r="VSQ34" s="96"/>
      <c r="VSR34" s="100"/>
      <c r="VSS34" s="96"/>
      <c r="VST34" s="100"/>
      <c r="VSU34" s="96"/>
      <c r="VSV34" s="100"/>
      <c r="VSW34" s="96"/>
      <c r="VSX34" s="100"/>
      <c r="VSY34" s="96"/>
      <c r="VSZ34" s="100"/>
      <c r="VTA34" s="96"/>
      <c r="VTB34" s="100"/>
      <c r="VTC34" s="96"/>
      <c r="VTD34" s="100"/>
      <c r="VTE34" s="96"/>
      <c r="VTF34" s="100"/>
      <c r="VTG34" s="96"/>
      <c r="VTH34" s="100"/>
      <c r="VTI34" s="96"/>
      <c r="VTJ34" s="100"/>
      <c r="VTK34" s="96"/>
      <c r="VTL34" s="100"/>
      <c r="VTM34" s="96"/>
      <c r="VTN34" s="100"/>
      <c r="VTO34" s="96"/>
      <c r="VTP34" s="100"/>
      <c r="VTQ34" s="96"/>
      <c r="VTR34" s="100"/>
      <c r="VTS34" s="96"/>
      <c r="VTT34" s="100"/>
      <c r="VTU34" s="96"/>
      <c r="VTV34" s="100"/>
      <c r="VTW34" s="96"/>
      <c r="VTX34" s="100"/>
      <c r="VTY34" s="96"/>
      <c r="VTZ34" s="100"/>
      <c r="VUA34" s="96"/>
      <c r="VUB34" s="100"/>
      <c r="VUC34" s="96"/>
      <c r="VUD34" s="100"/>
      <c r="VUE34" s="96"/>
      <c r="VUF34" s="100"/>
      <c r="VUG34" s="96"/>
      <c r="VUH34" s="100"/>
      <c r="VUI34" s="96"/>
      <c r="VUJ34" s="100"/>
      <c r="VUK34" s="96"/>
      <c r="VUL34" s="100"/>
      <c r="VUM34" s="96"/>
      <c r="VUN34" s="100"/>
      <c r="VUO34" s="96"/>
      <c r="VUP34" s="100"/>
      <c r="VUQ34" s="96"/>
      <c r="VUR34" s="100"/>
      <c r="VUS34" s="96"/>
      <c r="VUT34" s="100"/>
      <c r="VUU34" s="96"/>
      <c r="VUV34" s="100"/>
      <c r="VUW34" s="96"/>
      <c r="VUX34" s="100"/>
      <c r="VUY34" s="96"/>
      <c r="VUZ34" s="100"/>
      <c r="VVA34" s="96"/>
      <c r="VVB34" s="100"/>
      <c r="VVC34" s="96"/>
      <c r="VVD34" s="100"/>
      <c r="VVE34" s="96"/>
      <c r="VVF34" s="100"/>
      <c r="VVG34" s="96"/>
      <c r="VVH34" s="100"/>
      <c r="VVI34" s="96"/>
      <c r="VVJ34" s="100"/>
      <c r="VVK34" s="96"/>
      <c r="VVL34" s="100"/>
      <c r="VVM34" s="96"/>
      <c r="VVN34" s="100"/>
      <c r="VVO34" s="96"/>
      <c r="VVP34" s="100"/>
      <c r="VVQ34" s="96"/>
      <c r="VVR34" s="100"/>
      <c r="VVS34" s="96"/>
      <c r="VVT34" s="100"/>
      <c r="VVU34" s="96"/>
      <c r="VVV34" s="100"/>
      <c r="VVW34" s="96"/>
      <c r="VVX34" s="100"/>
      <c r="VVY34" s="96"/>
      <c r="VVZ34" s="100"/>
      <c r="VWA34" s="96"/>
      <c r="VWB34" s="100"/>
      <c r="VWC34" s="96"/>
      <c r="VWD34" s="100"/>
      <c r="VWE34" s="96"/>
      <c r="VWF34" s="100"/>
      <c r="VWG34" s="96"/>
      <c r="VWH34" s="100"/>
      <c r="VWI34" s="96"/>
      <c r="VWJ34" s="100"/>
      <c r="VWK34" s="96"/>
      <c r="VWL34" s="100"/>
      <c r="VWM34" s="96"/>
      <c r="VWN34" s="100"/>
      <c r="VWO34" s="96"/>
      <c r="VWP34" s="100"/>
      <c r="VWQ34" s="96"/>
      <c r="VWR34" s="100"/>
      <c r="VWS34" s="96"/>
      <c r="VWT34" s="100"/>
      <c r="VWU34" s="96"/>
      <c r="VWV34" s="100"/>
      <c r="VWW34" s="96"/>
      <c r="VWX34" s="100"/>
      <c r="VWY34" s="96"/>
      <c r="VWZ34" s="100"/>
      <c r="VXA34" s="96"/>
      <c r="VXB34" s="100"/>
      <c r="VXC34" s="96"/>
      <c r="VXD34" s="100"/>
      <c r="VXE34" s="96"/>
      <c r="VXF34" s="100"/>
      <c r="VXG34" s="96"/>
      <c r="VXH34" s="100"/>
      <c r="VXI34" s="96"/>
      <c r="VXJ34" s="100"/>
      <c r="VXK34" s="96"/>
      <c r="VXL34" s="100"/>
      <c r="VXM34" s="96"/>
      <c r="VXN34" s="100"/>
      <c r="VXO34" s="96"/>
      <c r="VXP34" s="100"/>
      <c r="VXQ34" s="96"/>
      <c r="VXR34" s="100"/>
      <c r="VXS34" s="96"/>
      <c r="VXT34" s="100"/>
      <c r="VXU34" s="96"/>
      <c r="VXV34" s="100"/>
      <c r="VXW34" s="96"/>
      <c r="VXX34" s="100"/>
      <c r="VXY34" s="96"/>
      <c r="VXZ34" s="100"/>
      <c r="VYA34" s="96"/>
      <c r="VYB34" s="100"/>
      <c r="VYC34" s="96"/>
      <c r="VYD34" s="100"/>
      <c r="VYE34" s="96"/>
      <c r="VYF34" s="100"/>
      <c r="VYG34" s="96"/>
      <c r="VYH34" s="100"/>
      <c r="VYI34" s="96"/>
      <c r="VYJ34" s="100"/>
      <c r="VYK34" s="96"/>
      <c r="VYL34" s="100"/>
      <c r="VYM34" s="96"/>
      <c r="VYN34" s="100"/>
      <c r="VYO34" s="96"/>
      <c r="VYP34" s="100"/>
      <c r="VYQ34" s="96"/>
      <c r="VYR34" s="100"/>
      <c r="VYS34" s="96"/>
      <c r="VYT34" s="100"/>
      <c r="VYU34" s="96"/>
      <c r="VYV34" s="100"/>
      <c r="VYW34" s="96"/>
      <c r="VYX34" s="100"/>
      <c r="VYY34" s="96"/>
      <c r="VYZ34" s="100"/>
      <c r="VZA34" s="96"/>
      <c r="VZB34" s="100"/>
      <c r="VZC34" s="96"/>
      <c r="VZD34" s="100"/>
      <c r="VZE34" s="96"/>
      <c r="VZF34" s="100"/>
      <c r="VZG34" s="96"/>
      <c r="VZH34" s="100"/>
      <c r="VZI34" s="96"/>
      <c r="VZJ34" s="100"/>
      <c r="VZK34" s="96"/>
      <c r="VZL34" s="100"/>
      <c r="VZM34" s="96"/>
      <c r="VZN34" s="100"/>
      <c r="VZO34" s="96"/>
      <c r="VZP34" s="100"/>
      <c r="VZQ34" s="96"/>
      <c r="VZR34" s="100"/>
      <c r="VZS34" s="96"/>
      <c r="VZT34" s="100"/>
      <c r="VZU34" s="96"/>
      <c r="VZV34" s="100"/>
      <c r="VZW34" s="96"/>
      <c r="VZX34" s="100"/>
      <c r="VZY34" s="96"/>
      <c r="VZZ34" s="100"/>
      <c r="WAA34" s="96"/>
      <c r="WAB34" s="100"/>
      <c r="WAC34" s="96"/>
      <c r="WAD34" s="100"/>
      <c r="WAE34" s="96"/>
      <c r="WAF34" s="100"/>
      <c r="WAG34" s="96"/>
      <c r="WAH34" s="100"/>
      <c r="WAI34" s="96"/>
      <c r="WAJ34" s="100"/>
      <c r="WAK34" s="96"/>
      <c r="WAL34" s="100"/>
      <c r="WAM34" s="96"/>
      <c r="WAN34" s="100"/>
      <c r="WAO34" s="96"/>
      <c r="WAP34" s="100"/>
      <c r="WAQ34" s="96"/>
      <c r="WAR34" s="100"/>
      <c r="WAS34" s="96"/>
      <c r="WAT34" s="100"/>
      <c r="WAU34" s="96"/>
      <c r="WAV34" s="100"/>
      <c r="WAW34" s="96"/>
      <c r="WAX34" s="100"/>
      <c r="WAY34" s="96"/>
      <c r="WAZ34" s="100"/>
      <c r="WBA34" s="96"/>
      <c r="WBB34" s="100"/>
      <c r="WBC34" s="96"/>
      <c r="WBD34" s="100"/>
      <c r="WBE34" s="96"/>
      <c r="WBF34" s="100"/>
      <c r="WBG34" s="96"/>
      <c r="WBH34" s="100"/>
      <c r="WBI34" s="96"/>
      <c r="WBJ34" s="100"/>
      <c r="WBK34" s="96"/>
      <c r="WBL34" s="100"/>
      <c r="WBM34" s="96"/>
      <c r="WBN34" s="100"/>
      <c r="WBO34" s="96"/>
      <c r="WBP34" s="100"/>
      <c r="WBQ34" s="96"/>
      <c r="WBR34" s="100"/>
      <c r="WBS34" s="96"/>
      <c r="WBT34" s="100"/>
      <c r="WBU34" s="96"/>
      <c r="WBV34" s="100"/>
      <c r="WBW34" s="96"/>
      <c r="WBX34" s="100"/>
      <c r="WBY34" s="96"/>
      <c r="WBZ34" s="100"/>
      <c r="WCA34" s="96"/>
      <c r="WCB34" s="100"/>
      <c r="WCC34" s="96"/>
      <c r="WCD34" s="100"/>
      <c r="WCE34" s="96"/>
      <c r="WCF34" s="100"/>
      <c r="WCG34" s="96"/>
      <c r="WCH34" s="100"/>
      <c r="WCI34" s="96"/>
      <c r="WCJ34" s="100"/>
      <c r="WCK34" s="96"/>
      <c r="WCL34" s="100"/>
      <c r="WCM34" s="96"/>
      <c r="WCN34" s="100"/>
      <c r="WCO34" s="96"/>
      <c r="WCP34" s="100"/>
      <c r="WCQ34" s="96"/>
      <c r="WCR34" s="100"/>
      <c r="WCS34" s="96"/>
      <c r="WCT34" s="100"/>
      <c r="WCU34" s="96"/>
      <c r="WCV34" s="100"/>
      <c r="WCW34" s="96"/>
      <c r="WCX34" s="100"/>
      <c r="WCY34" s="96"/>
      <c r="WCZ34" s="100"/>
      <c r="WDA34" s="96"/>
      <c r="WDB34" s="100"/>
      <c r="WDC34" s="96"/>
      <c r="WDD34" s="100"/>
      <c r="WDE34" s="96"/>
      <c r="WDF34" s="100"/>
      <c r="WDG34" s="96"/>
      <c r="WDH34" s="100"/>
      <c r="WDI34" s="96"/>
      <c r="WDJ34" s="100"/>
      <c r="WDK34" s="96"/>
      <c r="WDL34" s="100"/>
      <c r="WDM34" s="96"/>
      <c r="WDN34" s="100"/>
      <c r="WDO34" s="96"/>
      <c r="WDP34" s="100"/>
      <c r="WDQ34" s="96"/>
      <c r="WDR34" s="100"/>
      <c r="WDS34" s="96"/>
      <c r="WDT34" s="100"/>
      <c r="WDU34" s="96"/>
      <c r="WDV34" s="100"/>
      <c r="WDW34" s="96"/>
      <c r="WDX34" s="100"/>
      <c r="WDY34" s="96"/>
      <c r="WDZ34" s="100"/>
      <c r="WEA34" s="96"/>
      <c r="WEB34" s="100"/>
      <c r="WEC34" s="96"/>
      <c r="WED34" s="100"/>
      <c r="WEE34" s="96"/>
      <c r="WEF34" s="100"/>
      <c r="WEG34" s="96"/>
      <c r="WEH34" s="100"/>
      <c r="WEI34" s="96"/>
      <c r="WEJ34" s="100"/>
      <c r="WEK34" s="96"/>
      <c r="WEL34" s="100"/>
      <c r="WEM34" s="96"/>
      <c r="WEN34" s="100"/>
      <c r="WEO34" s="96"/>
      <c r="WEP34" s="100"/>
      <c r="WEQ34" s="96"/>
      <c r="WER34" s="100"/>
      <c r="WES34" s="96"/>
      <c r="WET34" s="100"/>
      <c r="WEU34" s="96"/>
      <c r="WEV34" s="100"/>
      <c r="WEW34" s="96"/>
      <c r="WEX34" s="100"/>
      <c r="WEY34" s="96"/>
      <c r="WEZ34" s="100"/>
      <c r="WFA34" s="96"/>
      <c r="WFB34" s="100"/>
      <c r="WFC34" s="96"/>
      <c r="WFD34" s="100"/>
      <c r="WFE34" s="96"/>
      <c r="WFF34" s="100"/>
      <c r="WFG34" s="96"/>
      <c r="WFH34" s="100"/>
      <c r="WFI34" s="96"/>
      <c r="WFJ34" s="100"/>
      <c r="WFK34" s="96"/>
      <c r="WFL34" s="100"/>
      <c r="WFM34" s="96"/>
      <c r="WFN34" s="100"/>
      <c r="WFO34" s="96"/>
      <c r="WFP34" s="100"/>
      <c r="WFQ34" s="96"/>
      <c r="WFR34" s="100"/>
      <c r="WFS34" s="96"/>
      <c r="WFT34" s="100"/>
      <c r="WFU34" s="96"/>
      <c r="WFV34" s="100"/>
      <c r="WFW34" s="96"/>
      <c r="WFX34" s="100"/>
      <c r="WFY34" s="96"/>
      <c r="WFZ34" s="100"/>
      <c r="WGA34" s="96"/>
      <c r="WGB34" s="100"/>
      <c r="WGC34" s="96"/>
      <c r="WGD34" s="100"/>
      <c r="WGE34" s="96"/>
      <c r="WGF34" s="100"/>
      <c r="WGG34" s="96"/>
      <c r="WGH34" s="100"/>
      <c r="WGI34" s="96"/>
      <c r="WGJ34" s="100"/>
      <c r="WGK34" s="96"/>
      <c r="WGL34" s="100"/>
      <c r="WGM34" s="96"/>
      <c r="WGN34" s="100"/>
      <c r="WGO34" s="96"/>
      <c r="WGP34" s="100"/>
      <c r="WGQ34" s="96"/>
      <c r="WGR34" s="100"/>
      <c r="WGS34" s="96"/>
      <c r="WGT34" s="100"/>
      <c r="WGU34" s="96"/>
      <c r="WGV34" s="100"/>
      <c r="WGW34" s="96"/>
      <c r="WGX34" s="100"/>
      <c r="WGY34" s="96"/>
      <c r="WGZ34" s="100"/>
      <c r="WHA34" s="96"/>
      <c r="WHB34" s="100"/>
      <c r="WHC34" s="96"/>
      <c r="WHD34" s="100"/>
      <c r="WHE34" s="96"/>
      <c r="WHF34" s="100"/>
      <c r="WHG34" s="96"/>
      <c r="WHH34" s="100"/>
      <c r="WHI34" s="96"/>
      <c r="WHJ34" s="100"/>
      <c r="WHK34" s="96"/>
      <c r="WHL34" s="100"/>
      <c r="WHM34" s="96"/>
      <c r="WHN34" s="100"/>
      <c r="WHO34" s="96"/>
      <c r="WHP34" s="100"/>
      <c r="WHQ34" s="96"/>
      <c r="WHR34" s="100"/>
      <c r="WHS34" s="96"/>
      <c r="WHT34" s="100"/>
      <c r="WHU34" s="96"/>
      <c r="WHV34" s="100"/>
      <c r="WHW34" s="96"/>
      <c r="WHX34" s="100"/>
      <c r="WHY34" s="96"/>
      <c r="WHZ34" s="100"/>
      <c r="WIA34" s="96"/>
      <c r="WIB34" s="100"/>
      <c r="WIC34" s="96"/>
      <c r="WID34" s="100"/>
      <c r="WIE34" s="96"/>
      <c r="WIF34" s="100"/>
      <c r="WIG34" s="96"/>
      <c r="WIH34" s="100"/>
      <c r="WII34" s="96"/>
      <c r="WIJ34" s="100"/>
      <c r="WIK34" s="96"/>
      <c r="WIL34" s="100"/>
      <c r="WIM34" s="96"/>
      <c r="WIN34" s="100"/>
      <c r="WIO34" s="96"/>
      <c r="WIP34" s="100"/>
      <c r="WIQ34" s="96"/>
      <c r="WIR34" s="100"/>
      <c r="WIS34" s="96"/>
      <c r="WIT34" s="100"/>
      <c r="WIU34" s="96"/>
      <c r="WIV34" s="100"/>
      <c r="WIW34" s="96"/>
      <c r="WIX34" s="100"/>
      <c r="WIY34" s="96"/>
      <c r="WIZ34" s="100"/>
      <c r="WJA34" s="96"/>
      <c r="WJB34" s="100"/>
      <c r="WJC34" s="96"/>
      <c r="WJD34" s="100"/>
      <c r="WJE34" s="96"/>
      <c r="WJF34" s="100"/>
      <c r="WJG34" s="96"/>
      <c r="WJH34" s="100"/>
      <c r="WJI34" s="96"/>
      <c r="WJJ34" s="100"/>
      <c r="WJK34" s="96"/>
      <c r="WJL34" s="100"/>
      <c r="WJM34" s="96"/>
      <c r="WJN34" s="100"/>
      <c r="WJO34" s="96"/>
      <c r="WJP34" s="100"/>
      <c r="WJQ34" s="96"/>
      <c r="WJR34" s="100"/>
      <c r="WJS34" s="96"/>
      <c r="WJT34" s="100"/>
      <c r="WJU34" s="96"/>
      <c r="WJV34" s="100"/>
      <c r="WJW34" s="96"/>
      <c r="WJX34" s="100"/>
      <c r="WJY34" s="96"/>
      <c r="WJZ34" s="100"/>
      <c r="WKA34" s="96"/>
      <c r="WKB34" s="100"/>
      <c r="WKC34" s="96"/>
      <c r="WKD34" s="100"/>
      <c r="WKE34" s="96"/>
      <c r="WKF34" s="100"/>
      <c r="WKG34" s="96"/>
      <c r="WKH34" s="100"/>
      <c r="WKI34" s="96"/>
      <c r="WKJ34" s="100"/>
      <c r="WKK34" s="96"/>
      <c r="WKL34" s="100"/>
      <c r="WKM34" s="96"/>
      <c r="WKN34" s="100"/>
      <c r="WKO34" s="96"/>
      <c r="WKP34" s="100"/>
      <c r="WKQ34" s="96"/>
      <c r="WKR34" s="100"/>
      <c r="WKS34" s="96"/>
      <c r="WKT34" s="100"/>
      <c r="WKU34" s="96"/>
      <c r="WKV34" s="100"/>
      <c r="WKW34" s="96"/>
      <c r="WKX34" s="100"/>
      <c r="WKY34" s="96"/>
      <c r="WKZ34" s="100"/>
      <c r="WLA34" s="96"/>
      <c r="WLB34" s="100"/>
      <c r="WLC34" s="96"/>
      <c r="WLD34" s="100"/>
      <c r="WLE34" s="96"/>
      <c r="WLF34" s="100"/>
      <c r="WLG34" s="96"/>
      <c r="WLH34" s="100"/>
      <c r="WLI34" s="96"/>
      <c r="WLJ34" s="100"/>
      <c r="WLK34" s="96"/>
      <c r="WLL34" s="100"/>
      <c r="WLM34" s="96"/>
      <c r="WLN34" s="100"/>
      <c r="WLO34" s="96"/>
      <c r="WLP34" s="100"/>
      <c r="WLQ34" s="96"/>
      <c r="WLR34" s="100"/>
      <c r="WLS34" s="96"/>
      <c r="WLT34" s="100"/>
      <c r="WLU34" s="96"/>
      <c r="WLV34" s="100"/>
      <c r="WLW34" s="96"/>
      <c r="WLX34" s="100"/>
      <c r="WLY34" s="96"/>
      <c r="WLZ34" s="100"/>
      <c r="WMA34" s="96"/>
      <c r="WMB34" s="100"/>
      <c r="WMC34" s="96"/>
      <c r="WMD34" s="100"/>
      <c r="WME34" s="96"/>
      <c r="WMF34" s="100"/>
      <c r="WMG34" s="96"/>
      <c r="WMH34" s="100"/>
      <c r="WMI34" s="96"/>
      <c r="WMJ34" s="100"/>
      <c r="WMK34" s="96"/>
      <c r="WML34" s="100"/>
      <c r="WMM34" s="96"/>
      <c r="WMN34" s="100"/>
      <c r="WMO34" s="96"/>
      <c r="WMP34" s="100"/>
      <c r="WMQ34" s="96"/>
      <c r="WMR34" s="100"/>
      <c r="WMS34" s="96"/>
      <c r="WMT34" s="100"/>
      <c r="WMU34" s="96"/>
      <c r="WMV34" s="100"/>
      <c r="WMW34" s="96"/>
      <c r="WMX34" s="100"/>
      <c r="WMY34" s="96"/>
      <c r="WMZ34" s="100"/>
      <c r="WNA34" s="96"/>
      <c r="WNB34" s="100"/>
      <c r="WNC34" s="96"/>
      <c r="WND34" s="100"/>
      <c r="WNE34" s="96"/>
      <c r="WNF34" s="100"/>
      <c r="WNG34" s="96"/>
      <c r="WNH34" s="100"/>
      <c r="WNI34" s="96"/>
      <c r="WNJ34" s="100"/>
      <c r="WNK34" s="96"/>
      <c r="WNL34" s="100"/>
      <c r="WNM34" s="96"/>
      <c r="WNN34" s="100"/>
      <c r="WNO34" s="96"/>
      <c r="WNP34" s="100"/>
      <c r="WNQ34" s="96"/>
      <c r="WNR34" s="100"/>
      <c r="WNS34" s="96"/>
      <c r="WNT34" s="100"/>
      <c r="WNU34" s="96"/>
      <c r="WNV34" s="100"/>
      <c r="WNW34" s="96"/>
      <c r="WNX34" s="100"/>
      <c r="WNY34" s="96"/>
      <c r="WNZ34" s="100"/>
      <c r="WOA34" s="96"/>
      <c r="WOB34" s="100"/>
      <c r="WOC34" s="96"/>
      <c r="WOD34" s="100"/>
      <c r="WOE34" s="96"/>
      <c r="WOF34" s="100"/>
      <c r="WOG34" s="96"/>
      <c r="WOH34" s="100"/>
      <c r="WOI34" s="96"/>
      <c r="WOJ34" s="100"/>
      <c r="WOK34" s="96"/>
      <c r="WOL34" s="100"/>
      <c r="WOM34" s="96"/>
      <c r="WON34" s="100"/>
      <c r="WOO34" s="96"/>
      <c r="WOP34" s="100"/>
      <c r="WOQ34" s="96"/>
      <c r="WOR34" s="100"/>
      <c r="WOS34" s="96"/>
      <c r="WOT34" s="100"/>
      <c r="WOU34" s="96"/>
      <c r="WOV34" s="100"/>
      <c r="WOW34" s="96"/>
      <c r="WOX34" s="100"/>
      <c r="WOY34" s="96"/>
      <c r="WOZ34" s="100"/>
      <c r="WPA34" s="96"/>
      <c r="WPB34" s="100"/>
      <c r="WPC34" s="96"/>
      <c r="WPD34" s="100"/>
      <c r="WPE34" s="96"/>
      <c r="WPF34" s="100"/>
      <c r="WPG34" s="96"/>
      <c r="WPH34" s="100"/>
      <c r="WPI34" s="96"/>
      <c r="WPJ34" s="100"/>
      <c r="WPK34" s="96"/>
      <c r="WPL34" s="100"/>
      <c r="WPM34" s="96"/>
      <c r="WPN34" s="100"/>
      <c r="WPO34" s="96"/>
      <c r="WPP34" s="100"/>
      <c r="WPQ34" s="96"/>
      <c r="WPR34" s="100"/>
      <c r="WPS34" s="96"/>
      <c r="WPT34" s="100"/>
      <c r="WPU34" s="96"/>
      <c r="WPV34" s="100"/>
      <c r="WPW34" s="96"/>
      <c r="WPX34" s="100"/>
      <c r="WPY34" s="96"/>
      <c r="WPZ34" s="100"/>
      <c r="WQA34" s="96"/>
      <c r="WQB34" s="100"/>
      <c r="WQC34" s="96"/>
      <c r="WQD34" s="100"/>
      <c r="WQE34" s="96"/>
      <c r="WQF34" s="100"/>
      <c r="WQG34" s="96"/>
      <c r="WQH34" s="100"/>
      <c r="WQI34" s="96"/>
      <c r="WQJ34" s="100"/>
      <c r="WQK34" s="96"/>
      <c r="WQL34" s="100"/>
      <c r="WQM34" s="96"/>
      <c r="WQN34" s="100"/>
      <c r="WQO34" s="96"/>
      <c r="WQP34" s="100"/>
      <c r="WQQ34" s="96"/>
      <c r="WQR34" s="100"/>
      <c r="WQS34" s="96"/>
      <c r="WQT34" s="100"/>
      <c r="WQU34" s="96"/>
      <c r="WQV34" s="100"/>
      <c r="WQW34" s="96"/>
      <c r="WQX34" s="100"/>
      <c r="WQY34" s="96"/>
      <c r="WQZ34" s="100"/>
      <c r="WRA34" s="96"/>
      <c r="WRB34" s="100"/>
      <c r="WRC34" s="96"/>
      <c r="WRD34" s="100"/>
      <c r="WRE34" s="96"/>
      <c r="WRF34" s="100"/>
      <c r="WRG34" s="96"/>
      <c r="WRH34" s="100"/>
      <c r="WRI34" s="96"/>
      <c r="WRJ34" s="100"/>
      <c r="WRK34" s="96"/>
      <c r="WRL34" s="100"/>
      <c r="WRM34" s="96"/>
      <c r="WRN34" s="100"/>
      <c r="WRO34" s="96"/>
      <c r="WRP34" s="100"/>
      <c r="WRQ34" s="96"/>
      <c r="WRR34" s="100"/>
      <c r="WRS34" s="96"/>
      <c r="WRT34" s="100"/>
      <c r="WRU34" s="96"/>
      <c r="WRV34" s="100"/>
      <c r="WRW34" s="96"/>
      <c r="WRX34" s="100"/>
      <c r="WRY34" s="96"/>
      <c r="WRZ34" s="100"/>
      <c r="WSA34" s="96"/>
      <c r="WSB34" s="100"/>
      <c r="WSC34" s="96"/>
      <c r="WSD34" s="100"/>
      <c r="WSE34" s="96"/>
      <c r="WSF34" s="100"/>
      <c r="WSG34" s="96"/>
      <c r="WSH34" s="100"/>
      <c r="WSI34" s="96"/>
      <c r="WSJ34" s="100"/>
      <c r="WSK34" s="96"/>
      <c r="WSL34" s="100"/>
      <c r="WSM34" s="96"/>
      <c r="WSN34" s="100"/>
      <c r="WSO34" s="96"/>
      <c r="WSP34" s="100"/>
      <c r="WSQ34" s="96"/>
      <c r="WSR34" s="100"/>
      <c r="WSS34" s="96"/>
      <c r="WST34" s="100"/>
      <c r="WSU34" s="96"/>
      <c r="WSV34" s="100"/>
      <c r="WSW34" s="96"/>
      <c r="WSX34" s="100"/>
      <c r="WSY34" s="96"/>
      <c r="WSZ34" s="100"/>
      <c r="WTA34" s="96"/>
      <c r="WTB34" s="100"/>
      <c r="WTC34" s="96"/>
      <c r="WTD34" s="100"/>
      <c r="WTE34" s="96"/>
      <c r="WTF34" s="100"/>
      <c r="WTG34" s="96"/>
      <c r="WTH34" s="100"/>
      <c r="WTI34" s="96"/>
      <c r="WTJ34" s="100"/>
      <c r="WTK34" s="96"/>
      <c r="WTL34" s="100"/>
      <c r="WTM34" s="96"/>
      <c r="WTN34" s="100"/>
      <c r="WTO34" s="96"/>
      <c r="WTP34" s="100"/>
      <c r="WTQ34" s="96"/>
      <c r="WTR34" s="100"/>
      <c r="WTS34" s="96"/>
      <c r="WTT34" s="100"/>
      <c r="WTU34" s="96"/>
      <c r="WTV34" s="100"/>
      <c r="WTW34" s="96"/>
      <c r="WTX34" s="100"/>
      <c r="WTY34" s="96"/>
      <c r="WTZ34" s="100"/>
      <c r="WUA34" s="96"/>
      <c r="WUB34" s="100"/>
      <c r="WUC34" s="96"/>
      <c r="WUD34" s="100"/>
      <c r="WUE34" s="96"/>
      <c r="WUF34" s="100"/>
      <c r="WUG34" s="96"/>
      <c r="WUH34" s="100"/>
      <c r="WUI34" s="96"/>
      <c r="WUJ34" s="100"/>
      <c r="WUK34" s="96"/>
      <c r="WUL34" s="100"/>
      <c r="WUM34" s="96"/>
      <c r="WUN34" s="100"/>
      <c r="WUO34" s="96"/>
      <c r="WUP34" s="100"/>
      <c r="WUQ34" s="96"/>
      <c r="WUR34" s="100"/>
      <c r="WUS34" s="96"/>
      <c r="WUT34" s="100"/>
      <c r="WUU34" s="96"/>
      <c r="WUV34" s="100"/>
      <c r="WUW34" s="96"/>
      <c r="WUX34" s="100"/>
      <c r="WUY34" s="96"/>
      <c r="WUZ34" s="100"/>
      <c r="WVA34" s="96"/>
      <c r="WVB34" s="100"/>
      <c r="WVC34" s="96"/>
      <c r="WVD34" s="100"/>
      <c r="WVE34" s="96"/>
      <c r="WVF34" s="100"/>
      <c r="WVG34" s="96"/>
      <c r="WVH34" s="100"/>
      <c r="WVI34" s="96"/>
      <c r="WVJ34" s="100"/>
      <c r="WVK34" s="96"/>
      <c r="WVL34" s="100"/>
      <c r="WVM34" s="96"/>
      <c r="WVN34" s="100"/>
      <c r="WVO34" s="96"/>
      <c r="WVP34" s="100"/>
      <c r="WVQ34" s="96"/>
      <c r="WVR34" s="100"/>
      <c r="WVS34" s="96"/>
      <c r="WVT34" s="100"/>
      <c r="WVU34" s="96"/>
      <c r="WVV34" s="100"/>
      <c r="WVW34" s="96"/>
      <c r="WVX34" s="100"/>
      <c r="WVY34" s="96"/>
      <c r="WVZ34" s="100"/>
      <c r="WWA34" s="96"/>
      <c r="WWB34" s="100"/>
      <c r="WWC34" s="96"/>
      <c r="WWD34" s="100"/>
      <c r="WWE34" s="96"/>
      <c r="WWF34" s="100"/>
      <c r="WWG34" s="96"/>
      <c r="WWH34" s="100"/>
      <c r="WWI34" s="96"/>
      <c r="WWJ34" s="100"/>
      <c r="WWK34" s="96"/>
      <c r="WWL34" s="100"/>
      <c r="WWM34" s="96"/>
      <c r="WWN34" s="100"/>
      <c r="WWO34" s="96"/>
      <c r="WWP34" s="100"/>
      <c r="WWQ34" s="96"/>
      <c r="WWR34" s="100"/>
      <c r="WWS34" s="96"/>
      <c r="WWT34" s="100"/>
      <c r="WWU34" s="96"/>
      <c r="WWV34" s="100"/>
      <c r="WWW34" s="96"/>
      <c r="WWX34" s="100"/>
      <c r="WWY34" s="96"/>
      <c r="WWZ34" s="100"/>
      <c r="WXA34" s="96"/>
      <c r="WXB34" s="100"/>
      <c r="WXC34" s="96"/>
      <c r="WXD34" s="100"/>
      <c r="WXE34" s="96"/>
      <c r="WXF34" s="100"/>
      <c r="WXG34" s="96"/>
      <c r="WXH34" s="100"/>
      <c r="WXI34" s="96"/>
      <c r="WXJ34" s="100"/>
      <c r="WXK34" s="96"/>
      <c r="WXL34" s="100"/>
      <c r="WXM34" s="96"/>
      <c r="WXN34" s="100"/>
      <c r="WXO34" s="96"/>
      <c r="WXP34" s="100"/>
      <c r="WXQ34" s="96"/>
      <c r="WXR34" s="100"/>
      <c r="WXS34" s="96"/>
      <c r="WXT34" s="100"/>
      <c r="WXU34" s="96"/>
      <c r="WXV34" s="100"/>
      <c r="WXW34" s="96"/>
      <c r="WXX34" s="100"/>
      <c r="WXY34" s="96"/>
      <c r="WXZ34" s="100"/>
      <c r="WYA34" s="96"/>
      <c r="WYB34" s="100"/>
      <c r="WYC34" s="96"/>
      <c r="WYD34" s="100"/>
      <c r="WYE34" s="96"/>
      <c r="WYF34" s="100"/>
      <c r="WYG34" s="96"/>
      <c r="WYH34" s="100"/>
      <c r="WYI34" s="96"/>
      <c r="WYJ34" s="100"/>
      <c r="WYK34" s="96"/>
      <c r="WYL34" s="100"/>
      <c r="WYM34" s="96"/>
      <c r="WYN34" s="100"/>
      <c r="WYO34" s="96"/>
      <c r="WYP34" s="100"/>
      <c r="WYQ34" s="96"/>
      <c r="WYR34" s="100"/>
      <c r="WYS34" s="96"/>
      <c r="WYT34" s="100"/>
      <c r="WYU34" s="96"/>
      <c r="WYV34" s="100"/>
      <c r="WYW34" s="96"/>
      <c r="WYX34" s="100"/>
      <c r="WYY34" s="96"/>
      <c r="WYZ34" s="100"/>
      <c r="WZA34" s="96"/>
      <c r="WZB34" s="100"/>
      <c r="WZC34" s="96"/>
      <c r="WZD34" s="100"/>
      <c r="WZE34" s="96"/>
      <c r="WZF34" s="100"/>
      <c r="WZG34" s="96"/>
      <c r="WZH34" s="100"/>
      <c r="WZI34" s="96"/>
      <c r="WZJ34" s="100"/>
      <c r="WZK34" s="96"/>
      <c r="WZL34" s="100"/>
      <c r="WZM34" s="96"/>
      <c r="WZN34" s="100"/>
      <c r="WZO34" s="96"/>
      <c r="WZP34" s="100"/>
      <c r="WZQ34" s="96"/>
      <c r="WZR34" s="100"/>
      <c r="WZS34" s="96"/>
      <c r="WZT34" s="100"/>
      <c r="WZU34" s="96"/>
      <c r="WZV34" s="100"/>
      <c r="WZW34" s="96"/>
      <c r="WZX34" s="100"/>
      <c r="WZY34" s="96"/>
      <c r="WZZ34" s="100"/>
      <c r="XAA34" s="96"/>
      <c r="XAB34" s="100"/>
      <c r="XAC34" s="96"/>
      <c r="XAD34" s="100"/>
      <c r="XAE34" s="96"/>
      <c r="XAF34" s="100"/>
      <c r="XAG34" s="96"/>
      <c r="XAH34" s="100"/>
      <c r="XAI34" s="96"/>
      <c r="XAJ34" s="100"/>
      <c r="XAK34" s="96"/>
      <c r="XAL34" s="100"/>
      <c r="XAM34" s="96"/>
      <c r="XAN34" s="100"/>
      <c r="XAO34" s="96"/>
      <c r="XAP34" s="100"/>
      <c r="XAQ34" s="96"/>
      <c r="XAR34" s="100"/>
      <c r="XAS34" s="96"/>
      <c r="XAT34" s="100"/>
      <c r="XAU34" s="96"/>
      <c r="XAV34" s="100"/>
      <c r="XAW34" s="96"/>
      <c r="XAX34" s="100"/>
      <c r="XAY34" s="96"/>
      <c r="XAZ34" s="100"/>
      <c r="XBA34" s="96"/>
      <c r="XBB34" s="100"/>
      <c r="XBC34" s="96"/>
      <c r="XBD34" s="100"/>
      <c r="XBE34" s="96"/>
      <c r="XBF34" s="100"/>
      <c r="XBG34" s="96"/>
      <c r="XBH34" s="100"/>
      <c r="XBI34" s="96"/>
      <c r="XBJ34" s="100"/>
      <c r="XBK34" s="96"/>
      <c r="XBL34" s="100"/>
      <c r="XBM34" s="96"/>
      <c r="XBN34" s="100"/>
      <c r="XBO34" s="96"/>
      <c r="XBP34" s="100"/>
      <c r="XBQ34" s="96"/>
      <c r="XBR34" s="100"/>
      <c r="XBS34" s="96"/>
      <c r="XBT34" s="100"/>
      <c r="XBU34" s="96"/>
      <c r="XBV34" s="100"/>
      <c r="XBW34" s="96"/>
      <c r="XBX34" s="100"/>
      <c r="XBY34" s="96"/>
      <c r="XBZ34" s="100"/>
      <c r="XCA34" s="96"/>
      <c r="XCB34" s="100"/>
      <c r="XCC34" s="96"/>
      <c r="XCD34" s="100"/>
      <c r="XCE34" s="96"/>
      <c r="XCF34" s="100"/>
      <c r="XCG34" s="96"/>
      <c r="XCH34" s="100"/>
      <c r="XCI34" s="96"/>
      <c r="XCJ34" s="100"/>
      <c r="XCK34" s="96"/>
      <c r="XCL34" s="100"/>
      <c r="XCM34" s="96"/>
      <c r="XCN34" s="100"/>
      <c r="XCO34" s="96"/>
      <c r="XCP34" s="100"/>
      <c r="XCQ34" s="96"/>
      <c r="XCR34" s="100"/>
      <c r="XCS34" s="96"/>
      <c r="XCT34" s="100"/>
      <c r="XCU34" s="96"/>
      <c r="XCV34" s="100"/>
      <c r="XCW34" s="96"/>
      <c r="XCX34" s="100"/>
      <c r="XCY34" s="96"/>
      <c r="XCZ34" s="100"/>
      <c r="XDA34" s="96"/>
      <c r="XDB34" s="100"/>
      <c r="XDC34" s="96"/>
      <c r="XDD34" s="100"/>
      <c r="XDE34" s="96"/>
      <c r="XDF34" s="100"/>
      <c r="XDG34" s="96"/>
      <c r="XDH34" s="100"/>
      <c r="XDI34" s="96"/>
      <c r="XDJ34" s="100"/>
      <c r="XDK34" s="96"/>
      <c r="XDL34" s="100"/>
      <c r="XDM34" s="96"/>
      <c r="XDN34" s="100"/>
      <c r="XDO34" s="96"/>
      <c r="XDP34" s="100"/>
      <c r="XDQ34" s="96"/>
      <c r="XDR34" s="100"/>
      <c r="XDS34" s="96"/>
      <c r="XDT34" s="100"/>
      <c r="XDU34" s="96"/>
      <c r="XDV34" s="100"/>
      <c r="XDW34" s="96"/>
      <c r="XDX34" s="100"/>
      <c r="XDY34" s="96"/>
      <c r="XDZ34" s="100"/>
      <c r="XEA34" s="96"/>
      <c r="XEB34" s="100"/>
      <c r="XEC34" s="96"/>
      <c r="XED34" s="100"/>
      <c r="XEE34" s="96"/>
      <c r="XEF34" s="100"/>
      <c r="XEG34" s="96"/>
      <c r="XEH34" s="100"/>
      <c r="XEI34" s="96"/>
      <c r="XEJ34" s="100"/>
      <c r="XEK34" s="96"/>
      <c r="XEL34" s="100"/>
      <c r="XEM34" s="96"/>
      <c r="XEN34" s="100"/>
      <c r="XEO34" s="96"/>
      <c r="XEP34" s="100"/>
      <c r="XEQ34" s="96"/>
      <c r="XER34" s="100"/>
      <c r="XES34" s="96"/>
      <c r="XET34" s="100"/>
      <c r="XEU34" s="96"/>
      <c r="XEV34" s="100"/>
      <c r="XEW34" s="96"/>
      <c r="XEX34" s="100"/>
      <c r="XEY34" s="96"/>
      <c r="XEZ34" s="100"/>
      <c r="XFA34" s="96"/>
      <c r="XFB34" s="100"/>
      <c r="XFC34" s="96"/>
      <c r="XFD34" s="100"/>
    </row>
    <row r="35" spans="1:16384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97"/>
      <c r="Q35" s="98"/>
      <c r="R35" s="97"/>
      <c r="S35" s="98"/>
      <c r="T35" s="97"/>
      <c r="U35" s="98"/>
      <c r="V35" s="97"/>
      <c r="W35" s="98"/>
      <c r="X35" s="97"/>
      <c r="Y35" s="98"/>
      <c r="Z35" s="97"/>
      <c r="AA35" s="98"/>
      <c r="AB35" s="97"/>
      <c r="AC35" s="98"/>
      <c r="AD35" s="97"/>
      <c r="AE35" s="98"/>
      <c r="AF35" s="97"/>
      <c r="AG35" s="98"/>
      <c r="AH35" s="97"/>
      <c r="AI35" s="98"/>
      <c r="AJ35" s="97"/>
      <c r="AK35" s="98"/>
      <c r="AL35" s="97"/>
      <c r="AM35" s="98"/>
      <c r="AN35" s="97"/>
      <c r="AO35" s="98"/>
      <c r="AP35" s="97"/>
      <c r="AQ35" s="98"/>
      <c r="AR35" s="97"/>
      <c r="AS35" s="98"/>
      <c r="AT35" s="97"/>
      <c r="AU35" s="98"/>
      <c r="AV35" s="97"/>
      <c r="AW35" s="98"/>
      <c r="AX35" s="97"/>
      <c r="AY35" s="98"/>
      <c r="AZ35" s="97"/>
      <c r="BA35" s="98"/>
      <c r="BB35" s="97"/>
      <c r="BC35" s="98"/>
      <c r="BD35" s="97"/>
      <c r="BE35" s="98"/>
      <c r="BF35" s="97"/>
      <c r="BG35" s="98"/>
      <c r="BH35" s="97"/>
      <c r="BI35" s="98"/>
      <c r="BJ35" s="97"/>
      <c r="BK35" s="98"/>
      <c r="BL35" s="97"/>
      <c r="BM35" s="98"/>
      <c r="BN35" s="97"/>
      <c r="BO35" s="98"/>
      <c r="BP35" s="97"/>
      <c r="BQ35" s="98"/>
      <c r="BR35" s="97"/>
      <c r="BS35" s="98"/>
      <c r="BT35" s="97"/>
      <c r="BU35" s="98"/>
      <c r="BV35" s="97"/>
      <c r="BW35" s="98"/>
      <c r="BX35" s="97"/>
      <c r="BY35" s="98"/>
      <c r="BZ35" s="97"/>
      <c r="CA35" s="98"/>
      <c r="CB35" s="97"/>
      <c r="CC35" s="98"/>
      <c r="CD35" s="97"/>
      <c r="CE35" s="98"/>
      <c r="CF35" s="97"/>
      <c r="CG35" s="98"/>
      <c r="CH35" s="97"/>
      <c r="CI35" s="98"/>
      <c r="CJ35" s="97"/>
      <c r="CK35" s="98"/>
      <c r="CL35" s="97"/>
      <c r="CM35" s="98"/>
      <c r="CN35" s="97"/>
      <c r="CO35" s="98"/>
      <c r="CP35" s="97"/>
      <c r="CQ35" s="98"/>
      <c r="CR35" s="97"/>
      <c r="CS35" s="98"/>
      <c r="CT35" s="97"/>
      <c r="CU35" s="98"/>
      <c r="CV35" s="97"/>
      <c r="CW35" s="98"/>
      <c r="CX35" s="97"/>
      <c r="CY35" s="98"/>
      <c r="CZ35" s="97"/>
      <c r="DA35" s="98"/>
      <c r="DB35" s="97"/>
      <c r="DC35" s="98"/>
      <c r="DD35" s="97"/>
      <c r="DE35" s="98"/>
      <c r="DF35" s="97"/>
      <c r="DG35" s="98"/>
      <c r="DH35" s="97"/>
      <c r="DI35" s="98"/>
      <c r="DJ35" s="97"/>
      <c r="DK35" s="98"/>
      <c r="DL35" s="97"/>
      <c r="DM35" s="98"/>
      <c r="DN35" s="97"/>
      <c r="DO35" s="98"/>
      <c r="DP35" s="97"/>
      <c r="DQ35" s="98"/>
      <c r="DR35" s="97"/>
      <c r="DS35" s="98"/>
      <c r="DT35" s="97"/>
      <c r="DU35" s="98"/>
      <c r="DV35" s="97"/>
      <c r="DW35" s="98"/>
      <c r="DX35" s="97"/>
      <c r="DY35" s="98"/>
      <c r="DZ35" s="97"/>
      <c r="EA35" s="98"/>
      <c r="EB35" s="97"/>
      <c r="EC35" s="98"/>
      <c r="ED35" s="97"/>
      <c r="EE35" s="98"/>
      <c r="EF35" s="97"/>
      <c r="EG35" s="98"/>
      <c r="EH35" s="97"/>
      <c r="EI35" s="98"/>
      <c r="EJ35" s="97"/>
      <c r="EK35" s="98"/>
      <c r="EL35" s="97"/>
      <c r="EM35" s="98"/>
      <c r="EN35" s="97"/>
      <c r="EO35" s="98"/>
      <c r="EP35" s="97"/>
      <c r="EQ35" s="98"/>
      <c r="ER35" s="97"/>
      <c r="ES35" s="98"/>
      <c r="ET35" s="97"/>
      <c r="EU35" s="98"/>
      <c r="EV35" s="97"/>
      <c r="EW35" s="98"/>
      <c r="EX35" s="97"/>
      <c r="EY35" s="98"/>
      <c r="EZ35" s="97"/>
      <c r="FA35" s="98"/>
      <c r="FB35" s="97"/>
      <c r="FC35" s="98"/>
      <c r="FD35" s="97"/>
      <c r="FE35" s="98"/>
      <c r="FF35" s="97"/>
      <c r="FG35" s="98"/>
      <c r="FH35" s="97"/>
      <c r="FI35" s="98"/>
      <c r="FJ35" s="97"/>
      <c r="FK35" s="98"/>
      <c r="FL35" s="97"/>
      <c r="FM35" s="98"/>
      <c r="FN35" s="97"/>
      <c r="FO35" s="98"/>
      <c r="FP35" s="97"/>
      <c r="FQ35" s="98"/>
      <c r="FR35" s="97"/>
      <c r="FS35" s="98"/>
      <c r="FT35" s="97"/>
      <c r="FU35" s="98"/>
      <c r="FV35" s="97"/>
      <c r="FW35" s="98"/>
      <c r="FX35" s="97"/>
      <c r="FY35" s="98"/>
      <c r="FZ35" s="97"/>
      <c r="GA35" s="98"/>
      <c r="GB35" s="97"/>
      <c r="GC35" s="98"/>
      <c r="GD35" s="97"/>
      <c r="GE35" s="98"/>
      <c r="GF35" s="97"/>
      <c r="GG35" s="98"/>
      <c r="GH35" s="97"/>
      <c r="GI35" s="98"/>
      <c r="GJ35" s="97"/>
      <c r="GK35" s="98"/>
      <c r="GL35" s="97"/>
      <c r="GM35" s="98"/>
      <c r="GN35" s="97"/>
      <c r="GO35" s="98"/>
      <c r="GP35" s="97"/>
      <c r="GQ35" s="98"/>
      <c r="GR35" s="97"/>
      <c r="GS35" s="98"/>
      <c r="GT35" s="97"/>
      <c r="GU35" s="98"/>
      <c r="GV35" s="97"/>
      <c r="GW35" s="98"/>
      <c r="GX35" s="97"/>
      <c r="GY35" s="98"/>
      <c r="GZ35" s="97"/>
      <c r="HA35" s="98"/>
      <c r="HB35" s="97"/>
      <c r="HC35" s="98"/>
      <c r="HD35" s="97"/>
      <c r="HE35" s="98"/>
      <c r="HF35" s="97"/>
      <c r="HG35" s="98"/>
      <c r="HH35" s="97"/>
      <c r="HI35" s="98"/>
      <c r="HJ35" s="97"/>
      <c r="HK35" s="98"/>
      <c r="HL35" s="97"/>
      <c r="HM35" s="98"/>
      <c r="HN35" s="97"/>
      <c r="HO35" s="98"/>
      <c r="HP35" s="97"/>
      <c r="HQ35" s="98"/>
      <c r="HR35" s="97"/>
      <c r="HS35" s="98"/>
      <c r="HT35" s="97"/>
      <c r="HU35" s="98"/>
      <c r="HV35" s="97"/>
      <c r="HW35" s="98"/>
      <c r="HX35" s="97"/>
      <c r="HY35" s="98"/>
      <c r="HZ35" s="97"/>
      <c r="IA35" s="98"/>
      <c r="IB35" s="97"/>
      <c r="IC35" s="98"/>
      <c r="ID35" s="97"/>
      <c r="IE35" s="98"/>
      <c r="IF35" s="97"/>
      <c r="IG35" s="98"/>
      <c r="IH35" s="97"/>
      <c r="II35" s="98"/>
      <c r="IJ35" s="97"/>
      <c r="IK35" s="98"/>
      <c r="IL35" s="97"/>
      <c r="IM35" s="98"/>
      <c r="IN35" s="97"/>
      <c r="IO35" s="98"/>
      <c r="IP35" s="97"/>
      <c r="IQ35" s="98"/>
      <c r="IR35" s="97"/>
      <c r="IS35" s="98"/>
      <c r="IT35" s="97"/>
      <c r="IU35" s="98"/>
      <c r="IV35" s="97"/>
      <c r="IW35" s="98"/>
      <c r="IX35" s="97"/>
      <c r="IY35" s="98"/>
      <c r="IZ35" s="97"/>
      <c r="JA35" s="98"/>
      <c r="JB35" s="97"/>
      <c r="JC35" s="98"/>
      <c r="JD35" s="97"/>
      <c r="JE35" s="98"/>
      <c r="JF35" s="97"/>
      <c r="JG35" s="98"/>
      <c r="JH35" s="97"/>
      <c r="JI35" s="98"/>
      <c r="JJ35" s="97"/>
      <c r="JK35" s="98"/>
      <c r="JL35" s="97"/>
      <c r="JM35" s="98"/>
      <c r="JN35" s="97"/>
      <c r="JO35" s="98"/>
      <c r="JP35" s="97"/>
      <c r="JQ35" s="98"/>
      <c r="JR35" s="97"/>
      <c r="JS35" s="98"/>
      <c r="JT35" s="97"/>
      <c r="JU35" s="98"/>
      <c r="JV35" s="97"/>
      <c r="JW35" s="98"/>
      <c r="JX35" s="97"/>
      <c r="JY35" s="98"/>
      <c r="JZ35" s="97"/>
      <c r="KA35" s="98"/>
      <c r="KB35" s="97"/>
      <c r="KC35" s="98"/>
      <c r="KD35" s="97"/>
      <c r="KE35" s="98"/>
      <c r="KF35" s="97"/>
      <c r="KG35" s="98"/>
      <c r="KH35" s="97"/>
      <c r="KI35" s="98"/>
      <c r="KJ35" s="97"/>
      <c r="KK35" s="98"/>
      <c r="KL35" s="97"/>
      <c r="KM35" s="98"/>
      <c r="KN35" s="97"/>
      <c r="KO35" s="98"/>
      <c r="KP35" s="97"/>
      <c r="KQ35" s="98"/>
      <c r="KR35" s="97"/>
      <c r="KS35" s="98"/>
      <c r="KT35" s="97"/>
      <c r="KU35" s="98"/>
      <c r="KV35" s="97"/>
      <c r="KW35" s="98"/>
      <c r="KX35" s="97"/>
      <c r="KY35" s="98"/>
      <c r="KZ35" s="97"/>
      <c r="LA35" s="98"/>
      <c r="LB35" s="97"/>
      <c r="LC35" s="98"/>
      <c r="LD35" s="97"/>
      <c r="LE35" s="98"/>
      <c r="LF35" s="97"/>
      <c r="LG35" s="98"/>
      <c r="LH35" s="97"/>
      <c r="LI35" s="98"/>
      <c r="LJ35" s="97"/>
      <c r="LK35" s="98"/>
      <c r="LL35" s="97"/>
      <c r="LM35" s="98"/>
      <c r="LN35" s="97"/>
      <c r="LO35" s="98"/>
      <c r="LP35" s="97"/>
      <c r="LQ35" s="98"/>
      <c r="LR35" s="97"/>
      <c r="LS35" s="98"/>
      <c r="LT35" s="97"/>
      <c r="LU35" s="98"/>
      <c r="LV35" s="97"/>
      <c r="LW35" s="98"/>
      <c r="LX35" s="97"/>
      <c r="LY35" s="98"/>
      <c r="LZ35" s="97"/>
      <c r="MA35" s="98"/>
      <c r="MB35" s="97"/>
      <c r="MC35" s="98"/>
      <c r="MD35" s="97"/>
      <c r="ME35" s="98"/>
      <c r="MF35" s="97"/>
      <c r="MG35" s="98"/>
      <c r="MH35" s="97"/>
      <c r="MI35" s="98"/>
      <c r="MJ35" s="97"/>
      <c r="MK35" s="98"/>
      <c r="ML35" s="97"/>
      <c r="MM35" s="98"/>
      <c r="MN35" s="97"/>
      <c r="MO35" s="98"/>
      <c r="MP35" s="97"/>
      <c r="MQ35" s="98"/>
      <c r="MR35" s="97"/>
      <c r="MS35" s="98"/>
      <c r="MT35" s="97"/>
      <c r="MU35" s="98"/>
      <c r="MV35" s="97"/>
      <c r="MW35" s="98"/>
      <c r="MX35" s="97"/>
      <c r="MY35" s="98"/>
      <c r="MZ35" s="97"/>
      <c r="NA35" s="98"/>
      <c r="NB35" s="97"/>
      <c r="NC35" s="98"/>
      <c r="ND35" s="97"/>
      <c r="NE35" s="98"/>
      <c r="NF35" s="97"/>
      <c r="NG35" s="98"/>
      <c r="NH35" s="97"/>
      <c r="NI35" s="98"/>
      <c r="NJ35" s="97"/>
      <c r="NK35" s="98"/>
      <c r="NL35" s="97"/>
      <c r="NM35" s="98"/>
      <c r="NN35" s="97"/>
      <c r="NO35" s="98"/>
      <c r="NP35" s="97"/>
      <c r="NQ35" s="98"/>
      <c r="NR35" s="97"/>
      <c r="NS35" s="98"/>
      <c r="NT35" s="97"/>
      <c r="NU35" s="98"/>
      <c r="NV35" s="97"/>
      <c r="NW35" s="98"/>
      <c r="NX35" s="97"/>
      <c r="NY35" s="98"/>
      <c r="NZ35" s="97"/>
      <c r="OA35" s="98"/>
      <c r="OB35" s="97"/>
      <c r="OC35" s="98"/>
      <c r="OD35" s="97"/>
      <c r="OE35" s="98"/>
      <c r="OF35" s="97"/>
      <c r="OG35" s="98"/>
      <c r="OH35" s="97"/>
      <c r="OI35" s="98"/>
      <c r="OJ35" s="97"/>
      <c r="OK35" s="98"/>
      <c r="OL35" s="97"/>
      <c r="OM35" s="98"/>
      <c r="ON35" s="97"/>
      <c r="OO35" s="98"/>
      <c r="OP35" s="97"/>
      <c r="OQ35" s="98"/>
      <c r="OR35" s="97"/>
      <c r="OS35" s="98"/>
      <c r="OT35" s="97"/>
      <c r="OU35" s="98"/>
      <c r="OV35" s="97"/>
      <c r="OW35" s="98"/>
      <c r="OX35" s="97"/>
      <c r="OY35" s="98"/>
      <c r="OZ35" s="97"/>
      <c r="PA35" s="98"/>
      <c r="PB35" s="97"/>
      <c r="PC35" s="98"/>
      <c r="PD35" s="97"/>
      <c r="PE35" s="98"/>
      <c r="PF35" s="97"/>
      <c r="PG35" s="98"/>
      <c r="PH35" s="97"/>
      <c r="PI35" s="98"/>
      <c r="PJ35" s="97"/>
      <c r="PK35" s="98"/>
      <c r="PL35" s="97"/>
      <c r="PM35" s="98"/>
      <c r="PN35" s="97"/>
      <c r="PO35" s="98"/>
      <c r="PP35" s="97"/>
      <c r="PQ35" s="98"/>
      <c r="PR35" s="97"/>
      <c r="PS35" s="98"/>
      <c r="PT35" s="97"/>
      <c r="PU35" s="98"/>
      <c r="PV35" s="97"/>
      <c r="PW35" s="98"/>
      <c r="PX35" s="97"/>
      <c r="PY35" s="98"/>
      <c r="PZ35" s="97"/>
      <c r="QA35" s="98"/>
      <c r="QB35" s="97"/>
      <c r="QC35" s="98"/>
      <c r="QD35" s="97"/>
      <c r="QE35" s="98"/>
      <c r="QF35" s="97"/>
      <c r="QG35" s="98"/>
      <c r="QH35" s="97"/>
      <c r="QI35" s="98"/>
      <c r="QJ35" s="97"/>
      <c r="QK35" s="98"/>
      <c r="QL35" s="97"/>
      <c r="QM35" s="98"/>
      <c r="QN35" s="97"/>
      <c r="QO35" s="98"/>
      <c r="QP35" s="97"/>
      <c r="QQ35" s="98"/>
      <c r="QR35" s="97"/>
      <c r="QS35" s="98"/>
      <c r="QT35" s="97"/>
      <c r="QU35" s="98"/>
      <c r="QV35" s="97"/>
      <c r="QW35" s="98"/>
      <c r="QX35" s="97"/>
      <c r="QY35" s="98"/>
      <c r="QZ35" s="97"/>
      <c r="RA35" s="98"/>
      <c r="RB35" s="97"/>
      <c r="RC35" s="98"/>
      <c r="RD35" s="97"/>
      <c r="RE35" s="98"/>
      <c r="RF35" s="97"/>
      <c r="RG35" s="98"/>
      <c r="RH35" s="97"/>
      <c r="RI35" s="98"/>
      <c r="RJ35" s="97"/>
      <c r="RK35" s="98"/>
      <c r="RL35" s="97"/>
      <c r="RM35" s="98"/>
      <c r="RN35" s="97"/>
      <c r="RO35" s="98"/>
      <c r="RP35" s="97"/>
      <c r="RQ35" s="98"/>
      <c r="RR35" s="97"/>
      <c r="RS35" s="98"/>
      <c r="RT35" s="97"/>
      <c r="RU35" s="98"/>
      <c r="RV35" s="97"/>
      <c r="RW35" s="98"/>
      <c r="RX35" s="97"/>
      <c r="RY35" s="98"/>
      <c r="RZ35" s="97"/>
      <c r="SA35" s="98"/>
      <c r="SB35" s="97"/>
      <c r="SC35" s="98"/>
      <c r="SD35" s="97"/>
      <c r="SE35" s="98"/>
      <c r="SF35" s="97"/>
      <c r="SG35" s="98"/>
      <c r="SH35" s="97"/>
      <c r="SI35" s="98"/>
      <c r="SJ35" s="97"/>
      <c r="SK35" s="98"/>
      <c r="SL35" s="97"/>
      <c r="SM35" s="98"/>
      <c r="SN35" s="97"/>
      <c r="SO35" s="98"/>
      <c r="SP35" s="97"/>
      <c r="SQ35" s="98"/>
      <c r="SR35" s="97"/>
      <c r="SS35" s="98"/>
      <c r="ST35" s="97"/>
      <c r="SU35" s="98"/>
      <c r="SV35" s="97"/>
      <c r="SW35" s="98"/>
      <c r="SX35" s="97"/>
      <c r="SY35" s="98"/>
      <c r="SZ35" s="97"/>
      <c r="TA35" s="98"/>
      <c r="TB35" s="97"/>
      <c r="TC35" s="98"/>
      <c r="TD35" s="97"/>
      <c r="TE35" s="98"/>
      <c r="TF35" s="97"/>
      <c r="TG35" s="98"/>
      <c r="TH35" s="97"/>
      <c r="TI35" s="98"/>
      <c r="TJ35" s="97"/>
      <c r="TK35" s="98"/>
      <c r="TL35" s="97"/>
      <c r="TM35" s="98"/>
      <c r="TN35" s="97"/>
      <c r="TO35" s="98"/>
      <c r="TP35" s="97"/>
      <c r="TQ35" s="98"/>
      <c r="TR35" s="97"/>
      <c r="TS35" s="98"/>
      <c r="TT35" s="97"/>
      <c r="TU35" s="98"/>
      <c r="TV35" s="97"/>
      <c r="TW35" s="98"/>
      <c r="TX35" s="97"/>
      <c r="TY35" s="98"/>
      <c r="TZ35" s="97"/>
      <c r="UA35" s="98"/>
      <c r="UB35" s="97"/>
      <c r="UC35" s="98"/>
      <c r="UD35" s="97"/>
      <c r="UE35" s="98"/>
      <c r="UF35" s="97"/>
      <c r="UG35" s="98"/>
      <c r="UH35" s="97"/>
      <c r="UI35" s="98"/>
      <c r="UJ35" s="97"/>
      <c r="UK35" s="98"/>
      <c r="UL35" s="97"/>
      <c r="UM35" s="98"/>
      <c r="UN35" s="97"/>
      <c r="UO35" s="98"/>
      <c r="UP35" s="97"/>
      <c r="UQ35" s="98"/>
      <c r="UR35" s="97"/>
      <c r="US35" s="98"/>
      <c r="UT35" s="97"/>
      <c r="UU35" s="98"/>
      <c r="UV35" s="97"/>
      <c r="UW35" s="98"/>
      <c r="UX35" s="97"/>
      <c r="UY35" s="98"/>
      <c r="UZ35" s="97"/>
      <c r="VA35" s="98"/>
      <c r="VB35" s="97"/>
      <c r="VC35" s="98"/>
      <c r="VD35" s="97"/>
      <c r="VE35" s="98"/>
      <c r="VF35" s="97"/>
      <c r="VG35" s="98"/>
      <c r="VH35" s="97"/>
      <c r="VI35" s="98"/>
      <c r="VJ35" s="97"/>
      <c r="VK35" s="98"/>
      <c r="VL35" s="97"/>
      <c r="VM35" s="98"/>
      <c r="VN35" s="97"/>
      <c r="VO35" s="98"/>
      <c r="VP35" s="97"/>
      <c r="VQ35" s="98"/>
      <c r="VR35" s="97"/>
      <c r="VS35" s="98"/>
      <c r="VT35" s="97"/>
      <c r="VU35" s="98"/>
      <c r="VV35" s="97"/>
      <c r="VW35" s="98"/>
      <c r="VX35" s="97"/>
      <c r="VY35" s="98"/>
      <c r="VZ35" s="97"/>
      <c r="WA35" s="98"/>
      <c r="WB35" s="97"/>
      <c r="WC35" s="98"/>
      <c r="WD35" s="97"/>
      <c r="WE35" s="98"/>
      <c r="WF35" s="97"/>
      <c r="WG35" s="98"/>
      <c r="WH35" s="97"/>
      <c r="WI35" s="98"/>
      <c r="WJ35" s="97"/>
      <c r="WK35" s="98"/>
      <c r="WL35" s="97"/>
      <c r="WM35" s="98"/>
      <c r="WN35" s="97"/>
      <c r="WO35" s="98"/>
      <c r="WP35" s="97"/>
      <c r="WQ35" s="98"/>
      <c r="WR35" s="97"/>
      <c r="WS35" s="98"/>
      <c r="WT35" s="97"/>
      <c r="WU35" s="98"/>
      <c r="WV35" s="97"/>
      <c r="WW35" s="98"/>
      <c r="WX35" s="97"/>
      <c r="WY35" s="98"/>
      <c r="WZ35" s="97"/>
      <c r="XA35" s="98"/>
      <c r="XB35" s="97"/>
      <c r="XC35" s="98"/>
      <c r="XD35" s="97"/>
      <c r="XE35" s="98"/>
      <c r="XF35" s="97"/>
      <c r="XG35" s="98"/>
      <c r="XH35" s="97"/>
      <c r="XI35" s="98"/>
      <c r="XJ35" s="97"/>
      <c r="XK35" s="98"/>
      <c r="XL35" s="97"/>
      <c r="XM35" s="98"/>
      <c r="XN35" s="97"/>
      <c r="XO35" s="98"/>
      <c r="XP35" s="97"/>
      <c r="XQ35" s="98"/>
      <c r="XR35" s="97"/>
      <c r="XS35" s="98"/>
      <c r="XT35" s="97"/>
      <c r="XU35" s="98"/>
      <c r="XV35" s="97"/>
      <c r="XW35" s="98"/>
      <c r="XX35" s="97"/>
      <c r="XY35" s="98"/>
      <c r="XZ35" s="97"/>
      <c r="YA35" s="98"/>
      <c r="YB35" s="97"/>
      <c r="YC35" s="98"/>
      <c r="YD35" s="97"/>
      <c r="YE35" s="98"/>
      <c r="YF35" s="97"/>
      <c r="YG35" s="98"/>
      <c r="YH35" s="97"/>
      <c r="YI35" s="98"/>
      <c r="YJ35" s="97"/>
      <c r="YK35" s="98"/>
      <c r="YL35" s="97"/>
      <c r="YM35" s="98"/>
      <c r="YN35" s="97"/>
      <c r="YO35" s="98"/>
      <c r="YP35" s="97"/>
      <c r="YQ35" s="98"/>
      <c r="YR35" s="97"/>
      <c r="YS35" s="98"/>
      <c r="YT35" s="97"/>
      <c r="YU35" s="98"/>
      <c r="YV35" s="97"/>
      <c r="YW35" s="98"/>
      <c r="YX35" s="97"/>
      <c r="YY35" s="98"/>
      <c r="YZ35" s="97"/>
      <c r="ZA35" s="98"/>
      <c r="ZB35" s="97"/>
      <c r="ZC35" s="98"/>
      <c r="ZD35" s="97"/>
      <c r="ZE35" s="98"/>
      <c r="ZF35" s="97"/>
      <c r="ZG35" s="98"/>
      <c r="ZH35" s="97"/>
      <c r="ZI35" s="98"/>
      <c r="ZJ35" s="97"/>
      <c r="ZK35" s="98"/>
      <c r="ZL35" s="97"/>
      <c r="ZM35" s="98"/>
      <c r="ZN35" s="97"/>
      <c r="ZO35" s="98"/>
      <c r="ZP35" s="97"/>
      <c r="ZQ35" s="98"/>
      <c r="ZR35" s="97"/>
      <c r="ZS35" s="98"/>
      <c r="ZT35" s="97"/>
      <c r="ZU35" s="98"/>
      <c r="ZV35" s="97"/>
      <c r="ZW35" s="98"/>
      <c r="ZX35" s="97"/>
      <c r="ZY35" s="98"/>
      <c r="ZZ35" s="97"/>
      <c r="AAA35" s="98"/>
      <c r="AAB35" s="97"/>
      <c r="AAC35" s="98"/>
      <c r="AAD35" s="97"/>
      <c r="AAE35" s="98"/>
      <c r="AAF35" s="97"/>
      <c r="AAG35" s="98"/>
      <c r="AAH35" s="97"/>
      <c r="AAI35" s="98"/>
      <c r="AAJ35" s="97"/>
      <c r="AAK35" s="98"/>
      <c r="AAL35" s="97"/>
      <c r="AAM35" s="98"/>
      <c r="AAN35" s="97"/>
      <c r="AAO35" s="98"/>
      <c r="AAP35" s="97"/>
      <c r="AAQ35" s="98"/>
      <c r="AAR35" s="97"/>
      <c r="AAS35" s="98"/>
      <c r="AAT35" s="97"/>
      <c r="AAU35" s="98"/>
      <c r="AAV35" s="97"/>
      <c r="AAW35" s="98"/>
      <c r="AAX35" s="97"/>
      <c r="AAY35" s="98"/>
      <c r="AAZ35" s="97"/>
      <c r="ABA35" s="98"/>
      <c r="ABB35" s="97"/>
      <c r="ABC35" s="98"/>
      <c r="ABD35" s="97"/>
      <c r="ABE35" s="98"/>
      <c r="ABF35" s="97"/>
      <c r="ABG35" s="98"/>
      <c r="ABH35" s="97"/>
      <c r="ABI35" s="98"/>
      <c r="ABJ35" s="97"/>
      <c r="ABK35" s="98"/>
      <c r="ABL35" s="97"/>
      <c r="ABM35" s="98"/>
      <c r="ABN35" s="97"/>
      <c r="ABO35" s="98"/>
      <c r="ABP35" s="97"/>
      <c r="ABQ35" s="98"/>
      <c r="ABR35" s="97"/>
      <c r="ABS35" s="98"/>
      <c r="ABT35" s="97"/>
      <c r="ABU35" s="98"/>
      <c r="ABV35" s="97"/>
      <c r="ABW35" s="98"/>
      <c r="ABX35" s="97"/>
      <c r="ABY35" s="98"/>
      <c r="ABZ35" s="97"/>
      <c r="ACA35" s="98"/>
      <c r="ACB35" s="97"/>
      <c r="ACC35" s="98"/>
      <c r="ACD35" s="97"/>
      <c r="ACE35" s="98"/>
      <c r="ACF35" s="97"/>
      <c r="ACG35" s="98"/>
      <c r="ACH35" s="97"/>
      <c r="ACI35" s="98"/>
      <c r="ACJ35" s="97"/>
      <c r="ACK35" s="98"/>
      <c r="ACL35" s="97"/>
      <c r="ACM35" s="98"/>
      <c r="ACN35" s="97"/>
      <c r="ACO35" s="98"/>
      <c r="ACP35" s="97"/>
      <c r="ACQ35" s="98"/>
      <c r="ACR35" s="97"/>
      <c r="ACS35" s="98"/>
      <c r="ACT35" s="97"/>
      <c r="ACU35" s="98"/>
      <c r="ACV35" s="97"/>
      <c r="ACW35" s="98"/>
      <c r="ACX35" s="97"/>
      <c r="ACY35" s="98"/>
      <c r="ACZ35" s="97"/>
      <c r="ADA35" s="98"/>
      <c r="ADB35" s="97"/>
      <c r="ADC35" s="98"/>
      <c r="ADD35" s="97"/>
      <c r="ADE35" s="98"/>
      <c r="ADF35" s="97"/>
      <c r="ADG35" s="98"/>
      <c r="ADH35" s="97"/>
      <c r="ADI35" s="98"/>
      <c r="ADJ35" s="97"/>
      <c r="ADK35" s="98"/>
      <c r="ADL35" s="97"/>
      <c r="ADM35" s="98"/>
      <c r="ADN35" s="97"/>
      <c r="ADO35" s="98"/>
      <c r="ADP35" s="97"/>
      <c r="ADQ35" s="98"/>
      <c r="ADR35" s="97"/>
      <c r="ADS35" s="98"/>
      <c r="ADT35" s="97"/>
      <c r="ADU35" s="98"/>
      <c r="ADV35" s="97"/>
      <c r="ADW35" s="98"/>
      <c r="ADX35" s="97"/>
      <c r="ADY35" s="98"/>
      <c r="ADZ35" s="97"/>
      <c r="AEA35" s="98"/>
      <c r="AEB35" s="97"/>
      <c r="AEC35" s="98"/>
      <c r="AED35" s="97"/>
      <c r="AEE35" s="98"/>
      <c r="AEF35" s="97"/>
      <c r="AEG35" s="98"/>
      <c r="AEH35" s="97"/>
      <c r="AEI35" s="98"/>
      <c r="AEJ35" s="97"/>
      <c r="AEK35" s="98"/>
      <c r="AEL35" s="97"/>
      <c r="AEM35" s="98"/>
      <c r="AEN35" s="97"/>
      <c r="AEO35" s="98"/>
      <c r="AEP35" s="97"/>
      <c r="AEQ35" s="98"/>
      <c r="AER35" s="97"/>
      <c r="AES35" s="98"/>
      <c r="AET35" s="97"/>
      <c r="AEU35" s="98"/>
      <c r="AEV35" s="97"/>
      <c r="AEW35" s="98"/>
      <c r="AEX35" s="97"/>
      <c r="AEY35" s="98"/>
      <c r="AEZ35" s="97"/>
      <c r="AFA35" s="98"/>
      <c r="AFB35" s="97"/>
      <c r="AFC35" s="98"/>
      <c r="AFD35" s="97"/>
      <c r="AFE35" s="98"/>
      <c r="AFF35" s="97"/>
      <c r="AFG35" s="98"/>
      <c r="AFH35" s="97"/>
      <c r="AFI35" s="98"/>
      <c r="AFJ35" s="97"/>
      <c r="AFK35" s="98"/>
      <c r="AFL35" s="97"/>
      <c r="AFM35" s="98"/>
      <c r="AFN35" s="97"/>
      <c r="AFO35" s="98"/>
      <c r="AFP35" s="97"/>
      <c r="AFQ35" s="98"/>
      <c r="AFR35" s="97"/>
      <c r="AFS35" s="98"/>
      <c r="AFT35" s="97"/>
      <c r="AFU35" s="98"/>
      <c r="AFV35" s="97"/>
      <c r="AFW35" s="98"/>
      <c r="AFX35" s="97"/>
      <c r="AFY35" s="98"/>
      <c r="AFZ35" s="97"/>
      <c r="AGA35" s="98"/>
      <c r="AGB35" s="97"/>
      <c r="AGC35" s="98"/>
      <c r="AGD35" s="97"/>
      <c r="AGE35" s="98"/>
      <c r="AGF35" s="97"/>
      <c r="AGG35" s="98"/>
      <c r="AGH35" s="97"/>
      <c r="AGI35" s="98"/>
      <c r="AGJ35" s="97"/>
      <c r="AGK35" s="98"/>
      <c r="AGL35" s="97"/>
      <c r="AGM35" s="98"/>
      <c r="AGN35" s="97"/>
      <c r="AGO35" s="98"/>
      <c r="AGP35" s="97"/>
      <c r="AGQ35" s="98"/>
      <c r="AGR35" s="97"/>
      <c r="AGS35" s="98"/>
      <c r="AGT35" s="97"/>
      <c r="AGU35" s="98"/>
      <c r="AGV35" s="97"/>
      <c r="AGW35" s="98"/>
      <c r="AGX35" s="97"/>
      <c r="AGY35" s="98"/>
      <c r="AGZ35" s="97"/>
      <c r="AHA35" s="98"/>
      <c r="AHB35" s="97"/>
      <c r="AHC35" s="98"/>
      <c r="AHD35" s="97"/>
      <c r="AHE35" s="98"/>
      <c r="AHF35" s="97"/>
      <c r="AHG35" s="98"/>
      <c r="AHH35" s="97"/>
      <c r="AHI35" s="98"/>
      <c r="AHJ35" s="97"/>
      <c r="AHK35" s="98"/>
      <c r="AHL35" s="97"/>
      <c r="AHM35" s="98"/>
      <c r="AHN35" s="97"/>
      <c r="AHO35" s="98"/>
      <c r="AHP35" s="97"/>
      <c r="AHQ35" s="98"/>
      <c r="AHR35" s="97"/>
      <c r="AHS35" s="98"/>
      <c r="AHT35" s="97"/>
      <c r="AHU35" s="98"/>
      <c r="AHV35" s="97"/>
      <c r="AHW35" s="98"/>
      <c r="AHX35" s="97"/>
      <c r="AHY35" s="98"/>
      <c r="AHZ35" s="97"/>
      <c r="AIA35" s="98"/>
      <c r="AIB35" s="97"/>
      <c r="AIC35" s="98"/>
      <c r="AID35" s="97"/>
      <c r="AIE35" s="98"/>
      <c r="AIF35" s="97"/>
      <c r="AIG35" s="98"/>
      <c r="AIH35" s="97"/>
      <c r="AII35" s="98"/>
      <c r="AIJ35" s="97"/>
      <c r="AIK35" s="98"/>
      <c r="AIL35" s="97"/>
      <c r="AIM35" s="98"/>
      <c r="AIN35" s="97"/>
      <c r="AIO35" s="98"/>
      <c r="AIP35" s="97"/>
      <c r="AIQ35" s="98"/>
      <c r="AIR35" s="97"/>
      <c r="AIS35" s="98"/>
      <c r="AIT35" s="97"/>
      <c r="AIU35" s="98"/>
      <c r="AIV35" s="97"/>
      <c r="AIW35" s="98"/>
      <c r="AIX35" s="97"/>
      <c r="AIY35" s="98"/>
      <c r="AIZ35" s="97"/>
      <c r="AJA35" s="98"/>
      <c r="AJB35" s="97"/>
      <c r="AJC35" s="98"/>
      <c r="AJD35" s="97"/>
      <c r="AJE35" s="98"/>
      <c r="AJF35" s="97"/>
      <c r="AJG35" s="98"/>
      <c r="AJH35" s="97"/>
      <c r="AJI35" s="98"/>
      <c r="AJJ35" s="97"/>
      <c r="AJK35" s="98"/>
      <c r="AJL35" s="97"/>
      <c r="AJM35" s="98"/>
      <c r="AJN35" s="97"/>
      <c r="AJO35" s="98"/>
      <c r="AJP35" s="97"/>
      <c r="AJQ35" s="98"/>
      <c r="AJR35" s="97"/>
      <c r="AJS35" s="98"/>
      <c r="AJT35" s="97"/>
      <c r="AJU35" s="98"/>
      <c r="AJV35" s="97"/>
      <c r="AJW35" s="98"/>
      <c r="AJX35" s="97"/>
      <c r="AJY35" s="98"/>
      <c r="AJZ35" s="97"/>
      <c r="AKA35" s="98"/>
      <c r="AKB35" s="97"/>
      <c r="AKC35" s="98"/>
      <c r="AKD35" s="97"/>
      <c r="AKE35" s="98"/>
      <c r="AKF35" s="97"/>
      <c r="AKG35" s="98"/>
      <c r="AKH35" s="97"/>
      <c r="AKI35" s="98"/>
      <c r="AKJ35" s="97"/>
      <c r="AKK35" s="98"/>
      <c r="AKL35" s="97"/>
      <c r="AKM35" s="98"/>
      <c r="AKN35" s="97"/>
      <c r="AKO35" s="98"/>
      <c r="AKP35" s="97"/>
      <c r="AKQ35" s="98"/>
      <c r="AKR35" s="97"/>
      <c r="AKS35" s="98"/>
      <c r="AKT35" s="97"/>
      <c r="AKU35" s="98"/>
      <c r="AKV35" s="97"/>
      <c r="AKW35" s="98"/>
      <c r="AKX35" s="97"/>
      <c r="AKY35" s="98"/>
      <c r="AKZ35" s="97"/>
      <c r="ALA35" s="98"/>
      <c r="ALB35" s="97"/>
      <c r="ALC35" s="98"/>
      <c r="ALD35" s="97"/>
      <c r="ALE35" s="98"/>
      <c r="ALF35" s="97"/>
      <c r="ALG35" s="98"/>
      <c r="ALH35" s="97"/>
      <c r="ALI35" s="98"/>
      <c r="ALJ35" s="97"/>
      <c r="ALK35" s="98"/>
      <c r="ALL35" s="97"/>
      <c r="ALM35" s="98"/>
      <c r="ALN35" s="97"/>
      <c r="ALO35" s="98"/>
      <c r="ALP35" s="97"/>
      <c r="ALQ35" s="98"/>
      <c r="ALR35" s="97"/>
      <c r="ALS35" s="98"/>
      <c r="ALT35" s="97"/>
      <c r="ALU35" s="98"/>
      <c r="ALV35" s="97"/>
      <c r="ALW35" s="98"/>
      <c r="ALX35" s="97"/>
      <c r="ALY35" s="98"/>
      <c r="ALZ35" s="97"/>
      <c r="AMA35" s="98"/>
      <c r="AMB35" s="97"/>
      <c r="AMC35" s="98"/>
      <c r="AMD35" s="97"/>
      <c r="AME35" s="98"/>
      <c r="AMF35" s="97"/>
      <c r="AMG35" s="98"/>
      <c r="AMH35" s="97"/>
      <c r="AMI35" s="98"/>
      <c r="AMJ35" s="97"/>
      <c r="AMK35" s="98"/>
      <c r="AML35" s="97"/>
      <c r="AMM35" s="98"/>
      <c r="AMN35" s="97"/>
      <c r="AMO35" s="98"/>
      <c r="AMP35" s="97"/>
      <c r="AMQ35" s="98"/>
      <c r="AMR35" s="97"/>
      <c r="AMS35" s="98"/>
      <c r="AMT35" s="97"/>
      <c r="AMU35" s="98"/>
      <c r="AMV35" s="97"/>
      <c r="AMW35" s="98"/>
      <c r="AMX35" s="97"/>
      <c r="AMY35" s="98"/>
      <c r="AMZ35" s="97"/>
      <c r="ANA35" s="98"/>
      <c r="ANB35" s="97"/>
      <c r="ANC35" s="98"/>
      <c r="AND35" s="97"/>
      <c r="ANE35" s="98"/>
      <c r="ANF35" s="97"/>
      <c r="ANG35" s="98"/>
      <c r="ANH35" s="97"/>
      <c r="ANI35" s="98"/>
      <c r="ANJ35" s="97"/>
      <c r="ANK35" s="98"/>
      <c r="ANL35" s="97"/>
      <c r="ANM35" s="98"/>
      <c r="ANN35" s="97"/>
      <c r="ANO35" s="98"/>
      <c r="ANP35" s="97"/>
      <c r="ANQ35" s="98"/>
      <c r="ANR35" s="97"/>
      <c r="ANS35" s="98"/>
      <c r="ANT35" s="97"/>
      <c r="ANU35" s="98"/>
      <c r="ANV35" s="97"/>
      <c r="ANW35" s="98"/>
      <c r="ANX35" s="97"/>
      <c r="ANY35" s="98"/>
      <c r="ANZ35" s="97"/>
      <c r="AOA35" s="98"/>
      <c r="AOB35" s="97"/>
      <c r="AOC35" s="98"/>
      <c r="AOD35" s="97"/>
      <c r="AOE35" s="98"/>
      <c r="AOF35" s="97"/>
      <c r="AOG35" s="98"/>
      <c r="AOH35" s="97"/>
      <c r="AOI35" s="98"/>
      <c r="AOJ35" s="97"/>
      <c r="AOK35" s="98"/>
      <c r="AOL35" s="97"/>
      <c r="AOM35" s="98"/>
      <c r="AON35" s="97"/>
      <c r="AOO35" s="98"/>
      <c r="AOP35" s="97"/>
      <c r="AOQ35" s="98"/>
      <c r="AOR35" s="97"/>
      <c r="AOS35" s="98"/>
      <c r="AOT35" s="97"/>
      <c r="AOU35" s="98"/>
      <c r="AOV35" s="97"/>
      <c r="AOW35" s="98"/>
      <c r="AOX35" s="97"/>
      <c r="AOY35" s="98"/>
      <c r="AOZ35" s="97"/>
      <c r="APA35" s="98"/>
      <c r="APB35" s="97"/>
      <c r="APC35" s="98"/>
      <c r="APD35" s="97"/>
      <c r="APE35" s="98"/>
      <c r="APF35" s="97"/>
      <c r="APG35" s="98"/>
      <c r="APH35" s="97"/>
      <c r="API35" s="98"/>
      <c r="APJ35" s="97"/>
      <c r="APK35" s="98"/>
      <c r="APL35" s="97"/>
      <c r="APM35" s="98"/>
      <c r="APN35" s="97"/>
      <c r="APO35" s="98"/>
      <c r="APP35" s="97"/>
      <c r="APQ35" s="98"/>
      <c r="APR35" s="97"/>
      <c r="APS35" s="98"/>
      <c r="APT35" s="97"/>
      <c r="APU35" s="98"/>
      <c r="APV35" s="97"/>
      <c r="APW35" s="98"/>
      <c r="APX35" s="97"/>
      <c r="APY35" s="98"/>
      <c r="APZ35" s="97"/>
      <c r="AQA35" s="98"/>
      <c r="AQB35" s="97"/>
      <c r="AQC35" s="98"/>
      <c r="AQD35" s="97"/>
      <c r="AQE35" s="98"/>
      <c r="AQF35" s="97"/>
      <c r="AQG35" s="98"/>
      <c r="AQH35" s="97"/>
      <c r="AQI35" s="98"/>
      <c r="AQJ35" s="97"/>
      <c r="AQK35" s="98"/>
      <c r="AQL35" s="97"/>
      <c r="AQM35" s="98"/>
      <c r="AQN35" s="97"/>
      <c r="AQO35" s="98"/>
      <c r="AQP35" s="97"/>
      <c r="AQQ35" s="98"/>
      <c r="AQR35" s="97"/>
      <c r="AQS35" s="98"/>
      <c r="AQT35" s="97"/>
      <c r="AQU35" s="98"/>
      <c r="AQV35" s="97"/>
      <c r="AQW35" s="98"/>
      <c r="AQX35" s="97"/>
      <c r="AQY35" s="98"/>
      <c r="AQZ35" s="97"/>
      <c r="ARA35" s="98"/>
      <c r="ARB35" s="97"/>
      <c r="ARC35" s="98"/>
      <c r="ARD35" s="97"/>
      <c r="ARE35" s="98"/>
      <c r="ARF35" s="97"/>
      <c r="ARG35" s="98"/>
      <c r="ARH35" s="97"/>
      <c r="ARI35" s="98"/>
      <c r="ARJ35" s="97"/>
      <c r="ARK35" s="98"/>
      <c r="ARL35" s="97"/>
      <c r="ARM35" s="98"/>
      <c r="ARN35" s="97"/>
      <c r="ARO35" s="98"/>
      <c r="ARP35" s="97"/>
      <c r="ARQ35" s="98"/>
      <c r="ARR35" s="97"/>
      <c r="ARS35" s="98"/>
      <c r="ART35" s="97"/>
      <c r="ARU35" s="98"/>
      <c r="ARV35" s="97"/>
      <c r="ARW35" s="98"/>
      <c r="ARX35" s="97"/>
      <c r="ARY35" s="98"/>
      <c r="ARZ35" s="97"/>
      <c r="ASA35" s="98"/>
      <c r="ASB35" s="97"/>
      <c r="ASC35" s="98"/>
      <c r="ASD35" s="97"/>
      <c r="ASE35" s="98"/>
      <c r="ASF35" s="97"/>
      <c r="ASG35" s="98"/>
      <c r="ASH35" s="97"/>
      <c r="ASI35" s="98"/>
      <c r="ASJ35" s="97"/>
      <c r="ASK35" s="98"/>
      <c r="ASL35" s="97"/>
      <c r="ASM35" s="98"/>
      <c r="ASN35" s="97"/>
      <c r="ASO35" s="98"/>
      <c r="ASP35" s="97"/>
      <c r="ASQ35" s="98"/>
      <c r="ASR35" s="97"/>
      <c r="ASS35" s="98"/>
      <c r="AST35" s="97"/>
      <c r="ASU35" s="98"/>
      <c r="ASV35" s="97"/>
      <c r="ASW35" s="98"/>
      <c r="ASX35" s="97"/>
      <c r="ASY35" s="98"/>
      <c r="ASZ35" s="97"/>
      <c r="ATA35" s="98"/>
      <c r="ATB35" s="97"/>
      <c r="ATC35" s="98"/>
      <c r="ATD35" s="97"/>
      <c r="ATE35" s="98"/>
      <c r="ATF35" s="97"/>
      <c r="ATG35" s="98"/>
      <c r="ATH35" s="97"/>
      <c r="ATI35" s="98"/>
      <c r="ATJ35" s="97"/>
      <c r="ATK35" s="98"/>
      <c r="ATL35" s="97"/>
      <c r="ATM35" s="98"/>
      <c r="ATN35" s="97"/>
      <c r="ATO35" s="98"/>
      <c r="ATP35" s="97"/>
      <c r="ATQ35" s="98"/>
      <c r="ATR35" s="97"/>
      <c r="ATS35" s="98"/>
      <c r="ATT35" s="97"/>
      <c r="ATU35" s="98"/>
      <c r="ATV35" s="97"/>
      <c r="ATW35" s="98"/>
      <c r="ATX35" s="97"/>
      <c r="ATY35" s="98"/>
      <c r="ATZ35" s="97"/>
      <c r="AUA35" s="98"/>
      <c r="AUB35" s="97"/>
      <c r="AUC35" s="98"/>
      <c r="AUD35" s="97"/>
      <c r="AUE35" s="98"/>
      <c r="AUF35" s="97"/>
      <c r="AUG35" s="98"/>
      <c r="AUH35" s="97"/>
      <c r="AUI35" s="98"/>
      <c r="AUJ35" s="97"/>
      <c r="AUK35" s="98"/>
      <c r="AUL35" s="97"/>
      <c r="AUM35" s="98"/>
      <c r="AUN35" s="97"/>
      <c r="AUO35" s="98"/>
      <c r="AUP35" s="97"/>
      <c r="AUQ35" s="98"/>
      <c r="AUR35" s="97"/>
      <c r="AUS35" s="98"/>
      <c r="AUT35" s="97"/>
      <c r="AUU35" s="98"/>
      <c r="AUV35" s="97"/>
      <c r="AUW35" s="98"/>
      <c r="AUX35" s="97"/>
      <c r="AUY35" s="98"/>
      <c r="AUZ35" s="97"/>
      <c r="AVA35" s="98"/>
      <c r="AVB35" s="97"/>
      <c r="AVC35" s="98"/>
      <c r="AVD35" s="97"/>
      <c r="AVE35" s="98"/>
      <c r="AVF35" s="97"/>
      <c r="AVG35" s="98"/>
      <c r="AVH35" s="97"/>
      <c r="AVI35" s="98"/>
      <c r="AVJ35" s="97"/>
      <c r="AVK35" s="98"/>
      <c r="AVL35" s="97"/>
      <c r="AVM35" s="98"/>
      <c r="AVN35" s="97"/>
      <c r="AVO35" s="98"/>
      <c r="AVP35" s="97"/>
      <c r="AVQ35" s="98"/>
      <c r="AVR35" s="97"/>
      <c r="AVS35" s="98"/>
      <c r="AVT35" s="97"/>
      <c r="AVU35" s="98"/>
      <c r="AVV35" s="97"/>
      <c r="AVW35" s="98"/>
      <c r="AVX35" s="97"/>
      <c r="AVY35" s="98"/>
      <c r="AVZ35" s="97"/>
      <c r="AWA35" s="98"/>
      <c r="AWB35" s="97"/>
      <c r="AWC35" s="98"/>
      <c r="AWD35" s="97"/>
      <c r="AWE35" s="98"/>
      <c r="AWF35" s="97"/>
      <c r="AWG35" s="98"/>
      <c r="AWH35" s="97"/>
      <c r="AWI35" s="98"/>
      <c r="AWJ35" s="97"/>
      <c r="AWK35" s="98"/>
      <c r="AWL35" s="97"/>
      <c r="AWM35" s="98"/>
      <c r="AWN35" s="97"/>
      <c r="AWO35" s="98"/>
      <c r="AWP35" s="97"/>
      <c r="AWQ35" s="98"/>
      <c r="AWR35" s="97"/>
      <c r="AWS35" s="98"/>
      <c r="AWT35" s="97"/>
      <c r="AWU35" s="98"/>
      <c r="AWV35" s="97"/>
      <c r="AWW35" s="98"/>
      <c r="AWX35" s="97"/>
      <c r="AWY35" s="98"/>
      <c r="AWZ35" s="97"/>
      <c r="AXA35" s="98"/>
      <c r="AXB35" s="97"/>
      <c r="AXC35" s="98"/>
      <c r="AXD35" s="97"/>
      <c r="AXE35" s="98"/>
      <c r="AXF35" s="97"/>
      <c r="AXG35" s="98"/>
      <c r="AXH35" s="97"/>
      <c r="AXI35" s="98"/>
      <c r="AXJ35" s="97"/>
      <c r="AXK35" s="98"/>
      <c r="AXL35" s="97"/>
      <c r="AXM35" s="98"/>
      <c r="AXN35" s="97"/>
      <c r="AXO35" s="98"/>
      <c r="AXP35" s="97"/>
      <c r="AXQ35" s="98"/>
      <c r="AXR35" s="97"/>
      <c r="AXS35" s="98"/>
      <c r="AXT35" s="97"/>
      <c r="AXU35" s="98"/>
      <c r="AXV35" s="97"/>
      <c r="AXW35" s="98"/>
      <c r="AXX35" s="97"/>
      <c r="AXY35" s="98"/>
      <c r="AXZ35" s="97"/>
      <c r="AYA35" s="98"/>
      <c r="AYB35" s="97"/>
      <c r="AYC35" s="98"/>
      <c r="AYD35" s="97"/>
      <c r="AYE35" s="98"/>
      <c r="AYF35" s="97"/>
      <c r="AYG35" s="98"/>
      <c r="AYH35" s="97"/>
      <c r="AYI35" s="98"/>
      <c r="AYJ35" s="97"/>
      <c r="AYK35" s="98"/>
      <c r="AYL35" s="97"/>
      <c r="AYM35" s="98"/>
      <c r="AYN35" s="97"/>
      <c r="AYO35" s="98"/>
      <c r="AYP35" s="97"/>
      <c r="AYQ35" s="98"/>
      <c r="AYR35" s="97"/>
      <c r="AYS35" s="98"/>
      <c r="AYT35" s="97"/>
      <c r="AYU35" s="98"/>
      <c r="AYV35" s="97"/>
      <c r="AYW35" s="98"/>
      <c r="AYX35" s="97"/>
      <c r="AYY35" s="98"/>
      <c r="AYZ35" s="97"/>
      <c r="AZA35" s="98"/>
      <c r="AZB35" s="97"/>
      <c r="AZC35" s="98"/>
      <c r="AZD35" s="97"/>
      <c r="AZE35" s="98"/>
      <c r="AZF35" s="97"/>
      <c r="AZG35" s="98"/>
      <c r="AZH35" s="97"/>
      <c r="AZI35" s="98"/>
      <c r="AZJ35" s="97"/>
      <c r="AZK35" s="98"/>
      <c r="AZL35" s="97"/>
      <c r="AZM35" s="98"/>
      <c r="AZN35" s="97"/>
      <c r="AZO35" s="98"/>
      <c r="AZP35" s="97"/>
      <c r="AZQ35" s="98"/>
      <c r="AZR35" s="97"/>
      <c r="AZS35" s="98"/>
      <c r="AZT35" s="97"/>
      <c r="AZU35" s="98"/>
      <c r="AZV35" s="97"/>
      <c r="AZW35" s="98"/>
      <c r="AZX35" s="97"/>
      <c r="AZY35" s="98"/>
      <c r="AZZ35" s="97"/>
      <c r="BAA35" s="98"/>
      <c r="BAB35" s="97"/>
      <c r="BAC35" s="98"/>
      <c r="BAD35" s="97"/>
      <c r="BAE35" s="98"/>
      <c r="BAF35" s="97"/>
      <c r="BAG35" s="98"/>
      <c r="BAH35" s="97"/>
      <c r="BAI35" s="98"/>
      <c r="BAJ35" s="97"/>
      <c r="BAK35" s="98"/>
      <c r="BAL35" s="97"/>
      <c r="BAM35" s="98"/>
      <c r="BAN35" s="97"/>
      <c r="BAO35" s="98"/>
      <c r="BAP35" s="97"/>
      <c r="BAQ35" s="98"/>
      <c r="BAR35" s="97"/>
      <c r="BAS35" s="98"/>
      <c r="BAT35" s="97"/>
      <c r="BAU35" s="98"/>
      <c r="BAV35" s="97"/>
      <c r="BAW35" s="98"/>
      <c r="BAX35" s="97"/>
      <c r="BAY35" s="98"/>
      <c r="BAZ35" s="97"/>
      <c r="BBA35" s="98"/>
      <c r="BBB35" s="97"/>
      <c r="BBC35" s="98"/>
      <c r="BBD35" s="97"/>
      <c r="BBE35" s="98"/>
      <c r="BBF35" s="97"/>
      <c r="BBG35" s="98"/>
      <c r="BBH35" s="97"/>
      <c r="BBI35" s="98"/>
      <c r="BBJ35" s="97"/>
      <c r="BBK35" s="98"/>
      <c r="BBL35" s="97"/>
      <c r="BBM35" s="98"/>
      <c r="BBN35" s="97"/>
      <c r="BBO35" s="98"/>
      <c r="BBP35" s="97"/>
      <c r="BBQ35" s="98"/>
      <c r="BBR35" s="97"/>
      <c r="BBS35" s="98"/>
      <c r="BBT35" s="97"/>
      <c r="BBU35" s="98"/>
      <c r="BBV35" s="97"/>
      <c r="BBW35" s="98"/>
      <c r="BBX35" s="97"/>
      <c r="BBY35" s="98"/>
      <c r="BBZ35" s="97"/>
      <c r="BCA35" s="98"/>
      <c r="BCB35" s="97"/>
      <c r="BCC35" s="98"/>
      <c r="BCD35" s="97"/>
      <c r="BCE35" s="98"/>
      <c r="BCF35" s="97"/>
      <c r="BCG35" s="98"/>
      <c r="BCH35" s="97"/>
      <c r="BCI35" s="98"/>
      <c r="BCJ35" s="97"/>
      <c r="BCK35" s="98"/>
      <c r="BCL35" s="97"/>
      <c r="BCM35" s="98"/>
      <c r="BCN35" s="97"/>
      <c r="BCO35" s="98"/>
      <c r="BCP35" s="97"/>
      <c r="BCQ35" s="98"/>
      <c r="BCR35" s="97"/>
      <c r="BCS35" s="98"/>
      <c r="BCT35" s="97"/>
      <c r="BCU35" s="98"/>
      <c r="BCV35" s="97"/>
      <c r="BCW35" s="98"/>
      <c r="BCX35" s="97"/>
      <c r="BCY35" s="98"/>
      <c r="BCZ35" s="97"/>
      <c r="BDA35" s="98"/>
      <c r="BDB35" s="97"/>
      <c r="BDC35" s="98"/>
      <c r="BDD35" s="97"/>
      <c r="BDE35" s="98"/>
      <c r="BDF35" s="97"/>
      <c r="BDG35" s="98"/>
      <c r="BDH35" s="97"/>
      <c r="BDI35" s="98"/>
      <c r="BDJ35" s="97"/>
      <c r="BDK35" s="98"/>
      <c r="BDL35" s="97"/>
      <c r="BDM35" s="98"/>
      <c r="BDN35" s="97"/>
      <c r="BDO35" s="98"/>
      <c r="BDP35" s="97"/>
      <c r="BDQ35" s="98"/>
      <c r="BDR35" s="97"/>
      <c r="BDS35" s="98"/>
      <c r="BDT35" s="97"/>
      <c r="BDU35" s="98"/>
      <c r="BDV35" s="97"/>
      <c r="BDW35" s="98"/>
      <c r="BDX35" s="97"/>
      <c r="BDY35" s="98"/>
      <c r="BDZ35" s="97"/>
      <c r="BEA35" s="98"/>
      <c r="BEB35" s="97"/>
      <c r="BEC35" s="98"/>
      <c r="BED35" s="97"/>
      <c r="BEE35" s="98"/>
      <c r="BEF35" s="97"/>
      <c r="BEG35" s="98"/>
      <c r="BEH35" s="97"/>
      <c r="BEI35" s="98"/>
      <c r="BEJ35" s="97"/>
      <c r="BEK35" s="98"/>
      <c r="BEL35" s="97"/>
      <c r="BEM35" s="98"/>
      <c r="BEN35" s="97"/>
      <c r="BEO35" s="98"/>
      <c r="BEP35" s="97"/>
      <c r="BEQ35" s="98"/>
      <c r="BER35" s="97"/>
      <c r="BES35" s="98"/>
      <c r="BET35" s="97"/>
      <c r="BEU35" s="98"/>
      <c r="BEV35" s="97"/>
      <c r="BEW35" s="98"/>
      <c r="BEX35" s="97"/>
      <c r="BEY35" s="98"/>
      <c r="BEZ35" s="97"/>
      <c r="BFA35" s="98"/>
      <c r="BFB35" s="97"/>
      <c r="BFC35" s="98"/>
      <c r="BFD35" s="97"/>
      <c r="BFE35" s="98"/>
      <c r="BFF35" s="97"/>
      <c r="BFG35" s="98"/>
      <c r="BFH35" s="97"/>
      <c r="BFI35" s="98"/>
      <c r="BFJ35" s="97"/>
      <c r="BFK35" s="98"/>
      <c r="BFL35" s="97"/>
      <c r="BFM35" s="98"/>
      <c r="BFN35" s="97"/>
      <c r="BFO35" s="98"/>
      <c r="BFP35" s="97"/>
      <c r="BFQ35" s="98"/>
      <c r="BFR35" s="97"/>
      <c r="BFS35" s="98"/>
      <c r="BFT35" s="97"/>
      <c r="BFU35" s="98"/>
      <c r="BFV35" s="97"/>
      <c r="BFW35" s="98"/>
      <c r="BFX35" s="97"/>
      <c r="BFY35" s="98"/>
      <c r="BFZ35" s="97"/>
      <c r="BGA35" s="98"/>
      <c r="BGB35" s="97"/>
      <c r="BGC35" s="98"/>
      <c r="BGD35" s="97"/>
      <c r="BGE35" s="98"/>
      <c r="BGF35" s="97"/>
      <c r="BGG35" s="98"/>
      <c r="BGH35" s="97"/>
      <c r="BGI35" s="98"/>
      <c r="BGJ35" s="97"/>
      <c r="BGK35" s="98"/>
      <c r="BGL35" s="97"/>
      <c r="BGM35" s="98"/>
      <c r="BGN35" s="97"/>
      <c r="BGO35" s="98"/>
      <c r="BGP35" s="97"/>
      <c r="BGQ35" s="98"/>
      <c r="BGR35" s="97"/>
      <c r="BGS35" s="98"/>
      <c r="BGT35" s="97"/>
      <c r="BGU35" s="98"/>
      <c r="BGV35" s="97"/>
      <c r="BGW35" s="98"/>
      <c r="BGX35" s="97"/>
      <c r="BGY35" s="98"/>
      <c r="BGZ35" s="97"/>
      <c r="BHA35" s="98"/>
      <c r="BHB35" s="97"/>
      <c r="BHC35" s="98"/>
      <c r="BHD35" s="97"/>
      <c r="BHE35" s="98"/>
      <c r="BHF35" s="97"/>
      <c r="BHG35" s="98"/>
      <c r="BHH35" s="97"/>
      <c r="BHI35" s="98"/>
      <c r="BHJ35" s="97"/>
      <c r="BHK35" s="98"/>
      <c r="BHL35" s="97"/>
      <c r="BHM35" s="98"/>
      <c r="BHN35" s="97"/>
      <c r="BHO35" s="98"/>
      <c r="BHP35" s="97"/>
      <c r="BHQ35" s="98"/>
      <c r="BHR35" s="97"/>
      <c r="BHS35" s="98"/>
      <c r="BHT35" s="97"/>
      <c r="BHU35" s="98"/>
      <c r="BHV35" s="97"/>
      <c r="BHW35" s="98"/>
      <c r="BHX35" s="97"/>
      <c r="BHY35" s="98"/>
      <c r="BHZ35" s="97"/>
      <c r="BIA35" s="98"/>
      <c r="BIB35" s="97"/>
      <c r="BIC35" s="98"/>
      <c r="BID35" s="97"/>
      <c r="BIE35" s="98"/>
      <c r="BIF35" s="97"/>
      <c r="BIG35" s="98"/>
      <c r="BIH35" s="97"/>
      <c r="BII35" s="98"/>
      <c r="BIJ35" s="97"/>
      <c r="BIK35" s="98"/>
      <c r="BIL35" s="97"/>
      <c r="BIM35" s="98"/>
      <c r="BIN35" s="97"/>
      <c r="BIO35" s="98"/>
      <c r="BIP35" s="97"/>
      <c r="BIQ35" s="98"/>
      <c r="BIR35" s="97"/>
      <c r="BIS35" s="98"/>
      <c r="BIT35" s="97"/>
      <c r="BIU35" s="98"/>
      <c r="BIV35" s="97"/>
      <c r="BIW35" s="98"/>
      <c r="BIX35" s="97"/>
      <c r="BIY35" s="98"/>
      <c r="BIZ35" s="97"/>
      <c r="BJA35" s="98"/>
      <c r="BJB35" s="97"/>
      <c r="BJC35" s="98"/>
      <c r="BJD35" s="97"/>
      <c r="BJE35" s="98"/>
      <c r="BJF35" s="97"/>
      <c r="BJG35" s="98"/>
      <c r="BJH35" s="97"/>
      <c r="BJI35" s="98"/>
      <c r="BJJ35" s="97"/>
      <c r="BJK35" s="98"/>
      <c r="BJL35" s="97"/>
      <c r="BJM35" s="98"/>
      <c r="BJN35" s="97"/>
      <c r="BJO35" s="98"/>
      <c r="BJP35" s="97"/>
      <c r="BJQ35" s="98"/>
      <c r="BJR35" s="97"/>
      <c r="BJS35" s="98"/>
      <c r="BJT35" s="97"/>
      <c r="BJU35" s="98"/>
      <c r="BJV35" s="97"/>
      <c r="BJW35" s="98"/>
      <c r="BJX35" s="97"/>
      <c r="BJY35" s="98"/>
      <c r="BJZ35" s="97"/>
      <c r="BKA35" s="98"/>
      <c r="BKB35" s="97"/>
      <c r="BKC35" s="98"/>
      <c r="BKD35" s="97"/>
      <c r="BKE35" s="98"/>
      <c r="BKF35" s="97"/>
      <c r="BKG35" s="98"/>
      <c r="BKH35" s="97"/>
      <c r="BKI35" s="98"/>
      <c r="BKJ35" s="97"/>
      <c r="BKK35" s="98"/>
      <c r="BKL35" s="97"/>
      <c r="BKM35" s="98"/>
      <c r="BKN35" s="97"/>
      <c r="BKO35" s="98"/>
      <c r="BKP35" s="97"/>
      <c r="BKQ35" s="98"/>
      <c r="BKR35" s="97"/>
      <c r="BKS35" s="98"/>
      <c r="BKT35" s="97"/>
      <c r="BKU35" s="98"/>
      <c r="BKV35" s="97"/>
      <c r="BKW35" s="98"/>
      <c r="BKX35" s="97"/>
      <c r="BKY35" s="98"/>
      <c r="BKZ35" s="97"/>
      <c r="BLA35" s="98"/>
      <c r="BLB35" s="97"/>
      <c r="BLC35" s="98"/>
      <c r="BLD35" s="97"/>
      <c r="BLE35" s="98"/>
      <c r="BLF35" s="97"/>
      <c r="BLG35" s="98"/>
      <c r="BLH35" s="97"/>
      <c r="BLI35" s="98"/>
      <c r="BLJ35" s="97"/>
      <c r="BLK35" s="98"/>
      <c r="BLL35" s="97"/>
      <c r="BLM35" s="98"/>
      <c r="BLN35" s="97"/>
      <c r="BLO35" s="98"/>
      <c r="BLP35" s="97"/>
      <c r="BLQ35" s="98"/>
      <c r="BLR35" s="97"/>
      <c r="BLS35" s="98"/>
      <c r="BLT35" s="97"/>
      <c r="BLU35" s="98"/>
      <c r="BLV35" s="97"/>
      <c r="BLW35" s="98"/>
      <c r="BLX35" s="97"/>
      <c r="BLY35" s="98"/>
      <c r="BLZ35" s="97"/>
      <c r="BMA35" s="98"/>
      <c r="BMB35" s="97"/>
      <c r="BMC35" s="98"/>
      <c r="BMD35" s="97"/>
      <c r="BME35" s="98"/>
      <c r="BMF35" s="97"/>
      <c r="BMG35" s="98"/>
      <c r="BMH35" s="97"/>
      <c r="BMI35" s="98"/>
      <c r="BMJ35" s="97"/>
      <c r="BMK35" s="98"/>
      <c r="BML35" s="97"/>
      <c r="BMM35" s="98"/>
      <c r="BMN35" s="97"/>
      <c r="BMO35" s="98"/>
      <c r="BMP35" s="97"/>
      <c r="BMQ35" s="98"/>
      <c r="BMR35" s="97"/>
      <c r="BMS35" s="98"/>
      <c r="BMT35" s="97"/>
      <c r="BMU35" s="98"/>
      <c r="BMV35" s="97"/>
      <c r="BMW35" s="98"/>
      <c r="BMX35" s="97"/>
      <c r="BMY35" s="98"/>
      <c r="BMZ35" s="97"/>
      <c r="BNA35" s="98"/>
      <c r="BNB35" s="97"/>
      <c r="BNC35" s="98"/>
      <c r="BND35" s="97"/>
      <c r="BNE35" s="98"/>
      <c r="BNF35" s="97"/>
      <c r="BNG35" s="98"/>
      <c r="BNH35" s="97"/>
      <c r="BNI35" s="98"/>
      <c r="BNJ35" s="97"/>
      <c r="BNK35" s="98"/>
      <c r="BNL35" s="97"/>
      <c r="BNM35" s="98"/>
      <c r="BNN35" s="97"/>
      <c r="BNO35" s="98"/>
      <c r="BNP35" s="97"/>
      <c r="BNQ35" s="98"/>
      <c r="BNR35" s="97"/>
      <c r="BNS35" s="98"/>
      <c r="BNT35" s="97"/>
      <c r="BNU35" s="98"/>
      <c r="BNV35" s="97"/>
      <c r="BNW35" s="98"/>
      <c r="BNX35" s="97"/>
      <c r="BNY35" s="98"/>
      <c r="BNZ35" s="97"/>
      <c r="BOA35" s="98"/>
      <c r="BOB35" s="97"/>
      <c r="BOC35" s="98"/>
      <c r="BOD35" s="97"/>
      <c r="BOE35" s="98"/>
      <c r="BOF35" s="97"/>
      <c r="BOG35" s="98"/>
      <c r="BOH35" s="97"/>
      <c r="BOI35" s="98"/>
      <c r="BOJ35" s="97"/>
      <c r="BOK35" s="98"/>
      <c r="BOL35" s="97"/>
      <c r="BOM35" s="98"/>
      <c r="BON35" s="97"/>
      <c r="BOO35" s="98"/>
      <c r="BOP35" s="97"/>
      <c r="BOQ35" s="98"/>
      <c r="BOR35" s="97"/>
      <c r="BOS35" s="98"/>
      <c r="BOT35" s="97"/>
      <c r="BOU35" s="98"/>
      <c r="BOV35" s="97"/>
      <c r="BOW35" s="98"/>
      <c r="BOX35" s="97"/>
      <c r="BOY35" s="98"/>
      <c r="BOZ35" s="97"/>
      <c r="BPA35" s="98"/>
      <c r="BPB35" s="97"/>
      <c r="BPC35" s="98"/>
      <c r="BPD35" s="97"/>
      <c r="BPE35" s="98"/>
      <c r="BPF35" s="97"/>
      <c r="BPG35" s="98"/>
      <c r="BPH35" s="97"/>
      <c r="BPI35" s="98"/>
      <c r="BPJ35" s="97"/>
      <c r="BPK35" s="98"/>
      <c r="BPL35" s="97"/>
      <c r="BPM35" s="98"/>
      <c r="BPN35" s="97"/>
      <c r="BPO35" s="98"/>
      <c r="BPP35" s="97"/>
      <c r="BPQ35" s="98"/>
      <c r="BPR35" s="97"/>
      <c r="BPS35" s="98"/>
      <c r="BPT35" s="97"/>
      <c r="BPU35" s="98"/>
      <c r="BPV35" s="97"/>
      <c r="BPW35" s="98"/>
      <c r="BPX35" s="97"/>
      <c r="BPY35" s="98"/>
      <c r="BPZ35" s="97"/>
      <c r="BQA35" s="98"/>
      <c r="BQB35" s="97"/>
      <c r="BQC35" s="98"/>
      <c r="BQD35" s="97"/>
      <c r="BQE35" s="98"/>
      <c r="BQF35" s="97"/>
      <c r="BQG35" s="98"/>
      <c r="BQH35" s="97"/>
      <c r="BQI35" s="98"/>
      <c r="BQJ35" s="97"/>
      <c r="BQK35" s="98"/>
      <c r="BQL35" s="97"/>
      <c r="BQM35" s="98"/>
      <c r="BQN35" s="97"/>
      <c r="BQO35" s="98"/>
      <c r="BQP35" s="97"/>
      <c r="BQQ35" s="98"/>
      <c r="BQR35" s="97"/>
      <c r="BQS35" s="98"/>
      <c r="BQT35" s="97"/>
      <c r="BQU35" s="98"/>
      <c r="BQV35" s="97"/>
      <c r="BQW35" s="98"/>
      <c r="BQX35" s="97"/>
      <c r="BQY35" s="98"/>
      <c r="BQZ35" s="97"/>
      <c r="BRA35" s="98"/>
      <c r="BRB35" s="97"/>
      <c r="BRC35" s="98"/>
      <c r="BRD35" s="97"/>
      <c r="BRE35" s="98"/>
      <c r="BRF35" s="97"/>
      <c r="BRG35" s="98"/>
      <c r="BRH35" s="97"/>
      <c r="BRI35" s="98"/>
      <c r="BRJ35" s="97"/>
      <c r="BRK35" s="98"/>
      <c r="BRL35" s="97"/>
      <c r="BRM35" s="98"/>
      <c r="BRN35" s="97"/>
      <c r="BRO35" s="98"/>
      <c r="BRP35" s="97"/>
      <c r="BRQ35" s="98"/>
      <c r="BRR35" s="97"/>
      <c r="BRS35" s="98"/>
      <c r="BRT35" s="97"/>
      <c r="BRU35" s="98"/>
      <c r="BRV35" s="97"/>
      <c r="BRW35" s="98"/>
      <c r="BRX35" s="97"/>
      <c r="BRY35" s="98"/>
      <c r="BRZ35" s="97"/>
      <c r="BSA35" s="98"/>
      <c r="BSB35" s="97"/>
      <c r="BSC35" s="98"/>
      <c r="BSD35" s="97"/>
      <c r="BSE35" s="98"/>
      <c r="BSF35" s="97"/>
      <c r="BSG35" s="98"/>
      <c r="BSH35" s="97"/>
      <c r="BSI35" s="98"/>
      <c r="BSJ35" s="97"/>
      <c r="BSK35" s="98"/>
      <c r="BSL35" s="97"/>
      <c r="BSM35" s="98"/>
      <c r="BSN35" s="97"/>
      <c r="BSO35" s="98"/>
      <c r="BSP35" s="97"/>
      <c r="BSQ35" s="98"/>
      <c r="BSR35" s="97"/>
      <c r="BSS35" s="98"/>
      <c r="BST35" s="97"/>
      <c r="BSU35" s="98"/>
      <c r="BSV35" s="97"/>
      <c r="BSW35" s="98"/>
      <c r="BSX35" s="97"/>
      <c r="BSY35" s="98"/>
      <c r="BSZ35" s="97"/>
      <c r="BTA35" s="98"/>
      <c r="BTB35" s="97"/>
      <c r="BTC35" s="98"/>
      <c r="BTD35" s="97"/>
      <c r="BTE35" s="98"/>
      <c r="BTF35" s="97"/>
      <c r="BTG35" s="98"/>
      <c r="BTH35" s="97"/>
      <c r="BTI35" s="98"/>
      <c r="BTJ35" s="97"/>
      <c r="BTK35" s="98"/>
      <c r="BTL35" s="97"/>
      <c r="BTM35" s="98"/>
      <c r="BTN35" s="97"/>
      <c r="BTO35" s="98"/>
      <c r="BTP35" s="97"/>
      <c r="BTQ35" s="98"/>
      <c r="BTR35" s="97"/>
      <c r="BTS35" s="98"/>
      <c r="BTT35" s="97"/>
      <c r="BTU35" s="98"/>
      <c r="BTV35" s="97"/>
      <c r="BTW35" s="98"/>
      <c r="BTX35" s="97"/>
      <c r="BTY35" s="98"/>
      <c r="BTZ35" s="97"/>
      <c r="BUA35" s="98"/>
      <c r="BUB35" s="97"/>
      <c r="BUC35" s="98"/>
      <c r="BUD35" s="97"/>
      <c r="BUE35" s="98"/>
      <c r="BUF35" s="97"/>
      <c r="BUG35" s="98"/>
      <c r="BUH35" s="97"/>
      <c r="BUI35" s="98"/>
      <c r="BUJ35" s="97"/>
      <c r="BUK35" s="98"/>
      <c r="BUL35" s="97"/>
      <c r="BUM35" s="98"/>
      <c r="BUN35" s="97"/>
      <c r="BUO35" s="98"/>
      <c r="BUP35" s="97"/>
      <c r="BUQ35" s="98"/>
      <c r="BUR35" s="97"/>
      <c r="BUS35" s="98"/>
      <c r="BUT35" s="97"/>
      <c r="BUU35" s="98"/>
      <c r="BUV35" s="97"/>
      <c r="BUW35" s="98"/>
      <c r="BUX35" s="97"/>
      <c r="BUY35" s="98"/>
      <c r="BUZ35" s="97"/>
      <c r="BVA35" s="98"/>
      <c r="BVB35" s="97"/>
      <c r="BVC35" s="98"/>
      <c r="BVD35" s="97"/>
      <c r="BVE35" s="98"/>
      <c r="BVF35" s="97"/>
      <c r="BVG35" s="98"/>
      <c r="BVH35" s="97"/>
      <c r="BVI35" s="98"/>
      <c r="BVJ35" s="97"/>
      <c r="BVK35" s="98"/>
      <c r="BVL35" s="97"/>
      <c r="BVM35" s="98"/>
      <c r="BVN35" s="97"/>
      <c r="BVO35" s="98"/>
      <c r="BVP35" s="97"/>
      <c r="BVQ35" s="98"/>
      <c r="BVR35" s="97"/>
      <c r="BVS35" s="98"/>
      <c r="BVT35" s="97"/>
      <c r="BVU35" s="98"/>
      <c r="BVV35" s="97"/>
      <c r="BVW35" s="98"/>
      <c r="BVX35" s="97"/>
      <c r="BVY35" s="98"/>
      <c r="BVZ35" s="97"/>
      <c r="BWA35" s="98"/>
      <c r="BWB35" s="97"/>
      <c r="BWC35" s="98"/>
      <c r="BWD35" s="97"/>
      <c r="BWE35" s="98"/>
      <c r="BWF35" s="97"/>
      <c r="BWG35" s="98"/>
      <c r="BWH35" s="97"/>
      <c r="BWI35" s="98"/>
      <c r="BWJ35" s="97"/>
      <c r="BWK35" s="98"/>
      <c r="BWL35" s="97"/>
      <c r="BWM35" s="98"/>
      <c r="BWN35" s="97"/>
      <c r="BWO35" s="98"/>
      <c r="BWP35" s="97"/>
      <c r="BWQ35" s="98"/>
      <c r="BWR35" s="97"/>
      <c r="BWS35" s="98"/>
      <c r="BWT35" s="97"/>
      <c r="BWU35" s="98"/>
      <c r="BWV35" s="97"/>
      <c r="BWW35" s="98"/>
      <c r="BWX35" s="97"/>
      <c r="BWY35" s="98"/>
      <c r="BWZ35" s="97"/>
      <c r="BXA35" s="98"/>
      <c r="BXB35" s="97"/>
      <c r="BXC35" s="98"/>
      <c r="BXD35" s="97"/>
      <c r="BXE35" s="98"/>
      <c r="BXF35" s="97"/>
      <c r="BXG35" s="98"/>
      <c r="BXH35" s="97"/>
      <c r="BXI35" s="98"/>
      <c r="BXJ35" s="97"/>
      <c r="BXK35" s="98"/>
      <c r="BXL35" s="97"/>
      <c r="BXM35" s="98"/>
      <c r="BXN35" s="97"/>
      <c r="BXO35" s="98"/>
      <c r="BXP35" s="97"/>
      <c r="BXQ35" s="98"/>
      <c r="BXR35" s="97"/>
      <c r="BXS35" s="98"/>
      <c r="BXT35" s="97"/>
      <c r="BXU35" s="98"/>
      <c r="BXV35" s="97"/>
      <c r="BXW35" s="98"/>
      <c r="BXX35" s="97"/>
      <c r="BXY35" s="98"/>
      <c r="BXZ35" s="97"/>
      <c r="BYA35" s="98"/>
      <c r="BYB35" s="97"/>
      <c r="BYC35" s="98"/>
      <c r="BYD35" s="97"/>
      <c r="BYE35" s="98"/>
      <c r="BYF35" s="97"/>
      <c r="BYG35" s="98"/>
      <c r="BYH35" s="97"/>
      <c r="BYI35" s="98"/>
      <c r="BYJ35" s="97"/>
      <c r="BYK35" s="98"/>
      <c r="BYL35" s="97"/>
      <c r="BYM35" s="98"/>
      <c r="BYN35" s="97"/>
      <c r="BYO35" s="98"/>
      <c r="BYP35" s="97"/>
      <c r="BYQ35" s="98"/>
      <c r="BYR35" s="97"/>
      <c r="BYS35" s="98"/>
      <c r="BYT35" s="97"/>
      <c r="BYU35" s="98"/>
      <c r="BYV35" s="97"/>
      <c r="BYW35" s="98"/>
      <c r="BYX35" s="97"/>
      <c r="BYY35" s="98"/>
      <c r="BYZ35" s="97"/>
      <c r="BZA35" s="98"/>
      <c r="BZB35" s="97"/>
      <c r="BZC35" s="98"/>
      <c r="BZD35" s="97"/>
      <c r="BZE35" s="98"/>
      <c r="BZF35" s="97"/>
      <c r="BZG35" s="98"/>
      <c r="BZH35" s="97"/>
      <c r="BZI35" s="98"/>
      <c r="BZJ35" s="97"/>
      <c r="BZK35" s="98"/>
      <c r="BZL35" s="97"/>
      <c r="BZM35" s="98"/>
      <c r="BZN35" s="97"/>
      <c r="BZO35" s="98"/>
      <c r="BZP35" s="97"/>
      <c r="BZQ35" s="98"/>
      <c r="BZR35" s="97"/>
      <c r="BZS35" s="98"/>
      <c r="BZT35" s="97"/>
      <c r="BZU35" s="98"/>
      <c r="BZV35" s="97"/>
      <c r="BZW35" s="98"/>
      <c r="BZX35" s="97"/>
      <c r="BZY35" s="98"/>
      <c r="BZZ35" s="97"/>
      <c r="CAA35" s="98"/>
      <c r="CAB35" s="97"/>
      <c r="CAC35" s="98"/>
      <c r="CAD35" s="97"/>
      <c r="CAE35" s="98"/>
      <c r="CAF35" s="97"/>
      <c r="CAG35" s="98"/>
      <c r="CAH35" s="97"/>
      <c r="CAI35" s="98"/>
      <c r="CAJ35" s="97"/>
      <c r="CAK35" s="98"/>
      <c r="CAL35" s="97"/>
      <c r="CAM35" s="98"/>
      <c r="CAN35" s="97"/>
      <c r="CAO35" s="98"/>
      <c r="CAP35" s="97"/>
      <c r="CAQ35" s="98"/>
      <c r="CAR35" s="97"/>
      <c r="CAS35" s="98"/>
      <c r="CAT35" s="97"/>
      <c r="CAU35" s="98"/>
      <c r="CAV35" s="97"/>
      <c r="CAW35" s="98"/>
      <c r="CAX35" s="97"/>
      <c r="CAY35" s="98"/>
      <c r="CAZ35" s="97"/>
      <c r="CBA35" s="98"/>
      <c r="CBB35" s="97"/>
      <c r="CBC35" s="98"/>
      <c r="CBD35" s="97"/>
      <c r="CBE35" s="98"/>
      <c r="CBF35" s="97"/>
      <c r="CBG35" s="98"/>
      <c r="CBH35" s="97"/>
      <c r="CBI35" s="98"/>
      <c r="CBJ35" s="97"/>
      <c r="CBK35" s="98"/>
      <c r="CBL35" s="97"/>
      <c r="CBM35" s="98"/>
      <c r="CBN35" s="97"/>
      <c r="CBO35" s="98"/>
      <c r="CBP35" s="97"/>
      <c r="CBQ35" s="98"/>
      <c r="CBR35" s="97"/>
      <c r="CBS35" s="98"/>
      <c r="CBT35" s="97"/>
      <c r="CBU35" s="98"/>
      <c r="CBV35" s="97"/>
      <c r="CBW35" s="98"/>
      <c r="CBX35" s="97"/>
      <c r="CBY35" s="98"/>
      <c r="CBZ35" s="97"/>
      <c r="CCA35" s="98"/>
      <c r="CCB35" s="97"/>
      <c r="CCC35" s="98"/>
      <c r="CCD35" s="97"/>
      <c r="CCE35" s="98"/>
      <c r="CCF35" s="97"/>
      <c r="CCG35" s="98"/>
      <c r="CCH35" s="97"/>
      <c r="CCI35" s="98"/>
      <c r="CCJ35" s="97"/>
      <c r="CCK35" s="98"/>
      <c r="CCL35" s="97"/>
      <c r="CCM35" s="98"/>
      <c r="CCN35" s="97"/>
      <c r="CCO35" s="98"/>
      <c r="CCP35" s="97"/>
      <c r="CCQ35" s="98"/>
      <c r="CCR35" s="97"/>
      <c r="CCS35" s="98"/>
      <c r="CCT35" s="97"/>
      <c r="CCU35" s="98"/>
      <c r="CCV35" s="97"/>
      <c r="CCW35" s="98"/>
      <c r="CCX35" s="97"/>
      <c r="CCY35" s="98"/>
      <c r="CCZ35" s="97"/>
      <c r="CDA35" s="98"/>
      <c r="CDB35" s="97"/>
      <c r="CDC35" s="98"/>
      <c r="CDD35" s="97"/>
      <c r="CDE35" s="98"/>
      <c r="CDF35" s="97"/>
      <c r="CDG35" s="98"/>
      <c r="CDH35" s="97"/>
      <c r="CDI35" s="98"/>
      <c r="CDJ35" s="97"/>
      <c r="CDK35" s="98"/>
      <c r="CDL35" s="97"/>
      <c r="CDM35" s="98"/>
      <c r="CDN35" s="97"/>
      <c r="CDO35" s="98"/>
      <c r="CDP35" s="97"/>
      <c r="CDQ35" s="98"/>
      <c r="CDR35" s="97"/>
      <c r="CDS35" s="98"/>
      <c r="CDT35" s="97"/>
      <c r="CDU35" s="98"/>
      <c r="CDV35" s="97"/>
      <c r="CDW35" s="98"/>
      <c r="CDX35" s="97"/>
      <c r="CDY35" s="98"/>
      <c r="CDZ35" s="97"/>
      <c r="CEA35" s="98"/>
      <c r="CEB35" s="97"/>
      <c r="CEC35" s="98"/>
      <c r="CED35" s="97"/>
      <c r="CEE35" s="98"/>
      <c r="CEF35" s="97"/>
      <c r="CEG35" s="98"/>
      <c r="CEH35" s="97"/>
      <c r="CEI35" s="98"/>
      <c r="CEJ35" s="97"/>
      <c r="CEK35" s="98"/>
      <c r="CEL35" s="97"/>
      <c r="CEM35" s="98"/>
      <c r="CEN35" s="97"/>
      <c r="CEO35" s="98"/>
      <c r="CEP35" s="97"/>
      <c r="CEQ35" s="98"/>
      <c r="CER35" s="97"/>
      <c r="CES35" s="98"/>
      <c r="CET35" s="97"/>
      <c r="CEU35" s="98"/>
      <c r="CEV35" s="97"/>
      <c r="CEW35" s="98"/>
      <c r="CEX35" s="97"/>
      <c r="CEY35" s="98"/>
      <c r="CEZ35" s="97"/>
      <c r="CFA35" s="98"/>
      <c r="CFB35" s="97"/>
      <c r="CFC35" s="98"/>
      <c r="CFD35" s="97"/>
      <c r="CFE35" s="98"/>
      <c r="CFF35" s="97"/>
      <c r="CFG35" s="98"/>
      <c r="CFH35" s="97"/>
      <c r="CFI35" s="98"/>
      <c r="CFJ35" s="97"/>
      <c r="CFK35" s="98"/>
      <c r="CFL35" s="97"/>
      <c r="CFM35" s="98"/>
      <c r="CFN35" s="97"/>
      <c r="CFO35" s="98"/>
      <c r="CFP35" s="97"/>
      <c r="CFQ35" s="98"/>
      <c r="CFR35" s="97"/>
      <c r="CFS35" s="98"/>
      <c r="CFT35" s="97"/>
      <c r="CFU35" s="98"/>
      <c r="CFV35" s="97"/>
      <c r="CFW35" s="98"/>
      <c r="CFX35" s="97"/>
      <c r="CFY35" s="98"/>
      <c r="CFZ35" s="97"/>
      <c r="CGA35" s="98"/>
      <c r="CGB35" s="97"/>
      <c r="CGC35" s="98"/>
      <c r="CGD35" s="97"/>
      <c r="CGE35" s="98"/>
      <c r="CGF35" s="97"/>
      <c r="CGG35" s="98"/>
      <c r="CGH35" s="97"/>
      <c r="CGI35" s="98"/>
      <c r="CGJ35" s="97"/>
      <c r="CGK35" s="98"/>
      <c r="CGL35" s="97"/>
      <c r="CGM35" s="98"/>
      <c r="CGN35" s="97"/>
      <c r="CGO35" s="98"/>
      <c r="CGP35" s="97"/>
      <c r="CGQ35" s="98"/>
      <c r="CGR35" s="97"/>
      <c r="CGS35" s="98"/>
      <c r="CGT35" s="97"/>
      <c r="CGU35" s="98"/>
      <c r="CGV35" s="97"/>
      <c r="CGW35" s="98"/>
      <c r="CGX35" s="97"/>
      <c r="CGY35" s="98"/>
      <c r="CGZ35" s="97"/>
      <c r="CHA35" s="98"/>
      <c r="CHB35" s="97"/>
      <c r="CHC35" s="98"/>
      <c r="CHD35" s="97"/>
      <c r="CHE35" s="98"/>
      <c r="CHF35" s="97"/>
      <c r="CHG35" s="98"/>
      <c r="CHH35" s="97"/>
      <c r="CHI35" s="98"/>
      <c r="CHJ35" s="97"/>
      <c r="CHK35" s="98"/>
      <c r="CHL35" s="97"/>
      <c r="CHM35" s="98"/>
      <c r="CHN35" s="97"/>
      <c r="CHO35" s="98"/>
      <c r="CHP35" s="97"/>
      <c r="CHQ35" s="98"/>
      <c r="CHR35" s="97"/>
      <c r="CHS35" s="98"/>
      <c r="CHT35" s="97"/>
      <c r="CHU35" s="98"/>
      <c r="CHV35" s="97"/>
      <c r="CHW35" s="98"/>
      <c r="CHX35" s="97"/>
      <c r="CHY35" s="98"/>
      <c r="CHZ35" s="97"/>
      <c r="CIA35" s="98"/>
      <c r="CIB35" s="97"/>
      <c r="CIC35" s="98"/>
      <c r="CID35" s="97"/>
      <c r="CIE35" s="98"/>
      <c r="CIF35" s="97"/>
      <c r="CIG35" s="98"/>
      <c r="CIH35" s="97"/>
      <c r="CII35" s="98"/>
      <c r="CIJ35" s="97"/>
      <c r="CIK35" s="98"/>
      <c r="CIL35" s="97"/>
      <c r="CIM35" s="98"/>
      <c r="CIN35" s="97"/>
      <c r="CIO35" s="98"/>
      <c r="CIP35" s="97"/>
      <c r="CIQ35" s="98"/>
      <c r="CIR35" s="97"/>
      <c r="CIS35" s="98"/>
      <c r="CIT35" s="97"/>
      <c r="CIU35" s="98"/>
      <c r="CIV35" s="97"/>
      <c r="CIW35" s="98"/>
      <c r="CIX35" s="97"/>
      <c r="CIY35" s="98"/>
      <c r="CIZ35" s="97"/>
      <c r="CJA35" s="98"/>
      <c r="CJB35" s="97"/>
      <c r="CJC35" s="98"/>
      <c r="CJD35" s="97"/>
      <c r="CJE35" s="98"/>
      <c r="CJF35" s="97"/>
      <c r="CJG35" s="98"/>
      <c r="CJH35" s="97"/>
      <c r="CJI35" s="98"/>
      <c r="CJJ35" s="97"/>
      <c r="CJK35" s="98"/>
      <c r="CJL35" s="97"/>
      <c r="CJM35" s="98"/>
      <c r="CJN35" s="97"/>
      <c r="CJO35" s="98"/>
      <c r="CJP35" s="97"/>
      <c r="CJQ35" s="98"/>
      <c r="CJR35" s="97"/>
      <c r="CJS35" s="98"/>
      <c r="CJT35" s="97"/>
      <c r="CJU35" s="98"/>
      <c r="CJV35" s="97"/>
      <c r="CJW35" s="98"/>
      <c r="CJX35" s="97"/>
      <c r="CJY35" s="98"/>
      <c r="CJZ35" s="97"/>
      <c r="CKA35" s="98"/>
      <c r="CKB35" s="97"/>
      <c r="CKC35" s="98"/>
      <c r="CKD35" s="97"/>
      <c r="CKE35" s="98"/>
      <c r="CKF35" s="97"/>
      <c r="CKG35" s="98"/>
      <c r="CKH35" s="97"/>
      <c r="CKI35" s="98"/>
      <c r="CKJ35" s="97"/>
      <c r="CKK35" s="98"/>
      <c r="CKL35" s="97"/>
      <c r="CKM35" s="98"/>
      <c r="CKN35" s="97"/>
      <c r="CKO35" s="98"/>
      <c r="CKP35" s="97"/>
      <c r="CKQ35" s="98"/>
      <c r="CKR35" s="97"/>
      <c r="CKS35" s="98"/>
      <c r="CKT35" s="97"/>
      <c r="CKU35" s="98"/>
      <c r="CKV35" s="97"/>
      <c r="CKW35" s="98"/>
      <c r="CKX35" s="97"/>
      <c r="CKY35" s="98"/>
      <c r="CKZ35" s="97"/>
      <c r="CLA35" s="98"/>
      <c r="CLB35" s="97"/>
      <c r="CLC35" s="98"/>
      <c r="CLD35" s="97"/>
      <c r="CLE35" s="98"/>
      <c r="CLF35" s="97"/>
      <c r="CLG35" s="98"/>
      <c r="CLH35" s="97"/>
      <c r="CLI35" s="98"/>
      <c r="CLJ35" s="97"/>
      <c r="CLK35" s="98"/>
      <c r="CLL35" s="97"/>
      <c r="CLM35" s="98"/>
      <c r="CLN35" s="97"/>
      <c r="CLO35" s="98"/>
      <c r="CLP35" s="97"/>
      <c r="CLQ35" s="98"/>
      <c r="CLR35" s="97"/>
      <c r="CLS35" s="98"/>
      <c r="CLT35" s="97"/>
      <c r="CLU35" s="98"/>
      <c r="CLV35" s="97"/>
      <c r="CLW35" s="98"/>
      <c r="CLX35" s="97"/>
      <c r="CLY35" s="98"/>
      <c r="CLZ35" s="97"/>
      <c r="CMA35" s="98"/>
      <c r="CMB35" s="97"/>
      <c r="CMC35" s="98"/>
      <c r="CMD35" s="97"/>
      <c r="CME35" s="98"/>
      <c r="CMF35" s="97"/>
      <c r="CMG35" s="98"/>
      <c r="CMH35" s="97"/>
      <c r="CMI35" s="98"/>
      <c r="CMJ35" s="97"/>
      <c r="CMK35" s="98"/>
      <c r="CML35" s="97"/>
      <c r="CMM35" s="98"/>
      <c r="CMN35" s="97"/>
      <c r="CMO35" s="98"/>
      <c r="CMP35" s="97"/>
      <c r="CMQ35" s="98"/>
      <c r="CMR35" s="97"/>
      <c r="CMS35" s="98"/>
      <c r="CMT35" s="97"/>
      <c r="CMU35" s="98"/>
      <c r="CMV35" s="97"/>
      <c r="CMW35" s="98"/>
      <c r="CMX35" s="97"/>
      <c r="CMY35" s="98"/>
      <c r="CMZ35" s="97"/>
      <c r="CNA35" s="98"/>
      <c r="CNB35" s="97"/>
      <c r="CNC35" s="98"/>
      <c r="CND35" s="97"/>
      <c r="CNE35" s="98"/>
      <c r="CNF35" s="97"/>
      <c r="CNG35" s="98"/>
      <c r="CNH35" s="97"/>
      <c r="CNI35" s="98"/>
      <c r="CNJ35" s="97"/>
      <c r="CNK35" s="98"/>
      <c r="CNL35" s="97"/>
      <c r="CNM35" s="98"/>
      <c r="CNN35" s="97"/>
      <c r="CNO35" s="98"/>
      <c r="CNP35" s="97"/>
      <c r="CNQ35" s="98"/>
      <c r="CNR35" s="97"/>
      <c r="CNS35" s="98"/>
      <c r="CNT35" s="97"/>
      <c r="CNU35" s="98"/>
      <c r="CNV35" s="97"/>
      <c r="CNW35" s="98"/>
      <c r="CNX35" s="97"/>
      <c r="CNY35" s="98"/>
      <c r="CNZ35" s="97"/>
      <c r="COA35" s="98"/>
      <c r="COB35" s="97"/>
      <c r="COC35" s="98"/>
      <c r="COD35" s="97"/>
      <c r="COE35" s="98"/>
      <c r="COF35" s="97"/>
      <c r="COG35" s="98"/>
      <c r="COH35" s="97"/>
      <c r="COI35" s="98"/>
      <c r="COJ35" s="97"/>
      <c r="COK35" s="98"/>
      <c r="COL35" s="97"/>
      <c r="COM35" s="98"/>
      <c r="CON35" s="97"/>
      <c r="COO35" s="98"/>
      <c r="COP35" s="97"/>
      <c r="COQ35" s="98"/>
      <c r="COR35" s="97"/>
      <c r="COS35" s="98"/>
      <c r="COT35" s="97"/>
      <c r="COU35" s="98"/>
      <c r="COV35" s="97"/>
      <c r="COW35" s="98"/>
      <c r="COX35" s="97"/>
      <c r="COY35" s="98"/>
      <c r="COZ35" s="97"/>
      <c r="CPA35" s="98"/>
      <c r="CPB35" s="97"/>
      <c r="CPC35" s="98"/>
      <c r="CPD35" s="97"/>
      <c r="CPE35" s="98"/>
      <c r="CPF35" s="97"/>
      <c r="CPG35" s="98"/>
      <c r="CPH35" s="97"/>
      <c r="CPI35" s="98"/>
      <c r="CPJ35" s="97"/>
      <c r="CPK35" s="98"/>
      <c r="CPL35" s="97"/>
      <c r="CPM35" s="98"/>
      <c r="CPN35" s="97"/>
      <c r="CPO35" s="98"/>
      <c r="CPP35" s="97"/>
      <c r="CPQ35" s="98"/>
      <c r="CPR35" s="97"/>
      <c r="CPS35" s="98"/>
      <c r="CPT35" s="97"/>
      <c r="CPU35" s="98"/>
      <c r="CPV35" s="97"/>
      <c r="CPW35" s="98"/>
      <c r="CPX35" s="97"/>
      <c r="CPY35" s="98"/>
      <c r="CPZ35" s="97"/>
      <c r="CQA35" s="98"/>
      <c r="CQB35" s="97"/>
      <c r="CQC35" s="98"/>
      <c r="CQD35" s="97"/>
      <c r="CQE35" s="98"/>
      <c r="CQF35" s="97"/>
      <c r="CQG35" s="98"/>
      <c r="CQH35" s="97"/>
      <c r="CQI35" s="98"/>
      <c r="CQJ35" s="97"/>
      <c r="CQK35" s="98"/>
      <c r="CQL35" s="97"/>
      <c r="CQM35" s="98"/>
      <c r="CQN35" s="97"/>
      <c r="CQO35" s="98"/>
      <c r="CQP35" s="97"/>
      <c r="CQQ35" s="98"/>
      <c r="CQR35" s="97"/>
      <c r="CQS35" s="98"/>
      <c r="CQT35" s="97"/>
      <c r="CQU35" s="98"/>
      <c r="CQV35" s="97"/>
      <c r="CQW35" s="98"/>
      <c r="CQX35" s="97"/>
      <c r="CQY35" s="98"/>
      <c r="CQZ35" s="97"/>
      <c r="CRA35" s="98"/>
      <c r="CRB35" s="97"/>
      <c r="CRC35" s="98"/>
      <c r="CRD35" s="97"/>
      <c r="CRE35" s="98"/>
      <c r="CRF35" s="97"/>
      <c r="CRG35" s="98"/>
      <c r="CRH35" s="97"/>
      <c r="CRI35" s="98"/>
      <c r="CRJ35" s="97"/>
      <c r="CRK35" s="98"/>
      <c r="CRL35" s="97"/>
      <c r="CRM35" s="98"/>
      <c r="CRN35" s="97"/>
      <c r="CRO35" s="98"/>
      <c r="CRP35" s="97"/>
      <c r="CRQ35" s="98"/>
      <c r="CRR35" s="97"/>
      <c r="CRS35" s="98"/>
      <c r="CRT35" s="97"/>
      <c r="CRU35" s="98"/>
      <c r="CRV35" s="97"/>
      <c r="CRW35" s="98"/>
      <c r="CRX35" s="97"/>
      <c r="CRY35" s="98"/>
      <c r="CRZ35" s="97"/>
      <c r="CSA35" s="98"/>
      <c r="CSB35" s="97"/>
      <c r="CSC35" s="98"/>
      <c r="CSD35" s="97"/>
      <c r="CSE35" s="98"/>
      <c r="CSF35" s="97"/>
      <c r="CSG35" s="98"/>
      <c r="CSH35" s="97"/>
      <c r="CSI35" s="98"/>
      <c r="CSJ35" s="97"/>
      <c r="CSK35" s="98"/>
      <c r="CSL35" s="97"/>
      <c r="CSM35" s="98"/>
      <c r="CSN35" s="97"/>
      <c r="CSO35" s="98"/>
      <c r="CSP35" s="97"/>
      <c r="CSQ35" s="98"/>
      <c r="CSR35" s="97"/>
      <c r="CSS35" s="98"/>
      <c r="CST35" s="97"/>
      <c r="CSU35" s="98"/>
      <c r="CSV35" s="97"/>
      <c r="CSW35" s="98"/>
      <c r="CSX35" s="97"/>
      <c r="CSY35" s="98"/>
      <c r="CSZ35" s="97"/>
      <c r="CTA35" s="98"/>
      <c r="CTB35" s="97"/>
      <c r="CTC35" s="98"/>
      <c r="CTD35" s="97"/>
      <c r="CTE35" s="98"/>
      <c r="CTF35" s="97"/>
      <c r="CTG35" s="98"/>
      <c r="CTH35" s="97"/>
      <c r="CTI35" s="98"/>
      <c r="CTJ35" s="97"/>
      <c r="CTK35" s="98"/>
      <c r="CTL35" s="97"/>
      <c r="CTM35" s="98"/>
      <c r="CTN35" s="97"/>
      <c r="CTO35" s="98"/>
      <c r="CTP35" s="97"/>
      <c r="CTQ35" s="98"/>
      <c r="CTR35" s="97"/>
      <c r="CTS35" s="98"/>
      <c r="CTT35" s="97"/>
      <c r="CTU35" s="98"/>
      <c r="CTV35" s="97"/>
      <c r="CTW35" s="98"/>
      <c r="CTX35" s="97"/>
      <c r="CTY35" s="98"/>
      <c r="CTZ35" s="97"/>
      <c r="CUA35" s="98"/>
      <c r="CUB35" s="97"/>
      <c r="CUC35" s="98"/>
      <c r="CUD35" s="97"/>
      <c r="CUE35" s="98"/>
      <c r="CUF35" s="97"/>
      <c r="CUG35" s="98"/>
      <c r="CUH35" s="97"/>
      <c r="CUI35" s="98"/>
      <c r="CUJ35" s="97"/>
      <c r="CUK35" s="98"/>
      <c r="CUL35" s="97"/>
      <c r="CUM35" s="98"/>
      <c r="CUN35" s="97"/>
      <c r="CUO35" s="98"/>
      <c r="CUP35" s="97"/>
      <c r="CUQ35" s="98"/>
      <c r="CUR35" s="97"/>
      <c r="CUS35" s="98"/>
      <c r="CUT35" s="97"/>
      <c r="CUU35" s="98"/>
      <c r="CUV35" s="97"/>
      <c r="CUW35" s="98"/>
      <c r="CUX35" s="97"/>
      <c r="CUY35" s="98"/>
      <c r="CUZ35" s="97"/>
      <c r="CVA35" s="98"/>
      <c r="CVB35" s="97"/>
      <c r="CVC35" s="98"/>
      <c r="CVD35" s="97"/>
      <c r="CVE35" s="98"/>
      <c r="CVF35" s="97"/>
      <c r="CVG35" s="98"/>
      <c r="CVH35" s="97"/>
      <c r="CVI35" s="98"/>
      <c r="CVJ35" s="97"/>
      <c r="CVK35" s="98"/>
      <c r="CVL35" s="97"/>
      <c r="CVM35" s="98"/>
      <c r="CVN35" s="97"/>
      <c r="CVO35" s="98"/>
      <c r="CVP35" s="97"/>
      <c r="CVQ35" s="98"/>
      <c r="CVR35" s="97"/>
      <c r="CVS35" s="98"/>
      <c r="CVT35" s="97"/>
      <c r="CVU35" s="98"/>
      <c r="CVV35" s="97"/>
      <c r="CVW35" s="98"/>
      <c r="CVX35" s="97"/>
      <c r="CVY35" s="98"/>
      <c r="CVZ35" s="97"/>
      <c r="CWA35" s="98"/>
      <c r="CWB35" s="97"/>
      <c r="CWC35" s="98"/>
      <c r="CWD35" s="97"/>
      <c r="CWE35" s="98"/>
      <c r="CWF35" s="97"/>
      <c r="CWG35" s="98"/>
      <c r="CWH35" s="97"/>
      <c r="CWI35" s="98"/>
      <c r="CWJ35" s="97"/>
      <c r="CWK35" s="98"/>
      <c r="CWL35" s="97"/>
      <c r="CWM35" s="98"/>
      <c r="CWN35" s="97"/>
      <c r="CWO35" s="98"/>
      <c r="CWP35" s="97"/>
      <c r="CWQ35" s="98"/>
      <c r="CWR35" s="97"/>
      <c r="CWS35" s="98"/>
      <c r="CWT35" s="97"/>
      <c r="CWU35" s="98"/>
      <c r="CWV35" s="97"/>
      <c r="CWW35" s="98"/>
      <c r="CWX35" s="97"/>
      <c r="CWY35" s="98"/>
      <c r="CWZ35" s="97"/>
      <c r="CXA35" s="98"/>
      <c r="CXB35" s="97"/>
      <c r="CXC35" s="98"/>
      <c r="CXD35" s="97"/>
      <c r="CXE35" s="98"/>
      <c r="CXF35" s="97"/>
      <c r="CXG35" s="98"/>
      <c r="CXH35" s="97"/>
      <c r="CXI35" s="98"/>
      <c r="CXJ35" s="97"/>
      <c r="CXK35" s="98"/>
      <c r="CXL35" s="97"/>
      <c r="CXM35" s="98"/>
      <c r="CXN35" s="97"/>
      <c r="CXO35" s="98"/>
      <c r="CXP35" s="97"/>
      <c r="CXQ35" s="98"/>
      <c r="CXR35" s="97"/>
      <c r="CXS35" s="98"/>
      <c r="CXT35" s="97"/>
      <c r="CXU35" s="98"/>
      <c r="CXV35" s="97"/>
      <c r="CXW35" s="98"/>
      <c r="CXX35" s="97"/>
      <c r="CXY35" s="98"/>
      <c r="CXZ35" s="97"/>
      <c r="CYA35" s="98"/>
      <c r="CYB35" s="97"/>
      <c r="CYC35" s="98"/>
      <c r="CYD35" s="97"/>
      <c r="CYE35" s="98"/>
      <c r="CYF35" s="97"/>
      <c r="CYG35" s="98"/>
      <c r="CYH35" s="97"/>
      <c r="CYI35" s="98"/>
      <c r="CYJ35" s="97"/>
      <c r="CYK35" s="98"/>
      <c r="CYL35" s="97"/>
      <c r="CYM35" s="98"/>
      <c r="CYN35" s="97"/>
      <c r="CYO35" s="98"/>
      <c r="CYP35" s="97"/>
      <c r="CYQ35" s="98"/>
      <c r="CYR35" s="97"/>
      <c r="CYS35" s="98"/>
      <c r="CYT35" s="97"/>
      <c r="CYU35" s="98"/>
      <c r="CYV35" s="97"/>
      <c r="CYW35" s="98"/>
      <c r="CYX35" s="97"/>
      <c r="CYY35" s="98"/>
      <c r="CYZ35" s="97"/>
      <c r="CZA35" s="98"/>
      <c r="CZB35" s="97"/>
      <c r="CZC35" s="98"/>
      <c r="CZD35" s="97"/>
      <c r="CZE35" s="98"/>
      <c r="CZF35" s="97"/>
      <c r="CZG35" s="98"/>
      <c r="CZH35" s="97"/>
      <c r="CZI35" s="98"/>
      <c r="CZJ35" s="97"/>
      <c r="CZK35" s="98"/>
      <c r="CZL35" s="97"/>
      <c r="CZM35" s="98"/>
      <c r="CZN35" s="97"/>
      <c r="CZO35" s="98"/>
      <c r="CZP35" s="97"/>
      <c r="CZQ35" s="98"/>
      <c r="CZR35" s="97"/>
      <c r="CZS35" s="98"/>
      <c r="CZT35" s="97"/>
      <c r="CZU35" s="98"/>
      <c r="CZV35" s="97"/>
      <c r="CZW35" s="98"/>
      <c r="CZX35" s="97"/>
      <c r="CZY35" s="98"/>
      <c r="CZZ35" s="97"/>
      <c r="DAA35" s="98"/>
      <c r="DAB35" s="97"/>
      <c r="DAC35" s="98"/>
      <c r="DAD35" s="97"/>
      <c r="DAE35" s="98"/>
      <c r="DAF35" s="97"/>
      <c r="DAG35" s="98"/>
      <c r="DAH35" s="97"/>
      <c r="DAI35" s="98"/>
      <c r="DAJ35" s="97"/>
      <c r="DAK35" s="98"/>
      <c r="DAL35" s="97"/>
      <c r="DAM35" s="98"/>
      <c r="DAN35" s="97"/>
      <c r="DAO35" s="98"/>
      <c r="DAP35" s="97"/>
      <c r="DAQ35" s="98"/>
      <c r="DAR35" s="97"/>
      <c r="DAS35" s="98"/>
      <c r="DAT35" s="97"/>
      <c r="DAU35" s="98"/>
      <c r="DAV35" s="97"/>
      <c r="DAW35" s="98"/>
      <c r="DAX35" s="97"/>
      <c r="DAY35" s="98"/>
      <c r="DAZ35" s="97"/>
      <c r="DBA35" s="98"/>
      <c r="DBB35" s="97"/>
      <c r="DBC35" s="98"/>
      <c r="DBD35" s="97"/>
      <c r="DBE35" s="98"/>
      <c r="DBF35" s="97"/>
      <c r="DBG35" s="98"/>
      <c r="DBH35" s="97"/>
      <c r="DBI35" s="98"/>
      <c r="DBJ35" s="97"/>
      <c r="DBK35" s="98"/>
      <c r="DBL35" s="97"/>
      <c r="DBM35" s="98"/>
      <c r="DBN35" s="97"/>
      <c r="DBO35" s="98"/>
      <c r="DBP35" s="97"/>
      <c r="DBQ35" s="98"/>
      <c r="DBR35" s="97"/>
      <c r="DBS35" s="98"/>
      <c r="DBT35" s="97"/>
      <c r="DBU35" s="98"/>
      <c r="DBV35" s="97"/>
      <c r="DBW35" s="98"/>
      <c r="DBX35" s="97"/>
      <c r="DBY35" s="98"/>
      <c r="DBZ35" s="97"/>
      <c r="DCA35" s="98"/>
      <c r="DCB35" s="97"/>
      <c r="DCC35" s="98"/>
      <c r="DCD35" s="97"/>
      <c r="DCE35" s="98"/>
      <c r="DCF35" s="97"/>
      <c r="DCG35" s="98"/>
      <c r="DCH35" s="97"/>
      <c r="DCI35" s="98"/>
      <c r="DCJ35" s="97"/>
      <c r="DCK35" s="98"/>
      <c r="DCL35" s="97"/>
      <c r="DCM35" s="98"/>
      <c r="DCN35" s="97"/>
      <c r="DCO35" s="98"/>
      <c r="DCP35" s="97"/>
      <c r="DCQ35" s="98"/>
      <c r="DCR35" s="97"/>
      <c r="DCS35" s="98"/>
      <c r="DCT35" s="97"/>
      <c r="DCU35" s="98"/>
      <c r="DCV35" s="97"/>
      <c r="DCW35" s="98"/>
      <c r="DCX35" s="97"/>
      <c r="DCY35" s="98"/>
      <c r="DCZ35" s="97"/>
      <c r="DDA35" s="98"/>
      <c r="DDB35" s="97"/>
      <c r="DDC35" s="98"/>
      <c r="DDD35" s="97"/>
      <c r="DDE35" s="98"/>
      <c r="DDF35" s="97"/>
      <c r="DDG35" s="98"/>
      <c r="DDH35" s="97"/>
      <c r="DDI35" s="98"/>
      <c r="DDJ35" s="97"/>
      <c r="DDK35" s="98"/>
      <c r="DDL35" s="97"/>
      <c r="DDM35" s="98"/>
      <c r="DDN35" s="97"/>
      <c r="DDO35" s="98"/>
      <c r="DDP35" s="97"/>
      <c r="DDQ35" s="98"/>
      <c r="DDR35" s="97"/>
      <c r="DDS35" s="98"/>
      <c r="DDT35" s="97"/>
      <c r="DDU35" s="98"/>
      <c r="DDV35" s="97"/>
      <c r="DDW35" s="98"/>
      <c r="DDX35" s="97"/>
      <c r="DDY35" s="98"/>
      <c r="DDZ35" s="97"/>
      <c r="DEA35" s="98"/>
      <c r="DEB35" s="97"/>
      <c r="DEC35" s="98"/>
      <c r="DED35" s="97"/>
      <c r="DEE35" s="98"/>
      <c r="DEF35" s="97"/>
      <c r="DEG35" s="98"/>
      <c r="DEH35" s="97"/>
      <c r="DEI35" s="98"/>
      <c r="DEJ35" s="97"/>
      <c r="DEK35" s="98"/>
      <c r="DEL35" s="97"/>
      <c r="DEM35" s="98"/>
      <c r="DEN35" s="97"/>
      <c r="DEO35" s="98"/>
      <c r="DEP35" s="97"/>
      <c r="DEQ35" s="98"/>
      <c r="DER35" s="97"/>
      <c r="DES35" s="98"/>
      <c r="DET35" s="97"/>
      <c r="DEU35" s="98"/>
      <c r="DEV35" s="97"/>
      <c r="DEW35" s="98"/>
      <c r="DEX35" s="97"/>
      <c r="DEY35" s="98"/>
      <c r="DEZ35" s="97"/>
      <c r="DFA35" s="98"/>
      <c r="DFB35" s="97"/>
      <c r="DFC35" s="98"/>
      <c r="DFD35" s="97"/>
      <c r="DFE35" s="98"/>
      <c r="DFF35" s="97"/>
      <c r="DFG35" s="98"/>
      <c r="DFH35" s="97"/>
      <c r="DFI35" s="98"/>
      <c r="DFJ35" s="97"/>
      <c r="DFK35" s="98"/>
      <c r="DFL35" s="97"/>
      <c r="DFM35" s="98"/>
      <c r="DFN35" s="97"/>
      <c r="DFO35" s="98"/>
      <c r="DFP35" s="97"/>
      <c r="DFQ35" s="98"/>
      <c r="DFR35" s="97"/>
      <c r="DFS35" s="98"/>
      <c r="DFT35" s="97"/>
      <c r="DFU35" s="98"/>
      <c r="DFV35" s="97"/>
      <c r="DFW35" s="98"/>
      <c r="DFX35" s="97"/>
      <c r="DFY35" s="98"/>
      <c r="DFZ35" s="97"/>
      <c r="DGA35" s="98"/>
      <c r="DGB35" s="97"/>
      <c r="DGC35" s="98"/>
      <c r="DGD35" s="97"/>
      <c r="DGE35" s="98"/>
      <c r="DGF35" s="97"/>
      <c r="DGG35" s="98"/>
      <c r="DGH35" s="97"/>
      <c r="DGI35" s="98"/>
      <c r="DGJ35" s="97"/>
      <c r="DGK35" s="98"/>
      <c r="DGL35" s="97"/>
      <c r="DGM35" s="98"/>
      <c r="DGN35" s="97"/>
      <c r="DGO35" s="98"/>
      <c r="DGP35" s="97"/>
      <c r="DGQ35" s="98"/>
      <c r="DGR35" s="97"/>
      <c r="DGS35" s="98"/>
      <c r="DGT35" s="97"/>
      <c r="DGU35" s="98"/>
      <c r="DGV35" s="97"/>
      <c r="DGW35" s="98"/>
      <c r="DGX35" s="97"/>
      <c r="DGY35" s="98"/>
      <c r="DGZ35" s="97"/>
      <c r="DHA35" s="98"/>
      <c r="DHB35" s="97"/>
      <c r="DHC35" s="98"/>
      <c r="DHD35" s="97"/>
      <c r="DHE35" s="98"/>
      <c r="DHF35" s="97"/>
      <c r="DHG35" s="98"/>
      <c r="DHH35" s="97"/>
      <c r="DHI35" s="98"/>
      <c r="DHJ35" s="97"/>
      <c r="DHK35" s="98"/>
      <c r="DHL35" s="97"/>
      <c r="DHM35" s="98"/>
      <c r="DHN35" s="97"/>
      <c r="DHO35" s="98"/>
      <c r="DHP35" s="97"/>
      <c r="DHQ35" s="98"/>
      <c r="DHR35" s="97"/>
      <c r="DHS35" s="98"/>
      <c r="DHT35" s="97"/>
      <c r="DHU35" s="98"/>
      <c r="DHV35" s="97"/>
      <c r="DHW35" s="98"/>
      <c r="DHX35" s="97"/>
      <c r="DHY35" s="98"/>
      <c r="DHZ35" s="97"/>
      <c r="DIA35" s="98"/>
      <c r="DIB35" s="97"/>
      <c r="DIC35" s="98"/>
      <c r="DID35" s="97"/>
      <c r="DIE35" s="98"/>
      <c r="DIF35" s="97"/>
      <c r="DIG35" s="98"/>
      <c r="DIH35" s="97"/>
      <c r="DII35" s="98"/>
      <c r="DIJ35" s="97"/>
      <c r="DIK35" s="98"/>
      <c r="DIL35" s="97"/>
      <c r="DIM35" s="98"/>
      <c r="DIN35" s="97"/>
      <c r="DIO35" s="98"/>
      <c r="DIP35" s="97"/>
      <c r="DIQ35" s="98"/>
      <c r="DIR35" s="97"/>
      <c r="DIS35" s="98"/>
      <c r="DIT35" s="97"/>
      <c r="DIU35" s="98"/>
      <c r="DIV35" s="97"/>
      <c r="DIW35" s="98"/>
      <c r="DIX35" s="97"/>
      <c r="DIY35" s="98"/>
      <c r="DIZ35" s="97"/>
      <c r="DJA35" s="98"/>
      <c r="DJB35" s="97"/>
      <c r="DJC35" s="98"/>
      <c r="DJD35" s="97"/>
      <c r="DJE35" s="98"/>
      <c r="DJF35" s="97"/>
      <c r="DJG35" s="98"/>
      <c r="DJH35" s="97"/>
      <c r="DJI35" s="98"/>
      <c r="DJJ35" s="97"/>
      <c r="DJK35" s="98"/>
      <c r="DJL35" s="97"/>
      <c r="DJM35" s="98"/>
      <c r="DJN35" s="97"/>
      <c r="DJO35" s="98"/>
      <c r="DJP35" s="97"/>
      <c r="DJQ35" s="98"/>
      <c r="DJR35" s="97"/>
      <c r="DJS35" s="98"/>
      <c r="DJT35" s="97"/>
      <c r="DJU35" s="98"/>
      <c r="DJV35" s="97"/>
      <c r="DJW35" s="98"/>
      <c r="DJX35" s="97"/>
      <c r="DJY35" s="98"/>
      <c r="DJZ35" s="97"/>
      <c r="DKA35" s="98"/>
      <c r="DKB35" s="97"/>
      <c r="DKC35" s="98"/>
      <c r="DKD35" s="97"/>
      <c r="DKE35" s="98"/>
      <c r="DKF35" s="97"/>
      <c r="DKG35" s="98"/>
      <c r="DKH35" s="97"/>
      <c r="DKI35" s="98"/>
      <c r="DKJ35" s="97"/>
      <c r="DKK35" s="98"/>
      <c r="DKL35" s="97"/>
      <c r="DKM35" s="98"/>
      <c r="DKN35" s="97"/>
      <c r="DKO35" s="98"/>
      <c r="DKP35" s="97"/>
      <c r="DKQ35" s="98"/>
      <c r="DKR35" s="97"/>
      <c r="DKS35" s="98"/>
      <c r="DKT35" s="97"/>
      <c r="DKU35" s="98"/>
      <c r="DKV35" s="97"/>
      <c r="DKW35" s="98"/>
      <c r="DKX35" s="97"/>
      <c r="DKY35" s="98"/>
      <c r="DKZ35" s="97"/>
      <c r="DLA35" s="98"/>
      <c r="DLB35" s="97"/>
      <c r="DLC35" s="98"/>
      <c r="DLD35" s="97"/>
      <c r="DLE35" s="98"/>
      <c r="DLF35" s="97"/>
      <c r="DLG35" s="98"/>
      <c r="DLH35" s="97"/>
      <c r="DLI35" s="98"/>
      <c r="DLJ35" s="97"/>
      <c r="DLK35" s="98"/>
      <c r="DLL35" s="97"/>
      <c r="DLM35" s="98"/>
      <c r="DLN35" s="97"/>
      <c r="DLO35" s="98"/>
      <c r="DLP35" s="97"/>
      <c r="DLQ35" s="98"/>
      <c r="DLR35" s="97"/>
      <c r="DLS35" s="98"/>
      <c r="DLT35" s="97"/>
      <c r="DLU35" s="98"/>
      <c r="DLV35" s="97"/>
      <c r="DLW35" s="98"/>
      <c r="DLX35" s="97"/>
      <c r="DLY35" s="98"/>
      <c r="DLZ35" s="97"/>
      <c r="DMA35" s="98"/>
      <c r="DMB35" s="97"/>
      <c r="DMC35" s="98"/>
      <c r="DMD35" s="97"/>
      <c r="DME35" s="98"/>
      <c r="DMF35" s="97"/>
      <c r="DMG35" s="98"/>
      <c r="DMH35" s="97"/>
      <c r="DMI35" s="98"/>
      <c r="DMJ35" s="97"/>
      <c r="DMK35" s="98"/>
      <c r="DML35" s="97"/>
      <c r="DMM35" s="98"/>
      <c r="DMN35" s="97"/>
      <c r="DMO35" s="98"/>
      <c r="DMP35" s="97"/>
      <c r="DMQ35" s="98"/>
      <c r="DMR35" s="97"/>
      <c r="DMS35" s="98"/>
      <c r="DMT35" s="97"/>
      <c r="DMU35" s="98"/>
      <c r="DMV35" s="97"/>
      <c r="DMW35" s="98"/>
      <c r="DMX35" s="97"/>
      <c r="DMY35" s="98"/>
      <c r="DMZ35" s="97"/>
      <c r="DNA35" s="98"/>
      <c r="DNB35" s="97"/>
      <c r="DNC35" s="98"/>
      <c r="DND35" s="97"/>
      <c r="DNE35" s="98"/>
      <c r="DNF35" s="97"/>
      <c r="DNG35" s="98"/>
      <c r="DNH35" s="97"/>
      <c r="DNI35" s="98"/>
      <c r="DNJ35" s="97"/>
      <c r="DNK35" s="98"/>
      <c r="DNL35" s="97"/>
      <c r="DNM35" s="98"/>
      <c r="DNN35" s="97"/>
      <c r="DNO35" s="98"/>
      <c r="DNP35" s="97"/>
      <c r="DNQ35" s="98"/>
      <c r="DNR35" s="97"/>
      <c r="DNS35" s="98"/>
      <c r="DNT35" s="97"/>
      <c r="DNU35" s="98"/>
      <c r="DNV35" s="97"/>
      <c r="DNW35" s="98"/>
      <c r="DNX35" s="97"/>
      <c r="DNY35" s="98"/>
      <c r="DNZ35" s="97"/>
      <c r="DOA35" s="98"/>
      <c r="DOB35" s="97"/>
      <c r="DOC35" s="98"/>
      <c r="DOD35" s="97"/>
      <c r="DOE35" s="98"/>
      <c r="DOF35" s="97"/>
      <c r="DOG35" s="98"/>
      <c r="DOH35" s="97"/>
      <c r="DOI35" s="98"/>
      <c r="DOJ35" s="97"/>
      <c r="DOK35" s="98"/>
      <c r="DOL35" s="97"/>
      <c r="DOM35" s="98"/>
      <c r="DON35" s="97"/>
      <c r="DOO35" s="98"/>
      <c r="DOP35" s="97"/>
      <c r="DOQ35" s="98"/>
      <c r="DOR35" s="97"/>
      <c r="DOS35" s="98"/>
      <c r="DOT35" s="97"/>
      <c r="DOU35" s="98"/>
      <c r="DOV35" s="97"/>
      <c r="DOW35" s="98"/>
      <c r="DOX35" s="97"/>
      <c r="DOY35" s="98"/>
      <c r="DOZ35" s="97"/>
      <c r="DPA35" s="98"/>
      <c r="DPB35" s="97"/>
      <c r="DPC35" s="98"/>
      <c r="DPD35" s="97"/>
      <c r="DPE35" s="98"/>
      <c r="DPF35" s="97"/>
      <c r="DPG35" s="98"/>
      <c r="DPH35" s="97"/>
      <c r="DPI35" s="98"/>
      <c r="DPJ35" s="97"/>
      <c r="DPK35" s="98"/>
      <c r="DPL35" s="97"/>
      <c r="DPM35" s="98"/>
      <c r="DPN35" s="97"/>
      <c r="DPO35" s="98"/>
      <c r="DPP35" s="97"/>
      <c r="DPQ35" s="98"/>
      <c r="DPR35" s="97"/>
      <c r="DPS35" s="98"/>
      <c r="DPT35" s="97"/>
      <c r="DPU35" s="98"/>
      <c r="DPV35" s="97"/>
      <c r="DPW35" s="98"/>
      <c r="DPX35" s="97"/>
      <c r="DPY35" s="98"/>
      <c r="DPZ35" s="97"/>
      <c r="DQA35" s="98"/>
      <c r="DQB35" s="97"/>
      <c r="DQC35" s="98"/>
      <c r="DQD35" s="97"/>
      <c r="DQE35" s="98"/>
      <c r="DQF35" s="97"/>
      <c r="DQG35" s="98"/>
      <c r="DQH35" s="97"/>
      <c r="DQI35" s="98"/>
      <c r="DQJ35" s="97"/>
      <c r="DQK35" s="98"/>
      <c r="DQL35" s="97"/>
      <c r="DQM35" s="98"/>
      <c r="DQN35" s="97"/>
      <c r="DQO35" s="98"/>
      <c r="DQP35" s="97"/>
      <c r="DQQ35" s="98"/>
      <c r="DQR35" s="97"/>
      <c r="DQS35" s="98"/>
      <c r="DQT35" s="97"/>
      <c r="DQU35" s="98"/>
      <c r="DQV35" s="97"/>
      <c r="DQW35" s="98"/>
      <c r="DQX35" s="97"/>
      <c r="DQY35" s="98"/>
      <c r="DQZ35" s="97"/>
      <c r="DRA35" s="98"/>
      <c r="DRB35" s="97"/>
      <c r="DRC35" s="98"/>
      <c r="DRD35" s="97"/>
      <c r="DRE35" s="98"/>
      <c r="DRF35" s="97"/>
      <c r="DRG35" s="98"/>
      <c r="DRH35" s="97"/>
      <c r="DRI35" s="98"/>
      <c r="DRJ35" s="97"/>
      <c r="DRK35" s="98"/>
      <c r="DRL35" s="97"/>
      <c r="DRM35" s="98"/>
      <c r="DRN35" s="97"/>
      <c r="DRO35" s="98"/>
      <c r="DRP35" s="97"/>
      <c r="DRQ35" s="98"/>
      <c r="DRR35" s="97"/>
      <c r="DRS35" s="98"/>
      <c r="DRT35" s="97"/>
      <c r="DRU35" s="98"/>
      <c r="DRV35" s="97"/>
      <c r="DRW35" s="98"/>
      <c r="DRX35" s="97"/>
      <c r="DRY35" s="98"/>
      <c r="DRZ35" s="97"/>
      <c r="DSA35" s="98"/>
      <c r="DSB35" s="97"/>
      <c r="DSC35" s="98"/>
      <c r="DSD35" s="97"/>
      <c r="DSE35" s="98"/>
      <c r="DSF35" s="97"/>
      <c r="DSG35" s="98"/>
      <c r="DSH35" s="97"/>
      <c r="DSI35" s="98"/>
      <c r="DSJ35" s="97"/>
      <c r="DSK35" s="98"/>
      <c r="DSL35" s="97"/>
      <c r="DSM35" s="98"/>
      <c r="DSN35" s="97"/>
      <c r="DSO35" s="98"/>
      <c r="DSP35" s="97"/>
      <c r="DSQ35" s="98"/>
      <c r="DSR35" s="97"/>
      <c r="DSS35" s="98"/>
      <c r="DST35" s="97"/>
      <c r="DSU35" s="98"/>
      <c r="DSV35" s="97"/>
      <c r="DSW35" s="98"/>
      <c r="DSX35" s="97"/>
      <c r="DSY35" s="98"/>
      <c r="DSZ35" s="97"/>
      <c r="DTA35" s="98"/>
      <c r="DTB35" s="97"/>
      <c r="DTC35" s="98"/>
      <c r="DTD35" s="97"/>
      <c r="DTE35" s="98"/>
      <c r="DTF35" s="97"/>
      <c r="DTG35" s="98"/>
      <c r="DTH35" s="97"/>
      <c r="DTI35" s="98"/>
      <c r="DTJ35" s="97"/>
      <c r="DTK35" s="98"/>
      <c r="DTL35" s="97"/>
      <c r="DTM35" s="98"/>
      <c r="DTN35" s="97"/>
      <c r="DTO35" s="98"/>
      <c r="DTP35" s="97"/>
      <c r="DTQ35" s="98"/>
      <c r="DTR35" s="97"/>
      <c r="DTS35" s="98"/>
      <c r="DTT35" s="97"/>
      <c r="DTU35" s="98"/>
      <c r="DTV35" s="97"/>
      <c r="DTW35" s="98"/>
      <c r="DTX35" s="97"/>
      <c r="DTY35" s="98"/>
      <c r="DTZ35" s="97"/>
      <c r="DUA35" s="98"/>
      <c r="DUB35" s="97"/>
      <c r="DUC35" s="98"/>
      <c r="DUD35" s="97"/>
      <c r="DUE35" s="98"/>
      <c r="DUF35" s="97"/>
      <c r="DUG35" s="98"/>
      <c r="DUH35" s="97"/>
      <c r="DUI35" s="98"/>
      <c r="DUJ35" s="97"/>
      <c r="DUK35" s="98"/>
      <c r="DUL35" s="97"/>
      <c r="DUM35" s="98"/>
      <c r="DUN35" s="97"/>
      <c r="DUO35" s="98"/>
      <c r="DUP35" s="97"/>
      <c r="DUQ35" s="98"/>
      <c r="DUR35" s="97"/>
      <c r="DUS35" s="98"/>
      <c r="DUT35" s="97"/>
      <c r="DUU35" s="98"/>
      <c r="DUV35" s="97"/>
      <c r="DUW35" s="98"/>
      <c r="DUX35" s="97"/>
      <c r="DUY35" s="98"/>
      <c r="DUZ35" s="97"/>
      <c r="DVA35" s="98"/>
      <c r="DVB35" s="97"/>
      <c r="DVC35" s="98"/>
      <c r="DVD35" s="97"/>
      <c r="DVE35" s="98"/>
      <c r="DVF35" s="97"/>
      <c r="DVG35" s="98"/>
      <c r="DVH35" s="97"/>
      <c r="DVI35" s="98"/>
      <c r="DVJ35" s="97"/>
      <c r="DVK35" s="98"/>
      <c r="DVL35" s="97"/>
      <c r="DVM35" s="98"/>
      <c r="DVN35" s="97"/>
      <c r="DVO35" s="98"/>
      <c r="DVP35" s="97"/>
      <c r="DVQ35" s="98"/>
      <c r="DVR35" s="97"/>
      <c r="DVS35" s="98"/>
      <c r="DVT35" s="97"/>
      <c r="DVU35" s="98"/>
      <c r="DVV35" s="97"/>
      <c r="DVW35" s="98"/>
      <c r="DVX35" s="97"/>
      <c r="DVY35" s="98"/>
      <c r="DVZ35" s="97"/>
      <c r="DWA35" s="98"/>
      <c r="DWB35" s="97"/>
      <c r="DWC35" s="98"/>
      <c r="DWD35" s="97"/>
      <c r="DWE35" s="98"/>
      <c r="DWF35" s="97"/>
      <c r="DWG35" s="98"/>
      <c r="DWH35" s="97"/>
      <c r="DWI35" s="98"/>
      <c r="DWJ35" s="97"/>
      <c r="DWK35" s="98"/>
      <c r="DWL35" s="97"/>
      <c r="DWM35" s="98"/>
      <c r="DWN35" s="97"/>
      <c r="DWO35" s="98"/>
      <c r="DWP35" s="97"/>
      <c r="DWQ35" s="98"/>
      <c r="DWR35" s="97"/>
      <c r="DWS35" s="98"/>
      <c r="DWT35" s="97"/>
      <c r="DWU35" s="98"/>
      <c r="DWV35" s="97"/>
      <c r="DWW35" s="98"/>
      <c r="DWX35" s="97"/>
      <c r="DWY35" s="98"/>
      <c r="DWZ35" s="97"/>
      <c r="DXA35" s="98"/>
      <c r="DXB35" s="97"/>
      <c r="DXC35" s="98"/>
      <c r="DXD35" s="97"/>
      <c r="DXE35" s="98"/>
      <c r="DXF35" s="97"/>
      <c r="DXG35" s="98"/>
      <c r="DXH35" s="97"/>
      <c r="DXI35" s="98"/>
      <c r="DXJ35" s="97"/>
      <c r="DXK35" s="98"/>
      <c r="DXL35" s="97"/>
      <c r="DXM35" s="98"/>
      <c r="DXN35" s="97"/>
      <c r="DXO35" s="98"/>
      <c r="DXP35" s="97"/>
      <c r="DXQ35" s="98"/>
      <c r="DXR35" s="97"/>
      <c r="DXS35" s="98"/>
      <c r="DXT35" s="97"/>
      <c r="DXU35" s="98"/>
      <c r="DXV35" s="97"/>
      <c r="DXW35" s="98"/>
      <c r="DXX35" s="97"/>
      <c r="DXY35" s="98"/>
      <c r="DXZ35" s="97"/>
      <c r="DYA35" s="98"/>
      <c r="DYB35" s="97"/>
      <c r="DYC35" s="98"/>
      <c r="DYD35" s="97"/>
      <c r="DYE35" s="98"/>
      <c r="DYF35" s="97"/>
      <c r="DYG35" s="98"/>
      <c r="DYH35" s="97"/>
      <c r="DYI35" s="98"/>
      <c r="DYJ35" s="97"/>
      <c r="DYK35" s="98"/>
      <c r="DYL35" s="97"/>
      <c r="DYM35" s="98"/>
      <c r="DYN35" s="97"/>
      <c r="DYO35" s="98"/>
      <c r="DYP35" s="97"/>
      <c r="DYQ35" s="98"/>
      <c r="DYR35" s="97"/>
      <c r="DYS35" s="98"/>
      <c r="DYT35" s="97"/>
      <c r="DYU35" s="98"/>
      <c r="DYV35" s="97"/>
      <c r="DYW35" s="98"/>
      <c r="DYX35" s="97"/>
      <c r="DYY35" s="98"/>
      <c r="DYZ35" s="97"/>
      <c r="DZA35" s="98"/>
      <c r="DZB35" s="97"/>
      <c r="DZC35" s="98"/>
      <c r="DZD35" s="97"/>
      <c r="DZE35" s="98"/>
      <c r="DZF35" s="97"/>
      <c r="DZG35" s="98"/>
      <c r="DZH35" s="97"/>
      <c r="DZI35" s="98"/>
      <c r="DZJ35" s="97"/>
      <c r="DZK35" s="98"/>
      <c r="DZL35" s="97"/>
      <c r="DZM35" s="98"/>
      <c r="DZN35" s="97"/>
      <c r="DZO35" s="98"/>
      <c r="DZP35" s="97"/>
      <c r="DZQ35" s="98"/>
      <c r="DZR35" s="97"/>
      <c r="DZS35" s="98"/>
      <c r="DZT35" s="97"/>
      <c r="DZU35" s="98"/>
      <c r="DZV35" s="97"/>
      <c r="DZW35" s="98"/>
      <c r="DZX35" s="97"/>
      <c r="DZY35" s="98"/>
      <c r="DZZ35" s="97"/>
      <c r="EAA35" s="98"/>
      <c r="EAB35" s="97"/>
      <c r="EAC35" s="98"/>
      <c r="EAD35" s="97"/>
      <c r="EAE35" s="98"/>
      <c r="EAF35" s="97"/>
      <c r="EAG35" s="98"/>
      <c r="EAH35" s="97"/>
      <c r="EAI35" s="98"/>
      <c r="EAJ35" s="97"/>
      <c r="EAK35" s="98"/>
      <c r="EAL35" s="97"/>
      <c r="EAM35" s="98"/>
      <c r="EAN35" s="97"/>
      <c r="EAO35" s="98"/>
      <c r="EAP35" s="97"/>
      <c r="EAQ35" s="98"/>
      <c r="EAR35" s="97"/>
      <c r="EAS35" s="98"/>
      <c r="EAT35" s="97"/>
      <c r="EAU35" s="98"/>
      <c r="EAV35" s="97"/>
      <c r="EAW35" s="98"/>
      <c r="EAX35" s="97"/>
      <c r="EAY35" s="98"/>
      <c r="EAZ35" s="97"/>
      <c r="EBA35" s="98"/>
      <c r="EBB35" s="97"/>
      <c r="EBC35" s="98"/>
      <c r="EBD35" s="97"/>
      <c r="EBE35" s="98"/>
      <c r="EBF35" s="97"/>
      <c r="EBG35" s="98"/>
      <c r="EBH35" s="97"/>
      <c r="EBI35" s="98"/>
      <c r="EBJ35" s="97"/>
      <c r="EBK35" s="98"/>
      <c r="EBL35" s="97"/>
      <c r="EBM35" s="98"/>
      <c r="EBN35" s="97"/>
      <c r="EBO35" s="98"/>
      <c r="EBP35" s="97"/>
      <c r="EBQ35" s="98"/>
      <c r="EBR35" s="97"/>
      <c r="EBS35" s="98"/>
      <c r="EBT35" s="97"/>
      <c r="EBU35" s="98"/>
      <c r="EBV35" s="97"/>
      <c r="EBW35" s="98"/>
      <c r="EBX35" s="97"/>
      <c r="EBY35" s="98"/>
      <c r="EBZ35" s="97"/>
      <c r="ECA35" s="98"/>
      <c r="ECB35" s="97"/>
      <c r="ECC35" s="98"/>
      <c r="ECD35" s="97"/>
      <c r="ECE35" s="98"/>
      <c r="ECF35" s="97"/>
      <c r="ECG35" s="98"/>
      <c r="ECH35" s="97"/>
      <c r="ECI35" s="98"/>
      <c r="ECJ35" s="97"/>
      <c r="ECK35" s="98"/>
      <c r="ECL35" s="97"/>
      <c r="ECM35" s="98"/>
      <c r="ECN35" s="97"/>
      <c r="ECO35" s="98"/>
      <c r="ECP35" s="97"/>
      <c r="ECQ35" s="98"/>
      <c r="ECR35" s="97"/>
      <c r="ECS35" s="98"/>
      <c r="ECT35" s="97"/>
      <c r="ECU35" s="98"/>
      <c r="ECV35" s="97"/>
      <c r="ECW35" s="98"/>
      <c r="ECX35" s="97"/>
      <c r="ECY35" s="98"/>
      <c r="ECZ35" s="97"/>
      <c r="EDA35" s="98"/>
      <c r="EDB35" s="97"/>
      <c r="EDC35" s="98"/>
      <c r="EDD35" s="97"/>
      <c r="EDE35" s="98"/>
      <c r="EDF35" s="97"/>
      <c r="EDG35" s="98"/>
      <c r="EDH35" s="97"/>
      <c r="EDI35" s="98"/>
      <c r="EDJ35" s="97"/>
      <c r="EDK35" s="98"/>
      <c r="EDL35" s="97"/>
      <c r="EDM35" s="98"/>
      <c r="EDN35" s="97"/>
      <c r="EDO35" s="98"/>
      <c r="EDP35" s="97"/>
      <c r="EDQ35" s="98"/>
      <c r="EDR35" s="97"/>
      <c r="EDS35" s="98"/>
      <c r="EDT35" s="97"/>
      <c r="EDU35" s="98"/>
      <c r="EDV35" s="97"/>
      <c r="EDW35" s="98"/>
      <c r="EDX35" s="97"/>
      <c r="EDY35" s="98"/>
      <c r="EDZ35" s="97"/>
      <c r="EEA35" s="98"/>
      <c r="EEB35" s="97"/>
      <c r="EEC35" s="98"/>
      <c r="EED35" s="97"/>
      <c r="EEE35" s="98"/>
      <c r="EEF35" s="97"/>
      <c r="EEG35" s="98"/>
      <c r="EEH35" s="97"/>
      <c r="EEI35" s="98"/>
      <c r="EEJ35" s="97"/>
      <c r="EEK35" s="98"/>
      <c r="EEL35" s="97"/>
      <c r="EEM35" s="98"/>
      <c r="EEN35" s="97"/>
      <c r="EEO35" s="98"/>
      <c r="EEP35" s="97"/>
      <c r="EEQ35" s="98"/>
      <c r="EER35" s="97"/>
      <c r="EES35" s="98"/>
      <c r="EET35" s="97"/>
      <c r="EEU35" s="98"/>
      <c r="EEV35" s="97"/>
      <c r="EEW35" s="98"/>
      <c r="EEX35" s="97"/>
      <c r="EEY35" s="98"/>
      <c r="EEZ35" s="97"/>
      <c r="EFA35" s="98"/>
      <c r="EFB35" s="97"/>
      <c r="EFC35" s="98"/>
      <c r="EFD35" s="97"/>
      <c r="EFE35" s="98"/>
      <c r="EFF35" s="97"/>
      <c r="EFG35" s="98"/>
      <c r="EFH35" s="97"/>
      <c r="EFI35" s="98"/>
      <c r="EFJ35" s="97"/>
      <c r="EFK35" s="98"/>
      <c r="EFL35" s="97"/>
      <c r="EFM35" s="98"/>
      <c r="EFN35" s="97"/>
      <c r="EFO35" s="98"/>
      <c r="EFP35" s="97"/>
      <c r="EFQ35" s="98"/>
      <c r="EFR35" s="97"/>
      <c r="EFS35" s="98"/>
      <c r="EFT35" s="97"/>
      <c r="EFU35" s="98"/>
      <c r="EFV35" s="97"/>
      <c r="EFW35" s="98"/>
      <c r="EFX35" s="97"/>
      <c r="EFY35" s="98"/>
      <c r="EFZ35" s="97"/>
      <c r="EGA35" s="98"/>
      <c r="EGB35" s="97"/>
      <c r="EGC35" s="98"/>
      <c r="EGD35" s="97"/>
      <c r="EGE35" s="98"/>
      <c r="EGF35" s="97"/>
      <c r="EGG35" s="98"/>
      <c r="EGH35" s="97"/>
      <c r="EGI35" s="98"/>
      <c r="EGJ35" s="97"/>
      <c r="EGK35" s="98"/>
      <c r="EGL35" s="97"/>
      <c r="EGM35" s="98"/>
      <c r="EGN35" s="97"/>
      <c r="EGO35" s="98"/>
      <c r="EGP35" s="97"/>
      <c r="EGQ35" s="98"/>
      <c r="EGR35" s="97"/>
      <c r="EGS35" s="98"/>
      <c r="EGT35" s="97"/>
      <c r="EGU35" s="98"/>
      <c r="EGV35" s="97"/>
      <c r="EGW35" s="98"/>
      <c r="EGX35" s="97"/>
      <c r="EGY35" s="98"/>
      <c r="EGZ35" s="97"/>
      <c r="EHA35" s="98"/>
      <c r="EHB35" s="97"/>
      <c r="EHC35" s="98"/>
      <c r="EHD35" s="97"/>
      <c r="EHE35" s="98"/>
      <c r="EHF35" s="97"/>
      <c r="EHG35" s="98"/>
      <c r="EHH35" s="97"/>
      <c r="EHI35" s="98"/>
      <c r="EHJ35" s="97"/>
      <c r="EHK35" s="98"/>
      <c r="EHL35" s="97"/>
      <c r="EHM35" s="98"/>
      <c r="EHN35" s="97"/>
      <c r="EHO35" s="98"/>
      <c r="EHP35" s="97"/>
      <c r="EHQ35" s="98"/>
      <c r="EHR35" s="97"/>
      <c r="EHS35" s="98"/>
      <c r="EHT35" s="97"/>
      <c r="EHU35" s="98"/>
      <c r="EHV35" s="97"/>
      <c r="EHW35" s="98"/>
      <c r="EHX35" s="97"/>
      <c r="EHY35" s="98"/>
      <c r="EHZ35" s="97"/>
      <c r="EIA35" s="98"/>
      <c r="EIB35" s="97"/>
      <c r="EIC35" s="98"/>
      <c r="EID35" s="97"/>
      <c r="EIE35" s="98"/>
      <c r="EIF35" s="97"/>
      <c r="EIG35" s="98"/>
      <c r="EIH35" s="97"/>
      <c r="EII35" s="98"/>
      <c r="EIJ35" s="97"/>
      <c r="EIK35" s="98"/>
      <c r="EIL35" s="97"/>
      <c r="EIM35" s="98"/>
      <c r="EIN35" s="97"/>
      <c r="EIO35" s="98"/>
      <c r="EIP35" s="97"/>
      <c r="EIQ35" s="98"/>
      <c r="EIR35" s="97"/>
      <c r="EIS35" s="98"/>
      <c r="EIT35" s="97"/>
      <c r="EIU35" s="98"/>
      <c r="EIV35" s="97"/>
      <c r="EIW35" s="98"/>
      <c r="EIX35" s="97"/>
      <c r="EIY35" s="98"/>
      <c r="EIZ35" s="97"/>
      <c r="EJA35" s="98"/>
      <c r="EJB35" s="97"/>
      <c r="EJC35" s="98"/>
      <c r="EJD35" s="97"/>
      <c r="EJE35" s="98"/>
      <c r="EJF35" s="97"/>
      <c r="EJG35" s="98"/>
      <c r="EJH35" s="97"/>
      <c r="EJI35" s="98"/>
      <c r="EJJ35" s="97"/>
      <c r="EJK35" s="98"/>
      <c r="EJL35" s="97"/>
      <c r="EJM35" s="98"/>
      <c r="EJN35" s="97"/>
      <c r="EJO35" s="98"/>
      <c r="EJP35" s="97"/>
      <c r="EJQ35" s="98"/>
      <c r="EJR35" s="97"/>
      <c r="EJS35" s="98"/>
      <c r="EJT35" s="97"/>
      <c r="EJU35" s="98"/>
      <c r="EJV35" s="97"/>
      <c r="EJW35" s="98"/>
      <c r="EJX35" s="97"/>
      <c r="EJY35" s="98"/>
      <c r="EJZ35" s="97"/>
      <c r="EKA35" s="98"/>
      <c r="EKB35" s="97"/>
      <c r="EKC35" s="98"/>
      <c r="EKD35" s="97"/>
      <c r="EKE35" s="98"/>
      <c r="EKF35" s="97"/>
      <c r="EKG35" s="98"/>
      <c r="EKH35" s="97"/>
      <c r="EKI35" s="98"/>
      <c r="EKJ35" s="97"/>
      <c r="EKK35" s="98"/>
      <c r="EKL35" s="97"/>
      <c r="EKM35" s="98"/>
      <c r="EKN35" s="97"/>
      <c r="EKO35" s="98"/>
      <c r="EKP35" s="97"/>
      <c r="EKQ35" s="98"/>
      <c r="EKR35" s="97"/>
      <c r="EKS35" s="98"/>
      <c r="EKT35" s="97"/>
      <c r="EKU35" s="98"/>
      <c r="EKV35" s="97"/>
      <c r="EKW35" s="98"/>
      <c r="EKX35" s="97"/>
      <c r="EKY35" s="98"/>
      <c r="EKZ35" s="97"/>
      <c r="ELA35" s="98"/>
      <c r="ELB35" s="97"/>
      <c r="ELC35" s="98"/>
      <c r="ELD35" s="97"/>
      <c r="ELE35" s="98"/>
      <c r="ELF35" s="97"/>
      <c r="ELG35" s="98"/>
      <c r="ELH35" s="97"/>
      <c r="ELI35" s="98"/>
      <c r="ELJ35" s="97"/>
      <c r="ELK35" s="98"/>
      <c r="ELL35" s="97"/>
      <c r="ELM35" s="98"/>
      <c r="ELN35" s="97"/>
      <c r="ELO35" s="98"/>
      <c r="ELP35" s="97"/>
      <c r="ELQ35" s="98"/>
      <c r="ELR35" s="97"/>
      <c r="ELS35" s="98"/>
      <c r="ELT35" s="97"/>
      <c r="ELU35" s="98"/>
      <c r="ELV35" s="97"/>
      <c r="ELW35" s="98"/>
      <c r="ELX35" s="97"/>
      <c r="ELY35" s="98"/>
      <c r="ELZ35" s="97"/>
      <c r="EMA35" s="98"/>
      <c r="EMB35" s="97"/>
      <c r="EMC35" s="98"/>
      <c r="EMD35" s="97"/>
      <c r="EME35" s="98"/>
      <c r="EMF35" s="97"/>
      <c r="EMG35" s="98"/>
      <c r="EMH35" s="97"/>
      <c r="EMI35" s="98"/>
      <c r="EMJ35" s="97"/>
      <c r="EMK35" s="98"/>
      <c r="EML35" s="97"/>
      <c r="EMM35" s="98"/>
      <c r="EMN35" s="97"/>
      <c r="EMO35" s="98"/>
      <c r="EMP35" s="97"/>
      <c r="EMQ35" s="98"/>
      <c r="EMR35" s="97"/>
      <c r="EMS35" s="98"/>
      <c r="EMT35" s="97"/>
      <c r="EMU35" s="98"/>
      <c r="EMV35" s="97"/>
      <c r="EMW35" s="98"/>
      <c r="EMX35" s="97"/>
      <c r="EMY35" s="98"/>
      <c r="EMZ35" s="97"/>
      <c r="ENA35" s="98"/>
      <c r="ENB35" s="97"/>
      <c r="ENC35" s="98"/>
      <c r="END35" s="97"/>
      <c r="ENE35" s="98"/>
      <c r="ENF35" s="97"/>
      <c r="ENG35" s="98"/>
      <c r="ENH35" s="97"/>
      <c r="ENI35" s="98"/>
      <c r="ENJ35" s="97"/>
      <c r="ENK35" s="98"/>
      <c r="ENL35" s="97"/>
      <c r="ENM35" s="98"/>
      <c r="ENN35" s="97"/>
      <c r="ENO35" s="98"/>
      <c r="ENP35" s="97"/>
      <c r="ENQ35" s="98"/>
      <c r="ENR35" s="97"/>
      <c r="ENS35" s="98"/>
      <c r="ENT35" s="97"/>
      <c r="ENU35" s="98"/>
      <c r="ENV35" s="97"/>
      <c r="ENW35" s="98"/>
      <c r="ENX35" s="97"/>
      <c r="ENY35" s="98"/>
      <c r="ENZ35" s="97"/>
      <c r="EOA35" s="98"/>
      <c r="EOB35" s="97"/>
      <c r="EOC35" s="98"/>
      <c r="EOD35" s="97"/>
      <c r="EOE35" s="98"/>
      <c r="EOF35" s="97"/>
      <c r="EOG35" s="98"/>
      <c r="EOH35" s="97"/>
      <c r="EOI35" s="98"/>
      <c r="EOJ35" s="97"/>
      <c r="EOK35" s="98"/>
      <c r="EOL35" s="97"/>
      <c r="EOM35" s="98"/>
      <c r="EON35" s="97"/>
      <c r="EOO35" s="98"/>
      <c r="EOP35" s="97"/>
      <c r="EOQ35" s="98"/>
      <c r="EOR35" s="97"/>
      <c r="EOS35" s="98"/>
      <c r="EOT35" s="97"/>
      <c r="EOU35" s="98"/>
      <c r="EOV35" s="97"/>
      <c r="EOW35" s="98"/>
      <c r="EOX35" s="97"/>
      <c r="EOY35" s="98"/>
      <c r="EOZ35" s="97"/>
      <c r="EPA35" s="98"/>
      <c r="EPB35" s="97"/>
      <c r="EPC35" s="98"/>
      <c r="EPD35" s="97"/>
      <c r="EPE35" s="98"/>
      <c r="EPF35" s="97"/>
      <c r="EPG35" s="98"/>
      <c r="EPH35" s="97"/>
      <c r="EPI35" s="98"/>
      <c r="EPJ35" s="97"/>
      <c r="EPK35" s="98"/>
      <c r="EPL35" s="97"/>
      <c r="EPM35" s="98"/>
      <c r="EPN35" s="97"/>
      <c r="EPO35" s="98"/>
      <c r="EPP35" s="97"/>
      <c r="EPQ35" s="98"/>
      <c r="EPR35" s="97"/>
      <c r="EPS35" s="98"/>
      <c r="EPT35" s="97"/>
      <c r="EPU35" s="98"/>
      <c r="EPV35" s="97"/>
      <c r="EPW35" s="98"/>
      <c r="EPX35" s="97"/>
      <c r="EPY35" s="98"/>
      <c r="EPZ35" s="97"/>
      <c r="EQA35" s="98"/>
      <c r="EQB35" s="97"/>
      <c r="EQC35" s="98"/>
      <c r="EQD35" s="97"/>
      <c r="EQE35" s="98"/>
      <c r="EQF35" s="97"/>
      <c r="EQG35" s="98"/>
      <c r="EQH35" s="97"/>
      <c r="EQI35" s="98"/>
      <c r="EQJ35" s="97"/>
      <c r="EQK35" s="98"/>
      <c r="EQL35" s="97"/>
      <c r="EQM35" s="98"/>
      <c r="EQN35" s="97"/>
      <c r="EQO35" s="98"/>
      <c r="EQP35" s="97"/>
      <c r="EQQ35" s="98"/>
      <c r="EQR35" s="97"/>
      <c r="EQS35" s="98"/>
      <c r="EQT35" s="97"/>
      <c r="EQU35" s="98"/>
      <c r="EQV35" s="97"/>
      <c r="EQW35" s="98"/>
      <c r="EQX35" s="97"/>
      <c r="EQY35" s="98"/>
      <c r="EQZ35" s="97"/>
      <c r="ERA35" s="98"/>
      <c r="ERB35" s="97"/>
      <c r="ERC35" s="98"/>
      <c r="ERD35" s="97"/>
      <c r="ERE35" s="98"/>
      <c r="ERF35" s="97"/>
      <c r="ERG35" s="98"/>
      <c r="ERH35" s="97"/>
      <c r="ERI35" s="98"/>
      <c r="ERJ35" s="97"/>
      <c r="ERK35" s="98"/>
      <c r="ERL35" s="97"/>
      <c r="ERM35" s="98"/>
      <c r="ERN35" s="97"/>
      <c r="ERO35" s="98"/>
      <c r="ERP35" s="97"/>
      <c r="ERQ35" s="98"/>
      <c r="ERR35" s="97"/>
      <c r="ERS35" s="98"/>
      <c r="ERT35" s="97"/>
      <c r="ERU35" s="98"/>
      <c r="ERV35" s="97"/>
      <c r="ERW35" s="98"/>
      <c r="ERX35" s="97"/>
      <c r="ERY35" s="98"/>
      <c r="ERZ35" s="97"/>
      <c r="ESA35" s="98"/>
      <c r="ESB35" s="97"/>
      <c r="ESC35" s="98"/>
      <c r="ESD35" s="97"/>
      <c r="ESE35" s="98"/>
      <c r="ESF35" s="97"/>
      <c r="ESG35" s="98"/>
      <c r="ESH35" s="97"/>
      <c r="ESI35" s="98"/>
      <c r="ESJ35" s="97"/>
      <c r="ESK35" s="98"/>
      <c r="ESL35" s="97"/>
      <c r="ESM35" s="98"/>
      <c r="ESN35" s="97"/>
      <c r="ESO35" s="98"/>
      <c r="ESP35" s="97"/>
      <c r="ESQ35" s="98"/>
      <c r="ESR35" s="97"/>
      <c r="ESS35" s="98"/>
      <c r="EST35" s="97"/>
      <c r="ESU35" s="98"/>
      <c r="ESV35" s="97"/>
      <c r="ESW35" s="98"/>
      <c r="ESX35" s="97"/>
      <c r="ESY35" s="98"/>
      <c r="ESZ35" s="97"/>
      <c r="ETA35" s="98"/>
      <c r="ETB35" s="97"/>
      <c r="ETC35" s="98"/>
      <c r="ETD35" s="97"/>
      <c r="ETE35" s="98"/>
      <c r="ETF35" s="97"/>
      <c r="ETG35" s="98"/>
      <c r="ETH35" s="97"/>
      <c r="ETI35" s="98"/>
      <c r="ETJ35" s="97"/>
      <c r="ETK35" s="98"/>
      <c r="ETL35" s="97"/>
      <c r="ETM35" s="98"/>
      <c r="ETN35" s="97"/>
      <c r="ETO35" s="98"/>
      <c r="ETP35" s="97"/>
      <c r="ETQ35" s="98"/>
      <c r="ETR35" s="97"/>
      <c r="ETS35" s="98"/>
      <c r="ETT35" s="97"/>
      <c r="ETU35" s="98"/>
      <c r="ETV35" s="97"/>
      <c r="ETW35" s="98"/>
      <c r="ETX35" s="97"/>
      <c r="ETY35" s="98"/>
      <c r="ETZ35" s="97"/>
      <c r="EUA35" s="98"/>
      <c r="EUB35" s="97"/>
      <c r="EUC35" s="98"/>
      <c r="EUD35" s="97"/>
      <c r="EUE35" s="98"/>
      <c r="EUF35" s="97"/>
      <c r="EUG35" s="98"/>
      <c r="EUH35" s="97"/>
      <c r="EUI35" s="98"/>
      <c r="EUJ35" s="97"/>
      <c r="EUK35" s="98"/>
      <c r="EUL35" s="97"/>
      <c r="EUM35" s="98"/>
      <c r="EUN35" s="97"/>
      <c r="EUO35" s="98"/>
      <c r="EUP35" s="97"/>
      <c r="EUQ35" s="98"/>
      <c r="EUR35" s="97"/>
      <c r="EUS35" s="98"/>
      <c r="EUT35" s="97"/>
      <c r="EUU35" s="98"/>
      <c r="EUV35" s="97"/>
      <c r="EUW35" s="98"/>
      <c r="EUX35" s="97"/>
      <c r="EUY35" s="98"/>
      <c r="EUZ35" s="97"/>
      <c r="EVA35" s="98"/>
      <c r="EVB35" s="97"/>
      <c r="EVC35" s="98"/>
      <c r="EVD35" s="97"/>
      <c r="EVE35" s="98"/>
      <c r="EVF35" s="97"/>
      <c r="EVG35" s="98"/>
      <c r="EVH35" s="97"/>
      <c r="EVI35" s="98"/>
      <c r="EVJ35" s="97"/>
      <c r="EVK35" s="98"/>
      <c r="EVL35" s="97"/>
      <c r="EVM35" s="98"/>
      <c r="EVN35" s="97"/>
      <c r="EVO35" s="98"/>
      <c r="EVP35" s="97"/>
      <c r="EVQ35" s="98"/>
      <c r="EVR35" s="97"/>
      <c r="EVS35" s="98"/>
      <c r="EVT35" s="97"/>
      <c r="EVU35" s="98"/>
      <c r="EVV35" s="97"/>
      <c r="EVW35" s="98"/>
      <c r="EVX35" s="97"/>
      <c r="EVY35" s="98"/>
      <c r="EVZ35" s="97"/>
      <c r="EWA35" s="98"/>
      <c r="EWB35" s="97"/>
      <c r="EWC35" s="98"/>
      <c r="EWD35" s="97"/>
      <c r="EWE35" s="98"/>
      <c r="EWF35" s="97"/>
      <c r="EWG35" s="98"/>
      <c r="EWH35" s="97"/>
      <c r="EWI35" s="98"/>
      <c r="EWJ35" s="97"/>
      <c r="EWK35" s="98"/>
      <c r="EWL35" s="97"/>
      <c r="EWM35" s="98"/>
      <c r="EWN35" s="97"/>
      <c r="EWO35" s="98"/>
      <c r="EWP35" s="97"/>
      <c r="EWQ35" s="98"/>
      <c r="EWR35" s="97"/>
      <c r="EWS35" s="98"/>
      <c r="EWT35" s="97"/>
      <c r="EWU35" s="98"/>
      <c r="EWV35" s="97"/>
      <c r="EWW35" s="98"/>
      <c r="EWX35" s="97"/>
      <c r="EWY35" s="98"/>
      <c r="EWZ35" s="97"/>
      <c r="EXA35" s="98"/>
      <c r="EXB35" s="97"/>
      <c r="EXC35" s="98"/>
      <c r="EXD35" s="97"/>
      <c r="EXE35" s="98"/>
      <c r="EXF35" s="97"/>
      <c r="EXG35" s="98"/>
      <c r="EXH35" s="97"/>
      <c r="EXI35" s="98"/>
      <c r="EXJ35" s="97"/>
      <c r="EXK35" s="98"/>
      <c r="EXL35" s="97"/>
      <c r="EXM35" s="98"/>
      <c r="EXN35" s="97"/>
      <c r="EXO35" s="98"/>
      <c r="EXP35" s="97"/>
      <c r="EXQ35" s="98"/>
      <c r="EXR35" s="97"/>
      <c r="EXS35" s="98"/>
      <c r="EXT35" s="97"/>
      <c r="EXU35" s="98"/>
      <c r="EXV35" s="97"/>
      <c r="EXW35" s="98"/>
      <c r="EXX35" s="97"/>
      <c r="EXY35" s="98"/>
      <c r="EXZ35" s="97"/>
      <c r="EYA35" s="98"/>
      <c r="EYB35" s="97"/>
      <c r="EYC35" s="98"/>
      <c r="EYD35" s="97"/>
      <c r="EYE35" s="98"/>
      <c r="EYF35" s="97"/>
      <c r="EYG35" s="98"/>
      <c r="EYH35" s="97"/>
      <c r="EYI35" s="98"/>
      <c r="EYJ35" s="97"/>
      <c r="EYK35" s="98"/>
      <c r="EYL35" s="97"/>
      <c r="EYM35" s="98"/>
      <c r="EYN35" s="97"/>
      <c r="EYO35" s="98"/>
      <c r="EYP35" s="97"/>
      <c r="EYQ35" s="98"/>
      <c r="EYR35" s="97"/>
      <c r="EYS35" s="98"/>
      <c r="EYT35" s="97"/>
      <c r="EYU35" s="98"/>
      <c r="EYV35" s="97"/>
      <c r="EYW35" s="98"/>
      <c r="EYX35" s="97"/>
      <c r="EYY35" s="98"/>
      <c r="EYZ35" s="97"/>
      <c r="EZA35" s="98"/>
      <c r="EZB35" s="97"/>
      <c r="EZC35" s="98"/>
      <c r="EZD35" s="97"/>
      <c r="EZE35" s="98"/>
      <c r="EZF35" s="97"/>
      <c r="EZG35" s="98"/>
      <c r="EZH35" s="97"/>
      <c r="EZI35" s="98"/>
      <c r="EZJ35" s="97"/>
      <c r="EZK35" s="98"/>
      <c r="EZL35" s="97"/>
      <c r="EZM35" s="98"/>
      <c r="EZN35" s="97"/>
      <c r="EZO35" s="98"/>
      <c r="EZP35" s="97"/>
      <c r="EZQ35" s="98"/>
      <c r="EZR35" s="97"/>
      <c r="EZS35" s="98"/>
      <c r="EZT35" s="97"/>
      <c r="EZU35" s="98"/>
      <c r="EZV35" s="97"/>
      <c r="EZW35" s="98"/>
      <c r="EZX35" s="97"/>
      <c r="EZY35" s="98"/>
      <c r="EZZ35" s="97"/>
      <c r="FAA35" s="98"/>
      <c r="FAB35" s="97"/>
      <c r="FAC35" s="98"/>
      <c r="FAD35" s="97"/>
      <c r="FAE35" s="98"/>
      <c r="FAF35" s="97"/>
      <c r="FAG35" s="98"/>
      <c r="FAH35" s="97"/>
      <c r="FAI35" s="98"/>
      <c r="FAJ35" s="97"/>
      <c r="FAK35" s="98"/>
      <c r="FAL35" s="97"/>
      <c r="FAM35" s="98"/>
      <c r="FAN35" s="97"/>
      <c r="FAO35" s="98"/>
      <c r="FAP35" s="97"/>
      <c r="FAQ35" s="98"/>
      <c r="FAR35" s="97"/>
      <c r="FAS35" s="98"/>
      <c r="FAT35" s="97"/>
      <c r="FAU35" s="98"/>
      <c r="FAV35" s="97"/>
      <c r="FAW35" s="98"/>
      <c r="FAX35" s="97"/>
      <c r="FAY35" s="98"/>
      <c r="FAZ35" s="97"/>
      <c r="FBA35" s="98"/>
      <c r="FBB35" s="97"/>
      <c r="FBC35" s="98"/>
      <c r="FBD35" s="97"/>
      <c r="FBE35" s="98"/>
      <c r="FBF35" s="97"/>
      <c r="FBG35" s="98"/>
      <c r="FBH35" s="97"/>
      <c r="FBI35" s="98"/>
      <c r="FBJ35" s="97"/>
      <c r="FBK35" s="98"/>
      <c r="FBL35" s="97"/>
      <c r="FBM35" s="98"/>
      <c r="FBN35" s="97"/>
      <c r="FBO35" s="98"/>
      <c r="FBP35" s="97"/>
      <c r="FBQ35" s="98"/>
      <c r="FBR35" s="97"/>
      <c r="FBS35" s="98"/>
      <c r="FBT35" s="97"/>
      <c r="FBU35" s="98"/>
      <c r="FBV35" s="97"/>
      <c r="FBW35" s="98"/>
      <c r="FBX35" s="97"/>
      <c r="FBY35" s="98"/>
      <c r="FBZ35" s="97"/>
      <c r="FCA35" s="98"/>
      <c r="FCB35" s="97"/>
      <c r="FCC35" s="98"/>
      <c r="FCD35" s="97"/>
      <c r="FCE35" s="98"/>
      <c r="FCF35" s="97"/>
      <c r="FCG35" s="98"/>
      <c r="FCH35" s="97"/>
      <c r="FCI35" s="98"/>
      <c r="FCJ35" s="97"/>
      <c r="FCK35" s="98"/>
      <c r="FCL35" s="97"/>
      <c r="FCM35" s="98"/>
      <c r="FCN35" s="97"/>
      <c r="FCO35" s="98"/>
      <c r="FCP35" s="97"/>
      <c r="FCQ35" s="98"/>
      <c r="FCR35" s="97"/>
      <c r="FCS35" s="98"/>
      <c r="FCT35" s="97"/>
      <c r="FCU35" s="98"/>
      <c r="FCV35" s="97"/>
      <c r="FCW35" s="98"/>
      <c r="FCX35" s="97"/>
      <c r="FCY35" s="98"/>
      <c r="FCZ35" s="97"/>
      <c r="FDA35" s="98"/>
      <c r="FDB35" s="97"/>
      <c r="FDC35" s="98"/>
      <c r="FDD35" s="97"/>
      <c r="FDE35" s="98"/>
      <c r="FDF35" s="97"/>
      <c r="FDG35" s="98"/>
      <c r="FDH35" s="97"/>
      <c r="FDI35" s="98"/>
      <c r="FDJ35" s="97"/>
      <c r="FDK35" s="98"/>
      <c r="FDL35" s="97"/>
      <c r="FDM35" s="98"/>
      <c r="FDN35" s="97"/>
      <c r="FDO35" s="98"/>
      <c r="FDP35" s="97"/>
      <c r="FDQ35" s="98"/>
      <c r="FDR35" s="97"/>
      <c r="FDS35" s="98"/>
      <c r="FDT35" s="97"/>
      <c r="FDU35" s="98"/>
      <c r="FDV35" s="97"/>
      <c r="FDW35" s="98"/>
      <c r="FDX35" s="97"/>
      <c r="FDY35" s="98"/>
      <c r="FDZ35" s="97"/>
      <c r="FEA35" s="98"/>
      <c r="FEB35" s="97"/>
      <c r="FEC35" s="98"/>
      <c r="FED35" s="97"/>
      <c r="FEE35" s="98"/>
      <c r="FEF35" s="97"/>
      <c r="FEG35" s="98"/>
      <c r="FEH35" s="97"/>
      <c r="FEI35" s="98"/>
      <c r="FEJ35" s="97"/>
      <c r="FEK35" s="98"/>
      <c r="FEL35" s="97"/>
      <c r="FEM35" s="98"/>
      <c r="FEN35" s="97"/>
      <c r="FEO35" s="98"/>
      <c r="FEP35" s="97"/>
      <c r="FEQ35" s="98"/>
      <c r="FER35" s="97"/>
      <c r="FES35" s="98"/>
      <c r="FET35" s="97"/>
      <c r="FEU35" s="98"/>
      <c r="FEV35" s="97"/>
      <c r="FEW35" s="98"/>
      <c r="FEX35" s="97"/>
      <c r="FEY35" s="98"/>
      <c r="FEZ35" s="97"/>
      <c r="FFA35" s="98"/>
      <c r="FFB35" s="97"/>
      <c r="FFC35" s="98"/>
      <c r="FFD35" s="97"/>
      <c r="FFE35" s="98"/>
      <c r="FFF35" s="97"/>
      <c r="FFG35" s="98"/>
      <c r="FFH35" s="97"/>
      <c r="FFI35" s="98"/>
      <c r="FFJ35" s="97"/>
      <c r="FFK35" s="98"/>
      <c r="FFL35" s="97"/>
      <c r="FFM35" s="98"/>
      <c r="FFN35" s="97"/>
      <c r="FFO35" s="98"/>
      <c r="FFP35" s="97"/>
      <c r="FFQ35" s="98"/>
      <c r="FFR35" s="97"/>
      <c r="FFS35" s="98"/>
      <c r="FFT35" s="97"/>
      <c r="FFU35" s="98"/>
      <c r="FFV35" s="97"/>
      <c r="FFW35" s="98"/>
      <c r="FFX35" s="97"/>
      <c r="FFY35" s="98"/>
      <c r="FFZ35" s="97"/>
      <c r="FGA35" s="98"/>
      <c r="FGB35" s="97"/>
      <c r="FGC35" s="98"/>
      <c r="FGD35" s="97"/>
      <c r="FGE35" s="98"/>
      <c r="FGF35" s="97"/>
      <c r="FGG35" s="98"/>
      <c r="FGH35" s="97"/>
      <c r="FGI35" s="98"/>
      <c r="FGJ35" s="97"/>
      <c r="FGK35" s="98"/>
      <c r="FGL35" s="97"/>
      <c r="FGM35" s="98"/>
      <c r="FGN35" s="97"/>
      <c r="FGO35" s="98"/>
      <c r="FGP35" s="97"/>
      <c r="FGQ35" s="98"/>
      <c r="FGR35" s="97"/>
      <c r="FGS35" s="98"/>
      <c r="FGT35" s="97"/>
      <c r="FGU35" s="98"/>
      <c r="FGV35" s="97"/>
      <c r="FGW35" s="98"/>
      <c r="FGX35" s="97"/>
      <c r="FGY35" s="98"/>
      <c r="FGZ35" s="97"/>
      <c r="FHA35" s="98"/>
      <c r="FHB35" s="97"/>
      <c r="FHC35" s="98"/>
      <c r="FHD35" s="97"/>
      <c r="FHE35" s="98"/>
      <c r="FHF35" s="97"/>
      <c r="FHG35" s="98"/>
      <c r="FHH35" s="97"/>
      <c r="FHI35" s="98"/>
      <c r="FHJ35" s="97"/>
      <c r="FHK35" s="98"/>
      <c r="FHL35" s="97"/>
      <c r="FHM35" s="98"/>
      <c r="FHN35" s="97"/>
      <c r="FHO35" s="98"/>
      <c r="FHP35" s="97"/>
      <c r="FHQ35" s="98"/>
      <c r="FHR35" s="97"/>
      <c r="FHS35" s="98"/>
      <c r="FHT35" s="97"/>
      <c r="FHU35" s="98"/>
      <c r="FHV35" s="97"/>
      <c r="FHW35" s="98"/>
      <c r="FHX35" s="97"/>
      <c r="FHY35" s="98"/>
      <c r="FHZ35" s="97"/>
      <c r="FIA35" s="98"/>
      <c r="FIB35" s="97"/>
      <c r="FIC35" s="98"/>
      <c r="FID35" s="97"/>
      <c r="FIE35" s="98"/>
      <c r="FIF35" s="97"/>
      <c r="FIG35" s="98"/>
      <c r="FIH35" s="97"/>
      <c r="FII35" s="98"/>
      <c r="FIJ35" s="97"/>
      <c r="FIK35" s="98"/>
      <c r="FIL35" s="97"/>
      <c r="FIM35" s="98"/>
      <c r="FIN35" s="97"/>
      <c r="FIO35" s="98"/>
      <c r="FIP35" s="97"/>
      <c r="FIQ35" s="98"/>
      <c r="FIR35" s="97"/>
      <c r="FIS35" s="98"/>
      <c r="FIT35" s="97"/>
      <c r="FIU35" s="98"/>
      <c r="FIV35" s="97"/>
      <c r="FIW35" s="98"/>
      <c r="FIX35" s="97"/>
      <c r="FIY35" s="98"/>
      <c r="FIZ35" s="97"/>
      <c r="FJA35" s="98"/>
      <c r="FJB35" s="97"/>
      <c r="FJC35" s="98"/>
      <c r="FJD35" s="97"/>
      <c r="FJE35" s="98"/>
      <c r="FJF35" s="97"/>
      <c r="FJG35" s="98"/>
      <c r="FJH35" s="97"/>
      <c r="FJI35" s="98"/>
      <c r="FJJ35" s="97"/>
      <c r="FJK35" s="98"/>
      <c r="FJL35" s="97"/>
      <c r="FJM35" s="98"/>
      <c r="FJN35" s="97"/>
      <c r="FJO35" s="98"/>
      <c r="FJP35" s="97"/>
      <c r="FJQ35" s="98"/>
      <c r="FJR35" s="97"/>
      <c r="FJS35" s="98"/>
      <c r="FJT35" s="97"/>
      <c r="FJU35" s="98"/>
      <c r="FJV35" s="97"/>
      <c r="FJW35" s="98"/>
      <c r="FJX35" s="97"/>
      <c r="FJY35" s="98"/>
      <c r="FJZ35" s="97"/>
      <c r="FKA35" s="98"/>
      <c r="FKB35" s="97"/>
      <c r="FKC35" s="98"/>
      <c r="FKD35" s="97"/>
      <c r="FKE35" s="98"/>
      <c r="FKF35" s="97"/>
      <c r="FKG35" s="98"/>
      <c r="FKH35" s="97"/>
      <c r="FKI35" s="98"/>
      <c r="FKJ35" s="97"/>
      <c r="FKK35" s="98"/>
      <c r="FKL35" s="97"/>
      <c r="FKM35" s="98"/>
      <c r="FKN35" s="97"/>
      <c r="FKO35" s="98"/>
      <c r="FKP35" s="97"/>
      <c r="FKQ35" s="98"/>
      <c r="FKR35" s="97"/>
      <c r="FKS35" s="98"/>
      <c r="FKT35" s="97"/>
      <c r="FKU35" s="98"/>
      <c r="FKV35" s="97"/>
      <c r="FKW35" s="98"/>
      <c r="FKX35" s="97"/>
      <c r="FKY35" s="98"/>
      <c r="FKZ35" s="97"/>
      <c r="FLA35" s="98"/>
      <c r="FLB35" s="97"/>
      <c r="FLC35" s="98"/>
      <c r="FLD35" s="97"/>
      <c r="FLE35" s="98"/>
      <c r="FLF35" s="97"/>
      <c r="FLG35" s="98"/>
      <c r="FLH35" s="97"/>
      <c r="FLI35" s="98"/>
      <c r="FLJ35" s="97"/>
      <c r="FLK35" s="98"/>
      <c r="FLL35" s="97"/>
      <c r="FLM35" s="98"/>
      <c r="FLN35" s="97"/>
      <c r="FLO35" s="98"/>
      <c r="FLP35" s="97"/>
      <c r="FLQ35" s="98"/>
      <c r="FLR35" s="97"/>
      <c r="FLS35" s="98"/>
      <c r="FLT35" s="97"/>
      <c r="FLU35" s="98"/>
      <c r="FLV35" s="97"/>
      <c r="FLW35" s="98"/>
      <c r="FLX35" s="97"/>
      <c r="FLY35" s="98"/>
      <c r="FLZ35" s="97"/>
      <c r="FMA35" s="98"/>
      <c r="FMB35" s="97"/>
      <c r="FMC35" s="98"/>
      <c r="FMD35" s="97"/>
      <c r="FME35" s="98"/>
      <c r="FMF35" s="97"/>
      <c r="FMG35" s="98"/>
      <c r="FMH35" s="97"/>
      <c r="FMI35" s="98"/>
      <c r="FMJ35" s="97"/>
      <c r="FMK35" s="98"/>
      <c r="FML35" s="97"/>
      <c r="FMM35" s="98"/>
      <c r="FMN35" s="97"/>
      <c r="FMO35" s="98"/>
      <c r="FMP35" s="97"/>
      <c r="FMQ35" s="98"/>
      <c r="FMR35" s="97"/>
      <c r="FMS35" s="98"/>
      <c r="FMT35" s="97"/>
      <c r="FMU35" s="98"/>
      <c r="FMV35" s="97"/>
      <c r="FMW35" s="98"/>
      <c r="FMX35" s="97"/>
      <c r="FMY35" s="98"/>
      <c r="FMZ35" s="97"/>
      <c r="FNA35" s="98"/>
      <c r="FNB35" s="97"/>
      <c r="FNC35" s="98"/>
      <c r="FND35" s="97"/>
      <c r="FNE35" s="98"/>
      <c r="FNF35" s="97"/>
      <c r="FNG35" s="98"/>
      <c r="FNH35" s="97"/>
      <c r="FNI35" s="98"/>
      <c r="FNJ35" s="97"/>
      <c r="FNK35" s="98"/>
      <c r="FNL35" s="97"/>
      <c r="FNM35" s="98"/>
      <c r="FNN35" s="97"/>
      <c r="FNO35" s="98"/>
      <c r="FNP35" s="97"/>
      <c r="FNQ35" s="98"/>
      <c r="FNR35" s="97"/>
      <c r="FNS35" s="98"/>
      <c r="FNT35" s="97"/>
      <c r="FNU35" s="98"/>
      <c r="FNV35" s="97"/>
      <c r="FNW35" s="98"/>
      <c r="FNX35" s="97"/>
      <c r="FNY35" s="98"/>
      <c r="FNZ35" s="97"/>
      <c r="FOA35" s="98"/>
      <c r="FOB35" s="97"/>
      <c r="FOC35" s="98"/>
      <c r="FOD35" s="97"/>
      <c r="FOE35" s="98"/>
      <c r="FOF35" s="97"/>
      <c r="FOG35" s="98"/>
      <c r="FOH35" s="97"/>
      <c r="FOI35" s="98"/>
      <c r="FOJ35" s="97"/>
      <c r="FOK35" s="98"/>
      <c r="FOL35" s="97"/>
      <c r="FOM35" s="98"/>
      <c r="FON35" s="97"/>
      <c r="FOO35" s="98"/>
      <c r="FOP35" s="97"/>
      <c r="FOQ35" s="98"/>
      <c r="FOR35" s="97"/>
      <c r="FOS35" s="98"/>
      <c r="FOT35" s="97"/>
      <c r="FOU35" s="98"/>
      <c r="FOV35" s="97"/>
      <c r="FOW35" s="98"/>
      <c r="FOX35" s="97"/>
      <c r="FOY35" s="98"/>
      <c r="FOZ35" s="97"/>
      <c r="FPA35" s="98"/>
      <c r="FPB35" s="97"/>
      <c r="FPC35" s="98"/>
      <c r="FPD35" s="97"/>
      <c r="FPE35" s="98"/>
      <c r="FPF35" s="97"/>
      <c r="FPG35" s="98"/>
      <c r="FPH35" s="97"/>
      <c r="FPI35" s="98"/>
      <c r="FPJ35" s="97"/>
      <c r="FPK35" s="98"/>
      <c r="FPL35" s="97"/>
      <c r="FPM35" s="98"/>
      <c r="FPN35" s="97"/>
      <c r="FPO35" s="98"/>
      <c r="FPP35" s="97"/>
      <c r="FPQ35" s="98"/>
      <c r="FPR35" s="97"/>
      <c r="FPS35" s="98"/>
      <c r="FPT35" s="97"/>
      <c r="FPU35" s="98"/>
      <c r="FPV35" s="97"/>
      <c r="FPW35" s="98"/>
      <c r="FPX35" s="97"/>
      <c r="FPY35" s="98"/>
      <c r="FPZ35" s="97"/>
      <c r="FQA35" s="98"/>
      <c r="FQB35" s="97"/>
      <c r="FQC35" s="98"/>
      <c r="FQD35" s="97"/>
      <c r="FQE35" s="98"/>
      <c r="FQF35" s="97"/>
      <c r="FQG35" s="98"/>
      <c r="FQH35" s="97"/>
      <c r="FQI35" s="98"/>
      <c r="FQJ35" s="97"/>
      <c r="FQK35" s="98"/>
      <c r="FQL35" s="97"/>
      <c r="FQM35" s="98"/>
      <c r="FQN35" s="97"/>
      <c r="FQO35" s="98"/>
      <c r="FQP35" s="97"/>
      <c r="FQQ35" s="98"/>
      <c r="FQR35" s="97"/>
      <c r="FQS35" s="98"/>
      <c r="FQT35" s="97"/>
      <c r="FQU35" s="98"/>
      <c r="FQV35" s="97"/>
      <c r="FQW35" s="98"/>
      <c r="FQX35" s="97"/>
      <c r="FQY35" s="98"/>
      <c r="FQZ35" s="97"/>
      <c r="FRA35" s="98"/>
      <c r="FRB35" s="97"/>
      <c r="FRC35" s="98"/>
      <c r="FRD35" s="97"/>
      <c r="FRE35" s="98"/>
      <c r="FRF35" s="97"/>
      <c r="FRG35" s="98"/>
      <c r="FRH35" s="97"/>
      <c r="FRI35" s="98"/>
      <c r="FRJ35" s="97"/>
      <c r="FRK35" s="98"/>
      <c r="FRL35" s="97"/>
      <c r="FRM35" s="98"/>
      <c r="FRN35" s="97"/>
      <c r="FRO35" s="98"/>
      <c r="FRP35" s="97"/>
      <c r="FRQ35" s="98"/>
      <c r="FRR35" s="97"/>
      <c r="FRS35" s="98"/>
      <c r="FRT35" s="97"/>
      <c r="FRU35" s="98"/>
      <c r="FRV35" s="97"/>
      <c r="FRW35" s="98"/>
      <c r="FRX35" s="97"/>
      <c r="FRY35" s="98"/>
      <c r="FRZ35" s="97"/>
      <c r="FSA35" s="98"/>
      <c r="FSB35" s="97"/>
      <c r="FSC35" s="98"/>
      <c r="FSD35" s="97"/>
      <c r="FSE35" s="98"/>
      <c r="FSF35" s="97"/>
      <c r="FSG35" s="98"/>
      <c r="FSH35" s="97"/>
      <c r="FSI35" s="98"/>
      <c r="FSJ35" s="97"/>
      <c r="FSK35" s="98"/>
      <c r="FSL35" s="97"/>
      <c r="FSM35" s="98"/>
      <c r="FSN35" s="97"/>
      <c r="FSO35" s="98"/>
      <c r="FSP35" s="97"/>
      <c r="FSQ35" s="98"/>
      <c r="FSR35" s="97"/>
      <c r="FSS35" s="98"/>
      <c r="FST35" s="97"/>
      <c r="FSU35" s="98"/>
      <c r="FSV35" s="97"/>
      <c r="FSW35" s="98"/>
      <c r="FSX35" s="97"/>
      <c r="FSY35" s="98"/>
      <c r="FSZ35" s="97"/>
      <c r="FTA35" s="98"/>
      <c r="FTB35" s="97"/>
      <c r="FTC35" s="98"/>
      <c r="FTD35" s="97"/>
      <c r="FTE35" s="98"/>
      <c r="FTF35" s="97"/>
      <c r="FTG35" s="98"/>
      <c r="FTH35" s="97"/>
      <c r="FTI35" s="98"/>
      <c r="FTJ35" s="97"/>
      <c r="FTK35" s="98"/>
      <c r="FTL35" s="97"/>
      <c r="FTM35" s="98"/>
      <c r="FTN35" s="97"/>
      <c r="FTO35" s="98"/>
      <c r="FTP35" s="97"/>
      <c r="FTQ35" s="98"/>
      <c r="FTR35" s="97"/>
      <c r="FTS35" s="98"/>
      <c r="FTT35" s="97"/>
      <c r="FTU35" s="98"/>
      <c r="FTV35" s="97"/>
      <c r="FTW35" s="98"/>
      <c r="FTX35" s="97"/>
      <c r="FTY35" s="98"/>
      <c r="FTZ35" s="97"/>
      <c r="FUA35" s="98"/>
      <c r="FUB35" s="97"/>
      <c r="FUC35" s="98"/>
      <c r="FUD35" s="97"/>
      <c r="FUE35" s="98"/>
      <c r="FUF35" s="97"/>
      <c r="FUG35" s="98"/>
      <c r="FUH35" s="97"/>
      <c r="FUI35" s="98"/>
      <c r="FUJ35" s="97"/>
      <c r="FUK35" s="98"/>
      <c r="FUL35" s="97"/>
      <c r="FUM35" s="98"/>
      <c r="FUN35" s="97"/>
      <c r="FUO35" s="98"/>
      <c r="FUP35" s="97"/>
      <c r="FUQ35" s="98"/>
      <c r="FUR35" s="97"/>
      <c r="FUS35" s="98"/>
      <c r="FUT35" s="97"/>
      <c r="FUU35" s="98"/>
      <c r="FUV35" s="97"/>
      <c r="FUW35" s="98"/>
      <c r="FUX35" s="97"/>
      <c r="FUY35" s="98"/>
      <c r="FUZ35" s="97"/>
      <c r="FVA35" s="98"/>
      <c r="FVB35" s="97"/>
      <c r="FVC35" s="98"/>
      <c r="FVD35" s="97"/>
      <c r="FVE35" s="98"/>
      <c r="FVF35" s="97"/>
      <c r="FVG35" s="98"/>
      <c r="FVH35" s="97"/>
      <c r="FVI35" s="98"/>
      <c r="FVJ35" s="97"/>
      <c r="FVK35" s="98"/>
      <c r="FVL35" s="97"/>
      <c r="FVM35" s="98"/>
      <c r="FVN35" s="97"/>
      <c r="FVO35" s="98"/>
      <c r="FVP35" s="97"/>
      <c r="FVQ35" s="98"/>
      <c r="FVR35" s="97"/>
      <c r="FVS35" s="98"/>
      <c r="FVT35" s="97"/>
      <c r="FVU35" s="98"/>
      <c r="FVV35" s="97"/>
      <c r="FVW35" s="98"/>
      <c r="FVX35" s="97"/>
      <c r="FVY35" s="98"/>
      <c r="FVZ35" s="97"/>
      <c r="FWA35" s="98"/>
      <c r="FWB35" s="97"/>
      <c r="FWC35" s="98"/>
      <c r="FWD35" s="97"/>
      <c r="FWE35" s="98"/>
      <c r="FWF35" s="97"/>
      <c r="FWG35" s="98"/>
      <c r="FWH35" s="97"/>
      <c r="FWI35" s="98"/>
      <c r="FWJ35" s="97"/>
      <c r="FWK35" s="98"/>
      <c r="FWL35" s="97"/>
      <c r="FWM35" s="98"/>
      <c r="FWN35" s="97"/>
      <c r="FWO35" s="98"/>
      <c r="FWP35" s="97"/>
      <c r="FWQ35" s="98"/>
      <c r="FWR35" s="97"/>
      <c r="FWS35" s="98"/>
      <c r="FWT35" s="97"/>
      <c r="FWU35" s="98"/>
      <c r="FWV35" s="97"/>
      <c r="FWW35" s="98"/>
      <c r="FWX35" s="97"/>
      <c r="FWY35" s="98"/>
      <c r="FWZ35" s="97"/>
      <c r="FXA35" s="98"/>
      <c r="FXB35" s="97"/>
      <c r="FXC35" s="98"/>
      <c r="FXD35" s="97"/>
      <c r="FXE35" s="98"/>
      <c r="FXF35" s="97"/>
      <c r="FXG35" s="98"/>
      <c r="FXH35" s="97"/>
      <c r="FXI35" s="98"/>
      <c r="FXJ35" s="97"/>
      <c r="FXK35" s="98"/>
      <c r="FXL35" s="97"/>
      <c r="FXM35" s="98"/>
      <c r="FXN35" s="97"/>
      <c r="FXO35" s="98"/>
      <c r="FXP35" s="97"/>
      <c r="FXQ35" s="98"/>
      <c r="FXR35" s="97"/>
      <c r="FXS35" s="98"/>
      <c r="FXT35" s="97"/>
      <c r="FXU35" s="98"/>
      <c r="FXV35" s="97"/>
      <c r="FXW35" s="98"/>
      <c r="FXX35" s="97"/>
      <c r="FXY35" s="98"/>
      <c r="FXZ35" s="97"/>
      <c r="FYA35" s="98"/>
      <c r="FYB35" s="97"/>
      <c r="FYC35" s="98"/>
      <c r="FYD35" s="97"/>
      <c r="FYE35" s="98"/>
      <c r="FYF35" s="97"/>
      <c r="FYG35" s="98"/>
      <c r="FYH35" s="97"/>
      <c r="FYI35" s="98"/>
      <c r="FYJ35" s="97"/>
      <c r="FYK35" s="98"/>
      <c r="FYL35" s="97"/>
      <c r="FYM35" s="98"/>
      <c r="FYN35" s="97"/>
      <c r="FYO35" s="98"/>
      <c r="FYP35" s="97"/>
      <c r="FYQ35" s="98"/>
      <c r="FYR35" s="97"/>
      <c r="FYS35" s="98"/>
      <c r="FYT35" s="97"/>
      <c r="FYU35" s="98"/>
      <c r="FYV35" s="97"/>
      <c r="FYW35" s="98"/>
      <c r="FYX35" s="97"/>
      <c r="FYY35" s="98"/>
      <c r="FYZ35" s="97"/>
      <c r="FZA35" s="98"/>
      <c r="FZB35" s="97"/>
      <c r="FZC35" s="98"/>
      <c r="FZD35" s="97"/>
      <c r="FZE35" s="98"/>
      <c r="FZF35" s="97"/>
      <c r="FZG35" s="98"/>
      <c r="FZH35" s="97"/>
      <c r="FZI35" s="98"/>
      <c r="FZJ35" s="97"/>
      <c r="FZK35" s="98"/>
      <c r="FZL35" s="97"/>
      <c r="FZM35" s="98"/>
      <c r="FZN35" s="97"/>
      <c r="FZO35" s="98"/>
      <c r="FZP35" s="97"/>
      <c r="FZQ35" s="98"/>
      <c r="FZR35" s="97"/>
      <c r="FZS35" s="98"/>
      <c r="FZT35" s="97"/>
      <c r="FZU35" s="98"/>
      <c r="FZV35" s="97"/>
      <c r="FZW35" s="98"/>
      <c r="FZX35" s="97"/>
      <c r="FZY35" s="98"/>
      <c r="FZZ35" s="97"/>
      <c r="GAA35" s="98"/>
      <c r="GAB35" s="97"/>
      <c r="GAC35" s="98"/>
      <c r="GAD35" s="97"/>
      <c r="GAE35" s="98"/>
      <c r="GAF35" s="97"/>
      <c r="GAG35" s="98"/>
      <c r="GAH35" s="97"/>
      <c r="GAI35" s="98"/>
      <c r="GAJ35" s="97"/>
      <c r="GAK35" s="98"/>
      <c r="GAL35" s="97"/>
      <c r="GAM35" s="98"/>
      <c r="GAN35" s="97"/>
      <c r="GAO35" s="98"/>
      <c r="GAP35" s="97"/>
      <c r="GAQ35" s="98"/>
      <c r="GAR35" s="97"/>
      <c r="GAS35" s="98"/>
      <c r="GAT35" s="97"/>
      <c r="GAU35" s="98"/>
      <c r="GAV35" s="97"/>
      <c r="GAW35" s="98"/>
      <c r="GAX35" s="97"/>
      <c r="GAY35" s="98"/>
      <c r="GAZ35" s="97"/>
      <c r="GBA35" s="98"/>
      <c r="GBB35" s="97"/>
      <c r="GBC35" s="98"/>
      <c r="GBD35" s="97"/>
      <c r="GBE35" s="98"/>
      <c r="GBF35" s="97"/>
      <c r="GBG35" s="98"/>
      <c r="GBH35" s="97"/>
      <c r="GBI35" s="98"/>
      <c r="GBJ35" s="97"/>
      <c r="GBK35" s="98"/>
      <c r="GBL35" s="97"/>
      <c r="GBM35" s="98"/>
      <c r="GBN35" s="97"/>
      <c r="GBO35" s="98"/>
      <c r="GBP35" s="97"/>
      <c r="GBQ35" s="98"/>
      <c r="GBR35" s="97"/>
      <c r="GBS35" s="98"/>
      <c r="GBT35" s="97"/>
      <c r="GBU35" s="98"/>
      <c r="GBV35" s="97"/>
      <c r="GBW35" s="98"/>
      <c r="GBX35" s="97"/>
      <c r="GBY35" s="98"/>
      <c r="GBZ35" s="97"/>
      <c r="GCA35" s="98"/>
      <c r="GCB35" s="97"/>
      <c r="GCC35" s="98"/>
      <c r="GCD35" s="97"/>
      <c r="GCE35" s="98"/>
      <c r="GCF35" s="97"/>
      <c r="GCG35" s="98"/>
      <c r="GCH35" s="97"/>
      <c r="GCI35" s="98"/>
      <c r="GCJ35" s="97"/>
      <c r="GCK35" s="98"/>
      <c r="GCL35" s="97"/>
      <c r="GCM35" s="98"/>
      <c r="GCN35" s="97"/>
      <c r="GCO35" s="98"/>
      <c r="GCP35" s="97"/>
      <c r="GCQ35" s="98"/>
      <c r="GCR35" s="97"/>
      <c r="GCS35" s="98"/>
      <c r="GCT35" s="97"/>
      <c r="GCU35" s="98"/>
      <c r="GCV35" s="97"/>
      <c r="GCW35" s="98"/>
      <c r="GCX35" s="97"/>
      <c r="GCY35" s="98"/>
      <c r="GCZ35" s="97"/>
      <c r="GDA35" s="98"/>
      <c r="GDB35" s="97"/>
      <c r="GDC35" s="98"/>
      <c r="GDD35" s="97"/>
      <c r="GDE35" s="98"/>
      <c r="GDF35" s="97"/>
      <c r="GDG35" s="98"/>
      <c r="GDH35" s="97"/>
      <c r="GDI35" s="98"/>
      <c r="GDJ35" s="97"/>
      <c r="GDK35" s="98"/>
      <c r="GDL35" s="97"/>
      <c r="GDM35" s="98"/>
      <c r="GDN35" s="97"/>
      <c r="GDO35" s="98"/>
      <c r="GDP35" s="97"/>
      <c r="GDQ35" s="98"/>
      <c r="GDR35" s="97"/>
      <c r="GDS35" s="98"/>
      <c r="GDT35" s="97"/>
      <c r="GDU35" s="98"/>
      <c r="GDV35" s="97"/>
      <c r="GDW35" s="98"/>
      <c r="GDX35" s="97"/>
      <c r="GDY35" s="98"/>
      <c r="GDZ35" s="97"/>
      <c r="GEA35" s="98"/>
      <c r="GEB35" s="97"/>
      <c r="GEC35" s="98"/>
      <c r="GED35" s="97"/>
      <c r="GEE35" s="98"/>
      <c r="GEF35" s="97"/>
      <c r="GEG35" s="98"/>
      <c r="GEH35" s="97"/>
      <c r="GEI35" s="98"/>
      <c r="GEJ35" s="97"/>
      <c r="GEK35" s="98"/>
      <c r="GEL35" s="97"/>
      <c r="GEM35" s="98"/>
      <c r="GEN35" s="97"/>
      <c r="GEO35" s="98"/>
      <c r="GEP35" s="97"/>
      <c r="GEQ35" s="98"/>
      <c r="GER35" s="97"/>
      <c r="GES35" s="98"/>
      <c r="GET35" s="97"/>
      <c r="GEU35" s="98"/>
      <c r="GEV35" s="97"/>
      <c r="GEW35" s="98"/>
      <c r="GEX35" s="97"/>
      <c r="GEY35" s="98"/>
      <c r="GEZ35" s="97"/>
      <c r="GFA35" s="98"/>
      <c r="GFB35" s="97"/>
      <c r="GFC35" s="98"/>
      <c r="GFD35" s="97"/>
      <c r="GFE35" s="98"/>
      <c r="GFF35" s="97"/>
      <c r="GFG35" s="98"/>
      <c r="GFH35" s="97"/>
      <c r="GFI35" s="98"/>
      <c r="GFJ35" s="97"/>
      <c r="GFK35" s="98"/>
      <c r="GFL35" s="97"/>
      <c r="GFM35" s="98"/>
      <c r="GFN35" s="97"/>
      <c r="GFO35" s="98"/>
      <c r="GFP35" s="97"/>
      <c r="GFQ35" s="98"/>
      <c r="GFR35" s="97"/>
      <c r="GFS35" s="98"/>
      <c r="GFT35" s="97"/>
      <c r="GFU35" s="98"/>
      <c r="GFV35" s="97"/>
      <c r="GFW35" s="98"/>
      <c r="GFX35" s="97"/>
      <c r="GFY35" s="98"/>
      <c r="GFZ35" s="97"/>
      <c r="GGA35" s="98"/>
      <c r="GGB35" s="97"/>
      <c r="GGC35" s="98"/>
      <c r="GGD35" s="97"/>
      <c r="GGE35" s="98"/>
      <c r="GGF35" s="97"/>
      <c r="GGG35" s="98"/>
      <c r="GGH35" s="97"/>
      <c r="GGI35" s="98"/>
      <c r="GGJ35" s="97"/>
      <c r="GGK35" s="98"/>
      <c r="GGL35" s="97"/>
      <c r="GGM35" s="98"/>
      <c r="GGN35" s="97"/>
      <c r="GGO35" s="98"/>
      <c r="GGP35" s="97"/>
      <c r="GGQ35" s="98"/>
      <c r="GGR35" s="97"/>
      <c r="GGS35" s="98"/>
      <c r="GGT35" s="97"/>
      <c r="GGU35" s="98"/>
      <c r="GGV35" s="97"/>
      <c r="GGW35" s="98"/>
      <c r="GGX35" s="97"/>
      <c r="GGY35" s="98"/>
      <c r="GGZ35" s="97"/>
      <c r="GHA35" s="98"/>
      <c r="GHB35" s="97"/>
      <c r="GHC35" s="98"/>
      <c r="GHD35" s="97"/>
      <c r="GHE35" s="98"/>
      <c r="GHF35" s="97"/>
      <c r="GHG35" s="98"/>
      <c r="GHH35" s="97"/>
      <c r="GHI35" s="98"/>
      <c r="GHJ35" s="97"/>
      <c r="GHK35" s="98"/>
      <c r="GHL35" s="97"/>
      <c r="GHM35" s="98"/>
      <c r="GHN35" s="97"/>
      <c r="GHO35" s="98"/>
      <c r="GHP35" s="97"/>
      <c r="GHQ35" s="98"/>
      <c r="GHR35" s="97"/>
      <c r="GHS35" s="98"/>
      <c r="GHT35" s="97"/>
      <c r="GHU35" s="98"/>
      <c r="GHV35" s="97"/>
      <c r="GHW35" s="98"/>
      <c r="GHX35" s="97"/>
      <c r="GHY35" s="98"/>
      <c r="GHZ35" s="97"/>
      <c r="GIA35" s="98"/>
      <c r="GIB35" s="97"/>
      <c r="GIC35" s="98"/>
      <c r="GID35" s="97"/>
      <c r="GIE35" s="98"/>
      <c r="GIF35" s="97"/>
      <c r="GIG35" s="98"/>
      <c r="GIH35" s="97"/>
      <c r="GII35" s="98"/>
      <c r="GIJ35" s="97"/>
      <c r="GIK35" s="98"/>
      <c r="GIL35" s="97"/>
      <c r="GIM35" s="98"/>
      <c r="GIN35" s="97"/>
      <c r="GIO35" s="98"/>
      <c r="GIP35" s="97"/>
      <c r="GIQ35" s="98"/>
      <c r="GIR35" s="97"/>
      <c r="GIS35" s="98"/>
      <c r="GIT35" s="97"/>
      <c r="GIU35" s="98"/>
      <c r="GIV35" s="97"/>
      <c r="GIW35" s="98"/>
      <c r="GIX35" s="97"/>
      <c r="GIY35" s="98"/>
      <c r="GIZ35" s="97"/>
      <c r="GJA35" s="98"/>
      <c r="GJB35" s="97"/>
      <c r="GJC35" s="98"/>
      <c r="GJD35" s="97"/>
      <c r="GJE35" s="98"/>
      <c r="GJF35" s="97"/>
      <c r="GJG35" s="98"/>
      <c r="GJH35" s="97"/>
      <c r="GJI35" s="98"/>
      <c r="GJJ35" s="97"/>
      <c r="GJK35" s="98"/>
      <c r="GJL35" s="97"/>
      <c r="GJM35" s="98"/>
      <c r="GJN35" s="97"/>
      <c r="GJO35" s="98"/>
      <c r="GJP35" s="97"/>
      <c r="GJQ35" s="98"/>
      <c r="GJR35" s="97"/>
      <c r="GJS35" s="98"/>
      <c r="GJT35" s="97"/>
      <c r="GJU35" s="98"/>
      <c r="GJV35" s="97"/>
      <c r="GJW35" s="98"/>
      <c r="GJX35" s="97"/>
      <c r="GJY35" s="98"/>
      <c r="GJZ35" s="97"/>
      <c r="GKA35" s="98"/>
      <c r="GKB35" s="97"/>
      <c r="GKC35" s="98"/>
      <c r="GKD35" s="97"/>
      <c r="GKE35" s="98"/>
      <c r="GKF35" s="97"/>
      <c r="GKG35" s="98"/>
      <c r="GKH35" s="97"/>
      <c r="GKI35" s="98"/>
      <c r="GKJ35" s="97"/>
      <c r="GKK35" s="98"/>
      <c r="GKL35" s="97"/>
      <c r="GKM35" s="98"/>
      <c r="GKN35" s="97"/>
      <c r="GKO35" s="98"/>
      <c r="GKP35" s="97"/>
      <c r="GKQ35" s="98"/>
      <c r="GKR35" s="97"/>
      <c r="GKS35" s="98"/>
      <c r="GKT35" s="97"/>
      <c r="GKU35" s="98"/>
      <c r="GKV35" s="97"/>
      <c r="GKW35" s="98"/>
      <c r="GKX35" s="97"/>
      <c r="GKY35" s="98"/>
      <c r="GKZ35" s="97"/>
      <c r="GLA35" s="98"/>
      <c r="GLB35" s="97"/>
      <c r="GLC35" s="98"/>
      <c r="GLD35" s="97"/>
      <c r="GLE35" s="98"/>
      <c r="GLF35" s="97"/>
      <c r="GLG35" s="98"/>
      <c r="GLH35" s="97"/>
      <c r="GLI35" s="98"/>
      <c r="GLJ35" s="97"/>
      <c r="GLK35" s="98"/>
      <c r="GLL35" s="97"/>
      <c r="GLM35" s="98"/>
      <c r="GLN35" s="97"/>
      <c r="GLO35" s="98"/>
      <c r="GLP35" s="97"/>
      <c r="GLQ35" s="98"/>
      <c r="GLR35" s="97"/>
      <c r="GLS35" s="98"/>
      <c r="GLT35" s="97"/>
      <c r="GLU35" s="98"/>
      <c r="GLV35" s="97"/>
      <c r="GLW35" s="98"/>
      <c r="GLX35" s="97"/>
      <c r="GLY35" s="98"/>
      <c r="GLZ35" s="97"/>
      <c r="GMA35" s="98"/>
      <c r="GMB35" s="97"/>
      <c r="GMC35" s="98"/>
      <c r="GMD35" s="97"/>
      <c r="GME35" s="98"/>
      <c r="GMF35" s="97"/>
      <c r="GMG35" s="98"/>
      <c r="GMH35" s="97"/>
      <c r="GMI35" s="98"/>
      <c r="GMJ35" s="97"/>
      <c r="GMK35" s="98"/>
      <c r="GML35" s="97"/>
      <c r="GMM35" s="98"/>
      <c r="GMN35" s="97"/>
      <c r="GMO35" s="98"/>
      <c r="GMP35" s="97"/>
      <c r="GMQ35" s="98"/>
      <c r="GMR35" s="97"/>
      <c r="GMS35" s="98"/>
      <c r="GMT35" s="97"/>
      <c r="GMU35" s="98"/>
      <c r="GMV35" s="97"/>
      <c r="GMW35" s="98"/>
      <c r="GMX35" s="97"/>
      <c r="GMY35" s="98"/>
      <c r="GMZ35" s="97"/>
      <c r="GNA35" s="98"/>
      <c r="GNB35" s="97"/>
      <c r="GNC35" s="98"/>
      <c r="GND35" s="97"/>
      <c r="GNE35" s="98"/>
      <c r="GNF35" s="97"/>
      <c r="GNG35" s="98"/>
      <c r="GNH35" s="97"/>
      <c r="GNI35" s="98"/>
      <c r="GNJ35" s="97"/>
      <c r="GNK35" s="98"/>
      <c r="GNL35" s="97"/>
      <c r="GNM35" s="98"/>
      <c r="GNN35" s="97"/>
      <c r="GNO35" s="98"/>
      <c r="GNP35" s="97"/>
      <c r="GNQ35" s="98"/>
      <c r="GNR35" s="97"/>
      <c r="GNS35" s="98"/>
      <c r="GNT35" s="97"/>
      <c r="GNU35" s="98"/>
      <c r="GNV35" s="97"/>
      <c r="GNW35" s="98"/>
      <c r="GNX35" s="97"/>
      <c r="GNY35" s="98"/>
      <c r="GNZ35" s="97"/>
      <c r="GOA35" s="98"/>
      <c r="GOB35" s="97"/>
      <c r="GOC35" s="98"/>
      <c r="GOD35" s="97"/>
      <c r="GOE35" s="98"/>
      <c r="GOF35" s="97"/>
      <c r="GOG35" s="98"/>
      <c r="GOH35" s="97"/>
      <c r="GOI35" s="98"/>
      <c r="GOJ35" s="97"/>
      <c r="GOK35" s="98"/>
      <c r="GOL35" s="97"/>
      <c r="GOM35" s="98"/>
      <c r="GON35" s="97"/>
      <c r="GOO35" s="98"/>
      <c r="GOP35" s="97"/>
      <c r="GOQ35" s="98"/>
      <c r="GOR35" s="97"/>
      <c r="GOS35" s="98"/>
      <c r="GOT35" s="97"/>
      <c r="GOU35" s="98"/>
      <c r="GOV35" s="97"/>
      <c r="GOW35" s="98"/>
      <c r="GOX35" s="97"/>
      <c r="GOY35" s="98"/>
      <c r="GOZ35" s="97"/>
      <c r="GPA35" s="98"/>
      <c r="GPB35" s="97"/>
      <c r="GPC35" s="98"/>
      <c r="GPD35" s="97"/>
      <c r="GPE35" s="98"/>
      <c r="GPF35" s="97"/>
      <c r="GPG35" s="98"/>
      <c r="GPH35" s="97"/>
      <c r="GPI35" s="98"/>
      <c r="GPJ35" s="97"/>
      <c r="GPK35" s="98"/>
      <c r="GPL35" s="97"/>
      <c r="GPM35" s="98"/>
      <c r="GPN35" s="97"/>
      <c r="GPO35" s="98"/>
      <c r="GPP35" s="97"/>
      <c r="GPQ35" s="98"/>
      <c r="GPR35" s="97"/>
      <c r="GPS35" s="98"/>
      <c r="GPT35" s="97"/>
      <c r="GPU35" s="98"/>
      <c r="GPV35" s="97"/>
      <c r="GPW35" s="98"/>
      <c r="GPX35" s="97"/>
      <c r="GPY35" s="98"/>
      <c r="GPZ35" s="97"/>
      <c r="GQA35" s="98"/>
      <c r="GQB35" s="97"/>
      <c r="GQC35" s="98"/>
      <c r="GQD35" s="97"/>
      <c r="GQE35" s="98"/>
      <c r="GQF35" s="97"/>
      <c r="GQG35" s="98"/>
      <c r="GQH35" s="97"/>
      <c r="GQI35" s="98"/>
      <c r="GQJ35" s="97"/>
      <c r="GQK35" s="98"/>
      <c r="GQL35" s="97"/>
      <c r="GQM35" s="98"/>
      <c r="GQN35" s="97"/>
      <c r="GQO35" s="98"/>
      <c r="GQP35" s="97"/>
      <c r="GQQ35" s="98"/>
      <c r="GQR35" s="97"/>
      <c r="GQS35" s="98"/>
      <c r="GQT35" s="97"/>
      <c r="GQU35" s="98"/>
      <c r="GQV35" s="97"/>
      <c r="GQW35" s="98"/>
      <c r="GQX35" s="97"/>
      <c r="GQY35" s="98"/>
      <c r="GQZ35" s="97"/>
      <c r="GRA35" s="98"/>
      <c r="GRB35" s="97"/>
      <c r="GRC35" s="98"/>
      <c r="GRD35" s="97"/>
      <c r="GRE35" s="98"/>
      <c r="GRF35" s="97"/>
      <c r="GRG35" s="98"/>
      <c r="GRH35" s="97"/>
      <c r="GRI35" s="98"/>
      <c r="GRJ35" s="97"/>
      <c r="GRK35" s="98"/>
      <c r="GRL35" s="97"/>
      <c r="GRM35" s="98"/>
      <c r="GRN35" s="97"/>
      <c r="GRO35" s="98"/>
      <c r="GRP35" s="97"/>
      <c r="GRQ35" s="98"/>
      <c r="GRR35" s="97"/>
      <c r="GRS35" s="98"/>
      <c r="GRT35" s="97"/>
      <c r="GRU35" s="98"/>
      <c r="GRV35" s="97"/>
      <c r="GRW35" s="98"/>
      <c r="GRX35" s="97"/>
      <c r="GRY35" s="98"/>
      <c r="GRZ35" s="97"/>
      <c r="GSA35" s="98"/>
      <c r="GSB35" s="97"/>
      <c r="GSC35" s="98"/>
      <c r="GSD35" s="97"/>
      <c r="GSE35" s="98"/>
      <c r="GSF35" s="97"/>
      <c r="GSG35" s="98"/>
      <c r="GSH35" s="97"/>
      <c r="GSI35" s="98"/>
      <c r="GSJ35" s="97"/>
      <c r="GSK35" s="98"/>
      <c r="GSL35" s="97"/>
      <c r="GSM35" s="98"/>
      <c r="GSN35" s="97"/>
      <c r="GSO35" s="98"/>
      <c r="GSP35" s="97"/>
      <c r="GSQ35" s="98"/>
      <c r="GSR35" s="97"/>
      <c r="GSS35" s="98"/>
      <c r="GST35" s="97"/>
      <c r="GSU35" s="98"/>
      <c r="GSV35" s="97"/>
      <c r="GSW35" s="98"/>
      <c r="GSX35" s="97"/>
      <c r="GSY35" s="98"/>
      <c r="GSZ35" s="97"/>
      <c r="GTA35" s="98"/>
      <c r="GTB35" s="97"/>
      <c r="GTC35" s="98"/>
      <c r="GTD35" s="97"/>
      <c r="GTE35" s="98"/>
      <c r="GTF35" s="97"/>
      <c r="GTG35" s="98"/>
      <c r="GTH35" s="97"/>
      <c r="GTI35" s="98"/>
      <c r="GTJ35" s="97"/>
      <c r="GTK35" s="98"/>
      <c r="GTL35" s="97"/>
      <c r="GTM35" s="98"/>
      <c r="GTN35" s="97"/>
      <c r="GTO35" s="98"/>
      <c r="GTP35" s="97"/>
      <c r="GTQ35" s="98"/>
      <c r="GTR35" s="97"/>
      <c r="GTS35" s="98"/>
      <c r="GTT35" s="97"/>
      <c r="GTU35" s="98"/>
      <c r="GTV35" s="97"/>
      <c r="GTW35" s="98"/>
      <c r="GTX35" s="97"/>
      <c r="GTY35" s="98"/>
      <c r="GTZ35" s="97"/>
      <c r="GUA35" s="98"/>
      <c r="GUB35" s="97"/>
      <c r="GUC35" s="98"/>
      <c r="GUD35" s="97"/>
      <c r="GUE35" s="98"/>
      <c r="GUF35" s="97"/>
      <c r="GUG35" s="98"/>
      <c r="GUH35" s="97"/>
      <c r="GUI35" s="98"/>
      <c r="GUJ35" s="97"/>
      <c r="GUK35" s="98"/>
      <c r="GUL35" s="97"/>
      <c r="GUM35" s="98"/>
      <c r="GUN35" s="97"/>
      <c r="GUO35" s="98"/>
      <c r="GUP35" s="97"/>
      <c r="GUQ35" s="98"/>
      <c r="GUR35" s="97"/>
      <c r="GUS35" s="98"/>
      <c r="GUT35" s="97"/>
      <c r="GUU35" s="98"/>
      <c r="GUV35" s="97"/>
      <c r="GUW35" s="98"/>
      <c r="GUX35" s="97"/>
      <c r="GUY35" s="98"/>
      <c r="GUZ35" s="97"/>
      <c r="GVA35" s="98"/>
      <c r="GVB35" s="97"/>
      <c r="GVC35" s="98"/>
      <c r="GVD35" s="97"/>
      <c r="GVE35" s="98"/>
      <c r="GVF35" s="97"/>
      <c r="GVG35" s="98"/>
      <c r="GVH35" s="97"/>
      <c r="GVI35" s="98"/>
      <c r="GVJ35" s="97"/>
      <c r="GVK35" s="98"/>
      <c r="GVL35" s="97"/>
      <c r="GVM35" s="98"/>
      <c r="GVN35" s="97"/>
      <c r="GVO35" s="98"/>
      <c r="GVP35" s="97"/>
      <c r="GVQ35" s="98"/>
      <c r="GVR35" s="97"/>
      <c r="GVS35" s="98"/>
      <c r="GVT35" s="97"/>
      <c r="GVU35" s="98"/>
      <c r="GVV35" s="97"/>
      <c r="GVW35" s="98"/>
      <c r="GVX35" s="97"/>
      <c r="GVY35" s="98"/>
      <c r="GVZ35" s="97"/>
      <c r="GWA35" s="98"/>
      <c r="GWB35" s="97"/>
      <c r="GWC35" s="98"/>
      <c r="GWD35" s="97"/>
      <c r="GWE35" s="98"/>
      <c r="GWF35" s="97"/>
      <c r="GWG35" s="98"/>
      <c r="GWH35" s="97"/>
      <c r="GWI35" s="98"/>
      <c r="GWJ35" s="97"/>
      <c r="GWK35" s="98"/>
      <c r="GWL35" s="97"/>
      <c r="GWM35" s="98"/>
      <c r="GWN35" s="97"/>
      <c r="GWO35" s="98"/>
      <c r="GWP35" s="97"/>
      <c r="GWQ35" s="98"/>
      <c r="GWR35" s="97"/>
      <c r="GWS35" s="98"/>
      <c r="GWT35" s="97"/>
      <c r="GWU35" s="98"/>
      <c r="GWV35" s="97"/>
      <c r="GWW35" s="98"/>
      <c r="GWX35" s="97"/>
      <c r="GWY35" s="98"/>
      <c r="GWZ35" s="97"/>
      <c r="GXA35" s="98"/>
      <c r="GXB35" s="97"/>
      <c r="GXC35" s="98"/>
      <c r="GXD35" s="97"/>
      <c r="GXE35" s="98"/>
      <c r="GXF35" s="97"/>
      <c r="GXG35" s="98"/>
      <c r="GXH35" s="97"/>
      <c r="GXI35" s="98"/>
      <c r="GXJ35" s="97"/>
      <c r="GXK35" s="98"/>
      <c r="GXL35" s="97"/>
      <c r="GXM35" s="98"/>
      <c r="GXN35" s="97"/>
      <c r="GXO35" s="98"/>
      <c r="GXP35" s="97"/>
      <c r="GXQ35" s="98"/>
      <c r="GXR35" s="97"/>
      <c r="GXS35" s="98"/>
      <c r="GXT35" s="97"/>
      <c r="GXU35" s="98"/>
      <c r="GXV35" s="97"/>
      <c r="GXW35" s="98"/>
      <c r="GXX35" s="97"/>
      <c r="GXY35" s="98"/>
      <c r="GXZ35" s="97"/>
      <c r="GYA35" s="98"/>
      <c r="GYB35" s="97"/>
      <c r="GYC35" s="98"/>
      <c r="GYD35" s="97"/>
      <c r="GYE35" s="98"/>
      <c r="GYF35" s="97"/>
      <c r="GYG35" s="98"/>
      <c r="GYH35" s="97"/>
      <c r="GYI35" s="98"/>
      <c r="GYJ35" s="97"/>
      <c r="GYK35" s="98"/>
      <c r="GYL35" s="97"/>
      <c r="GYM35" s="98"/>
      <c r="GYN35" s="97"/>
      <c r="GYO35" s="98"/>
      <c r="GYP35" s="97"/>
      <c r="GYQ35" s="98"/>
      <c r="GYR35" s="97"/>
      <c r="GYS35" s="98"/>
      <c r="GYT35" s="97"/>
      <c r="GYU35" s="98"/>
      <c r="GYV35" s="97"/>
      <c r="GYW35" s="98"/>
      <c r="GYX35" s="97"/>
      <c r="GYY35" s="98"/>
      <c r="GYZ35" s="97"/>
      <c r="GZA35" s="98"/>
      <c r="GZB35" s="97"/>
      <c r="GZC35" s="98"/>
      <c r="GZD35" s="97"/>
      <c r="GZE35" s="98"/>
      <c r="GZF35" s="97"/>
      <c r="GZG35" s="98"/>
      <c r="GZH35" s="97"/>
      <c r="GZI35" s="98"/>
      <c r="GZJ35" s="97"/>
      <c r="GZK35" s="98"/>
      <c r="GZL35" s="97"/>
      <c r="GZM35" s="98"/>
      <c r="GZN35" s="97"/>
      <c r="GZO35" s="98"/>
      <c r="GZP35" s="97"/>
      <c r="GZQ35" s="98"/>
      <c r="GZR35" s="97"/>
      <c r="GZS35" s="98"/>
      <c r="GZT35" s="97"/>
      <c r="GZU35" s="98"/>
      <c r="GZV35" s="97"/>
      <c r="GZW35" s="98"/>
      <c r="GZX35" s="97"/>
      <c r="GZY35" s="98"/>
      <c r="GZZ35" s="97"/>
      <c r="HAA35" s="98"/>
      <c r="HAB35" s="97"/>
      <c r="HAC35" s="98"/>
      <c r="HAD35" s="97"/>
      <c r="HAE35" s="98"/>
      <c r="HAF35" s="97"/>
      <c r="HAG35" s="98"/>
      <c r="HAH35" s="97"/>
      <c r="HAI35" s="98"/>
      <c r="HAJ35" s="97"/>
      <c r="HAK35" s="98"/>
      <c r="HAL35" s="97"/>
      <c r="HAM35" s="98"/>
      <c r="HAN35" s="97"/>
      <c r="HAO35" s="98"/>
      <c r="HAP35" s="97"/>
      <c r="HAQ35" s="98"/>
      <c r="HAR35" s="97"/>
      <c r="HAS35" s="98"/>
      <c r="HAT35" s="97"/>
      <c r="HAU35" s="98"/>
      <c r="HAV35" s="97"/>
      <c r="HAW35" s="98"/>
      <c r="HAX35" s="97"/>
      <c r="HAY35" s="98"/>
      <c r="HAZ35" s="97"/>
      <c r="HBA35" s="98"/>
      <c r="HBB35" s="97"/>
      <c r="HBC35" s="98"/>
      <c r="HBD35" s="97"/>
      <c r="HBE35" s="98"/>
      <c r="HBF35" s="97"/>
      <c r="HBG35" s="98"/>
      <c r="HBH35" s="97"/>
      <c r="HBI35" s="98"/>
      <c r="HBJ35" s="97"/>
      <c r="HBK35" s="98"/>
      <c r="HBL35" s="97"/>
      <c r="HBM35" s="98"/>
      <c r="HBN35" s="97"/>
      <c r="HBO35" s="98"/>
      <c r="HBP35" s="97"/>
      <c r="HBQ35" s="98"/>
      <c r="HBR35" s="97"/>
      <c r="HBS35" s="98"/>
      <c r="HBT35" s="97"/>
      <c r="HBU35" s="98"/>
      <c r="HBV35" s="97"/>
      <c r="HBW35" s="98"/>
      <c r="HBX35" s="97"/>
      <c r="HBY35" s="98"/>
      <c r="HBZ35" s="97"/>
      <c r="HCA35" s="98"/>
      <c r="HCB35" s="97"/>
      <c r="HCC35" s="98"/>
      <c r="HCD35" s="97"/>
      <c r="HCE35" s="98"/>
      <c r="HCF35" s="97"/>
      <c r="HCG35" s="98"/>
      <c r="HCH35" s="97"/>
      <c r="HCI35" s="98"/>
      <c r="HCJ35" s="97"/>
      <c r="HCK35" s="98"/>
      <c r="HCL35" s="97"/>
      <c r="HCM35" s="98"/>
      <c r="HCN35" s="97"/>
      <c r="HCO35" s="98"/>
      <c r="HCP35" s="97"/>
      <c r="HCQ35" s="98"/>
      <c r="HCR35" s="97"/>
      <c r="HCS35" s="98"/>
      <c r="HCT35" s="97"/>
      <c r="HCU35" s="98"/>
      <c r="HCV35" s="97"/>
      <c r="HCW35" s="98"/>
      <c r="HCX35" s="97"/>
      <c r="HCY35" s="98"/>
      <c r="HCZ35" s="97"/>
      <c r="HDA35" s="98"/>
      <c r="HDB35" s="97"/>
      <c r="HDC35" s="98"/>
      <c r="HDD35" s="97"/>
      <c r="HDE35" s="98"/>
      <c r="HDF35" s="97"/>
      <c r="HDG35" s="98"/>
      <c r="HDH35" s="97"/>
      <c r="HDI35" s="98"/>
      <c r="HDJ35" s="97"/>
      <c r="HDK35" s="98"/>
      <c r="HDL35" s="97"/>
      <c r="HDM35" s="98"/>
      <c r="HDN35" s="97"/>
      <c r="HDO35" s="98"/>
      <c r="HDP35" s="97"/>
      <c r="HDQ35" s="98"/>
      <c r="HDR35" s="97"/>
      <c r="HDS35" s="98"/>
      <c r="HDT35" s="97"/>
      <c r="HDU35" s="98"/>
      <c r="HDV35" s="97"/>
      <c r="HDW35" s="98"/>
      <c r="HDX35" s="97"/>
      <c r="HDY35" s="98"/>
      <c r="HDZ35" s="97"/>
      <c r="HEA35" s="98"/>
      <c r="HEB35" s="97"/>
      <c r="HEC35" s="98"/>
      <c r="HED35" s="97"/>
      <c r="HEE35" s="98"/>
      <c r="HEF35" s="97"/>
      <c r="HEG35" s="98"/>
      <c r="HEH35" s="97"/>
      <c r="HEI35" s="98"/>
      <c r="HEJ35" s="97"/>
      <c r="HEK35" s="98"/>
      <c r="HEL35" s="97"/>
      <c r="HEM35" s="98"/>
      <c r="HEN35" s="97"/>
      <c r="HEO35" s="98"/>
      <c r="HEP35" s="97"/>
      <c r="HEQ35" s="98"/>
      <c r="HER35" s="97"/>
      <c r="HES35" s="98"/>
      <c r="HET35" s="97"/>
      <c r="HEU35" s="98"/>
      <c r="HEV35" s="97"/>
      <c r="HEW35" s="98"/>
      <c r="HEX35" s="97"/>
      <c r="HEY35" s="98"/>
      <c r="HEZ35" s="97"/>
      <c r="HFA35" s="98"/>
      <c r="HFB35" s="97"/>
      <c r="HFC35" s="98"/>
      <c r="HFD35" s="97"/>
      <c r="HFE35" s="98"/>
      <c r="HFF35" s="97"/>
      <c r="HFG35" s="98"/>
      <c r="HFH35" s="97"/>
      <c r="HFI35" s="98"/>
      <c r="HFJ35" s="97"/>
      <c r="HFK35" s="98"/>
      <c r="HFL35" s="97"/>
      <c r="HFM35" s="98"/>
      <c r="HFN35" s="97"/>
      <c r="HFO35" s="98"/>
      <c r="HFP35" s="97"/>
      <c r="HFQ35" s="98"/>
      <c r="HFR35" s="97"/>
      <c r="HFS35" s="98"/>
      <c r="HFT35" s="97"/>
      <c r="HFU35" s="98"/>
      <c r="HFV35" s="97"/>
      <c r="HFW35" s="98"/>
      <c r="HFX35" s="97"/>
      <c r="HFY35" s="98"/>
      <c r="HFZ35" s="97"/>
      <c r="HGA35" s="98"/>
      <c r="HGB35" s="97"/>
      <c r="HGC35" s="98"/>
      <c r="HGD35" s="97"/>
      <c r="HGE35" s="98"/>
      <c r="HGF35" s="97"/>
      <c r="HGG35" s="98"/>
      <c r="HGH35" s="97"/>
      <c r="HGI35" s="98"/>
      <c r="HGJ35" s="97"/>
      <c r="HGK35" s="98"/>
      <c r="HGL35" s="97"/>
      <c r="HGM35" s="98"/>
      <c r="HGN35" s="97"/>
      <c r="HGO35" s="98"/>
      <c r="HGP35" s="97"/>
      <c r="HGQ35" s="98"/>
      <c r="HGR35" s="97"/>
      <c r="HGS35" s="98"/>
      <c r="HGT35" s="97"/>
      <c r="HGU35" s="98"/>
      <c r="HGV35" s="97"/>
      <c r="HGW35" s="98"/>
      <c r="HGX35" s="97"/>
      <c r="HGY35" s="98"/>
      <c r="HGZ35" s="97"/>
      <c r="HHA35" s="98"/>
      <c r="HHB35" s="97"/>
      <c r="HHC35" s="98"/>
      <c r="HHD35" s="97"/>
      <c r="HHE35" s="98"/>
      <c r="HHF35" s="97"/>
      <c r="HHG35" s="98"/>
      <c r="HHH35" s="97"/>
      <c r="HHI35" s="98"/>
      <c r="HHJ35" s="97"/>
      <c r="HHK35" s="98"/>
      <c r="HHL35" s="97"/>
      <c r="HHM35" s="98"/>
      <c r="HHN35" s="97"/>
      <c r="HHO35" s="98"/>
      <c r="HHP35" s="97"/>
      <c r="HHQ35" s="98"/>
      <c r="HHR35" s="97"/>
      <c r="HHS35" s="98"/>
      <c r="HHT35" s="97"/>
      <c r="HHU35" s="98"/>
      <c r="HHV35" s="97"/>
      <c r="HHW35" s="98"/>
      <c r="HHX35" s="97"/>
      <c r="HHY35" s="98"/>
      <c r="HHZ35" s="97"/>
      <c r="HIA35" s="98"/>
      <c r="HIB35" s="97"/>
      <c r="HIC35" s="98"/>
      <c r="HID35" s="97"/>
      <c r="HIE35" s="98"/>
      <c r="HIF35" s="97"/>
      <c r="HIG35" s="98"/>
      <c r="HIH35" s="97"/>
      <c r="HII35" s="98"/>
      <c r="HIJ35" s="97"/>
      <c r="HIK35" s="98"/>
      <c r="HIL35" s="97"/>
      <c r="HIM35" s="98"/>
      <c r="HIN35" s="97"/>
      <c r="HIO35" s="98"/>
      <c r="HIP35" s="97"/>
      <c r="HIQ35" s="98"/>
      <c r="HIR35" s="97"/>
      <c r="HIS35" s="98"/>
      <c r="HIT35" s="97"/>
      <c r="HIU35" s="98"/>
      <c r="HIV35" s="97"/>
      <c r="HIW35" s="98"/>
      <c r="HIX35" s="97"/>
      <c r="HIY35" s="98"/>
      <c r="HIZ35" s="97"/>
      <c r="HJA35" s="98"/>
      <c r="HJB35" s="97"/>
      <c r="HJC35" s="98"/>
      <c r="HJD35" s="97"/>
      <c r="HJE35" s="98"/>
      <c r="HJF35" s="97"/>
      <c r="HJG35" s="98"/>
      <c r="HJH35" s="97"/>
      <c r="HJI35" s="98"/>
      <c r="HJJ35" s="97"/>
      <c r="HJK35" s="98"/>
      <c r="HJL35" s="97"/>
      <c r="HJM35" s="98"/>
      <c r="HJN35" s="97"/>
      <c r="HJO35" s="98"/>
      <c r="HJP35" s="97"/>
      <c r="HJQ35" s="98"/>
      <c r="HJR35" s="97"/>
      <c r="HJS35" s="98"/>
      <c r="HJT35" s="97"/>
      <c r="HJU35" s="98"/>
      <c r="HJV35" s="97"/>
      <c r="HJW35" s="98"/>
      <c r="HJX35" s="97"/>
      <c r="HJY35" s="98"/>
      <c r="HJZ35" s="97"/>
      <c r="HKA35" s="98"/>
      <c r="HKB35" s="97"/>
      <c r="HKC35" s="98"/>
      <c r="HKD35" s="97"/>
      <c r="HKE35" s="98"/>
      <c r="HKF35" s="97"/>
      <c r="HKG35" s="98"/>
      <c r="HKH35" s="97"/>
      <c r="HKI35" s="98"/>
      <c r="HKJ35" s="97"/>
      <c r="HKK35" s="98"/>
      <c r="HKL35" s="97"/>
      <c r="HKM35" s="98"/>
      <c r="HKN35" s="97"/>
      <c r="HKO35" s="98"/>
      <c r="HKP35" s="97"/>
      <c r="HKQ35" s="98"/>
      <c r="HKR35" s="97"/>
      <c r="HKS35" s="98"/>
      <c r="HKT35" s="97"/>
      <c r="HKU35" s="98"/>
      <c r="HKV35" s="97"/>
      <c r="HKW35" s="98"/>
      <c r="HKX35" s="97"/>
      <c r="HKY35" s="98"/>
      <c r="HKZ35" s="97"/>
      <c r="HLA35" s="98"/>
      <c r="HLB35" s="97"/>
      <c r="HLC35" s="98"/>
      <c r="HLD35" s="97"/>
      <c r="HLE35" s="98"/>
      <c r="HLF35" s="97"/>
      <c r="HLG35" s="98"/>
      <c r="HLH35" s="97"/>
      <c r="HLI35" s="98"/>
      <c r="HLJ35" s="97"/>
      <c r="HLK35" s="98"/>
      <c r="HLL35" s="97"/>
      <c r="HLM35" s="98"/>
      <c r="HLN35" s="97"/>
      <c r="HLO35" s="98"/>
      <c r="HLP35" s="97"/>
      <c r="HLQ35" s="98"/>
      <c r="HLR35" s="97"/>
      <c r="HLS35" s="98"/>
      <c r="HLT35" s="97"/>
      <c r="HLU35" s="98"/>
      <c r="HLV35" s="97"/>
      <c r="HLW35" s="98"/>
      <c r="HLX35" s="97"/>
      <c r="HLY35" s="98"/>
      <c r="HLZ35" s="97"/>
      <c r="HMA35" s="98"/>
      <c r="HMB35" s="97"/>
      <c r="HMC35" s="98"/>
      <c r="HMD35" s="97"/>
      <c r="HME35" s="98"/>
      <c r="HMF35" s="97"/>
      <c r="HMG35" s="98"/>
      <c r="HMH35" s="97"/>
      <c r="HMI35" s="98"/>
      <c r="HMJ35" s="97"/>
      <c r="HMK35" s="98"/>
      <c r="HML35" s="97"/>
      <c r="HMM35" s="98"/>
      <c r="HMN35" s="97"/>
      <c r="HMO35" s="98"/>
      <c r="HMP35" s="97"/>
      <c r="HMQ35" s="98"/>
      <c r="HMR35" s="97"/>
      <c r="HMS35" s="98"/>
      <c r="HMT35" s="97"/>
      <c r="HMU35" s="98"/>
      <c r="HMV35" s="97"/>
      <c r="HMW35" s="98"/>
      <c r="HMX35" s="97"/>
      <c r="HMY35" s="98"/>
      <c r="HMZ35" s="97"/>
      <c r="HNA35" s="98"/>
      <c r="HNB35" s="97"/>
      <c r="HNC35" s="98"/>
      <c r="HND35" s="97"/>
      <c r="HNE35" s="98"/>
      <c r="HNF35" s="97"/>
      <c r="HNG35" s="98"/>
      <c r="HNH35" s="97"/>
      <c r="HNI35" s="98"/>
      <c r="HNJ35" s="97"/>
      <c r="HNK35" s="98"/>
      <c r="HNL35" s="97"/>
      <c r="HNM35" s="98"/>
      <c r="HNN35" s="97"/>
      <c r="HNO35" s="98"/>
      <c r="HNP35" s="97"/>
      <c r="HNQ35" s="98"/>
      <c r="HNR35" s="97"/>
      <c r="HNS35" s="98"/>
      <c r="HNT35" s="97"/>
      <c r="HNU35" s="98"/>
      <c r="HNV35" s="97"/>
      <c r="HNW35" s="98"/>
      <c r="HNX35" s="97"/>
      <c r="HNY35" s="98"/>
      <c r="HNZ35" s="97"/>
      <c r="HOA35" s="98"/>
      <c r="HOB35" s="97"/>
      <c r="HOC35" s="98"/>
      <c r="HOD35" s="97"/>
      <c r="HOE35" s="98"/>
      <c r="HOF35" s="97"/>
      <c r="HOG35" s="98"/>
      <c r="HOH35" s="97"/>
      <c r="HOI35" s="98"/>
      <c r="HOJ35" s="97"/>
      <c r="HOK35" s="98"/>
      <c r="HOL35" s="97"/>
      <c r="HOM35" s="98"/>
      <c r="HON35" s="97"/>
      <c r="HOO35" s="98"/>
      <c r="HOP35" s="97"/>
      <c r="HOQ35" s="98"/>
      <c r="HOR35" s="97"/>
      <c r="HOS35" s="98"/>
      <c r="HOT35" s="97"/>
      <c r="HOU35" s="98"/>
      <c r="HOV35" s="97"/>
      <c r="HOW35" s="98"/>
      <c r="HOX35" s="97"/>
      <c r="HOY35" s="98"/>
      <c r="HOZ35" s="97"/>
      <c r="HPA35" s="98"/>
      <c r="HPB35" s="97"/>
      <c r="HPC35" s="98"/>
      <c r="HPD35" s="97"/>
      <c r="HPE35" s="98"/>
      <c r="HPF35" s="97"/>
      <c r="HPG35" s="98"/>
      <c r="HPH35" s="97"/>
      <c r="HPI35" s="98"/>
      <c r="HPJ35" s="97"/>
      <c r="HPK35" s="98"/>
      <c r="HPL35" s="97"/>
      <c r="HPM35" s="98"/>
      <c r="HPN35" s="97"/>
      <c r="HPO35" s="98"/>
      <c r="HPP35" s="97"/>
      <c r="HPQ35" s="98"/>
      <c r="HPR35" s="97"/>
      <c r="HPS35" s="98"/>
      <c r="HPT35" s="97"/>
      <c r="HPU35" s="98"/>
      <c r="HPV35" s="97"/>
      <c r="HPW35" s="98"/>
      <c r="HPX35" s="97"/>
      <c r="HPY35" s="98"/>
      <c r="HPZ35" s="97"/>
      <c r="HQA35" s="98"/>
      <c r="HQB35" s="97"/>
      <c r="HQC35" s="98"/>
      <c r="HQD35" s="97"/>
      <c r="HQE35" s="98"/>
      <c r="HQF35" s="97"/>
      <c r="HQG35" s="98"/>
      <c r="HQH35" s="97"/>
      <c r="HQI35" s="98"/>
      <c r="HQJ35" s="97"/>
      <c r="HQK35" s="98"/>
      <c r="HQL35" s="97"/>
      <c r="HQM35" s="98"/>
      <c r="HQN35" s="97"/>
      <c r="HQO35" s="98"/>
      <c r="HQP35" s="97"/>
      <c r="HQQ35" s="98"/>
      <c r="HQR35" s="97"/>
      <c r="HQS35" s="98"/>
      <c r="HQT35" s="97"/>
      <c r="HQU35" s="98"/>
      <c r="HQV35" s="97"/>
      <c r="HQW35" s="98"/>
      <c r="HQX35" s="97"/>
      <c r="HQY35" s="98"/>
      <c r="HQZ35" s="97"/>
      <c r="HRA35" s="98"/>
      <c r="HRB35" s="97"/>
      <c r="HRC35" s="98"/>
      <c r="HRD35" s="97"/>
      <c r="HRE35" s="98"/>
      <c r="HRF35" s="97"/>
      <c r="HRG35" s="98"/>
      <c r="HRH35" s="97"/>
      <c r="HRI35" s="98"/>
      <c r="HRJ35" s="97"/>
      <c r="HRK35" s="98"/>
      <c r="HRL35" s="97"/>
      <c r="HRM35" s="98"/>
      <c r="HRN35" s="97"/>
      <c r="HRO35" s="98"/>
      <c r="HRP35" s="97"/>
      <c r="HRQ35" s="98"/>
      <c r="HRR35" s="97"/>
      <c r="HRS35" s="98"/>
      <c r="HRT35" s="97"/>
      <c r="HRU35" s="98"/>
      <c r="HRV35" s="97"/>
      <c r="HRW35" s="98"/>
      <c r="HRX35" s="97"/>
      <c r="HRY35" s="98"/>
      <c r="HRZ35" s="97"/>
      <c r="HSA35" s="98"/>
      <c r="HSB35" s="97"/>
      <c r="HSC35" s="98"/>
      <c r="HSD35" s="97"/>
      <c r="HSE35" s="98"/>
      <c r="HSF35" s="97"/>
      <c r="HSG35" s="98"/>
      <c r="HSH35" s="97"/>
      <c r="HSI35" s="98"/>
      <c r="HSJ35" s="97"/>
      <c r="HSK35" s="98"/>
      <c r="HSL35" s="97"/>
      <c r="HSM35" s="98"/>
      <c r="HSN35" s="97"/>
      <c r="HSO35" s="98"/>
      <c r="HSP35" s="97"/>
      <c r="HSQ35" s="98"/>
      <c r="HSR35" s="97"/>
      <c r="HSS35" s="98"/>
      <c r="HST35" s="97"/>
      <c r="HSU35" s="98"/>
      <c r="HSV35" s="97"/>
      <c r="HSW35" s="98"/>
      <c r="HSX35" s="97"/>
      <c r="HSY35" s="98"/>
      <c r="HSZ35" s="97"/>
      <c r="HTA35" s="98"/>
      <c r="HTB35" s="97"/>
      <c r="HTC35" s="98"/>
      <c r="HTD35" s="97"/>
      <c r="HTE35" s="98"/>
      <c r="HTF35" s="97"/>
      <c r="HTG35" s="98"/>
      <c r="HTH35" s="97"/>
      <c r="HTI35" s="98"/>
      <c r="HTJ35" s="97"/>
      <c r="HTK35" s="98"/>
      <c r="HTL35" s="97"/>
      <c r="HTM35" s="98"/>
      <c r="HTN35" s="97"/>
      <c r="HTO35" s="98"/>
      <c r="HTP35" s="97"/>
      <c r="HTQ35" s="98"/>
      <c r="HTR35" s="97"/>
      <c r="HTS35" s="98"/>
      <c r="HTT35" s="97"/>
      <c r="HTU35" s="98"/>
      <c r="HTV35" s="97"/>
      <c r="HTW35" s="98"/>
      <c r="HTX35" s="97"/>
      <c r="HTY35" s="98"/>
      <c r="HTZ35" s="97"/>
      <c r="HUA35" s="98"/>
      <c r="HUB35" s="97"/>
      <c r="HUC35" s="98"/>
      <c r="HUD35" s="97"/>
      <c r="HUE35" s="98"/>
      <c r="HUF35" s="97"/>
      <c r="HUG35" s="98"/>
      <c r="HUH35" s="97"/>
      <c r="HUI35" s="98"/>
      <c r="HUJ35" s="97"/>
      <c r="HUK35" s="98"/>
      <c r="HUL35" s="97"/>
      <c r="HUM35" s="98"/>
      <c r="HUN35" s="97"/>
      <c r="HUO35" s="98"/>
      <c r="HUP35" s="97"/>
      <c r="HUQ35" s="98"/>
      <c r="HUR35" s="97"/>
      <c r="HUS35" s="98"/>
      <c r="HUT35" s="97"/>
      <c r="HUU35" s="98"/>
      <c r="HUV35" s="97"/>
      <c r="HUW35" s="98"/>
      <c r="HUX35" s="97"/>
      <c r="HUY35" s="98"/>
      <c r="HUZ35" s="97"/>
      <c r="HVA35" s="98"/>
      <c r="HVB35" s="97"/>
      <c r="HVC35" s="98"/>
      <c r="HVD35" s="97"/>
      <c r="HVE35" s="98"/>
      <c r="HVF35" s="97"/>
      <c r="HVG35" s="98"/>
      <c r="HVH35" s="97"/>
      <c r="HVI35" s="98"/>
      <c r="HVJ35" s="97"/>
      <c r="HVK35" s="98"/>
      <c r="HVL35" s="97"/>
      <c r="HVM35" s="98"/>
      <c r="HVN35" s="97"/>
      <c r="HVO35" s="98"/>
      <c r="HVP35" s="97"/>
      <c r="HVQ35" s="98"/>
      <c r="HVR35" s="97"/>
      <c r="HVS35" s="98"/>
      <c r="HVT35" s="97"/>
      <c r="HVU35" s="98"/>
      <c r="HVV35" s="97"/>
      <c r="HVW35" s="98"/>
      <c r="HVX35" s="97"/>
      <c r="HVY35" s="98"/>
      <c r="HVZ35" s="97"/>
      <c r="HWA35" s="98"/>
      <c r="HWB35" s="97"/>
      <c r="HWC35" s="98"/>
      <c r="HWD35" s="97"/>
      <c r="HWE35" s="98"/>
      <c r="HWF35" s="97"/>
      <c r="HWG35" s="98"/>
      <c r="HWH35" s="97"/>
      <c r="HWI35" s="98"/>
      <c r="HWJ35" s="97"/>
      <c r="HWK35" s="98"/>
      <c r="HWL35" s="97"/>
      <c r="HWM35" s="98"/>
      <c r="HWN35" s="97"/>
      <c r="HWO35" s="98"/>
      <c r="HWP35" s="97"/>
      <c r="HWQ35" s="98"/>
      <c r="HWR35" s="97"/>
      <c r="HWS35" s="98"/>
      <c r="HWT35" s="97"/>
      <c r="HWU35" s="98"/>
      <c r="HWV35" s="97"/>
      <c r="HWW35" s="98"/>
      <c r="HWX35" s="97"/>
      <c r="HWY35" s="98"/>
      <c r="HWZ35" s="97"/>
      <c r="HXA35" s="98"/>
      <c r="HXB35" s="97"/>
      <c r="HXC35" s="98"/>
      <c r="HXD35" s="97"/>
      <c r="HXE35" s="98"/>
      <c r="HXF35" s="97"/>
      <c r="HXG35" s="98"/>
      <c r="HXH35" s="97"/>
      <c r="HXI35" s="98"/>
      <c r="HXJ35" s="97"/>
      <c r="HXK35" s="98"/>
      <c r="HXL35" s="97"/>
      <c r="HXM35" s="98"/>
      <c r="HXN35" s="97"/>
      <c r="HXO35" s="98"/>
      <c r="HXP35" s="97"/>
      <c r="HXQ35" s="98"/>
      <c r="HXR35" s="97"/>
      <c r="HXS35" s="98"/>
      <c r="HXT35" s="97"/>
      <c r="HXU35" s="98"/>
      <c r="HXV35" s="97"/>
      <c r="HXW35" s="98"/>
      <c r="HXX35" s="97"/>
      <c r="HXY35" s="98"/>
      <c r="HXZ35" s="97"/>
      <c r="HYA35" s="98"/>
      <c r="HYB35" s="97"/>
      <c r="HYC35" s="98"/>
      <c r="HYD35" s="97"/>
      <c r="HYE35" s="98"/>
      <c r="HYF35" s="97"/>
      <c r="HYG35" s="98"/>
      <c r="HYH35" s="97"/>
      <c r="HYI35" s="98"/>
      <c r="HYJ35" s="97"/>
      <c r="HYK35" s="98"/>
      <c r="HYL35" s="97"/>
      <c r="HYM35" s="98"/>
      <c r="HYN35" s="97"/>
      <c r="HYO35" s="98"/>
      <c r="HYP35" s="97"/>
      <c r="HYQ35" s="98"/>
      <c r="HYR35" s="97"/>
      <c r="HYS35" s="98"/>
      <c r="HYT35" s="97"/>
      <c r="HYU35" s="98"/>
      <c r="HYV35" s="97"/>
      <c r="HYW35" s="98"/>
      <c r="HYX35" s="97"/>
      <c r="HYY35" s="98"/>
      <c r="HYZ35" s="97"/>
      <c r="HZA35" s="98"/>
      <c r="HZB35" s="97"/>
      <c r="HZC35" s="98"/>
      <c r="HZD35" s="97"/>
      <c r="HZE35" s="98"/>
      <c r="HZF35" s="97"/>
      <c r="HZG35" s="98"/>
      <c r="HZH35" s="97"/>
      <c r="HZI35" s="98"/>
      <c r="HZJ35" s="97"/>
      <c r="HZK35" s="98"/>
      <c r="HZL35" s="97"/>
      <c r="HZM35" s="98"/>
      <c r="HZN35" s="97"/>
      <c r="HZO35" s="98"/>
      <c r="HZP35" s="97"/>
      <c r="HZQ35" s="98"/>
      <c r="HZR35" s="97"/>
      <c r="HZS35" s="98"/>
      <c r="HZT35" s="97"/>
      <c r="HZU35" s="98"/>
      <c r="HZV35" s="97"/>
      <c r="HZW35" s="98"/>
      <c r="HZX35" s="97"/>
      <c r="HZY35" s="98"/>
      <c r="HZZ35" s="97"/>
      <c r="IAA35" s="98"/>
      <c r="IAB35" s="97"/>
      <c r="IAC35" s="98"/>
      <c r="IAD35" s="97"/>
      <c r="IAE35" s="98"/>
      <c r="IAF35" s="97"/>
      <c r="IAG35" s="98"/>
      <c r="IAH35" s="97"/>
      <c r="IAI35" s="98"/>
      <c r="IAJ35" s="97"/>
      <c r="IAK35" s="98"/>
      <c r="IAL35" s="97"/>
      <c r="IAM35" s="98"/>
      <c r="IAN35" s="97"/>
      <c r="IAO35" s="98"/>
      <c r="IAP35" s="97"/>
      <c r="IAQ35" s="98"/>
      <c r="IAR35" s="97"/>
      <c r="IAS35" s="98"/>
      <c r="IAT35" s="97"/>
      <c r="IAU35" s="98"/>
      <c r="IAV35" s="97"/>
      <c r="IAW35" s="98"/>
      <c r="IAX35" s="97"/>
      <c r="IAY35" s="98"/>
      <c r="IAZ35" s="97"/>
      <c r="IBA35" s="98"/>
      <c r="IBB35" s="97"/>
      <c r="IBC35" s="98"/>
      <c r="IBD35" s="97"/>
      <c r="IBE35" s="98"/>
      <c r="IBF35" s="97"/>
      <c r="IBG35" s="98"/>
      <c r="IBH35" s="97"/>
      <c r="IBI35" s="98"/>
      <c r="IBJ35" s="97"/>
      <c r="IBK35" s="98"/>
      <c r="IBL35" s="97"/>
      <c r="IBM35" s="98"/>
      <c r="IBN35" s="97"/>
      <c r="IBO35" s="98"/>
      <c r="IBP35" s="97"/>
      <c r="IBQ35" s="98"/>
      <c r="IBR35" s="97"/>
      <c r="IBS35" s="98"/>
      <c r="IBT35" s="97"/>
      <c r="IBU35" s="98"/>
      <c r="IBV35" s="97"/>
      <c r="IBW35" s="98"/>
      <c r="IBX35" s="97"/>
      <c r="IBY35" s="98"/>
      <c r="IBZ35" s="97"/>
      <c r="ICA35" s="98"/>
      <c r="ICB35" s="97"/>
      <c r="ICC35" s="98"/>
      <c r="ICD35" s="97"/>
      <c r="ICE35" s="98"/>
      <c r="ICF35" s="97"/>
      <c r="ICG35" s="98"/>
      <c r="ICH35" s="97"/>
      <c r="ICI35" s="98"/>
      <c r="ICJ35" s="97"/>
      <c r="ICK35" s="98"/>
      <c r="ICL35" s="97"/>
      <c r="ICM35" s="98"/>
      <c r="ICN35" s="97"/>
      <c r="ICO35" s="98"/>
      <c r="ICP35" s="97"/>
      <c r="ICQ35" s="98"/>
      <c r="ICR35" s="97"/>
      <c r="ICS35" s="98"/>
      <c r="ICT35" s="97"/>
      <c r="ICU35" s="98"/>
      <c r="ICV35" s="97"/>
      <c r="ICW35" s="98"/>
      <c r="ICX35" s="97"/>
      <c r="ICY35" s="98"/>
      <c r="ICZ35" s="97"/>
      <c r="IDA35" s="98"/>
      <c r="IDB35" s="97"/>
      <c r="IDC35" s="98"/>
      <c r="IDD35" s="97"/>
      <c r="IDE35" s="98"/>
      <c r="IDF35" s="97"/>
      <c r="IDG35" s="98"/>
      <c r="IDH35" s="97"/>
      <c r="IDI35" s="98"/>
      <c r="IDJ35" s="97"/>
      <c r="IDK35" s="98"/>
      <c r="IDL35" s="97"/>
      <c r="IDM35" s="98"/>
      <c r="IDN35" s="97"/>
      <c r="IDO35" s="98"/>
      <c r="IDP35" s="97"/>
      <c r="IDQ35" s="98"/>
      <c r="IDR35" s="97"/>
      <c r="IDS35" s="98"/>
      <c r="IDT35" s="97"/>
      <c r="IDU35" s="98"/>
      <c r="IDV35" s="97"/>
      <c r="IDW35" s="98"/>
      <c r="IDX35" s="97"/>
      <c r="IDY35" s="98"/>
      <c r="IDZ35" s="97"/>
      <c r="IEA35" s="98"/>
      <c r="IEB35" s="97"/>
      <c r="IEC35" s="98"/>
      <c r="IED35" s="97"/>
      <c r="IEE35" s="98"/>
      <c r="IEF35" s="97"/>
      <c r="IEG35" s="98"/>
      <c r="IEH35" s="97"/>
      <c r="IEI35" s="98"/>
      <c r="IEJ35" s="97"/>
      <c r="IEK35" s="98"/>
      <c r="IEL35" s="97"/>
      <c r="IEM35" s="98"/>
      <c r="IEN35" s="97"/>
      <c r="IEO35" s="98"/>
      <c r="IEP35" s="97"/>
      <c r="IEQ35" s="98"/>
      <c r="IER35" s="97"/>
      <c r="IES35" s="98"/>
      <c r="IET35" s="97"/>
      <c r="IEU35" s="98"/>
      <c r="IEV35" s="97"/>
      <c r="IEW35" s="98"/>
      <c r="IEX35" s="97"/>
      <c r="IEY35" s="98"/>
      <c r="IEZ35" s="97"/>
      <c r="IFA35" s="98"/>
      <c r="IFB35" s="97"/>
      <c r="IFC35" s="98"/>
      <c r="IFD35" s="97"/>
      <c r="IFE35" s="98"/>
      <c r="IFF35" s="97"/>
      <c r="IFG35" s="98"/>
      <c r="IFH35" s="97"/>
      <c r="IFI35" s="98"/>
      <c r="IFJ35" s="97"/>
      <c r="IFK35" s="98"/>
      <c r="IFL35" s="97"/>
      <c r="IFM35" s="98"/>
      <c r="IFN35" s="97"/>
      <c r="IFO35" s="98"/>
      <c r="IFP35" s="97"/>
      <c r="IFQ35" s="98"/>
      <c r="IFR35" s="97"/>
      <c r="IFS35" s="98"/>
      <c r="IFT35" s="97"/>
      <c r="IFU35" s="98"/>
      <c r="IFV35" s="97"/>
      <c r="IFW35" s="98"/>
      <c r="IFX35" s="97"/>
      <c r="IFY35" s="98"/>
      <c r="IFZ35" s="97"/>
      <c r="IGA35" s="98"/>
      <c r="IGB35" s="97"/>
      <c r="IGC35" s="98"/>
      <c r="IGD35" s="97"/>
      <c r="IGE35" s="98"/>
      <c r="IGF35" s="97"/>
      <c r="IGG35" s="98"/>
      <c r="IGH35" s="97"/>
      <c r="IGI35" s="98"/>
      <c r="IGJ35" s="97"/>
      <c r="IGK35" s="98"/>
      <c r="IGL35" s="97"/>
      <c r="IGM35" s="98"/>
      <c r="IGN35" s="97"/>
      <c r="IGO35" s="98"/>
      <c r="IGP35" s="97"/>
      <c r="IGQ35" s="98"/>
      <c r="IGR35" s="97"/>
      <c r="IGS35" s="98"/>
      <c r="IGT35" s="97"/>
      <c r="IGU35" s="98"/>
      <c r="IGV35" s="97"/>
      <c r="IGW35" s="98"/>
      <c r="IGX35" s="97"/>
      <c r="IGY35" s="98"/>
      <c r="IGZ35" s="97"/>
      <c r="IHA35" s="98"/>
      <c r="IHB35" s="97"/>
      <c r="IHC35" s="98"/>
      <c r="IHD35" s="97"/>
      <c r="IHE35" s="98"/>
      <c r="IHF35" s="97"/>
      <c r="IHG35" s="98"/>
      <c r="IHH35" s="97"/>
      <c r="IHI35" s="98"/>
      <c r="IHJ35" s="97"/>
      <c r="IHK35" s="98"/>
      <c r="IHL35" s="97"/>
      <c r="IHM35" s="98"/>
      <c r="IHN35" s="97"/>
      <c r="IHO35" s="98"/>
      <c r="IHP35" s="97"/>
      <c r="IHQ35" s="98"/>
      <c r="IHR35" s="97"/>
      <c r="IHS35" s="98"/>
      <c r="IHT35" s="97"/>
      <c r="IHU35" s="98"/>
      <c r="IHV35" s="97"/>
      <c r="IHW35" s="98"/>
      <c r="IHX35" s="97"/>
      <c r="IHY35" s="98"/>
      <c r="IHZ35" s="97"/>
      <c r="IIA35" s="98"/>
      <c r="IIB35" s="97"/>
      <c r="IIC35" s="98"/>
      <c r="IID35" s="97"/>
      <c r="IIE35" s="98"/>
      <c r="IIF35" s="97"/>
      <c r="IIG35" s="98"/>
      <c r="IIH35" s="97"/>
      <c r="III35" s="98"/>
      <c r="IIJ35" s="97"/>
      <c r="IIK35" s="98"/>
      <c r="IIL35" s="97"/>
      <c r="IIM35" s="98"/>
      <c r="IIN35" s="97"/>
      <c r="IIO35" s="98"/>
      <c r="IIP35" s="97"/>
      <c r="IIQ35" s="98"/>
      <c r="IIR35" s="97"/>
      <c r="IIS35" s="98"/>
      <c r="IIT35" s="97"/>
      <c r="IIU35" s="98"/>
      <c r="IIV35" s="97"/>
      <c r="IIW35" s="98"/>
      <c r="IIX35" s="97"/>
      <c r="IIY35" s="98"/>
      <c r="IIZ35" s="97"/>
      <c r="IJA35" s="98"/>
      <c r="IJB35" s="97"/>
      <c r="IJC35" s="98"/>
      <c r="IJD35" s="97"/>
      <c r="IJE35" s="98"/>
      <c r="IJF35" s="97"/>
      <c r="IJG35" s="98"/>
      <c r="IJH35" s="97"/>
      <c r="IJI35" s="98"/>
      <c r="IJJ35" s="97"/>
      <c r="IJK35" s="98"/>
      <c r="IJL35" s="97"/>
      <c r="IJM35" s="98"/>
      <c r="IJN35" s="97"/>
      <c r="IJO35" s="98"/>
      <c r="IJP35" s="97"/>
      <c r="IJQ35" s="98"/>
      <c r="IJR35" s="97"/>
      <c r="IJS35" s="98"/>
      <c r="IJT35" s="97"/>
      <c r="IJU35" s="98"/>
      <c r="IJV35" s="97"/>
      <c r="IJW35" s="98"/>
      <c r="IJX35" s="97"/>
      <c r="IJY35" s="98"/>
      <c r="IJZ35" s="97"/>
      <c r="IKA35" s="98"/>
      <c r="IKB35" s="97"/>
      <c r="IKC35" s="98"/>
      <c r="IKD35" s="97"/>
      <c r="IKE35" s="98"/>
      <c r="IKF35" s="97"/>
      <c r="IKG35" s="98"/>
      <c r="IKH35" s="97"/>
      <c r="IKI35" s="98"/>
      <c r="IKJ35" s="97"/>
      <c r="IKK35" s="98"/>
      <c r="IKL35" s="97"/>
      <c r="IKM35" s="98"/>
      <c r="IKN35" s="97"/>
      <c r="IKO35" s="98"/>
      <c r="IKP35" s="97"/>
      <c r="IKQ35" s="98"/>
      <c r="IKR35" s="97"/>
      <c r="IKS35" s="98"/>
      <c r="IKT35" s="97"/>
      <c r="IKU35" s="98"/>
      <c r="IKV35" s="97"/>
      <c r="IKW35" s="98"/>
      <c r="IKX35" s="97"/>
      <c r="IKY35" s="98"/>
      <c r="IKZ35" s="97"/>
      <c r="ILA35" s="98"/>
      <c r="ILB35" s="97"/>
      <c r="ILC35" s="98"/>
      <c r="ILD35" s="97"/>
      <c r="ILE35" s="98"/>
      <c r="ILF35" s="97"/>
      <c r="ILG35" s="98"/>
      <c r="ILH35" s="97"/>
      <c r="ILI35" s="98"/>
      <c r="ILJ35" s="97"/>
      <c r="ILK35" s="98"/>
      <c r="ILL35" s="97"/>
      <c r="ILM35" s="98"/>
      <c r="ILN35" s="97"/>
      <c r="ILO35" s="98"/>
      <c r="ILP35" s="97"/>
      <c r="ILQ35" s="98"/>
      <c r="ILR35" s="97"/>
      <c r="ILS35" s="98"/>
      <c r="ILT35" s="97"/>
      <c r="ILU35" s="98"/>
      <c r="ILV35" s="97"/>
      <c r="ILW35" s="98"/>
      <c r="ILX35" s="97"/>
      <c r="ILY35" s="98"/>
      <c r="ILZ35" s="97"/>
      <c r="IMA35" s="98"/>
      <c r="IMB35" s="97"/>
      <c r="IMC35" s="98"/>
      <c r="IMD35" s="97"/>
      <c r="IME35" s="98"/>
      <c r="IMF35" s="97"/>
      <c r="IMG35" s="98"/>
      <c r="IMH35" s="97"/>
      <c r="IMI35" s="98"/>
      <c r="IMJ35" s="97"/>
      <c r="IMK35" s="98"/>
      <c r="IML35" s="97"/>
      <c r="IMM35" s="98"/>
      <c r="IMN35" s="97"/>
      <c r="IMO35" s="98"/>
      <c r="IMP35" s="97"/>
      <c r="IMQ35" s="98"/>
      <c r="IMR35" s="97"/>
      <c r="IMS35" s="98"/>
      <c r="IMT35" s="97"/>
      <c r="IMU35" s="98"/>
      <c r="IMV35" s="97"/>
      <c r="IMW35" s="98"/>
      <c r="IMX35" s="97"/>
      <c r="IMY35" s="98"/>
      <c r="IMZ35" s="97"/>
      <c r="INA35" s="98"/>
      <c r="INB35" s="97"/>
      <c r="INC35" s="98"/>
      <c r="IND35" s="97"/>
      <c r="INE35" s="98"/>
      <c r="INF35" s="97"/>
      <c r="ING35" s="98"/>
      <c r="INH35" s="97"/>
      <c r="INI35" s="98"/>
      <c r="INJ35" s="97"/>
      <c r="INK35" s="98"/>
      <c r="INL35" s="97"/>
      <c r="INM35" s="98"/>
      <c r="INN35" s="97"/>
      <c r="INO35" s="98"/>
      <c r="INP35" s="97"/>
      <c r="INQ35" s="98"/>
      <c r="INR35" s="97"/>
      <c r="INS35" s="98"/>
      <c r="INT35" s="97"/>
      <c r="INU35" s="98"/>
      <c r="INV35" s="97"/>
      <c r="INW35" s="98"/>
      <c r="INX35" s="97"/>
      <c r="INY35" s="98"/>
      <c r="INZ35" s="97"/>
      <c r="IOA35" s="98"/>
      <c r="IOB35" s="97"/>
      <c r="IOC35" s="98"/>
      <c r="IOD35" s="97"/>
      <c r="IOE35" s="98"/>
      <c r="IOF35" s="97"/>
      <c r="IOG35" s="98"/>
      <c r="IOH35" s="97"/>
      <c r="IOI35" s="98"/>
      <c r="IOJ35" s="97"/>
      <c r="IOK35" s="98"/>
      <c r="IOL35" s="97"/>
      <c r="IOM35" s="98"/>
      <c r="ION35" s="97"/>
      <c r="IOO35" s="98"/>
      <c r="IOP35" s="97"/>
      <c r="IOQ35" s="98"/>
      <c r="IOR35" s="97"/>
      <c r="IOS35" s="98"/>
      <c r="IOT35" s="97"/>
      <c r="IOU35" s="98"/>
      <c r="IOV35" s="97"/>
      <c r="IOW35" s="98"/>
      <c r="IOX35" s="97"/>
      <c r="IOY35" s="98"/>
      <c r="IOZ35" s="97"/>
      <c r="IPA35" s="98"/>
      <c r="IPB35" s="97"/>
      <c r="IPC35" s="98"/>
      <c r="IPD35" s="97"/>
      <c r="IPE35" s="98"/>
      <c r="IPF35" s="97"/>
      <c r="IPG35" s="98"/>
      <c r="IPH35" s="97"/>
      <c r="IPI35" s="98"/>
      <c r="IPJ35" s="97"/>
      <c r="IPK35" s="98"/>
      <c r="IPL35" s="97"/>
      <c r="IPM35" s="98"/>
      <c r="IPN35" s="97"/>
      <c r="IPO35" s="98"/>
      <c r="IPP35" s="97"/>
      <c r="IPQ35" s="98"/>
      <c r="IPR35" s="97"/>
      <c r="IPS35" s="98"/>
      <c r="IPT35" s="97"/>
      <c r="IPU35" s="98"/>
      <c r="IPV35" s="97"/>
      <c r="IPW35" s="98"/>
      <c r="IPX35" s="97"/>
      <c r="IPY35" s="98"/>
      <c r="IPZ35" s="97"/>
      <c r="IQA35" s="98"/>
      <c r="IQB35" s="97"/>
      <c r="IQC35" s="98"/>
      <c r="IQD35" s="97"/>
      <c r="IQE35" s="98"/>
      <c r="IQF35" s="97"/>
      <c r="IQG35" s="98"/>
      <c r="IQH35" s="97"/>
      <c r="IQI35" s="98"/>
      <c r="IQJ35" s="97"/>
      <c r="IQK35" s="98"/>
      <c r="IQL35" s="97"/>
      <c r="IQM35" s="98"/>
      <c r="IQN35" s="97"/>
      <c r="IQO35" s="98"/>
      <c r="IQP35" s="97"/>
      <c r="IQQ35" s="98"/>
      <c r="IQR35" s="97"/>
      <c r="IQS35" s="98"/>
      <c r="IQT35" s="97"/>
      <c r="IQU35" s="98"/>
      <c r="IQV35" s="97"/>
      <c r="IQW35" s="98"/>
      <c r="IQX35" s="97"/>
      <c r="IQY35" s="98"/>
      <c r="IQZ35" s="97"/>
      <c r="IRA35" s="98"/>
      <c r="IRB35" s="97"/>
      <c r="IRC35" s="98"/>
      <c r="IRD35" s="97"/>
      <c r="IRE35" s="98"/>
      <c r="IRF35" s="97"/>
      <c r="IRG35" s="98"/>
      <c r="IRH35" s="97"/>
      <c r="IRI35" s="98"/>
      <c r="IRJ35" s="97"/>
      <c r="IRK35" s="98"/>
      <c r="IRL35" s="97"/>
      <c r="IRM35" s="98"/>
      <c r="IRN35" s="97"/>
      <c r="IRO35" s="98"/>
      <c r="IRP35" s="97"/>
      <c r="IRQ35" s="98"/>
      <c r="IRR35" s="97"/>
      <c r="IRS35" s="98"/>
      <c r="IRT35" s="97"/>
      <c r="IRU35" s="98"/>
      <c r="IRV35" s="97"/>
      <c r="IRW35" s="98"/>
      <c r="IRX35" s="97"/>
      <c r="IRY35" s="98"/>
      <c r="IRZ35" s="97"/>
      <c r="ISA35" s="98"/>
      <c r="ISB35" s="97"/>
      <c r="ISC35" s="98"/>
      <c r="ISD35" s="97"/>
      <c r="ISE35" s="98"/>
      <c r="ISF35" s="97"/>
      <c r="ISG35" s="98"/>
      <c r="ISH35" s="97"/>
      <c r="ISI35" s="98"/>
      <c r="ISJ35" s="97"/>
      <c r="ISK35" s="98"/>
      <c r="ISL35" s="97"/>
      <c r="ISM35" s="98"/>
      <c r="ISN35" s="97"/>
      <c r="ISO35" s="98"/>
      <c r="ISP35" s="97"/>
      <c r="ISQ35" s="98"/>
      <c r="ISR35" s="97"/>
      <c r="ISS35" s="98"/>
      <c r="IST35" s="97"/>
      <c r="ISU35" s="98"/>
      <c r="ISV35" s="97"/>
      <c r="ISW35" s="98"/>
      <c r="ISX35" s="97"/>
      <c r="ISY35" s="98"/>
      <c r="ISZ35" s="97"/>
      <c r="ITA35" s="98"/>
      <c r="ITB35" s="97"/>
      <c r="ITC35" s="98"/>
      <c r="ITD35" s="97"/>
      <c r="ITE35" s="98"/>
      <c r="ITF35" s="97"/>
      <c r="ITG35" s="98"/>
      <c r="ITH35" s="97"/>
      <c r="ITI35" s="98"/>
      <c r="ITJ35" s="97"/>
      <c r="ITK35" s="98"/>
      <c r="ITL35" s="97"/>
      <c r="ITM35" s="98"/>
      <c r="ITN35" s="97"/>
      <c r="ITO35" s="98"/>
      <c r="ITP35" s="97"/>
      <c r="ITQ35" s="98"/>
      <c r="ITR35" s="97"/>
      <c r="ITS35" s="98"/>
      <c r="ITT35" s="97"/>
      <c r="ITU35" s="98"/>
      <c r="ITV35" s="97"/>
      <c r="ITW35" s="98"/>
      <c r="ITX35" s="97"/>
      <c r="ITY35" s="98"/>
      <c r="ITZ35" s="97"/>
      <c r="IUA35" s="98"/>
      <c r="IUB35" s="97"/>
      <c r="IUC35" s="98"/>
      <c r="IUD35" s="97"/>
      <c r="IUE35" s="98"/>
      <c r="IUF35" s="97"/>
      <c r="IUG35" s="98"/>
      <c r="IUH35" s="97"/>
      <c r="IUI35" s="98"/>
      <c r="IUJ35" s="97"/>
      <c r="IUK35" s="98"/>
      <c r="IUL35" s="97"/>
      <c r="IUM35" s="98"/>
      <c r="IUN35" s="97"/>
      <c r="IUO35" s="98"/>
      <c r="IUP35" s="97"/>
      <c r="IUQ35" s="98"/>
      <c r="IUR35" s="97"/>
      <c r="IUS35" s="98"/>
      <c r="IUT35" s="97"/>
      <c r="IUU35" s="98"/>
      <c r="IUV35" s="97"/>
      <c r="IUW35" s="98"/>
      <c r="IUX35" s="97"/>
      <c r="IUY35" s="98"/>
      <c r="IUZ35" s="97"/>
      <c r="IVA35" s="98"/>
      <c r="IVB35" s="97"/>
      <c r="IVC35" s="98"/>
      <c r="IVD35" s="97"/>
      <c r="IVE35" s="98"/>
      <c r="IVF35" s="97"/>
      <c r="IVG35" s="98"/>
      <c r="IVH35" s="97"/>
      <c r="IVI35" s="98"/>
      <c r="IVJ35" s="97"/>
      <c r="IVK35" s="98"/>
      <c r="IVL35" s="97"/>
      <c r="IVM35" s="98"/>
      <c r="IVN35" s="97"/>
      <c r="IVO35" s="98"/>
      <c r="IVP35" s="97"/>
      <c r="IVQ35" s="98"/>
      <c r="IVR35" s="97"/>
      <c r="IVS35" s="98"/>
      <c r="IVT35" s="97"/>
      <c r="IVU35" s="98"/>
      <c r="IVV35" s="97"/>
      <c r="IVW35" s="98"/>
      <c r="IVX35" s="97"/>
      <c r="IVY35" s="98"/>
      <c r="IVZ35" s="97"/>
      <c r="IWA35" s="98"/>
      <c r="IWB35" s="97"/>
      <c r="IWC35" s="98"/>
      <c r="IWD35" s="97"/>
      <c r="IWE35" s="98"/>
      <c r="IWF35" s="97"/>
      <c r="IWG35" s="98"/>
      <c r="IWH35" s="97"/>
      <c r="IWI35" s="98"/>
      <c r="IWJ35" s="97"/>
      <c r="IWK35" s="98"/>
      <c r="IWL35" s="97"/>
      <c r="IWM35" s="98"/>
      <c r="IWN35" s="97"/>
      <c r="IWO35" s="98"/>
      <c r="IWP35" s="97"/>
      <c r="IWQ35" s="98"/>
      <c r="IWR35" s="97"/>
      <c r="IWS35" s="98"/>
      <c r="IWT35" s="97"/>
      <c r="IWU35" s="98"/>
      <c r="IWV35" s="97"/>
      <c r="IWW35" s="98"/>
      <c r="IWX35" s="97"/>
      <c r="IWY35" s="98"/>
      <c r="IWZ35" s="97"/>
      <c r="IXA35" s="98"/>
      <c r="IXB35" s="97"/>
      <c r="IXC35" s="98"/>
      <c r="IXD35" s="97"/>
      <c r="IXE35" s="98"/>
      <c r="IXF35" s="97"/>
      <c r="IXG35" s="98"/>
      <c r="IXH35" s="97"/>
      <c r="IXI35" s="98"/>
      <c r="IXJ35" s="97"/>
      <c r="IXK35" s="98"/>
      <c r="IXL35" s="97"/>
      <c r="IXM35" s="98"/>
      <c r="IXN35" s="97"/>
      <c r="IXO35" s="98"/>
      <c r="IXP35" s="97"/>
      <c r="IXQ35" s="98"/>
      <c r="IXR35" s="97"/>
      <c r="IXS35" s="98"/>
      <c r="IXT35" s="97"/>
      <c r="IXU35" s="98"/>
      <c r="IXV35" s="97"/>
      <c r="IXW35" s="98"/>
      <c r="IXX35" s="97"/>
      <c r="IXY35" s="98"/>
      <c r="IXZ35" s="97"/>
      <c r="IYA35" s="98"/>
      <c r="IYB35" s="97"/>
      <c r="IYC35" s="98"/>
      <c r="IYD35" s="97"/>
      <c r="IYE35" s="98"/>
      <c r="IYF35" s="97"/>
      <c r="IYG35" s="98"/>
      <c r="IYH35" s="97"/>
      <c r="IYI35" s="98"/>
      <c r="IYJ35" s="97"/>
      <c r="IYK35" s="98"/>
      <c r="IYL35" s="97"/>
      <c r="IYM35" s="98"/>
      <c r="IYN35" s="97"/>
      <c r="IYO35" s="98"/>
      <c r="IYP35" s="97"/>
      <c r="IYQ35" s="98"/>
      <c r="IYR35" s="97"/>
      <c r="IYS35" s="98"/>
      <c r="IYT35" s="97"/>
      <c r="IYU35" s="98"/>
      <c r="IYV35" s="97"/>
      <c r="IYW35" s="98"/>
      <c r="IYX35" s="97"/>
      <c r="IYY35" s="98"/>
      <c r="IYZ35" s="97"/>
      <c r="IZA35" s="98"/>
      <c r="IZB35" s="97"/>
      <c r="IZC35" s="98"/>
      <c r="IZD35" s="97"/>
      <c r="IZE35" s="98"/>
      <c r="IZF35" s="97"/>
      <c r="IZG35" s="98"/>
      <c r="IZH35" s="97"/>
      <c r="IZI35" s="98"/>
      <c r="IZJ35" s="97"/>
      <c r="IZK35" s="98"/>
      <c r="IZL35" s="97"/>
      <c r="IZM35" s="98"/>
      <c r="IZN35" s="97"/>
      <c r="IZO35" s="98"/>
      <c r="IZP35" s="97"/>
      <c r="IZQ35" s="98"/>
      <c r="IZR35" s="97"/>
      <c r="IZS35" s="98"/>
      <c r="IZT35" s="97"/>
      <c r="IZU35" s="98"/>
      <c r="IZV35" s="97"/>
      <c r="IZW35" s="98"/>
      <c r="IZX35" s="97"/>
      <c r="IZY35" s="98"/>
      <c r="IZZ35" s="97"/>
      <c r="JAA35" s="98"/>
      <c r="JAB35" s="97"/>
      <c r="JAC35" s="98"/>
      <c r="JAD35" s="97"/>
      <c r="JAE35" s="98"/>
      <c r="JAF35" s="97"/>
      <c r="JAG35" s="98"/>
      <c r="JAH35" s="97"/>
      <c r="JAI35" s="98"/>
      <c r="JAJ35" s="97"/>
      <c r="JAK35" s="98"/>
      <c r="JAL35" s="97"/>
      <c r="JAM35" s="98"/>
      <c r="JAN35" s="97"/>
      <c r="JAO35" s="98"/>
      <c r="JAP35" s="97"/>
      <c r="JAQ35" s="98"/>
      <c r="JAR35" s="97"/>
      <c r="JAS35" s="98"/>
      <c r="JAT35" s="97"/>
      <c r="JAU35" s="98"/>
      <c r="JAV35" s="97"/>
      <c r="JAW35" s="98"/>
      <c r="JAX35" s="97"/>
      <c r="JAY35" s="98"/>
      <c r="JAZ35" s="97"/>
      <c r="JBA35" s="98"/>
      <c r="JBB35" s="97"/>
      <c r="JBC35" s="98"/>
      <c r="JBD35" s="97"/>
      <c r="JBE35" s="98"/>
      <c r="JBF35" s="97"/>
      <c r="JBG35" s="98"/>
      <c r="JBH35" s="97"/>
      <c r="JBI35" s="98"/>
      <c r="JBJ35" s="97"/>
      <c r="JBK35" s="98"/>
      <c r="JBL35" s="97"/>
      <c r="JBM35" s="98"/>
      <c r="JBN35" s="97"/>
      <c r="JBO35" s="98"/>
      <c r="JBP35" s="97"/>
      <c r="JBQ35" s="98"/>
      <c r="JBR35" s="97"/>
      <c r="JBS35" s="98"/>
      <c r="JBT35" s="97"/>
      <c r="JBU35" s="98"/>
      <c r="JBV35" s="97"/>
      <c r="JBW35" s="98"/>
      <c r="JBX35" s="97"/>
      <c r="JBY35" s="98"/>
      <c r="JBZ35" s="97"/>
      <c r="JCA35" s="98"/>
      <c r="JCB35" s="97"/>
      <c r="JCC35" s="98"/>
      <c r="JCD35" s="97"/>
      <c r="JCE35" s="98"/>
      <c r="JCF35" s="97"/>
      <c r="JCG35" s="98"/>
      <c r="JCH35" s="97"/>
      <c r="JCI35" s="98"/>
      <c r="JCJ35" s="97"/>
      <c r="JCK35" s="98"/>
      <c r="JCL35" s="97"/>
      <c r="JCM35" s="98"/>
      <c r="JCN35" s="97"/>
      <c r="JCO35" s="98"/>
      <c r="JCP35" s="97"/>
      <c r="JCQ35" s="98"/>
      <c r="JCR35" s="97"/>
      <c r="JCS35" s="98"/>
      <c r="JCT35" s="97"/>
      <c r="JCU35" s="98"/>
      <c r="JCV35" s="97"/>
      <c r="JCW35" s="98"/>
      <c r="JCX35" s="97"/>
      <c r="JCY35" s="98"/>
      <c r="JCZ35" s="97"/>
      <c r="JDA35" s="98"/>
      <c r="JDB35" s="97"/>
      <c r="JDC35" s="98"/>
      <c r="JDD35" s="97"/>
      <c r="JDE35" s="98"/>
      <c r="JDF35" s="97"/>
      <c r="JDG35" s="98"/>
      <c r="JDH35" s="97"/>
      <c r="JDI35" s="98"/>
      <c r="JDJ35" s="97"/>
      <c r="JDK35" s="98"/>
      <c r="JDL35" s="97"/>
      <c r="JDM35" s="98"/>
      <c r="JDN35" s="97"/>
      <c r="JDO35" s="98"/>
      <c r="JDP35" s="97"/>
      <c r="JDQ35" s="98"/>
      <c r="JDR35" s="97"/>
      <c r="JDS35" s="98"/>
      <c r="JDT35" s="97"/>
      <c r="JDU35" s="98"/>
      <c r="JDV35" s="97"/>
      <c r="JDW35" s="98"/>
      <c r="JDX35" s="97"/>
      <c r="JDY35" s="98"/>
      <c r="JDZ35" s="97"/>
      <c r="JEA35" s="98"/>
      <c r="JEB35" s="97"/>
      <c r="JEC35" s="98"/>
      <c r="JED35" s="97"/>
      <c r="JEE35" s="98"/>
      <c r="JEF35" s="97"/>
      <c r="JEG35" s="98"/>
      <c r="JEH35" s="97"/>
      <c r="JEI35" s="98"/>
      <c r="JEJ35" s="97"/>
      <c r="JEK35" s="98"/>
      <c r="JEL35" s="97"/>
      <c r="JEM35" s="98"/>
      <c r="JEN35" s="97"/>
      <c r="JEO35" s="98"/>
      <c r="JEP35" s="97"/>
      <c r="JEQ35" s="98"/>
      <c r="JER35" s="97"/>
      <c r="JES35" s="98"/>
      <c r="JET35" s="97"/>
      <c r="JEU35" s="98"/>
      <c r="JEV35" s="97"/>
      <c r="JEW35" s="98"/>
      <c r="JEX35" s="97"/>
      <c r="JEY35" s="98"/>
      <c r="JEZ35" s="97"/>
      <c r="JFA35" s="98"/>
      <c r="JFB35" s="97"/>
      <c r="JFC35" s="98"/>
      <c r="JFD35" s="97"/>
      <c r="JFE35" s="98"/>
      <c r="JFF35" s="97"/>
      <c r="JFG35" s="98"/>
      <c r="JFH35" s="97"/>
      <c r="JFI35" s="98"/>
      <c r="JFJ35" s="97"/>
      <c r="JFK35" s="98"/>
      <c r="JFL35" s="97"/>
      <c r="JFM35" s="98"/>
      <c r="JFN35" s="97"/>
      <c r="JFO35" s="98"/>
      <c r="JFP35" s="97"/>
      <c r="JFQ35" s="98"/>
      <c r="JFR35" s="97"/>
      <c r="JFS35" s="98"/>
      <c r="JFT35" s="97"/>
      <c r="JFU35" s="98"/>
      <c r="JFV35" s="97"/>
      <c r="JFW35" s="98"/>
      <c r="JFX35" s="97"/>
      <c r="JFY35" s="98"/>
      <c r="JFZ35" s="97"/>
      <c r="JGA35" s="98"/>
      <c r="JGB35" s="97"/>
      <c r="JGC35" s="98"/>
      <c r="JGD35" s="97"/>
      <c r="JGE35" s="98"/>
      <c r="JGF35" s="97"/>
      <c r="JGG35" s="98"/>
      <c r="JGH35" s="97"/>
      <c r="JGI35" s="98"/>
      <c r="JGJ35" s="97"/>
      <c r="JGK35" s="98"/>
      <c r="JGL35" s="97"/>
      <c r="JGM35" s="98"/>
      <c r="JGN35" s="97"/>
      <c r="JGO35" s="98"/>
      <c r="JGP35" s="97"/>
      <c r="JGQ35" s="98"/>
      <c r="JGR35" s="97"/>
      <c r="JGS35" s="98"/>
      <c r="JGT35" s="97"/>
      <c r="JGU35" s="98"/>
      <c r="JGV35" s="97"/>
      <c r="JGW35" s="98"/>
      <c r="JGX35" s="97"/>
      <c r="JGY35" s="98"/>
      <c r="JGZ35" s="97"/>
      <c r="JHA35" s="98"/>
      <c r="JHB35" s="97"/>
      <c r="JHC35" s="98"/>
      <c r="JHD35" s="97"/>
      <c r="JHE35" s="98"/>
      <c r="JHF35" s="97"/>
      <c r="JHG35" s="98"/>
      <c r="JHH35" s="97"/>
      <c r="JHI35" s="98"/>
      <c r="JHJ35" s="97"/>
      <c r="JHK35" s="98"/>
      <c r="JHL35" s="97"/>
      <c r="JHM35" s="98"/>
      <c r="JHN35" s="97"/>
      <c r="JHO35" s="98"/>
      <c r="JHP35" s="97"/>
      <c r="JHQ35" s="98"/>
      <c r="JHR35" s="97"/>
      <c r="JHS35" s="98"/>
      <c r="JHT35" s="97"/>
      <c r="JHU35" s="98"/>
      <c r="JHV35" s="97"/>
      <c r="JHW35" s="98"/>
      <c r="JHX35" s="97"/>
      <c r="JHY35" s="98"/>
      <c r="JHZ35" s="97"/>
      <c r="JIA35" s="98"/>
      <c r="JIB35" s="97"/>
      <c r="JIC35" s="98"/>
      <c r="JID35" s="97"/>
      <c r="JIE35" s="98"/>
      <c r="JIF35" s="97"/>
      <c r="JIG35" s="98"/>
      <c r="JIH35" s="97"/>
      <c r="JII35" s="98"/>
      <c r="JIJ35" s="97"/>
      <c r="JIK35" s="98"/>
      <c r="JIL35" s="97"/>
      <c r="JIM35" s="98"/>
      <c r="JIN35" s="97"/>
      <c r="JIO35" s="98"/>
      <c r="JIP35" s="97"/>
      <c r="JIQ35" s="98"/>
      <c r="JIR35" s="97"/>
      <c r="JIS35" s="98"/>
      <c r="JIT35" s="97"/>
      <c r="JIU35" s="98"/>
      <c r="JIV35" s="97"/>
      <c r="JIW35" s="98"/>
      <c r="JIX35" s="97"/>
      <c r="JIY35" s="98"/>
      <c r="JIZ35" s="97"/>
      <c r="JJA35" s="98"/>
      <c r="JJB35" s="97"/>
      <c r="JJC35" s="98"/>
      <c r="JJD35" s="97"/>
      <c r="JJE35" s="98"/>
      <c r="JJF35" s="97"/>
      <c r="JJG35" s="98"/>
      <c r="JJH35" s="97"/>
      <c r="JJI35" s="98"/>
      <c r="JJJ35" s="97"/>
      <c r="JJK35" s="98"/>
      <c r="JJL35" s="97"/>
      <c r="JJM35" s="98"/>
      <c r="JJN35" s="97"/>
      <c r="JJO35" s="98"/>
      <c r="JJP35" s="97"/>
      <c r="JJQ35" s="98"/>
      <c r="JJR35" s="97"/>
      <c r="JJS35" s="98"/>
      <c r="JJT35" s="97"/>
      <c r="JJU35" s="98"/>
      <c r="JJV35" s="97"/>
      <c r="JJW35" s="98"/>
      <c r="JJX35" s="97"/>
      <c r="JJY35" s="98"/>
      <c r="JJZ35" s="97"/>
      <c r="JKA35" s="98"/>
      <c r="JKB35" s="97"/>
      <c r="JKC35" s="98"/>
      <c r="JKD35" s="97"/>
      <c r="JKE35" s="98"/>
      <c r="JKF35" s="97"/>
      <c r="JKG35" s="98"/>
      <c r="JKH35" s="97"/>
      <c r="JKI35" s="98"/>
      <c r="JKJ35" s="97"/>
      <c r="JKK35" s="98"/>
      <c r="JKL35" s="97"/>
      <c r="JKM35" s="98"/>
      <c r="JKN35" s="97"/>
      <c r="JKO35" s="98"/>
      <c r="JKP35" s="97"/>
      <c r="JKQ35" s="98"/>
      <c r="JKR35" s="97"/>
      <c r="JKS35" s="98"/>
      <c r="JKT35" s="97"/>
      <c r="JKU35" s="98"/>
      <c r="JKV35" s="97"/>
      <c r="JKW35" s="98"/>
      <c r="JKX35" s="97"/>
      <c r="JKY35" s="98"/>
      <c r="JKZ35" s="97"/>
      <c r="JLA35" s="98"/>
      <c r="JLB35" s="97"/>
      <c r="JLC35" s="98"/>
      <c r="JLD35" s="97"/>
      <c r="JLE35" s="98"/>
      <c r="JLF35" s="97"/>
      <c r="JLG35" s="98"/>
      <c r="JLH35" s="97"/>
      <c r="JLI35" s="98"/>
      <c r="JLJ35" s="97"/>
      <c r="JLK35" s="98"/>
      <c r="JLL35" s="97"/>
      <c r="JLM35" s="98"/>
      <c r="JLN35" s="97"/>
      <c r="JLO35" s="98"/>
      <c r="JLP35" s="97"/>
      <c r="JLQ35" s="98"/>
      <c r="JLR35" s="97"/>
      <c r="JLS35" s="98"/>
      <c r="JLT35" s="97"/>
      <c r="JLU35" s="98"/>
      <c r="JLV35" s="97"/>
      <c r="JLW35" s="98"/>
      <c r="JLX35" s="97"/>
      <c r="JLY35" s="98"/>
      <c r="JLZ35" s="97"/>
      <c r="JMA35" s="98"/>
      <c r="JMB35" s="97"/>
      <c r="JMC35" s="98"/>
      <c r="JMD35" s="97"/>
      <c r="JME35" s="98"/>
      <c r="JMF35" s="97"/>
      <c r="JMG35" s="98"/>
      <c r="JMH35" s="97"/>
      <c r="JMI35" s="98"/>
      <c r="JMJ35" s="97"/>
      <c r="JMK35" s="98"/>
      <c r="JML35" s="97"/>
      <c r="JMM35" s="98"/>
      <c r="JMN35" s="97"/>
      <c r="JMO35" s="98"/>
      <c r="JMP35" s="97"/>
      <c r="JMQ35" s="98"/>
      <c r="JMR35" s="97"/>
      <c r="JMS35" s="98"/>
      <c r="JMT35" s="97"/>
      <c r="JMU35" s="98"/>
      <c r="JMV35" s="97"/>
      <c r="JMW35" s="98"/>
      <c r="JMX35" s="97"/>
      <c r="JMY35" s="98"/>
      <c r="JMZ35" s="97"/>
      <c r="JNA35" s="98"/>
      <c r="JNB35" s="97"/>
      <c r="JNC35" s="98"/>
      <c r="JND35" s="97"/>
      <c r="JNE35" s="98"/>
      <c r="JNF35" s="97"/>
      <c r="JNG35" s="98"/>
      <c r="JNH35" s="97"/>
      <c r="JNI35" s="98"/>
      <c r="JNJ35" s="97"/>
      <c r="JNK35" s="98"/>
      <c r="JNL35" s="97"/>
      <c r="JNM35" s="98"/>
      <c r="JNN35" s="97"/>
      <c r="JNO35" s="98"/>
      <c r="JNP35" s="97"/>
      <c r="JNQ35" s="98"/>
      <c r="JNR35" s="97"/>
      <c r="JNS35" s="98"/>
      <c r="JNT35" s="97"/>
      <c r="JNU35" s="98"/>
      <c r="JNV35" s="97"/>
      <c r="JNW35" s="98"/>
      <c r="JNX35" s="97"/>
      <c r="JNY35" s="98"/>
      <c r="JNZ35" s="97"/>
      <c r="JOA35" s="98"/>
      <c r="JOB35" s="97"/>
      <c r="JOC35" s="98"/>
      <c r="JOD35" s="97"/>
      <c r="JOE35" s="98"/>
      <c r="JOF35" s="97"/>
      <c r="JOG35" s="98"/>
      <c r="JOH35" s="97"/>
      <c r="JOI35" s="98"/>
      <c r="JOJ35" s="97"/>
      <c r="JOK35" s="98"/>
      <c r="JOL35" s="97"/>
      <c r="JOM35" s="98"/>
      <c r="JON35" s="97"/>
      <c r="JOO35" s="98"/>
      <c r="JOP35" s="97"/>
      <c r="JOQ35" s="98"/>
      <c r="JOR35" s="97"/>
      <c r="JOS35" s="98"/>
      <c r="JOT35" s="97"/>
      <c r="JOU35" s="98"/>
      <c r="JOV35" s="97"/>
      <c r="JOW35" s="98"/>
      <c r="JOX35" s="97"/>
      <c r="JOY35" s="98"/>
      <c r="JOZ35" s="97"/>
      <c r="JPA35" s="98"/>
      <c r="JPB35" s="97"/>
      <c r="JPC35" s="98"/>
      <c r="JPD35" s="97"/>
      <c r="JPE35" s="98"/>
      <c r="JPF35" s="97"/>
      <c r="JPG35" s="98"/>
      <c r="JPH35" s="97"/>
      <c r="JPI35" s="98"/>
      <c r="JPJ35" s="97"/>
      <c r="JPK35" s="98"/>
      <c r="JPL35" s="97"/>
      <c r="JPM35" s="98"/>
      <c r="JPN35" s="97"/>
      <c r="JPO35" s="98"/>
      <c r="JPP35" s="97"/>
      <c r="JPQ35" s="98"/>
      <c r="JPR35" s="97"/>
      <c r="JPS35" s="98"/>
      <c r="JPT35" s="97"/>
      <c r="JPU35" s="98"/>
      <c r="JPV35" s="97"/>
      <c r="JPW35" s="98"/>
      <c r="JPX35" s="97"/>
      <c r="JPY35" s="98"/>
      <c r="JPZ35" s="97"/>
      <c r="JQA35" s="98"/>
      <c r="JQB35" s="97"/>
      <c r="JQC35" s="98"/>
      <c r="JQD35" s="97"/>
      <c r="JQE35" s="98"/>
      <c r="JQF35" s="97"/>
      <c r="JQG35" s="98"/>
      <c r="JQH35" s="97"/>
      <c r="JQI35" s="98"/>
      <c r="JQJ35" s="97"/>
      <c r="JQK35" s="98"/>
      <c r="JQL35" s="97"/>
      <c r="JQM35" s="98"/>
      <c r="JQN35" s="97"/>
      <c r="JQO35" s="98"/>
      <c r="JQP35" s="97"/>
      <c r="JQQ35" s="98"/>
      <c r="JQR35" s="97"/>
      <c r="JQS35" s="98"/>
      <c r="JQT35" s="97"/>
      <c r="JQU35" s="98"/>
      <c r="JQV35" s="97"/>
      <c r="JQW35" s="98"/>
      <c r="JQX35" s="97"/>
      <c r="JQY35" s="98"/>
      <c r="JQZ35" s="97"/>
      <c r="JRA35" s="98"/>
      <c r="JRB35" s="97"/>
      <c r="JRC35" s="98"/>
      <c r="JRD35" s="97"/>
      <c r="JRE35" s="98"/>
      <c r="JRF35" s="97"/>
      <c r="JRG35" s="98"/>
      <c r="JRH35" s="97"/>
      <c r="JRI35" s="98"/>
      <c r="JRJ35" s="97"/>
      <c r="JRK35" s="98"/>
      <c r="JRL35" s="97"/>
      <c r="JRM35" s="98"/>
      <c r="JRN35" s="97"/>
      <c r="JRO35" s="98"/>
      <c r="JRP35" s="97"/>
      <c r="JRQ35" s="98"/>
      <c r="JRR35" s="97"/>
      <c r="JRS35" s="98"/>
      <c r="JRT35" s="97"/>
      <c r="JRU35" s="98"/>
      <c r="JRV35" s="97"/>
      <c r="JRW35" s="98"/>
      <c r="JRX35" s="97"/>
      <c r="JRY35" s="98"/>
      <c r="JRZ35" s="97"/>
      <c r="JSA35" s="98"/>
      <c r="JSB35" s="97"/>
      <c r="JSC35" s="98"/>
      <c r="JSD35" s="97"/>
      <c r="JSE35" s="98"/>
      <c r="JSF35" s="97"/>
      <c r="JSG35" s="98"/>
      <c r="JSH35" s="97"/>
      <c r="JSI35" s="98"/>
      <c r="JSJ35" s="97"/>
      <c r="JSK35" s="98"/>
      <c r="JSL35" s="97"/>
      <c r="JSM35" s="98"/>
      <c r="JSN35" s="97"/>
      <c r="JSO35" s="98"/>
      <c r="JSP35" s="97"/>
      <c r="JSQ35" s="98"/>
      <c r="JSR35" s="97"/>
      <c r="JSS35" s="98"/>
      <c r="JST35" s="97"/>
      <c r="JSU35" s="98"/>
      <c r="JSV35" s="97"/>
      <c r="JSW35" s="98"/>
      <c r="JSX35" s="97"/>
      <c r="JSY35" s="98"/>
      <c r="JSZ35" s="97"/>
      <c r="JTA35" s="98"/>
      <c r="JTB35" s="97"/>
      <c r="JTC35" s="98"/>
      <c r="JTD35" s="97"/>
      <c r="JTE35" s="98"/>
      <c r="JTF35" s="97"/>
      <c r="JTG35" s="98"/>
      <c r="JTH35" s="97"/>
      <c r="JTI35" s="98"/>
      <c r="JTJ35" s="97"/>
      <c r="JTK35" s="98"/>
      <c r="JTL35" s="97"/>
      <c r="JTM35" s="98"/>
      <c r="JTN35" s="97"/>
      <c r="JTO35" s="98"/>
      <c r="JTP35" s="97"/>
      <c r="JTQ35" s="98"/>
      <c r="JTR35" s="97"/>
      <c r="JTS35" s="98"/>
      <c r="JTT35" s="97"/>
      <c r="JTU35" s="98"/>
      <c r="JTV35" s="97"/>
      <c r="JTW35" s="98"/>
      <c r="JTX35" s="97"/>
      <c r="JTY35" s="98"/>
      <c r="JTZ35" s="97"/>
      <c r="JUA35" s="98"/>
      <c r="JUB35" s="97"/>
      <c r="JUC35" s="98"/>
      <c r="JUD35" s="97"/>
      <c r="JUE35" s="98"/>
      <c r="JUF35" s="97"/>
      <c r="JUG35" s="98"/>
      <c r="JUH35" s="97"/>
      <c r="JUI35" s="98"/>
      <c r="JUJ35" s="97"/>
      <c r="JUK35" s="98"/>
      <c r="JUL35" s="97"/>
      <c r="JUM35" s="98"/>
      <c r="JUN35" s="97"/>
      <c r="JUO35" s="98"/>
      <c r="JUP35" s="97"/>
      <c r="JUQ35" s="98"/>
      <c r="JUR35" s="97"/>
      <c r="JUS35" s="98"/>
      <c r="JUT35" s="97"/>
      <c r="JUU35" s="98"/>
      <c r="JUV35" s="97"/>
      <c r="JUW35" s="98"/>
      <c r="JUX35" s="97"/>
      <c r="JUY35" s="98"/>
      <c r="JUZ35" s="97"/>
      <c r="JVA35" s="98"/>
      <c r="JVB35" s="97"/>
      <c r="JVC35" s="98"/>
      <c r="JVD35" s="97"/>
      <c r="JVE35" s="98"/>
      <c r="JVF35" s="97"/>
      <c r="JVG35" s="98"/>
      <c r="JVH35" s="97"/>
      <c r="JVI35" s="98"/>
      <c r="JVJ35" s="97"/>
      <c r="JVK35" s="98"/>
      <c r="JVL35" s="97"/>
      <c r="JVM35" s="98"/>
      <c r="JVN35" s="97"/>
      <c r="JVO35" s="98"/>
      <c r="JVP35" s="97"/>
      <c r="JVQ35" s="98"/>
      <c r="JVR35" s="97"/>
      <c r="JVS35" s="98"/>
      <c r="JVT35" s="97"/>
      <c r="JVU35" s="98"/>
      <c r="JVV35" s="97"/>
      <c r="JVW35" s="98"/>
      <c r="JVX35" s="97"/>
      <c r="JVY35" s="98"/>
      <c r="JVZ35" s="97"/>
      <c r="JWA35" s="98"/>
      <c r="JWB35" s="97"/>
      <c r="JWC35" s="98"/>
      <c r="JWD35" s="97"/>
      <c r="JWE35" s="98"/>
      <c r="JWF35" s="97"/>
      <c r="JWG35" s="98"/>
      <c r="JWH35" s="97"/>
      <c r="JWI35" s="98"/>
      <c r="JWJ35" s="97"/>
      <c r="JWK35" s="98"/>
      <c r="JWL35" s="97"/>
      <c r="JWM35" s="98"/>
      <c r="JWN35" s="97"/>
      <c r="JWO35" s="98"/>
      <c r="JWP35" s="97"/>
      <c r="JWQ35" s="98"/>
      <c r="JWR35" s="97"/>
      <c r="JWS35" s="98"/>
      <c r="JWT35" s="97"/>
      <c r="JWU35" s="98"/>
      <c r="JWV35" s="97"/>
      <c r="JWW35" s="98"/>
      <c r="JWX35" s="97"/>
      <c r="JWY35" s="98"/>
      <c r="JWZ35" s="97"/>
      <c r="JXA35" s="98"/>
      <c r="JXB35" s="97"/>
      <c r="JXC35" s="98"/>
      <c r="JXD35" s="97"/>
      <c r="JXE35" s="98"/>
      <c r="JXF35" s="97"/>
      <c r="JXG35" s="98"/>
      <c r="JXH35" s="97"/>
      <c r="JXI35" s="98"/>
      <c r="JXJ35" s="97"/>
      <c r="JXK35" s="98"/>
      <c r="JXL35" s="97"/>
      <c r="JXM35" s="98"/>
      <c r="JXN35" s="97"/>
      <c r="JXO35" s="98"/>
      <c r="JXP35" s="97"/>
      <c r="JXQ35" s="98"/>
      <c r="JXR35" s="97"/>
      <c r="JXS35" s="98"/>
      <c r="JXT35" s="97"/>
      <c r="JXU35" s="98"/>
      <c r="JXV35" s="97"/>
      <c r="JXW35" s="98"/>
      <c r="JXX35" s="97"/>
      <c r="JXY35" s="98"/>
      <c r="JXZ35" s="97"/>
      <c r="JYA35" s="98"/>
      <c r="JYB35" s="97"/>
      <c r="JYC35" s="98"/>
      <c r="JYD35" s="97"/>
      <c r="JYE35" s="98"/>
      <c r="JYF35" s="97"/>
      <c r="JYG35" s="98"/>
      <c r="JYH35" s="97"/>
      <c r="JYI35" s="98"/>
      <c r="JYJ35" s="97"/>
      <c r="JYK35" s="98"/>
      <c r="JYL35" s="97"/>
      <c r="JYM35" s="98"/>
      <c r="JYN35" s="97"/>
      <c r="JYO35" s="98"/>
      <c r="JYP35" s="97"/>
      <c r="JYQ35" s="98"/>
      <c r="JYR35" s="97"/>
      <c r="JYS35" s="98"/>
      <c r="JYT35" s="97"/>
      <c r="JYU35" s="98"/>
      <c r="JYV35" s="97"/>
      <c r="JYW35" s="98"/>
      <c r="JYX35" s="97"/>
      <c r="JYY35" s="98"/>
      <c r="JYZ35" s="97"/>
      <c r="JZA35" s="98"/>
      <c r="JZB35" s="97"/>
      <c r="JZC35" s="98"/>
      <c r="JZD35" s="97"/>
      <c r="JZE35" s="98"/>
      <c r="JZF35" s="97"/>
      <c r="JZG35" s="98"/>
      <c r="JZH35" s="97"/>
      <c r="JZI35" s="98"/>
      <c r="JZJ35" s="97"/>
      <c r="JZK35" s="98"/>
      <c r="JZL35" s="97"/>
      <c r="JZM35" s="98"/>
      <c r="JZN35" s="97"/>
      <c r="JZO35" s="98"/>
      <c r="JZP35" s="97"/>
      <c r="JZQ35" s="98"/>
      <c r="JZR35" s="97"/>
      <c r="JZS35" s="98"/>
      <c r="JZT35" s="97"/>
      <c r="JZU35" s="98"/>
      <c r="JZV35" s="97"/>
      <c r="JZW35" s="98"/>
      <c r="JZX35" s="97"/>
      <c r="JZY35" s="98"/>
      <c r="JZZ35" s="97"/>
      <c r="KAA35" s="98"/>
      <c r="KAB35" s="97"/>
      <c r="KAC35" s="98"/>
      <c r="KAD35" s="97"/>
      <c r="KAE35" s="98"/>
      <c r="KAF35" s="97"/>
      <c r="KAG35" s="98"/>
      <c r="KAH35" s="97"/>
      <c r="KAI35" s="98"/>
      <c r="KAJ35" s="97"/>
      <c r="KAK35" s="98"/>
      <c r="KAL35" s="97"/>
      <c r="KAM35" s="98"/>
      <c r="KAN35" s="97"/>
      <c r="KAO35" s="98"/>
      <c r="KAP35" s="97"/>
      <c r="KAQ35" s="98"/>
      <c r="KAR35" s="97"/>
      <c r="KAS35" s="98"/>
      <c r="KAT35" s="97"/>
      <c r="KAU35" s="98"/>
      <c r="KAV35" s="97"/>
      <c r="KAW35" s="98"/>
      <c r="KAX35" s="97"/>
      <c r="KAY35" s="98"/>
      <c r="KAZ35" s="97"/>
      <c r="KBA35" s="98"/>
      <c r="KBB35" s="97"/>
      <c r="KBC35" s="98"/>
      <c r="KBD35" s="97"/>
      <c r="KBE35" s="98"/>
      <c r="KBF35" s="97"/>
      <c r="KBG35" s="98"/>
      <c r="KBH35" s="97"/>
      <c r="KBI35" s="98"/>
      <c r="KBJ35" s="97"/>
      <c r="KBK35" s="98"/>
      <c r="KBL35" s="97"/>
      <c r="KBM35" s="98"/>
      <c r="KBN35" s="97"/>
      <c r="KBO35" s="98"/>
      <c r="KBP35" s="97"/>
      <c r="KBQ35" s="98"/>
      <c r="KBR35" s="97"/>
      <c r="KBS35" s="98"/>
      <c r="KBT35" s="97"/>
      <c r="KBU35" s="98"/>
      <c r="KBV35" s="97"/>
      <c r="KBW35" s="98"/>
      <c r="KBX35" s="97"/>
      <c r="KBY35" s="98"/>
      <c r="KBZ35" s="97"/>
      <c r="KCA35" s="98"/>
      <c r="KCB35" s="97"/>
      <c r="KCC35" s="98"/>
      <c r="KCD35" s="97"/>
      <c r="KCE35" s="98"/>
      <c r="KCF35" s="97"/>
      <c r="KCG35" s="98"/>
      <c r="KCH35" s="97"/>
      <c r="KCI35" s="98"/>
      <c r="KCJ35" s="97"/>
      <c r="KCK35" s="98"/>
      <c r="KCL35" s="97"/>
      <c r="KCM35" s="98"/>
      <c r="KCN35" s="97"/>
      <c r="KCO35" s="98"/>
      <c r="KCP35" s="97"/>
      <c r="KCQ35" s="98"/>
      <c r="KCR35" s="97"/>
      <c r="KCS35" s="98"/>
      <c r="KCT35" s="97"/>
      <c r="KCU35" s="98"/>
      <c r="KCV35" s="97"/>
      <c r="KCW35" s="98"/>
      <c r="KCX35" s="97"/>
      <c r="KCY35" s="98"/>
      <c r="KCZ35" s="97"/>
      <c r="KDA35" s="98"/>
      <c r="KDB35" s="97"/>
      <c r="KDC35" s="98"/>
      <c r="KDD35" s="97"/>
      <c r="KDE35" s="98"/>
      <c r="KDF35" s="97"/>
      <c r="KDG35" s="98"/>
      <c r="KDH35" s="97"/>
      <c r="KDI35" s="98"/>
      <c r="KDJ35" s="97"/>
      <c r="KDK35" s="98"/>
      <c r="KDL35" s="97"/>
      <c r="KDM35" s="98"/>
      <c r="KDN35" s="97"/>
      <c r="KDO35" s="98"/>
      <c r="KDP35" s="97"/>
      <c r="KDQ35" s="98"/>
      <c r="KDR35" s="97"/>
      <c r="KDS35" s="98"/>
      <c r="KDT35" s="97"/>
      <c r="KDU35" s="98"/>
      <c r="KDV35" s="97"/>
      <c r="KDW35" s="98"/>
      <c r="KDX35" s="97"/>
      <c r="KDY35" s="98"/>
      <c r="KDZ35" s="97"/>
      <c r="KEA35" s="98"/>
      <c r="KEB35" s="97"/>
      <c r="KEC35" s="98"/>
      <c r="KED35" s="97"/>
      <c r="KEE35" s="98"/>
      <c r="KEF35" s="97"/>
      <c r="KEG35" s="98"/>
      <c r="KEH35" s="97"/>
      <c r="KEI35" s="98"/>
      <c r="KEJ35" s="97"/>
      <c r="KEK35" s="98"/>
      <c r="KEL35" s="97"/>
      <c r="KEM35" s="98"/>
      <c r="KEN35" s="97"/>
      <c r="KEO35" s="98"/>
      <c r="KEP35" s="97"/>
      <c r="KEQ35" s="98"/>
      <c r="KER35" s="97"/>
      <c r="KES35" s="98"/>
      <c r="KET35" s="97"/>
      <c r="KEU35" s="98"/>
      <c r="KEV35" s="97"/>
      <c r="KEW35" s="98"/>
      <c r="KEX35" s="97"/>
      <c r="KEY35" s="98"/>
      <c r="KEZ35" s="97"/>
      <c r="KFA35" s="98"/>
      <c r="KFB35" s="97"/>
      <c r="KFC35" s="98"/>
      <c r="KFD35" s="97"/>
      <c r="KFE35" s="98"/>
      <c r="KFF35" s="97"/>
      <c r="KFG35" s="98"/>
      <c r="KFH35" s="97"/>
      <c r="KFI35" s="98"/>
      <c r="KFJ35" s="97"/>
      <c r="KFK35" s="98"/>
      <c r="KFL35" s="97"/>
      <c r="KFM35" s="98"/>
      <c r="KFN35" s="97"/>
      <c r="KFO35" s="98"/>
      <c r="KFP35" s="97"/>
      <c r="KFQ35" s="98"/>
      <c r="KFR35" s="97"/>
      <c r="KFS35" s="98"/>
      <c r="KFT35" s="97"/>
      <c r="KFU35" s="98"/>
      <c r="KFV35" s="97"/>
      <c r="KFW35" s="98"/>
      <c r="KFX35" s="97"/>
      <c r="KFY35" s="98"/>
      <c r="KFZ35" s="97"/>
      <c r="KGA35" s="98"/>
      <c r="KGB35" s="97"/>
      <c r="KGC35" s="98"/>
      <c r="KGD35" s="97"/>
      <c r="KGE35" s="98"/>
      <c r="KGF35" s="97"/>
      <c r="KGG35" s="98"/>
      <c r="KGH35" s="97"/>
      <c r="KGI35" s="98"/>
      <c r="KGJ35" s="97"/>
      <c r="KGK35" s="98"/>
      <c r="KGL35" s="97"/>
      <c r="KGM35" s="98"/>
      <c r="KGN35" s="97"/>
      <c r="KGO35" s="98"/>
      <c r="KGP35" s="97"/>
      <c r="KGQ35" s="98"/>
      <c r="KGR35" s="97"/>
      <c r="KGS35" s="98"/>
      <c r="KGT35" s="97"/>
      <c r="KGU35" s="98"/>
      <c r="KGV35" s="97"/>
      <c r="KGW35" s="98"/>
      <c r="KGX35" s="97"/>
      <c r="KGY35" s="98"/>
      <c r="KGZ35" s="97"/>
      <c r="KHA35" s="98"/>
      <c r="KHB35" s="97"/>
      <c r="KHC35" s="98"/>
      <c r="KHD35" s="97"/>
      <c r="KHE35" s="98"/>
      <c r="KHF35" s="97"/>
      <c r="KHG35" s="98"/>
      <c r="KHH35" s="97"/>
      <c r="KHI35" s="98"/>
      <c r="KHJ35" s="97"/>
      <c r="KHK35" s="98"/>
      <c r="KHL35" s="97"/>
      <c r="KHM35" s="98"/>
      <c r="KHN35" s="97"/>
      <c r="KHO35" s="98"/>
      <c r="KHP35" s="97"/>
      <c r="KHQ35" s="98"/>
      <c r="KHR35" s="97"/>
      <c r="KHS35" s="98"/>
      <c r="KHT35" s="97"/>
      <c r="KHU35" s="98"/>
      <c r="KHV35" s="97"/>
      <c r="KHW35" s="98"/>
      <c r="KHX35" s="97"/>
      <c r="KHY35" s="98"/>
      <c r="KHZ35" s="97"/>
      <c r="KIA35" s="98"/>
      <c r="KIB35" s="97"/>
      <c r="KIC35" s="98"/>
      <c r="KID35" s="97"/>
      <c r="KIE35" s="98"/>
      <c r="KIF35" s="97"/>
      <c r="KIG35" s="98"/>
      <c r="KIH35" s="97"/>
      <c r="KII35" s="98"/>
      <c r="KIJ35" s="97"/>
      <c r="KIK35" s="98"/>
      <c r="KIL35" s="97"/>
      <c r="KIM35" s="98"/>
      <c r="KIN35" s="97"/>
      <c r="KIO35" s="98"/>
      <c r="KIP35" s="97"/>
      <c r="KIQ35" s="98"/>
      <c r="KIR35" s="97"/>
      <c r="KIS35" s="98"/>
      <c r="KIT35" s="97"/>
      <c r="KIU35" s="98"/>
      <c r="KIV35" s="97"/>
      <c r="KIW35" s="98"/>
      <c r="KIX35" s="97"/>
      <c r="KIY35" s="98"/>
      <c r="KIZ35" s="97"/>
      <c r="KJA35" s="98"/>
      <c r="KJB35" s="97"/>
      <c r="KJC35" s="98"/>
      <c r="KJD35" s="97"/>
      <c r="KJE35" s="98"/>
      <c r="KJF35" s="97"/>
      <c r="KJG35" s="98"/>
      <c r="KJH35" s="97"/>
      <c r="KJI35" s="98"/>
      <c r="KJJ35" s="97"/>
      <c r="KJK35" s="98"/>
      <c r="KJL35" s="97"/>
      <c r="KJM35" s="98"/>
      <c r="KJN35" s="97"/>
      <c r="KJO35" s="98"/>
      <c r="KJP35" s="97"/>
      <c r="KJQ35" s="98"/>
      <c r="KJR35" s="97"/>
      <c r="KJS35" s="98"/>
      <c r="KJT35" s="97"/>
      <c r="KJU35" s="98"/>
      <c r="KJV35" s="97"/>
      <c r="KJW35" s="98"/>
      <c r="KJX35" s="97"/>
      <c r="KJY35" s="98"/>
      <c r="KJZ35" s="97"/>
      <c r="KKA35" s="98"/>
      <c r="KKB35" s="97"/>
      <c r="KKC35" s="98"/>
      <c r="KKD35" s="97"/>
      <c r="KKE35" s="98"/>
      <c r="KKF35" s="97"/>
      <c r="KKG35" s="98"/>
      <c r="KKH35" s="97"/>
      <c r="KKI35" s="98"/>
      <c r="KKJ35" s="97"/>
      <c r="KKK35" s="98"/>
      <c r="KKL35" s="97"/>
      <c r="KKM35" s="98"/>
      <c r="KKN35" s="97"/>
      <c r="KKO35" s="98"/>
      <c r="KKP35" s="97"/>
      <c r="KKQ35" s="98"/>
      <c r="KKR35" s="97"/>
      <c r="KKS35" s="98"/>
      <c r="KKT35" s="97"/>
      <c r="KKU35" s="98"/>
      <c r="KKV35" s="97"/>
      <c r="KKW35" s="98"/>
      <c r="KKX35" s="97"/>
      <c r="KKY35" s="98"/>
      <c r="KKZ35" s="97"/>
      <c r="KLA35" s="98"/>
      <c r="KLB35" s="97"/>
      <c r="KLC35" s="98"/>
      <c r="KLD35" s="97"/>
      <c r="KLE35" s="98"/>
      <c r="KLF35" s="97"/>
      <c r="KLG35" s="98"/>
      <c r="KLH35" s="97"/>
      <c r="KLI35" s="98"/>
      <c r="KLJ35" s="97"/>
      <c r="KLK35" s="98"/>
      <c r="KLL35" s="97"/>
      <c r="KLM35" s="98"/>
      <c r="KLN35" s="97"/>
      <c r="KLO35" s="98"/>
      <c r="KLP35" s="97"/>
      <c r="KLQ35" s="98"/>
      <c r="KLR35" s="97"/>
      <c r="KLS35" s="98"/>
      <c r="KLT35" s="97"/>
      <c r="KLU35" s="98"/>
      <c r="KLV35" s="97"/>
      <c r="KLW35" s="98"/>
      <c r="KLX35" s="97"/>
      <c r="KLY35" s="98"/>
      <c r="KLZ35" s="97"/>
      <c r="KMA35" s="98"/>
      <c r="KMB35" s="97"/>
      <c r="KMC35" s="98"/>
      <c r="KMD35" s="97"/>
      <c r="KME35" s="98"/>
      <c r="KMF35" s="97"/>
      <c r="KMG35" s="98"/>
      <c r="KMH35" s="97"/>
      <c r="KMI35" s="98"/>
      <c r="KMJ35" s="97"/>
      <c r="KMK35" s="98"/>
      <c r="KML35" s="97"/>
      <c r="KMM35" s="98"/>
      <c r="KMN35" s="97"/>
      <c r="KMO35" s="98"/>
      <c r="KMP35" s="97"/>
      <c r="KMQ35" s="98"/>
      <c r="KMR35" s="97"/>
      <c r="KMS35" s="98"/>
      <c r="KMT35" s="97"/>
      <c r="KMU35" s="98"/>
      <c r="KMV35" s="97"/>
      <c r="KMW35" s="98"/>
      <c r="KMX35" s="97"/>
      <c r="KMY35" s="98"/>
      <c r="KMZ35" s="97"/>
      <c r="KNA35" s="98"/>
      <c r="KNB35" s="97"/>
      <c r="KNC35" s="98"/>
      <c r="KND35" s="97"/>
      <c r="KNE35" s="98"/>
      <c r="KNF35" s="97"/>
      <c r="KNG35" s="98"/>
      <c r="KNH35" s="97"/>
      <c r="KNI35" s="98"/>
      <c r="KNJ35" s="97"/>
      <c r="KNK35" s="98"/>
      <c r="KNL35" s="97"/>
      <c r="KNM35" s="98"/>
      <c r="KNN35" s="97"/>
      <c r="KNO35" s="98"/>
      <c r="KNP35" s="97"/>
      <c r="KNQ35" s="98"/>
      <c r="KNR35" s="97"/>
      <c r="KNS35" s="98"/>
      <c r="KNT35" s="97"/>
      <c r="KNU35" s="98"/>
      <c r="KNV35" s="97"/>
      <c r="KNW35" s="98"/>
      <c r="KNX35" s="97"/>
      <c r="KNY35" s="98"/>
      <c r="KNZ35" s="97"/>
      <c r="KOA35" s="98"/>
      <c r="KOB35" s="97"/>
      <c r="KOC35" s="98"/>
      <c r="KOD35" s="97"/>
      <c r="KOE35" s="98"/>
      <c r="KOF35" s="97"/>
      <c r="KOG35" s="98"/>
      <c r="KOH35" s="97"/>
      <c r="KOI35" s="98"/>
      <c r="KOJ35" s="97"/>
      <c r="KOK35" s="98"/>
      <c r="KOL35" s="97"/>
      <c r="KOM35" s="98"/>
      <c r="KON35" s="97"/>
      <c r="KOO35" s="98"/>
      <c r="KOP35" s="97"/>
      <c r="KOQ35" s="98"/>
      <c r="KOR35" s="97"/>
      <c r="KOS35" s="98"/>
      <c r="KOT35" s="97"/>
      <c r="KOU35" s="98"/>
      <c r="KOV35" s="97"/>
      <c r="KOW35" s="98"/>
      <c r="KOX35" s="97"/>
      <c r="KOY35" s="98"/>
      <c r="KOZ35" s="97"/>
      <c r="KPA35" s="98"/>
      <c r="KPB35" s="97"/>
      <c r="KPC35" s="98"/>
      <c r="KPD35" s="97"/>
      <c r="KPE35" s="98"/>
      <c r="KPF35" s="97"/>
      <c r="KPG35" s="98"/>
      <c r="KPH35" s="97"/>
      <c r="KPI35" s="98"/>
      <c r="KPJ35" s="97"/>
      <c r="KPK35" s="98"/>
      <c r="KPL35" s="97"/>
      <c r="KPM35" s="98"/>
      <c r="KPN35" s="97"/>
      <c r="KPO35" s="98"/>
      <c r="KPP35" s="97"/>
      <c r="KPQ35" s="98"/>
      <c r="KPR35" s="97"/>
      <c r="KPS35" s="98"/>
      <c r="KPT35" s="97"/>
      <c r="KPU35" s="98"/>
      <c r="KPV35" s="97"/>
      <c r="KPW35" s="98"/>
      <c r="KPX35" s="97"/>
      <c r="KPY35" s="98"/>
      <c r="KPZ35" s="97"/>
      <c r="KQA35" s="98"/>
      <c r="KQB35" s="97"/>
      <c r="KQC35" s="98"/>
      <c r="KQD35" s="97"/>
      <c r="KQE35" s="98"/>
      <c r="KQF35" s="97"/>
      <c r="KQG35" s="98"/>
      <c r="KQH35" s="97"/>
      <c r="KQI35" s="98"/>
      <c r="KQJ35" s="97"/>
      <c r="KQK35" s="98"/>
      <c r="KQL35" s="97"/>
      <c r="KQM35" s="98"/>
      <c r="KQN35" s="97"/>
      <c r="KQO35" s="98"/>
      <c r="KQP35" s="97"/>
      <c r="KQQ35" s="98"/>
      <c r="KQR35" s="97"/>
      <c r="KQS35" s="98"/>
      <c r="KQT35" s="97"/>
      <c r="KQU35" s="98"/>
      <c r="KQV35" s="97"/>
      <c r="KQW35" s="98"/>
      <c r="KQX35" s="97"/>
      <c r="KQY35" s="98"/>
      <c r="KQZ35" s="97"/>
      <c r="KRA35" s="98"/>
      <c r="KRB35" s="97"/>
      <c r="KRC35" s="98"/>
      <c r="KRD35" s="97"/>
      <c r="KRE35" s="98"/>
      <c r="KRF35" s="97"/>
      <c r="KRG35" s="98"/>
      <c r="KRH35" s="97"/>
      <c r="KRI35" s="98"/>
      <c r="KRJ35" s="97"/>
      <c r="KRK35" s="98"/>
      <c r="KRL35" s="97"/>
      <c r="KRM35" s="98"/>
      <c r="KRN35" s="97"/>
      <c r="KRO35" s="98"/>
      <c r="KRP35" s="97"/>
      <c r="KRQ35" s="98"/>
      <c r="KRR35" s="97"/>
      <c r="KRS35" s="98"/>
      <c r="KRT35" s="97"/>
      <c r="KRU35" s="98"/>
      <c r="KRV35" s="97"/>
      <c r="KRW35" s="98"/>
      <c r="KRX35" s="97"/>
      <c r="KRY35" s="98"/>
      <c r="KRZ35" s="97"/>
      <c r="KSA35" s="98"/>
      <c r="KSB35" s="97"/>
      <c r="KSC35" s="98"/>
      <c r="KSD35" s="97"/>
      <c r="KSE35" s="98"/>
      <c r="KSF35" s="97"/>
      <c r="KSG35" s="98"/>
      <c r="KSH35" s="97"/>
      <c r="KSI35" s="98"/>
      <c r="KSJ35" s="97"/>
      <c r="KSK35" s="98"/>
      <c r="KSL35" s="97"/>
      <c r="KSM35" s="98"/>
      <c r="KSN35" s="97"/>
      <c r="KSO35" s="98"/>
      <c r="KSP35" s="97"/>
      <c r="KSQ35" s="98"/>
      <c r="KSR35" s="97"/>
      <c r="KSS35" s="98"/>
      <c r="KST35" s="97"/>
      <c r="KSU35" s="98"/>
      <c r="KSV35" s="97"/>
      <c r="KSW35" s="98"/>
      <c r="KSX35" s="97"/>
      <c r="KSY35" s="98"/>
      <c r="KSZ35" s="97"/>
      <c r="KTA35" s="98"/>
      <c r="KTB35" s="97"/>
      <c r="KTC35" s="98"/>
      <c r="KTD35" s="97"/>
      <c r="KTE35" s="98"/>
      <c r="KTF35" s="97"/>
      <c r="KTG35" s="98"/>
      <c r="KTH35" s="97"/>
      <c r="KTI35" s="98"/>
      <c r="KTJ35" s="97"/>
      <c r="KTK35" s="98"/>
      <c r="KTL35" s="97"/>
      <c r="KTM35" s="98"/>
      <c r="KTN35" s="97"/>
      <c r="KTO35" s="98"/>
      <c r="KTP35" s="97"/>
      <c r="KTQ35" s="98"/>
      <c r="KTR35" s="97"/>
      <c r="KTS35" s="98"/>
      <c r="KTT35" s="97"/>
      <c r="KTU35" s="98"/>
      <c r="KTV35" s="97"/>
      <c r="KTW35" s="98"/>
      <c r="KTX35" s="97"/>
      <c r="KTY35" s="98"/>
      <c r="KTZ35" s="97"/>
      <c r="KUA35" s="98"/>
      <c r="KUB35" s="97"/>
      <c r="KUC35" s="98"/>
      <c r="KUD35" s="97"/>
      <c r="KUE35" s="98"/>
      <c r="KUF35" s="97"/>
      <c r="KUG35" s="98"/>
      <c r="KUH35" s="97"/>
      <c r="KUI35" s="98"/>
      <c r="KUJ35" s="97"/>
      <c r="KUK35" s="98"/>
      <c r="KUL35" s="97"/>
      <c r="KUM35" s="98"/>
      <c r="KUN35" s="97"/>
      <c r="KUO35" s="98"/>
      <c r="KUP35" s="97"/>
      <c r="KUQ35" s="98"/>
      <c r="KUR35" s="97"/>
      <c r="KUS35" s="98"/>
      <c r="KUT35" s="97"/>
      <c r="KUU35" s="98"/>
      <c r="KUV35" s="97"/>
      <c r="KUW35" s="98"/>
      <c r="KUX35" s="97"/>
      <c r="KUY35" s="98"/>
      <c r="KUZ35" s="97"/>
      <c r="KVA35" s="98"/>
      <c r="KVB35" s="97"/>
      <c r="KVC35" s="98"/>
      <c r="KVD35" s="97"/>
      <c r="KVE35" s="98"/>
      <c r="KVF35" s="97"/>
      <c r="KVG35" s="98"/>
      <c r="KVH35" s="97"/>
      <c r="KVI35" s="98"/>
      <c r="KVJ35" s="97"/>
      <c r="KVK35" s="98"/>
      <c r="KVL35" s="97"/>
      <c r="KVM35" s="98"/>
      <c r="KVN35" s="97"/>
      <c r="KVO35" s="98"/>
      <c r="KVP35" s="97"/>
      <c r="KVQ35" s="98"/>
      <c r="KVR35" s="97"/>
      <c r="KVS35" s="98"/>
      <c r="KVT35" s="97"/>
      <c r="KVU35" s="98"/>
      <c r="KVV35" s="97"/>
      <c r="KVW35" s="98"/>
      <c r="KVX35" s="97"/>
      <c r="KVY35" s="98"/>
      <c r="KVZ35" s="97"/>
      <c r="KWA35" s="98"/>
      <c r="KWB35" s="97"/>
      <c r="KWC35" s="98"/>
      <c r="KWD35" s="97"/>
      <c r="KWE35" s="98"/>
      <c r="KWF35" s="97"/>
      <c r="KWG35" s="98"/>
      <c r="KWH35" s="97"/>
      <c r="KWI35" s="98"/>
      <c r="KWJ35" s="97"/>
      <c r="KWK35" s="98"/>
      <c r="KWL35" s="97"/>
      <c r="KWM35" s="98"/>
      <c r="KWN35" s="97"/>
      <c r="KWO35" s="98"/>
      <c r="KWP35" s="97"/>
      <c r="KWQ35" s="98"/>
      <c r="KWR35" s="97"/>
      <c r="KWS35" s="98"/>
      <c r="KWT35" s="97"/>
      <c r="KWU35" s="98"/>
      <c r="KWV35" s="97"/>
      <c r="KWW35" s="98"/>
      <c r="KWX35" s="97"/>
      <c r="KWY35" s="98"/>
      <c r="KWZ35" s="97"/>
      <c r="KXA35" s="98"/>
      <c r="KXB35" s="97"/>
      <c r="KXC35" s="98"/>
      <c r="KXD35" s="97"/>
      <c r="KXE35" s="98"/>
      <c r="KXF35" s="97"/>
      <c r="KXG35" s="98"/>
      <c r="KXH35" s="97"/>
      <c r="KXI35" s="98"/>
      <c r="KXJ35" s="97"/>
      <c r="KXK35" s="98"/>
      <c r="KXL35" s="97"/>
      <c r="KXM35" s="98"/>
      <c r="KXN35" s="97"/>
      <c r="KXO35" s="98"/>
      <c r="KXP35" s="97"/>
      <c r="KXQ35" s="98"/>
      <c r="KXR35" s="97"/>
      <c r="KXS35" s="98"/>
      <c r="KXT35" s="97"/>
      <c r="KXU35" s="98"/>
      <c r="KXV35" s="97"/>
      <c r="KXW35" s="98"/>
      <c r="KXX35" s="97"/>
      <c r="KXY35" s="98"/>
      <c r="KXZ35" s="97"/>
      <c r="KYA35" s="98"/>
      <c r="KYB35" s="97"/>
      <c r="KYC35" s="98"/>
      <c r="KYD35" s="97"/>
      <c r="KYE35" s="98"/>
      <c r="KYF35" s="97"/>
      <c r="KYG35" s="98"/>
      <c r="KYH35" s="97"/>
      <c r="KYI35" s="98"/>
      <c r="KYJ35" s="97"/>
      <c r="KYK35" s="98"/>
      <c r="KYL35" s="97"/>
      <c r="KYM35" s="98"/>
      <c r="KYN35" s="97"/>
      <c r="KYO35" s="98"/>
      <c r="KYP35" s="97"/>
      <c r="KYQ35" s="98"/>
      <c r="KYR35" s="97"/>
      <c r="KYS35" s="98"/>
      <c r="KYT35" s="97"/>
      <c r="KYU35" s="98"/>
      <c r="KYV35" s="97"/>
      <c r="KYW35" s="98"/>
      <c r="KYX35" s="97"/>
      <c r="KYY35" s="98"/>
      <c r="KYZ35" s="97"/>
      <c r="KZA35" s="98"/>
      <c r="KZB35" s="97"/>
      <c r="KZC35" s="98"/>
      <c r="KZD35" s="97"/>
      <c r="KZE35" s="98"/>
      <c r="KZF35" s="97"/>
      <c r="KZG35" s="98"/>
      <c r="KZH35" s="97"/>
      <c r="KZI35" s="98"/>
      <c r="KZJ35" s="97"/>
      <c r="KZK35" s="98"/>
      <c r="KZL35" s="97"/>
      <c r="KZM35" s="98"/>
      <c r="KZN35" s="97"/>
      <c r="KZO35" s="98"/>
      <c r="KZP35" s="97"/>
      <c r="KZQ35" s="98"/>
      <c r="KZR35" s="97"/>
      <c r="KZS35" s="98"/>
      <c r="KZT35" s="97"/>
      <c r="KZU35" s="98"/>
      <c r="KZV35" s="97"/>
      <c r="KZW35" s="98"/>
      <c r="KZX35" s="97"/>
      <c r="KZY35" s="98"/>
      <c r="KZZ35" s="97"/>
      <c r="LAA35" s="98"/>
      <c r="LAB35" s="97"/>
      <c r="LAC35" s="98"/>
      <c r="LAD35" s="97"/>
      <c r="LAE35" s="98"/>
      <c r="LAF35" s="97"/>
      <c r="LAG35" s="98"/>
      <c r="LAH35" s="97"/>
      <c r="LAI35" s="98"/>
      <c r="LAJ35" s="97"/>
      <c r="LAK35" s="98"/>
      <c r="LAL35" s="97"/>
      <c r="LAM35" s="98"/>
      <c r="LAN35" s="97"/>
      <c r="LAO35" s="98"/>
      <c r="LAP35" s="97"/>
      <c r="LAQ35" s="98"/>
      <c r="LAR35" s="97"/>
      <c r="LAS35" s="98"/>
      <c r="LAT35" s="97"/>
      <c r="LAU35" s="98"/>
      <c r="LAV35" s="97"/>
      <c r="LAW35" s="98"/>
      <c r="LAX35" s="97"/>
      <c r="LAY35" s="98"/>
      <c r="LAZ35" s="97"/>
      <c r="LBA35" s="98"/>
      <c r="LBB35" s="97"/>
      <c r="LBC35" s="98"/>
      <c r="LBD35" s="97"/>
      <c r="LBE35" s="98"/>
      <c r="LBF35" s="97"/>
      <c r="LBG35" s="98"/>
      <c r="LBH35" s="97"/>
      <c r="LBI35" s="98"/>
      <c r="LBJ35" s="97"/>
      <c r="LBK35" s="98"/>
      <c r="LBL35" s="97"/>
      <c r="LBM35" s="98"/>
      <c r="LBN35" s="97"/>
      <c r="LBO35" s="98"/>
      <c r="LBP35" s="97"/>
      <c r="LBQ35" s="98"/>
      <c r="LBR35" s="97"/>
      <c r="LBS35" s="98"/>
      <c r="LBT35" s="97"/>
      <c r="LBU35" s="98"/>
      <c r="LBV35" s="97"/>
      <c r="LBW35" s="98"/>
      <c r="LBX35" s="97"/>
      <c r="LBY35" s="98"/>
      <c r="LBZ35" s="97"/>
      <c r="LCA35" s="98"/>
      <c r="LCB35" s="97"/>
      <c r="LCC35" s="98"/>
      <c r="LCD35" s="97"/>
      <c r="LCE35" s="98"/>
      <c r="LCF35" s="97"/>
      <c r="LCG35" s="98"/>
      <c r="LCH35" s="97"/>
      <c r="LCI35" s="98"/>
      <c r="LCJ35" s="97"/>
      <c r="LCK35" s="98"/>
      <c r="LCL35" s="97"/>
      <c r="LCM35" s="98"/>
      <c r="LCN35" s="97"/>
      <c r="LCO35" s="98"/>
      <c r="LCP35" s="97"/>
      <c r="LCQ35" s="98"/>
      <c r="LCR35" s="97"/>
      <c r="LCS35" s="98"/>
      <c r="LCT35" s="97"/>
      <c r="LCU35" s="98"/>
      <c r="LCV35" s="97"/>
      <c r="LCW35" s="98"/>
      <c r="LCX35" s="97"/>
      <c r="LCY35" s="98"/>
      <c r="LCZ35" s="97"/>
      <c r="LDA35" s="98"/>
      <c r="LDB35" s="97"/>
      <c r="LDC35" s="98"/>
      <c r="LDD35" s="97"/>
      <c r="LDE35" s="98"/>
      <c r="LDF35" s="97"/>
      <c r="LDG35" s="98"/>
      <c r="LDH35" s="97"/>
      <c r="LDI35" s="98"/>
      <c r="LDJ35" s="97"/>
      <c r="LDK35" s="98"/>
      <c r="LDL35" s="97"/>
      <c r="LDM35" s="98"/>
      <c r="LDN35" s="97"/>
      <c r="LDO35" s="98"/>
      <c r="LDP35" s="97"/>
      <c r="LDQ35" s="98"/>
      <c r="LDR35" s="97"/>
      <c r="LDS35" s="98"/>
      <c r="LDT35" s="97"/>
      <c r="LDU35" s="98"/>
      <c r="LDV35" s="97"/>
      <c r="LDW35" s="98"/>
      <c r="LDX35" s="97"/>
      <c r="LDY35" s="98"/>
      <c r="LDZ35" s="97"/>
      <c r="LEA35" s="98"/>
      <c r="LEB35" s="97"/>
      <c r="LEC35" s="98"/>
      <c r="LED35" s="97"/>
      <c r="LEE35" s="98"/>
      <c r="LEF35" s="97"/>
      <c r="LEG35" s="98"/>
      <c r="LEH35" s="97"/>
      <c r="LEI35" s="98"/>
      <c r="LEJ35" s="97"/>
      <c r="LEK35" s="98"/>
      <c r="LEL35" s="97"/>
      <c r="LEM35" s="98"/>
      <c r="LEN35" s="97"/>
      <c r="LEO35" s="98"/>
      <c r="LEP35" s="97"/>
      <c r="LEQ35" s="98"/>
      <c r="LER35" s="97"/>
      <c r="LES35" s="98"/>
      <c r="LET35" s="97"/>
      <c r="LEU35" s="98"/>
      <c r="LEV35" s="97"/>
      <c r="LEW35" s="98"/>
      <c r="LEX35" s="97"/>
      <c r="LEY35" s="98"/>
      <c r="LEZ35" s="97"/>
      <c r="LFA35" s="98"/>
      <c r="LFB35" s="97"/>
      <c r="LFC35" s="98"/>
      <c r="LFD35" s="97"/>
      <c r="LFE35" s="98"/>
      <c r="LFF35" s="97"/>
      <c r="LFG35" s="98"/>
      <c r="LFH35" s="97"/>
      <c r="LFI35" s="98"/>
      <c r="LFJ35" s="97"/>
      <c r="LFK35" s="98"/>
      <c r="LFL35" s="97"/>
      <c r="LFM35" s="98"/>
      <c r="LFN35" s="97"/>
      <c r="LFO35" s="98"/>
      <c r="LFP35" s="97"/>
      <c r="LFQ35" s="98"/>
      <c r="LFR35" s="97"/>
      <c r="LFS35" s="98"/>
      <c r="LFT35" s="97"/>
      <c r="LFU35" s="98"/>
      <c r="LFV35" s="97"/>
      <c r="LFW35" s="98"/>
      <c r="LFX35" s="97"/>
      <c r="LFY35" s="98"/>
      <c r="LFZ35" s="97"/>
      <c r="LGA35" s="98"/>
      <c r="LGB35" s="97"/>
      <c r="LGC35" s="98"/>
      <c r="LGD35" s="97"/>
      <c r="LGE35" s="98"/>
      <c r="LGF35" s="97"/>
      <c r="LGG35" s="98"/>
      <c r="LGH35" s="97"/>
      <c r="LGI35" s="98"/>
      <c r="LGJ35" s="97"/>
      <c r="LGK35" s="98"/>
      <c r="LGL35" s="97"/>
      <c r="LGM35" s="98"/>
      <c r="LGN35" s="97"/>
      <c r="LGO35" s="98"/>
      <c r="LGP35" s="97"/>
      <c r="LGQ35" s="98"/>
      <c r="LGR35" s="97"/>
      <c r="LGS35" s="98"/>
      <c r="LGT35" s="97"/>
      <c r="LGU35" s="98"/>
      <c r="LGV35" s="97"/>
      <c r="LGW35" s="98"/>
      <c r="LGX35" s="97"/>
      <c r="LGY35" s="98"/>
      <c r="LGZ35" s="97"/>
      <c r="LHA35" s="98"/>
      <c r="LHB35" s="97"/>
      <c r="LHC35" s="98"/>
      <c r="LHD35" s="97"/>
      <c r="LHE35" s="98"/>
      <c r="LHF35" s="97"/>
      <c r="LHG35" s="98"/>
      <c r="LHH35" s="97"/>
      <c r="LHI35" s="98"/>
      <c r="LHJ35" s="97"/>
      <c r="LHK35" s="98"/>
      <c r="LHL35" s="97"/>
      <c r="LHM35" s="98"/>
      <c r="LHN35" s="97"/>
      <c r="LHO35" s="98"/>
      <c r="LHP35" s="97"/>
      <c r="LHQ35" s="98"/>
      <c r="LHR35" s="97"/>
      <c r="LHS35" s="98"/>
      <c r="LHT35" s="97"/>
      <c r="LHU35" s="98"/>
      <c r="LHV35" s="97"/>
      <c r="LHW35" s="98"/>
      <c r="LHX35" s="97"/>
      <c r="LHY35" s="98"/>
      <c r="LHZ35" s="97"/>
      <c r="LIA35" s="98"/>
      <c r="LIB35" s="97"/>
      <c r="LIC35" s="98"/>
      <c r="LID35" s="97"/>
      <c r="LIE35" s="98"/>
      <c r="LIF35" s="97"/>
      <c r="LIG35" s="98"/>
      <c r="LIH35" s="97"/>
      <c r="LII35" s="98"/>
      <c r="LIJ35" s="97"/>
      <c r="LIK35" s="98"/>
      <c r="LIL35" s="97"/>
      <c r="LIM35" s="98"/>
      <c r="LIN35" s="97"/>
      <c r="LIO35" s="98"/>
      <c r="LIP35" s="97"/>
      <c r="LIQ35" s="98"/>
      <c r="LIR35" s="97"/>
      <c r="LIS35" s="98"/>
      <c r="LIT35" s="97"/>
      <c r="LIU35" s="98"/>
      <c r="LIV35" s="97"/>
      <c r="LIW35" s="98"/>
      <c r="LIX35" s="97"/>
      <c r="LIY35" s="98"/>
      <c r="LIZ35" s="97"/>
      <c r="LJA35" s="98"/>
      <c r="LJB35" s="97"/>
      <c r="LJC35" s="98"/>
      <c r="LJD35" s="97"/>
      <c r="LJE35" s="98"/>
      <c r="LJF35" s="97"/>
      <c r="LJG35" s="98"/>
      <c r="LJH35" s="97"/>
      <c r="LJI35" s="98"/>
      <c r="LJJ35" s="97"/>
      <c r="LJK35" s="98"/>
      <c r="LJL35" s="97"/>
      <c r="LJM35" s="98"/>
      <c r="LJN35" s="97"/>
      <c r="LJO35" s="98"/>
      <c r="LJP35" s="97"/>
      <c r="LJQ35" s="98"/>
      <c r="LJR35" s="97"/>
      <c r="LJS35" s="98"/>
      <c r="LJT35" s="97"/>
      <c r="LJU35" s="98"/>
      <c r="LJV35" s="97"/>
      <c r="LJW35" s="98"/>
      <c r="LJX35" s="97"/>
      <c r="LJY35" s="98"/>
      <c r="LJZ35" s="97"/>
      <c r="LKA35" s="98"/>
      <c r="LKB35" s="97"/>
      <c r="LKC35" s="98"/>
      <c r="LKD35" s="97"/>
      <c r="LKE35" s="98"/>
      <c r="LKF35" s="97"/>
      <c r="LKG35" s="98"/>
      <c r="LKH35" s="97"/>
      <c r="LKI35" s="98"/>
      <c r="LKJ35" s="97"/>
      <c r="LKK35" s="98"/>
      <c r="LKL35" s="97"/>
      <c r="LKM35" s="98"/>
      <c r="LKN35" s="97"/>
      <c r="LKO35" s="98"/>
      <c r="LKP35" s="97"/>
      <c r="LKQ35" s="98"/>
      <c r="LKR35" s="97"/>
      <c r="LKS35" s="98"/>
      <c r="LKT35" s="97"/>
      <c r="LKU35" s="98"/>
      <c r="LKV35" s="97"/>
      <c r="LKW35" s="98"/>
      <c r="LKX35" s="97"/>
      <c r="LKY35" s="98"/>
      <c r="LKZ35" s="97"/>
      <c r="LLA35" s="98"/>
      <c r="LLB35" s="97"/>
      <c r="LLC35" s="98"/>
      <c r="LLD35" s="97"/>
      <c r="LLE35" s="98"/>
      <c r="LLF35" s="97"/>
      <c r="LLG35" s="98"/>
      <c r="LLH35" s="97"/>
      <c r="LLI35" s="98"/>
      <c r="LLJ35" s="97"/>
      <c r="LLK35" s="98"/>
      <c r="LLL35" s="97"/>
      <c r="LLM35" s="98"/>
      <c r="LLN35" s="97"/>
      <c r="LLO35" s="98"/>
      <c r="LLP35" s="97"/>
      <c r="LLQ35" s="98"/>
      <c r="LLR35" s="97"/>
      <c r="LLS35" s="98"/>
      <c r="LLT35" s="97"/>
      <c r="LLU35" s="98"/>
      <c r="LLV35" s="97"/>
      <c r="LLW35" s="98"/>
      <c r="LLX35" s="97"/>
      <c r="LLY35" s="98"/>
      <c r="LLZ35" s="97"/>
      <c r="LMA35" s="98"/>
      <c r="LMB35" s="97"/>
      <c r="LMC35" s="98"/>
      <c r="LMD35" s="97"/>
      <c r="LME35" s="98"/>
      <c r="LMF35" s="97"/>
      <c r="LMG35" s="98"/>
      <c r="LMH35" s="97"/>
      <c r="LMI35" s="98"/>
      <c r="LMJ35" s="97"/>
      <c r="LMK35" s="98"/>
      <c r="LML35" s="97"/>
      <c r="LMM35" s="98"/>
      <c r="LMN35" s="97"/>
      <c r="LMO35" s="98"/>
      <c r="LMP35" s="97"/>
      <c r="LMQ35" s="98"/>
      <c r="LMR35" s="97"/>
      <c r="LMS35" s="98"/>
      <c r="LMT35" s="97"/>
      <c r="LMU35" s="98"/>
      <c r="LMV35" s="97"/>
      <c r="LMW35" s="98"/>
      <c r="LMX35" s="97"/>
      <c r="LMY35" s="98"/>
      <c r="LMZ35" s="97"/>
      <c r="LNA35" s="98"/>
      <c r="LNB35" s="97"/>
      <c r="LNC35" s="98"/>
      <c r="LND35" s="97"/>
      <c r="LNE35" s="98"/>
      <c r="LNF35" s="97"/>
      <c r="LNG35" s="98"/>
      <c r="LNH35" s="97"/>
      <c r="LNI35" s="98"/>
      <c r="LNJ35" s="97"/>
      <c r="LNK35" s="98"/>
      <c r="LNL35" s="97"/>
      <c r="LNM35" s="98"/>
      <c r="LNN35" s="97"/>
      <c r="LNO35" s="98"/>
      <c r="LNP35" s="97"/>
      <c r="LNQ35" s="98"/>
      <c r="LNR35" s="97"/>
      <c r="LNS35" s="98"/>
      <c r="LNT35" s="97"/>
      <c r="LNU35" s="98"/>
      <c r="LNV35" s="97"/>
      <c r="LNW35" s="98"/>
      <c r="LNX35" s="97"/>
      <c r="LNY35" s="98"/>
      <c r="LNZ35" s="97"/>
      <c r="LOA35" s="98"/>
      <c r="LOB35" s="97"/>
      <c r="LOC35" s="98"/>
      <c r="LOD35" s="97"/>
      <c r="LOE35" s="98"/>
      <c r="LOF35" s="97"/>
      <c r="LOG35" s="98"/>
      <c r="LOH35" s="97"/>
      <c r="LOI35" s="98"/>
      <c r="LOJ35" s="97"/>
      <c r="LOK35" s="98"/>
      <c r="LOL35" s="97"/>
      <c r="LOM35" s="98"/>
      <c r="LON35" s="97"/>
      <c r="LOO35" s="98"/>
      <c r="LOP35" s="97"/>
      <c r="LOQ35" s="98"/>
      <c r="LOR35" s="97"/>
      <c r="LOS35" s="98"/>
      <c r="LOT35" s="97"/>
      <c r="LOU35" s="98"/>
      <c r="LOV35" s="97"/>
      <c r="LOW35" s="98"/>
      <c r="LOX35" s="97"/>
      <c r="LOY35" s="98"/>
      <c r="LOZ35" s="97"/>
      <c r="LPA35" s="98"/>
      <c r="LPB35" s="97"/>
      <c r="LPC35" s="98"/>
      <c r="LPD35" s="97"/>
      <c r="LPE35" s="98"/>
      <c r="LPF35" s="97"/>
      <c r="LPG35" s="98"/>
      <c r="LPH35" s="97"/>
      <c r="LPI35" s="98"/>
      <c r="LPJ35" s="97"/>
      <c r="LPK35" s="98"/>
      <c r="LPL35" s="97"/>
      <c r="LPM35" s="98"/>
      <c r="LPN35" s="97"/>
      <c r="LPO35" s="98"/>
      <c r="LPP35" s="97"/>
      <c r="LPQ35" s="98"/>
      <c r="LPR35" s="97"/>
      <c r="LPS35" s="98"/>
      <c r="LPT35" s="97"/>
      <c r="LPU35" s="98"/>
      <c r="LPV35" s="97"/>
      <c r="LPW35" s="98"/>
      <c r="LPX35" s="97"/>
      <c r="LPY35" s="98"/>
      <c r="LPZ35" s="97"/>
      <c r="LQA35" s="98"/>
      <c r="LQB35" s="97"/>
      <c r="LQC35" s="98"/>
      <c r="LQD35" s="97"/>
      <c r="LQE35" s="98"/>
      <c r="LQF35" s="97"/>
      <c r="LQG35" s="98"/>
      <c r="LQH35" s="97"/>
      <c r="LQI35" s="98"/>
      <c r="LQJ35" s="97"/>
      <c r="LQK35" s="98"/>
      <c r="LQL35" s="97"/>
      <c r="LQM35" s="98"/>
      <c r="LQN35" s="97"/>
      <c r="LQO35" s="98"/>
      <c r="LQP35" s="97"/>
      <c r="LQQ35" s="98"/>
      <c r="LQR35" s="97"/>
      <c r="LQS35" s="98"/>
      <c r="LQT35" s="97"/>
      <c r="LQU35" s="98"/>
      <c r="LQV35" s="97"/>
      <c r="LQW35" s="98"/>
      <c r="LQX35" s="97"/>
      <c r="LQY35" s="98"/>
      <c r="LQZ35" s="97"/>
      <c r="LRA35" s="98"/>
      <c r="LRB35" s="97"/>
      <c r="LRC35" s="98"/>
      <c r="LRD35" s="97"/>
      <c r="LRE35" s="98"/>
      <c r="LRF35" s="97"/>
      <c r="LRG35" s="98"/>
      <c r="LRH35" s="97"/>
      <c r="LRI35" s="98"/>
      <c r="LRJ35" s="97"/>
      <c r="LRK35" s="98"/>
      <c r="LRL35" s="97"/>
      <c r="LRM35" s="98"/>
      <c r="LRN35" s="97"/>
      <c r="LRO35" s="98"/>
      <c r="LRP35" s="97"/>
      <c r="LRQ35" s="98"/>
      <c r="LRR35" s="97"/>
      <c r="LRS35" s="98"/>
      <c r="LRT35" s="97"/>
      <c r="LRU35" s="98"/>
      <c r="LRV35" s="97"/>
      <c r="LRW35" s="98"/>
      <c r="LRX35" s="97"/>
      <c r="LRY35" s="98"/>
      <c r="LRZ35" s="97"/>
      <c r="LSA35" s="98"/>
      <c r="LSB35" s="97"/>
      <c r="LSC35" s="98"/>
      <c r="LSD35" s="97"/>
      <c r="LSE35" s="98"/>
      <c r="LSF35" s="97"/>
      <c r="LSG35" s="98"/>
      <c r="LSH35" s="97"/>
      <c r="LSI35" s="98"/>
      <c r="LSJ35" s="97"/>
      <c r="LSK35" s="98"/>
      <c r="LSL35" s="97"/>
      <c r="LSM35" s="98"/>
      <c r="LSN35" s="97"/>
      <c r="LSO35" s="98"/>
      <c r="LSP35" s="97"/>
      <c r="LSQ35" s="98"/>
      <c r="LSR35" s="97"/>
      <c r="LSS35" s="98"/>
      <c r="LST35" s="97"/>
      <c r="LSU35" s="98"/>
      <c r="LSV35" s="97"/>
      <c r="LSW35" s="98"/>
      <c r="LSX35" s="97"/>
      <c r="LSY35" s="98"/>
      <c r="LSZ35" s="97"/>
      <c r="LTA35" s="98"/>
      <c r="LTB35" s="97"/>
      <c r="LTC35" s="98"/>
      <c r="LTD35" s="97"/>
      <c r="LTE35" s="98"/>
      <c r="LTF35" s="97"/>
      <c r="LTG35" s="98"/>
      <c r="LTH35" s="97"/>
      <c r="LTI35" s="98"/>
      <c r="LTJ35" s="97"/>
      <c r="LTK35" s="98"/>
      <c r="LTL35" s="97"/>
      <c r="LTM35" s="98"/>
      <c r="LTN35" s="97"/>
      <c r="LTO35" s="98"/>
      <c r="LTP35" s="97"/>
      <c r="LTQ35" s="98"/>
      <c r="LTR35" s="97"/>
      <c r="LTS35" s="98"/>
      <c r="LTT35" s="97"/>
      <c r="LTU35" s="98"/>
      <c r="LTV35" s="97"/>
      <c r="LTW35" s="98"/>
      <c r="LTX35" s="97"/>
      <c r="LTY35" s="98"/>
      <c r="LTZ35" s="97"/>
      <c r="LUA35" s="98"/>
      <c r="LUB35" s="97"/>
      <c r="LUC35" s="98"/>
      <c r="LUD35" s="97"/>
      <c r="LUE35" s="98"/>
      <c r="LUF35" s="97"/>
      <c r="LUG35" s="98"/>
      <c r="LUH35" s="97"/>
      <c r="LUI35" s="98"/>
      <c r="LUJ35" s="97"/>
      <c r="LUK35" s="98"/>
      <c r="LUL35" s="97"/>
      <c r="LUM35" s="98"/>
      <c r="LUN35" s="97"/>
      <c r="LUO35" s="98"/>
      <c r="LUP35" s="97"/>
      <c r="LUQ35" s="98"/>
      <c r="LUR35" s="97"/>
      <c r="LUS35" s="98"/>
      <c r="LUT35" s="97"/>
      <c r="LUU35" s="98"/>
      <c r="LUV35" s="97"/>
      <c r="LUW35" s="98"/>
      <c r="LUX35" s="97"/>
      <c r="LUY35" s="98"/>
      <c r="LUZ35" s="97"/>
      <c r="LVA35" s="98"/>
      <c r="LVB35" s="97"/>
      <c r="LVC35" s="98"/>
      <c r="LVD35" s="97"/>
      <c r="LVE35" s="98"/>
      <c r="LVF35" s="97"/>
      <c r="LVG35" s="98"/>
      <c r="LVH35" s="97"/>
      <c r="LVI35" s="98"/>
      <c r="LVJ35" s="97"/>
      <c r="LVK35" s="98"/>
      <c r="LVL35" s="97"/>
      <c r="LVM35" s="98"/>
      <c r="LVN35" s="97"/>
      <c r="LVO35" s="98"/>
      <c r="LVP35" s="97"/>
      <c r="LVQ35" s="98"/>
      <c r="LVR35" s="97"/>
      <c r="LVS35" s="98"/>
      <c r="LVT35" s="97"/>
      <c r="LVU35" s="98"/>
      <c r="LVV35" s="97"/>
      <c r="LVW35" s="98"/>
      <c r="LVX35" s="97"/>
      <c r="LVY35" s="98"/>
      <c r="LVZ35" s="97"/>
      <c r="LWA35" s="98"/>
      <c r="LWB35" s="97"/>
      <c r="LWC35" s="98"/>
      <c r="LWD35" s="97"/>
      <c r="LWE35" s="98"/>
      <c r="LWF35" s="97"/>
      <c r="LWG35" s="98"/>
      <c r="LWH35" s="97"/>
      <c r="LWI35" s="98"/>
      <c r="LWJ35" s="97"/>
      <c r="LWK35" s="98"/>
      <c r="LWL35" s="97"/>
      <c r="LWM35" s="98"/>
      <c r="LWN35" s="97"/>
      <c r="LWO35" s="98"/>
      <c r="LWP35" s="97"/>
      <c r="LWQ35" s="98"/>
      <c r="LWR35" s="97"/>
      <c r="LWS35" s="98"/>
      <c r="LWT35" s="97"/>
      <c r="LWU35" s="98"/>
      <c r="LWV35" s="97"/>
      <c r="LWW35" s="98"/>
      <c r="LWX35" s="97"/>
      <c r="LWY35" s="98"/>
      <c r="LWZ35" s="97"/>
      <c r="LXA35" s="98"/>
      <c r="LXB35" s="97"/>
      <c r="LXC35" s="98"/>
      <c r="LXD35" s="97"/>
      <c r="LXE35" s="98"/>
      <c r="LXF35" s="97"/>
      <c r="LXG35" s="98"/>
      <c r="LXH35" s="97"/>
      <c r="LXI35" s="98"/>
      <c r="LXJ35" s="97"/>
      <c r="LXK35" s="98"/>
      <c r="LXL35" s="97"/>
      <c r="LXM35" s="98"/>
      <c r="LXN35" s="97"/>
      <c r="LXO35" s="98"/>
      <c r="LXP35" s="97"/>
      <c r="LXQ35" s="98"/>
      <c r="LXR35" s="97"/>
      <c r="LXS35" s="98"/>
      <c r="LXT35" s="97"/>
      <c r="LXU35" s="98"/>
      <c r="LXV35" s="97"/>
      <c r="LXW35" s="98"/>
      <c r="LXX35" s="97"/>
      <c r="LXY35" s="98"/>
      <c r="LXZ35" s="97"/>
      <c r="LYA35" s="98"/>
      <c r="LYB35" s="97"/>
      <c r="LYC35" s="98"/>
      <c r="LYD35" s="97"/>
      <c r="LYE35" s="98"/>
      <c r="LYF35" s="97"/>
      <c r="LYG35" s="98"/>
      <c r="LYH35" s="97"/>
      <c r="LYI35" s="98"/>
      <c r="LYJ35" s="97"/>
      <c r="LYK35" s="98"/>
      <c r="LYL35" s="97"/>
      <c r="LYM35" s="98"/>
      <c r="LYN35" s="97"/>
      <c r="LYO35" s="98"/>
      <c r="LYP35" s="97"/>
      <c r="LYQ35" s="98"/>
      <c r="LYR35" s="97"/>
      <c r="LYS35" s="98"/>
      <c r="LYT35" s="97"/>
      <c r="LYU35" s="98"/>
      <c r="LYV35" s="97"/>
      <c r="LYW35" s="98"/>
      <c r="LYX35" s="97"/>
      <c r="LYY35" s="98"/>
      <c r="LYZ35" s="97"/>
      <c r="LZA35" s="98"/>
      <c r="LZB35" s="97"/>
      <c r="LZC35" s="98"/>
      <c r="LZD35" s="97"/>
      <c r="LZE35" s="98"/>
      <c r="LZF35" s="97"/>
      <c r="LZG35" s="98"/>
      <c r="LZH35" s="97"/>
      <c r="LZI35" s="98"/>
      <c r="LZJ35" s="97"/>
      <c r="LZK35" s="98"/>
      <c r="LZL35" s="97"/>
      <c r="LZM35" s="98"/>
      <c r="LZN35" s="97"/>
      <c r="LZO35" s="98"/>
      <c r="LZP35" s="97"/>
      <c r="LZQ35" s="98"/>
      <c r="LZR35" s="97"/>
      <c r="LZS35" s="98"/>
      <c r="LZT35" s="97"/>
      <c r="LZU35" s="98"/>
      <c r="LZV35" s="97"/>
      <c r="LZW35" s="98"/>
      <c r="LZX35" s="97"/>
      <c r="LZY35" s="98"/>
      <c r="LZZ35" s="97"/>
      <c r="MAA35" s="98"/>
      <c r="MAB35" s="97"/>
      <c r="MAC35" s="98"/>
      <c r="MAD35" s="97"/>
      <c r="MAE35" s="98"/>
      <c r="MAF35" s="97"/>
      <c r="MAG35" s="98"/>
      <c r="MAH35" s="97"/>
      <c r="MAI35" s="98"/>
      <c r="MAJ35" s="97"/>
      <c r="MAK35" s="98"/>
      <c r="MAL35" s="97"/>
      <c r="MAM35" s="98"/>
      <c r="MAN35" s="97"/>
      <c r="MAO35" s="98"/>
      <c r="MAP35" s="97"/>
      <c r="MAQ35" s="98"/>
      <c r="MAR35" s="97"/>
      <c r="MAS35" s="98"/>
      <c r="MAT35" s="97"/>
      <c r="MAU35" s="98"/>
      <c r="MAV35" s="97"/>
      <c r="MAW35" s="98"/>
      <c r="MAX35" s="97"/>
      <c r="MAY35" s="98"/>
      <c r="MAZ35" s="97"/>
      <c r="MBA35" s="98"/>
      <c r="MBB35" s="97"/>
      <c r="MBC35" s="98"/>
      <c r="MBD35" s="97"/>
      <c r="MBE35" s="98"/>
      <c r="MBF35" s="97"/>
      <c r="MBG35" s="98"/>
      <c r="MBH35" s="97"/>
      <c r="MBI35" s="98"/>
      <c r="MBJ35" s="97"/>
      <c r="MBK35" s="98"/>
      <c r="MBL35" s="97"/>
      <c r="MBM35" s="98"/>
      <c r="MBN35" s="97"/>
      <c r="MBO35" s="98"/>
      <c r="MBP35" s="97"/>
      <c r="MBQ35" s="98"/>
      <c r="MBR35" s="97"/>
      <c r="MBS35" s="98"/>
      <c r="MBT35" s="97"/>
      <c r="MBU35" s="98"/>
      <c r="MBV35" s="97"/>
      <c r="MBW35" s="98"/>
      <c r="MBX35" s="97"/>
      <c r="MBY35" s="98"/>
      <c r="MBZ35" s="97"/>
      <c r="MCA35" s="98"/>
      <c r="MCB35" s="97"/>
      <c r="MCC35" s="98"/>
      <c r="MCD35" s="97"/>
      <c r="MCE35" s="98"/>
      <c r="MCF35" s="97"/>
      <c r="MCG35" s="98"/>
      <c r="MCH35" s="97"/>
      <c r="MCI35" s="98"/>
      <c r="MCJ35" s="97"/>
      <c r="MCK35" s="98"/>
      <c r="MCL35" s="97"/>
      <c r="MCM35" s="98"/>
      <c r="MCN35" s="97"/>
      <c r="MCO35" s="98"/>
      <c r="MCP35" s="97"/>
      <c r="MCQ35" s="98"/>
      <c r="MCR35" s="97"/>
      <c r="MCS35" s="98"/>
      <c r="MCT35" s="97"/>
      <c r="MCU35" s="98"/>
      <c r="MCV35" s="97"/>
      <c r="MCW35" s="98"/>
      <c r="MCX35" s="97"/>
      <c r="MCY35" s="98"/>
      <c r="MCZ35" s="97"/>
      <c r="MDA35" s="98"/>
      <c r="MDB35" s="97"/>
      <c r="MDC35" s="98"/>
      <c r="MDD35" s="97"/>
      <c r="MDE35" s="98"/>
      <c r="MDF35" s="97"/>
      <c r="MDG35" s="98"/>
      <c r="MDH35" s="97"/>
      <c r="MDI35" s="98"/>
      <c r="MDJ35" s="97"/>
      <c r="MDK35" s="98"/>
      <c r="MDL35" s="97"/>
      <c r="MDM35" s="98"/>
      <c r="MDN35" s="97"/>
      <c r="MDO35" s="98"/>
      <c r="MDP35" s="97"/>
      <c r="MDQ35" s="98"/>
      <c r="MDR35" s="97"/>
      <c r="MDS35" s="98"/>
      <c r="MDT35" s="97"/>
      <c r="MDU35" s="98"/>
      <c r="MDV35" s="97"/>
      <c r="MDW35" s="98"/>
      <c r="MDX35" s="97"/>
      <c r="MDY35" s="98"/>
      <c r="MDZ35" s="97"/>
      <c r="MEA35" s="98"/>
      <c r="MEB35" s="97"/>
      <c r="MEC35" s="98"/>
      <c r="MED35" s="97"/>
      <c r="MEE35" s="98"/>
      <c r="MEF35" s="97"/>
      <c r="MEG35" s="98"/>
      <c r="MEH35" s="97"/>
      <c r="MEI35" s="98"/>
      <c r="MEJ35" s="97"/>
      <c r="MEK35" s="98"/>
      <c r="MEL35" s="97"/>
      <c r="MEM35" s="98"/>
      <c r="MEN35" s="97"/>
      <c r="MEO35" s="98"/>
      <c r="MEP35" s="97"/>
      <c r="MEQ35" s="98"/>
      <c r="MER35" s="97"/>
      <c r="MES35" s="98"/>
      <c r="MET35" s="97"/>
      <c r="MEU35" s="98"/>
      <c r="MEV35" s="97"/>
      <c r="MEW35" s="98"/>
      <c r="MEX35" s="97"/>
      <c r="MEY35" s="98"/>
      <c r="MEZ35" s="97"/>
      <c r="MFA35" s="98"/>
      <c r="MFB35" s="97"/>
      <c r="MFC35" s="98"/>
      <c r="MFD35" s="97"/>
      <c r="MFE35" s="98"/>
      <c r="MFF35" s="97"/>
      <c r="MFG35" s="98"/>
      <c r="MFH35" s="97"/>
      <c r="MFI35" s="98"/>
      <c r="MFJ35" s="97"/>
      <c r="MFK35" s="98"/>
      <c r="MFL35" s="97"/>
      <c r="MFM35" s="98"/>
      <c r="MFN35" s="97"/>
      <c r="MFO35" s="98"/>
      <c r="MFP35" s="97"/>
      <c r="MFQ35" s="98"/>
      <c r="MFR35" s="97"/>
      <c r="MFS35" s="98"/>
      <c r="MFT35" s="97"/>
      <c r="MFU35" s="98"/>
      <c r="MFV35" s="97"/>
      <c r="MFW35" s="98"/>
      <c r="MFX35" s="97"/>
      <c r="MFY35" s="98"/>
      <c r="MFZ35" s="97"/>
      <c r="MGA35" s="98"/>
      <c r="MGB35" s="97"/>
      <c r="MGC35" s="98"/>
      <c r="MGD35" s="97"/>
      <c r="MGE35" s="98"/>
      <c r="MGF35" s="97"/>
      <c r="MGG35" s="98"/>
      <c r="MGH35" s="97"/>
      <c r="MGI35" s="98"/>
      <c r="MGJ35" s="97"/>
      <c r="MGK35" s="98"/>
      <c r="MGL35" s="97"/>
      <c r="MGM35" s="98"/>
      <c r="MGN35" s="97"/>
      <c r="MGO35" s="98"/>
      <c r="MGP35" s="97"/>
      <c r="MGQ35" s="98"/>
      <c r="MGR35" s="97"/>
      <c r="MGS35" s="98"/>
      <c r="MGT35" s="97"/>
      <c r="MGU35" s="98"/>
      <c r="MGV35" s="97"/>
      <c r="MGW35" s="98"/>
      <c r="MGX35" s="97"/>
      <c r="MGY35" s="98"/>
      <c r="MGZ35" s="97"/>
      <c r="MHA35" s="98"/>
      <c r="MHB35" s="97"/>
      <c r="MHC35" s="98"/>
      <c r="MHD35" s="97"/>
      <c r="MHE35" s="98"/>
      <c r="MHF35" s="97"/>
      <c r="MHG35" s="98"/>
      <c r="MHH35" s="97"/>
      <c r="MHI35" s="98"/>
      <c r="MHJ35" s="97"/>
      <c r="MHK35" s="98"/>
      <c r="MHL35" s="97"/>
      <c r="MHM35" s="98"/>
      <c r="MHN35" s="97"/>
      <c r="MHO35" s="98"/>
      <c r="MHP35" s="97"/>
      <c r="MHQ35" s="98"/>
      <c r="MHR35" s="97"/>
      <c r="MHS35" s="98"/>
      <c r="MHT35" s="97"/>
      <c r="MHU35" s="98"/>
      <c r="MHV35" s="97"/>
      <c r="MHW35" s="98"/>
      <c r="MHX35" s="97"/>
      <c r="MHY35" s="98"/>
      <c r="MHZ35" s="97"/>
      <c r="MIA35" s="98"/>
      <c r="MIB35" s="97"/>
      <c r="MIC35" s="98"/>
      <c r="MID35" s="97"/>
      <c r="MIE35" s="98"/>
      <c r="MIF35" s="97"/>
      <c r="MIG35" s="98"/>
      <c r="MIH35" s="97"/>
      <c r="MII35" s="98"/>
      <c r="MIJ35" s="97"/>
      <c r="MIK35" s="98"/>
      <c r="MIL35" s="97"/>
      <c r="MIM35" s="98"/>
      <c r="MIN35" s="97"/>
      <c r="MIO35" s="98"/>
      <c r="MIP35" s="97"/>
      <c r="MIQ35" s="98"/>
      <c r="MIR35" s="97"/>
      <c r="MIS35" s="98"/>
      <c r="MIT35" s="97"/>
      <c r="MIU35" s="98"/>
      <c r="MIV35" s="97"/>
      <c r="MIW35" s="98"/>
      <c r="MIX35" s="97"/>
      <c r="MIY35" s="98"/>
      <c r="MIZ35" s="97"/>
      <c r="MJA35" s="98"/>
      <c r="MJB35" s="97"/>
      <c r="MJC35" s="98"/>
      <c r="MJD35" s="97"/>
      <c r="MJE35" s="98"/>
      <c r="MJF35" s="97"/>
      <c r="MJG35" s="98"/>
      <c r="MJH35" s="97"/>
      <c r="MJI35" s="98"/>
      <c r="MJJ35" s="97"/>
      <c r="MJK35" s="98"/>
      <c r="MJL35" s="97"/>
      <c r="MJM35" s="98"/>
      <c r="MJN35" s="97"/>
      <c r="MJO35" s="98"/>
      <c r="MJP35" s="97"/>
      <c r="MJQ35" s="98"/>
      <c r="MJR35" s="97"/>
      <c r="MJS35" s="98"/>
      <c r="MJT35" s="97"/>
      <c r="MJU35" s="98"/>
      <c r="MJV35" s="97"/>
      <c r="MJW35" s="98"/>
      <c r="MJX35" s="97"/>
      <c r="MJY35" s="98"/>
      <c r="MJZ35" s="97"/>
      <c r="MKA35" s="98"/>
      <c r="MKB35" s="97"/>
      <c r="MKC35" s="98"/>
      <c r="MKD35" s="97"/>
      <c r="MKE35" s="98"/>
      <c r="MKF35" s="97"/>
      <c r="MKG35" s="98"/>
      <c r="MKH35" s="97"/>
      <c r="MKI35" s="98"/>
      <c r="MKJ35" s="97"/>
      <c r="MKK35" s="98"/>
      <c r="MKL35" s="97"/>
      <c r="MKM35" s="98"/>
      <c r="MKN35" s="97"/>
      <c r="MKO35" s="98"/>
      <c r="MKP35" s="97"/>
      <c r="MKQ35" s="98"/>
      <c r="MKR35" s="97"/>
      <c r="MKS35" s="98"/>
      <c r="MKT35" s="97"/>
      <c r="MKU35" s="98"/>
      <c r="MKV35" s="97"/>
      <c r="MKW35" s="98"/>
      <c r="MKX35" s="97"/>
      <c r="MKY35" s="98"/>
      <c r="MKZ35" s="97"/>
      <c r="MLA35" s="98"/>
      <c r="MLB35" s="97"/>
      <c r="MLC35" s="98"/>
      <c r="MLD35" s="97"/>
      <c r="MLE35" s="98"/>
      <c r="MLF35" s="97"/>
      <c r="MLG35" s="98"/>
      <c r="MLH35" s="97"/>
      <c r="MLI35" s="98"/>
      <c r="MLJ35" s="97"/>
      <c r="MLK35" s="98"/>
      <c r="MLL35" s="97"/>
      <c r="MLM35" s="98"/>
      <c r="MLN35" s="97"/>
      <c r="MLO35" s="98"/>
      <c r="MLP35" s="97"/>
      <c r="MLQ35" s="98"/>
      <c r="MLR35" s="97"/>
      <c r="MLS35" s="98"/>
      <c r="MLT35" s="97"/>
      <c r="MLU35" s="98"/>
      <c r="MLV35" s="97"/>
      <c r="MLW35" s="98"/>
      <c r="MLX35" s="97"/>
      <c r="MLY35" s="98"/>
      <c r="MLZ35" s="97"/>
      <c r="MMA35" s="98"/>
      <c r="MMB35" s="97"/>
      <c r="MMC35" s="98"/>
      <c r="MMD35" s="97"/>
      <c r="MME35" s="98"/>
      <c r="MMF35" s="97"/>
      <c r="MMG35" s="98"/>
      <c r="MMH35" s="97"/>
      <c r="MMI35" s="98"/>
      <c r="MMJ35" s="97"/>
      <c r="MMK35" s="98"/>
      <c r="MML35" s="97"/>
      <c r="MMM35" s="98"/>
      <c r="MMN35" s="97"/>
      <c r="MMO35" s="98"/>
      <c r="MMP35" s="97"/>
      <c r="MMQ35" s="98"/>
      <c r="MMR35" s="97"/>
      <c r="MMS35" s="98"/>
      <c r="MMT35" s="97"/>
      <c r="MMU35" s="98"/>
      <c r="MMV35" s="97"/>
      <c r="MMW35" s="98"/>
      <c r="MMX35" s="97"/>
      <c r="MMY35" s="98"/>
      <c r="MMZ35" s="97"/>
      <c r="MNA35" s="98"/>
      <c r="MNB35" s="97"/>
      <c r="MNC35" s="98"/>
      <c r="MND35" s="97"/>
      <c r="MNE35" s="98"/>
      <c r="MNF35" s="97"/>
      <c r="MNG35" s="98"/>
      <c r="MNH35" s="97"/>
      <c r="MNI35" s="98"/>
      <c r="MNJ35" s="97"/>
      <c r="MNK35" s="98"/>
      <c r="MNL35" s="97"/>
      <c r="MNM35" s="98"/>
      <c r="MNN35" s="97"/>
      <c r="MNO35" s="98"/>
      <c r="MNP35" s="97"/>
      <c r="MNQ35" s="98"/>
      <c r="MNR35" s="97"/>
      <c r="MNS35" s="98"/>
      <c r="MNT35" s="97"/>
      <c r="MNU35" s="98"/>
      <c r="MNV35" s="97"/>
      <c r="MNW35" s="98"/>
      <c r="MNX35" s="97"/>
      <c r="MNY35" s="98"/>
      <c r="MNZ35" s="97"/>
      <c r="MOA35" s="98"/>
      <c r="MOB35" s="97"/>
      <c r="MOC35" s="98"/>
      <c r="MOD35" s="97"/>
      <c r="MOE35" s="98"/>
      <c r="MOF35" s="97"/>
      <c r="MOG35" s="98"/>
      <c r="MOH35" s="97"/>
      <c r="MOI35" s="98"/>
      <c r="MOJ35" s="97"/>
      <c r="MOK35" s="98"/>
      <c r="MOL35" s="97"/>
      <c r="MOM35" s="98"/>
      <c r="MON35" s="97"/>
      <c r="MOO35" s="98"/>
      <c r="MOP35" s="97"/>
      <c r="MOQ35" s="98"/>
      <c r="MOR35" s="97"/>
      <c r="MOS35" s="98"/>
      <c r="MOT35" s="97"/>
      <c r="MOU35" s="98"/>
      <c r="MOV35" s="97"/>
      <c r="MOW35" s="98"/>
      <c r="MOX35" s="97"/>
      <c r="MOY35" s="98"/>
      <c r="MOZ35" s="97"/>
      <c r="MPA35" s="98"/>
      <c r="MPB35" s="97"/>
      <c r="MPC35" s="98"/>
      <c r="MPD35" s="97"/>
      <c r="MPE35" s="98"/>
      <c r="MPF35" s="97"/>
      <c r="MPG35" s="98"/>
      <c r="MPH35" s="97"/>
      <c r="MPI35" s="98"/>
      <c r="MPJ35" s="97"/>
      <c r="MPK35" s="98"/>
      <c r="MPL35" s="97"/>
      <c r="MPM35" s="98"/>
      <c r="MPN35" s="97"/>
      <c r="MPO35" s="98"/>
      <c r="MPP35" s="97"/>
      <c r="MPQ35" s="98"/>
      <c r="MPR35" s="97"/>
      <c r="MPS35" s="98"/>
      <c r="MPT35" s="97"/>
      <c r="MPU35" s="98"/>
      <c r="MPV35" s="97"/>
      <c r="MPW35" s="98"/>
      <c r="MPX35" s="97"/>
      <c r="MPY35" s="98"/>
      <c r="MPZ35" s="97"/>
      <c r="MQA35" s="98"/>
      <c r="MQB35" s="97"/>
      <c r="MQC35" s="98"/>
      <c r="MQD35" s="97"/>
      <c r="MQE35" s="98"/>
      <c r="MQF35" s="97"/>
      <c r="MQG35" s="98"/>
      <c r="MQH35" s="97"/>
      <c r="MQI35" s="98"/>
      <c r="MQJ35" s="97"/>
      <c r="MQK35" s="98"/>
      <c r="MQL35" s="97"/>
      <c r="MQM35" s="98"/>
      <c r="MQN35" s="97"/>
      <c r="MQO35" s="98"/>
      <c r="MQP35" s="97"/>
      <c r="MQQ35" s="98"/>
      <c r="MQR35" s="97"/>
      <c r="MQS35" s="98"/>
      <c r="MQT35" s="97"/>
      <c r="MQU35" s="98"/>
      <c r="MQV35" s="97"/>
      <c r="MQW35" s="98"/>
      <c r="MQX35" s="97"/>
      <c r="MQY35" s="98"/>
      <c r="MQZ35" s="97"/>
      <c r="MRA35" s="98"/>
      <c r="MRB35" s="97"/>
      <c r="MRC35" s="98"/>
      <c r="MRD35" s="97"/>
      <c r="MRE35" s="98"/>
      <c r="MRF35" s="97"/>
      <c r="MRG35" s="98"/>
      <c r="MRH35" s="97"/>
      <c r="MRI35" s="98"/>
      <c r="MRJ35" s="97"/>
      <c r="MRK35" s="98"/>
      <c r="MRL35" s="97"/>
      <c r="MRM35" s="98"/>
      <c r="MRN35" s="97"/>
      <c r="MRO35" s="98"/>
      <c r="MRP35" s="97"/>
      <c r="MRQ35" s="98"/>
      <c r="MRR35" s="97"/>
      <c r="MRS35" s="98"/>
      <c r="MRT35" s="97"/>
      <c r="MRU35" s="98"/>
      <c r="MRV35" s="97"/>
      <c r="MRW35" s="98"/>
      <c r="MRX35" s="97"/>
      <c r="MRY35" s="98"/>
      <c r="MRZ35" s="97"/>
      <c r="MSA35" s="98"/>
      <c r="MSB35" s="97"/>
      <c r="MSC35" s="98"/>
      <c r="MSD35" s="97"/>
      <c r="MSE35" s="98"/>
      <c r="MSF35" s="97"/>
      <c r="MSG35" s="98"/>
      <c r="MSH35" s="97"/>
      <c r="MSI35" s="98"/>
      <c r="MSJ35" s="97"/>
      <c r="MSK35" s="98"/>
      <c r="MSL35" s="97"/>
      <c r="MSM35" s="98"/>
      <c r="MSN35" s="97"/>
      <c r="MSO35" s="98"/>
      <c r="MSP35" s="97"/>
      <c r="MSQ35" s="98"/>
      <c r="MSR35" s="97"/>
      <c r="MSS35" s="98"/>
      <c r="MST35" s="97"/>
      <c r="MSU35" s="98"/>
      <c r="MSV35" s="97"/>
      <c r="MSW35" s="98"/>
      <c r="MSX35" s="97"/>
      <c r="MSY35" s="98"/>
      <c r="MSZ35" s="97"/>
      <c r="MTA35" s="98"/>
      <c r="MTB35" s="97"/>
      <c r="MTC35" s="98"/>
      <c r="MTD35" s="97"/>
      <c r="MTE35" s="98"/>
      <c r="MTF35" s="97"/>
      <c r="MTG35" s="98"/>
      <c r="MTH35" s="97"/>
      <c r="MTI35" s="98"/>
      <c r="MTJ35" s="97"/>
      <c r="MTK35" s="98"/>
      <c r="MTL35" s="97"/>
      <c r="MTM35" s="98"/>
      <c r="MTN35" s="97"/>
      <c r="MTO35" s="98"/>
      <c r="MTP35" s="97"/>
      <c r="MTQ35" s="98"/>
      <c r="MTR35" s="97"/>
      <c r="MTS35" s="98"/>
      <c r="MTT35" s="97"/>
      <c r="MTU35" s="98"/>
      <c r="MTV35" s="97"/>
      <c r="MTW35" s="98"/>
      <c r="MTX35" s="97"/>
      <c r="MTY35" s="98"/>
      <c r="MTZ35" s="97"/>
      <c r="MUA35" s="98"/>
      <c r="MUB35" s="97"/>
      <c r="MUC35" s="98"/>
      <c r="MUD35" s="97"/>
      <c r="MUE35" s="98"/>
      <c r="MUF35" s="97"/>
      <c r="MUG35" s="98"/>
      <c r="MUH35" s="97"/>
      <c r="MUI35" s="98"/>
      <c r="MUJ35" s="97"/>
      <c r="MUK35" s="98"/>
      <c r="MUL35" s="97"/>
      <c r="MUM35" s="98"/>
      <c r="MUN35" s="97"/>
      <c r="MUO35" s="98"/>
      <c r="MUP35" s="97"/>
      <c r="MUQ35" s="98"/>
      <c r="MUR35" s="97"/>
      <c r="MUS35" s="98"/>
      <c r="MUT35" s="97"/>
      <c r="MUU35" s="98"/>
      <c r="MUV35" s="97"/>
      <c r="MUW35" s="98"/>
      <c r="MUX35" s="97"/>
      <c r="MUY35" s="98"/>
      <c r="MUZ35" s="97"/>
      <c r="MVA35" s="98"/>
      <c r="MVB35" s="97"/>
      <c r="MVC35" s="98"/>
      <c r="MVD35" s="97"/>
      <c r="MVE35" s="98"/>
      <c r="MVF35" s="97"/>
      <c r="MVG35" s="98"/>
      <c r="MVH35" s="97"/>
      <c r="MVI35" s="98"/>
      <c r="MVJ35" s="97"/>
      <c r="MVK35" s="98"/>
      <c r="MVL35" s="97"/>
      <c r="MVM35" s="98"/>
      <c r="MVN35" s="97"/>
      <c r="MVO35" s="98"/>
      <c r="MVP35" s="97"/>
      <c r="MVQ35" s="98"/>
      <c r="MVR35" s="97"/>
      <c r="MVS35" s="98"/>
      <c r="MVT35" s="97"/>
      <c r="MVU35" s="98"/>
      <c r="MVV35" s="97"/>
      <c r="MVW35" s="98"/>
      <c r="MVX35" s="97"/>
      <c r="MVY35" s="98"/>
      <c r="MVZ35" s="97"/>
      <c r="MWA35" s="98"/>
      <c r="MWB35" s="97"/>
      <c r="MWC35" s="98"/>
      <c r="MWD35" s="97"/>
      <c r="MWE35" s="98"/>
      <c r="MWF35" s="97"/>
      <c r="MWG35" s="98"/>
      <c r="MWH35" s="97"/>
      <c r="MWI35" s="98"/>
      <c r="MWJ35" s="97"/>
      <c r="MWK35" s="98"/>
      <c r="MWL35" s="97"/>
      <c r="MWM35" s="98"/>
      <c r="MWN35" s="97"/>
      <c r="MWO35" s="98"/>
      <c r="MWP35" s="97"/>
      <c r="MWQ35" s="98"/>
      <c r="MWR35" s="97"/>
      <c r="MWS35" s="98"/>
      <c r="MWT35" s="97"/>
      <c r="MWU35" s="98"/>
      <c r="MWV35" s="97"/>
      <c r="MWW35" s="98"/>
      <c r="MWX35" s="97"/>
      <c r="MWY35" s="98"/>
      <c r="MWZ35" s="97"/>
      <c r="MXA35" s="98"/>
      <c r="MXB35" s="97"/>
      <c r="MXC35" s="98"/>
      <c r="MXD35" s="97"/>
      <c r="MXE35" s="98"/>
      <c r="MXF35" s="97"/>
      <c r="MXG35" s="98"/>
      <c r="MXH35" s="97"/>
      <c r="MXI35" s="98"/>
      <c r="MXJ35" s="97"/>
      <c r="MXK35" s="98"/>
      <c r="MXL35" s="97"/>
      <c r="MXM35" s="98"/>
      <c r="MXN35" s="97"/>
      <c r="MXO35" s="98"/>
      <c r="MXP35" s="97"/>
      <c r="MXQ35" s="98"/>
      <c r="MXR35" s="97"/>
      <c r="MXS35" s="98"/>
      <c r="MXT35" s="97"/>
      <c r="MXU35" s="98"/>
      <c r="MXV35" s="97"/>
      <c r="MXW35" s="98"/>
      <c r="MXX35" s="97"/>
      <c r="MXY35" s="98"/>
      <c r="MXZ35" s="97"/>
      <c r="MYA35" s="98"/>
      <c r="MYB35" s="97"/>
      <c r="MYC35" s="98"/>
      <c r="MYD35" s="97"/>
      <c r="MYE35" s="98"/>
      <c r="MYF35" s="97"/>
      <c r="MYG35" s="98"/>
      <c r="MYH35" s="97"/>
      <c r="MYI35" s="98"/>
      <c r="MYJ35" s="97"/>
      <c r="MYK35" s="98"/>
      <c r="MYL35" s="97"/>
      <c r="MYM35" s="98"/>
      <c r="MYN35" s="97"/>
      <c r="MYO35" s="98"/>
      <c r="MYP35" s="97"/>
      <c r="MYQ35" s="98"/>
      <c r="MYR35" s="97"/>
      <c r="MYS35" s="98"/>
      <c r="MYT35" s="97"/>
      <c r="MYU35" s="98"/>
      <c r="MYV35" s="97"/>
      <c r="MYW35" s="98"/>
      <c r="MYX35" s="97"/>
      <c r="MYY35" s="98"/>
      <c r="MYZ35" s="97"/>
      <c r="MZA35" s="98"/>
      <c r="MZB35" s="97"/>
      <c r="MZC35" s="98"/>
      <c r="MZD35" s="97"/>
      <c r="MZE35" s="98"/>
      <c r="MZF35" s="97"/>
      <c r="MZG35" s="98"/>
      <c r="MZH35" s="97"/>
      <c r="MZI35" s="98"/>
      <c r="MZJ35" s="97"/>
      <c r="MZK35" s="98"/>
      <c r="MZL35" s="97"/>
      <c r="MZM35" s="98"/>
      <c r="MZN35" s="97"/>
      <c r="MZO35" s="98"/>
      <c r="MZP35" s="97"/>
      <c r="MZQ35" s="98"/>
      <c r="MZR35" s="97"/>
      <c r="MZS35" s="98"/>
      <c r="MZT35" s="97"/>
      <c r="MZU35" s="98"/>
      <c r="MZV35" s="97"/>
      <c r="MZW35" s="98"/>
      <c r="MZX35" s="97"/>
      <c r="MZY35" s="98"/>
      <c r="MZZ35" s="97"/>
      <c r="NAA35" s="98"/>
      <c r="NAB35" s="97"/>
      <c r="NAC35" s="98"/>
      <c r="NAD35" s="97"/>
      <c r="NAE35" s="98"/>
      <c r="NAF35" s="97"/>
      <c r="NAG35" s="98"/>
      <c r="NAH35" s="97"/>
      <c r="NAI35" s="98"/>
      <c r="NAJ35" s="97"/>
      <c r="NAK35" s="98"/>
      <c r="NAL35" s="97"/>
      <c r="NAM35" s="98"/>
      <c r="NAN35" s="97"/>
      <c r="NAO35" s="98"/>
      <c r="NAP35" s="97"/>
      <c r="NAQ35" s="98"/>
      <c r="NAR35" s="97"/>
      <c r="NAS35" s="98"/>
      <c r="NAT35" s="97"/>
      <c r="NAU35" s="98"/>
      <c r="NAV35" s="97"/>
      <c r="NAW35" s="98"/>
      <c r="NAX35" s="97"/>
      <c r="NAY35" s="98"/>
      <c r="NAZ35" s="97"/>
      <c r="NBA35" s="98"/>
      <c r="NBB35" s="97"/>
      <c r="NBC35" s="98"/>
      <c r="NBD35" s="97"/>
      <c r="NBE35" s="98"/>
      <c r="NBF35" s="97"/>
      <c r="NBG35" s="98"/>
      <c r="NBH35" s="97"/>
      <c r="NBI35" s="98"/>
      <c r="NBJ35" s="97"/>
      <c r="NBK35" s="98"/>
      <c r="NBL35" s="97"/>
      <c r="NBM35" s="98"/>
      <c r="NBN35" s="97"/>
      <c r="NBO35" s="98"/>
      <c r="NBP35" s="97"/>
      <c r="NBQ35" s="98"/>
      <c r="NBR35" s="97"/>
      <c r="NBS35" s="98"/>
      <c r="NBT35" s="97"/>
      <c r="NBU35" s="98"/>
      <c r="NBV35" s="97"/>
      <c r="NBW35" s="98"/>
      <c r="NBX35" s="97"/>
      <c r="NBY35" s="98"/>
      <c r="NBZ35" s="97"/>
      <c r="NCA35" s="98"/>
      <c r="NCB35" s="97"/>
      <c r="NCC35" s="98"/>
      <c r="NCD35" s="97"/>
      <c r="NCE35" s="98"/>
      <c r="NCF35" s="97"/>
      <c r="NCG35" s="98"/>
      <c r="NCH35" s="97"/>
      <c r="NCI35" s="98"/>
      <c r="NCJ35" s="97"/>
      <c r="NCK35" s="98"/>
      <c r="NCL35" s="97"/>
      <c r="NCM35" s="98"/>
      <c r="NCN35" s="97"/>
      <c r="NCO35" s="98"/>
      <c r="NCP35" s="97"/>
      <c r="NCQ35" s="98"/>
      <c r="NCR35" s="97"/>
      <c r="NCS35" s="98"/>
      <c r="NCT35" s="97"/>
      <c r="NCU35" s="98"/>
      <c r="NCV35" s="97"/>
      <c r="NCW35" s="98"/>
      <c r="NCX35" s="97"/>
      <c r="NCY35" s="98"/>
      <c r="NCZ35" s="97"/>
      <c r="NDA35" s="98"/>
      <c r="NDB35" s="97"/>
      <c r="NDC35" s="98"/>
      <c r="NDD35" s="97"/>
      <c r="NDE35" s="98"/>
      <c r="NDF35" s="97"/>
      <c r="NDG35" s="98"/>
      <c r="NDH35" s="97"/>
      <c r="NDI35" s="98"/>
      <c r="NDJ35" s="97"/>
      <c r="NDK35" s="98"/>
      <c r="NDL35" s="97"/>
      <c r="NDM35" s="98"/>
      <c r="NDN35" s="97"/>
      <c r="NDO35" s="98"/>
      <c r="NDP35" s="97"/>
      <c r="NDQ35" s="98"/>
      <c r="NDR35" s="97"/>
      <c r="NDS35" s="98"/>
      <c r="NDT35" s="97"/>
      <c r="NDU35" s="98"/>
      <c r="NDV35" s="97"/>
      <c r="NDW35" s="98"/>
      <c r="NDX35" s="97"/>
      <c r="NDY35" s="98"/>
      <c r="NDZ35" s="97"/>
      <c r="NEA35" s="98"/>
      <c r="NEB35" s="97"/>
      <c r="NEC35" s="98"/>
      <c r="NED35" s="97"/>
      <c r="NEE35" s="98"/>
      <c r="NEF35" s="97"/>
      <c r="NEG35" s="98"/>
      <c r="NEH35" s="97"/>
      <c r="NEI35" s="98"/>
      <c r="NEJ35" s="97"/>
      <c r="NEK35" s="98"/>
      <c r="NEL35" s="97"/>
      <c r="NEM35" s="98"/>
      <c r="NEN35" s="97"/>
      <c r="NEO35" s="98"/>
      <c r="NEP35" s="97"/>
      <c r="NEQ35" s="98"/>
      <c r="NER35" s="97"/>
      <c r="NES35" s="98"/>
      <c r="NET35" s="97"/>
      <c r="NEU35" s="98"/>
      <c r="NEV35" s="97"/>
      <c r="NEW35" s="98"/>
      <c r="NEX35" s="97"/>
      <c r="NEY35" s="98"/>
      <c r="NEZ35" s="97"/>
      <c r="NFA35" s="98"/>
      <c r="NFB35" s="97"/>
      <c r="NFC35" s="98"/>
      <c r="NFD35" s="97"/>
      <c r="NFE35" s="98"/>
      <c r="NFF35" s="97"/>
      <c r="NFG35" s="98"/>
      <c r="NFH35" s="97"/>
      <c r="NFI35" s="98"/>
      <c r="NFJ35" s="97"/>
      <c r="NFK35" s="98"/>
      <c r="NFL35" s="97"/>
      <c r="NFM35" s="98"/>
      <c r="NFN35" s="97"/>
      <c r="NFO35" s="98"/>
      <c r="NFP35" s="97"/>
      <c r="NFQ35" s="98"/>
      <c r="NFR35" s="97"/>
      <c r="NFS35" s="98"/>
      <c r="NFT35" s="97"/>
      <c r="NFU35" s="98"/>
      <c r="NFV35" s="97"/>
      <c r="NFW35" s="98"/>
      <c r="NFX35" s="97"/>
      <c r="NFY35" s="98"/>
      <c r="NFZ35" s="97"/>
      <c r="NGA35" s="98"/>
      <c r="NGB35" s="97"/>
      <c r="NGC35" s="98"/>
      <c r="NGD35" s="97"/>
      <c r="NGE35" s="98"/>
      <c r="NGF35" s="97"/>
      <c r="NGG35" s="98"/>
      <c r="NGH35" s="97"/>
      <c r="NGI35" s="98"/>
      <c r="NGJ35" s="97"/>
      <c r="NGK35" s="98"/>
      <c r="NGL35" s="97"/>
      <c r="NGM35" s="98"/>
      <c r="NGN35" s="97"/>
      <c r="NGO35" s="98"/>
      <c r="NGP35" s="97"/>
      <c r="NGQ35" s="98"/>
      <c r="NGR35" s="97"/>
      <c r="NGS35" s="98"/>
      <c r="NGT35" s="97"/>
      <c r="NGU35" s="98"/>
      <c r="NGV35" s="97"/>
      <c r="NGW35" s="98"/>
      <c r="NGX35" s="97"/>
      <c r="NGY35" s="98"/>
      <c r="NGZ35" s="97"/>
      <c r="NHA35" s="98"/>
      <c r="NHB35" s="97"/>
      <c r="NHC35" s="98"/>
      <c r="NHD35" s="97"/>
      <c r="NHE35" s="98"/>
      <c r="NHF35" s="97"/>
      <c r="NHG35" s="98"/>
      <c r="NHH35" s="97"/>
      <c r="NHI35" s="98"/>
      <c r="NHJ35" s="97"/>
      <c r="NHK35" s="98"/>
      <c r="NHL35" s="97"/>
      <c r="NHM35" s="98"/>
      <c r="NHN35" s="97"/>
      <c r="NHO35" s="98"/>
      <c r="NHP35" s="97"/>
      <c r="NHQ35" s="98"/>
      <c r="NHR35" s="97"/>
      <c r="NHS35" s="98"/>
      <c r="NHT35" s="97"/>
      <c r="NHU35" s="98"/>
      <c r="NHV35" s="97"/>
      <c r="NHW35" s="98"/>
      <c r="NHX35" s="97"/>
      <c r="NHY35" s="98"/>
      <c r="NHZ35" s="97"/>
      <c r="NIA35" s="98"/>
      <c r="NIB35" s="97"/>
      <c r="NIC35" s="98"/>
      <c r="NID35" s="97"/>
      <c r="NIE35" s="98"/>
      <c r="NIF35" s="97"/>
      <c r="NIG35" s="98"/>
      <c r="NIH35" s="97"/>
      <c r="NII35" s="98"/>
      <c r="NIJ35" s="97"/>
      <c r="NIK35" s="98"/>
      <c r="NIL35" s="97"/>
      <c r="NIM35" s="98"/>
      <c r="NIN35" s="97"/>
      <c r="NIO35" s="98"/>
      <c r="NIP35" s="97"/>
      <c r="NIQ35" s="98"/>
      <c r="NIR35" s="97"/>
      <c r="NIS35" s="98"/>
      <c r="NIT35" s="97"/>
      <c r="NIU35" s="98"/>
      <c r="NIV35" s="97"/>
      <c r="NIW35" s="98"/>
      <c r="NIX35" s="97"/>
      <c r="NIY35" s="98"/>
      <c r="NIZ35" s="97"/>
      <c r="NJA35" s="98"/>
      <c r="NJB35" s="97"/>
      <c r="NJC35" s="98"/>
      <c r="NJD35" s="97"/>
      <c r="NJE35" s="98"/>
      <c r="NJF35" s="97"/>
      <c r="NJG35" s="98"/>
      <c r="NJH35" s="97"/>
      <c r="NJI35" s="98"/>
      <c r="NJJ35" s="97"/>
      <c r="NJK35" s="98"/>
      <c r="NJL35" s="97"/>
      <c r="NJM35" s="98"/>
      <c r="NJN35" s="97"/>
      <c r="NJO35" s="98"/>
      <c r="NJP35" s="97"/>
      <c r="NJQ35" s="98"/>
      <c r="NJR35" s="97"/>
      <c r="NJS35" s="98"/>
      <c r="NJT35" s="97"/>
      <c r="NJU35" s="98"/>
      <c r="NJV35" s="97"/>
      <c r="NJW35" s="98"/>
      <c r="NJX35" s="97"/>
      <c r="NJY35" s="98"/>
      <c r="NJZ35" s="97"/>
      <c r="NKA35" s="98"/>
      <c r="NKB35" s="97"/>
      <c r="NKC35" s="98"/>
      <c r="NKD35" s="97"/>
      <c r="NKE35" s="98"/>
      <c r="NKF35" s="97"/>
      <c r="NKG35" s="98"/>
      <c r="NKH35" s="97"/>
      <c r="NKI35" s="98"/>
      <c r="NKJ35" s="97"/>
      <c r="NKK35" s="98"/>
      <c r="NKL35" s="97"/>
      <c r="NKM35" s="98"/>
      <c r="NKN35" s="97"/>
      <c r="NKO35" s="98"/>
      <c r="NKP35" s="97"/>
      <c r="NKQ35" s="98"/>
      <c r="NKR35" s="97"/>
      <c r="NKS35" s="98"/>
      <c r="NKT35" s="97"/>
      <c r="NKU35" s="98"/>
      <c r="NKV35" s="97"/>
      <c r="NKW35" s="98"/>
      <c r="NKX35" s="97"/>
      <c r="NKY35" s="98"/>
      <c r="NKZ35" s="97"/>
      <c r="NLA35" s="98"/>
      <c r="NLB35" s="97"/>
      <c r="NLC35" s="98"/>
      <c r="NLD35" s="97"/>
      <c r="NLE35" s="98"/>
      <c r="NLF35" s="97"/>
      <c r="NLG35" s="98"/>
      <c r="NLH35" s="97"/>
      <c r="NLI35" s="98"/>
      <c r="NLJ35" s="97"/>
      <c r="NLK35" s="98"/>
      <c r="NLL35" s="97"/>
      <c r="NLM35" s="98"/>
      <c r="NLN35" s="97"/>
      <c r="NLO35" s="98"/>
      <c r="NLP35" s="97"/>
      <c r="NLQ35" s="98"/>
      <c r="NLR35" s="97"/>
      <c r="NLS35" s="98"/>
      <c r="NLT35" s="97"/>
      <c r="NLU35" s="98"/>
      <c r="NLV35" s="97"/>
      <c r="NLW35" s="98"/>
      <c r="NLX35" s="97"/>
      <c r="NLY35" s="98"/>
      <c r="NLZ35" s="97"/>
      <c r="NMA35" s="98"/>
      <c r="NMB35" s="97"/>
      <c r="NMC35" s="98"/>
      <c r="NMD35" s="97"/>
      <c r="NME35" s="98"/>
      <c r="NMF35" s="97"/>
      <c r="NMG35" s="98"/>
      <c r="NMH35" s="97"/>
      <c r="NMI35" s="98"/>
      <c r="NMJ35" s="97"/>
      <c r="NMK35" s="98"/>
      <c r="NML35" s="97"/>
      <c r="NMM35" s="98"/>
      <c r="NMN35" s="97"/>
      <c r="NMO35" s="98"/>
      <c r="NMP35" s="97"/>
      <c r="NMQ35" s="98"/>
      <c r="NMR35" s="97"/>
      <c r="NMS35" s="98"/>
      <c r="NMT35" s="97"/>
      <c r="NMU35" s="98"/>
      <c r="NMV35" s="97"/>
      <c r="NMW35" s="98"/>
      <c r="NMX35" s="97"/>
      <c r="NMY35" s="98"/>
      <c r="NMZ35" s="97"/>
      <c r="NNA35" s="98"/>
      <c r="NNB35" s="97"/>
      <c r="NNC35" s="98"/>
      <c r="NND35" s="97"/>
      <c r="NNE35" s="98"/>
      <c r="NNF35" s="97"/>
      <c r="NNG35" s="98"/>
      <c r="NNH35" s="97"/>
      <c r="NNI35" s="98"/>
      <c r="NNJ35" s="97"/>
      <c r="NNK35" s="98"/>
      <c r="NNL35" s="97"/>
      <c r="NNM35" s="98"/>
      <c r="NNN35" s="97"/>
      <c r="NNO35" s="98"/>
      <c r="NNP35" s="97"/>
      <c r="NNQ35" s="98"/>
      <c r="NNR35" s="97"/>
      <c r="NNS35" s="98"/>
      <c r="NNT35" s="97"/>
      <c r="NNU35" s="98"/>
      <c r="NNV35" s="97"/>
      <c r="NNW35" s="98"/>
      <c r="NNX35" s="97"/>
      <c r="NNY35" s="98"/>
      <c r="NNZ35" s="97"/>
      <c r="NOA35" s="98"/>
      <c r="NOB35" s="97"/>
      <c r="NOC35" s="98"/>
      <c r="NOD35" s="97"/>
      <c r="NOE35" s="98"/>
      <c r="NOF35" s="97"/>
      <c r="NOG35" s="98"/>
      <c r="NOH35" s="97"/>
      <c r="NOI35" s="98"/>
      <c r="NOJ35" s="97"/>
      <c r="NOK35" s="98"/>
      <c r="NOL35" s="97"/>
      <c r="NOM35" s="98"/>
      <c r="NON35" s="97"/>
      <c r="NOO35" s="98"/>
      <c r="NOP35" s="97"/>
      <c r="NOQ35" s="98"/>
      <c r="NOR35" s="97"/>
      <c r="NOS35" s="98"/>
      <c r="NOT35" s="97"/>
      <c r="NOU35" s="98"/>
      <c r="NOV35" s="97"/>
      <c r="NOW35" s="98"/>
      <c r="NOX35" s="97"/>
      <c r="NOY35" s="98"/>
      <c r="NOZ35" s="97"/>
      <c r="NPA35" s="98"/>
      <c r="NPB35" s="97"/>
      <c r="NPC35" s="98"/>
      <c r="NPD35" s="97"/>
      <c r="NPE35" s="98"/>
      <c r="NPF35" s="97"/>
      <c r="NPG35" s="98"/>
      <c r="NPH35" s="97"/>
      <c r="NPI35" s="98"/>
      <c r="NPJ35" s="97"/>
      <c r="NPK35" s="98"/>
      <c r="NPL35" s="97"/>
      <c r="NPM35" s="98"/>
      <c r="NPN35" s="97"/>
      <c r="NPO35" s="98"/>
      <c r="NPP35" s="97"/>
      <c r="NPQ35" s="98"/>
      <c r="NPR35" s="97"/>
      <c r="NPS35" s="98"/>
      <c r="NPT35" s="97"/>
      <c r="NPU35" s="98"/>
      <c r="NPV35" s="97"/>
      <c r="NPW35" s="98"/>
      <c r="NPX35" s="97"/>
      <c r="NPY35" s="98"/>
      <c r="NPZ35" s="97"/>
      <c r="NQA35" s="98"/>
      <c r="NQB35" s="97"/>
      <c r="NQC35" s="98"/>
      <c r="NQD35" s="97"/>
      <c r="NQE35" s="98"/>
      <c r="NQF35" s="97"/>
      <c r="NQG35" s="98"/>
      <c r="NQH35" s="97"/>
      <c r="NQI35" s="98"/>
      <c r="NQJ35" s="97"/>
      <c r="NQK35" s="98"/>
      <c r="NQL35" s="97"/>
      <c r="NQM35" s="98"/>
      <c r="NQN35" s="97"/>
      <c r="NQO35" s="98"/>
      <c r="NQP35" s="97"/>
      <c r="NQQ35" s="98"/>
      <c r="NQR35" s="97"/>
      <c r="NQS35" s="98"/>
      <c r="NQT35" s="97"/>
      <c r="NQU35" s="98"/>
      <c r="NQV35" s="97"/>
      <c r="NQW35" s="98"/>
      <c r="NQX35" s="97"/>
      <c r="NQY35" s="98"/>
      <c r="NQZ35" s="97"/>
      <c r="NRA35" s="98"/>
      <c r="NRB35" s="97"/>
      <c r="NRC35" s="98"/>
      <c r="NRD35" s="97"/>
      <c r="NRE35" s="98"/>
      <c r="NRF35" s="97"/>
      <c r="NRG35" s="98"/>
      <c r="NRH35" s="97"/>
      <c r="NRI35" s="98"/>
      <c r="NRJ35" s="97"/>
      <c r="NRK35" s="98"/>
      <c r="NRL35" s="97"/>
      <c r="NRM35" s="98"/>
      <c r="NRN35" s="97"/>
      <c r="NRO35" s="98"/>
      <c r="NRP35" s="97"/>
      <c r="NRQ35" s="98"/>
      <c r="NRR35" s="97"/>
      <c r="NRS35" s="98"/>
      <c r="NRT35" s="97"/>
      <c r="NRU35" s="98"/>
      <c r="NRV35" s="97"/>
      <c r="NRW35" s="98"/>
      <c r="NRX35" s="97"/>
      <c r="NRY35" s="98"/>
      <c r="NRZ35" s="97"/>
      <c r="NSA35" s="98"/>
      <c r="NSB35" s="97"/>
      <c r="NSC35" s="98"/>
      <c r="NSD35" s="97"/>
      <c r="NSE35" s="98"/>
      <c r="NSF35" s="97"/>
      <c r="NSG35" s="98"/>
      <c r="NSH35" s="97"/>
      <c r="NSI35" s="98"/>
      <c r="NSJ35" s="97"/>
      <c r="NSK35" s="98"/>
      <c r="NSL35" s="97"/>
      <c r="NSM35" s="98"/>
      <c r="NSN35" s="97"/>
      <c r="NSO35" s="98"/>
      <c r="NSP35" s="97"/>
      <c r="NSQ35" s="98"/>
      <c r="NSR35" s="97"/>
      <c r="NSS35" s="98"/>
      <c r="NST35" s="97"/>
      <c r="NSU35" s="98"/>
      <c r="NSV35" s="97"/>
      <c r="NSW35" s="98"/>
      <c r="NSX35" s="97"/>
      <c r="NSY35" s="98"/>
      <c r="NSZ35" s="97"/>
      <c r="NTA35" s="98"/>
      <c r="NTB35" s="97"/>
      <c r="NTC35" s="98"/>
      <c r="NTD35" s="97"/>
      <c r="NTE35" s="98"/>
      <c r="NTF35" s="97"/>
      <c r="NTG35" s="98"/>
      <c r="NTH35" s="97"/>
      <c r="NTI35" s="98"/>
      <c r="NTJ35" s="97"/>
      <c r="NTK35" s="98"/>
      <c r="NTL35" s="97"/>
      <c r="NTM35" s="98"/>
      <c r="NTN35" s="97"/>
      <c r="NTO35" s="98"/>
      <c r="NTP35" s="97"/>
      <c r="NTQ35" s="98"/>
      <c r="NTR35" s="97"/>
      <c r="NTS35" s="98"/>
      <c r="NTT35" s="97"/>
      <c r="NTU35" s="98"/>
      <c r="NTV35" s="97"/>
      <c r="NTW35" s="98"/>
      <c r="NTX35" s="97"/>
      <c r="NTY35" s="98"/>
      <c r="NTZ35" s="97"/>
      <c r="NUA35" s="98"/>
      <c r="NUB35" s="97"/>
      <c r="NUC35" s="98"/>
      <c r="NUD35" s="97"/>
      <c r="NUE35" s="98"/>
      <c r="NUF35" s="97"/>
      <c r="NUG35" s="98"/>
      <c r="NUH35" s="97"/>
      <c r="NUI35" s="98"/>
      <c r="NUJ35" s="97"/>
      <c r="NUK35" s="98"/>
      <c r="NUL35" s="97"/>
      <c r="NUM35" s="98"/>
      <c r="NUN35" s="97"/>
      <c r="NUO35" s="98"/>
      <c r="NUP35" s="97"/>
      <c r="NUQ35" s="98"/>
      <c r="NUR35" s="97"/>
      <c r="NUS35" s="98"/>
      <c r="NUT35" s="97"/>
      <c r="NUU35" s="98"/>
      <c r="NUV35" s="97"/>
      <c r="NUW35" s="98"/>
      <c r="NUX35" s="97"/>
      <c r="NUY35" s="98"/>
      <c r="NUZ35" s="97"/>
      <c r="NVA35" s="98"/>
      <c r="NVB35" s="97"/>
      <c r="NVC35" s="98"/>
      <c r="NVD35" s="97"/>
      <c r="NVE35" s="98"/>
      <c r="NVF35" s="97"/>
      <c r="NVG35" s="98"/>
      <c r="NVH35" s="97"/>
      <c r="NVI35" s="98"/>
      <c r="NVJ35" s="97"/>
      <c r="NVK35" s="98"/>
      <c r="NVL35" s="97"/>
      <c r="NVM35" s="98"/>
      <c r="NVN35" s="97"/>
      <c r="NVO35" s="98"/>
      <c r="NVP35" s="97"/>
      <c r="NVQ35" s="98"/>
      <c r="NVR35" s="97"/>
      <c r="NVS35" s="98"/>
      <c r="NVT35" s="97"/>
      <c r="NVU35" s="98"/>
      <c r="NVV35" s="97"/>
      <c r="NVW35" s="98"/>
      <c r="NVX35" s="97"/>
      <c r="NVY35" s="98"/>
      <c r="NVZ35" s="97"/>
      <c r="NWA35" s="98"/>
      <c r="NWB35" s="97"/>
      <c r="NWC35" s="98"/>
      <c r="NWD35" s="97"/>
      <c r="NWE35" s="98"/>
      <c r="NWF35" s="97"/>
      <c r="NWG35" s="98"/>
      <c r="NWH35" s="97"/>
      <c r="NWI35" s="98"/>
      <c r="NWJ35" s="97"/>
      <c r="NWK35" s="98"/>
      <c r="NWL35" s="97"/>
      <c r="NWM35" s="98"/>
      <c r="NWN35" s="97"/>
      <c r="NWO35" s="98"/>
      <c r="NWP35" s="97"/>
      <c r="NWQ35" s="98"/>
      <c r="NWR35" s="97"/>
      <c r="NWS35" s="98"/>
      <c r="NWT35" s="97"/>
      <c r="NWU35" s="98"/>
      <c r="NWV35" s="97"/>
      <c r="NWW35" s="98"/>
      <c r="NWX35" s="97"/>
      <c r="NWY35" s="98"/>
      <c r="NWZ35" s="97"/>
      <c r="NXA35" s="98"/>
      <c r="NXB35" s="97"/>
      <c r="NXC35" s="98"/>
      <c r="NXD35" s="97"/>
      <c r="NXE35" s="98"/>
      <c r="NXF35" s="97"/>
      <c r="NXG35" s="98"/>
      <c r="NXH35" s="97"/>
      <c r="NXI35" s="98"/>
      <c r="NXJ35" s="97"/>
      <c r="NXK35" s="98"/>
      <c r="NXL35" s="97"/>
      <c r="NXM35" s="98"/>
      <c r="NXN35" s="97"/>
      <c r="NXO35" s="98"/>
      <c r="NXP35" s="97"/>
      <c r="NXQ35" s="98"/>
      <c r="NXR35" s="97"/>
      <c r="NXS35" s="98"/>
      <c r="NXT35" s="97"/>
      <c r="NXU35" s="98"/>
      <c r="NXV35" s="97"/>
      <c r="NXW35" s="98"/>
      <c r="NXX35" s="97"/>
      <c r="NXY35" s="98"/>
      <c r="NXZ35" s="97"/>
      <c r="NYA35" s="98"/>
      <c r="NYB35" s="97"/>
      <c r="NYC35" s="98"/>
      <c r="NYD35" s="97"/>
      <c r="NYE35" s="98"/>
      <c r="NYF35" s="97"/>
      <c r="NYG35" s="98"/>
      <c r="NYH35" s="97"/>
      <c r="NYI35" s="98"/>
      <c r="NYJ35" s="97"/>
      <c r="NYK35" s="98"/>
      <c r="NYL35" s="97"/>
      <c r="NYM35" s="98"/>
      <c r="NYN35" s="97"/>
      <c r="NYO35" s="98"/>
      <c r="NYP35" s="97"/>
      <c r="NYQ35" s="98"/>
      <c r="NYR35" s="97"/>
      <c r="NYS35" s="98"/>
      <c r="NYT35" s="97"/>
      <c r="NYU35" s="98"/>
      <c r="NYV35" s="97"/>
      <c r="NYW35" s="98"/>
      <c r="NYX35" s="97"/>
      <c r="NYY35" s="98"/>
      <c r="NYZ35" s="97"/>
      <c r="NZA35" s="98"/>
      <c r="NZB35" s="97"/>
      <c r="NZC35" s="98"/>
      <c r="NZD35" s="97"/>
      <c r="NZE35" s="98"/>
      <c r="NZF35" s="97"/>
      <c r="NZG35" s="98"/>
      <c r="NZH35" s="97"/>
      <c r="NZI35" s="98"/>
      <c r="NZJ35" s="97"/>
      <c r="NZK35" s="98"/>
      <c r="NZL35" s="97"/>
      <c r="NZM35" s="98"/>
      <c r="NZN35" s="97"/>
      <c r="NZO35" s="98"/>
      <c r="NZP35" s="97"/>
      <c r="NZQ35" s="98"/>
      <c r="NZR35" s="97"/>
      <c r="NZS35" s="98"/>
      <c r="NZT35" s="97"/>
      <c r="NZU35" s="98"/>
      <c r="NZV35" s="97"/>
      <c r="NZW35" s="98"/>
      <c r="NZX35" s="97"/>
      <c r="NZY35" s="98"/>
      <c r="NZZ35" s="97"/>
      <c r="OAA35" s="98"/>
      <c r="OAB35" s="97"/>
      <c r="OAC35" s="98"/>
      <c r="OAD35" s="97"/>
      <c r="OAE35" s="98"/>
      <c r="OAF35" s="97"/>
      <c r="OAG35" s="98"/>
      <c r="OAH35" s="97"/>
      <c r="OAI35" s="98"/>
      <c r="OAJ35" s="97"/>
      <c r="OAK35" s="98"/>
      <c r="OAL35" s="97"/>
      <c r="OAM35" s="98"/>
      <c r="OAN35" s="97"/>
      <c r="OAO35" s="98"/>
      <c r="OAP35" s="97"/>
      <c r="OAQ35" s="98"/>
      <c r="OAR35" s="97"/>
      <c r="OAS35" s="98"/>
      <c r="OAT35" s="97"/>
      <c r="OAU35" s="98"/>
      <c r="OAV35" s="97"/>
      <c r="OAW35" s="98"/>
      <c r="OAX35" s="97"/>
      <c r="OAY35" s="98"/>
      <c r="OAZ35" s="97"/>
      <c r="OBA35" s="98"/>
      <c r="OBB35" s="97"/>
      <c r="OBC35" s="98"/>
      <c r="OBD35" s="97"/>
      <c r="OBE35" s="98"/>
      <c r="OBF35" s="97"/>
      <c r="OBG35" s="98"/>
      <c r="OBH35" s="97"/>
      <c r="OBI35" s="98"/>
      <c r="OBJ35" s="97"/>
      <c r="OBK35" s="98"/>
      <c r="OBL35" s="97"/>
      <c r="OBM35" s="98"/>
      <c r="OBN35" s="97"/>
      <c r="OBO35" s="98"/>
      <c r="OBP35" s="97"/>
      <c r="OBQ35" s="98"/>
      <c r="OBR35" s="97"/>
      <c r="OBS35" s="98"/>
      <c r="OBT35" s="97"/>
      <c r="OBU35" s="98"/>
      <c r="OBV35" s="97"/>
      <c r="OBW35" s="98"/>
      <c r="OBX35" s="97"/>
      <c r="OBY35" s="98"/>
      <c r="OBZ35" s="97"/>
      <c r="OCA35" s="98"/>
      <c r="OCB35" s="97"/>
      <c r="OCC35" s="98"/>
      <c r="OCD35" s="97"/>
      <c r="OCE35" s="98"/>
      <c r="OCF35" s="97"/>
      <c r="OCG35" s="98"/>
      <c r="OCH35" s="97"/>
      <c r="OCI35" s="98"/>
      <c r="OCJ35" s="97"/>
      <c r="OCK35" s="98"/>
      <c r="OCL35" s="97"/>
      <c r="OCM35" s="98"/>
      <c r="OCN35" s="97"/>
      <c r="OCO35" s="98"/>
      <c r="OCP35" s="97"/>
      <c r="OCQ35" s="98"/>
      <c r="OCR35" s="97"/>
      <c r="OCS35" s="98"/>
      <c r="OCT35" s="97"/>
      <c r="OCU35" s="98"/>
      <c r="OCV35" s="97"/>
      <c r="OCW35" s="98"/>
      <c r="OCX35" s="97"/>
      <c r="OCY35" s="98"/>
      <c r="OCZ35" s="97"/>
      <c r="ODA35" s="98"/>
      <c r="ODB35" s="97"/>
      <c r="ODC35" s="98"/>
      <c r="ODD35" s="97"/>
      <c r="ODE35" s="98"/>
      <c r="ODF35" s="97"/>
      <c r="ODG35" s="98"/>
      <c r="ODH35" s="97"/>
      <c r="ODI35" s="98"/>
      <c r="ODJ35" s="97"/>
      <c r="ODK35" s="98"/>
      <c r="ODL35" s="97"/>
      <c r="ODM35" s="98"/>
      <c r="ODN35" s="97"/>
      <c r="ODO35" s="98"/>
      <c r="ODP35" s="97"/>
      <c r="ODQ35" s="98"/>
      <c r="ODR35" s="97"/>
      <c r="ODS35" s="98"/>
      <c r="ODT35" s="97"/>
      <c r="ODU35" s="98"/>
      <c r="ODV35" s="97"/>
      <c r="ODW35" s="98"/>
      <c r="ODX35" s="97"/>
      <c r="ODY35" s="98"/>
      <c r="ODZ35" s="97"/>
      <c r="OEA35" s="98"/>
      <c r="OEB35" s="97"/>
      <c r="OEC35" s="98"/>
      <c r="OED35" s="97"/>
      <c r="OEE35" s="98"/>
      <c r="OEF35" s="97"/>
      <c r="OEG35" s="98"/>
      <c r="OEH35" s="97"/>
      <c r="OEI35" s="98"/>
      <c r="OEJ35" s="97"/>
      <c r="OEK35" s="98"/>
      <c r="OEL35" s="97"/>
      <c r="OEM35" s="98"/>
      <c r="OEN35" s="97"/>
      <c r="OEO35" s="98"/>
      <c r="OEP35" s="97"/>
      <c r="OEQ35" s="98"/>
      <c r="OER35" s="97"/>
      <c r="OES35" s="98"/>
      <c r="OET35" s="97"/>
      <c r="OEU35" s="98"/>
      <c r="OEV35" s="97"/>
      <c r="OEW35" s="98"/>
      <c r="OEX35" s="97"/>
      <c r="OEY35" s="98"/>
      <c r="OEZ35" s="97"/>
      <c r="OFA35" s="98"/>
      <c r="OFB35" s="97"/>
      <c r="OFC35" s="98"/>
      <c r="OFD35" s="97"/>
      <c r="OFE35" s="98"/>
      <c r="OFF35" s="97"/>
      <c r="OFG35" s="98"/>
      <c r="OFH35" s="97"/>
      <c r="OFI35" s="98"/>
      <c r="OFJ35" s="97"/>
      <c r="OFK35" s="98"/>
      <c r="OFL35" s="97"/>
      <c r="OFM35" s="98"/>
      <c r="OFN35" s="97"/>
      <c r="OFO35" s="98"/>
      <c r="OFP35" s="97"/>
      <c r="OFQ35" s="98"/>
      <c r="OFR35" s="97"/>
      <c r="OFS35" s="98"/>
      <c r="OFT35" s="97"/>
      <c r="OFU35" s="98"/>
      <c r="OFV35" s="97"/>
      <c r="OFW35" s="98"/>
      <c r="OFX35" s="97"/>
      <c r="OFY35" s="98"/>
      <c r="OFZ35" s="97"/>
      <c r="OGA35" s="98"/>
      <c r="OGB35" s="97"/>
      <c r="OGC35" s="98"/>
      <c r="OGD35" s="97"/>
      <c r="OGE35" s="98"/>
      <c r="OGF35" s="97"/>
      <c r="OGG35" s="98"/>
      <c r="OGH35" s="97"/>
      <c r="OGI35" s="98"/>
      <c r="OGJ35" s="97"/>
      <c r="OGK35" s="98"/>
      <c r="OGL35" s="97"/>
      <c r="OGM35" s="98"/>
      <c r="OGN35" s="97"/>
      <c r="OGO35" s="98"/>
      <c r="OGP35" s="97"/>
      <c r="OGQ35" s="98"/>
      <c r="OGR35" s="97"/>
      <c r="OGS35" s="98"/>
      <c r="OGT35" s="97"/>
      <c r="OGU35" s="98"/>
      <c r="OGV35" s="97"/>
      <c r="OGW35" s="98"/>
      <c r="OGX35" s="97"/>
      <c r="OGY35" s="98"/>
      <c r="OGZ35" s="97"/>
      <c r="OHA35" s="98"/>
      <c r="OHB35" s="97"/>
      <c r="OHC35" s="98"/>
      <c r="OHD35" s="97"/>
      <c r="OHE35" s="98"/>
      <c r="OHF35" s="97"/>
      <c r="OHG35" s="98"/>
      <c r="OHH35" s="97"/>
      <c r="OHI35" s="98"/>
      <c r="OHJ35" s="97"/>
      <c r="OHK35" s="98"/>
      <c r="OHL35" s="97"/>
      <c r="OHM35" s="98"/>
      <c r="OHN35" s="97"/>
      <c r="OHO35" s="98"/>
      <c r="OHP35" s="97"/>
      <c r="OHQ35" s="98"/>
      <c r="OHR35" s="97"/>
      <c r="OHS35" s="98"/>
      <c r="OHT35" s="97"/>
      <c r="OHU35" s="98"/>
      <c r="OHV35" s="97"/>
      <c r="OHW35" s="98"/>
      <c r="OHX35" s="97"/>
      <c r="OHY35" s="98"/>
      <c r="OHZ35" s="97"/>
      <c r="OIA35" s="98"/>
      <c r="OIB35" s="97"/>
      <c r="OIC35" s="98"/>
      <c r="OID35" s="97"/>
      <c r="OIE35" s="98"/>
      <c r="OIF35" s="97"/>
      <c r="OIG35" s="98"/>
      <c r="OIH35" s="97"/>
      <c r="OII35" s="98"/>
      <c r="OIJ35" s="97"/>
      <c r="OIK35" s="98"/>
      <c r="OIL35" s="97"/>
      <c r="OIM35" s="98"/>
      <c r="OIN35" s="97"/>
      <c r="OIO35" s="98"/>
      <c r="OIP35" s="97"/>
      <c r="OIQ35" s="98"/>
      <c r="OIR35" s="97"/>
      <c r="OIS35" s="98"/>
      <c r="OIT35" s="97"/>
      <c r="OIU35" s="98"/>
      <c r="OIV35" s="97"/>
      <c r="OIW35" s="98"/>
      <c r="OIX35" s="97"/>
      <c r="OIY35" s="98"/>
      <c r="OIZ35" s="97"/>
      <c r="OJA35" s="98"/>
      <c r="OJB35" s="97"/>
      <c r="OJC35" s="98"/>
      <c r="OJD35" s="97"/>
      <c r="OJE35" s="98"/>
      <c r="OJF35" s="97"/>
      <c r="OJG35" s="98"/>
      <c r="OJH35" s="97"/>
      <c r="OJI35" s="98"/>
      <c r="OJJ35" s="97"/>
      <c r="OJK35" s="98"/>
      <c r="OJL35" s="97"/>
      <c r="OJM35" s="98"/>
      <c r="OJN35" s="97"/>
      <c r="OJO35" s="98"/>
      <c r="OJP35" s="97"/>
      <c r="OJQ35" s="98"/>
      <c r="OJR35" s="97"/>
      <c r="OJS35" s="98"/>
      <c r="OJT35" s="97"/>
      <c r="OJU35" s="98"/>
      <c r="OJV35" s="97"/>
      <c r="OJW35" s="98"/>
      <c r="OJX35" s="97"/>
      <c r="OJY35" s="98"/>
      <c r="OJZ35" s="97"/>
      <c r="OKA35" s="98"/>
      <c r="OKB35" s="97"/>
      <c r="OKC35" s="98"/>
      <c r="OKD35" s="97"/>
      <c r="OKE35" s="98"/>
      <c r="OKF35" s="97"/>
      <c r="OKG35" s="98"/>
      <c r="OKH35" s="97"/>
      <c r="OKI35" s="98"/>
      <c r="OKJ35" s="97"/>
      <c r="OKK35" s="98"/>
      <c r="OKL35" s="97"/>
      <c r="OKM35" s="98"/>
      <c r="OKN35" s="97"/>
      <c r="OKO35" s="98"/>
      <c r="OKP35" s="97"/>
      <c r="OKQ35" s="98"/>
      <c r="OKR35" s="97"/>
      <c r="OKS35" s="98"/>
      <c r="OKT35" s="97"/>
      <c r="OKU35" s="98"/>
      <c r="OKV35" s="97"/>
      <c r="OKW35" s="98"/>
      <c r="OKX35" s="97"/>
      <c r="OKY35" s="98"/>
      <c r="OKZ35" s="97"/>
      <c r="OLA35" s="98"/>
      <c r="OLB35" s="97"/>
      <c r="OLC35" s="98"/>
      <c r="OLD35" s="97"/>
      <c r="OLE35" s="98"/>
      <c r="OLF35" s="97"/>
      <c r="OLG35" s="98"/>
      <c r="OLH35" s="97"/>
      <c r="OLI35" s="98"/>
      <c r="OLJ35" s="97"/>
      <c r="OLK35" s="98"/>
      <c r="OLL35" s="97"/>
      <c r="OLM35" s="98"/>
      <c r="OLN35" s="97"/>
      <c r="OLO35" s="98"/>
      <c r="OLP35" s="97"/>
      <c r="OLQ35" s="98"/>
      <c r="OLR35" s="97"/>
      <c r="OLS35" s="98"/>
      <c r="OLT35" s="97"/>
      <c r="OLU35" s="98"/>
      <c r="OLV35" s="97"/>
      <c r="OLW35" s="98"/>
      <c r="OLX35" s="97"/>
      <c r="OLY35" s="98"/>
      <c r="OLZ35" s="97"/>
      <c r="OMA35" s="98"/>
      <c r="OMB35" s="97"/>
      <c r="OMC35" s="98"/>
      <c r="OMD35" s="97"/>
      <c r="OME35" s="98"/>
      <c r="OMF35" s="97"/>
      <c r="OMG35" s="98"/>
      <c r="OMH35" s="97"/>
      <c r="OMI35" s="98"/>
      <c r="OMJ35" s="97"/>
      <c r="OMK35" s="98"/>
      <c r="OML35" s="97"/>
      <c r="OMM35" s="98"/>
      <c r="OMN35" s="97"/>
      <c r="OMO35" s="98"/>
      <c r="OMP35" s="97"/>
      <c r="OMQ35" s="98"/>
      <c r="OMR35" s="97"/>
      <c r="OMS35" s="98"/>
      <c r="OMT35" s="97"/>
      <c r="OMU35" s="98"/>
      <c r="OMV35" s="97"/>
      <c r="OMW35" s="98"/>
      <c r="OMX35" s="97"/>
      <c r="OMY35" s="98"/>
      <c r="OMZ35" s="97"/>
      <c r="ONA35" s="98"/>
      <c r="ONB35" s="97"/>
      <c r="ONC35" s="98"/>
      <c r="OND35" s="97"/>
      <c r="ONE35" s="98"/>
      <c r="ONF35" s="97"/>
      <c r="ONG35" s="98"/>
      <c r="ONH35" s="97"/>
      <c r="ONI35" s="98"/>
      <c r="ONJ35" s="97"/>
      <c r="ONK35" s="98"/>
      <c r="ONL35" s="97"/>
      <c r="ONM35" s="98"/>
      <c r="ONN35" s="97"/>
      <c r="ONO35" s="98"/>
      <c r="ONP35" s="97"/>
      <c r="ONQ35" s="98"/>
      <c r="ONR35" s="97"/>
      <c r="ONS35" s="98"/>
      <c r="ONT35" s="97"/>
      <c r="ONU35" s="98"/>
      <c r="ONV35" s="97"/>
      <c r="ONW35" s="98"/>
      <c r="ONX35" s="97"/>
      <c r="ONY35" s="98"/>
      <c r="ONZ35" s="97"/>
      <c r="OOA35" s="98"/>
      <c r="OOB35" s="97"/>
      <c r="OOC35" s="98"/>
      <c r="OOD35" s="97"/>
      <c r="OOE35" s="98"/>
      <c r="OOF35" s="97"/>
      <c r="OOG35" s="98"/>
      <c r="OOH35" s="97"/>
      <c r="OOI35" s="98"/>
      <c r="OOJ35" s="97"/>
      <c r="OOK35" s="98"/>
      <c r="OOL35" s="97"/>
      <c r="OOM35" s="98"/>
      <c r="OON35" s="97"/>
      <c r="OOO35" s="98"/>
      <c r="OOP35" s="97"/>
      <c r="OOQ35" s="98"/>
      <c r="OOR35" s="97"/>
      <c r="OOS35" s="98"/>
      <c r="OOT35" s="97"/>
      <c r="OOU35" s="98"/>
      <c r="OOV35" s="97"/>
      <c r="OOW35" s="98"/>
      <c r="OOX35" s="97"/>
      <c r="OOY35" s="98"/>
      <c r="OOZ35" s="97"/>
      <c r="OPA35" s="98"/>
      <c r="OPB35" s="97"/>
      <c r="OPC35" s="98"/>
      <c r="OPD35" s="97"/>
      <c r="OPE35" s="98"/>
      <c r="OPF35" s="97"/>
      <c r="OPG35" s="98"/>
      <c r="OPH35" s="97"/>
      <c r="OPI35" s="98"/>
      <c r="OPJ35" s="97"/>
      <c r="OPK35" s="98"/>
      <c r="OPL35" s="97"/>
      <c r="OPM35" s="98"/>
      <c r="OPN35" s="97"/>
      <c r="OPO35" s="98"/>
      <c r="OPP35" s="97"/>
      <c r="OPQ35" s="98"/>
      <c r="OPR35" s="97"/>
      <c r="OPS35" s="98"/>
      <c r="OPT35" s="97"/>
      <c r="OPU35" s="98"/>
      <c r="OPV35" s="97"/>
      <c r="OPW35" s="98"/>
      <c r="OPX35" s="97"/>
      <c r="OPY35" s="98"/>
      <c r="OPZ35" s="97"/>
      <c r="OQA35" s="98"/>
      <c r="OQB35" s="97"/>
      <c r="OQC35" s="98"/>
      <c r="OQD35" s="97"/>
      <c r="OQE35" s="98"/>
      <c r="OQF35" s="97"/>
      <c r="OQG35" s="98"/>
      <c r="OQH35" s="97"/>
      <c r="OQI35" s="98"/>
      <c r="OQJ35" s="97"/>
      <c r="OQK35" s="98"/>
      <c r="OQL35" s="97"/>
      <c r="OQM35" s="98"/>
      <c r="OQN35" s="97"/>
      <c r="OQO35" s="98"/>
      <c r="OQP35" s="97"/>
      <c r="OQQ35" s="98"/>
      <c r="OQR35" s="97"/>
      <c r="OQS35" s="98"/>
      <c r="OQT35" s="97"/>
      <c r="OQU35" s="98"/>
      <c r="OQV35" s="97"/>
      <c r="OQW35" s="98"/>
      <c r="OQX35" s="97"/>
      <c r="OQY35" s="98"/>
      <c r="OQZ35" s="97"/>
      <c r="ORA35" s="98"/>
      <c r="ORB35" s="97"/>
      <c r="ORC35" s="98"/>
      <c r="ORD35" s="97"/>
      <c r="ORE35" s="98"/>
      <c r="ORF35" s="97"/>
      <c r="ORG35" s="98"/>
      <c r="ORH35" s="97"/>
      <c r="ORI35" s="98"/>
      <c r="ORJ35" s="97"/>
      <c r="ORK35" s="98"/>
      <c r="ORL35" s="97"/>
      <c r="ORM35" s="98"/>
      <c r="ORN35" s="97"/>
      <c r="ORO35" s="98"/>
      <c r="ORP35" s="97"/>
      <c r="ORQ35" s="98"/>
      <c r="ORR35" s="97"/>
      <c r="ORS35" s="98"/>
      <c r="ORT35" s="97"/>
      <c r="ORU35" s="98"/>
      <c r="ORV35" s="97"/>
      <c r="ORW35" s="98"/>
      <c r="ORX35" s="97"/>
      <c r="ORY35" s="98"/>
      <c r="ORZ35" s="97"/>
      <c r="OSA35" s="98"/>
      <c r="OSB35" s="97"/>
      <c r="OSC35" s="98"/>
      <c r="OSD35" s="97"/>
      <c r="OSE35" s="98"/>
      <c r="OSF35" s="97"/>
      <c r="OSG35" s="98"/>
      <c r="OSH35" s="97"/>
      <c r="OSI35" s="98"/>
      <c r="OSJ35" s="97"/>
      <c r="OSK35" s="98"/>
      <c r="OSL35" s="97"/>
      <c r="OSM35" s="98"/>
      <c r="OSN35" s="97"/>
      <c r="OSO35" s="98"/>
      <c r="OSP35" s="97"/>
      <c r="OSQ35" s="98"/>
      <c r="OSR35" s="97"/>
      <c r="OSS35" s="98"/>
      <c r="OST35" s="97"/>
      <c r="OSU35" s="98"/>
      <c r="OSV35" s="97"/>
      <c r="OSW35" s="98"/>
      <c r="OSX35" s="97"/>
      <c r="OSY35" s="98"/>
      <c r="OSZ35" s="97"/>
      <c r="OTA35" s="98"/>
      <c r="OTB35" s="97"/>
      <c r="OTC35" s="98"/>
      <c r="OTD35" s="97"/>
      <c r="OTE35" s="98"/>
      <c r="OTF35" s="97"/>
      <c r="OTG35" s="98"/>
      <c r="OTH35" s="97"/>
      <c r="OTI35" s="98"/>
      <c r="OTJ35" s="97"/>
      <c r="OTK35" s="98"/>
      <c r="OTL35" s="97"/>
      <c r="OTM35" s="98"/>
      <c r="OTN35" s="97"/>
      <c r="OTO35" s="98"/>
      <c r="OTP35" s="97"/>
      <c r="OTQ35" s="98"/>
      <c r="OTR35" s="97"/>
      <c r="OTS35" s="98"/>
      <c r="OTT35" s="97"/>
      <c r="OTU35" s="98"/>
      <c r="OTV35" s="97"/>
      <c r="OTW35" s="98"/>
      <c r="OTX35" s="97"/>
      <c r="OTY35" s="98"/>
      <c r="OTZ35" s="97"/>
      <c r="OUA35" s="98"/>
      <c r="OUB35" s="97"/>
      <c r="OUC35" s="98"/>
      <c r="OUD35" s="97"/>
      <c r="OUE35" s="98"/>
      <c r="OUF35" s="97"/>
      <c r="OUG35" s="98"/>
      <c r="OUH35" s="97"/>
      <c r="OUI35" s="98"/>
      <c r="OUJ35" s="97"/>
      <c r="OUK35" s="98"/>
      <c r="OUL35" s="97"/>
      <c r="OUM35" s="98"/>
      <c r="OUN35" s="97"/>
      <c r="OUO35" s="98"/>
      <c r="OUP35" s="97"/>
      <c r="OUQ35" s="98"/>
      <c r="OUR35" s="97"/>
      <c r="OUS35" s="98"/>
      <c r="OUT35" s="97"/>
      <c r="OUU35" s="98"/>
      <c r="OUV35" s="97"/>
      <c r="OUW35" s="98"/>
      <c r="OUX35" s="97"/>
      <c r="OUY35" s="98"/>
      <c r="OUZ35" s="97"/>
      <c r="OVA35" s="98"/>
      <c r="OVB35" s="97"/>
      <c r="OVC35" s="98"/>
      <c r="OVD35" s="97"/>
      <c r="OVE35" s="98"/>
      <c r="OVF35" s="97"/>
      <c r="OVG35" s="98"/>
      <c r="OVH35" s="97"/>
      <c r="OVI35" s="98"/>
      <c r="OVJ35" s="97"/>
      <c r="OVK35" s="98"/>
      <c r="OVL35" s="97"/>
      <c r="OVM35" s="98"/>
      <c r="OVN35" s="97"/>
      <c r="OVO35" s="98"/>
      <c r="OVP35" s="97"/>
      <c r="OVQ35" s="98"/>
      <c r="OVR35" s="97"/>
      <c r="OVS35" s="98"/>
      <c r="OVT35" s="97"/>
      <c r="OVU35" s="98"/>
      <c r="OVV35" s="97"/>
      <c r="OVW35" s="98"/>
      <c r="OVX35" s="97"/>
      <c r="OVY35" s="98"/>
      <c r="OVZ35" s="97"/>
      <c r="OWA35" s="98"/>
      <c r="OWB35" s="97"/>
      <c r="OWC35" s="98"/>
      <c r="OWD35" s="97"/>
      <c r="OWE35" s="98"/>
      <c r="OWF35" s="97"/>
      <c r="OWG35" s="98"/>
      <c r="OWH35" s="97"/>
      <c r="OWI35" s="98"/>
      <c r="OWJ35" s="97"/>
      <c r="OWK35" s="98"/>
      <c r="OWL35" s="97"/>
      <c r="OWM35" s="98"/>
      <c r="OWN35" s="97"/>
      <c r="OWO35" s="98"/>
      <c r="OWP35" s="97"/>
      <c r="OWQ35" s="98"/>
      <c r="OWR35" s="97"/>
      <c r="OWS35" s="98"/>
      <c r="OWT35" s="97"/>
      <c r="OWU35" s="98"/>
      <c r="OWV35" s="97"/>
      <c r="OWW35" s="98"/>
      <c r="OWX35" s="97"/>
      <c r="OWY35" s="98"/>
      <c r="OWZ35" s="97"/>
      <c r="OXA35" s="98"/>
      <c r="OXB35" s="97"/>
      <c r="OXC35" s="98"/>
      <c r="OXD35" s="97"/>
      <c r="OXE35" s="98"/>
      <c r="OXF35" s="97"/>
      <c r="OXG35" s="98"/>
      <c r="OXH35" s="97"/>
      <c r="OXI35" s="98"/>
      <c r="OXJ35" s="97"/>
      <c r="OXK35" s="98"/>
      <c r="OXL35" s="97"/>
      <c r="OXM35" s="98"/>
      <c r="OXN35" s="97"/>
      <c r="OXO35" s="98"/>
      <c r="OXP35" s="97"/>
      <c r="OXQ35" s="98"/>
      <c r="OXR35" s="97"/>
      <c r="OXS35" s="98"/>
      <c r="OXT35" s="97"/>
      <c r="OXU35" s="98"/>
      <c r="OXV35" s="97"/>
      <c r="OXW35" s="98"/>
      <c r="OXX35" s="97"/>
      <c r="OXY35" s="98"/>
      <c r="OXZ35" s="97"/>
      <c r="OYA35" s="98"/>
      <c r="OYB35" s="97"/>
      <c r="OYC35" s="98"/>
      <c r="OYD35" s="97"/>
      <c r="OYE35" s="98"/>
      <c r="OYF35" s="97"/>
      <c r="OYG35" s="98"/>
      <c r="OYH35" s="97"/>
      <c r="OYI35" s="98"/>
      <c r="OYJ35" s="97"/>
      <c r="OYK35" s="98"/>
      <c r="OYL35" s="97"/>
      <c r="OYM35" s="98"/>
      <c r="OYN35" s="97"/>
      <c r="OYO35" s="98"/>
      <c r="OYP35" s="97"/>
      <c r="OYQ35" s="98"/>
      <c r="OYR35" s="97"/>
      <c r="OYS35" s="98"/>
      <c r="OYT35" s="97"/>
      <c r="OYU35" s="98"/>
      <c r="OYV35" s="97"/>
      <c r="OYW35" s="98"/>
      <c r="OYX35" s="97"/>
      <c r="OYY35" s="98"/>
      <c r="OYZ35" s="97"/>
      <c r="OZA35" s="98"/>
      <c r="OZB35" s="97"/>
      <c r="OZC35" s="98"/>
      <c r="OZD35" s="97"/>
      <c r="OZE35" s="98"/>
      <c r="OZF35" s="97"/>
      <c r="OZG35" s="98"/>
      <c r="OZH35" s="97"/>
      <c r="OZI35" s="98"/>
      <c r="OZJ35" s="97"/>
      <c r="OZK35" s="98"/>
      <c r="OZL35" s="97"/>
      <c r="OZM35" s="98"/>
      <c r="OZN35" s="97"/>
      <c r="OZO35" s="98"/>
      <c r="OZP35" s="97"/>
      <c r="OZQ35" s="98"/>
      <c r="OZR35" s="97"/>
      <c r="OZS35" s="98"/>
      <c r="OZT35" s="97"/>
      <c r="OZU35" s="98"/>
      <c r="OZV35" s="97"/>
      <c r="OZW35" s="98"/>
      <c r="OZX35" s="97"/>
      <c r="OZY35" s="98"/>
      <c r="OZZ35" s="97"/>
      <c r="PAA35" s="98"/>
      <c r="PAB35" s="97"/>
      <c r="PAC35" s="98"/>
      <c r="PAD35" s="97"/>
      <c r="PAE35" s="98"/>
      <c r="PAF35" s="97"/>
      <c r="PAG35" s="98"/>
      <c r="PAH35" s="97"/>
      <c r="PAI35" s="98"/>
      <c r="PAJ35" s="97"/>
      <c r="PAK35" s="98"/>
      <c r="PAL35" s="97"/>
      <c r="PAM35" s="98"/>
      <c r="PAN35" s="97"/>
      <c r="PAO35" s="98"/>
      <c r="PAP35" s="97"/>
      <c r="PAQ35" s="98"/>
      <c r="PAR35" s="97"/>
      <c r="PAS35" s="98"/>
      <c r="PAT35" s="97"/>
      <c r="PAU35" s="98"/>
      <c r="PAV35" s="97"/>
      <c r="PAW35" s="98"/>
      <c r="PAX35" s="97"/>
      <c r="PAY35" s="98"/>
      <c r="PAZ35" s="97"/>
      <c r="PBA35" s="98"/>
      <c r="PBB35" s="97"/>
      <c r="PBC35" s="98"/>
      <c r="PBD35" s="97"/>
      <c r="PBE35" s="98"/>
      <c r="PBF35" s="97"/>
      <c r="PBG35" s="98"/>
      <c r="PBH35" s="97"/>
      <c r="PBI35" s="98"/>
      <c r="PBJ35" s="97"/>
      <c r="PBK35" s="98"/>
      <c r="PBL35" s="97"/>
      <c r="PBM35" s="98"/>
      <c r="PBN35" s="97"/>
      <c r="PBO35" s="98"/>
      <c r="PBP35" s="97"/>
      <c r="PBQ35" s="98"/>
      <c r="PBR35" s="97"/>
      <c r="PBS35" s="98"/>
      <c r="PBT35" s="97"/>
      <c r="PBU35" s="98"/>
      <c r="PBV35" s="97"/>
      <c r="PBW35" s="98"/>
      <c r="PBX35" s="97"/>
      <c r="PBY35" s="98"/>
      <c r="PBZ35" s="97"/>
      <c r="PCA35" s="98"/>
      <c r="PCB35" s="97"/>
      <c r="PCC35" s="98"/>
      <c r="PCD35" s="97"/>
      <c r="PCE35" s="98"/>
      <c r="PCF35" s="97"/>
      <c r="PCG35" s="98"/>
      <c r="PCH35" s="97"/>
      <c r="PCI35" s="98"/>
      <c r="PCJ35" s="97"/>
      <c r="PCK35" s="98"/>
      <c r="PCL35" s="97"/>
      <c r="PCM35" s="98"/>
      <c r="PCN35" s="97"/>
      <c r="PCO35" s="98"/>
      <c r="PCP35" s="97"/>
      <c r="PCQ35" s="98"/>
      <c r="PCR35" s="97"/>
      <c r="PCS35" s="98"/>
      <c r="PCT35" s="97"/>
      <c r="PCU35" s="98"/>
      <c r="PCV35" s="97"/>
      <c r="PCW35" s="98"/>
      <c r="PCX35" s="97"/>
      <c r="PCY35" s="98"/>
      <c r="PCZ35" s="97"/>
      <c r="PDA35" s="98"/>
      <c r="PDB35" s="97"/>
      <c r="PDC35" s="98"/>
      <c r="PDD35" s="97"/>
      <c r="PDE35" s="98"/>
      <c r="PDF35" s="97"/>
      <c r="PDG35" s="98"/>
      <c r="PDH35" s="97"/>
      <c r="PDI35" s="98"/>
      <c r="PDJ35" s="97"/>
      <c r="PDK35" s="98"/>
      <c r="PDL35" s="97"/>
      <c r="PDM35" s="98"/>
      <c r="PDN35" s="97"/>
      <c r="PDO35" s="98"/>
      <c r="PDP35" s="97"/>
      <c r="PDQ35" s="98"/>
      <c r="PDR35" s="97"/>
      <c r="PDS35" s="98"/>
      <c r="PDT35" s="97"/>
      <c r="PDU35" s="98"/>
      <c r="PDV35" s="97"/>
      <c r="PDW35" s="98"/>
      <c r="PDX35" s="97"/>
      <c r="PDY35" s="98"/>
      <c r="PDZ35" s="97"/>
      <c r="PEA35" s="98"/>
      <c r="PEB35" s="97"/>
      <c r="PEC35" s="98"/>
      <c r="PED35" s="97"/>
      <c r="PEE35" s="98"/>
      <c r="PEF35" s="97"/>
      <c r="PEG35" s="98"/>
      <c r="PEH35" s="97"/>
      <c r="PEI35" s="98"/>
      <c r="PEJ35" s="97"/>
      <c r="PEK35" s="98"/>
      <c r="PEL35" s="97"/>
      <c r="PEM35" s="98"/>
      <c r="PEN35" s="97"/>
      <c r="PEO35" s="98"/>
      <c r="PEP35" s="97"/>
      <c r="PEQ35" s="98"/>
      <c r="PER35" s="97"/>
      <c r="PES35" s="98"/>
      <c r="PET35" s="97"/>
      <c r="PEU35" s="98"/>
      <c r="PEV35" s="97"/>
      <c r="PEW35" s="98"/>
      <c r="PEX35" s="97"/>
      <c r="PEY35" s="98"/>
      <c r="PEZ35" s="97"/>
      <c r="PFA35" s="98"/>
      <c r="PFB35" s="97"/>
      <c r="PFC35" s="98"/>
      <c r="PFD35" s="97"/>
      <c r="PFE35" s="98"/>
      <c r="PFF35" s="97"/>
      <c r="PFG35" s="98"/>
      <c r="PFH35" s="97"/>
      <c r="PFI35" s="98"/>
      <c r="PFJ35" s="97"/>
      <c r="PFK35" s="98"/>
      <c r="PFL35" s="97"/>
      <c r="PFM35" s="98"/>
      <c r="PFN35" s="97"/>
      <c r="PFO35" s="98"/>
      <c r="PFP35" s="97"/>
      <c r="PFQ35" s="98"/>
      <c r="PFR35" s="97"/>
      <c r="PFS35" s="98"/>
      <c r="PFT35" s="97"/>
      <c r="PFU35" s="98"/>
      <c r="PFV35" s="97"/>
      <c r="PFW35" s="98"/>
      <c r="PFX35" s="97"/>
      <c r="PFY35" s="98"/>
      <c r="PFZ35" s="97"/>
      <c r="PGA35" s="98"/>
      <c r="PGB35" s="97"/>
      <c r="PGC35" s="98"/>
      <c r="PGD35" s="97"/>
      <c r="PGE35" s="98"/>
      <c r="PGF35" s="97"/>
      <c r="PGG35" s="98"/>
      <c r="PGH35" s="97"/>
      <c r="PGI35" s="98"/>
      <c r="PGJ35" s="97"/>
      <c r="PGK35" s="98"/>
      <c r="PGL35" s="97"/>
      <c r="PGM35" s="98"/>
      <c r="PGN35" s="97"/>
      <c r="PGO35" s="98"/>
      <c r="PGP35" s="97"/>
      <c r="PGQ35" s="98"/>
      <c r="PGR35" s="97"/>
      <c r="PGS35" s="98"/>
      <c r="PGT35" s="97"/>
      <c r="PGU35" s="98"/>
      <c r="PGV35" s="97"/>
      <c r="PGW35" s="98"/>
      <c r="PGX35" s="97"/>
      <c r="PGY35" s="98"/>
      <c r="PGZ35" s="97"/>
      <c r="PHA35" s="98"/>
      <c r="PHB35" s="97"/>
      <c r="PHC35" s="98"/>
      <c r="PHD35" s="97"/>
      <c r="PHE35" s="98"/>
      <c r="PHF35" s="97"/>
      <c r="PHG35" s="98"/>
      <c r="PHH35" s="97"/>
      <c r="PHI35" s="98"/>
      <c r="PHJ35" s="97"/>
      <c r="PHK35" s="98"/>
      <c r="PHL35" s="97"/>
      <c r="PHM35" s="98"/>
      <c r="PHN35" s="97"/>
      <c r="PHO35" s="98"/>
      <c r="PHP35" s="97"/>
      <c r="PHQ35" s="98"/>
      <c r="PHR35" s="97"/>
      <c r="PHS35" s="98"/>
      <c r="PHT35" s="97"/>
      <c r="PHU35" s="98"/>
      <c r="PHV35" s="97"/>
      <c r="PHW35" s="98"/>
      <c r="PHX35" s="97"/>
      <c r="PHY35" s="98"/>
      <c r="PHZ35" s="97"/>
      <c r="PIA35" s="98"/>
      <c r="PIB35" s="97"/>
      <c r="PIC35" s="98"/>
      <c r="PID35" s="97"/>
      <c r="PIE35" s="98"/>
      <c r="PIF35" s="97"/>
      <c r="PIG35" s="98"/>
      <c r="PIH35" s="97"/>
      <c r="PII35" s="98"/>
      <c r="PIJ35" s="97"/>
      <c r="PIK35" s="98"/>
      <c r="PIL35" s="97"/>
      <c r="PIM35" s="98"/>
      <c r="PIN35" s="97"/>
      <c r="PIO35" s="98"/>
      <c r="PIP35" s="97"/>
      <c r="PIQ35" s="98"/>
      <c r="PIR35" s="97"/>
      <c r="PIS35" s="98"/>
      <c r="PIT35" s="97"/>
      <c r="PIU35" s="98"/>
      <c r="PIV35" s="97"/>
      <c r="PIW35" s="98"/>
      <c r="PIX35" s="97"/>
      <c r="PIY35" s="98"/>
      <c r="PIZ35" s="97"/>
      <c r="PJA35" s="98"/>
      <c r="PJB35" s="97"/>
      <c r="PJC35" s="98"/>
      <c r="PJD35" s="97"/>
      <c r="PJE35" s="98"/>
      <c r="PJF35" s="97"/>
      <c r="PJG35" s="98"/>
      <c r="PJH35" s="97"/>
      <c r="PJI35" s="98"/>
      <c r="PJJ35" s="97"/>
      <c r="PJK35" s="98"/>
      <c r="PJL35" s="97"/>
      <c r="PJM35" s="98"/>
      <c r="PJN35" s="97"/>
      <c r="PJO35" s="98"/>
      <c r="PJP35" s="97"/>
      <c r="PJQ35" s="98"/>
      <c r="PJR35" s="97"/>
      <c r="PJS35" s="98"/>
      <c r="PJT35" s="97"/>
      <c r="PJU35" s="98"/>
      <c r="PJV35" s="97"/>
      <c r="PJW35" s="98"/>
      <c r="PJX35" s="97"/>
      <c r="PJY35" s="98"/>
      <c r="PJZ35" s="97"/>
      <c r="PKA35" s="98"/>
      <c r="PKB35" s="97"/>
      <c r="PKC35" s="98"/>
      <c r="PKD35" s="97"/>
      <c r="PKE35" s="98"/>
      <c r="PKF35" s="97"/>
      <c r="PKG35" s="98"/>
      <c r="PKH35" s="97"/>
      <c r="PKI35" s="98"/>
      <c r="PKJ35" s="97"/>
      <c r="PKK35" s="98"/>
      <c r="PKL35" s="97"/>
      <c r="PKM35" s="98"/>
      <c r="PKN35" s="97"/>
      <c r="PKO35" s="98"/>
      <c r="PKP35" s="97"/>
      <c r="PKQ35" s="98"/>
      <c r="PKR35" s="97"/>
      <c r="PKS35" s="98"/>
      <c r="PKT35" s="97"/>
      <c r="PKU35" s="98"/>
      <c r="PKV35" s="97"/>
      <c r="PKW35" s="98"/>
      <c r="PKX35" s="97"/>
      <c r="PKY35" s="98"/>
      <c r="PKZ35" s="97"/>
      <c r="PLA35" s="98"/>
      <c r="PLB35" s="97"/>
      <c r="PLC35" s="98"/>
      <c r="PLD35" s="97"/>
      <c r="PLE35" s="98"/>
      <c r="PLF35" s="97"/>
      <c r="PLG35" s="98"/>
      <c r="PLH35" s="97"/>
      <c r="PLI35" s="98"/>
      <c r="PLJ35" s="97"/>
      <c r="PLK35" s="98"/>
      <c r="PLL35" s="97"/>
      <c r="PLM35" s="98"/>
      <c r="PLN35" s="97"/>
      <c r="PLO35" s="98"/>
      <c r="PLP35" s="97"/>
      <c r="PLQ35" s="98"/>
      <c r="PLR35" s="97"/>
      <c r="PLS35" s="98"/>
      <c r="PLT35" s="97"/>
      <c r="PLU35" s="98"/>
      <c r="PLV35" s="97"/>
      <c r="PLW35" s="98"/>
      <c r="PLX35" s="97"/>
      <c r="PLY35" s="98"/>
      <c r="PLZ35" s="97"/>
      <c r="PMA35" s="98"/>
      <c r="PMB35" s="97"/>
      <c r="PMC35" s="98"/>
      <c r="PMD35" s="97"/>
      <c r="PME35" s="98"/>
      <c r="PMF35" s="97"/>
      <c r="PMG35" s="98"/>
      <c r="PMH35" s="97"/>
      <c r="PMI35" s="98"/>
      <c r="PMJ35" s="97"/>
      <c r="PMK35" s="98"/>
      <c r="PML35" s="97"/>
      <c r="PMM35" s="98"/>
      <c r="PMN35" s="97"/>
      <c r="PMO35" s="98"/>
      <c r="PMP35" s="97"/>
      <c r="PMQ35" s="98"/>
      <c r="PMR35" s="97"/>
      <c r="PMS35" s="98"/>
      <c r="PMT35" s="97"/>
      <c r="PMU35" s="98"/>
      <c r="PMV35" s="97"/>
      <c r="PMW35" s="98"/>
      <c r="PMX35" s="97"/>
      <c r="PMY35" s="98"/>
      <c r="PMZ35" s="97"/>
      <c r="PNA35" s="98"/>
      <c r="PNB35" s="97"/>
      <c r="PNC35" s="98"/>
      <c r="PND35" s="97"/>
      <c r="PNE35" s="98"/>
      <c r="PNF35" s="97"/>
      <c r="PNG35" s="98"/>
      <c r="PNH35" s="97"/>
      <c r="PNI35" s="98"/>
      <c r="PNJ35" s="97"/>
      <c r="PNK35" s="98"/>
      <c r="PNL35" s="97"/>
      <c r="PNM35" s="98"/>
      <c r="PNN35" s="97"/>
      <c r="PNO35" s="98"/>
      <c r="PNP35" s="97"/>
      <c r="PNQ35" s="98"/>
      <c r="PNR35" s="97"/>
      <c r="PNS35" s="98"/>
      <c r="PNT35" s="97"/>
      <c r="PNU35" s="98"/>
      <c r="PNV35" s="97"/>
      <c r="PNW35" s="98"/>
      <c r="PNX35" s="97"/>
      <c r="PNY35" s="98"/>
      <c r="PNZ35" s="97"/>
      <c r="POA35" s="98"/>
      <c r="POB35" s="97"/>
      <c r="POC35" s="98"/>
      <c r="POD35" s="97"/>
      <c r="POE35" s="98"/>
      <c r="POF35" s="97"/>
      <c r="POG35" s="98"/>
      <c r="POH35" s="97"/>
      <c r="POI35" s="98"/>
      <c r="POJ35" s="97"/>
      <c r="POK35" s="98"/>
      <c r="POL35" s="97"/>
      <c r="POM35" s="98"/>
      <c r="PON35" s="97"/>
      <c r="POO35" s="98"/>
      <c r="POP35" s="97"/>
      <c r="POQ35" s="98"/>
      <c r="POR35" s="97"/>
      <c r="POS35" s="98"/>
      <c r="POT35" s="97"/>
      <c r="POU35" s="98"/>
      <c r="POV35" s="97"/>
      <c r="POW35" s="98"/>
      <c r="POX35" s="97"/>
      <c r="POY35" s="98"/>
      <c r="POZ35" s="97"/>
      <c r="PPA35" s="98"/>
      <c r="PPB35" s="97"/>
      <c r="PPC35" s="98"/>
      <c r="PPD35" s="97"/>
      <c r="PPE35" s="98"/>
      <c r="PPF35" s="97"/>
      <c r="PPG35" s="98"/>
      <c r="PPH35" s="97"/>
      <c r="PPI35" s="98"/>
      <c r="PPJ35" s="97"/>
      <c r="PPK35" s="98"/>
      <c r="PPL35" s="97"/>
      <c r="PPM35" s="98"/>
      <c r="PPN35" s="97"/>
      <c r="PPO35" s="98"/>
      <c r="PPP35" s="97"/>
      <c r="PPQ35" s="98"/>
      <c r="PPR35" s="97"/>
      <c r="PPS35" s="98"/>
      <c r="PPT35" s="97"/>
      <c r="PPU35" s="98"/>
      <c r="PPV35" s="97"/>
      <c r="PPW35" s="98"/>
      <c r="PPX35" s="97"/>
      <c r="PPY35" s="98"/>
      <c r="PPZ35" s="97"/>
      <c r="PQA35" s="98"/>
      <c r="PQB35" s="97"/>
      <c r="PQC35" s="98"/>
      <c r="PQD35" s="97"/>
      <c r="PQE35" s="98"/>
      <c r="PQF35" s="97"/>
      <c r="PQG35" s="98"/>
      <c r="PQH35" s="97"/>
      <c r="PQI35" s="98"/>
      <c r="PQJ35" s="97"/>
      <c r="PQK35" s="98"/>
      <c r="PQL35" s="97"/>
      <c r="PQM35" s="98"/>
      <c r="PQN35" s="97"/>
      <c r="PQO35" s="98"/>
      <c r="PQP35" s="97"/>
      <c r="PQQ35" s="98"/>
      <c r="PQR35" s="97"/>
      <c r="PQS35" s="98"/>
      <c r="PQT35" s="97"/>
      <c r="PQU35" s="98"/>
      <c r="PQV35" s="97"/>
      <c r="PQW35" s="98"/>
      <c r="PQX35" s="97"/>
      <c r="PQY35" s="98"/>
      <c r="PQZ35" s="97"/>
      <c r="PRA35" s="98"/>
      <c r="PRB35" s="97"/>
      <c r="PRC35" s="98"/>
      <c r="PRD35" s="97"/>
      <c r="PRE35" s="98"/>
      <c r="PRF35" s="97"/>
      <c r="PRG35" s="98"/>
      <c r="PRH35" s="97"/>
      <c r="PRI35" s="98"/>
      <c r="PRJ35" s="97"/>
      <c r="PRK35" s="98"/>
      <c r="PRL35" s="97"/>
      <c r="PRM35" s="98"/>
      <c r="PRN35" s="97"/>
      <c r="PRO35" s="98"/>
      <c r="PRP35" s="97"/>
      <c r="PRQ35" s="98"/>
      <c r="PRR35" s="97"/>
      <c r="PRS35" s="98"/>
      <c r="PRT35" s="97"/>
      <c r="PRU35" s="98"/>
      <c r="PRV35" s="97"/>
      <c r="PRW35" s="98"/>
      <c r="PRX35" s="97"/>
      <c r="PRY35" s="98"/>
      <c r="PRZ35" s="97"/>
      <c r="PSA35" s="98"/>
      <c r="PSB35" s="97"/>
      <c r="PSC35" s="98"/>
      <c r="PSD35" s="97"/>
      <c r="PSE35" s="98"/>
      <c r="PSF35" s="97"/>
      <c r="PSG35" s="98"/>
      <c r="PSH35" s="97"/>
      <c r="PSI35" s="98"/>
      <c r="PSJ35" s="97"/>
      <c r="PSK35" s="98"/>
      <c r="PSL35" s="97"/>
      <c r="PSM35" s="98"/>
      <c r="PSN35" s="97"/>
      <c r="PSO35" s="98"/>
      <c r="PSP35" s="97"/>
      <c r="PSQ35" s="98"/>
      <c r="PSR35" s="97"/>
      <c r="PSS35" s="98"/>
      <c r="PST35" s="97"/>
      <c r="PSU35" s="98"/>
      <c r="PSV35" s="97"/>
      <c r="PSW35" s="98"/>
      <c r="PSX35" s="97"/>
      <c r="PSY35" s="98"/>
      <c r="PSZ35" s="97"/>
      <c r="PTA35" s="98"/>
      <c r="PTB35" s="97"/>
      <c r="PTC35" s="98"/>
      <c r="PTD35" s="97"/>
      <c r="PTE35" s="98"/>
      <c r="PTF35" s="97"/>
      <c r="PTG35" s="98"/>
      <c r="PTH35" s="97"/>
      <c r="PTI35" s="98"/>
      <c r="PTJ35" s="97"/>
      <c r="PTK35" s="98"/>
      <c r="PTL35" s="97"/>
      <c r="PTM35" s="98"/>
      <c r="PTN35" s="97"/>
      <c r="PTO35" s="98"/>
      <c r="PTP35" s="97"/>
      <c r="PTQ35" s="98"/>
      <c r="PTR35" s="97"/>
      <c r="PTS35" s="98"/>
      <c r="PTT35" s="97"/>
      <c r="PTU35" s="98"/>
      <c r="PTV35" s="97"/>
      <c r="PTW35" s="98"/>
      <c r="PTX35" s="97"/>
      <c r="PTY35" s="98"/>
      <c r="PTZ35" s="97"/>
      <c r="PUA35" s="98"/>
      <c r="PUB35" s="97"/>
      <c r="PUC35" s="98"/>
      <c r="PUD35" s="97"/>
      <c r="PUE35" s="98"/>
      <c r="PUF35" s="97"/>
      <c r="PUG35" s="98"/>
      <c r="PUH35" s="97"/>
      <c r="PUI35" s="98"/>
      <c r="PUJ35" s="97"/>
      <c r="PUK35" s="98"/>
      <c r="PUL35" s="97"/>
      <c r="PUM35" s="98"/>
      <c r="PUN35" s="97"/>
      <c r="PUO35" s="98"/>
      <c r="PUP35" s="97"/>
      <c r="PUQ35" s="98"/>
      <c r="PUR35" s="97"/>
      <c r="PUS35" s="98"/>
      <c r="PUT35" s="97"/>
      <c r="PUU35" s="98"/>
      <c r="PUV35" s="97"/>
      <c r="PUW35" s="98"/>
      <c r="PUX35" s="97"/>
      <c r="PUY35" s="98"/>
      <c r="PUZ35" s="97"/>
      <c r="PVA35" s="98"/>
      <c r="PVB35" s="97"/>
      <c r="PVC35" s="98"/>
      <c r="PVD35" s="97"/>
      <c r="PVE35" s="98"/>
      <c r="PVF35" s="97"/>
      <c r="PVG35" s="98"/>
      <c r="PVH35" s="97"/>
      <c r="PVI35" s="98"/>
      <c r="PVJ35" s="97"/>
      <c r="PVK35" s="98"/>
      <c r="PVL35" s="97"/>
      <c r="PVM35" s="98"/>
      <c r="PVN35" s="97"/>
      <c r="PVO35" s="98"/>
      <c r="PVP35" s="97"/>
      <c r="PVQ35" s="98"/>
      <c r="PVR35" s="97"/>
      <c r="PVS35" s="98"/>
      <c r="PVT35" s="97"/>
      <c r="PVU35" s="98"/>
      <c r="PVV35" s="97"/>
      <c r="PVW35" s="98"/>
      <c r="PVX35" s="97"/>
      <c r="PVY35" s="98"/>
      <c r="PVZ35" s="97"/>
      <c r="PWA35" s="98"/>
      <c r="PWB35" s="97"/>
      <c r="PWC35" s="98"/>
      <c r="PWD35" s="97"/>
      <c r="PWE35" s="98"/>
      <c r="PWF35" s="97"/>
      <c r="PWG35" s="98"/>
      <c r="PWH35" s="97"/>
      <c r="PWI35" s="98"/>
      <c r="PWJ35" s="97"/>
      <c r="PWK35" s="98"/>
      <c r="PWL35" s="97"/>
      <c r="PWM35" s="98"/>
      <c r="PWN35" s="97"/>
      <c r="PWO35" s="98"/>
      <c r="PWP35" s="97"/>
      <c r="PWQ35" s="98"/>
      <c r="PWR35" s="97"/>
      <c r="PWS35" s="98"/>
      <c r="PWT35" s="97"/>
      <c r="PWU35" s="98"/>
      <c r="PWV35" s="97"/>
      <c r="PWW35" s="98"/>
      <c r="PWX35" s="97"/>
      <c r="PWY35" s="98"/>
      <c r="PWZ35" s="97"/>
      <c r="PXA35" s="98"/>
      <c r="PXB35" s="97"/>
      <c r="PXC35" s="98"/>
      <c r="PXD35" s="97"/>
      <c r="PXE35" s="98"/>
      <c r="PXF35" s="97"/>
      <c r="PXG35" s="98"/>
      <c r="PXH35" s="97"/>
      <c r="PXI35" s="98"/>
      <c r="PXJ35" s="97"/>
      <c r="PXK35" s="98"/>
      <c r="PXL35" s="97"/>
      <c r="PXM35" s="98"/>
      <c r="PXN35" s="97"/>
      <c r="PXO35" s="98"/>
      <c r="PXP35" s="97"/>
      <c r="PXQ35" s="98"/>
      <c r="PXR35" s="97"/>
      <c r="PXS35" s="98"/>
      <c r="PXT35" s="97"/>
      <c r="PXU35" s="98"/>
      <c r="PXV35" s="97"/>
      <c r="PXW35" s="98"/>
      <c r="PXX35" s="97"/>
      <c r="PXY35" s="98"/>
      <c r="PXZ35" s="97"/>
      <c r="PYA35" s="98"/>
      <c r="PYB35" s="97"/>
      <c r="PYC35" s="98"/>
      <c r="PYD35" s="97"/>
      <c r="PYE35" s="98"/>
      <c r="PYF35" s="97"/>
      <c r="PYG35" s="98"/>
      <c r="PYH35" s="97"/>
      <c r="PYI35" s="98"/>
      <c r="PYJ35" s="97"/>
      <c r="PYK35" s="98"/>
      <c r="PYL35" s="97"/>
      <c r="PYM35" s="98"/>
      <c r="PYN35" s="97"/>
      <c r="PYO35" s="98"/>
      <c r="PYP35" s="97"/>
      <c r="PYQ35" s="98"/>
      <c r="PYR35" s="97"/>
      <c r="PYS35" s="98"/>
      <c r="PYT35" s="97"/>
      <c r="PYU35" s="98"/>
      <c r="PYV35" s="97"/>
      <c r="PYW35" s="98"/>
      <c r="PYX35" s="97"/>
      <c r="PYY35" s="98"/>
      <c r="PYZ35" s="97"/>
      <c r="PZA35" s="98"/>
      <c r="PZB35" s="97"/>
      <c r="PZC35" s="98"/>
      <c r="PZD35" s="97"/>
      <c r="PZE35" s="98"/>
      <c r="PZF35" s="97"/>
      <c r="PZG35" s="98"/>
      <c r="PZH35" s="97"/>
      <c r="PZI35" s="98"/>
      <c r="PZJ35" s="97"/>
      <c r="PZK35" s="98"/>
      <c r="PZL35" s="97"/>
      <c r="PZM35" s="98"/>
      <c r="PZN35" s="97"/>
      <c r="PZO35" s="98"/>
      <c r="PZP35" s="97"/>
      <c r="PZQ35" s="98"/>
      <c r="PZR35" s="97"/>
      <c r="PZS35" s="98"/>
      <c r="PZT35" s="97"/>
      <c r="PZU35" s="98"/>
      <c r="PZV35" s="97"/>
      <c r="PZW35" s="98"/>
      <c r="PZX35" s="97"/>
      <c r="PZY35" s="98"/>
      <c r="PZZ35" s="97"/>
      <c r="QAA35" s="98"/>
      <c r="QAB35" s="97"/>
      <c r="QAC35" s="98"/>
      <c r="QAD35" s="97"/>
      <c r="QAE35" s="98"/>
      <c r="QAF35" s="97"/>
      <c r="QAG35" s="98"/>
      <c r="QAH35" s="97"/>
      <c r="QAI35" s="98"/>
      <c r="QAJ35" s="97"/>
      <c r="QAK35" s="98"/>
      <c r="QAL35" s="97"/>
      <c r="QAM35" s="98"/>
      <c r="QAN35" s="97"/>
      <c r="QAO35" s="98"/>
      <c r="QAP35" s="97"/>
      <c r="QAQ35" s="98"/>
      <c r="QAR35" s="97"/>
      <c r="QAS35" s="98"/>
      <c r="QAT35" s="97"/>
      <c r="QAU35" s="98"/>
      <c r="QAV35" s="97"/>
      <c r="QAW35" s="98"/>
      <c r="QAX35" s="97"/>
      <c r="QAY35" s="98"/>
      <c r="QAZ35" s="97"/>
      <c r="QBA35" s="98"/>
      <c r="QBB35" s="97"/>
      <c r="QBC35" s="98"/>
      <c r="QBD35" s="97"/>
      <c r="QBE35" s="98"/>
      <c r="QBF35" s="97"/>
      <c r="QBG35" s="98"/>
      <c r="QBH35" s="97"/>
      <c r="QBI35" s="98"/>
      <c r="QBJ35" s="97"/>
      <c r="QBK35" s="98"/>
      <c r="QBL35" s="97"/>
      <c r="QBM35" s="98"/>
      <c r="QBN35" s="97"/>
      <c r="QBO35" s="98"/>
      <c r="QBP35" s="97"/>
      <c r="QBQ35" s="98"/>
      <c r="QBR35" s="97"/>
      <c r="QBS35" s="98"/>
      <c r="QBT35" s="97"/>
      <c r="QBU35" s="98"/>
      <c r="QBV35" s="97"/>
      <c r="QBW35" s="98"/>
      <c r="QBX35" s="97"/>
      <c r="QBY35" s="98"/>
      <c r="QBZ35" s="97"/>
      <c r="QCA35" s="98"/>
      <c r="QCB35" s="97"/>
      <c r="QCC35" s="98"/>
      <c r="QCD35" s="97"/>
      <c r="QCE35" s="98"/>
      <c r="QCF35" s="97"/>
      <c r="QCG35" s="98"/>
      <c r="QCH35" s="97"/>
      <c r="QCI35" s="98"/>
      <c r="QCJ35" s="97"/>
      <c r="QCK35" s="98"/>
      <c r="QCL35" s="97"/>
      <c r="QCM35" s="98"/>
      <c r="QCN35" s="97"/>
      <c r="QCO35" s="98"/>
      <c r="QCP35" s="97"/>
      <c r="QCQ35" s="98"/>
      <c r="QCR35" s="97"/>
      <c r="QCS35" s="98"/>
      <c r="QCT35" s="97"/>
      <c r="QCU35" s="98"/>
      <c r="QCV35" s="97"/>
      <c r="QCW35" s="98"/>
      <c r="QCX35" s="97"/>
      <c r="QCY35" s="98"/>
      <c r="QCZ35" s="97"/>
      <c r="QDA35" s="98"/>
      <c r="QDB35" s="97"/>
      <c r="QDC35" s="98"/>
      <c r="QDD35" s="97"/>
      <c r="QDE35" s="98"/>
      <c r="QDF35" s="97"/>
      <c r="QDG35" s="98"/>
      <c r="QDH35" s="97"/>
      <c r="QDI35" s="98"/>
      <c r="QDJ35" s="97"/>
      <c r="QDK35" s="98"/>
      <c r="QDL35" s="97"/>
      <c r="QDM35" s="98"/>
      <c r="QDN35" s="97"/>
      <c r="QDO35" s="98"/>
      <c r="QDP35" s="97"/>
      <c r="QDQ35" s="98"/>
      <c r="QDR35" s="97"/>
      <c r="QDS35" s="98"/>
      <c r="QDT35" s="97"/>
      <c r="QDU35" s="98"/>
      <c r="QDV35" s="97"/>
      <c r="QDW35" s="98"/>
      <c r="QDX35" s="97"/>
      <c r="QDY35" s="98"/>
      <c r="QDZ35" s="97"/>
      <c r="QEA35" s="98"/>
      <c r="QEB35" s="97"/>
      <c r="QEC35" s="98"/>
      <c r="QED35" s="97"/>
      <c r="QEE35" s="98"/>
      <c r="QEF35" s="97"/>
      <c r="QEG35" s="98"/>
      <c r="QEH35" s="97"/>
      <c r="QEI35" s="98"/>
      <c r="QEJ35" s="97"/>
      <c r="QEK35" s="98"/>
      <c r="QEL35" s="97"/>
      <c r="QEM35" s="98"/>
      <c r="QEN35" s="97"/>
      <c r="QEO35" s="98"/>
      <c r="QEP35" s="97"/>
      <c r="QEQ35" s="98"/>
      <c r="QER35" s="97"/>
      <c r="QES35" s="98"/>
      <c r="QET35" s="97"/>
      <c r="QEU35" s="98"/>
      <c r="QEV35" s="97"/>
      <c r="QEW35" s="98"/>
      <c r="QEX35" s="97"/>
      <c r="QEY35" s="98"/>
      <c r="QEZ35" s="97"/>
      <c r="QFA35" s="98"/>
      <c r="QFB35" s="97"/>
      <c r="QFC35" s="98"/>
      <c r="QFD35" s="97"/>
      <c r="QFE35" s="98"/>
      <c r="QFF35" s="97"/>
      <c r="QFG35" s="98"/>
      <c r="QFH35" s="97"/>
      <c r="QFI35" s="98"/>
      <c r="QFJ35" s="97"/>
      <c r="QFK35" s="98"/>
      <c r="QFL35" s="97"/>
      <c r="QFM35" s="98"/>
      <c r="QFN35" s="97"/>
      <c r="QFO35" s="98"/>
      <c r="QFP35" s="97"/>
      <c r="QFQ35" s="98"/>
      <c r="QFR35" s="97"/>
      <c r="QFS35" s="98"/>
      <c r="QFT35" s="97"/>
      <c r="QFU35" s="98"/>
      <c r="QFV35" s="97"/>
      <c r="QFW35" s="98"/>
      <c r="QFX35" s="97"/>
      <c r="QFY35" s="98"/>
      <c r="QFZ35" s="97"/>
      <c r="QGA35" s="98"/>
      <c r="QGB35" s="97"/>
      <c r="QGC35" s="98"/>
      <c r="QGD35" s="97"/>
      <c r="QGE35" s="98"/>
      <c r="QGF35" s="97"/>
      <c r="QGG35" s="98"/>
      <c r="QGH35" s="97"/>
      <c r="QGI35" s="98"/>
      <c r="QGJ35" s="97"/>
      <c r="QGK35" s="98"/>
      <c r="QGL35" s="97"/>
      <c r="QGM35" s="98"/>
      <c r="QGN35" s="97"/>
      <c r="QGO35" s="98"/>
      <c r="QGP35" s="97"/>
      <c r="QGQ35" s="98"/>
      <c r="QGR35" s="97"/>
      <c r="QGS35" s="98"/>
      <c r="QGT35" s="97"/>
      <c r="QGU35" s="98"/>
      <c r="QGV35" s="97"/>
      <c r="QGW35" s="98"/>
      <c r="QGX35" s="97"/>
      <c r="QGY35" s="98"/>
      <c r="QGZ35" s="97"/>
      <c r="QHA35" s="98"/>
      <c r="QHB35" s="97"/>
      <c r="QHC35" s="98"/>
      <c r="QHD35" s="97"/>
      <c r="QHE35" s="98"/>
      <c r="QHF35" s="97"/>
      <c r="QHG35" s="98"/>
      <c r="QHH35" s="97"/>
      <c r="QHI35" s="98"/>
      <c r="QHJ35" s="97"/>
      <c r="QHK35" s="98"/>
      <c r="QHL35" s="97"/>
      <c r="QHM35" s="98"/>
      <c r="QHN35" s="97"/>
      <c r="QHO35" s="98"/>
      <c r="QHP35" s="97"/>
      <c r="QHQ35" s="98"/>
      <c r="QHR35" s="97"/>
      <c r="QHS35" s="98"/>
      <c r="QHT35" s="97"/>
      <c r="QHU35" s="98"/>
      <c r="QHV35" s="97"/>
      <c r="QHW35" s="98"/>
      <c r="QHX35" s="97"/>
      <c r="QHY35" s="98"/>
      <c r="QHZ35" s="97"/>
      <c r="QIA35" s="98"/>
      <c r="QIB35" s="97"/>
      <c r="QIC35" s="98"/>
      <c r="QID35" s="97"/>
      <c r="QIE35" s="98"/>
      <c r="QIF35" s="97"/>
      <c r="QIG35" s="98"/>
      <c r="QIH35" s="97"/>
      <c r="QII35" s="98"/>
      <c r="QIJ35" s="97"/>
      <c r="QIK35" s="98"/>
      <c r="QIL35" s="97"/>
      <c r="QIM35" s="98"/>
      <c r="QIN35" s="97"/>
      <c r="QIO35" s="98"/>
      <c r="QIP35" s="97"/>
      <c r="QIQ35" s="98"/>
      <c r="QIR35" s="97"/>
      <c r="QIS35" s="98"/>
      <c r="QIT35" s="97"/>
      <c r="QIU35" s="98"/>
      <c r="QIV35" s="97"/>
      <c r="QIW35" s="98"/>
      <c r="QIX35" s="97"/>
      <c r="QIY35" s="98"/>
      <c r="QIZ35" s="97"/>
      <c r="QJA35" s="98"/>
      <c r="QJB35" s="97"/>
      <c r="QJC35" s="98"/>
      <c r="QJD35" s="97"/>
      <c r="QJE35" s="98"/>
      <c r="QJF35" s="97"/>
      <c r="QJG35" s="98"/>
      <c r="QJH35" s="97"/>
      <c r="QJI35" s="98"/>
      <c r="QJJ35" s="97"/>
      <c r="QJK35" s="98"/>
      <c r="QJL35" s="97"/>
      <c r="QJM35" s="98"/>
      <c r="QJN35" s="97"/>
      <c r="QJO35" s="98"/>
      <c r="QJP35" s="97"/>
      <c r="QJQ35" s="98"/>
      <c r="QJR35" s="97"/>
      <c r="QJS35" s="98"/>
      <c r="QJT35" s="97"/>
      <c r="QJU35" s="98"/>
      <c r="QJV35" s="97"/>
      <c r="QJW35" s="98"/>
      <c r="QJX35" s="97"/>
      <c r="QJY35" s="98"/>
      <c r="QJZ35" s="97"/>
      <c r="QKA35" s="98"/>
      <c r="QKB35" s="97"/>
      <c r="QKC35" s="98"/>
      <c r="QKD35" s="97"/>
      <c r="QKE35" s="98"/>
      <c r="QKF35" s="97"/>
      <c r="QKG35" s="98"/>
      <c r="QKH35" s="97"/>
      <c r="QKI35" s="98"/>
      <c r="QKJ35" s="97"/>
      <c r="QKK35" s="98"/>
      <c r="QKL35" s="97"/>
      <c r="QKM35" s="98"/>
      <c r="QKN35" s="97"/>
      <c r="QKO35" s="98"/>
      <c r="QKP35" s="97"/>
      <c r="QKQ35" s="98"/>
      <c r="QKR35" s="97"/>
      <c r="QKS35" s="98"/>
      <c r="QKT35" s="97"/>
      <c r="QKU35" s="98"/>
      <c r="QKV35" s="97"/>
      <c r="QKW35" s="98"/>
      <c r="QKX35" s="97"/>
      <c r="QKY35" s="98"/>
      <c r="QKZ35" s="97"/>
      <c r="QLA35" s="98"/>
      <c r="QLB35" s="97"/>
      <c r="QLC35" s="98"/>
      <c r="QLD35" s="97"/>
      <c r="QLE35" s="98"/>
      <c r="QLF35" s="97"/>
      <c r="QLG35" s="98"/>
      <c r="QLH35" s="97"/>
      <c r="QLI35" s="98"/>
      <c r="QLJ35" s="97"/>
      <c r="QLK35" s="98"/>
      <c r="QLL35" s="97"/>
      <c r="QLM35" s="98"/>
      <c r="QLN35" s="97"/>
      <c r="QLO35" s="98"/>
      <c r="QLP35" s="97"/>
      <c r="QLQ35" s="98"/>
      <c r="QLR35" s="97"/>
      <c r="QLS35" s="98"/>
      <c r="QLT35" s="97"/>
      <c r="QLU35" s="98"/>
      <c r="QLV35" s="97"/>
      <c r="QLW35" s="98"/>
      <c r="QLX35" s="97"/>
      <c r="QLY35" s="98"/>
      <c r="QLZ35" s="97"/>
      <c r="QMA35" s="98"/>
      <c r="QMB35" s="97"/>
      <c r="QMC35" s="98"/>
      <c r="QMD35" s="97"/>
      <c r="QME35" s="98"/>
      <c r="QMF35" s="97"/>
      <c r="QMG35" s="98"/>
      <c r="QMH35" s="97"/>
      <c r="QMI35" s="98"/>
      <c r="QMJ35" s="97"/>
      <c r="QMK35" s="98"/>
      <c r="QML35" s="97"/>
      <c r="QMM35" s="98"/>
      <c r="QMN35" s="97"/>
      <c r="QMO35" s="98"/>
      <c r="QMP35" s="97"/>
      <c r="QMQ35" s="98"/>
      <c r="QMR35" s="97"/>
      <c r="QMS35" s="98"/>
      <c r="QMT35" s="97"/>
      <c r="QMU35" s="98"/>
      <c r="QMV35" s="97"/>
      <c r="QMW35" s="98"/>
      <c r="QMX35" s="97"/>
      <c r="QMY35" s="98"/>
      <c r="QMZ35" s="97"/>
      <c r="QNA35" s="98"/>
      <c r="QNB35" s="97"/>
      <c r="QNC35" s="98"/>
      <c r="QND35" s="97"/>
      <c r="QNE35" s="98"/>
      <c r="QNF35" s="97"/>
      <c r="QNG35" s="98"/>
      <c r="QNH35" s="97"/>
      <c r="QNI35" s="98"/>
      <c r="QNJ35" s="97"/>
      <c r="QNK35" s="98"/>
      <c r="QNL35" s="97"/>
      <c r="QNM35" s="98"/>
      <c r="QNN35" s="97"/>
      <c r="QNO35" s="98"/>
      <c r="QNP35" s="97"/>
      <c r="QNQ35" s="98"/>
      <c r="QNR35" s="97"/>
      <c r="QNS35" s="98"/>
      <c r="QNT35" s="97"/>
      <c r="QNU35" s="98"/>
      <c r="QNV35" s="97"/>
      <c r="QNW35" s="98"/>
      <c r="QNX35" s="97"/>
      <c r="QNY35" s="98"/>
      <c r="QNZ35" s="97"/>
      <c r="QOA35" s="98"/>
      <c r="QOB35" s="97"/>
      <c r="QOC35" s="98"/>
      <c r="QOD35" s="97"/>
      <c r="QOE35" s="98"/>
      <c r="QOF35" s="97"/>
      <c r="QOG35" s="98"/>
      <c r="QOH35" s="97"/>
      <c r="QOI35" s="98"/>
      <c r="QOJ35" s="97"/>
      <c r="QOK35" s="98"/>
      <c r="QOL35" s="97"/>
      <c r="QOM35" s="98"/>
      <c r="QON35" s="97"/>
      <c r="QOO35" s="98"/>
      <c r="QOP35" s="97"/>
      <c r="QOQ35" s="98"/>
      <c r="QOR35" s="97"/>
      <c r="QOS35" s="98"/>
      <c r="QOT35" s="97"/>
      <c r="QOU35" s="98"/>
      <c r="QOV35" s="97"/>
      <c r="QOW35" s="98"/>
      <c r="QOX35" s="97"/>
      <c r="QOY35" s="98"/>
      <c r="QOZ35" s="97"/>
      <c r="QPA35" s="98"/>
      <c r="QPB35" s="97"/>
      <c r="QPC35" s="98"/>
      <c r="QPD35" s="97"/>
      <c r="QPE35" s="98"/>
      <c r="QPF35" s="97"/>
      <c r="QPG35" s="98"/>
      <c r="QPH35" s="97"/>
      <c r="QPI35" s="98"/>
      <c r="QPJ35" s="97"/>
      <c r="QPK35" s="98"/>
      <c r="QPL35" s="97"/>
      <c r="QPM35" s="98"/>
      <c r="QPN35" s="97"/>
      <c r="QPO35" s="98"/>
      <c r="QPP35" s="97"/>
      <c r="QPQ35" s="98"/>
      <c r="QPR35" s="97"/>
      <c r="QPS35" s="98"/>
      <c r="QPT35" s="97"/>
      <c r="QPU35" s="98"/>
      <c r="QPV35" s="97"/>
      <c r="QPW35" s="98"/>
      <c r="QPX35" s="97"/>
      <c r="QPY35" s="98"/>
      <c r="QPZ35" s="97"/>
      <c r="QQA35" s="98"/>
      <c r="QQB35" s="97"/>
      <c r="QQC35" s="98"/>
      <c r="QQD35" s="97"/>
      <c r="QQE35" s="98"/>
      <c r="QQF35" s="97"/>
      <c r="QQG35" s="98"/>
      <c r="QQH35" s="97"/>
      <c r="QQI35" s="98"/>
      <c r="QQJ35" s="97"/>
      <c r="QQK35" s="98"/>
      <c r="QQL35" s="97"/>
      <c r="QQM35" s="98"/>
      <c r="QQN35" s="97"/>
      <c r="QQO35" s="98"/>
      <c r="QQP35" s="97"/>
      <c r="QQQ35" s="98"/>
      <c r="QQR35" s="97"/>
      <c r="QQS35" s="98"/>
      <c r="QQT35" s="97"/>
      <c r="QQU35" s="98"/>
      <c r="QQV35" s="97"/>
      <c r="QQW35" s="98"/>
      <c r="QQX35" s="97"/>
      <c r="QQY35" s="98"/>
      <c r="QQZ35" s="97"/>
      <c r="QRA35" s="98"/>
      <c r="QRB35" s="97"/>
      <c r="QRC35" s="98"/>
      <c r="QRD35" s="97"/>
      <c r="QRE35" s="98"/>
      <c r="QRF35" s="97"/>
      <c r="QRG35" s="98"/>
      <c r="QRH35" s="97"/>
      <c r="QRI35" s="98"/>
      <c r="QRJ35" s="97"/>
      <c r="QRK35" s="98"/>
      <c r="QRL35" s="97"/>
      <c r="QRM35" s="98"/>
      <c r="QRN35" s="97"/>
      <c r="QRO35" s="98"/>
      <c r="QRP35" s="97"/>
      <c r="QRQ35" s="98"/>
      <c r="QRR35" s="97"/>
      <c r="QRS35" s="98"/>
      <c r="QRT35" s="97"/>
      <c r="QRU35" s="98"/>
      <c r="QRV35" s="97"/>
      <c r="QRW35" s="98"/>
      <c r="QRX35" s="97"/>
      <c r="QRY35" s="98"/>
      <c r="QRZ35" s="97"/>
      <c r="QSA35" s="98"/>
      <c r="QSB35" s="97"/>
      <c r="QSC35" s="98"/>
      <c r="QSD35" s="97"/>
      <c r="QSE35" s="98"/>
      <c r="QSF35" s="97"/>
      <c r="QSG35" s="98"/>
      <c r="QSH35" s="97"/>
      <c r="QSI35" s="98"/>
      <c r="QSJ35" s="97"/>
      <c r="QSK35" s="98"/>
      <c r="QSL35" s="97"/>
      <c r="QSM35" s="98"/>
      <c r="QSN35" s="97"/>
      <c r="QSO35" s="98"/>
      <c r="QSP35" s="97"/>
      <c r="QSQ35" s="98"/>
      <c r="QSR35" s="97"/>
      <c r="QSS35" s="98"/>
      <c r="QST35" s="97"/>
      <c r="QSU35" s="98"/>
      <c r="QSV35" s="97"/>
      <c r="QSW35" s="98"/>
      <c r="QSX35" s="97"/>
      <c r="QSY35" s="98"/>
      <c r="QSZ35" s="97"/>
      <c r="QTA35" s="98"/>
      <c r="QTB35" s="97"/>
      <c r="QTC35" s="98"/>
      <c r="QTD35" s="97"/>
      <c r="QTE35" s="98"/>
      <c r="QTF35" s="97"/>
      <c r="QTG35" s="98"/>
      <c r="QTH35" s="97"/>
      <c r="QTI35" s="98"/>
      <c r="QTJ35" s="97"/>
      <c r="QTK35" s="98"/>
      <c r="QTL35" s="97"/>
      <c r="QTM35" s="98"/>
      <c r="QTN35" s="97"/>
      <c r="QTO35" s="98"/>
      <c r="QTP35" s="97"/>
      <c r="QTQ35" s="98"/>
      <c r="QTR35" s="97"/>
      <c r="QTS35" s="98"/>
      <c r="QTT35" s="97"/>
      <c r="QTU35" s="98"/>
      <c r="QTV35" s="97"/>
      <c r="QTW35" s="98"/>
      <c r="QTX35" s="97"/>
      <c r="QTY35" s="98"/>
      <c r="QTZ35" s="97"/>
      <c r="QUA35" s="98"/>
      <c r="QUB35" s="97"/>
      <c r="QUC35" s="98"/>
      <c r="QUD35" s="97"/>
      <c r="QUE35" s="98"/>
      <c r="QUF35" s="97"/>
      <c r="QUG35" s="98"/>
      <c r="QUH35" s="97"/>
      <c r="QUI35" s="98"/>
      <c r="QUJ35" s="97"/>
      <c r="QUK35" s="98"/>
      <c r="QUL35" s="97"/>
      <c r="QUM35" s="98"/>
      <c r="QUN35" s="97"/>
      <c r="QUO35" s="98"/>
      <c r="QUP35" s="97"/>
      <c r="QUQ35" s="98"/>
      <c r="QUR35" s="97"/>
      <c r="QUS35" s="98"/>
      <c r="QUT35" s="97"/>
      <c r="QUU35" s="98"/>
      <c r="QUV35" s="97"/>
      <c r="QUW35" s="98"/>
      <c r="QUX35" s="97"/>
      <c r="QUY35" s="98"/>
      <c r="QUZ35" s="97"/>
      <c r="QVA35" s="98"/>
      <c r="QVB35" s="97"/>
      <c r="QVC35" s="98"/>
      <c r="QVD35" s="97"/>
      <c r="QVE35" s="98"/>
      <c r="QVF35" s="97"/>
      <c r="QVG35" s="98"/>
      <c r="QVH35" s="97"/>
      <c r="QVI35" s="98"/>
      <c r="QVJ35" s="97"/>
      <c r="QVK35" s="98"/>
      <c r="QVL35" s="97"/>
      <c r="QVM35" s="98"/>
      <c r="QVN35" s="97"/>
      <c r="QVO35" s="98"/>
      <c r="QVP35" s="97"/>
      <c r="QVQ35" s="98"/>
      <c r="QVR35" s="97"/>
      <c r="QVS35" s="98"/>
      <c r="QVT35" s="97"/>
      <c r="QVU35" s="98"/>
      <c r="QVV35" s="97"/>
      <c r="QVW35" s="98"/>
      <c r="QVX35" s="97"/>
      <c r="QVY35" s="98"/>
      <c r="QVZ35" s="97"/>
      <c r="QWA35" s="98"/>
      <c r="QWB35" s="97"/>
      <c r="QWC35" s="98"/>
      <c r="QWD35" s="97"/>
      <c r="QWE35" s="98"/>
      <c r="QWF35" s="97"/>
      <c r="QWG35" s="98"/>
      <c r="QWH35" s="97"/>
      <c r="QWI35" s="98"/>
      <c r="QWJ35" s="97"/>
      <c r="QWK35" s="98"/>
      <c r="QWL35" s="97"/>
      <c r="QWM35" s="98"/>
      <c r="QWN35" s="97"/>
      <c r="QWO35" s="98"/>
      <c r="QWP35" s="97"/>
      <c r="QWQ35" s="98"/>
      <c r="QWR35" s="97"/>
      <c r="QWS35" s="98"/>
      <c r="QWT35" s="97"/>
      <c r="QWU35" s="98"/>
      <c r="QWV35" s="97"/>
      <c r="QWW35" s="98"/>
      <c r="QWX35" s="97"/>
      <c r="QWY35" s="98"/>
      <c r="QWZ35" s="97"/>
      <c r="QXA35" s="98"/>
      <c r="QXB35" s="97"/>
      <c r="QXC35" s="98"/>
      <c r="QXD35" s="97"/>
      <c r="QXE35" s="98"/>
      <c r="QXF35" s="97"/>
      <c r="QXG35" s="98"/>
      <c r="QXH35" s="97"/>
      <c r="QXI35" s="98"/>
      <c r="QXJ35" s="97"/>
      <c r="QXK35" s="98"/>
      <c r="QXL35" s="97"/>
      <c r="QXM35" s="98"/>
      <c r="QXN35" s="97"/>
      <c r="QXO35" s="98"/>
      <c r="QXP35" s="97"/>
      <c r="QXQ35" s="98"/>
      <c r="QXR35" s="97"/>
      <c r="QXS35" s="98"/>
      <c r="QXT35" s="97"/>
      <c r="QXU35" s="98"/>
      <c r="QXV35" s="97"/>
      <c r="QXW35" s="98"/>
      <c r="QXX35" s="97"/>
      <c r="QXY35" s="98"/>
      <c r="QXZ35" s="97"/>
      <c r="QYA35" s="98"/>
      <c r="QYB35" s="97"/>
      <c r="QYC35" s="98"/>
      <c r="QYD35" s="97"/>
      <c r="QYE35" s="98"/>
      <c r="QYF35" s="97"/>
      <c r="QYG35" s="98"/>
      <c r="QYH35" s="97"/>
      <c r="QYI35" s="98"/>
      <c r="QYJ35" s="97"/>
      <c r="QYK35" s="98"/>
      <c r="QYL35" s="97"/>
      <c r="QYM35" s="98"/>
      <c r="QYN35" s="97"/>
      <c r="QYO35" s="98"/>
      <c r="QYP35" s="97"/>
      <c r="QYQ35" s="98"/>
      <c r="QYR35" s="97"/>
      <c r="QYS35" s="98"/>
      <c r="QYT35" s="97"/>
      <c r="QYU35" s="98"/>
      <c r="QYV35" s="97"/>
      <c r="QYW35" s="98"/>
      <c r="QYX35" s="97"/>
      <c r="QYY35" s="98"/>
      <c r="QYZ35" s="97"/>
      <c r="QZA35" s="98"/>
      <c r="QZB35" s="97"/>
      <c r="QZC35" s="98"/>
      <c r="QZD35" s="97"/>
      <c r="QZE35" s="98"/>
      <c r="QZF35" s="97"/>
      <c r="QZG35" s="98"/>
      <c r="QZH35" s="97"/>
      <c r="QZI35" s="98"/>
      <c r="QZJ35" s="97"/>
      <c r="QZK35" s="98"/>
      <c r="QZL35" s="97"/>
      <c r="QZM35" s="98"/>
      <c r="QZN35" s="97"/>
      <c r="QZO35" s="98"/>
      <c r="QZP35" s="97"/>
      <c r="QZQ35" s="98"/>
      <c r="QZR35" s="97"/>
      <c r="QZS35" s="98"/>
      <c r="QZT35" s="97"/>
      <c r="QZU35" s="98"/>
      <c r="QZV35" s="97"/>
      <c r="QZW35" s="98"/>
      <c r="QZX35" s="97"/>
      <c r="QZY35" s="98"/>
      <c r="QZZ35" s="97"/>
      <c r="RAA35" s="98"/>
      <c r="RAB35" s="97"/>
      <c r="RAC35" s="98"/>
      <c r="RAD35" s="97"/>
      <c r="RAE35" s="98"/>
      <c r="RAF35" s="97"/>
      <c r="RAG35" s="98"/>
      <c r="RAH35" s="97"/>
      <c r="RAI35" s="98"/>
      <c r="RAJ35" s="97"/>
      <c r="RAK35" s="98"/>
      <c r="RAL35" s="97"/>
      <c r="RAM35" s="98"/>
      <c r="RAN35" s="97"/>
      <c r="RAO35" s="98"/>
      <c r="RAP35" s="97"/>
      <c r="RAQ35" s="98"/>
      <c r="RAR35" s="97"/>
      <c r="RAS35" s="98"/>
      <c r="RAT35" s="97"/>
      <c r="RAU35" s="98"/>
      <c r="RAV35" s="97"/>
      <c r="RAW35" s="98"/>
      <c r="RAX35" s="97"/>
      <c r="RAY35" s="98"/>
      <c r="RAZ35" s="97"/>
      <c r="RBA35" s="98"/>
      <c r="RBB35" s="97"/>
      <c r="RBC35" s="98"/>
      <c r="RBD35" s="97"/>
      <c r="RBE35" s="98"/>
      <c r="RBF35" s="97"/>
      <c r="RBG35" s="98"/>
      <c r="RBH35" s="97"/>
      <c r="RBI35" s="98"/>
      <c r="RBJ35" s="97"/>
      <c r="RBK35" s="98"/>
      <c r="RBL35" s="97"/>
      <c r="RBM35" s="98"/>
      <c r="RBN35" s="97"/>
      <c r="RBO35" s="98"/>
      <c r="RBP35" s="97"/>
      <c r="RBQ35" s="98"/>
      <c r="RBR35" s="97"/>
      <c r="RBS35" s="98"/>
      <c r="RBT35" s="97"/>
      <c r="RBU35" s="98"/>
      <c r="RBV35" s="97"/>
      <c r="RBW35" s="98"/>
      <c r="RBX35" s="97"/>
      <c r="RBY35" s="98"/>
      <c r="RBZ35" s="97"/>
      <c r="RCA35" s="98"/>
      <c r="RCB35" s="97"/>
      <c r="RCC35" s="98"/>
      <c r="RCD35" s="97"/>
      <c r="RCE35" s="98"/>
      <c r="RCF35" s="97"/>
      <c r="RCG35" s="98"/>
      <c r="RCH35" s="97"/>
      <c r="RCI35" s="98"/>
      <c r="RCJ35" s="97"/>
      <c r="RCK35" s="98"/>
      <c r="RCL35" s="97"/>
      <c r="RCM35" s="98"/>
      <c r="RCN35" s="97"/>
      <c r="RCO35" s="98"/>
      <c r="RCP35" s="97"/>
      <c r="RCQ35" s="98"/>
      <c r="RCR35" s="97"/>
      <c r="RCS35" s="98"/>
      <c r="RCT35" s="97"/>
      <c r="RCU35" s="98"/>
      <c r="RCV35" s="97"/>
      <c r="RCW35" s="98"/>
      <c r="RCX35" s="97"/>
      <c r="RCY35" s="98"/>
      <c r="RCZ35" s="97"/>
      <c r="RDA35" s="98"/>
      <c r="RDB35" s="97"/>
      <c r="RDC35" s="98"/>
      <c r="RDD35" s="97"/>
      <c r="RDE35" s="98"/>
      <c r="RDF35" s="97"/>
      <c r="RDG35" s="98"/>
      <c r="RDH35" s="97"/>
      <c r="RDI35" s="98"/>
      <c r="RDJ35" s="97"/>
      <c r="RDK35" s="98"/>
      <c r="RDL35" s="97"/>
      <c r="RDM35" s="98"/>
      <c r="RDN35" s="97"/>
      <c r="RDO35" s="98"/>
      <c r="RDP35" s="97"/>
      <c r="RDQ35" s="98"/>
      <c r="RDR35" s="97"/>
      <c r="RDS35" s="98"/>
      <c r="RDT35" s="97"/>
      <c r="RDU35" s="98"/>
      <c r="RDV35" s="97"/>
      <c r="RDW35" s="98"/>
      <c r="RDX35" s="97"/>
      <c r="RDY35" s="98"/>
      <c r="RDZ35" s="97"/>
      <c r="REA35" s="98"/>
      <c r="REB35" s="97"/>
      <c r="REC35" s="98"/>
      <c r="RED35" s="97"/>
      <c r="REE35" s="98"/>
      <c r="REF35" s="97"/>
      <c r="REG35" s="98"/>
      <c r="REH35" s="97"/>
      <c r="REI35" s="98"/>
      <c r="REJ35" s="97"/>
      <c r="REK35" s="98"/>
      <c r="REL35" s="97"/>
      <c r="REM35" s="98"/>
      <c r="REN35" s="97"/>
      <c r="REO35" s="98"/>
      <c r="REP35" s="97"/>
      <c r="REQ35" s="98"/>
      <c r="RER35" s="97"/>
      <c r="RES35" s="98"/>
      <c r="RET35" s="97"/>
      <c r="REU35" s="98"/>
      <c r="REV35" s="97"/>
      <c r="REW35" s="98"/>
      <c r="REX35" s="97"/>
      <c r="REY35" s="98"/>
      <c r="REZ35" s="97"/>
      <c r="RFA35" s="98"/>
      <c r="RFB35" s="97"/>
      <c r="RFC35" s="98"/>
      <c r="RFD35" s="97"/>
      <c r="RFE35" s="98"/>
      <c r="RFF35" s="97"/>
      <c r="RFG35" s="98"/>
      <c r="RFH35" s="97"/>
      <c r="RFI35" s="98"/>
      <c r="RFJ35" s="97"/>
      <c r="RFK35" s="98"/>
      <c r="RFL35" s="97"/>
      <c r="RFM35" s="98"/>
      <c r="RFN35" s="97"/>
      <c r="RFO35" s="98"/>
      <c r="RFP35" s="97"/>
      <c r="RFQ35" s="98"/>
      <c r="RFR35" s="97"/>
      <c r="RFS35" s="98"/>
      <c r="RFT35" s="97"/>
      <c r="RFU35" s="98"/>
      <c r="RFV35" s="97"/>
      <c r="RFW35" s="98"/>
      <c r="RFX35" s="97"/>
      <c r="RFY35" s="98"/>
      <c r="RFZ35" s="97"/>
      <c r="RGA35" s="98"/>
      <c r="RGB35" s="97"/>
      <c r="RGC35" s="98"/>
      <c r="RGD35" s="97"/>
      <c r="RGE35" s="98"/>
      <c r="RGF35" s="97"/>
      <c r="RGG35" s="98"/>
      <c r="RGH35" s="97"/>
      <c r="RGI35" s="98"/>
      <c r="RGJ35" s="97"/>
      <c r="RGK35" s="98"/>
      <c r="RGL35" s="97"/>
      <c r="RGM35" s="98"/>
      <c r="RGN35" s="97"/>
      <c r="RGO35" s="98"/>
      <c r="RGP35" s="97"/>
      <c r="RGQ35" s="98"/>
      <c r="RGR35" s="97"/>
      <c r="RGS35" s="98"/>
      <c r="RGT35" s="97"/>
      <c r="RGU35" s="98"/>
      <c r="RGV35" s="97"/>
      <c r="RGW35" s="98"/>
      <c r="RGX35" s="97"/>
      <c r="RGY35" s="98"/>
      <c r="RGZ35" s="97"/>
      <c r="RHA35" s="98"/>
      <c r="RHB35" s="97"/>
      <c r="RHC35" s="98"/>
      <c r="RHD35" s="97"/>
      <c r="RHE35" s="98"/>
      <c r="RHF35" s="97"/>
      <c r="RHG35" s="98"/>
      <c r="RHH35" s="97"/>
      <c r="RHI35" s="98"/>
      <c r="RHJ35" s="97"/>
      <c r="RHK35" s="98"/>
      <c r="RHL35" s="97"/>
      <c r="RHM35" s="98"/>
      <c r="RHN35" s="97"/>
      <c r="RHO35" s="98"/>
      <c r="RHP35" s="97"/>
      <c r="RHQ35" s="98"/>
      <c r="RHR35" s="97"/>
      <c r="RHS35" s="98"/>
      <c r="RHT35" s="97"/>
      <c r="RHU35" s="98"/>
      <c r="RHV35" s="97"/>
      <c r="RHW35" s="98"/>
      <c r="RHX35" s="97"/>
      <c r="RHY35" s="98"/>
      <c r="RHZ35" s="97"/>
      <c r="RIA35" s="98"/>
      <c r="RIB35" s="97"/>
      <c r="RIC35" s="98"/>
      <c r="RID35" s="97"/>
      <c r="RIE35" s="98"/>
      <c r="RIF35" s="97"/>
      <c r="RIG35" s="98"/>
      <c r="RIH35" s="97"/>
      <c r="RII35" s="98"/>
      <c r="RIJ35" s="97"/>
      <c r="RIK35" s="98"/>
      <c r="RIL35" s="97"/>
      <c r="RIM35" s="98"/>
      <c r="RIN35" s="97"/>
      <c r="RIO35" s="98"/>
      <c r="RIP35" s="97"/>
      <c r="RIQ35" s="98"/>
      <c r="RIR35" s="97"/>
      <c r="RIS35" s="98"/>
      <c r="RIT35" s="97"/>
      <c r="RIU35" s="98"/>
      <c r="RIV35" s="97"/>
      <c r="RIW35" s="98"/>
      <c r="RIX35" s="97"/>
      <c r="RIY35" s="98"/>
      <c r="RIZ35" s="97"/>
      <c r="RJA35" s="98"/>
      <c r="RJB35" s="97"/>
      <c r="RJC35" s="98"/>
      <c r="RJD35" s="97"/>
      <c r="RJE35" s="98"/>
      <c r="RJF35" s="97"/>
      <c r="RJG35" s="98"/>
      <c r="RJH35" s="97"/>
      <c r="RJI35" s="98"/>
      <c r="RJJ35" s="97"/>
      <c r="RJK35" s="98"/>
      <c r="RJL35" s="97"/>
      <c r="RJM35" s="98"/>
      <c r="RJN35" s="97"/>
      <c r="RJO35" s="98"/>
      <c r="RJP35" s="97"/>
      <c r="RJQ35" s="98"/>
      <c r="RJR35" s="97"/>
      <c r="RJS35" s="98"/>
      <c r="RJT35" s="97"/>
      <c r="RJU35" s="98"/>
      <c r="RJV35" s="97"/>
      <c r="RJW35" s="98"/>
      <c r="RJX35" s="97"/>
      <c r="RJY35" s="98"/>
      <c r="RJZ35" s="97"/>
      <c r="RKA35" s="98"/>
      <c r="RKB35" s="97"/>
      <c r="RKC35" s="98"/>
      <c r="RKD35" s="97"/>
      <c r="RKE35" s="98"/>
      <c r="RKF35" s="97"/>
      <c r="RKG35" s="98"/>
      <c r="RKH35" s="97"/>
      <c r="RKI35" s="98"/>
      <c r="RKJ35" s="97"/>
      <c r="RKK35" s="98"/>
      <c r="RKL35" s="97"/>
      <c r="RKM35" s="98"/>
      <c r="RKN35" s="97"/>
      <c r="RKO35" s="98"/>
      <c r="RKP35" s="97"/>
      <c r="RKQ35" s="98"/>
      <c r="RKR35" s="97"/>
      <c r="RKS35" s="98"/>
      <c r="RKT35" s="97"/>
      <c r="RKU35" s="98"/>
      <c r="RKV35" s="97"/>
      <c r="RKW35" s="98"/>
      <c r="RKX35" s="97"/>
      <c r="RKY35" s="98"/>
      <c r="RKZ35" s="97"/>
      <c r="RLA35" s="98"/>
      <c r="RLB35" s="97"/>
      <c r="RLC35" s="98"/>
      <c r="RLD35" s="97"/>
      <c r="RLE35" s="98"/>
      <c r="RLF35" s="97"/>
      <c r="RLG35" s="98"/>
      <c r="RLH35" s="97"/>
      <c r="RLI35" s="98"/>
      <c r="RLJ35" s="97"/>
      <c r="RLK35" s="98"/>
      <c r="RLL35" s="97"/>
      <c r="RLM35" s="98"/>
      <c r="RLN35" s="97"/>
      <c r="RLO35" s="98"/>
      <c r="RLP35" s="97"/>
      <c r="RLQ35" s="98"/>
      <c r="RLR35" s="97"/>
      <c r="RLS35" s="98"/>
      <c r="RLT35" s="97"/>
      <c r="RLU35" s="98"/>
      <c r="RLV35" s="97"/>
      <c r="RLW35" s="98"/>
      <c r="RLX35" s="97"/>
      <c r="RLY35" s="98"/>
      <c r="RLZ35" s="97"/>
      <c r="RMA35" s="98"/>
      <c r="RMB35" s="97"/>
      <c r="RMC35" s="98"/>
      <c r="RMD35" s="97"/>
      <c r="RME35" s="98"/>
      <c r="RMF35" s="97"/>
      <c r="RMG35" s="98"/>
      <c r="RMH35" s="97"/>
      <c r="RMI35" s="98"/>
      <c r="RMJ35" s="97"/>
      <c r="RMK35" s="98"/>
      <c r="RML35" s="97"/>
      <c r="RMM35" s="98"/>
      <c r="RMN35" s="97"/>
      <c r="RMO35" s="98"/>
      <c r="RMP35" s="97"/>
      <c r="RMQ35" s="98"/>
      <c r="RMR35" s="97"/>
      <c r="RMS35" s="98"/>
      <c r="RMT35" s="97"/>
      <c r="RMU35" s="98"/>
      <c r="RMV35" s="97"/>
      <c r="RMW35" s="98"/>
      <c r="RMX35" s="97"/>
      <c r="RMY35" s="98"/>
      <c r="RMZ35" s="97"/>
      <c r="RNA35" s="98"/>
      <c r="RNB35" s="97"/>
      <c r="RNC35" s="98"/>
      <c r="RND35" s="97"/>
      <c r="RNE35" s="98"/>
      <c r="RNF35" s="97"/>
      <c r="RNG35" s="98"/>
      <c r="RNH35" s="97"/>
      <c r="RNI35" s="98"/>
      <c r="RNJ35" s="97"/>
      <c r="RNK35" s="98"/>
      <c r="RNL35" s="97"/>
      <c r="RNM35" s="98"/>
      <c r="RNN35" s="97"/>
      <c r="RNO35" s="98"/>
      <c r="RNP35" s="97"/>
      <c r="RNQ35" s="98"/>
      <c r="RNR35" s="97"/>
      <c r="RNS35" s="98"/>
      <c r="RNT35" s="97"/>
      <c r="RNU35" s="98"/>
      <c r="RNV35" s="97"/>
      <c r="RNW35" s="98"/>
      <c r="RNX35" s="97"/>
      <c r="RNY35" s="98"/>
      <c r="RNZ35" s="97"/>
      <c r="ROA35" s="98"/>
      <c r="ROB35" s="97"/>
      <c r="ROC35" s="98"/>
      <c r="ROD35" s="97"/>
      <c r="ROE35" s="98"/>
      <c r="ROF35" s="97"/>
      <c r="ROG35" s="98"/>
      <c r="ROH35" s="97"/>
      <c r="ROI35" s="98"/>
      <c r="ROJ35" s="97"/>
      <c r="ROK35" s="98"/>
      <c r="ROL35" s="97"/>
      <c r="ROM35" s="98"/>
      <c r="RON35" s="97"/>
      <c r="ROO35" s="98"/>
      <c r="ROP35" s="97"/>
      <c r="ROQ35" s="98"/>
      <c r="ROR35" s="97"/>
      <c r="ROS35" s="98"/>
      <c r="ROT35" s="97"/>
      <c r="ROU35" s="98"/>
      <c r="ROV35" s="97"/>
      <c r="ROW35" s="98"/>
      <c r="ROX35" s="97"/>
      <c r="ROY35" s="98"/>
      <c r="ROZ35" s="97"/>
      <c r="RPA35" s="98"/>
      <c r="RPB35" s="97"/>
      <c r="RPC35" s="98"/>
      <c r="RPD35" s="97"/>
      <c r="RPE35" s="98"/>
      <c r="RPF35" s="97"/>
      <c r="RPG35" s="98"/>
      <c r="RPH35" s="97"/>
      <c r="RPI35" s="98"/>
      <c r="RPJ35" s="97"/>
      <c r="RPK35" s="98"/>
      <c r="RPL35" s="97"/>
      <c r="RPM35" s="98"/>
      <c r="RPN35" s="97"/>
      <c r="RPO35" s="98"/>
      <c r="RPP35" s="97"/>
      <c r="RPQ35" s="98"/>
      <c r="RPR35" s="97"/>
      <c r="RPS35" s="98"/>
      <c r="RPT35" s="97"/>
      <c r="RPU35" s="98"/>
      <c r="RPV35" s="97"/>
      <c r="RPW35" s="98"/>
      <c r="RPX35" s="97"/>
      <c r="RPY35" s="98"/>
      <c r="RPZ35" s="97"/>
      <c r="RQA35" s="98"/>
      <c r="RQB35" s="97"/>
      <c r="RQC35" s="98"/>
      <c r="RQD35" s="97"/>
      <c r="RQE35" s="98"/>
      <c r="RQF35" s="97"/>
      <c r="RQG35" s="98"/>
      <c r="RQH35" s="97"/>
      <c r="RQI35" s="98"/>
      <c r="RQJ35" s="97"/>
      <c r="RQK35" s="98"/>
      <c r="RQL35" s="97"/>
      <c r="RQM35" s="98"/>
      <c r="RQN35" s="97"/>
      <c r="RQO35" s="98"/>
      <c r="RQP35" s="97"/>
      <c r="RQQ35" s="98"/>
      <c r="RQR35" s="97"/>
      <c r="RQS35" s="98"/>
      <c r="RQT35" s="97"/>
      <c r="RQU35" s="98"/>
      <c r="RQV35" s="97"/>
      <c r="RQW35" s="98"/>
      <c r="RQX35" s="97"/>
      <c r="RQY35" s="98"/>
      <c r="RQZ35" s="97"/>
      <c r="RRA35" s="98"/>
      <c r="RRB35" s="97"/>
      <c r="RRC35" s="98"/>
      <c r="RRD35" s="97"/>
      <c r="RRE35" s="98"/>
      <c r="RRF35" s="97"/>
      <c r="RRG35" s="98"/>
      <c r="RRH35" s="97"/>
      <c r="RRI35" s="98"/>
      <c r="RRJ35" s="97"/>
      <c r="RRK35" s="98"/>
      <c r="RRL35" s="97"/>
      <c r="RRM35" s="98"/>
      <c r="RRN35" s="97"/>
      <c r="RRO35" s="98"/>
      <c r="RRP35" s="97"/>
      <c r="RRQ35" s="98"/>
      <c r="RRR35" s="97"/>
      <c r="RRS35" s="98"/>
      <c r="RRT35" s="97"/>
      <c r="RRU35" s="98"/>
      <c r="RRV35" s="97"/>
      <c r="RRW35" s="98"/>
      <c r="RRX35" s="97"/>
      <c r="RRY35" s="98"/>
      <c r="RRZ35" s="97"/>
      <c r="RSA35" s="98"/>
      <c r="RSB35" s="97"/>
      <c r="RSC35" s="98"/>
      <c r="RSD35" s="97"/>
      <c r="RSE35" s="98"/>
      <c r="RSF35" s="97"/>
      <c r="RSG35" s="98"/>
      <c r="RSH35" s="97"/>
      <c r="RSI35" s="98"/>
      <c r="RSJ35" s="97"/>
      <c r="RSK35" s="98"/>
      <c r="RSL35" s="97"/>
      <c r="RSM35" s="98"/>
      <c r="RSN35" s="97"/>
      <c r="RSO35" s="98"/>
      <c r="RSP35" s="97"/>
      <c r="RSQ35" s="98"/>
      <c r="RSR35" s="97"/>
      <c r="RSS35" s="98"/>
      <c r="RST35" s="97"/>
      <c r="RSU35" s="98"/>
      <c r="RSV35" s="97"/>
      <c r="RSW35" s="98"/>
      <c r="RSX35" s="97"/>
      <c r="RSY35" s="98"/>
      <c r="RSZ35" s="97"/>
      <c r="RTA35" s="98"/>
      <c r="RTB35" s="97"/>
      <c r="RTC35" s="98"/>
      <c r="RTD35" s="97"/>
      <c r="RTE35" s="98"/>
      <c r="RTF35" s="97"/>
      <c r="RTG35" s="98"/>
      <c r="RTH35" s="97"/>
      <c r="RTI35" s="98"/>
      <c r="RTJ35" s="97"/>
      <c r="RTK35" s="98"/>
      <c r="RTL35" s="97"/>
      <c r="RTM35" s="98"/>
      <c r="RTN35" s="97"/>
      <c r="RTO35" s="98"/>
      <c r="RTP35" s="97"/>
      <c r="RTQ35" s="98"/>
      <c r="RTR35" s="97"/>
      <c r="RTS35" s="98"/>
      <c r="RTT35" s="97"/>
      <c r="RTU35" s="98"/>
      <c r="RTV35" s="97"/>
      <c r="RTW35" s="98"/>
      <c r="RTX35" s="97"/>
      <c r="RTY35" s="98"/>
      <c r="RTZ35" s="97"/>
      <c r="RUA35" s="98"/>
      <c r="RUB35" s="97"/>
      <c r="RUC35" s="98"/>
      <c r="RUD35" s="97"/>
      <c r="RUE35" s="98"/>
      <c r="RUF35" s="97"/>
      <c r="RUG35" s="98"/>
      <c r="RUH35" s="97"/>
      <c r="RUI35" s="98"/>
      <c r="RUJ35" s="97"/>
      <c r="RUK35" s="98"/>
      <c r="RUL35" s="97"/>
      <c r="RUM35" s="98"/>
      <c r="RUN35" s="97"/>
      <c r="RUO35" s="98"/>
      <c r="RUP35" s="97"/>
      <c r="RUQ35" s="98"/>
      <c r="RUR35" s="97"/>
      <c r="RUS35" s="98"/>
      <c r="RUT35" s="97"/>
      <c r="RUU35" s="98"/>
      <c r="RUV35" s="97"/>
      <c r="RUW35" s="98"/>
      <c r="RUX35" s="97"/>
      <c r="RUY35" s="98"/>
      <c r="RUZ35" s="97"/>
      <c r="RVA35" s="98"/>
      <c r="RVB35" s="97"/>
      <c r="RVC35" s="98"/>
      <c r="RVD35" s="97"/>
      <c r="RVE35" s="98"/>
      <c r="RVF35" s="97"/>
      <c r="RVG35" s="98"/>
      <c r="RVH35" s="97"/>
      <c r="RVI35" s="98"/>
      <c r="RVJ35" s="97"/>
      <c r="RVK35" s="98"/>
      <c r="RVL35" s="97"/>
      <c r="RVM35" s="98"/>
      <c r="RVN35" s="97"/>
      <c r="RVO35" s="98"/>
      <c r="RVP35" s="97"/>
      <c r="RVQ35" s="98"/>
      <c r="RVR35" s="97"/>
      <c r="RVS35" s="98"/>
      <c r="RVT35" s="97"/>
      <c r="RVU35" s="98"/>
      <c r="RVV35" s="97"/>
      <c r="RVW35" s="98"/>
      <c r="RVX35" s="97"/>
      <c r="RVY35" s="98"/>
      <c r="RVZ35" s="97"/>
      <c r="RWA35" s="98"/>
      <c r="RWB35" s="97"/>
      <c r="RWC35" s="98"/>
      <c r="RWD35" s="97"/>
      <c r="RWE35" s="98"/>
      <c r="RWF35" s="97"/>
      <c r="RWG35" s="98"/>
      <c r="RWH35" s="97"/>
      <c r="RWI35" s="98"/>
      <c r="RWJ35" s="97"/>
      <c r="RWK35" s="98"/>
      <c r="RWL35" s="97"/>
      <c r="RWM35" s="98"/>
      <c r="RWN35" s="97"/>
      <c r="RWO35" s="98"/>
      <c r="RWP35" s="97"/>
      <c r="RWQ35" s="98"/>
      <c r="RWR35" s="97"/>
      <c r="RWS35" s="98"/>
      <c r="RWT35" s="97"/>
      <c r="RWU35" s="98"/>
      <c r="RWV35" s="97"/>
      <c r="RWW35" s="98"/>
      <c r="RWX35" s="97"/>
      <c r="RWY35" s="98"/>
      <c r="RWZ35" s="97"/>
      <c r="RXA35" s="98"/>
      <c r="RXB35" s="97"/>
      <c r="RXC35" s="98"/>
      <c r="RXD35" s="97"/>
      <c r="RXE35" s="98"/>
      <c r="RXF35" s="97"/>
      <c r="RXG35" s="98"/>
      <c r="RXH35" s="97"/>
      <c r="RXI35" s="98"/>
      <c r="RXJ35" s="97"/>
      <c r="RXK35" s="98"/>
      <c r="RXL35" s="97"/>
      <c r="RXM35" s="98"/>
      <c r="RXN35" s="97"/>
      <c r="RXO35" s="98"/>
      <c r="RXP35" s="97"/>
      <c r="RXQ35" s="98"/>
      <c r="RXR35" s="97"/>
      <c r="RXS35" s="98"/>
      <c r="RXT35" s="97"/>
      <c r="RXU35" s="98"/>
      <c r="RXV35" s="97"/>
      <c r="RXW35" s="98"/>
      <c r="RXX35" s="97"/>
      <c r="RXY35" s="98"/>
      <c r="RXZ35" s="97"/>
      <c r="RYA35" s="98"/>
      <c r="RYB35" s="97"/>
      <c r="RYC35" s="98"/>
      <c r="RYD35" s="97"/>
      <c r="RYE35" s="98"/>
      <c r="RYF35" s="97"/>
      <c r="RYG35" s="98"/>
      <c r="RYH35" s="97"/>
      <c r="RYI35" s="98"/>
      <c r="RYJ35" s="97"/>
      <c r="RYK35" s="98"/>
      <c r="RYL35" s="97"/>
      <c r="RYM35" s="98"/>
      <c r="RYN35" s="97"/>
      <c r="RYO35" s="98"/>
      <c r="RYP35" s="97"/>
      <c r="RYQ35" s="98"/>
      <c r="RYR35" s="97"/>
      <c r="RYS35" s="98"/>
      <c r="RYT35" s="97"/>
      <c r="RYU35" s="98"/>
      <c r="RYV35" s="97"/>
      <c r="RYW35" s="98"/>
      <c r="RYX35" s="97"/>
      <c r="RYY35" s="98"/>
      <c r="RYZ35" s="97"/>
      <c r="RZA35" s="98"/>
      <c r="RZB35" s="97"/>
      <c r="RZC35" s="98"/>
      <c r="RZD35" s="97"/>
      <c r="RZE35" s="98"/>
      <c r="RZF35" s="97"/>
      <c r="RZG35" s="98"/>
      <c r="RZH35" s="97"/>
      <c r="RZI35" s="98"/>
      <c r="RZJ35" s="97"/>
      <c r="RZK35" s="98"/>
      <c r="RZL35" s="97"/>
      <c r="RZM35" s="98"/>
      <c r="RZN35" s="97"/>
      <c r="RZO35" s="98"/>
      <c r="RZP35" s="97"/>
      <c r="RZQ35" s="98"/>
      <c r="RZR35" s="97"/>
      <c r="RZS35" s="98"/>
      <c r="RZT35" s="97"/>
      <c r="RZU35" s="98"/>
      <c r="RZV35" s="97"/>
      <c r="RZW35" s="98"/>
      <c r="RZX35" s="97"/>
      <c r="RZY35" s="98"/>
      <c r="RZZ35" s="97"/>
      <c r="SAA35" s="98"/>
      <c r="SAB35" s="97"/>
      <c r="SAC35" s="98"/>
      <c r="SAD35" s="97"/>
      <c r="SAE35" s="98"/>
      <c r="SAF35" s="97"/>
      <c r="SAG35" s="98"/>
      <c r="SAH35" s="97"/>
      <c r="SAI35" s="98"/>
      <c r="SAJ35" s="97"/>
      <c r="SAK35" s="98"/>
      <c r="SAL35" s="97"/>
      <c r="SAM35" s="98"/>
      <c r="SAN35" s="97"/>
      <c r="SAO35" s="98"/>
      <c r="SAP35" s="97"/>
      <c r="SAQ35" s="98"/>
      <c r="SAR35" s="97"/>
      <c r="SAS35" s="98"/>
      <c r="SAT35" s="97"/>
      <c r="SAU35" s="98"/>
      <c r="SAV35" s="97"/>
      <c r="SAW35" s="98"/>
      <c r="SAX35" s="97"/>
      <c r="SAY35" s="98"/>
      <c r="SAZ35" s="97"/>
      <c r="SBA35" s="98"/>
      <c r="SBB35" s="97"/>
      <c r="SBC35" s="98"/>
      <c r="SBD35" s="97"/>
      <c r="SBE35" s="98"/>
      <c r="SBF35" s="97"/>
      <c r="SBG35" s="98"/>
      <c r="SBH35" s="97"/>
      <c r="SBI35" s="98"/>
      <c r="SBJ35" s="97"/>
      <c r="SBK35" s="98"/>
      <c r="SBL35" s="97"/>
      <c r="SBM35" s="98"/>
      <c r="SBN35" s="97"/>
      <c r="SBO35" s="98"/>
      <c r="SBP35" s="97"/>
      <c r="SBQ35" s="98"/>
      <c r="SBR35" s="97"/>
      <c r="SBS35" s="98"/>
      <c r="SBT35" s="97"/>
      <c r="SBU35" s="98"/>
      <c r="SBV35" s="97"/>
      <c r="SBW35" s="98"/>
      <c r="SBX35" s="97"/>
      <c r="SBY35" s="98"/>
      <c r="SBZ35" s="97"/>
      <c r="SCA35" s="98"/>
      <c r="SCB35" s="97"/>
      <c r="SCC35" s="98"/>
      <c r="SCD35" s="97"/>
      <c r="SCE35" s="98"/>
      <c r="SCF35" s="97"/>
      <c r="SCG35" s="98"/>
      <c r="SCH35" s="97"/>
      <c r="SCI35" s="98"/>
      <c r="SCJ35" s="97"/>
      <c r="SCK35" s="98"/>
      <c r="SCL35" s="97"/>
      <c r="SCM35" s="98"/>
      <c r="SCN35" s="97"/>
      <c r="SCO35" s="98"/>
      <c r="SCP35" s="97"/>
      <c r="SCQ35" s="98"/>
      <c r="SCR35" s="97"/>
      <c r="SCS35" s="98"/>
      <c r="SCT35" s="97"/>
      <c r="SCU35" s="98"/>
      <c r="SCV35" s="97"/>
      <c r="SCW35" s="98"/>
      <c r="SCX35" s="97"/>
      <c r="SCY35" s="98"/>
      <c r="SCZ35" s="97"/>
      <c r="SDA35" s="98"/>
      <c r="SDB35" s="97"/>
      <c r="SDC35" s="98"/>
      <c r="SDD35" s="97"/>
      <c r="SDE35" s="98"/>
      <c r="SDF35" s="97"/>
      <c r="SDG35" s="98"/>
      <c r="SDH35" s="97"/>
      <c r="SDI35" s="98"/>
      <c r="SDJ35" s="97"/>
      <c r="SDK35" s="98"/>
      <c r="SDL35" s="97"/>
      <c r="SDM35" s="98"/>
      <c r="SDN35" s="97"/>
      <c r="SDO35" s="98"/>
      <c r="SDP35" s="97"/>
      <c r="SDQ35" s="98"/>
      <c r="SDR35" s="97"/>
      <c r="SDS35" s="98"/>
      <c r="SDT35" s="97"/>
      <c r="SDU35" s="98"/>
      <c r="SDV35" s="97"/>
      <c r="SDW35" s="98"/>
      <c r="SDX35" s="97"/>
      <c r="SDY35" s="98"/>
      <c r="SDZ35" s="97"/>
      <c r="SEA35" s="98"/>
      <c r="SEB35" s="97"/>
      <c r="SEC35" s="98"/>
      <c r="SED35" s="97"/>
      <c r="SEE35" s="98"/>
      <c r="SEF35" s="97"/>
      <c r="SEG35" s="98"/>
      <c r="SEH35" s="97"/>
      <c r="SEI35" s="98"/>
      <c r="SEJ35" s="97"/>
      <c r="SEK35" s="98"/>
      <c r="SEL35" s="97"/>
      <c r="SEM35" s="98"/>
      <c r="SEN35" s="97"/>
      <c r="SEO35" s="98"/>
      <c r="SEP35" s="97"/>
      <c r="SEQ35" s="98"/>
      <c r="SER35" s="97"/>
      <c r="SES35" s="98"/>
      <c r="SET35" s="97"/>
      <c r="SEU35" s="98"/>
      <c r="SEV35" s="97"/>
      <c r="SEW35" s="98"/>
      <c r="SEX35" s="97"/>
      <c r="SEY35" s="98"/>
      <c r="SEZ35" s="97"/>
      <c r="SFA35" s="98"/>
      <c r="SFB35" s="97"/>
      <c r="SFC35" s="98"/>
      <c r="SFD35" s="97"/>
      <c r="SFE35" s="98"/>
      <c r="SFF35" s="97"/>
      <c r="SFG35" s="98"/>
      <c r="SFH35" s="97"/>
      <c r="SFI35" s="98"/>
      <c r="SFJ35" s="97"/>
      <c r="SFK35" s="98"/>
      <c r="SFL35" s="97"/>
      <c r="SFM35" s="98"/>
      <c r="SFN35" s="97"/>
      <c r="SFO35" s="98"/>
      <c r="SFP35" s="97"/>
      <c r="SFQ35" s="98"/>
      <c r="SFR35" s="97"/>
      <c r="SFS35" s="98"/>
      <c r="SFT35" s="97"/>
      <c r="SFU35" s="98"/>
      <c r="SFV35" s="97"/>
      <c r="SFW35" s="98"/>
      <c r="SFX35" s="97"/>
      <c r="SFY35" s="98"/>
      <c r="SFZ35" s="97"/>
      <c r="SGA35" s="98"/>
      <c r="SGB35" s="97"/>
      <c r="SGC35" s="98"/>
      <c r="SGD35" s="97"/>
      <c r="SGE35" s="98"/>
      <c r="SGF35" s="97"/>
      <c r="SGG35" s="98"/>
      <c r="SGH35" s="97"/>
      <c r="SGI35" s="98"/>
      <c r="SGJ35" s="97"/>
      <c r="SGK35" s="98"/>
      <c r="SGL35" s="97"/>
      <c r="SGM35" s="98"/>
      <c r="SGN35" s="97"/>
      <c r="SGO35" s="98"/>
      <c r="SGP35" s="97"/>
      <c r="SGQ35" s="98"/>
      <c r="SGR35" s="97"/>
      <c r="SGS35" s="98"/>
      <c r="SGT35" s="97"/>
      <c r="SGU35" s="98"/>
      <c r="SGV35" s="97"/>
      <c r="SGW35" s="98"/>
      <c r="SGX35" s="97"/>
      <c r="SGY35" s="98"/>
      <c r="SGZ35" s="97"/>
      <c r="SHA35" s="98"/>
      <c r="SHB35" s="97"/>
      <c r="SHC35" s="98"/>
      <c r="SHD35" s="97"/>
      <c r="SHE35" s="98"/>
      <c r="SHF35" s="97"/>
      <c r="SHG35" s="98"/>
      <c r="SHH35" s="97"/>
      <c r="SHI35" s="98"/>
      <c r="SHJ35" s="97"/>
      <c r="SHK35" s="98"/>
      <c r="SHL35" s="97"/>
      <c r="SHM35" s="98"/>
      <c r="SHN35" s="97"/>
      <c r="SHO35" s="98"/>
      <c r="SHP35" s="97"/>
      <c r="SHQ35" s="98"/>
      <c r="SHR35" s="97"/>
      <c r="SHS35" s="98"/>
      <c r="SHT35" s="97"/>
      <c r="SHU35" s="98"/>
      <c r="SHV35" s="97"/>
      <c r="SHW35" s="98"/>
      <c r="SHX35" s="97"/>
      <c r="SHY35" s="98"/>
      <c r="SHZ35" s="97"/>
      <c r="SIA35" s="98"/>
      <c r="SIB35" s="97"/>
      <c r="SIC35" s="98"/>
      <c r="SID35" s="97"/>
      <c r="SIE35" s="98"/>
      <c r="SIF35" s="97"/>
      <c r="SIG35" s="98"/>
      <c r="SIH35" s="97"/>
      <c r="SII35" s="98"/>
      <c r="SIJ35" s="97"/>
      <c r="SIK35" s="98"/>
      <c r="SIL35" s="97"/>
      <c r="SIM35" s="98"/>
      <c r="SIN35" s="97"/>
      <c r="SIO35" s="98"/>
      <c r="SIP35" s="97"/>
      <c r="SIQ35" s="98"/>
      <c r="SIR35" s="97"/>
      <c r="SIS35" s="98"/>
      <c r="SIT35" s="97"/>
      <c r="SIU35" s="98"/>
      <c r="SIV35" s="97"/>
      <c r="SIW35" s="98"/>
      <c r="SIX35" s="97"/>
      <c r="SIY35" s="98"/>
      <c r="SIZ35" s="97"/>
      <c r="SJA35" s="98"/>
      <c r="SJB35" s="97"/>
      <c r="SJC35" s="98"/>
      <c r="SJD35" s="97"/>
      <c r="SJE35" s="98"/>
      <c r="SJF35" s="97"/>
      <c r="SJG35" s="98"/>
      <c r="SJH35" s="97"/>
      <c r="SJI35" s="98"/>
      <c r="SJJ35" s="97"/>
      <c r="SJK35" s="98"/>
      <c r="SJL35" s="97"/>
      <c r="SJM35" s="98"/>
      <c r="SJN35" s="97"/>
      <c r="SJO35" s="98"/>
      <c r="SJP35" s="97"/>
      <c r="SJQ35" s="98"/>
      <c r="SJR35" s="97"/>
      <c r="SJS35" s="98"/>
      <c r="SJT35" s="97"/>
      <c r="SJU35" s="98"/>
      <c r="SJV35" s="97"/>
      <c r="SJW35" s="98"/>
      <c r="SJX35" s="97"/>
      <c r="SJY35" s="98"/>
      <c r="SJZ35" s="97"/>
      <c r="SKA35" s="98"/>
      <c r="SKB35" s="97"/>
      <c r="SKC35" s="98"/>
      <c r="SKD35" s="97"/>
      <c r="SKE35" s="98"/>
      <c r="SKF35" s="97"/>
      <c r="SKG35" s="98"/>
      <c r="SKH35" s="97"/>
      <c r="SKI35" s="98"/>
      <c r="SKJ35" s="97"/>
      <c r="SKK35" s="98"/>
      <c r="SKL35" s="97"/>
      <c r="SKM35" s="98"/>
      <c r="SKN35" s="97"/>
      <c r="SKO35" s="98"/>
      <c r="SKP35" s="97"/>
      <c r="SKQ35" s="98"/>
      <c r="SKR35" s="97"/>
      <c r="SKS35" s="98"/>
      <c r="SKT35" s="97"/>
      <c r="SKU35" s="98"/>
      <c r="SKV35" s="97"/>
      <c r="SKW35" s="98"/>
      <c r="SKX35" s="97"/>
      <c r="SKY35" s="98"/>
      <c r="SKZ35" s="97"/>
      <c r="SLA35" s="98"/>
      <c r="SLB35" s="97"/>
      <c r="SLC35" s="98"/>
      <c r="SLD35" s="97"/>
      <c r="SLE35" s="98"/>
      <c r="SLF35" s="97"/>
      <c r="SLG35" s="98"/>
      <c r="SLH35" s="97"/>
      <c r="SLI35" s="98"/>
      <c r="SLJ35" s="97"/>
      <c r="SLK35" s="98"/>
      <c r="SLL35" s="97"/>
      <c r="SLM35" s="98"/>
      <c r="SLN35" s="97"/>
      <c r="SLO35" s="98"/>
      <c r="SLP35" s="97"/>
      <c r="SLQ35" s="98"/>
      <c r="SLR35" s="97"/>
      <c r="SLS35" s="98"/>
      <c r="SLT35" s="97"/>
      <c r="SLU35" s="98"/>
      <c r="SLV35" s="97"/>
      <c r="SLW35" s="98"/>
      <c r="SLX35" s="97"/>
      <c r="SLY35" s="98"/>
      <c r="SLZ35" s="97"/>
      <c r="SMA35" s="98"/>
      <c r="SMB35" s="97"/>
      <c r="SMC35" s="98"/>
      <c r="SMD35" s="97"/>
      <c r="SME35" s="98"/>
      <c r="SMF35" s="97"/>
      <c r="SMG35" s="98"/>
      <c r="SMH35" s="97"/>
      <c r="SMI35" s="98"/>
      <c r="SMJ35" s="97"/>
      <c r="SMK35" s="98"/>
      <c r="SML35" s="97"/>
      <c r="SMM35" s="98"/>
      <c r="SMN35" s="97"/>
      <c r="SMO35" s="98"/>
      <c r="SMP35" s="97"/>
      <c r="SMQ35" s="98"/>
      <c r="SMR35" s="97"/>
      <c r="SMS35" s="98"/>
      <c r="SMT35" s="97"/>
      <c r="SMU35" s="98"/>
      <c r="SMV35" s="97"/>
      <c r="SMW35" s="98"/>
      <c r="SMX35" s="97"/>
      <c r="SMY35" s="98"/>
      <c r="SMZ35" s="97"/>
      <c r="SNA35" s="98"/>
      <c r="SNB35" s="97"/>
      <c r="SNC35" s="98"/>
      <c r="SND35" s="97"/>
      <c r="SNE35" s="98"/>
      <c r="SNF35" s="97"/>
      <c r="SNG35" s="98"/>
      <c r="SNH35" s="97"/>
      <c r="SNI35" s="98"/>
      <c r="SNJ35" s="97"/>
      <c r="SNK35" s="98"/>
      <c r="SNL35" s="97"/>
      <c r="SNM35" s="98"/>
      <c r="SNN35" s="97"/>
      <c r="SNO35" s="98"/>
      <c r="SNP35" s="97"/>
      <c r="SNQ35" s="98"/>
      <c r="SNR35" s="97"/>
      <c r="SNS35" s="98"/>
      <c r="SNT35" s="97"/>
      <c r="SNU35" s="98"/>
      <c r="SNV35" s="97"/>
      <c r="SNW35" s="98"/>
      <c r="SNX35" s="97"/>
      <c r="SNY35" s="98"/>
      <c r="SNZ35" s="97"/>
      <c r="SOA35" s="98"/>
      <c r="SOB35" s="97"/>
      <c r="SOC35" s="98"/>
      <c r="SOD35" s="97"/>
      <c r="SOE35" s="98"/>
      <c r="SOF35" s="97"/>
      <c r="SOG35" s="98"/>
      <c r="SOH35" s="97"/>
      <c r="SOI35" s="98"/>
      <c r="SOJ35" s="97"/>
      <c r="SOK35" s="98"/>
      <c r="SOL35" s="97"/>
      <c r="SOM35" s="98"/>
      <c r="SON35" s="97"/>
      <c r="SOO35" s="98"/>
      <c r="SOP35" s="97"/>
      <c r="SOQ35" s="98"/>
      <c r="SOR35" s="97"/>
      <c r="SOS35" s="98"/>
      <c r="SOT35" s="97"/>
      <c r="SOU35" s="98"/>
      <c r="SOV35" s="97"/>
      <c r="SOW35" s="98"/>
      <c r="SOX35" s="97"/>
      <c r="SOY35" s="98"/>
      <c r="SOZ35" s="97"/>
      <c r="SPA35" s="98"/>
      <c r="SPB35" s="97"/>
      <c r="SPC35" s="98"/>
      <c r="SPD35" s="97"/>
      <c r="SPE35" s="98"/>
      <c r="SPF35" s="97"/>
      <c r="SPG35" s="98"/>
      <c r="SPH35" s="97"/>
      <c r="SPI35" s="98"/>
      <c r="SPJ35" s="97"/>
      <c r="SPK35" s="98"/>
      <c r="SPL35" s="97"/>
      <c r="SPM35" s="98"/>
      <c r="SPN35" s="97"/>
      <c r="SPO35" s="98"/>
      <c r="SPP35" s="97"/>
      <c r="SPQ35" s="98"/>
      <c r="SPR35" s="97"/>
      <c r="SPS35" s="98"/>
      <c r="SPT35" s="97"/>
      <c r="SPU35" s="98"/>
      <c r="SPV35" s="97"/>
      <c r="SPW35" s="98"/>
      <c r="SPX35" s="97"/>
      <c r="SPY35" s="98"/>
      <c r="SPZ35" s="97"/>
      <c r="SQA35" s="98"/>
      <c r="SQB35" s="97"/>
      <c r="SQC35" s="98"/>
      <c r="SQD35" s="97"/>
      <c r="SQE35" s="98"/>
      <c r="SQF35" s="97"/>
      <c r="SQG35" s="98"/>
      <c r="SQH35" s="97"/>
      <c r="SQI35" s="98"/>
      <c r="SQJ35" s="97"/>
      <c r="SQK35" s="98"/>
      <c r="SQL35" s="97"/>
      <c r="SQM35" s="98"/>
      <c r="SQN35" s="97"/>
      <c r="SQO35" s="98"/>
      <c r="SQP35" s="97"/>
      <c r="SQQ35" s="98"/>
      <c r="SQR35" s="97"/>
      <c r="SQS35" s="98"/>
      <c r="SQT35" s="97"/>
      <c r="SQU35" s="98"/>
      <c r="SQV35" s="97"/>
      <c r="SQW35" s="98"/>
      <c r="SQX35" s="97"/>
      <c r="SQY35" s="98"/>
      <c r="SQZ35" s="97"/>
      <c r="SRA35" s="98"/>
      <c r="SRB35" s="97"/>
      <c r="SRC35" s="98"/>
      <c r="SRD35" s="97"/>
      <c r="SRE35" s="98"/>
      <c r="SRF35" s="97"/>
      <c r="SRG35" s="98"/>
      <c r="SRH35" s="97"/>
      <c r="SRI35" s="98"/>
      <c r="SRJ35" s="97"/>
      <c r="SRK35" s="98"/>
      <c r="SRL35" s="97"/>
      <c r="SRM35" s="98"/>
      <c r="SRN35" s="97"/>
      <c r="SRO35" s="98"/>
      <c r="SRP35" s="97"/>
      <c r="SRQ35" s="98"/>
      <c r="SRR35" s="97"/>
      <c r="SRS35" s="98"/>
      <c r="SRT35" s="97"/>
      <c r="SRU35" s="98"/>
      <c r="SRV35" s="97"/>
      <c r="SRW35" s="98"/>
      <c r="SRX35" s="97"/>
      <c r="SRY35" s="98"/>
      <c r="SRZ35" s="97"/>
      <c r="SSA35" s="98"/>
      <c r="SSB35" s="97"/>
      <c r="SSC35" s="98"/>
      <c r="SSD35" s="97"/>
      <c r="SSE35" s="98"/>
      <c r="SSF35" s="97"/>
      <c r="SSG35" s="98"/>
      <c r="SSH35" s="97"/>
      <c r="SSI35" s="98"/>
      <c r="SSJ35" s="97"/>
      <c r="SSK35" s="98"/>
      <c r="SSL35" s="97"/>
      <c r="SSM35" s="98"/>
      <c r="SSN35" s="97"/>
      <c r="SSO35" s="98"/>
      <c r="SSP35" s="97"/>
      <c r="SSQ35" s="98"/>
      <c r="SSR35" s="97"/>
      <c r="SSS35" s="98"/>
      <c r="SST35" s="97"/>
      <c r="SSU35" s="98"/>
      <c r="SSV35" s="97"/>
      <c r="SSW35" s="98"/>
      <c r="SSX35" s="97"/>
      <c r="SSY35" s="98"/>
      <c r="SSZ35" s="97"/>
      <c r="STA35" s="98"/>
      <c r="STB35" s="97"/>
      <c r="STC35" s="98"/>
      <c r="STD35" s="97"/>
      <c r="STE35" s="98"/>
      <c r="STF35" s="97"/>
      <c r="STG35" s="98"/>
      <c r="STH35" s="97"/>
      <c r="STI35" s="98"/>
      <c r="STJ35" s="97"/>
      <c r="STK35" s="98"/>
      <c r="STL35" s="97"/>
      <c r="STM35" s="98"/>
      <c r="STN35" s="97"/>
      <c r="STO35" s="98"/>
      <c r="STP35" s="97"/>
      <c r="STQ35" s="98"/>
      <c r="STR35" s="97"/>
      <c r="STS35" s="98"/>
      <c r="STT35" s="97"/>
      <c r="STU35" s="98"/>
      <c r="STV35" s="97"/>
      <c r="STW35" s="98"/>
      <c r="STX35" s="97"/>
      <c r="STY35" s="98"/>
      <c r="STZ35" s="97"/>
      <c r="SUA35" s="98"/>
      <c r="SUB35" s="97"/>
      <c r="SUC35" s="98"/>
      <c r="SUD35" s="97"/>
      <c r="SUE35" s="98"/>
      <c r="SUF35" s="97"/>
      <c r="SUG35" s="98"/>
      <c r="SUH35" s="97"/>
      <c r="SUI35" s="98"/>
      <c r="SUJ35" s="97"/>
      <c r="SUK35" s="98"/>
      <c r="SUL35" s="97"/>
      <c r="SUM35" s="98"/>
      <c r="SUN35" s="97"/>
      <c r="SUO35" s="98"/>
      <c r="SUP35" s="97"/>
      <c r="SUQ35" s="98"/>
      <c r="SUR35" s="97"/>
      <c r="SUS35" s="98"/>
      <c r="SUT35" s="97"/>
      <c r="SUU35" s="98"/>
      <c r="SUV35" s="97"/>
      <c r="SUW35" s="98"/>
      <c r="SUX35" s="97"/>
      <c r="SUY35" s="98"/>
      <c r="SUZ35" s="97"/>
      <c r="SVA35" s="98"/>
      <c r="SVB35" s="97"/>
      <c r="SVC35" s="98"/>
      <c r="SVD35" s="97"/>
      <c r="SVE35" s="98"/>
      <c r="SVF35" s="97"/>
      <c r="SVG35" s="98"/>
      <c r="SVH35" s="97"/>
      <c r="SVI35" s="98"/>
      <c r="SVJ35" s="97"/>
      <c r="SVK35" s="98"/>
      <c r="SVL35" s="97"/>
      <c r="SVM35" s="98"/>
      <c r="SVN35" s="97"/>
      <c r="SVO35" s="98"/>
      <c r="SVP35" s="97"/>
      <c r="SVQ35" s="98"/>
      <c r="SVR35" s="97"/>
      <c r="SVS35" s="98"/>
      <c r="SVT35" s="97"/>
      <c r="SVU35" s="98"/>
      <c r="SVV35" s="97"/>
      <c r="SVW35" s="98"/>
      <c r="SVX35" s="97"/>
      <c r="SVY35" s="98"/>
      <c r="SVZ35" s="97"/>
      <c r="SWA35" s="98"/>
      <c r="SWB35" s="97"/>
      <c r="SWC35" s="98"/>
      <c r="SWD35" s="97"/>
      <c r="SWE35" s="98"/>
      <c r="SWF35" s="97"/>
      <c r="SWG35" s="98"/>
      <c r="SWH35" s="97"/>
      <c r="SWI35" s="98"/>
      <c r="SWJ35" s="97"/>
      <c r="SWK35" s="98"/>
      <c r="SWL35" s="97"/>
      <c r="SWM35" s="98"/>
      <c r="SWN35" s="97"/>
      <c r="SWO35" s="98"/>
      <c r="SWP35" s="97"/>
      <c r="SWQ35" s="98"/>
      <c r="SWR35" s="97"/>
      <c r="SWS35" s="98"/>
      <c r="SWT35" s="97"/>
      <c r="SWU35" s="98"/>
      <c r="SWV35" s="97"/>
      <c r="SWW35" s="98"/>
      <c r="SWX35" s="97"/>
      <c r="SWY35" s="98"/>
      <c r="SWZ35" s="97"/>
      <c r="SXA35" s="98"/>
      <c r="SXB35" s="97"/>
      <c r="SXC35" s="98"/>
      <c r="SXD35" s="97"/>
      <c r="SXE35" s="98"/>
      <c r="SXF35" s="97"/>
      <c r="SXG35" s="98"/>
      <c r="SXH35" s="97"/>
      <c r="SXI35" s="98"/>
      <c r="SXJ35" s="97"/>
      <c r="SXK35" s="98"/>
      <c r="SXL35" s="97"/>
      <c r="SXM35" s="98"/>
      <c r="SXN35" s="97"/>
      <c r="SXO35" s="98"/>
      <c r="SXP35" s="97"/>
      <c r="SXQ35" s="98"/>
      <c r="SXR35" s="97"/>
      <c r="SXS35" s="98"/>
      <c r="SXT35" s="97"/>
      <c r="SXU35" s="98"/>
      <c r="SXV35" s="97"/>
      <c r="SXW35" s="98"/>
      <c r="SXX35" s="97"/>
      <c r="SXY35" s="98"/>
      <c r="SXZ35" s="97"/>
      <c r="SYA35" s="98"/>
      <c r="SYB35" s="97"/>
      <c r="SYC35" s="98"/>
      <c r="SYD35" s="97"/>
      <c r="SYE35" s="98"/>
      <c r="SYF35" s="97"/>
      <c r="SYG35" s="98"/>
      <c r="SYH35" s="97"/>
      <c r="SYI35" s="98"/>
      <c r="SYJ35" s="97"/>
      <c r="SYK35" s="98"/>
      <c r="SYL35" s="97"/>
      <c r="SYM35" s="98"/>
      <c r="SYN35" s="97"/>
      <c r="SYO35" s="98"/>
      <c r="SYP35" s="97"/>
      <c r="SYQ35" s="98"/>
      <c r="SYR35" s="97"/>
      <c r="SYS35" s="98"/>
      <c r="SYT35" s="97"/>
      <c r="SYU35" s="98"/>
      <c r="SYV35" s="97"/>
      <c r="SYW35" s="98"/>
      <c r="SYX35" s="97"/>
      <c r="SYY35" s="98"/>
      <c r="SYZ35" s="97"/>
      <c r="SZA35" s="98"/>
      <c r="SZB35" s="97"/>
      <c r="SZC35" s="98"/>
      <c r="SZD35" s="97"/>
      <c r="SZE35" s="98"/>
      <c r="SZF35" s="97"/>
      <c r="SZG35" s="98"/>
      <c r="SZH35" s="97"/>
      <c r="SZI35" s="98"/>
      <c r="SZJ35" s="97"/>
      <c r="SZK35" s="98"/>
      <c r="SZL35" s="97"/>
      <c r="SZM35" s="98"/>
      <c r="SZN35" s="97"/>
      <c r="SZO35" s="98"/>
      <c r="SZP35" s="97"/>
      <c r="SZQ35" s="98"/>
      <c r="SZR35" s="97"/>
      <c r="SZS35" s="98"/>
      <c r="SZT35" s="97"/>
      <c r="SZU35" s="98"/>
      <c r="SZV35" s="97"/>
      <c r="SZW35" s="98"/>
      <c r="SZX35" s="97"/>
      <c r="SZY35" s="98"/>
      <c r="SZZ35" s="97"/>
      <c r="TAA35" s="98"/>
      <c r="TAB35" s="97"/>
      <c r="TAC35" s="98"/>
      <c r="TAD35" s="97"/>
      <c r="TAE35" s="98"/>
      <c r="TAF35" s="97"/>
      <c r="TAG35" s="98"/>
      <c r="TAH35" s="97"/>
      <c r="TAI35" s="98"/>
      <c r="TAJ35" s="97"/>
      <c r="TAK35" s="98"/>
      <c r="TAL35" s="97"/>
      <c r="TAM35" s="98"/>
      <c r="TAN35" s="97"/>
      <c r="TAO35" s="98"/>
      <c r="TAP35" s="97"/>
      <c r="TAQ35" s="98"/>
      <c r="TAR35" s="97"/>
      <c r="TAS35" s="98"/>
      <c r="TAT35" s="97"/>
      <c r="TAU35" s="98"/>
      <c r="TAV35" s="97"/>
      <c r="TAW35" s="98"/>
      <c r="TAX35" s="97"/>
      <c r="TAY35" s="98"/>
      <c r="TAZ35" s="97"/>
      <c r="TBA35" s="98"/>
      <c r="TBB35" s="97"/>
      <c r="TBC35" s="98"/>
      <c r="TBD35" s="97"/>
      <c r="TBE35" s="98"/>
      <c r="TBF35" s="97"/>
      <c r="TBG35" s="98"/>
      <c r="TBH35" s="97"/>
      <c r="TBI35" s="98"/>
      <c r="TBJ35" s="97"/>
      <c r="TBK35" s="98"/>
      <c r="TBL35" s="97"/>
      <c r="TBM35" s="98"/>
      <c r="TBN35" s="97"/>
      <c r="TBO35" s="98"/>
      <c r="TBP35" s="97"/>
      <c r="TBQ35" s="98"/>
      <c r="TBR35" s="97"/>
      <c r="TBS35" s="98"/>
      <c r="TBT35" s="97"/>
      <c r="TBU35" s="98"/>
      <c r="TBV35" s="97"/>
      <c r="TBW35" s="98"/>
      <c r="TBX35" s="97"/>
      <c r="TBY35" s="98"/>
      <c r="TBZ35" s="97"/>
      <c r="TCA35" s="98"/>
      <c r="TCB35" s="97"/>
      <c r="TCC35" s="98"/>
      <c r="TCD35" s="97"/>
      <c r="TCE35" s="98"/>
      <c r="TCF35" s="97"/>
      <c r="TCG35" s="98"/>
      <c r="TCH35" s="97"/>
      <c r="TCI35" s="98"/>
      <c r="TCJ35" s="97"/>
      <c r="TCK35" s="98"/>
      <c r="TCL35" s="97"/>
      <c r="TCM35" s="98"/>
      <c r="TCN35" s="97"/>
      <c r="TCO35" s="98"/>
      <c r="TCP35" s="97"/>
      <c r="TCQ35" s="98"/>
      <c r="TCR35" s="97"/>
      <c r="TCS35" s="98"/>
      <c r="TCT35" s="97"/>
      <c r="TCU35" s="98"/>
      <c r="TCV35" s="97"/>
      <c r="TCW35" s="98"/>
      <c r="TCX35" s="97"/>
      <c r="TCY35" s="98"/>
      <c r="TCZ35" s="97"/>
      <c r="TDA35" s="98"/>
      <c r="TDB35" s="97"/>
      <c r="TDC35" s="98"/>
      <c r="TDD35" s="97"/>
      <c r="TDE35" s="98"/>
      <c r="TDF35" s="97"/>
      <c r="TDG35" s="98"/>
      <c r="TDH35" s="97"/>
      <c r="TDI35" s="98"/>
      <c r="TDJ35" s="97"/>
      <c r="TDK35" s="98"/>
      <c r="TDL35" s="97"/>
      <c r="TDM35" s="98"/>
      <c r="TDN35" s="97"/>
      <c r="TDO35" s="98"/>
      <c r="TDP35" s="97"/>
      <c r="TDQ35" s="98"/>
      <c r="TDR35" s="97"/>
      <c r="TDS35" s="98"/>
      <c r="TDT35" s="97"/>
      <c r="TDU35" s="98"/>
      <c r="TDV35" s="97"/>
      <c r="TDW35" s="98"/>
      <c r="TDX35" s="97"/>
      <c r="TDY35" s="98"/>
      <c r="TDZ35" s="97"/>
      <c r="TEA35" s="98"/>
      <c r="TEB35" s="97"/>
      <c r="TEC35" s="98"/>
      <c r="TED35" s="97"/>
      <c r="TEE35" s="98"/>
      <c r="TEF35" s="97"/>
      <c r="TEG35" s="98"/>
      <c r="TEH35" s="97"/>
      <c r="TEI35" s="98"/>
      <c r="TEJ35" s="97"/>
      <c r="TEK35" s="98"/>
      <c r="TEL35" s="97"/>
      <c r="TEM35" s="98"/>
      <c r="TEN35" s="97"/>
      <c r="TEO35" s="98"/>
      <c r="TEP35" s="97"/>
      <c r="TEQ35" s="98"/>
      <c r="TER35" s="97"/>
      <c r="TES35" s="98"/>
      <c r="TET35" s="97"/>
      <c r="TEU35" s="98"/>
      <c r="TEV35" s="97"/>
      <c r="TEW35" s="98"/>
      <c r="TEX35" s="97"/>
      <c r="TEY35" s="98"/>
      <c r="TEZ35" s="97"/>
      <c r="TFA35" s="98"/>
      <c r="TFB35" s="97"/>
      <c r="TFC35" s="98"/>
      <c r="TFD35" s="97"/>
      <c r="TFE35" s="98"/>
      <c r="TFF35" s="97"/>
      <c r="TFG35" s="98"/>
      <c r="TFH35" s="97"/>
      <c r="TFI35" s="98"/>
      <c r="TFJ35" s="97"/>
      <c r="TFK35" s="98"/>
      <c r="TFL35" s="97"/>
      <c r="TFM35" s="98"/>
      <c r="TFN35" s="97"/>
      <c r="TFO35" s="98"/>
      <c r="TFP35" s="97"/>
      <c r="TFQ35" s="98"/>
      <c r="TFR35" s="97"/>
      <c r="TFS35" s="98"/>
      <c r="TFT35" s="97"/>
      <c r="TFU35" s="98"/>
      <c r="TFV35" s="97"/>
      <c r="TFW35" s="98"/>
      <c r="TFX35" s="97"/>
      <c r="TFY35" s="98"/>
      <c r="TFZ35" s="97"/>
      <c r="TGA35" s="98"/>
      <c r="TGB35" s="97"/>
      <c r="TGC35" s="98"/>
      <c r="TGD35" s="97"/>
      <c r="TGE35" s="98"/>
      <c r="TGF35" s="97"/>
      <c r="TGG35" s="98"/>
      <c r="TGH35" s="97"/>
      <c r="TGI35" s="98"/>
      <c r="TGJ35" s="97"/>
      <c r="TGK35" s="98"/>
      <c r="TGL35" s="97"/>
      <c r="TGM35" s="98"/>
      <c r="TGN35" s="97"/>
      <c r="TGO35" s="98"/>
      <c r="TGP35" s="97"/>
      <c r="TGQ35" s="98"/>
      <c r="TGR35" s="97"/>
      <c r="TGS35" s="98"/>
      <c r="TGT35" s="97"/>
      <c r="TGU35" s="98"/>
      <c r="TGV35" s="97"/>
      <c r="TGW35" s="98"/>
      <c r="TGX35" s="97"/>
      <c r="TGY35" s="98"/>
      <c r="TGZ35" s="97"/>
      <c r="THA35" s="98"/>
      <c r="THB35" s="97"/>
      <c r="THC35" s="98"/>
      <c r="THD35" s="97"/>
      <c r="THE35" s="98"/>
      <c r="THF35" s="97"/>
      <c r="THG35" s="98"/>
      <c r="THH35" s="97"/>
      <c r="THI35" s="98"/>
      <c r="THJ35" s="97"/>
      <c r="THK35" s="98"/>
      <c r="THL35" s="97"/>
      <c r="THM35" s="98"/>
      <c r="THN35" s="97"/>
      <c r="THO35" s="98"/>
      <c r="THP35" s="97"/>
      <c r="THQ35" s="98"/>
      <c r="THR35" s="97"/>
      <c r="THS35" s="98"/>
      <c r="THT35" s="97"/>
      <c r="THU35" s="98"/>
      <c r="THV35" s="97"/>
      <c r="THW35" s="98"/>
      <c r="THX35" s="97"/>
      <c r="THY35" s="98"/>
      <c r="THZ35" s="97"/>
      <c r="TIA35" s="98"/>
      <c r="TIB35" s="97"/>
      <c r="TIC35" s="98"/>
      <c r="TID35" s="97"/>
      <c r="TIE35" s="98"/>
      <c r="TIF35" s="97"/>
      <c r="TIG35" s="98"/>
      <c r="TIH35" s="97"/>
      <c r="TII35" s="98"/>
      <c r="TIJ35" s="97"/>
      <c r="TIK35" s="98"/>
      <c r="TIL35" s="97"/>
      <c r="TIM35" s="98"/>
      <c r="TIN35" s="97"/>
      <c r="TIO35" s="98"/>
      <c r="TIP35" s="97"/>
      <c r="TIQ35" s="98"/>
      <c r="TIR35" s="97"/>
      <c r="TIS35" s="98"/>
      <c r="TIT35" s="97"/>
      <c r="TIU35" s="98"/>
      <c r="TIV35" s="97"/>
      <c r="TIW35" s="98"/>
      <c r="TIX35" s="97"/>
      <c r="TIY35" s="98"/>
      <c r="TIZ35" s="97"/>
      <c r="TJA35" s="98"/>
      <c r="TJB35" s="97"/>
      <c r="TJC35" s="98"/>
      <c r="TJD35" s="97"/>
      <c r="TJE35" s="98"/>
      <c r="TJF35" s="97"/>
      <c r="TJG35" s="98"/>
      <c r="TJH35" s="97"/>
      <c r="TJI35" s="98"/>
      <c r="TJJ35" s="97"/>
      <c r="TJK35" s="98"/>
      <c r="TJL35" s="97"/>
      <c r="TJM35" s="98"/>
      <c r="TJN35" s="97"/>
      <c r="TJO35" s="98"/>
      <c r="TJP35" s="97"/>
      <c r="TJQ35" s="98"/>
      <c r="TJR35" s="97"/>
      <c r="TJS35" s="98"/>
      <c r="TJT35" s="97"/>
      <c r="TJU35" s="98"/>
      <c r="TJV35" s="97"/>
      <c r="TJW35" s="98"/>
      <c r="TJX35" s="97"/>
      <c r="TJY35" s="98"/>
      <c r="TJZ35" s="97"/>
      <c r="TKA35" s="98"/>
      <c r="TKB35" s="97"/>
      <c r="TKC35" s="98"/>
      <c r="TKD35" s="97"/>
      <c r="TKE35" s="98"/>
      <c r="TKF35" s="97"/>
      <c r="TKG35" s="98"/>
      <c r="TKH35" s="97"/>
      <c r="TKI35" s="98"/>
      <c r="TKJ35" s="97"/>
      <c r="TKK35" s="98"/>
      <c r="TKL35" s="97"/>
      <c r="TKM35" s="98"/>
      <c r="TKN35" s="97"/>
      <c r="TKO35" s="98"/>
      <c r="TKP35" s="97"/>
      <c r="TKQ35" s="98"/>
      <c r="TKR35" s="97"/>
      <c r="TKS35" s="98"/>
      <c r="TKT35" s="97"/>
      <c r="TKU35" s="98"/>
      <c r="TKV35" s="97"/>
      <c r="TKW35" s="98"/>
      <c r="TKX35" s="97"/>
      <c r="TKY35" s="98"/>
      <c r="TKZ35" s="97"/>
      <c r="TLA35" s="98"/>
      <c r="TLB35" s="97"/>
      <c r="TLC35" s="98"/>
      <c r="TLD35" s="97"/>
      <c r="TLE35" s="98"/>
      <c r="TLF35" s="97"/>
      <c r="TLG35" s="98"/>
      <c r="TLH35" s="97"/>
      <c r="TLI35" s="98"/>
      <c r="TLJ35" s="97"/>
      <c r="TLK35" s="98"/>
      <c r="TLL35" s="97"/>
      <c r="TLM35" s="98"/>
      <c r="TLN35" s="97"/>
      <c r="TLO35" s="98"/>
      <c r="TLP35" s="97"/>
      <c r="TLQ35" s="98"/>
      <c r="TLR35" s="97"/>
      <c r="TLS35" s="98"/>
      <c r="TLT35" s="97"/>
      <c r="TLU35" s="98"/>
      <c r="TLV35" s="97"/>
      <c r="TLW35" s="98"/>
      <c r="TLX35" s="97"/>
      <c r="TLY35" s="98"/>
      <c r="TLZ35" s="97"/>
      <c r="TMA35" s="98"/>
      <c r="TMB35" s="97"/>
      <c r="TMC35" s="98"/>
      <c r="TMD35" s="97"/>
      <c r="TME35" s="98"/>
      <c r="TMF35" s="97"/>
      <c r="TMG35" s="98"/>
      <c r="TMH35" s="97"/>
      <c r="TMI35" s="98"/>
      <c r="TMJ35" s="97"/>
      <c r="TMK35" s="98"/>
      <c r="TML35" s="97"/>
      <c r="TMM35" s="98"/>
      <c r="TMN35" s="97"/>
      <c r="TMO35" s="98"/>
      <c r="TMP35" s="97"/>
      <c r="TMQ35" s="98"/>
      <c r="TMR35" s="97"/>
      <c r="TMS35" s="98"/>
      <c r="TMT35" s="97"/>
      <c r="TMU35" s="98"/>
      <c r="TMV35" s="97"/>
      <c r="TMW35" s="98"/>
      <c r="TMX35" s="97"/>
      <c r="TMY35" s="98"/>
      <c r="TMZ35" s="97"/>
      <c r="TNA35" s="98"/>
      <c r="TNB35" s="97"/>
      <c r="TNC35" s="98"/>
      <c r="TND35" s="97"/>
      <c r="TNE35" s="98"/>
      <c r="TNF35" s="97"/>
      <c r="TNG35" s="98"/>
      <c r="TNH35" s="97"/>
      <c r="TNI35" s="98"/>
      <c r="TNJ35" s="97"/>
      <c r="TNK35" s="98"/>
      <c r="TNL35" s="97"/>
      <c r="TNM35" s="98"/>
      <c r="TNN35" s="97"/>
      <c r="TNO35" s="98"/>
      <c r="TNP35" s="97"/>
      <c r="TNQ35" s="98"/>
      <c r="TNR35" s="97"/>
      <c r="TNS35" s="98"/>
      <c r="TNT35" s="97"/>
      <c r="TNU35" s="98"/>
      <c r="TNV35" s="97"/>
      <c r="TNW35" s="98"/>
      <c r="TNX35" s="97"/>
      <c r="TNY35" s="98"/>
      <c r="TNZ35" s="97"/>
      <c r="TOA35" s="98"/>
      <c r="TOB35" s="97"/>
      <c r="TOC35" s="98"/>
      <c r="TOD35" s="97"/>
      <c r="TOE35" s="98"/>
      <c r="TOF35" s="97"/>
      <c r="TOG35" s="98"/>
      <c r="TOH35" s="97"/>
      <c r="TOI35" s="98"/>
      <c r="TOJ35" s="97"/>
      <c r="TOK35" s="98"/>
      <c r="TOL35" s="97"/>
      <c r="TOM35" s="98"/>
      <c r="TON35" s="97"/>
      <c r="TOO35" s="98"/>
      <c r="TOP35" s="97"/>
      <c r="TOQ35" s="98"/>
      <c r="TOR35" s="97"/>
      <c r="TOS35" s="98"/>
      <c r="TOT35" s="97"/>
      <c r="TOU35" s="98"/>
      <c r="TOV35" s="97"/>
      <c r="TOW35" s="98"/>
      <c r="TOX35" s="97"/>
      <c r="TOY35" s="98"/>
      <c r="TOZ35" s="97"/>
      <c r="TPA35" s="98"/>
      <c r="TPB35" s="97"/>
      <c r="TPC35" s="98"/>
      <c r="TPD35" s="97"/>
      <c r="TPE35" s="98"/>
      <c r="TPF35" s="97"/>
      <c r="TPG35" s="98"/>
      <c r="TPH35" s="97"/>
      <c r="TPI35" s="98"/>
      <c r="TPJ35" s="97"/>
      <c r="TPK35" s="98"/>
      <c r="TPL35" s="97"/>
      <c r="TPM35" s="98"/>
      <c r="TPN35" s="97"/>
      <c r="TPO35" s="98"/>
      <c r="TPP35" s="97"/>
      <c r="TPQ35" s="98"/>
      <c r="TPR35" s="97"/>
      <c r="TPS35" s="98"/>
      <c r="TPT35" s="97"/>
      <c r="TPU35" s="98"/>
      <c r="TPV35" s="97"/>
      <c r="TPW35" s="98"/>
      <c r="TPX35" s="97"/>
      <c r="TPY35" s="98"/>
      <c r="TPZ35" s="97"/>
      <c r="TQA35" s="98"/>
      <c r="TQB35" s="97"/>
      <c r="TQC35" s="98"/>
      <c r="TQD35" s="97"/>
      <c r="TQE35" s="98"/>
      <c r="TQF35" s="97"/>
      <c r="TQG35" s="98"/>
      <c r="TQH35" s="97"/>
      <c r="TQI35" s="98"/>
      <c r="TQJ35" s="97"/>
      <c r="TQK35" s="98"/>
      <c r="TQL35" s="97"/>
      <c r="TQM35" s="98"/>
      <c r="TQN35" s="97"/>
      <c r="TQO35" s="98"/>
      <c r="TQP35" s="97"/>
      <c r="TQQ35" s="98"/>
      <c r="TQR35" s="97"/>
      <c r="TQS35" s="98"/>
      <c r="TQT35" s="97"/>
      <c r="TQU35" s="98"/>
      <c r="TQV35" s="97"/>
      <c r="TQW35" s="98"/>
      <c r="TQX35" s="97"/>
      <c r="TQY35" s="98"/>
      <c r="TQZ35" s="97"/>
      <c r="TRA35" s="98"/>
      <c r="TRB35" s="97"/>
      <c r="TRC35" s="98"/>
      <c r="TRD35" s="97"/>
      <c r="TRE35" s="98"/>
      <c r="TRF35" s="97"/>
      <c r="TRG35" s="98"/>
      <c r="TRH35" s="97"/>
      <c r="TRI35" s="98"/>
      <c r="TRJ35" s="97"/>
      <c r="TRK35" s="98"/>
      <c r="TRL35" s="97"/>
      <c r="TRM35" s="98"/>
      <c r="TRN35" s="97"/>
      <c r="TRO35" s="98"/>
      <c r="TRP35" s="97"/>
      <c r="TRQ35" s="98"/>
      <c r="TRR35" s="97"/>
      <c r="TRS35" s="98"/>
      <c r="TRT35" s="97"/>
      <c r="TRU35" s="98"/>
      <c r="TRV35" s="97"/>
      <c r="TRW35" s="98"/>
      <c r="TRX35" s="97"/>
      <c r="TRY35" s="98"/>
      <c r="TRZ35" s="97"/>
      <c r="TSA35" s="98"/>
      <c r="TSB35" s="97"/>
      <c r="TSC35" s="98"/>
      <c r="TSD35" s="97"/>
      <c r="TSE35" s="98"/>
      <c r="TSF35" s="97"/>
      <c r="TSG35" s="98"/>
      <c r="TSH35" s="97"/>
      <c r="TSI35" s="98"/>
      <c r="TSJ35" s="97"/>
      <c r="TSK35" s="98"/>
      <c r="TSL35" s="97"/>
      <c r="TSM35" s="98"/>
      <c r="TSN35" s="97"/>
      <c r="TSO35" s="98"/>
      <c r="TSP35" s="97"/>
      <c r="TSQ35" s="98"/>
      <c r="TSR35" s="97"/>
      <c r="TSS35" s="98"/>
      <c r="TST35" s="97"/>
      <c r="TSU35" s="98"/>
      <c r="TSV35" s="97"/>
      <c r="TSW35" s="98"/>
      <c r="TSX35" s="97"/>
      <c r="TSY35" s="98"/>
      <c r="TSZ35" s="97"/>
      <c r="TTA35" s="98"/>
      <c r="TTB35" s="97"/>
      <c r="TTC35" s="98"/>
      <c r="TTD35" s="97"/>
      <c r="TTE35" s="98"/>
      <c r="TTF35" s="97"/>
      <c r="TTG35" s="98"/>
      <c r="TTH35" s="97"/>
      <c r="TTI35" s="98"/>
      <c r="TTJ35" s="97"/>
      <c r="TTK35" s="98"/>
      <c r="TTL35" s="97"/>
      <c r="TTM35" s="98"/>
      <c r="TTN35" s="97"/>
      <c r="TTO35" s="98"/>
      <c r="TTP35" s="97"/>
      <c r="TTQ35" s="98"/>
      <c r="TTR35" s="97"/>
      <c r="TTS35" s="98"/>
      <c r="TTT35" s="97"/>
      <c r="TTU35" s="98"/>
      <c r="TTV35" s="97"/>
      <c r="TTW35" s="98"/>
      <c r="TTX35" s="97"/>
      <c r="TTY35" s="98"/>
      <c r="TTZ35" s="97"/>
      <c r="TUA35" s="98"/>
      <c r="TUB35" s="97"/>
      <c r="TUC35" s="98"/>
      <c r="TUD35" s="97"/>
      <c r="TUE35" s="98"/>
      <c r="TUF35" s="97"/>
      <c r="TUG35" s="98"/>
      <c r="TUH35" s="97"/>
      <c r="TUI35" s="98"/>
      <c r="TUJ35" s="97"/>
      <c r="TUK35" s="98"/>
      <c r="TUL35" s="97"/>
      <c r="TUM35" s="98"/>
      <c r="TUN35" s="97"/>
      <c r="TUO35" s="98"/>
      <c r="TUP35" s="97"/>
      <c r="TUQ35" s="98"/>
      <c r="TUR35" s="97"/>
      <c r="TUS35" s="98"/>
      <c r="TUT35" s="97"/>
      <c r="TUU35" s="98"/>
      <c r="TUV35" s="97"/>
      <c r="TUW35" s="98"/>
      <c r="TUX35" s="97"/>
      <c r="TUY35" s="98"/>
      <c r="TUZ35" s="97"/>
      <c r="TVA35" s="98"/>
      <c r="TVB35" s="97"/>
      <c r="TVC35" s="98"/>
      <c r="TVD35" s="97"/>
      <c r="TVE35" s="98"/>
      <c r="TVF35" s="97"/>
      <c r="TVG35" s="98"/>
      <c r="TVH35" s="97"/>
      <c r="TVI35" s="98"/>
      <c r="TVJ35" s="97"/>
      <c r="TVK35" s="98"/>
      <c r="TVL35" s="97"/>
      <c r="TVM35" s="98"/>
      <c r="TVN35" s="97"/>
      <c r="TVO35" s="98"/>
      <c r="TVP35" s="97"/>
      <c r="TVQ35" s="98"/>
      <c r="TVR35" s="97"/>
      <c r="TVS35" s="98"/>
      <c r="TVT35" s="97"/>
      <c r="TVU35" s="98"/>
      <c r="TVV35" s="97"/>
      <c r="TVW35" s="98"/>
      <c r="TVX35" s="97"/>
      <c r="TVY35" s="98"/>
      <c r="TVZ35" s="97"/>
      <c r="TWA35" s="98"/>
      <c r="TWB35" s="97"/>
      <c r="TWC35" s="98"/>
      <c r="TWD35" s="97"/>
      <c r="TWE35" s="98"/>
      <c r="TWF35" s="97"/>
      <c r="TWG35" s="98"/>
      <c r="TWH35" s="97"/>
      <c r="TWI35" s="98"/>
      <c r="TWJ35" s="97"/>
      <c r="TWK35" s="98"/>
      <c r="TWL35" s="97"/>
      <c r="TWM35" s="98"/>
      <c r="TWN35" s="97"/>
      <c r="TWO35" s="98"/>
      <c r="TWP35" s="97"/>
      <c r="TWQ35" s="98"/>
      <c r="TWR35" s="97"/>
      <c r="TWS35" s="98"/>
      <c r="TWT35" s="97"/>
      <c r="TWU35" s="98"/>
      <c r="TWV35" s="97"/>
      <c r="TWW35" s="98"/>
      <c r="TWX35" s="97"/>
      <c r="TWY35" s="98"/>
      <c r="TWZ35" s="97"/>
      <c r="TXA35" s="98"/>
      <c r="TXB35" s="97"/>
      <c r="TXC35" s="98"/>
      <c r="TXD35" s="97"/>
      <c r="TXE35" s="98"/>
      <c r="TXF35" s="97"/>
      <c r="TXG35" s="98"/>
      <c r="TXH35" s="97"/>
      <c r="TXI35" s="98"/>
      <c r="TXJ35" s="97"/>
      <c r="TXK35" s="98"/>
      <c r="TXL35" s="97"/>
      <c r="TXM35" s="98"/>
      <c r="TXN35" s="97"/>
      <c r="TXO35" s="98"/>
      <c r="TXP35" s="97"/>
      <c r="TXQ35" s="98"/>
      <c r="TXR35" s="97"/>
      <c r="TXS35" s="98"/>
      <c r="TXT35" s="97"/>
      <c r="TXU35" s="98"/>
      <c r="TXV35" s="97"/>
      <c r="TXW35" s="98"/>
      <c r="TXX35" s="97"/>
      <c r="TXY35" s="98"/>
      <c r="TXZ35" s="97"/>
      <c r="TYA35" s="98"/>
      <c r="TYB35" s="97"/>
      <c r="TYC35" s="98"/>
      <c r="TYD35" s="97"/>
      <c r="TYE35" s="98"/>
      <c r="TYF35" s="97"/>
      <c r="TYG35" s="98"/>
      <c r="TYH35" s="97"/>
      <c r="TYI35" s="98"/>
      <c r="TYJ35" s="97"/>
      <c r="TYK35" s="98"/>
      <c r="TYL35" s="97"/>
      <c r="TYM35" s="98"/>
      <c r="TYN35" s="97"/>
      <c r="TYO35" s="98"/>
      <c r="TYP35" s="97"/>
      <c r="TYQ35" s="98"/>
      <c r="TYR35" s="97"/>
      <c r="TYS35" s="98"/>
      <c r="TYT35" s="97"/>
      <c r="TYU35" s="98"/>
      <c r="TYV35" s="97"/>
      <c r="TYW35" s="98"/>
      <c r="TYX35" s="97"/>
      <c r="TYY35" s="98"/>
      <c r="TYZ35" s="97"/>
      <c r="TZA35" s="98"/>
      <c r="TZB35" s="97"/>
      <c r="TZC35" s="98"/>
      <c r="TZD35" s="97"/>
      <c r="TZE35" s="98"/>
      <c r="TZF35" s="97"/>
      <c r="TZG35" s="98"/>
      <c r="TZH35" s="97"/>
      <c r="TZI35" s="98"/>
      <c r="TZJ35" s="97"/>
      <c r="TZK35" s="98"/>
      <c r="TZL35" s="97"/>
      <c r="TZM35" s="98"/>
      <c r="TZN35" s="97"/>
      <c r="TZO35" s="98"/>
      <c r="TZP35" s="97"/>
      <c r="TZQ35" s="98"/>
      <c r="TZR35" s="97"/>
      <c r="TZS35" s="98"/>
      <c r="TZT35" s="97"/>
      <c r="TZU35" s="98"/>
      <c r="TZV35" s="97"/>
      <c r="TZW35" s="98"/>
      <c r="TZX35" s="97"/>
      <c r="TZY35" s="98"/>
      <c r="TZZ35" s="97"/>
      <c r="UAA35" s="98"/>
      <c r="UAB35" s="97"/>
      <c r="UAC35" s="98"/>
      <c r="UAD35" s="97"/>
      <c r="UAE35" s="98"/>
      <c r="UAF35" s="97"/>
      <c r="UAG35" s="98"/>
      <c r="UAH35" s="97"/>
      <c r="UAI35" s="98"/>
      <c r="UAJ35" s="97"/>
      <c r="UAK35" s="98"/>
      <c r="UAL35" s="97"/>
      <c r="UAM35" s="98"/>
      <c r="UAN35" s="97"/>
      <c r="UAO35" s="98"/>
      <c r="UAP35" s="97"/>
      <c r="UAQ35" s="98"/>
      <c r="UAR35" s="97"/>
      <c r="UAS35" s="98"/>
      <c r="UAT35" s="97"/>
      <c r="UAU35" s="98"/>
      <c r="UAV35" s="97"/>
      <c r="UAW35" s="98"/>
      <c r="UAX35" s="97"/>
      <c r="UAY35" s="98"/>
      <c r="UAZ35" s="97"/>
      <c r="UBA35" s="98"/>
      <c r="UBB35" s="97"/>
      <c r="UBC35" s="98"/>
      <c r="UBD35" s="97"/>
      <c r="UBE35" s="98"/>
      <c r="UBF35" s="97"/>
      <c r="UBG35" s="98"/>
      <c r="UBH35" s="97"/>
      <c r="UBI35" s="98"/>
      <c r="UBJ35" s="97"/>
      <c r="UBK35" s="98"/>
      <c r="UBL35" s="97"/>
      <c r="UBM35" s="98"/>
      <c r="UBN35" s="97"/>
      <c r="UBO35" s="98"/>
      <c r="UBP35" s="97"/>
      <c r="UBQ35" s="98"/>
      <c r="UBR35" s="97"/>
      <c r="UBS35" s="98"/>
      <c r="UBT35" s="97"/>
      <c r="UBU35" s="98"/>
      <c r="UBV35" s="97"/>
      <c r="UBW35" s="98"/>
      <c r="UBX35" s="97"/>
      <c r="UBY35" s="98"/>
      <c r="UBZ35" s="97"/>
      <c r="UCA35" s="98"/>
      <c r="UCB35" s="97"/>
      <c r="UCC35" s="98"/>
      <c r="UCD35" s="97"/>
      <c r="UCE35" s="98"/>
      <c r="UCF35" s="97"/>
      <c r="UCG35" s="98"/>
      <c r="UCH35" s="97"/>
      <c r="UCI35" s="98"/>
      <c r="UCJ35" s="97"/>
      <c r="UCK35" s="98"/>
      <c r="UCL35" s="97"/>
      <c r="UCM35" s="98"/>
      <c r="UCN35" s="97"/>
      <c r="UCO35" s="98"/>
      <c r="UCP35" s="97"/>
      <c r="UCQ35" s="98"/>
      <c r="UCR35" s="97"/>
      <c r="UCS35" s="98"/>
      <c r="UCT35" s="97"/>
      <c r="UCU35" s="98"/>
      <c r="UCV35" s="97"/>
      <c r="UCW35" s="98"/>
      <c r="UCX35" s="97"/>
      <c r="UCY35" s="98"/>
      <c r="UCZ35" s="97"/>
      <c r="UDA35" s="98"/>
      <c r="UDB35" s="97"/>
      <c r="UDC35" s="98"/>
      <c r="UDD35" s="97"/>
      <c r="UDE35" s="98"/>
      <c r="UDF35" s="97"/>
      <c r="UDG35" s="98"/>
      <c r="UDH35" s="97"/>
      <c r="UDI35" s="98"/>
      <c r="UDJ35" s="97"/>
      <c r="UDK35" s="98"/>
      <c r="UDL35" s="97"/>
      <c r="UDM35" s="98"/>
      <c r="UDN35" s="97"/>
      <c r="UDO35" s="98"/>
      <c r="UDP35" s="97"/>
      <c r="UDQ35" s="98"/>
      <c r="UDR35" s="97"/>
      <c r="UDS35" s="98"/>
      <c r="UDT35" s="97"/>
      <c r="UDU35" s="98"/>
      <c r="UDV35" s="97"/>
      <c r="UDW35" s="98"/>
      <c r="UDX35" s="97"/>
      <c r="UDY35" s="98"/>
      <c r="UDZ35" s="97"/>
      <c r="UEA35" s="98"/>
      <c r="UEB35" s="97"/>
      <c r="UEC35" s="98"/>
      <c r="UED35" s="97"/>
      <c r="UEE35" s="98"/>
      <c r="UEF35" s="97"/>
      <c r="UEG35" s="98"/>
      <c r="UEH35" s="97"/>
      <c r="UEI35" s="98"/>
      <c r="UEJ35" s="97"/>
      <c r="UEK35" s="98"/>
      <c r="UEL35" s="97"/>
      <c r="UEM35" s="98"/>
      <c r="UEN35" s="97"/>
      <c r="UEO35" s="98"/>
      <c r="UEP35" s="97"/>
      <c r="UEQ35" s="98"/>
      <c r="UER35" s="97"/>
      <c r="UES35" s="98"/>
      <c r="UET35" s="97"/>
      <c r="UEU35" s="98"/>
      <c r="UEV35" s="97"/>
      <c r="UEW35" s="98"/>
      <c r="UEX35" s="97"/>
      <c r="UEY35" s="98"/>
      <c r="UEZ35" s="97"/>
      <c r="UFA35" s="98"/>
      <c r="UFB35" s="97"/>
      <c r="UFC35" s="98"/>
      <c r="UFD35" s="97"/>
      <c r="UFE35" s="98"/>
      <c r="UFF35" s="97"/>
      <c r="UFG35" s="98"/>
      <c r="UFH35" s="97"/>
      <c r="UFI35" s="98"/>
      <c r="UFJ35" s="97"/>
      <c r="UFK35" s="98"/>
      <c r="UFL35" s="97"/>
      <c r="UFM35" s="98"/>
      <c r="UFN35" s="97"/>
      <c r="UFO35" s="98"/>
      <c r="UFP35" s="97"/>
      <c r="UFQ35" s="98"/>
      <c r="UFR35" s="97"/>
      <c r="UFS35" s="98"/>
      <c r="UFT35" s="97"/>
      <c r="UFU35" s="98"/>
      <c r="UFV35" s="97"/>
      <c r="UFW35" s="98"/>
      <c r="UFX35" s="97"/>
      <c r="UFY35" s="98"/>
      <c r="UFZ35" s="97"/>
      <c r="UGA35" s="98"/>
      <c r="UGB35" s="97"/>
      <c r="UGC35" s="98"/>
      <c r="UGD35" s="97"/>
      <c r="UGE35" s="98"/>
      <c r="UGF35" s="97"/>
      <c r="UGG35" s="98"/>
      <c r="UGH35" s="97"/>
      <c r="UGI35" s="98"/>
      <c r="UGJ35" s="97"/>
      <c r="UGK35" s="98"/>
      <c r="UGL35" s="97"/>
      <c r="UGM35" s="98"/>
      <c r="UGN35" s="97"/>
      <c r="UGO35" s="98"/>
      <c r="UGP35" s="97"/>
      <c r="UGQ35" s="98"/>
      <c r="UGR35" s="97"/>
      <c r="UGS35" s="98"/>
      <c r="UGT35" s="97"/>
      <c r="UGU35" s="98"/>
      <c r="UGV35" s="97"/>
      <c r="UGW35" s="98"/>
      <c r="UGX35" s="97"/>
      <c r="UGY35" s="98"/>
      <c r="UGZ35" s="97"/>
      <c r="UHA35" s="98"/>
      <c r="UHB35" s="97"/>
      <c r="UHC35" s="98"/>
      <c r="UHD35" s="97"/>
      <c r="UHE35" s="98"/>
      <c r="UHF35" s="97"/>
      <c r="UHG35" s="98"/>
      <c r="UHH35" s="97"/>
      <c r="UHI35" s="98"/>
      <c r="UHJ35" s="97"/>
      <c r="UHK35" s="98"/>
      <c r="UHL35" s="97"/>
      <c r="UHM35" s="98"/>
      <c r="UHN35" s="97"/>
      <c r="UHO35" s="98"/>
      <c r="UHP35" s="97"/>
      <c r="UHQ35" s="98"/>
      <c r="UHR35" s="97"/>
      <c r="UHS35" s="98"/>
      <c r="UHT35" s="97"/>
      <c r="UHU35" s="98"/>
      <c r="UHV35" s="97"/>
      <c r="UHW35" s="98"/>
      <c r="UHX35" s="97"/>
      <c r="UHY35" s="98"/>
      <c r="UHZ35" s="97"/>
      <c r="UIA35" s="98"/>
      <c r="UIB35" s="97"/>
      <c r="UIC35" s="98"/>
      <c r="UID35" s="97"/>
      <c r="UIE35" s="98"/>
      <c r="UIF35" s="97"/>
      <c r="UIG35" s="98"/>
      <c r="UIH35" s="97"/>
      <c r="UII35" s="98"/>
      <c r="UIJ35" s="97"/>
      <c r="UIK35" s="98"/>
      <c r="UIL35" s="97"/>
      <c r="UIM35" s="98"/>
      <c r="UIN35" s="97"/>
      <c r="UIO35" s="98"/>
      <c r="UIP35" s="97"/>
      <c r="UIQ35" s="98"/>
      <c r="UIR35" s="97"/>
      <c r="UIS35" s="98"/>
      <c r="UIT35" s="97"/>
      <c r="UIU35" s="98"/>
      <c r="UIV35" s="97"/>
      <c r="UIW35" s="98"/>
      <c r="UIX35" s="97"/>
      <c r="UIY35" s="98"/>
      <c r="UIZ35" s="97"/>
      <c r="UJA35" s="98"/>
      <c r="UJB35" s="97"/>
      <c r="UJC35" s="98"/>
      <c r="UJD35" s="97"/>
      <c r="UJE35" s="98"/>
      <c r="UJF35" s="97"/>
      <c r="UJG35" s="98"/>
      <c r="UJH35" s="97"/>
      <c r="UJI35" s="98"/>
      <c r="UJJ35" s="97"/>
      <c r="UJK35" s="98"/>
      <c r="UJL35" s="97"/>
      <c r="UJM35" s="98"/>
      <c r="UJN35" s="97"/>
      <c r="UJO35" s="98"/>
      <c r="UJP35" s="97"/>
      <c r="UJQ35" s="98"/>
      <c r="UJR35" s="97"/>
      <c r="UJS35" s="98"/>
      <c r="UJT35" s="97"/>
      <c r="UJU35" s="98"/>
      <c r="UJV35" s="97"/>
      <c r="UJW35" s="98"/>
      <c r="UJX35" s="97"/>
      <c r="UJY35" s="98"/>
      <c r="UJZ35" s="97"/>
      <c r="UKA35" s="98"/>
      <c r="UKB35" s="97"/>
      <c r="UKC35" s="98"/>
      <c r="UKD35" s="97"/>
      <c r="UKE35" s="98"/>
      <c r="UKF35" s="97"/>
      <c r="UKG35" s="98"/>
      <c r="UKH35" s="97"/>
      <c r="UKI35" s="98"/>
      <c r="UKJ35" s="97"/>
      <c r="UKK35" s="98"/>
      <c r="UKL35" s="97"/>
      <c r="UKM35" s="98"/>
      <c r="UKN35" s="97"/>
      <c r="UKO35" s="98"/>
      <c r="UKP35" s="97"/>
      <c r="UKQ35" s="98"/>
      <c r="UKR35" s="97"/>
      <c r="UKS35" s="98"/>
      <c r="UKT35" s="97"/>
      <c r="UKU35" s="98"/>
      <c r="UKV35" s="97"/>
      <c r="UKW35" s="98"/>
      <c r="UKX35" s="97"/>
      <c r="UKY35" s="98"/>
      <c r="UKZ35" s="97"/>
      <c r="ULA35" s="98"/>
      <c r="ULB35" s="97"/>
      <c r="ULC35" s="98"/>
      <c r="ULD35" s="97"/>
      <c r="ULE35" s="98"/>
      <c r="ULF35" s="97"/>
      <c r="ULG35" s="98"/>
      <c r="ULH35" s="97"/>
      <c r="ULI35" s="98"/>
      <c r="ULJ35" s="97"/>
      <c r="ULK35" s="98"/>
      <c r="ULL35" s="97"/>
      <c r="ULM35" s="98"/>
      <c r="ULN35" s="97"/>
      <c r="ULO35" s="98"/>
      <c r="ULP35" s="97"/>
      <c r="ULQ35" s="98"/>
      <c r="ULR35" s="97"/>
      <c r="ULS35" s="98"/>
      <c r="ULT35" s="97"/>
      <c r="ULU35" s="98"/>
      <c r="ULV35" s="97"/>
      <c r="ULW35" s="98"/>
      <c r="ULX35" s="97"/>
      <c r="ULY35" s="98"/>
      <c r="ULZ35" s="97"/>
      <c r="UMA35" s="98"/>
      <c r="UMB35" s="97"/>
      <c r="UMC35" s="98"/>
      <c r="UMD35" s="97"/>
      <c r="UME35" s="98"/>
      <c r="UMF35" s="97"/>
      <c r="UMG35" s="98"/>
      <c r="UMH35" s="97"/>
      <c r="UMI35" s="98"/>
      <c r="UMJ35" s="97"/>
      <c r="UMK35" s="98"/>
      <c r="UML35" s="97"/>
      <c r="UMM35" s="98"/>
      <c r="UMN35" s="97"/>
      <c r="UMO35" s="98"/>
      <c r="UMP35" s="97"/>
      <c r="UMQ35" s="98"/>
      <c r="UMR35" s="97"/>
      <c r="UMS35" s="98"/>
      <c r="UMT35" s="97"/>
      <c r="UMU35" s="98"/>
      <c r="UMV35" s="97"/>
      <c r="UMW35" s="98"/>
      <c r="UMX35" s="97"/>
      <c r="UMY35" s="98"/>
      <c r="UMZ35" s="97"/>
      <c r="UNA35" s="98"/>
      <c r="UNB35" s="97"/>
      <c r="UNC35" s="98"/>
      <c r="UND35" s="97"/>
      <c r="UNE35" s="98"/>
      <c r="UNF35" s="97"/>
      <c r="UNG35" s="98"/>
      <c r="UNH35" s="97"/>
      <c r="UNI35" s="98"/>
      <c r="UNJ35" s="97"/>
      <c r="UNK35" s="98"/>
      <c r="UNL35" s="97"/>
      <c r="UNM35" s="98"/>
      <c r="UNN35" s="97"/>
      <c r="UNO35" s="98"/>
      <c r="UNP35" s="97"/>
      <c r="UNQ35" s="98"/>
      <c r="UNR35" s="97"/>
      <c r="UNS35" s="98"/>
      <c r="UNT35" s="97"/>
      <c r="UNU35" s="98"/>
      <c r="UNV35" s="97"/>
      <c r="UNW35" s="98"/>
      <c r="UNX35" s="97"/>
      <c r="UNY35" s="98"/>
      <c r="UNZ35" s="97"/>
      <c r="UOA35" s="98"/>
      <c r="UOB35" s="97"/>
      <c r="UOC35" s="98"/>
      <c r="UOD35" s="97"/>
      <c r="UOE35" s="98"/>
      <c r="UOF35" s="97"/>
      <c r="UOG35" s="98"/>
      <c r="UOH35" s="97"/>
      <c r="UOI35" s="98"/>
      <c r="UOJ35" s="97"/>
      <c r="UOK35" s="98"/>
      <c r="UOL35" s="97"/>
      <c r="UOM35" s="98"/>
      <c r="UON35" s="97"/>
      <c r="UOO35" s="98"/>
      <c r="UOP35" s="97"/>
      <c r="UOQ35" s="98"/>
      <c r="UOR35" s="97"/>
      <c r="UOS35" s="98"/>
      <c r="UOT35" s="97"/>
      <c r="UOU35" s="98"/>
      <c r="UOV35" s="97"/>
      <c r="UOW35" s="98"/>
      <c r="UOX35" s="97"/>
      <c r="UOY35" s="98"/>
      <c r="UOZ35" s="97"/>
      <c r="UPA35" s="98"/>
      <c r="UPB35" s="97"/>
      <c r="UPC35" s="98"/>
      <c r="UPD35" s="97"/>
      <c r="UPE35" s="98"/>
      <c r="UPF35" s="97"/>
      <c r="UPG35" s="98"/>
      <c r="UPH35" s="97"/>
      <c r="UPI35" s="98"/>
      <c r="UPJ35" s="97"/>
      <c r="UPK35" s="98"/>
      <c r="UPL35" s="97"/>
      <c r="UPM35" s="98"/>
      <c r="UPN35" s="97"/>
      <c r="UPO35" s="98"/>
      <c r="UPP35" s="97"/>
      <c r="UPQ35" s="98"/>
      <c r="UPR35" s="97"/>
      <c r="UPS35" s="98"/>
      <c r="UPT35" s="97"/>
      <c r="UPU35" s="98"/>
      <c r="UPV35" s="97"/>
      <c r="UPW35" s="98"/>
      <c r="UPX35" s="97"/>
      <c r="UPY35" s="98"/>
      <c r="UPZ35" s="97"/>
      <c r="UQA35" s="98"/>
      <c r="UQB35" s="97"/>
      <c r="UQC35" s="98"/>
      <c r="UQD35" s="97"/>
      <c r="UQE35" s="98"/>
      <c r="UQF35" s="97"/>
      <c r="UQG35" s="98"/>
      <c r="UQH35" s="97"/>
      <c r="UQI35" s="98"/>
      <c r="UQJ35" s="97"/>
      <c r="UQK35" s="98"/>
      <c r="UQL35" s="97"/>
      <c r="UQM35" s="98"/>
      <c r="UQN35" s="97"/>
      <c r="UQO35" s="98"/>
      <c r="UQP35" s="97"/>
      <c r="UQQ35" s="98"/>
      <c r="UQR35" s="97"/>
      <c r="UQS35" s="98"/>
      <c r="UQT35" s="97"/>
      <c r="UQU35" s="98"/>
      <c r="UQV35" s="97"/>
      <c r="UQW35" s="98"/>
      <c r="UQX35" s="97"/>
      <c r="UQY35" s="98"/>
      <c r="UQZ35" s="97"/>
      <c r="URA35" s="98"/>
      <c r="URB35" s="97"/>
      <c r="URC35" s="98"/>
      <c r="URD35" s="97"/>
      <c r="URE35" s="98"/>
      <c r="URF35" s="97"/>
      <c r="URG35" s="98"/>
      <c r="URH35" s="97"/>
      <c r="URI35" s="98"/>
      <c r="URJ35" s="97"/>
      <c r="URK35" s="98"/>
      <c r="URL35" s="97"/>
      <c r="URM35" s="98"/>
      <c r="URN35" s="97"/>
      <c r="URO35" s="98"/>
      <c r="URP35" s="97"/>
      <c r="URQ35" s="98"/>
      <c r="URR35" s="97"/>
      <c r="URS35" s="98"/>
      <c r="URT35" s="97"/>
      <c r="URU35" s="98"/>
      <c r="URV35" s="97"/>
      <c r="URW35" s="98"/>
      <c r="URX35" s="97"/>
      <c r="URY35" s="98"/>
      <c r="URZ35" s="97"/>
      <c r="USA35" s="98"/>
      <c r="USB35" s="97"/>
      <c r="USC35" s="98"/>
      <c r="USD35" s="97"/>
      <c r="USE35" s="98"/>
      <c r="USF35" s="97"/>
      <c r="USG35" s="98"/>
      <c r="USH35" s="97"/>
      <c r="USI35" s="98"/>
      <c r="USJ35" s="97"/>
      <c r="USK35" s="98"/>
      <c r="USL35" s="97"/>
      <c r="USM35" s="98"/>
      <c r="USN35" s="97"/>
      <c r="USO35" s="98"/>
      <c r="USP35" s="97"/>
      <c r="USQ35" s="98"/>
      <c r="USR35" s="97"/>
      <c r="USS35" s="98"/>
      <c r="UST35" s="97"/>
      <c r="USU35" s="98"/>
      <c r="USV35" s="97"/>
      <c r="USW35" s="98"/>
      <c r="USX35" s="97"/>
      <c r="USY35" s="98"/>
      <c r="USZ35" s="97"/>
      <c r="UTA35" s="98"/>
      <c r="UTB35" s="97"/>
      <c r="UTC35" s="98"/>
      <c r="UTD35" s="97"/>
      <c r="UTE35" s="98"/>
      <c r="UTF35" s="97"/>
      <c r="UTG35" s="98"/>
      <c r="UTH35" s="97"/>
      <c r="UTI35" s="98"/>
      <c r="UTJ35" s="97"/>
      <c r="UTK35" s="98"/>
      <c r="UTL35" s="97"/>
      <c r="UTM35" s="98"/>
      <c r="UTN35" s="97"/>
      <c r="UTO35" s="98"/>
      <c r="UTP35" s="97"/>
      <c r="UTQ35" s="98"/>
      <c r="UTR35" s="97"/>
      <c r="UTS35" s="98"/>
      <c r="UTT35" s="97"/>
      <c r="UTU35" s="98"/>
      <c r="UTV35" s="97"/>
      <c r="UTW35" s="98"/>
      <c r="UTX35" s="97"/>
      <c r="UTY35" s="98"/>
      <c r="UTZ35" s="97"/>
      <c r="UUA35" s="98"/>
      <c r="UUB35" s="97"/>
      <c r="UUC35" s="98"/>
      <c r="UUD35" s="97"/>
      <c r="UUE35" s="98"/>
      <c r="UUF35" s="97"/>
      <c r="UUG35" s="98"/>
      <c r="UUH35" s="97"/>
      <c r="UUI35" s="98"/>
      <c r="UUJ35" s="97"/>
      <c r="UUK35" s="98"/>
      <c r="UUL35" s="97"/>
      <c r="UUM35" s="98"/>
      <c r="UUN35" s="97"/>
      <c r="UUO35" s="98"/>
      <c r="UUP35" s="97"/>
      <c r="UUQ35" s="98"/>
      <c r="UUR35" s="97"/>
      <c r="UUS35" s="98"/>
      <c r="UUT35" s="97"/>
      <c r="UUU35" s="98"/>
      <c r="UUV35" s="97"/>
      <c r="UUW35" s="98"/>
      <c r="UUX35" s="97"/>
      <c r="UUY35" s="98"/>
      <c r="UUZ35" s="97"/>
      <c r="UVA35" s="98"/>
      <c r="UVB35" s="97"/>
      <c r="UVC35" s="98"/>
      <c r="UVD35" s="97"/>
      <c r="UVE35" s="98"/>
      <c r="UVF35" s="97"/>
      <c r="UVG35" s="98"/>
      <c r="UVH35" s="97"/>
      <c r="UVI35" s="98"/>
      <c r="UVJ35" s="97"/>
      <c r="UVK35" s="98"/>
      <c r="UVL35" s="97"/>
      <c r="UVM35" s="98"/>
      <c r="UVN35" s="97"/>
      <c r="UVO35" s="98"/>
      <c r="UVP35" s="97"/>
      <c r="UVQ35" s="98"/>
      <c r="UVR35" s="97"/>
      <c r="UVS35" s="98"/>
      <c r="UVT35" s="97"/>
      <c r="UVU35" s="98"/>
      <c r="UVV35" s="97"/>
      <c r="UVW35" s="98"/>
      <c r="UVX35" s="97"/>
      <c r="UVY35" s="98"/>
      <c r="UVZ35" s="97"/>
      <c r="UWA35" s="98"/>
      <c r="UWB35" s="97"/>
      <c r="UWC35" s="98"/>
      <c r="UWD35" s="97"/>
      <c r="UWE35" s="98"/>
      <c r="UWF35" s="97"/>
      <c r="UWG35" s="98"/>
      <c r="UWH35" s="97"/>
      <c r="UWI35" s="98"/>
      <c r="UWJ35" s="97"/>
      <c r="UWK35" s="98"/>
      <c r="UWL35" s="97"/>
      <c r="UWM35" s="98"/>
      <c r="UWN35" s="97"/>
      <c r="UWO35" s="98"/>
      <c r="UWP35" s="97"/>
      <c r="UWQ35" s="98"/>
      <c r="UWR35" s="97"/>
      <c r="UWS35" s="98"/>
      <c r="UWT35" s="97"/>
      <c r="UWU35" s="98"/>
      <c r="UWV35" s="97"/>
      <c r="UWW35" s="98"/>
      <c r="UWX35" s="97"/>
      <c r="UWY35" s="98"/>
      <c r="UWZ35" s="97"/>
      <c r="UXA35" s="98"/>
      <c r="UXB35" s="97"/>
      <c r="UXC35" s="98"/>
      <c r="UXD35" s="97"/>
      <c r="UXE35" s="98"/>
      <c r="UXF35" s="97"/>
      <c r="UXG35" s="98"/>
      <c r="UXH35" s="97"/>
      <c r="UXI35" s="98"/>
      <c r="UXJ35" s="97"/>
      <c r="UXK35" s="98"/>
      <c r="UXL35" s="97"/>
      <c r="UXM35" s="98"/>
      <c r="UXN35" s="97"/>
      <c r="UXO35" s="98"/>
      <c r="UXP35" s="97"/>
      <c r="UXQ35" s="98"/>
      <c r="UXR35" s="97"/>
      <c r="UXS35" s="98"/>
      <c r="UXT35" s="97"/>
      <c r="UXU35" s="98"/>
      <c r="UXV35" s="97"/>
      <c r="UXW35" s="98"/>
      <c r="UXX35" s="97"/>
      <c r="UXY35" s="98"/>
      <c r="UXZ35" s="97"/>
      <c r="UYA35" s="98"/>
      <c r="UYB35" s="97"/>
      <c r="UYC35" s="98"/>
      <c r="UYD35" s="97"/>
      <c r="UYE35" s="98"/>
      <c r="UYF35" s="97"/>
      <c r="UYG35" s="98"/>
      <c r="UYH35" s="97"/>
      <c r="UYI35" s="98"/>
      <c r="UYJ35" s="97"/>
      <c r="UYK35" s="98"/>
      <c r="UYL35" s="97"/>
      <c r="UYM35" s="98"/>
      <c r="UYN35" s="97"/>
      <c r="UYO35" s="98"/>
      <c r="UYP35" s="97"/>
      <c r="UYQ35" s="98"/>
      <c r="UYR35" s="97"/>
      <c r="UYS35" s="98"/>
      <c r="UYT35" s="97"/>
      <c r="UYU35" s="98"/>
      <c r="UYV35" s="97"/>
      <c r="UYW35" s="98"/>
      <c r="UYX35" s="97"/>
      <c r="UYY35" s="98"/>
      <c r="UYZ35" s="97"/>
      <c r="UZA35" s="98"/>
      <c r="UZB35" s="97"/>
      <c r="UZC35" s="98"/>
      <c r="UZD35" s="97"/>
      <c r="UZE35" s="98"/>
      <c r="UZF35" s="97"/>
      <c r="UZG35" s="98"/>
      <c r="UZH35" s="97"/>
      <c r="UZI35" s="98"/>
      <c r="UZJ35" s="97"/>
      <c r="UZK35" s="98"/>
      <c r="UZL35" s="97"/>
      <c r="UZM35" s="98"/>
      <c r="UZN35" s="97"/>
      <c r="UZO35" s="98"/>
      <c r="UZP35" s="97"/>
      <c r="UZQ35" s="98"/>
      <c r="UZR35" s="97"/>
      <c r="UZS35" s="98"/>
      <c r="UZT35" s="97"/>
      <c r="UZU35" s="98"/>
      <c r="UZV35" s="97"/>
      <c r="UZW35" s="98"/>
      <c r="UZX35" s="97"/>
      <c r="UZY35" s="98"/>
      <c r="UZZ35" s="97"/>
      <c r="VAA35" s="98"/>
      <c r="VAB35" s="97"/>
      <c r="VAC35" s="98"/>
      <c r="VAD35" s="97"/>
      <c r="VAE35" s="98"/>
      <c r="VAF35" s="97"/>
      <c r="VAG35" s="98"/>
      <c r="VAH35" s="97"/>
      <c r="VAI35" s="98"/>
      <c r="VAJ35" s="97"/>
      <c r="VAK35" s="98"/>
      <c r="VAL35" s="97"/>
      <c r="VAM35" s="98"/>
      <c r="VAN35" s="97"/>
      <c r="VAO35" s="98"/>
      <c r="VAP35" s="97"/>
      <c r="VAQ35" s="98"/>
      <c r="VAR35" s="97"/>
      <c r="VAS35" s="98"/>
      <c r="VAT35" s="97"/>
      <c r="VAU35" s="98"/>
      <c r="VAV35" s="97"/>
      <c r="VAW35" s="98"/>
      <c r="VAX35" s="97"/>
      <c r="VAY35" s="98"/>
      <c r="VAZ35" s="97"/>
      <c r="VBA35" s="98"/>
      <c r="VBB35" s="97"/>
      <c r="VBC35" s="98"/>
      <c r="VBD35" s="97"/>
      <c r="VBE35" s="98"/>
      <c r="VBF35" s="97"/>
      <c r="VBG35" s="98"/>
      <c r="VBH35" s="97"/>
      <c r="VBI35" s="98"/>
      <c r="VBJ35" s="97"/>
      <c r="VBK35" s="98"/>
      <c r="VBL35" s="97"/>
      <c r="VBM35" s="98"/>
      <c r="VBN35" s="97"/>
      <c r="VBO35" s="98"/>
      <c r="VBP35" s="97"/>
      <c r="VBQ35" s="98"/>
      <c r="VBR35" s="97"/>
      <c r="VBS35" s="98"/>
      <c r="VBT35" s="97"/>
      <c r="VBU35" s="98"/>
      <c r="VBV35" s="97"/>
      <c r="VBW35" s="98"/>
      <c r="VBX35" s="97"/>
      <c r="VBY35" s="98"/>
      <c r="VBZ35" s="97"/>
      <c r="VCA35" s="98"/>
      <c r="VCB35" s="97"/>
      <c r="VCC35" s="98"/>
      <c r="VCD35" s="97"/>
      <c r="VCE35" s="98"/>
      <c r="VCF35" s="97"/>
      <c r="VCG35" s="98"/>
      <c r="VCH35" s="97"/>
      <c r="VCI35" s="98"/>
      <c r="VCJ35" s="97"/>
      <c r="VCK35" s="98"/>
      <c r="VCL35" s="97"/>
      <c r="VCM35" s="98"/>
      <c r="VCN35" s="97"/>
      <c r="VCO35" s="98"/>
      <c r="VCP35" s="97"/>
      <c r="VCQ35" s="98"/>
      <c r="VCR35" s="97"/>
      <c r="VCS35" s="98"/>
      <c r="VCT35" s="97"/>
      <c r="VCU35" s="98"/>
      <c r="VCV35" s="97"/>
      <c r="VCW35" s="98"/>
      <c r="VCX35" s="97"/>
      <c r="VCY35" s="98"/>
      <c r="VCZ35" s="97"/>
      <c r="VDA35" s="98"/>
      <c r="VDB35" s="97"/>
      <c r="VDC35" s="98"/>
      <c r="VDD35" s="97"/>
      <c r="VDE35" s="98"/>
      <c r="VDF35" s="97"/>
      <c r="VDG35" s="98"/>
      <c r="VDH35" s="97"/>
      <c r="VDI35" s="98"/>
      <c r="VDJ35" s="97"/>
      <c r="VDK35" s="98"/>
      <c r="VDL35" s="97"/>
      <c r="VDM35" s="98"/>
      <c r="VDN35" s="97"/>
      <c r="VDO35" s="98"/>
      <c r="VDP35" s="97"/>
      <c r="VDQ35" s="98"/>
      <c r="VDR35" s="97"/>
      <c r="VDS35" s="98"/>
      <c r="VDT35" s="97"/>
      <c r="VDU35" s="98"/>
      <c r="VDV35" s="97"/>
      <c r="VDW35" s="98"/>
      <c r="VDX35" s="97"/>
      <c r="VDY35" s="98"/>
      <c r="VDZ35" s="97"/>
      <c r="VEA35" s="98"/>
      <c r="VEB35" s="97"/>
      <c r="VEC35" s="98"/>
      <c r="VED35" s="97"/>
      <c r="VEE35" s="98"/>
      <c r="VEF35" s="97"/>
      <c r="VEG35" s="98"/>
      <c r="VEH35" s="97"/>
      <c r="VEI35" s="98"/>
      <c r="VEJ35" s="97"/>
      <c r="VEK35" s="98"/>
      <c r="VEL35" s="97"/>
      <c r="VEM35" s="98"/>
      <c r="VEN35" s="97"/>
      <c r="VEO35" s="98"/>
      <c r="VEP35" s="97"/>
      <c r="VEQ35" s="98"/>
      <c r="VER35" s="97"/>
      <c r="VES35" s="98"/>
      <c r="VET35" s="97"/>
      <c r="VEU35" s="98"/>
      <c r="VEV35" s="97"/>
      <c r="VEW35" s="98"/>
      <c r="VEX35" s="97"/>
      <c r="VEY35" s="98"/>
      <c r="VEZ35" s="97"/>
      <c r="VFA35" s="98"/>
      <c r="VFB35" s="97"/>
      <c r="VFC35" s="98"/>
      <c r="VFD35" s="97"/>
      <c r="VFE35" s="98"/>
      <c r="VFF35" s="97"/>
      <c r="VFG35" s="98"/>
      <c r="VFH35" s="97"/>
      <c r="VFI35" s="98"/>
      <c r="VFJ35" s="97"/>
      <c r="VFK35" s="98"/>
      <c r="VFL35" s="97"/>
      <c r="VFM35" s="98"/>
      <c r="VFN35" s="97"/>
      <c r="VFO35" s="98"/>
      <c r="VFP35" s="97"/>
      <c r="VFQ35" s="98"/>
      <c r="VFR35" s="97"/>
      <c r="VFS35" s="98"/>
      <c r="VFT35" s="97"/>
      <c r="VFU35" s="98"/>
      <c r="VFV35" s="97"/>
      <c r="VFW35" s="98"/>
      <c r="VFX35" s="97"/>
      <c r="VFY35" s="98"/>
      <c r="VFZ35" s="97"/>
      <c r="VGA35" s="98"/>
      <c r="VGB35" s="97"/>
      <c r="VGC35" s="98"/>
      <c r="VGD35" s="97"/>
      <c r="VGE35" s="98"/>
      <c r="VGF35" s="97"/>
      <c r="VGG35" s="98"/>
      <c r="VGH35" s="97"/>
      <c r="VGI35" s="98"/>
      <c r="VGJ35" s="97"/>
      <c r="VGK35" s="98"/>
      <c r="VGL35" s="97"/>
      <c r="VGM35" s="98"/>
      <c r="VGN35" s="97"/>
      <c r="VGO35" s="98"/>
      <c r="VGP35" s="97"/>
      <c r="VGQ35" s="98"/>
      <c r="VGR35" s="97"/>
      <c r="VGS35" s="98"/>
      <c r="VGT35" s="97"/>
      <c r="VGU35" s="98"/>
      <c r="VGV35" s="97"/>
      <c r="VGW35" s="98"/>
      <c r="VGX35" s="97"/>
      <c r="VGY35" s="98"/>
      <c r="VGZ35" s="97"/>
      <c r="VHA35" s="98"/>
      <c r="VHB35" s="97"/>
      <c r="VHC35" s="98"/>
      <c r="VHD35" s="97"/>
      <c r="VHE35" s="98"/>
      <c r="VHF35" s="97"/>
      <c r="VHG35" s="98"/>
      <c r="VHH35" s="97"/>
      <c r="VHI35" s="98"/>
      <c r="VHJ35" s="97"/>
      <c r="VHK35" s="98"/>
      <c r="VHL35" s="97"/>
      <c r="VHM35" s="98"/>
      <c r="VHN35" s="97"/>
      <c r="VHO35" s="98"/>
      <c r="VHP35" s="97"/>
      <c r="VHQ35" s="98"/>
      <c r="VHR35" s="97"/>
      <c r="VHS35" s="98"/>
      <c r="VHT35" s="97"/>
      <c r="VHU35" s="98"/>
      <c r="VHV35" s="97"/>
      <c r="VHW35" s="98"/>
      <c r="VHX35" s="97"/>
      <c r="VHY35" s="98"/>
      <c r="VHZ35" s="97"/>
      <c r="VIA35" s="98"/>
      <c r="VIB35" s="97"/>
      <c r="VIC35" s="98"/>
      <c r="VID35" s="97"/>
      <c r="VIE35" s="98"/>
      <c r="VIF35" s="97"/>
      <c r="VIG35" s="98"/>
      <c r="VIH35" s="97"/>
      <c r="VII35" s="98"/>
      <c r="VIJ35" s="97"/>
      <c r="VIK35" s="98"/>
      <c r="VIL35" s="97"/>
      <c r="VIM35" s="98"/>
      <c r="VIN35" s="97"/>
      <c r="VIO35" s="98"/>
      <c r="VIP35" s="97"/>
      <c r="VIQ35" s="98"/>
      <c r="VIR35" s="97"/>
      <c r="VIS35" s="98"/>
      <c r="VIT35" s="97"/>
      <c r="VIU35" s="98"/>
      <c r="VIV35" s="97"/>
      <c r="VIW35" s="98"/>
      <c r="VIX35" s="97"/>
      <c r="VIY35" s="98"/>
      <c r="VIZ35" s="97"/>
      <c r="VJA35" s="98"/>
      <c r="VJB35" s="97"/>
      <c r="VJC35" s="98"/>
      <c r="VJD35" s="97"/>
      <c r="VJE35" s="98"/>
      <c r="VJF35" s="97"/>
      <c r="VJG35" s="98"/>
      <c r="VJH35" s="97"/>
      <c r="VJI35" s="98"/>
      <c r="VJJ35" s="97"/>
      <c r="VJK35" s="98"/>
      <c r="VJL35" s="97"/>
      <c r="VJM35" s="98"/>
      <c r="VJN35" s="97"/>
      <c r="VJO35" s="98"/>
      <c r="VJP35" s="97"/>
      <c r="VJQ35" s="98"/>
      <c r="VJR35" s="97"/>
      <c r="VJS35" s="98"/>
      <c r="VJT35" s="97"/>
      <c r="VJU35" s="98"/>
      <c r="VJV35" s="97"/>
      <c r="VJW35" s="98"/>
      <c r="VJX35" s="97"/>
      <c r="VJY35" s="98"/>
      <c r="VJZ35" s="97"/>
      <c r="VKA35" s="98"/>
      <c r="VKB35" s="97"/>
      <c r="VKC35" s="98"/>
      <c r="VKD35" s="97"/>
      <c r="VKE35" s="98"/>
      <c r="VKF35" s="97"/>
      <c r="VKG35" s="98"/>
      <c r="VKH35" s="97"/>
      <c r="VKI35" s="98"/>
      <c r="VKJ35" s="97"/>
      <c r="VKK35" s="98"/>
      <c r="VKL35" s="97"/>
      <c r="VKM35" s="98"/>
      <c r="VKN35" s="97"/>
      <c r="VKO35" s="98"/>
      <c r="VKP35" s="97"/>
      <c r="VKQ35" s="98"/>
      <c r="VKR35" s="97"/>
      <c r="VKS35" s="98"/>
      <c r="VKT35" s="97"/>
      <c r="VKU35" s="98"/>
      <c r="VKV35" s="97"/>
      <c r="VKW35" s="98"/>
      <c r="VKX35" s="97"/>
      <c r="VKY35" s="98"/>
      <c r="VKZ35" s="97"/>
      <c r="VLA35" s="98"/>
      <c r="VLB35" s="97"/>
      <c r="VLC35" s="98"/>
      <c r="VLD35" s="97"/>
      <c r="VLE35" s="98"/>
      <c r="VLF35" s="97"/>
      <c r="VLG35" s="98"/>
      <c r="VLH35" s="97"/>
      <c r="VLI35" s="98"/>
      <c r="VLJ35" s="97"/>
      <c r="VLK35" s="98"/>
      <c r="VLL35" s="97"/>
      <c r="VLM35" s="98"/>
      <c r="VLN35" s="97"/>
      <c r="VLO35" s="98"/>
      <c r="VLP35" s="97"/>
      <c r="VLQ35" s="98"/>
      <c r="VLR35" s="97"/>
      <c r="VLS35" s="98"/>
      <c r="VLT35" s="97"/>
      <c r="VLU35" s="98"/>
      <c r="VLV35" s="97"/>
      <c r="VLW35" s="98"/>
      <c r="VLX35" s="97"/>
      <c r="VLY35" s="98"/>
      <c r="VLZ35" s="97"/>
      <c r="VMA35" s="98"/>
      <c r="VMB35" s="97"/>
      <c r="VMC35" s="98"/>
      <c r="VMD35" s="97"/>
      <c r="VME35" s="98"/>
      <c r="VMF35" s="97"/>
      <c r="VMG35" s="98"/>
      <c r="VMH35" s="97"/>
      <c r="VMI35" s="98"/>
      <c r="VMJ35" s="97"/>
      <c r="VMK35" s="98"/>
      <c r="VML35" s="97"/>
      <c r="VMM35" s="98"/>
      <c r="VMN35" s="97"/>
      <c r="VMO35" s="98"/>
      <c r="VMP35" s="97"/>
      <c r="VMQ35" s="98"/>
      <c r="VMR35" s="97"/>
      <c r="VMS35" s="98"/>
      <c r="VMT35" s="97"/>
      <c r="VMU35" s="98"/>
      <c r="VMV35" s="97"/>
      <c r="VMW35" s="98"/>
      <c r="VMX35" s="97"/>
      <c r="VMY35" s="98"/>
      <c r="VMZ35" s="97"/>
      <c r="VNA35" s="98"/>
      <c r="VNB35" s="97"/>
      <c r="VNC35" s="98"/>
      <c r="VND35" s="97"/>
      <c r="VNE35" s="98"/>
      <c r="VNF35" s="97"/>
      <c r="VNG35" s="98"/>
      <c r="VNH35" s="97"/>
      <c r="VNI35" s="98"/>
      <c r="VNJ35" s="97"/>
      <c r="VNK35" s="98"/>
      <c r="VNL35" s="97"/>
      <c r="VNM35" s="98"/>
      <c r="VNN35" s="97"/>
      <c r="VNO35" s="98"/>
      <c r="VNP35" s="97"/>
      <c r="VNQ35" s="98"/>
      <c r="VNR35" s="97"/>
      <c r="VNS35" s="98"/>
      <c r="VNT35" s="97"/>
      <c r="VNU35" s="98"/>
      <c r="VNV35" s="97"/>
      <c r="VNW35" s="98"/>
      <c r="VNX35" s="97"/>
      <c r="VNY35" s="98"/>
      <c r="VNZ35" s="97"/>
      <c r="VOA35" s="98"/>
      <c r="VOB35" s="97"/>
      <c r="VOC35" s="98"/>
      <c r="VOD35" s="97"/>
      <c r="VOE35" s="98"/>
      <c r="VOF35" s="97"/>
      <c r="VOG35" s="98"/>
      <c r="VOH35" s="97"/>
      <c r="VOI35" s="98"/>
      <c r="VOJ35" s="97"/>
      <c r="VOK35" s="98"/>
      <c r="VOL35" s="97"/>
      <c r="VOM35" s="98"/>
      <c r="VON35" s="97"/>
      <c r="VOO35" s="98"/>
      <c r="VOP35" s="97"/>
      <c r="VOQ35" s="98"/>
      <c r="VOR35" s="97"/>
      <c r="VOS35" s="98"/>
      <c r="VOT35" s="97"/>
      <c r="VOU35" s="98"/>
      <c r="VOV35" s="97"/>
      <c r="VOW35" s="98"/>
      <c r="VOX35" s="97"/>
      <c r="VOY35" s="98"/>
      <c r="VOZ35" s="97"/>
      <c r="VPA35" s="98"/>
      <c r="VPB35" s="97"/>
      <c r="VPC35" s="98"/>
      <c r="VPD35" s="97"/>
      <c r="VPE35" s="98"/>
      <c r="VPF35" s="97"/>
      <c r="VPG35" s="98"/>
      <c r="VPH35" s="97"/>
      <c r="VPI35" s="98"/>
      <c r="VPJ35" s="97"/>
      <c r="VPK35" s="98"/>
      <c r="VPL35" s="97"/>
      <c r="VPM35" s="98"/>
      <c r="VPN35" s="97"/>
      <c r="VPO35" s="98"/>
      <c r="VPP35" s="97"/>
      <c r="VPQ35" s="98"/>
      <c r="VPR35" s="97"/>
      <c r="VPS35" s="98"/>
      <c r="VPT35" s="97"/>
      <c r="VPU35" s="98"/>
      <c r="VPV35" s="97"/>
      <c r="VPW35" s="98"/>
      <c r="VPX35" s="97"/>
      <c r="VPY35" s="98"/>
      <c r="VPZ35" s="97"/>
      <c r="VQA35" s="98"/>
      <c r="VQB35" s="97"/>
      <c r="VQC35" s="98"/>
      <c r="VQD35" s="97"/>
      <c r="VQE35" s="98"/>
      <c r="VQF35" s="97"/>
      <c r="VQG35" s="98"/>
      <c r="VQH35" s="97"/>
      <c r="VQI35" s="98"/>
      <c r="VQJ35" s="97"/>
      <c r="VQK35" s="98"/>
      <c r="VQL35" s="97"/>
      <c r="VQM35" s="98"/>
      <c r="VQN35" s="97"/>
      <c r="VQO35" s="98"/>
      <c r="VQP35" s="97"/>
      <c r="VQQ35" s="98"/>
      <c r="VQR35" s="97"/>
      <c r="VQS35" s="98"/>
      <c r="VQT35" s="97"/>
      <c r="VQU35" s="98"/>
      <c r="VQV35" s="97"/>
      <c r="VQW35" s="98"/>
      <c r="VQX35" s="97"/>
      <c r="VQY35" s="98"/>
      <c r="VQZ35" s="97"/>
      <c r="VRA35" s="98"/>
      <c r="VRB35" s="97"/>
      <c r="VRC35" s="98"/>
      <c r="VRD35" s="97"/>
      <c r="VRE35" s="98"/>
      <c r="VRF35" s="97"/>
      <c r="VRG35" s="98"/>
      <c r="VRH35" s="97"/>
      <c r="VRI35" s="98"/>
      <c r="VRJ35" s="97"/>
      <c r="VRK35" s="98"/>
      <c r="VRL35" s="97"/>
      <c r="VRM35" s="98"/>
      <c r="VRN35" s="97"/>
      <c r="VRO35" s="98"/>
      <c r="VRP35" s="97"/>
      <c r="VRQ35" s="98"/>
      <c r="VRR35" s="97"/>
      <c r="VRS35" s="98"/>
      <c r="VRT35" s="97"/>
      <c r="VRU35" s="98"/>
      <c r="VRV35" s="97"/>
      <c r="VRW35" s="98"/>
      <c r="VRX35" s="97"/>
      <c r="VRY35" s="98"/>
      <c r="VRZ35" s="97"/>
      <c r="VSA35" s="98"/>
      <c r="VSB35" s="97"/>
      <c r="VSC35" s="98"/>
      <c r="VSD35" s="97"/>
      <c r="VSE35" s="98"/>
      <c r="VSF35" s="97"/>
      <c r="VSG35" s="98"/>
      <c r="VSH35" s="97"/>
      <c r="VSI35" s="98"/>
      <c r="VSJ35" s="97"/>
      <c r="VSK35" s="98"/>
      <c r="VSL35" s="97"/>
      <c r="VSM35" s="98"/>
      <c r="VSN35" s="97"/>
      <c r="VSO35" s="98"/>
      <c r="VSP35" s="97"/>
      <c r="VSQ35" s="98"/>
      <c r="VSR35" s="97"/>
      <c r="VSS35" s="98"/>
      <c r="VST35" s="97"/>
      <c r="VSU35" s="98"/>
      <c r="VSV35" s="97"/>
      <c r="VSW35" s="98"/>
      <c r="VSX35" s="97"/>
      <c r="VSY35" s="98"/>
      <c r="VSZ35" s="97"/>
      <c r="VTA35" s="98"/>
      <c r="VTB35" s="97"/>
      <c r="VTC35" s="98"/>
      <c r="VTD35" s="97"/>
      <c r="VTE35" s="98"/>
      <c r="VTF35" s="97"/>
      <c r="VTG35" s="98"/>
      <c r="VTH35" s="97"/>
      <c r="VTI35" s="98"/>
      <c r="VTJ35" s="97"/>
      <c r="VTK35" s="98"/>
      <c r="VTL35" s="97"/>
      <c r="VTM35" s="98"/>
      <c r="VTN35" s="97"/>
      <c r="VTO35" s="98"/>
      <c r="VTP35" s="97"/>
      <c r="VTQ35" s="98"/>
      <c r="VTR35" s="97"/>
      <c r="VTS35" s="98"/>
      <c r="VTT35" s="97"/>
      <c r="VTU35" s="98"/>
      <c r="VTV35" s="97"/>
      <c r="VTW35" s="98"/>
      <c r="VTX35" s="97"/>
      <c r="VTY35" s="98"/>
      <c r="VTZ35" s="97"/>
      <c r="VUA35" s="98"/>
      <c r="VUB35" s="97"/>
      <c r="VUC35" s="98"/>
      <c r="VUD35" s="97"/>
      <c r="VUE35" s="98"/>
      <c r="VUF35" s="97"/>
      <c r="VUG35" s="98"/>
      <c r="VUH35" s="97"/>
      <c r="VUI35" s="98"/>
      <c r="VUJ35" s="97"/>
      <c r="VUK35" s="98"/>
      <c r="VUL35" s="97"/>
      <c r="VUM35" s="98"/>
      <c r="VUN35" s="97"/>
      <c r="VUO35" s="98"/>
      <c r="VUP35" s="97"/>
      <c r="VUQ35" s="98"/>
      <c r="VUR35" s="97"/>
      <c r="VUS35" s="98"/>
      <c r="VUT35" s="97"/>
      <c r="VUU35" s="98"/>
      <c r="VUV35" s="97"/>
      <c r="VUW35" s="98"/>
      <c r="VUX35" s="97"/>
      <c r="VUY35" s="98"/>
      <c r="VUZ35" s="97"/>
      <c r="VVA35" s="98"/>
      <c r="VVB35" s="97"/>
      <c r="VVC35" s="98"/>
      <c r="VVD35" s="97"/>
      <c r="VVE35" s="98"/>
      <c r="VVF35" s="97"/>
      <c r="VVG35" s="98"/>
      <c r="VVH35" s="97"/>
      <c r="VVI35" s="98"/>
      <c r="VVJ35" s="97"/>
      <c r="VVK35" s="98"/>
      <c r="VVL35" s="97"/>
      <c r="VVM35" s="98"/>
      <c r="VVN35" s="97"/>
      <c r="VVO35" s="98"/>
      <c r="VVP35" s="97"/>
      <c r="VVQ35" s="98"/>
      <c r="VVR35" s="97"/>
      <c r="VVS35" s="98"/>
      <c r="VVT35" s="97"/>
      <c r="VVU35" s="98"/>
      <c r="VVV35" s="97"/>
      <c r="VVW35" s="98"/>
      <c r="VVX35" s="97"/>
      <c r="VVY35" s="98"/>
      <c r="VVZ35" s="97"/>
      <c r="VWA35" s="98"/>
      <c r="VWB35" s="97"/>
      <c r="VWC35" s="98"/>
      <c r="VWD35" s="97"/>
      <c r="VWE35" s="98"/>
      <c r="VWF35" s="97"/>
      <c r="VWG35" s="98"/>
      <c r="VWH35" s="97"/>
      <c r="VWI35" s="98"/>
      <c r="VWJ35" s="97"/>
      <c r="VWK35" s="98"/>
      <c r="VWL35" s="97"/>
      <c r="VWM35" s="98"/>
      <c r="VWN35" s="97"/>
      <c r="VWO35" s="98"/>
      <c r="VWP35" s="97"/>
      <c r="VWQ35" s="98"/>
      <c r="VWR35" s="97"/>
      <c r="VWS35" s="98"/>
      <c r="VWT35" s="97"/>
      <c r="VWU35" s="98"/>
      <c r="VWV35" s="97"/>
      <c r="VWW35" s="98"/>
      <c r="VWX35" s="97"/>
      <c r="VWY35" s="98"/>
      <c r="VWZ35" s="97"/>
      <c r="VXA35" s="98"/>
      <c r="VXB35" s="97"/>
      <c r="VXC35" s="98"/>
      <c r="VXD35" s="97"/>
      <c r="VXE35" s="98"/>
      <c r="VXF35" s="97"/>
      <c r="VXG35" s="98"/>
      <c r="VXH35" s="97"/>
      <c r="VXI35" s="98"/>
      <c r="VXJ35" s="97"/>
      <c r="VXK35" s="98"/>
      <c r="VXL35" s="97"/>
      <c r="VXM35" s="98"/>
      <c r="VXN35" s="97"/>
      <c r="VXO35" s="98"/>
      <c r="VXP35" s="97"/>
      <c r="VXQ35" s="98"/>
      <c r="VXR35" s="97"/>
      <c r="VXS35" s="98"/>
      <c r="VXT35" s="97"/>
      <c r="VXU35" s="98"/>
      <c r="VXV35" s="97"/>
      <c r="VXW35" s="98"/>
      <c r="VXX35" s="97"/>
      <c r="VXY35" s="98"/>
      <c r="VXZ35" s="97"/>
      <c r="VYA35" s="98"/>
      <c r="VYB35" s="97"/>
      <c r="VYC35" s="98"/>
      <c r="VYD35" s="97"/>
      <c r="VYE35" s="98"/>
      <c r="VYF35" s="97"/>
      <c r="VYG35" s="98"/>
      <c r="VYH35" s="97"/>
      <c r="VYI35" s="98"/>
      <c r="VYJ35" s="97"/>
      <c r="VYK35" s="98"/>
      <c r="VYL35" s="97"/>
      <c r="VYM35" s="98"/>
      <c r="VYN35" s="97"/>
      <c r="VYO35" s="98"/>
      <c r="VYP35" s="97"/>
      <c r="VYQ35" s="98"/>
      <c r="VYR35" s="97"/>
      <c r="VYS35" s="98"/>
      <c r="VYT35" s="97"/>
      <c r="VYU35" s="98"/>
      <c r="VYV35" s="97"/>
      <c r="VYW35" s="98"/>
      <c r="VYX35" s="97"/>
      <c r="VYY35" s="98"/>
      <c r="VYZ35" s="97"/>
      <c r="VZA35" s="98"/>
      <c r="VZB35" s="97"/>
      <c r="VZC35" s="98"/>
      <c r="VZD35" s="97"/>
      <c r="VZE35" s="98"/>
      <c r="VZF35" s="97"/>
      <c r="VZG35" s="98"/>
      <c r="VZH35" s="97"/>
      <c r="VZI35" s="98"/>
      <c r="VZJ35" s="97"/>
      <c r="VZK35" s="98"/>
      <c r="VZL35" s="97"/>
      <c r="VZM35" s="98"/>
      <c r="VZN35" s="97"/>
      <c r="VZO35" s="98"/>
      <c r="VZP35" s="97"/>
      <c r="VZQ35" s="98"/>
      <c r="VZR35" s="97"/>
      <c r="VZS35" s="98"/>
      <c r="VZT35" s="97"/>
      <c r="VZU35" s="98"/>
      <c r="VZV35" s="97"/>
      <c r="VZW35" s="98"/>
      <c r="VZX35" s="97"/>
      <c r="VZY35" s="98"/>
      <c r="VZZ35" s="97"/>
      <c r="WAA35" s="98"/>
      <c r="WAB35" s="97"/>
      <c r="WAC35" s="98"/>
      <c r="WAD35" s="97"/>
      <c r="WAE35" s="98"/>
      <c r="WAF35" s="97"/>
      <c r="WAG35" s="98"/>
      <c r="WAH35" s="97"/>
      <c r="WAI35" s="98"/>
      <c r="WAJ35" s="97"/>
      <c r="WAK35" s="98"/>
      <c r="WAL35" s="97"/>
      <c r="WAM35" s="98"/>
      <c r="WAN35" s="97"/>
      <c r="WAO35" s="98"/>
      <c r="WAP35" s="97"/>
      <c r="WAQ35" s="98"/>
      <c r="WAR35" s="97"/>
      <c r="WAS35" s="98"/>
      <c r="WAT35" s="97"/>
      <c r="WAU35" s="98"/>
      <c r="WAV35" s="97"/>
      <c r="WAW35" s="98"/>
      <c r="WAX35" s="97"/>
      <c r="WAY35" s="98"/>
      <c r="WAZ35" s="97"/>
      <c r="WBA35" s="98"/>
      <c r="WBB35" s="97"/>
      <c r="WBC35" s="98"/>
      <c r="WBD35" s="97"/>
      <c r="WBE35" s="98"/>
      <c r="WBF35" s="97"/>
      <c r="WBG35" s="98"/>
      <c r="WBH35" s="97"/>
      <c r="WBI35" s="98"/>
      <c r="WBJ35" s="97"/>
      <c r="WBK35" s="98"/>
      <c r="WBL35" s="97"/>
      <c r="WBM35" s="98"/>
      <c r="WBN35" s="97"/>
      <c r="WBO35" s="98"/>
      <c r="WBP35" s="97"/>
      <c r="WBQ35" s="98"/>
      <c r="WBR35" s="97"/>
      <c r="WBS35" s="98"/>
      <c r="WBT35" s="97"/>
      <c r="WBU35" s="98"/>
      <c r="WBV35" s="97"/>
      <c r="WBW35" s="98"/>
      <c r="WBX35" s="97"/>
      <c r="WBY35" s="98"/>
      <c r="WBZ35" s="97"/>
      <c r="WCA35" s="98"/>
      <c r="WCB35" s="97"/>
      <c r="WCC35" s="98"/>
      <c r="WCD35" s="97"/>
      <c r="WCE35" s="98"/>
      <c r="WCF35" s="97"/>
      <c r="WCG35" s="98"/>
      <c r="WCH35" s="97"/>
      <c r="WCI35" s="98"/>
      <c r="WCJ35" s="97"/>
      <c r="WCK35" s="98"/>
      <c r="WCL35" s="97"/>
      <c r="WCM35" s="98"/>
      <c r="WCN35" s="97"/>
      <c r="WCO35" s="98"/>
      <c r="WCP35" s="97"/>
      <c r="WCQ35" s="98"/>
      <c r="WCR35" s="97"/>
      <c r="WCS35" s="98"/>
      <c r="WCT35" s="97"/>
      <c r="WCU35" s="98"/>
      <c r="WCV35" s="97"/>
      <c r="WCW35" s="98"/>
      <c r="WCX35" s="97"/>
      <c r="WCY35" s="98"/>
      <c r="WCZ35" s="97"/>
      <c r="WDA35" s="98"/>
      <c r="WDB35" s="97"/>
      <c r="WDC35" s="98"/>
      <c r="WDD35" s="97"/>
      <c r="WDE35" s="98"/>
      <c r="WDF35" s="97"/>
      <c r="WDG35" s="98"/>
      <c r="WDH35" s="97"/>
      <c r="WDI35" s="98"/>
      <c r="WDJ35" s="97"/>
      <c r="WDK35" s="98"/>
      <c r="WDL35" s="97"/>
      <c r="WDM35" s="98"/>
      <c r="WDN35" s="97"/>
      <c r="WDO35" s="98"/>
      <c r="WDP35" s="97"/>
      <c r="WDQ35" s="98"/>
      <c r="WDR35" s="97"/>
      <c r="WDS35" s="98"/>
      <c r="WDT35" s="97"/>
      <c r="WDU35" s="98"/>
      <c r="WDV35" s="97"/>
      <c r="WDW35" s="98"/>
      <c r="WDX35" s="97"/>
      <c r="WDY35" s="98"/>
      <c r="WDZ35" s="97"/>
      <c r="WEA35" s="98"/>
      <c r="WEB35" s="97"/>
      <c r="WEC35" s="98"/>
      <c r="WED35" s="97"/>
      <c r="WEE35" s="98"/>
      <c r="WEF35" s="97"/>
      <c r="WEG35" s="98"/>
      <c r="WEH35" s="97"/>
      <c r="WEI35" s="98"/>
      <c r="WEJ35" s="97"/>
      <c r="WEK35" s="98"/>
      <c r="WEL35" s="97"/>
      <c r="WEM35" s="98"/>
      <c r="WEN35" s="97"/>
      <c r="WEO35" s="98"/>
      <c r="WEP35" s="97"/>
      <c r="WEQ35" s="98"/>
      <c r="WER35" s="97"/>
      <c r="WES35" s="98"/>
      <c r="WET35" s="97"/>
      <c r="WEU35" s="98"/>
      <c r="WEV35" s="97"/>
      <c r="WEW35" s="98"/>
      <c r="WEX35" s="97"/>
      <c r="WEY35" s="98"/>
      <c r="WEZ35" s="97"/>
      <c r="WFA35" s="98"/>
      <c r="WFB35" s="97"/>
      <c r="WFC35" s="98"/>
      <c r="WFD35" s="97"/>
      <c r="WFE35" s="98"/>
      <c r="WFF35" s="97"/>
      <c r="WFG35" s="98"/>
      <c r="WFH35" s="97"/>
      <c r="WFI35" s="98"/>
      <c r="WFJ35" s="97"/>
      <c r="WFK35" s="98"/>
      <c r="WFL35" s="97"/>
      <c r="WFM35" s="98"/>
      <c r="WFN35" s="97"/>
      <c r="WFO35" s="98"/>
      <c r="WFP35" s="97"/>
      <c r="WFQ35" s="98"/>
      <c r="WFR35" s="97"/>
      <c r="WFS35" s="98"/>
      <c r="WFT35" s="97"/>
      <c r="WFU35" s="98"/>
      <c r="WFV35" s="97"/>
      <c r="WFW35" s="98"/>
      <c r="WFX35" s="97"/>
      <c r="WFY35" s="98"/>
      <c r="WFZ35" s="97"/>
      <c r="WGA35" s="98"/>
      <c r="WGB35" s="97"/>
      <c r="WGC35" s="98"/>
      <c r="WGD35" s="97"/>
      <c r="WGE35" s="98"/>
      <c r="WGF35" s="97"/>
      <c r="WGG35" s="98"/>
      <c r="WGH35" s="97"/>
      <c r="WGI35" s="98"/>
      <c r="WGJ35" s="97"/>
      <c r="WGK35" s="98"/>
      <c r="WGL35" s="97"/>
      <c r="WGM35" s="98"/>
      <c r="WGN35" s="97"/>
      <c r="WGO35" s="98"/>
      <c r="WGP35" s="97"/>
      <c r="WGQ35" s="98"/>
      <c r="WGR35" s="97"/>
      <c r="WGS35" s="98"/>
      <c r="WGT35" s="97"/>
      <c r="WGU35" s="98"/>
      <c r="WGV35" s="97"/>
      <c r="WGW35" s="98"/>
      <c r="WGX35" s="97"/>
      <c r="WGY35" s="98"/>
      <c r="WGZ35" s="97"/>
      <c r="WHA35" s="98"/>
      <c r="WHB35" s="97"/>
      <c r="WHC35" s="98"/>
      <c r="WHD35" s="97"/>
      <c r="WHE35" s="98"/>
      <c r="WHF35" s="97"/>
      <c r="WHG35" s="98"/>
      <c r="WHH35" s="97"/>
      <c r="WHI35" s="98"/>
      <c r="WHJ35" s="97"/>
      <c r="WHK35" s="98"/>
      <c r="WHL35" s="97"/>
      <c r="WHM35" s="98"/>
      <c r="WHN35" s="97"/>
      <c r="WHO35" s="98"/>
      <c r="WHP35" s="97"/>
      <c r="WHQ35" s="98"/>
      <c r="WHR35" s="97"/>
      <c r="WHS35" s="98"/>
      <c r="WHT35" s="97"/>
      <c r="WHU35" s="98"/>
      <c r="WHV35" s="97"/>
      <c r="WHW35" s="98"/>
      <c r="WHX35" s="97"/>
      <c r="WHY35" s="98"/>
      <c r="WHZ35" s="97"/>
      <c r="WIA35" s="98"/>
      <c r="WIB35" s="97"/>
      <c r="WIC35" s="98"/>
      <c r="WID35" s="97"/>
      <c r="WIE35" s="98"/>
      <c r="WIF35" s="97"/>
      <c r="WIG35" s="98"/>
      <c r="WIH35" s="97"/>
      <c r="WII35" s="98"/>
      <c r="WIJ35" s="97"/>
      <c r="WIK35" s="98"/>
      <c r="WIL35" s="97"/>
      <c r="WIM35" s="98"/>
      <c r="WIN35" s="97"/>
      <c r="WIO35" s="98"/>
      <c r="WIP35" s="97"/>
      <c r="WIQ35" s="98"/>
      <c r="WIR35" s="97"/>
      <c r="WIS35" s="98"/>
      <c r="WIT35" s="97"/>
      <c r="WIU35" s="98"/>
      <c r="WIV35" s="97"/>
      <c r="WIW35" s="98"/>
      <c r="WIX35" s="97"/>
      <c r="WIY35" s="98"/>
      <c r="WIZ35" s="97"/>
      <c r="WJA35" s="98"/>
      <c r="WJB35" s="97"/>
      <c r="WJC35" s="98"/>
      <c r="WJD35" s="97"/>
      <c r="WJE35" s="98"/>
      <c r="WJF35" s="97"/>
      <c r="WJG35" s="98"/>
      <c r="WJH35" s="97"/>
      <c r="WJI35" s="98"/>
      <c r="WJJ35" s="97"/>
      <c r="WJK35" s="98"/>
      <c r="WJL35" s="97"/>
      <c r="WJM35" s="98"/>
      <c r="WJN35" s="97"/>
      <c r="WJO35" s="98"/>
      <c r="WJP35" s="97"/>
      <c r="WJQ35" s="98"/>
      <c r="WJR35" s="97"/>
      <c r="WJS35" s="98"/>
      <c r="WJT35" s="97"/>
      <c r="WJU35" s="98"/>
      <c r="WJV35" s="97"/>
      <c r="WJW35" s="98"/>
      <c r="WJX35" s="97"/>
      <c r="WJY35" s="98"/>
      <c r="WJZ35" s="97"/>
      <c r="WKA35" s="98"/>
      <c r="WKB35" s="97"/>
      <c r="WKC35" s="98"/>
      <c r="WKD35" s="97"/>
      <c r="WKE35" s="98"/>
      <c r="WKF35" s="97"/>
      <c r="WKG35" s="98"/>
      <c r="WKH35" s="97"/>
      <c r="WKI35" s="98"/>
      <c r="WKJ35" s="97"/>
      <c r="WKK35" s="98"/>
      <c r="WKL35" s="97"/>
      <c r="WKM35" s="98"/>
      <c r="WKN35" s="97"/>
      <c r="WKO35" s="98"/>
      <c r="WKP35" s="97"/>
      <c r="WKQ35" s="98"/>
      <c r="WKR35" s="97"/>
      <c r="WKS35" s="98"/>
      <c r="WKT35" s="97"/>
      <c r="WKU35" s="98"/>
      <c r="WKV35" s="97"/>
      <c r="WKW35" s="98"/>
      <c r="WKX35" s="97"/>
      <c r="WKY35" s="98"/>
      <c r="WKZ35" s="97"/>
      <c r="WLA35" s="98"/>
      <c r="WLB35" s="97"/>
      <c r="WLC35" s="98"/>
      <c r="WLD35" s="97"/>
      <c r="WLE35" s="98"/>
      <c r="WLF35" s="97"/>
      <c r="WLG35" s="98"/>
      <c r="WLH35" s="97"/>
      <c r="WLI35" s="98"/>
      <c r="WLJ35" s="97"/>
      <c r="WLK35" s="98"/>
      <c r="WLL35" s="97"/>
      <c r="WLM35" s="98"/>
      <c r="WLN35" s="97"/>
      <c r="WLO35" s="98"/>
      <c r="WLP35" s="97"/>
      <c r="WLQ35" s="98"/>
      <c r="WLR35" s="97"/>
      <c r="WLS35" s="98"/>
      <c r="WLT35" s="97"/>
      <c r="WLU35" s="98"/>
      <c r="WLV35" s="97"/>
      <c r="WLW35" s="98"/>
      <c r="WLX35" s="97"/>
      <c r="WLY35" s="98"/>
      <c r="WLZ35" s="97"/>
      <c r="WMA35" s="98"/>
      <c r="WMB35" s="97"/>
      <c r="WMC35" s="98"/>
      <c r="WMD35" s="97"/>
      <c r="WME35" s="98"/>
      <c r="WMF35" s="97"/>
      <c r="WMG35" s="98"/>
      <c r="WMH35" s="97"/>
      <c r="WMI35" s="98"/>
      <c r="WMJ35" s="97"/>
      <c r="WMK35" s="98"/>
      <c r="WML35" s="97"/>
      <c r="WMM35" s="98"/>
      <c r="WMN35" s="97"/>
      <c r="WMO35" s="98"/>
      <c r="WMP35" s="97"/>
      <c r="WMQ35" s="98"/>
      <c r="WMR35" s="97"/>
      <c r="WMS35" s="98"/>
      <c r="WMT35" s="97"/>
      <c r="WMU35" s="98"/>
      <c r="WMV35" s="97"/>
      <c r="WMW35" s="98"/>
      <c r="WMX35" s="97"/>
      <c r="WMY35" s="98"/>
      <c r="WMZ35" s="97"/>
      <c r="WNA35" s="98"/>
      <c r="WNB35" s="97"/>
      <c r="WNC35" s="98"/>
      <c r="WND35" s="97"/>
      <c r="WNE35" s="98"/>
      <c r="WNF35" s="97"/>
      <c r="WNG35" s="98"/>
      <c r="WNH35" s="97"/>
      <c r="WNI35" s="98"/>
      <c r="WNJ35" s="97"/>
      <c r="WNK35" s="98"/>
      <c r="WNL35" s="97"/>
      <c r="WNM35" s="98"/>
      <c r="WNN35" s="97"/>
      <c r="WNO35" s="98"/>
      <c r="WNP35" s="97"/>
      <c r="WNQ35" s="98"/>
      <c r="WNR35" s="97"/>
      <c r="WNS35" s="98"/>
      <c r="WNT35" s="97"/>
      <c r="WNU35" s="98"/>
      <c r="WNV35" s="97"/>
      <c r="WNW35" s="98"/>
      <c r="WNX35" s="97"/>
      <c r="WNY35" s="98"/>
      <c r="WNZ35" s="97"/>
      <c r="WOA35" s="98"/>
      <c r="WOB35" s="97"/>
      <c r="WOC35" s="98"/>
      <c r="WOD35" s="97"/>
      <c r="WOE35" s="98"/>
      <c r="WOF35" s="97"/>
      <c r="WOG35" s="98"/>
      <c r="WOH35" s="97"/>
      <c r="WOI35" s="98"/>
      <c r="WOJ35" s="97"/>
      <c r="WOK35" s="98"/>
      <c r="WOL35" s="97"/>
      <c r="WOM35" s="98"/>
      <c r="WON35" s="97"/>
      <c r="WOO35" s="98"/>
      <c r="WOP35" s="97"/>
      <c r="WOQ35" s="98"/>
      <c r="WOR35" s="97"/>
      <c r="WOS35" s="98"/>
      <c r="WOT35" s="97"/>
      <c r="WOU35" s="98"/>
      <c r="WOV35" s="97"/>
      <c r="WOW35" s="98"/>
      <c r="WOX35" s="97"/>
      <c r="WOY35" s="98"/>
      <c r="WOZ35" s="97"/>
      <c r="WPA35" s="98"/>
      <c r="WPB35" s="97"/>
      <c r="WPC35" s="98"/>
      <c r="WPD35" s="97"/>
      <c r="WPE35" s="98"/>
      <c r="WPF35" s="97"/>
      <c r="WPG35" s="98"/>
      <c r="WPH35" s="97"/>
      <c r="WPI35" s="98"/>
      <c r="WPJ35" s="97"/>
      <c r="WPK35" s="98"/>
      <c r="WPL35" s="97"/>
      <c r="WPM35" s="98"/>
      <c r="WPN35" s="97"/>
      <c r="WPO35" s="98"/>
      <c r="WPP35" s="97"/>
      <c r="WPQ35" s="98"/>
      <c r="WPR35" s="97"/>
      <c r="WPS35" s="98"/>
      <c r="WPT35" s="97"/>
      <c r="WPU35" s="98"/>
      <c r="WPV35" s="97"/>
      <c r="WPW35" s="98"/>
      <c r="WPX35" s="97"/>
      <c r="WPY35" s="98"/>
      <c r="WPZ35" s="97"/>
      <c r="WQA35" s="98"/>
      <c r="WQB35" s="97"/>
      <c r="WQC35" s="98"/>
      <c r="WQD35" s="97"/>
      <c r="WQE35" s="98"/>
      <c r="WQF35" s="97"/>
      <c r="WQG35" s="98"/>
      <c r="WQH35" s="97"/>
      <c r="WQI35" s="98"/>
      <c r="WQJ35" s="97"/>
      <c r="WQK35" s="98"/>
      <c r="WQL35" s="97"/>
      <c r="WQM35" s="98"/>
      <c r="WQN35" s="97"/>
      <c r="WQO35" s="98"/>
      <c r="WQP35" s="97"/>
      <c r="WQQ35" s="98"/>
      <c r="WQR35" s="97"/>
      <c r="WQS35" s="98"/>
      <c r="WQT35" s="97"/>
      <c r="WQU35" s="98"/>
      <c r="WQV35" s="97"/>
      <c r="WQW35" s="98"/>
      <c r="WQX35" s="97"/>
      <c r="WQY35" s="98"/>
      <c r="WQZ35" s="97"/>
      <c r="WRA35" s="98"/>
      <c r="WRB35" s="97"/>
      <c r="WRC35" s="98"/>
      <c r="WRD35" s="97"/>
      <c r="WRE35" s="98"/>
      <c r="WRF35" s="97"/>
      <c r="WRG35" s="98"/>
      <c r="WRH35" s="97"/>
      <c r="WRI35" s="98"/>
      <c r="WRJ35" s="97"/>
      <c r="WRK35" s="98"/>
      <c r="WRL35" s="97"/>
      <c r="WRM35" s="98"/>
      <c r="WRN35" s="97"/>
      <c r="WRO35" s="98"/>
      <c r="WRP35" s="97"/>
      <c r="WRQ35" s="98"/>
      <c r="WRR35" s="97"/>
      <c r="WRS35" s="98"/>
      <c r="WRT35" s="97"/>
      <c r="WRU35" s="98"/>
      <c r="WRV35" s="97"/>
      <c r="WRW35" s="98"/>
      <c r="WRX35" s="97"/>
      <c r="WRY35" s="98"/>
      <c r="WRZ35" s="97"/>
      <c r="WSA35" s="98"/>
      <c r="WSB35" s="97"/>
      <c r="WSC35" s="98"/>
      <c r="WSD35" s="97"/>
      <c r="WSE35" s="98"/>
      <c r="WSF35" s="97"/>
      <c r="WSG35" s="98"/>
      <c r="WSH35" s="97"/>
      <c r="WSI35" s="98"/>
      <c r="WSJ35" s="97"/>
      <c r="WSK35" s="98"/>
      <c r="WSL35" s="97"/>
      <c r="WSM35" s="98"/>
      <c r="WSN35" s="97"/>
      <c r="WSO35" s="98"/>
      <c r="WSP35" s="97"/>
      <c r="WSQ35" s="98"/>
      <c r="WSR35" s="97"/>
      <c r="WSS35" s="98"/>
      <c r="WST35" s="97"/>
      <c r="WSU35" s="98"/>
      <c r="WSV35" s="97"/>
      <c r="WSW35" s="98"/>
      <c r="WSX35" s="97"/>
      <c r="WSY35" s="98"/>
      <c r="WSZ35" s="97"/>
      <c r="WTA35" s="98"/>
      <c r="WTB35" s="97"/>
      <c r="WTC35" s="98"/>
      <c r="WTD35" s="97"/>
      <c r="WTE35" s="98"/>
      <c r="WTF35" s="97"/>
      <c r="WTG35" s="98"/>
      <c r="WTH35" s="97"/>
      <c r="WTI35" s="98"/>
      <c r="WTJ35" s="97"/>
      <c r="WTK35" s="98"/>
      <c r="WTL35" s="97"/>
      <c r="WTM35" s="98"/>
      <c r="WTN35" s="97"/>
      <c r="WTO35" s="98"/>
      <c r="WTP35" s="97"/>
      <c r="WTQ35" s="98"/>
      <c r="WTR35" s="97"/>
      <c r="WTS35" s="98"/>
      <c r="WTT35" s="97"/>
      <c r="WTU35" s="98"/>
      <c r="WTV35" s="97"/>
      <c r="WTW35" s="98"/>
      <c r="WTX35" s="97"/>
      <c r="WTY35" s="98"/>
      <c r="WTZ35" s="97"/>
      <c r="WUA35" s="98"/>
      <c r="WUB35" s="97"/>
      <c r="WUC35" s="98"/>
      <c r="WUD35" s="97"/>
      <c r="WUE35" s="98"/>
      <c r="WUF35" s="97"/>
      <c r="WUG35" s="98"/>
      <c r="WUH35" s="97"/>
      <c r="WUI35" s="98"/>
      <c r="WUJ35" s="97"/>
      <c r="WUK35" s="98"/>
      <c r="WUL35" s="97"/>
      <c r="WUM35" s="98"/>
      <c r="WUN35" s="97"/>
      <c r="WUO35" s="98"/>
      <c r="WUP35" s="97"/>
      <c r="WUQ35" s="98"/>
      <c r="WUR35" s="97"/>
      <c r="WUS35" s="98"/>
      <c r="WUT35" s="97"/>
      <c r="WUU35" s="98"/>
      <c r="WUV35" s="97"/>
      <c r="WUW35" s="98"/>
      <c r="WUX35" s="97"/>
      <c r="WUY35" s="98"/>
      <c r="WUZ35" s="97"/>
      <c r="WVA35" s="98"/>
      <c r="WVB35" s="97"/>
      <c r="WVC35" s="98"/>
      <c r="WVD35" s="97"/>
      <c r="WVE35" s="98"/>
      <c r="WVF35" s="97"/>
      <c r="WVG35" s="98"/>
      <c r="WVH35" s="97"/>
      <c r="WVI35" s="98"/>
      <c r="WVJ35" s="97"/>
      <c r="WVK35" s="98"/>
      <c r="WVL35" s="97"/>
      <c r="WVM35" s="98"/>
      <c r="WVN35" s="97"/>
      <c r="WVO35" s="98"/>
      <c r="WVP35" s="97"/>
      <c r="WVQ35" s="98"/>
      <c r="WVR35" s="97"/>
      <c r="WVS35" s="98"/>
      <c r="WVT35" s="97"/>
      <c r="WVU35" s="98"/>
      <c r="WVV35" s="97"/>
      <c r="WVW35" s="98"/>
      <c r="WVX35" s="97"/>
      <c r="WVY35" s="98"/>
      <c r="WVZ35" s="97"/>
      <c r="WWA35" s="98"/>
      <c r="WWB35" s="97"/>
      <c r="WWC35" s="98"/>
      <c r="WWD35" s="97"/>
      <c r="WWE35" s="98"/>
      <c r="WWF35" s="97"/>
      <c r="WWG35" s="98"/>
      <c r="WWH35" s="97"/>
      <c r="WWI35" s="98"/>
      <c r="WWJ35" s="97"/>
      <c r="WWK35" s="98"/>
      <c r="WWL35" s="97"/>
      <c r="WWM35" s="98"/>
      <c r="WWN35" s="97"/>
      <c r="WWO35" s="98"/>
      <c r="WWP35" s="97"/>
      <c r="WWQ35" s="98"/>
      <c r="WWR35" s="97"/>
      <c r="WWS35" s="98"/>
      <c r="WWT35" s="97"/>
      <c r="WWU35" s="98"/>
      <c r="WWV35" s="97"/>
      <c r="WWW35" s="98"/>
      <c r="WWX35" s="97"/>
      <c r="WWY35" s="98"/>
      <c r="WWZ35" s="97"/>
      <c r="WXA35" s="98"/>
      <c r="WXB35" s="97"/>
      <c r="WXC35" s="98"/>
      <c r="WXD35" s="97"/>
      <c r="WXE35" s="98"/>
      <c r="WXF35" s="97"/>
      <c r="WXG35" s="98"/>
      <c r="WXH35" s="97"/>
      <c r="WXI35" s="98"/>
      <c r="WXJ35" s="97"/>
      <c r="WXK35" s="98"/>
      <c r="WXL35" s="97"/>
      <c r="WXM35" s="98"/>
      <c r="WXN35" s="97"/>
      <c r="WXO35" s="98"/>
      <c r="WXP35" s="97"/>
      <c r="WXQ35" s="98"/>
      <c r="WXR35" s="97"/>
      <c r="WXS35" s="98"/>
      <c r="WXT35" s="97"/>
      <c r="WXU35" s="98"/>
      <c r="WXV35" s="97"/>
      <c r="WXW35" s="98"/>
      <c r="WXX35" s="97"/>
      <c r="WXY35" s="98"/>
      <c r="WXZ35" s="97"/>
      <c r="WYA35" s="98"/>
      <c r="WYB35" s="97"/>
      <c r="WYC35" s="98"/>
      <c r="WYD35" s="97"/>
      <c r="WYE35" s="98"/>
      <c r="WYF35" s="97"/>
      <c r="WYG35" s="98"/>
      <c r="WYH35" s="97"/>
      <c r="WYI35" s="98"/>
      <c r="WYJ35" s="97"/>
      <c r="WYK35" s="98"/>
      <c r="WYL35" s="97"/>
      <c r="WYM35" s="98"/>
      <c r="WYN35" s="97"/>
      <c r="WYO35" s="98"/>
      <c r="WYP35" s="97"/>
      <c r="WYQ35" s="98"/>
      <c r="WYR35" s="97"/>
      <c r="WYS35" s="98"/>
      <c r="WYT35" s="97"/>
      <c r="WYU35" s="98"/>
      <c r="WYV35" s="97"/>
      <c r="WYW35" s="98"/>
      <c r="WYX35" s="97"/>
      <c r="WYY35" s="98"/>
      <c r="WYZ35" s="97"/>
      <c r="WZA35" s="98"/>
      <c r="WZB35" s="97"/>
      <c r="WZC35" s="98"/>
      <c r="WZD35" s="97"/>
      <c r="WZE35" s="98"/>
      <c r="WZF35" s="97"/>
      <c r="WZG35" s="98"/>
      <c r="WZH35" s="97"/>
      <c r="WZI35" s="98"/>
      <c r="WZJ35" s="97"/>
      <c r="WZK35" s="98"/>
      <c r="WZL35" s="97"/>
      <c r="WZM35" s="98"/>
      <c r="WZN35" s="97"/>
      <c r="WZO35" s="98"/>
      <c r="WZP35" s="97"/>
      <c r="WZQ35" s="98"/>
      <c r="WZR35" s="97"/>
      <c r="WZS35" s="98"/>
      <c r="WZT35" s="97"/>
      <c r="WZU35" s="98"/>
      <c r="WZV35" s="97"/>
      <c r="WZW35" s="98"/>
      <c r="WZX35" s="97"/>
      <c r="WZY35" s="98"/>
      <c r="WZZ35" s="97"/>
      <c r="XAA35" s="98"/>
      <c r="XAB35" s="97"/>
      <c r="XAC35" s="98"/>
      <c r="XAD35" s="97"/>
      <c r="XAE35" s="98"/>
      <c r="XAF35" s="97"/>
      <c r="XAG35" s="98"/>
      <c r="XAH35" s="97"/>
      <c r="XAI35" s="98"/>
      <c r="XAJ35" s="97"/>
      <c r="XAK35" s="98"/>
      <c r="XAL35" s="97"/>
      <c r="XAM35" s="98"/>
      <c r="XAN35" s="97"/>
      <c r="XAO35" s="98"/>
      <c r="XAP35" s="97"/>
      <c r="XAQ35" s="98"/>
      <c r="XAR35" s="97"/>
      <c r="XAS35" s="98"/>
      <c r="XAT35" s="97"/>
      <c r="XAU35" s="98"/>
      <c r="XAV35" s="97"/>
      <c r="XAW35" s="98"/>
      <c r="XAX35" s="97"/>
      <c r="XAY35" s="98"/>
      <c r="XAZ35" s="97"/>
      <c r="XBA35" s="98"/>
      <c r="XBB35" s="97"/>
      <c r="XBC35" s="98"/>
      <c r="XBD35" s="97"/>
      <c r="XBE35" s="98"/>
      <c r="XBF35" s="97"/>
      <c r="XBG35" s="98"/>
      <c r="XBH35" s="97"/>
      <c r="XBI35" s="98"/>
      <c r="XBJ35" s="97"/>
      <c r="XBK35" s="98"/>
      <c r="XBL35" s="97"/>
      <c r="XBM35" s="98"/>
      <c r="XBN35" s="97"/>
      <c r="XBO35" s="98"/>
      <c r="XBP35" s="97"/>
      <c r="XBQ35" s="98"/>
      <c r="XBR35" s="97"/>
      <c r="XBS35" s="98"/>
      <c r="XBT35" s="97"/>
      <c r="XBU35" s="98"/>
      <c r="XBV35" s="97"/>
      <c r="XBW35" s="98"/>
      <c r="XBX35" s="97"/>
      <c r="XBY35" s="98"/>
      <c r="XBZ35" s="97"/>
      <c r="XCA35" s="98"/>
      <c r="XCB35" s="97"/>
      <c r="XCC35" s="98"/>
      <c r="XCD35" s="97"/>
      <c r="XCE35" s="98"/>
      <c r="XCF35" s="97"/>
      <c r="XCG35" s="98"/>
      <c r="XCH35" s="97"/>
      <c r="XCI35" s="98"/>
      <c r="XCJ35" s="97"/>
      <c r="XCK35" s="98"/>
      <c r="XCL35" s="97"/>
      <c r="XCM35" s="98"/>
      <c r="XCN35" s="97"/>
      <c r="XCO35" s="98"/>
      <c r="XCP35" s="97"/>
      <c r="XCQ35" s="98"/>
      <c r="XCR35" s="97"/>
      <c r="XCS35" s="98"/>
      <c r="XCT35" s="97"/>
      <c r="XCU35" s="98"/>
      <c r="XCV35" s="97"/>
      <c r="XCW35" s="98"/>
      <c r="XCX35" s="97"/>
      <c r="XCY35" s="98"/>
      <c r="XCZ35" s="97"/>
      <c r="XDA35" s="98"/>
      <c r="XDB35" s="97"/>
      <c r="XDC35" s="98"/>
      <c r="XDD35" s="97"/>
      <c r="XDE35" s="98"/>
      <c r="XDF35" s="97"/>
      <c r="XDG35" s="98"/>
      <c r="XDH35" s="97"/>
      <c r="XDI35" s="98"/>
      <c r="XDJ35" s="97"/>
      <c r="XDK35" s="98"/>
      <c r="XDL35" s="97"/>
      <c r="XDM35" s="98"/>
      <c r="XDN35" s="97"/>
      <c r="XDO35" s="98"/>
      <c r="XDP35" s="97"/>
      <c r="XDQ35" s="98"/>
      <c r="XDR35" s="97"/>
      <c r="XDS35" s="98"/>
      <c r="XDT35" s="97"/>
      <c r="XDU35" s="98"/>
      <c r="XDV35" s="97"/>
      <c r="XDW35" s="98"/>
      <c r="XDX35" s="97"/>
      <c r="XDY35" s="98"/>
      <c r="XDZ35" s="97"/>
      <c r="XEA35" s="98"/>
      <c r="XEB35" s="97"/>
      <c r="XEC35" s="98"/>
      <c r="XED35" s="97"/>
      <c r="XEE35" s="98"/>
      <c r="XEF35" s="97"/>
      <c r="XEG35" s="98"/>
      <c r="XEH35" s="97"/>
      <c r="XEI35" s="98"/>
      <c r="XEJ35" s="97"/>
      <c r="XEK35" s="98"/>
      <c r="XEL35" s="97"/>
      <c r="XEM35" s="98"/>
      <c r="XEN35" s="97"/>
      <c r="XEO35" s="98"/>
      <c r="XEP35" s="97"/>
      <c r="XEQ35" s="98"/>
      <c r="XER35" s="97"/>
      <c r="XES35" s="98"/>
      <c r="XET35" s="97"/>
      <c r="XEU35" s="98"/>
      <c r="XEV35" s="97"/>
      <c r="XEW35" s="98"/>
      <c r="XEX35" s="97"/>
      <c r="XEY35" s="98"/>
      <c r="XEZ35" s="97"/>
      <c r="XFA35" s="98"/>
      <c r="XFB35" s="97"/>
      <c r="XFC35" s="98"/>
      <c r="XFD35" s="97"/>
    </row>
    <row r="36" spans="1:16384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L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  <c r="J36" s="45">
        <f t="shared" si="3"/>
        <v>0</v>
      </c>
      <c r="K36" s="45">
        <f t="shared" si="3"/>
        <v>0</v>
      </c>
      <c r="L36" s="45">
        <f t="shared" si="3"/>
        <v>0</v>
      </c>
    </row>
    <row r="37" spans="1:16384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  <c r="J37" s="103"/>
      <c r="K37" s="104"/>
      <c r="L37" s="103"/>
    </row>
    <row r="38" spans="1:16384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  <c r="J38" s="103"/>
      <c r="K38" s="104"/>
      <c r="L38" s="103"/>
    </row>
    <row r="39" spans="1:16384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6384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6384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6384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6384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6384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6384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  <c r="J45" s="103"/>
      <c r="K45" s="103"/>
      <c r="L45" s="103"/>
    </row>
    <row r="46" spans="1:16384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L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  <c r="J46" s="45">
        <f t="shared" si="4"/>
        <v>0</v>
      </c>
      <c r="K46" s="45">
        <f t="shared" si="4"/>
        <v>0</v>
      </c>
      <c r="L46" s="45">
        <f t="shared" si="4"/>
        <v>0</v>
      </c>
    </row>
    <row r="47" spans="1:16384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  <c r="J47" s="103"/>
      <c r="K47" s="103"/>
      <c r="L47" s="103"/>
    </row>
    <row r="48" spans="1:16384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  <c r="J49" s="103"/>
      <c r="K49" s="103"/>
      <c r="L49" s="103"/>
    </row>
    <row r="50" spans="1:12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  <c r="J52" s="103"/>
      <c r="K52" s="103"/>
      <c r="L52" s="103"/>
    </row>
    <row r="53" spans="1:12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  <c r="J53" s="103"/>
      <c r="K53" s="103"/>
      <c r="L53" s="103"/>
    </row>
    <row r="54" spans="1:12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  <c r="J54" s="103"/>
      <c r="K54" s="103"/>
      <c r="L54" s="103"/>
    </row>
    <row r="55" spans="1:12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  <c r="J55" s="103"/>
      <c r="K55" s="103"/>
      <c r="L55" s="103"/>
    </row>
    <row r="56" spans="1:12" s="4" customFormat="1" x14ac:dyDescent="0.25">
      <c r="A56" s="64" t="s">
        <v>67</v>
      </c>
      <c r="B56" s="65" t="s">
        <v>68</v>
      </c>
      <c r="C56" s="65"/>
      <c r="D56" s="63">
        <f t="shared" ref="D56:L56" si="5">D4+D36</f>
        <v>0</v>
      </c>
      <c r="E56" s="63">
        <f t="shared" si="5"/>
        <v>0</v>
      </c>
      <c r="F56" s="63">
        <f t="shared" si="5"/>
        <v>0</v>
      </c>
      <c r="G56" s="63">
        <f t="shared" si="5"/>
        <v>0</v>
      </c>
      <c r="H56" s="63">
        <f t="shared" si="5"/>
        <v>0</v>
      </c>
      <c r="I56" s="63">
        <f t="shared" si="5"/>
        <v>0</v>
      </c>
      <c r="J56" s="63">
        <f t="shared" si="5"/>
        <v>0</v>
      </c>
      <c r="K56" s="63">
        <f t="shared" si="5"/>
        <v>0</v>
      </c>
      <c r="L56" s="63">
        <f t="shared" si="5"/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 t="shared" ref="D57:L57" si="6">D18+D46</f>
        <v>0</v>
      </c>
      <c r="E57" s="63">
        <f t="shared" si="6"/>
        <v>0</v>
      </c>
      <c r="F57" s="63">
        <f t="shared" si="6"/>
        <v>0</v>
      </c>
      <c r="G57" s="63">
        <f t="shared" si="6"/>
        <v>0</v>
      </c>
      <c r="H57" s="63">
        <f t="shared" si="6"/>
        <v>0</v>
      </c>
      <c r="I57" s="63">
        <f t="shared" si="6"/>
        <v>0</v>
      </c>
      <c r="J57" s="63">
        <f t="shared" si="6"/>
        <v>0</v>
      </c>
      <c r="K57" s="63">
        <f t="shared" si="6"/>
        <v>0</v>
      </c>
      <c r="L57" s="63">
        <f t="shared" si="6"/>
        <v>0</v>
      </c>
    </row>
    <row r="62" spans="1:12" x14ac:dyDescent="0.25">
      <c r="D62" s="29"/>
      <c r="E62" s="30"/>
      <c r="F62" s="30"/>
      <c r="G62" s="30"/>
      <c r="H62" s="30"/>
      <c r="I62" s="30"/>
      <c r="J62" s="30"/>
      <c r="K62" s="30"/>
      <c r="L62" s="30"/>
    </row>
    <row r="68" spans="4:12" x14ac:dyDescent="0.25">
      <c r="D68" s="29"/>
      <c r="E68" s="30"/>
      <c r="F68" s="30"/>
      <c r="G68" s="30"/>
      <c r="H68" s="30"/>
      <c r="I68" s="30"/>
      <c r="J68" s="30"/>
      <c r="K68" s="30"/>
      <c r="L68" s="30"/>
    </row>
    <row r="69" spans="4:12" x14ac:dyDescent="0.25">
      <c r="D69" s="29"/>
      <c r="E69" s="30"/>
      <c r="F69" s="30"/>
      <c r="G69" s="30"/>
      <c r="H69" s="30"/>
      <c r="I69" s="30"/>
      <c r="J69" s="30"/>
      <c r="K69" s="30"/>
      <c r="L69" s="30"/>
    </row>
    <row r="72" spans="4:12" x14ac:dyDescent="0.25">
      <c r="D72" s="38"/>
      <c r="E72" s="37"/>
      <c r="F72" s="37"/>
      <c r="G72" s="37"/>
      <c r="H72" s="37"/>
      <c r="I72" s="37"/>
      <c r="J72" s="37"/>
      <c r="K72" s="37"/>
      <c r="L72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39997558519241921"/>
  </sheetPr>
  <dimension ref="A1:L75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8" width="10.28515625" style="3" customWidth="1"/>
    <col min="9" max="9" width="10.28515625" style="77" customWidth="1"/>
    <col min="10" max="12" width="10.28515625" style="2" customWidth="1"/>
    <col min="13" max="16384" width="31.5703125" style="2"/>
  </cols>
  <sheetData>
    <row r="1" spans="1:12" x14ac:dyDescent="0.25">
      <c r="A1" s="90" t="s">
        <v>75</v>
      </c>
      <c r="B1" s="91"/>
      <c r="C1" s="91"/>
      <c r="D1" s="88"/>
      <c r="E1" s="88"/>
      <c r="F1" s="88"/>
      <c r="G1" s="88"/>
      <c r="H1" s="88"/>
      <c r="I1" s="95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110"/>
      <c r="K3" s="110"/>
      <c r="L3" s="110"/>
    </row>
    <row r="4" spans="1:12" s="4" customFormat="1" ht="12.75" customHeigh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I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</row>
    <row r="17" spans="1:9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</row>
    <row r="18" spans="1:9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I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</row>
    <row r="19" spans="1:9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</row>
    <row r="20" spans="1:9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</row>
    <row r="21" spans="1:9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</row>
    <row r="22" spans="1:9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</row>
    <row r="23" spans="1:9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</row>
    <row r="24" spans="1:9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</row>
    <row r="25" spans="1:9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</row>
    <row r="26" spans="1:9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</row>
    <row r="27" spans="1:9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</row>
    <row r="28" spans="1:9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</row>
    <row r="29" spans="1:9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</row>
    <row r="30" spans="1:9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</row>
    <row r="31" spans="1:9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</row>
    <row r="32" spans="1:9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</row>
    <row r="33" spans="1:9" s="4" customFormat="1" x14ac:dyDescent="0.25">
      <c r="A33" s="64" t="s">
        <v>47</v>
      </c>
      <c r="B33" s="65" t="s">
        <v>48</v>
      </c>
      <c r="C33" s="65"/>
      <c r="D33" s="63">
        <f>D4-D18</f>
        <v>0</v>
      </c>
      <c r="E33" s="63">
        <f>E4-E18</f>
        <v>0</v>
      </c>
      <c r="F33" s="63">
        <f>F4-F18</f>
        <v>0</v>
      </c>
      <c r="G33" s="63">
        <f>G4-G18</f>
        <v>0</v>
      </c>
      <c r="H33" s="63">
        <f>H4-H18</f>
        <v>0</v>
      </c>
      <c r="I33" s="63">
        <f t="shared" ref="I33" si="2">I4-I18</f>
        <v>0</v>
      </c>
    </row>
    <row r="34" spans="1:9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</row>
    <row r="35" spans="1:9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</row>
    <row r="36" spans="1:9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I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</row>
    <row r="37" spans="1:9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</row>
    <row r="38" spans="1:9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</row>
    <row r="39" spans="1:9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</row>
    <row r="40" spans="1:9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</row>
    <row r="41" spans="1:9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</row>
    <row r="42" spans="1:9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</row>
    <row r="43" spans="1:9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</row>
    <row r="44" spans="1:9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</row>
    <row r="45" spans="1:9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</row>
    <row r="46" spans="1:9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I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</row>
    <row r="47" spans="1:9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</row>
    <row r="48" spans="1:9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</row>
    <row r="49" spans="1:9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</row>
    <row r="50" spans="1:9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</row>
    <row r="51" spans="1:9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</row>
    <row r="52" spans="1:9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</row>
    <row r="53" spans="1:9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</row>
    <row r="54" spans="1:9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</row>
    <row r="55" spans="1:9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</row>
    <row r="56" spans="1:9" s="4" customFormat="1" x14ac:dyDescent="0.25">
      <c r="A56" s="64" t="s">
        <v>67</v>
      </c>
      <c r="B56" s="65" t="s">
        <v>68</v>
      </c>
      <c r="C56" s="65"/>
      <c r="D56" s="63">
        <f>D4+D36</f>
        <v>0</v>
      </c>
      <c r="E56" s="63">
        <f>E4+E36</f>
        <v>0</v>
      </c>
      <c r="F56" s="63">
        <f>F4+F36</f>
        <v>0</v>
      </c>
      <c r="G56" s="63">
        <f>G4+G36</f>
        <v>0</v>
      </c>
      <c r="H56" s="63">
        <f>H4+H36</f>
        <v>0</v>
      </c>
      <c r="I56" s="63">
        <f t="shared" ref="I56" si="5">I4+I36</f>
        <v>0</v>
      </c>
    </row>
    <row r="57" spans="1:9" s="4" customFormat="1" x14ac:dyDescent="0.25">
      <c r="A57" s="64" t="s">
        <v>69</v>
      </c>
      <c r="B57" s="65" t="s">
        <v>70</v>
      </c>
      <c r="C57" s="65"/>
      <c r="D57" s="63">
        <f>D18+D46</f>
        <v>0</v>
      </c>
      <c r="E57" s="63">
        <f>E18+E46</f>
        <v>0</v>
      </c>
      <c r="F57" s="63">
        <f>F18+F46</f>
        <v>0</v>
      </c>
      <c r="G57" s="63">
        <f>G18+G46</f>
        <v>0</v>
      </c>
      <c r="H57" s="63">
        <f>H18+H46</f>
        <v>0</v>
      </c>
      <c r="I57" s="63">
        <f t="shared" ref="I57" si="6">I18+I46</f>
        <v>0</v>
      </c>
    </row>
    <row r="58" spans="1:9" s="4" customFormat="1" x14ac:dyDescent="0.25">
      <c r="A58" s="17"/>
      <c r="B58" s="17"/>
      <c r="C58" s="17"/>
      <c r="D58" s="12"/>
      <c r="E58" s="12"/>
      <c r="F58" s="12"/>
      <c r="G58" s="12"/>
      <c r="H58" s="12"/>
      <c r="I58" s="12"/>
    </row>
    <row r="59" spans="1:9" s="4" customFormat="1" x14ac:dyDescent="0.25">
      <c r="A59" s="17"/>
      <c r="B59" s="17"/>
      <c r="C59" s="17"/>
      <c r="D59" s="12"/>
      <c r="E59" s="12"/>
      <c r="F59" s="12"/>
      <c r="G59" s="12"/>
      <c r="H59" s="12"/>
      <c r="I59" s="12"/>
    </row>
    <row r="60" spans="1:9" s="4" customFormat="1" x14ac:dyDescent="0.25">
      <c r="A60" s="17"/>
      <c r="B60" s="17"/>
      <c r="C60" s="17"/>
      <c r="D60" s="11"/>
      <c r="E60" s="11"/>
      <c r="F60" s="11"/>
      <c r="G60" s="11"/>
      <c r="H60" s="11"/>
      <c r="I60" s="12"/>
    </row>
    <row r="61" spans="1:9" x14ac:dyDescent="0.25">
      <c r="A61" s="17"/>
      <c r="B61" s="17"/>
      <c r="C61" s="17"/>
      <c r="D61" s="12"/>
      <c r="E61" s="12"/>
      <c r="F61" s="12"/>
      <c r="G61" s="12"/>
      <c r="H61" s="12"/>
      <c r="I61" s="12"/>
    </row>
    <row r="62" spans="1:9" x14ac:dyDescent="0.25">
      <c r="A62" s="15"/>
      <c r="B62" s="15"/>
      <c r="C62" s="15"/>
      <c r="D62" s="12"/>
      <c r="E62" s="12"/>
      <c r="F62" s="12"/>
      <c r="G62" s="12"/>
      <c r="H62" s="12"/>
      <c r="I62" s="11"/>
    </row>
    <row r="63" spans="1:9" x14ac:dyDescent="0.2">
      <c r="A63" s="15"/>
      <c r="B63" s="14"/>
      <c r="C63" s="18"/>
      <c r="D63" s="17"/>
      <c r="E63" s="13"/>
      <c r="F63" s="13"/>
      <c r="G63" s="13"/>
      <c r="H63" s="13"/>
      <c r="I63" s="12"/>
    </row>
    <row r="64" spans="1:9" x14ac:dyDescent="0.2">
      <c r="A64" s="15"/>
      <c r="B64" s="19"/>
      <c r="C64" s="20"/>
      <c r="D64" s="17"/>
      <c r="E64" s="13"/>
      <c r="F64" s="13"/>
      <c r="G64" s="13"/>
      <c r="H64" s="13"/>
      <c r="I64" s="12"/>
    </row>
    <row r="65" spans="1:9" x14ac:dyDescent="0.2">
      <c r="A65" s="15"/>
      <c r="B65" s="14"/>
      <c r="C65" s="14"/>
      <c r="D65" s="17"/>
      <c r="E65" s="13"/>
      <c r="F65" s="13"/>
      <c r="G65" s="13"/>
      <c r="H65" s="13"/>
      <c r="I65" s="81"/>
    </row>
    <row r="66" spans="1:9" x14ac:dyDescent="0.2">
      <c r="A66" s="14"/>
      <c r="B66" s="7"/>
      <c r="C66" s="21"/>
      <c r="D66" s="25"/>
      <c r="E66" s="32"/>
      <c r="F66" s="32"/>
      <c r="G66" s="32"/>
      <c r="H66" s="32"/>
      <c r="I66" s="81"/>
    </row>
    <row r="67" spans="1:9" x14ac:dyDescent="0.2">
      <c r="A67" s="7"/>
      <c r="B67" s="5"/>
      <c r="C67" s="5"/>
      <c r="D67" s="33"/>
      <c r="E67" s="34"/>
      <c r="F67" s="34"/>
      <c r="G67" s="34"/>
      <c r="H67" s="34"/>
      <c r="I67" s="81"/>
    </row>
    <row r="68" spans="1:9" x14ac:dyDescent="0.25">
      <c r="A68" s="5"/>
      <c r="B68" s="5"/>
      <c r="C68" s="5"/>
      <c r="D68" s="5"/>
      <c r="E68" s="6"/>
      <c r="F68" s="6"/>
      <c r="G68" s="6"/>
      <c r="H68" s="6"/>
      <c r="I68" s="32"/>
    </row>
    <row r="69" spans="1:9" x14ac:dyDescent="0.2">
      <c r="A69" s="7"/>
      <c r="B69" s="5"/>
      <c r="C69" s="5"/>
      <c r="D69" s="33"/>
      <c r="E69" s="34"/>
      <c r="F69" s="34"/>
      <c r="G69" s="34"/>
      <c r="H69" s="34"/>
      <c r="I69" s="83"/>
    </row>
    <row r="70" spans="1:9" x14ac:dyDescent="0.25">
      <c r="A70" s="5"/>
      <c r="B70" s="5"/>
      <c r="C70" s="5"/>
      <c r="D70" s="35"/>
      <c r="E70" s="36"/>
      <c r="F70" s="36"/>
      <c r="G70" s="37"/>
      <c r="H70" s="37"/>
      <c r="I70" s="76"/>
    </row>
    <row r="71" spans="1:9" x14ac:dyDescent="0.25">
      <c r="A71" s="5"/>
      <c r="B71" s="5"/>
      <c r="C71" s="5"/>
      <c r="D71" s="5"/>
      <c r="E71" s="6"/>
      <c r="F71" s="6"/>
      <c r="I71" s="83"/>
    </row>
    <row r="72" spans="1:9" x14ac:dyDescent="0.25">
      <c r="G72" s="168"/>
      <c r="H72" s="168"/>
      <c r="I72" s="86"/>
    </row>
    <row r="73" spans="1:9" x14ac:dyDescent="0.2">
      <c r="G73" s="169"/>
      <c r="H73" s="169"/>
    </row>
    <row r="74" spans="1:9" x14ac:dyDescent="0.25">
      <c r="I74" s="79"/>
    </row>
    <row r="75" spans="1:9" x14ac:dyDescent="0.2">
      <c r="I75" s="80"/>
    </row>
  </sheetData>
  <mergeCells count="2">
    <mergeCell ref="G73:H73"/>
    <mergeCell ref="G72:H7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39997558519241921"/>
  </sheetPr>
  <dimension ref="A1:L75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2" customWidth="1"/>
    <col min="5" max="5" width="10.28515625" style="3" customWidth="1"/>
    <col min="6" max="6" width="10.7109375" style="3" customWidth="1"/>
    <col min="7" max="12" width="10.28515625" style="3" customWidth="1"/>
    <col min="13" max="16384" width="31.5703125" style="2"/>
  </cols>
  <sheetData>
    <row r="1" spans="1:12" x14ac:dyDescent="0.25">
      <c r="A1" s="90" t="s">
        <v>76</v>
      </c>
      <c r="B1" s="91"/>
      <c r="C1" s="91"/>
      <c r="D1" s="88"/>
      <c r="E1" s="88"/>
      <c r="F1" s="88"/>
      <c r="G1" s="88"/>
      <c r="H1" s="88"/>
      <c r="I1" s="88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L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5">
        <f t="shared" si="0"/>
        <v>0</v>
      </c>
      <c r="K4" s="45">
        <f t="shared" si="0"/>
        <v>0</v>
      </c>
      <c r="L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  <c r="J6" s="69"/>
      <c r="K6" s="69"/>
      <c r="L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  <c r="J7" s="70"/>
      <c r="K7" s="70"/>
      <c r="L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  <c r="J8" s="101"/>
      <c r="K8" s="101"/>
      <c r="L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  <c r="J11" s="70"/>
      <c r="K11" s="70"/>
      <c r="L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  <c r="J12" s="70"/>
      <c r="K12" s="70"/>
      <c r="L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L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45">
        <f t="shared" si="1"/>
        <v>0</v>
      </c>
      <c r="L18" s="45">
        <f t="shared" si="1"/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  <c r="J19" s="54"/>
      <c r="K19" s="54"/>
      <c r="L19" s="54"/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  <c r="J20" s="69"/>
      <c r="K20" s="69"/>
      <c r="L20" s="69"/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  <c r="J21" s="69"/>
      <c r="K21" s="69"/>
      <c r="L21" s="69"/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  <c r="J22" s="69"/>
      <c r="K22" s="69"/>
      <c r="L22" s="69"/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  <c r="J23" s="69"/>
      <c r="K23" s="69"/>
      <c r="L23" s="69"/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  <c r="J24" s="69"/>
      <c r="K24" s="69"/>
      <c r="L24" s="69"/>
    </row>
    <row r="25" spans="1:12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2" s="4" customFormat="1" x14ac:dyDescent="0.25">
      <c r="A33" s="64" t="s">
        <v>47</v>
      </c>
      <c r="B33" s="65" t="s">
        <v>48</v>
      </c>
      <c r="C33" s="65"/>
      <c r="D33" s="63">
        <f t="shared" ref="D33:L33" si="2">D4-D18</f>
        <v>0</v>
      </c>
      <c r="E33" s="63">
        <f t="shared" si="2"/>
        <v>0</v>
      </c>
      <c r="F33" s="63">
        <f t="shared" si="2"/>
        <v>0</v>
      </c>
      <c r="G33" s="63">
        <f t="shared" si="2"/>
        <v>0</v>
      </c>
      <c r="H33" s="63">
        <f t="shared" si="2"/>
        <v>0</v>
      </c>
      <c r="I33" s="63">
        <f t="shared" si="2"/>
        <v>0</v>
      </c>
      <c r="J33" s="63">
        <f t="shared" si="2"/>
        <v>0</v>
      </c>
      <c r="K33" s="63">
        <f t="shared" si="2"/>
        <v>0</v>
      </c>
      <c r="L33" s="63">
        <f t="shared" si="2"/>
        <v>0</v>
      </c>
    </row>
    <row r="34" spans="1:12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  <c r="J34" s="100"/>
      <c r="K34" s="96"/>
      <c r="L34" s="100"/>
    </row>
    <row r="35" spans="1:12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  <c r="J35" s="97"/>
      <c r="K35" s="98"/>
      <c r="L35" s="97"/>
    </row>
    <row r="36" spans="1:12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L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  <c r="J36" s="45">
        <f t="shared" si="3"/>
        <v>0</v>
      </c>
      <c r="K36" s="45">
        <f t="shared" si="3"/>
        <v>0</v>
      </c>
      <c r="L36" s="45">
        <f t="shared" si="3"/>
        <v>0</v>
      </c>
    </row>
    <row r="37" spans="1:12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  <c r="J37" s="103"/>
      <c r="K37" s="104"/>
      <c r="L37" s="103"/>
    </row>
    <row r="38" spans="1:12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  <c r="J38" s="103"/>
      <c r="K38" s="104"/>
      <c r="L38" s="103"/>
    </row>
    <row r="39" spans="1:12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2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2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2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2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2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2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  <c r="J45" s="103"/>
      <c r="K45" s="103"/>
      <c r="L45" s="103"/>
    </row>
    <row r="46" spans="1:12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L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  <c r="J46" s="45">
        <f t="shared" si="4"/>
        <v>0</v>
      </c>
      <c r="K46" s="45">
        <f t="shared" si="4"/>
        <v>0</v>
      </c>
      <c r="L46" s="45">
        <f t="shared" si="4"/>
        <v>0</v>
      </c>
    </row>
    <row r="47" spans="1:12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  <c r="J47" s="103"/>
      <c r="K47" s="103"/>
      <c r="L47" s="103"/>
    </row>
    <row r="48" spans="1:12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  <c r="J49" s="103"/>
      <c r="K49" s="103"/>
      <c r="L49" s="103"/>
    </row>
    <row r="50" spans="1:12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  <c r="J52" s="103"/>
      <c r="K52" s="103"/>
      <c r="L52" s="103"/>
    </row>
    <row r="53" spans="1:12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  <c r="J53" s="103"/>
      <c r="K53" s="103"/>
      <c r="L53" s="103"/>
    </row>
    <row r="54" spans="1:12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  <c r="J54" s="103"/>
      <c r="K54" s="103"/>
      <c r="L54" s="103"/>
    </row>
    <row r="55" spans="1:12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  <c r="J55" s="103"/>
      <c r="K55" s="103"/>
      <c r="L55" s="103"/>
    </row>
    <row r="56" spans="1:12" s="4" customFormat="1" x14ac:dyDescent="0.25">
      <c r="A56" s="64" t="s">
        <v>67</v>
      </c>
      <c r="B56" s="65" t="s">
        <v>68</v>
      </c>
      <c r="C56" s="65"/>
      <c r="D56" s="63">
        <f t="shared" ref="D56:L56" si="5">D4+D36</f>
        <v>0</v>
      </c>
      <c r="E56" s="63">
        <f t="shared" si="5"/>
        <v>0</v>
      </c>
      <c r="F56" s="63">
        <f t="shared" si="5"/>
        <v>0</v>
      </c>
      <c r="G56" s="63">
        <f t="shared" si="5"/>
        <v>0</v>
      </c>
      <c r="H56" s="63">
        <f t="shared" si="5"/>
        <v>0</v>
      </c>
      <c r="I56" s="63">
        <f t="shared" si="5"/>
        <v>0</v>
      </c>
      <c r="J56" s="63">
        <f t="shared" si="5"/>
        <v>0</v>
      </c>
      <c r="K56" s="63">
        <f t="shared" si="5"/>
        <v>0</v>
      </c>
      <c r="L56" s="63">
        <f t="shared" si="5"/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 t="shared" ref="D57:L57" si="6">D18+D46</f>
        <v>0</v>
      </c>
      <c r="E57" s="63">
        <f t="shared" si="6"/>
        <v>0</v>
      </c>
      <c r="F57" s="63">
        <f t="shared" si="6"/>
        <v>0</v>
      </c>
      <c r="G57" s="63">
        <f t="shared" si="6"/>
        <v>0</v>
      </c>
      <c r="H57" s="63">
        <f t="shared" si="6"/>
        <v>0</v>
      </c>
      <c r="I57" s="63">
        <f t="shared" si="6"/>
        <v>0</v>
      </c>
      <c r="J57" s="63">
        <f t="shared" si="6"/>
        <v>0</v>
      </c>
      <c r="K57" s="63">
        <f t="shared" si="6"/>
        <v>0</v>
      </c>
      <c r="L57" s="63">
        <f t="shared" si="6"/>
        <v>0</v>
      </c>
    </row>
    <row r="58" spans="1:12" s="4" customFormat="1" x14ac:dyDescent="0.25">
      <c r="A58" s="15"/>
      <c r="B58" s="17"/>
      <c r="C58" s="15"/>
      <c r="D58" s="12"/>
      <c r="E58" s="12"/>
      <c r="F58" s="12"/>
      <c r="G58" s="12"/>
      <c r="H58" s="12"/>
      <c r="I58" s="12"/>
      <c r="J58" s="12"/>
      <c r="K58" s="12"/>
      <c r="L58" s="12"/>
    </row>
    <row r="59" spans="1:12" s="4" customFormat="1" x14ac:dyDescent="0.25">
      <c r="A59" s="17"/>
      <c r="B59" s="17"/>
      <c r="C59" s="17"/>
      <c r="D59" s="12"/>
      <c r="E59" s="12"/>
      <c r="F59" s="12"/>
      <c r="G59" s="12"/>
      <c r="H59" s="12"/>
      <c r="I59" s="12"/>
      <c r="J59" s="12"/>
      <c r="K59" s="12"/>
      <c r="L59" s="12"/>
    </row>
    <row r="60" spans="1:12" s="4" customFormat="1" x14ac:dyDescent="0.25">
      <c r="A60" s="17"/>
      <c r="B60" s="17"/>
      <c r="C60" s="17"/>
      <c r="D60" s="12"/>
      <c r="E60" s="12"/>
      <c r="F60" s="12"/>
      <c r="G60" s="12"/>
      <c r="H60" s="12"/>
      <c r="I60" s="12"/>
      <c r="J60" s="12"/>
      <c r="K60" s="12"/>
      <c r="L60" s="12"/>
    </row>
    <row r="61" spans="1:12" s="4" customFormat="1" x14ac:dyDescent="0.25">
      <c r="A61" s="17"/>
      <c r="B61" s="17"/>
      <c r="C61" s="17"/>
      <c r="D61" s="12"/>
      <c r="E61" s="12"/>
      <c r="F61" s="12"/>
      <c r="G61" s="12"/>
      <c r="H61" s="12"/>
      <c r="I61" s="12"/>
      <c r="J61" s="12"/>
      <c r="K61" s="12"/>
      <c r="L61" s="12"/>
    </row>
    <row r="62" spans="1:12" s="4" customFormat="1" x14ac:dyDescent="0.25">
      <c r="A62" s="17"/>
      <c r="B62" s="17"/>
      <c r="C62" s="17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7"/>
      <c r="C63" s="17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5"/>
      <c r="C64" s="15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">
      <c r="A65" s="15"/>
      <c r="B65" s="14"/>
      <c r="C65" s="18"/>
      <c r="D65" s="17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15"/>
      <c r="B66" s="19"/>
      <c r="C66" s="20"/>
      <c r="D66" s="17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15"/>
      <c r="B67" s="14"/>
      <c r="C67" s="14"/>
      <c r="D67" s="17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14"/>
      <c r="B68" s="7"/>
      <c r="C68" s="21"/>
      <c r="D68" s="25"/>
      <c r="E68" s="32"/>
      <c r="F68" s="32"/>
      <c r="G68" s="32"/>
      <c r="H68" s="32"/>
      <c r="I68" s="32"/>
      <c r="J68" s="32"/>
      <c r="K68" s="32"/>
      <c r="L68" s="32"/>
    </row>
    <row r="69" spans="1:12" x14ac:dyDescent="0.2">
      <c r="A69" s="7"/>
      <c r="B69" s="5"/>
      <c r="C69" s="5"/>
      <c r="D69" s="33"/>
      <c r="E69" s="34"/>
      <c r="F69" s="34"/>
      <c r="G69" s="34"/>
      <c r="H69" s="34"/>
      <c r="I69" s="34"/>
      <c r="J69" s="34"/>
      <c r="K69" s="34"/>
      <c r="L69" s="34"/>
    </row>
    <row r="70" spans="1:12" x14ac:dyDescent="0.25">
      <c r="A70" s="5"/>
      <c r="B70" s="5"/>
      <c r="C70" s="5"/>
      <c r="D70" s="5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5"/>
      <c r="C71" s="5"/>
      <c r="D71" s="33"/>
      <c r="E71" s="34"/>
      <c r="F71" s="34"/>
      <c r="G71" s="34"/>
      <c r="H71" s="34"/>
      <c r="I71" s="34"/>
      <c r="J71" s="34"/>
      <c r="K71" s="34"/>
      <c r="L71" s="34"/>
    </row>
    <row r="72" spans="1:12" x14ac:dyDescent="0.25">
      <c r="A72" s="5"/>
      <c r="B72" s="5"/>
      <c r="C72" s="5"/>
      <c r="D72" s="35"/>
      <c r="E72" s="36"/>
      <c r="F72" s="36"/>
      <c r="G72" s="37"/>
      <c r="H72" s="37"/>
      <c r="I72" s="37"/>
      <c r="J72" s="37"/>
      <c r="K72" s="36"/>
      <c r="L72" s="36"/>
    </row>
    <row r="73" spans="1:12" x14ac:dyDescent="0.25">
      <c r="A73" s="5"/>
      <c r="B73" s="5"/>
      <c r="C73" s="5"/>
      <c r="D73" s="5"/>
      <c r="E73" s="6"/>
      <c r="F73" s="6"/>
      <c r="K73" s="6"/>
      <c r="L73" s="6"/>
    </row>
    <row r="74" spans="1:12" x14ac:dyDescent="0.25">
      <c r="G74" s="168"/>
      <c r="H74" s="168"/>
      <c r="I74" s="9"/>
      <c r="J74" s="9"/>
    </row>
    <row r="75" spans="1:12" x14ac:dyDescent="0.2">
      <c r="G75" s="169"/>
      <c r="H75" s="169"/>
      <c r="I75" s="10"/>
      <c r="J75" s="10"/>
    </row>
  </sheetData>
  <mergeCells count="2">
    <mergeCell ref="G74:H74"/>
    <mergeCell ref="G75:H7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L75"/>
  <sheetViews>
    <sheetView showGridLines="0" workbookViewId="0">
      <selection activeCell="D5" sqref="D5"/>
    </sheetView>
  </sheetViews>
  <sheetFormatPr defaultColWidth="31.5703125" defaultRowHeight="12.75" x14ac:dyDescent="0.25"/>
  <cols>
    <col min="1" max="1" width="5" style="2" customWidth="1"/>
    <col min="2" max="2" width="17.28515625" style="2" customWidth="1"/>
    <col min="3" max="3" width="83.7109375" style="2" customWidth="1"/>
    <col min="4" max="4" width="10.28515625" style="78" customWidth="1"/>
    <col min="5" max="5" width="10.28515625" style="77" customWidth="1"/>
    <col min="6" max="6" width="10.7109375" style="77" customWidth="1"/>
    <col min="7" max="9" width="10.28515625" style="77" customWidth="1"/>
    <col min="10" max="12" width="10.28515625" style="3" customWidth="1"/>
    <col min="13" max="16384" width="31.5703125" style="2"/>
  </cols>
  <sheetData>
    <row r="1" spans="1:12" x14ac:dyDescent="0.25">
      <c r="A1" s="87" t="s">
        <v>77</v>
      </c>
      <c r="B1" s="88"/>
      <c r="C1" s="88"/>
      <c r="D1" s="95"/>
      <c r="E1" s="95"/>
      <c r="F1" s="95"/>
      <c r="G1" s="95"/>
      <c r="H1" s="95"/>
      <c r="I1" s="95"/>
      <c r="J1" s="88"/>
      <c r="K1" s="88"/>
      <c r="L1" s="89"/>
    </row>
    <row r="2" spans="1:12" s="4" customFormat="1" x14ac:dyDescent="0.25">
      <c r="A2" s="49"/>
      <c r="B2" s="49"/>
      <c r="C2" s="49"/>
      <c r="D2" s="46">
        <v>2025</v>
      </c>
      <c r="E2" s="47">
        <v>2026</v>
      </c>
      <c r="F2" s="47">
        <v>2026</v>
      </c>
      <c r="G2" s="47">
        <v>2026</v>
      </c>
      <c r="H2" s="48">
        <v>2026</v>
      </c>
      <c r="I2" s="47">
        <v>2027</v>
      </c>
      <c r="J2" s="47">
        <v>2028</v>
      </c>
      <c r="K2" s="47">
        <v>2029</v>
      </c>
      <c r="L2" s="47">
        <v>2030</v>
      </c>
    </row>
    <row r="3" spans="1:12" s="4" customFormat="1" ht="45" x14ac:dyDescent="0.25">
      <c r="A3" s="50" t="s">
        <v>1</v>
      </c>
      <c r="B3" s="50" t="s">
        <v>2</v>
      </c>
      <c r="C3" s="50" t="s">
        <v>3</v>
      </c>
      <c r="D3" s="109" t="s">
        <v>4</v>
      </c>
      <c r="E3" s="41" t="s">
        <v>5</v>
      </c>
      <c r="F3" s="41" t="s">
        <v>6</v>
      </c>
      <c r="G3" s="41" t="s">
        <v>7</v>
      </c>
      <c r="H3" s="42" t="s">
        <v>8</v>
      </c>
      <c r="I3" s="41" t="s">
        <v>9</v>
      </c>
      <c r="J3" s="41" t="s">
        <v>9</v>
      </c>
      <c r="K3" s="41" t="s">
        <v>9</v>
      </c>
      <c r="L3" s="41" t="s">
        <v>9</v>
      </c>
    </row>
    <row r="4" spans="1:12" s="4" customFormat="1" x14ac:dyDescent="0.25">
      <c r="A4" s="66" t="s">
        <v>10</v>
      </c>
      <c r="B4" s="67" t="s">
        <v>11</v>
      </c>
      <c r="C4" s="67"/>
      <c r="D4" s="45">
        <f>D5+D6+D7+D8+D9+D10+D11+D12+D13+D14+D15+D16+D17</f>
        <v>0</v>
      </c>
      <c r="E4" s="45">
        <f t="shared" ref="E4:L4" si="0">E5+E6+E7+E8+E9+E10+E11+E12+E13+E14+E15+E16+E17</f>
        <v>0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5">
        <f t="shared" si="0"/>
        <v>0</v>
      </c>
      <c r="K4" s="45">
        <f t="shared" si="0"/>
        <v>0</v>
      </c>
      <c r="L4" s="45">
        <f t="shared" si="0"/>
        <v>0</v>
      </c>
    </row>
    <row r="5" spans="1:12" s="4" customFormat="1" x14ac:dyDescent="0.25">
      <c r="A5" s="53">
        <v>1</v>
      </c>
      <c r="B5" s="53" t="s">
        <v>12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</row>
    <row r="6" spans="1:12" s="4" customFormat="1" x14ac:dyDescent="0.25">
      <c r="A6" s="55">
        <v>2</v>
      </c>
      <c r="B6" s="55">
        <v>73</v>
      </c>
      <c r="C6" s="56" t="s">
        <v>14</v>
      </c>
      <c r="D6" s="69"/>
      <c r="E6" s="69"/>
      <c r="F6" s="69"/>
      <c r="G6" s="69"/>
      <c r="H6" s="69"/>
      <c r="I6" s="69"/>
      <c r="J6" s="69"/>
      <c r="K6" s="69"/>
      <c r="L6" s="69"/>
    </row>
    <row r="7" spans="1:12" s="4" customFormat="1" x14ac:dyDescent="0.25">
      <c r="A7" s="55">
        <v>3</v>
      </c>
      <c r="B7" s="55">
        <v>74</v>
      </c>
      <c r="C7" s="57" t="s">
        <v>15</v>
      </c>
      <c r="D7" s="70"/>
      <c r="E7" s="70"/>
      <c r="F7" s="70"/>
      <c r="G7" s="70"/>
      <c r="H7" s="70"/>
      <c r="I7" s="70"/>
      <c r="J7" s="70"/>
      <c r="K7" s="70"/>
      <c r="L7" s="70"/>
    </row>
    <row r="8" spans="1:12" s="4" customFormat="1" x14ac:dyDescent="0.25">
      <c r="A8" s="55">
        <v>4</v>
      </c>
      <c r="B8" s="55">
        <v>75</v>
      </c>
      <c r="C8" s="58" t="s">
        <v>16</v>
      </c>
      <c r="D8" s="101"/>
      <c r="E8" s="101"/>
      <c r="F8" s="101"/>
      <c r="G8" s="101"/>
      <c r="H8" s="101"/>
      <c r="I8" s="101"/>
      <c r="J8" s="101"/>
      <c r="K8" s="101"/>
      <c r="L8" s="101"/>
    </row>
    <row r="9" spans="1:12" s="4" customFormat="1" x14ac:dyDescent="0.25">
      <c r="A9" s="55">
        <v>5</v>
      </c>
      <c r="B9" s="55">
        <v>76</v>
      </c>
      <c r="C9" s="58" t="s">
        <v>17</v>
      </c>
      <c r="D9" s="101"/>
      <c r="E9" s="101"/>
      <c r="F9" s="101"/>
      <c r="G9" s="101"/>
      <c r="H9" s="101"/>
      <c r="I9" s="101"/>
      <c r="J9" s="101"/>
      <c r="K9" s="101"/>
      <c r="L9" s="101"/>
    </row>
    <row r="10" spans="1:12" s="4" customFormat="1" x14ac:dyDescent="0.25">
      <c r="A10" s="55">
        <v>6</v>
      </c>
      <c r="B10" s="55">
        <v>78</v>
      </c>
      <c r="C10" s="58" t="s">
        <v>18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 s="4" customFormat="1" x14ac:dyDescent="0.25">
      <c r="A11" s="55">
        <v>7</v>
      </c>
      <c r="B11" s="55" t="s">
        <v>19</v>
      </c>
      <c r="C11" s="58" t="s">
        <v>20</v>
      </c>
      <c r="D11" s="70"/>
      <c r="E11" s="70"/>
      <c r="F11" s="70"/>
      <c r="G11" s="70"/>
      <c r="H11" s="70"/>
      <c r="I11" s="70"/>
      <c r="J11" s="70"/>
      <c r="K11" s="70"/>
      <c r="L11" s="70"/>
    </row>
    <row r="12" spans="1:12" s="4" customFormat="1" x14ac:dyDescent="0.25">
      <c r="A12" s="55">
        <v>8</v>
      </c>
      <c r="B12" s="55">
        <v>41</v>
      </c>
      <c r="C12" s="58" t="s">
        <v>21</v>
      </c>
      <c r="D12" s="70"/>
      <c r="E12" s="70"/>
      <c r="F12" s="70"/>
      <c r="G12" s="70"/>
      <c r="H12" s="70"/>
      <c r="I12" s="70"/>
      <c r="J12" s="70"/>
      <c r="K12" s="70"/>
      <c r="L12" s="70"/>
    </row>
    <row r="13" spans="1:12" s="4" customFormat="1" x14ac:dyDescent="0.25">
      <c r="A13" s="55">
        <v>9</v>
      </c>
      <c r="B13" s="55" t="s">
        <v>22</v>
      </c>
      <c r="C13" s="58" t="s">
        <v>23</v>
      </c>
      <c r="D13" s="71"/>
      <c r="E13" s="71"/>
      <c r="F13" s="71"/>
      <c r="G13" s="71"/>
      <c r="H13" s="71"/>
      <c r="I13" s="71"/>
      <c r="J13" s="71"/>
      <c r="K13" s="71"/>
      <c r="L13" s="71"/>
    </row>
    <row r="14" spans="1:12" s="4" customFormat="1" x14ac:dyDescent="0.25">
      <c r="A14" s="55">
        <v>10</v>
      </c>
      <c r="B14" s="55">
        <v>81</v>
      </c>
      <c r="C14" s="58" t="s">
        <v>24</v>
      </c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 s="4" customFormat="1" x14ac:dyDescent="0.25">
      <c r="A15" s="55">
        <v>11</v>
      </c>
      <c r="B15" s="55">
        <v>82</v>
      </c>
      <c r="C15" s="58" t="s">
        <v>25</v>
      </c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 s="4" customFormat="1" x14ac:dyDescent="0.25">
      <c r="A16" s="55">
        <v>12</v>
      </c>
      <c r="B16" s="53" t="s">
        <v>26</v>
      </c>
      <c r="C16" s="62" t="s">
        <v>27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" customFormat="1" x14ac:dyDescent="0.25">
      <c r="A17" s="55">
        <v>13</v>
      </c>
      <c r="B17" s="53" t="s">
        <v>28</v>
      </c>
      <c r="C17" s="56" t="s">
        <v>29</v>
      </c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" customFormat="1" x14ac:dyDescent="0.25">
      <c r="A18" s="43" t="s">
        <v>30</v>
      </c>
      <c r="B18" s="44" t="s">
        <v>31</v>
      </c>
      <c r="C18" s="44"/>
      <c r="D18" s="45">
        <f>D19+D20+D21+D22+D23+D24+D25+D26+D27+D28+D29+D30+D31+D32</f>
        <v>0</v>
      </c>
      <c r="E18" s="45">
        <f t="shared" ref="E18:L18" si="1">E19+E20+E21+E22+E23+E24+E25+E26+E27+E28+E29+E30+E31+E32</f>
        <v>0</v>
      </c>
      <c r="F18" s="45">
        <f t="shared" si="1"/>
        <v>0</v>
      </c>
      <c r="G18" s="45">
        <f t="shared" si="1"/>
        <v>0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45">
        <f t="shared" si="1"/>
        <v>0</v>
      </c>
      <c r="L18" s="45">
        <f t="shared" si="1"/>
        <v>0</v>
      </c>
    </row>
    <row r="19" spans="1:12" s="4" customFormat="1" x14ac:dyDescent="0.25">
      <c r="A19" s="55">
        <v>14</v>
      </c>
      <c r="B19" s="53">
        <v>60</v>
      </c>
      <c r="C19" s="56" t="s">
        <v>32</v>
      </c>
      <c r="D19" s="54"/>
      <c r="E19" s="54"/>
      <c r="F19" s="54"/>
      <c r="G19" s="54"/>
      <c r="H19" s="54"/>
      <c r="I19" s="54"/>
      <c r="J19" s="54"/>
      <c r="K19" s="54"/>
      <c r="L19" s="54"/>
    </row>
    <row r="20" spans="1:12" s="4" customFormat="1" x14ac:dyDescent="0.25">
      <c r="A20" s="55">
        <v>15</v>
      </c>
      <c r="B20" s="53">
        <v>61</v>
      </c>
      <c r="C20" s="56" t="s">
        <v>33</v>
      </c>
      <c r="D20" s="69"/>
      <c r="E20" s="69"/>
      <c r="F20" s="69"/>
      <c r="G20" s="69"/>
      <c r="H20" s="69"/>
      <c r="I20" s="69"/>
      <c r="J20" s="69"/>
      <c r="K20" s="69"/>
      <c r="L20" s="69"/>
    </row>
    <row r="21" spans="1:12" s="4" customFormat="1" x14ac:dyDescent="0.25">
      <c r="A21" s="55">
        <v>16</v>
      </c>
      <c r="B21" s="60">
        <v>62</v>
      </c>
      <c r="C21" s="61" t="s">
        <v>34</v>
      </c>
      <c r="D21" s="69"/>
      <c r="E21" s="69"/>
      <c r="F21" s="69"/>
      <c r="G21" s="69"/>
      <c r="H21" s="69"/>
      <c r="I21" s="69"/>
      <c r="J21" s="69"/>
      <c r="K21" s="69"/>
      <c r="L21" s="69"/>
    </row>
    <row r="22" spans="1:12" s="4" customFormat="1" x14ac:dyDescent="0.25">
      <c r="A22" s="55">
        <v>17</v>
      </c>
      <c r="B22" s="60">
        <v>63</v>
      </c>
      <c r="C22" s="61" t="s">
        <v>35</v>
      </c>
      <c r="D22" s="69"/>
      <c r="E22" s="69"/>
      <c r="F22" s="69"/>
      <c r="G22" s="69"/>
      <c r="H22" s="69"/>
      <c r="I22" s="69"/>
      <c r="J22" s="69"/>
      <c r="K22" s="69"/>
      <c r="L22" s="69"/>
    </row>
    <row r="23" spans="1:12" s="4" customFormat="1" x14ac:dyDescent="0.25">
      <c r="A23" s="55">
        <v>18</v>
      </c>
      <c r="B23" s="60">
        <v>64</v>
      </c>
      <c r="C23" s="61" t="s">
        <v>36</v>
      </c>
      <c r="D23" s="69"/>
      <c r="E23" s="69"/>
      <c r="F23" s="69"/>
      <c r="G23" s="69"/>
      <c r="H23" s="69"/>
      <c r="I23" s="69"/>
      <c r="J23" s="69"/>
      <c r="K23" s="69"/>
      <c r="L23" s="69"/>
    </row>
    <row r="24" spans="1:12" s="4" customFormat="1" x14ac:dyDescent="0.25">
      <c r="A24" s="55">
        <v>19</v>
      </c>
      <c r="B24" s="53">
        <v>65</v>
      </c>
      <c r="C24" s="56" t="s">
        <v>37</v>
      </c>
      <c r="D24" s="69"/>
      <c r="E24" s="69"/>
      <c r="F24" s="69"/>
      <c r="G24" s="69"/>
      <c r="H24" s="69"/>
      <c r="I24" s="69"/>
      <c r="J24" s="69"/>
      <c r="K24" s="69"/>
      <c r="L24" s="69"/>
    </row>
    <row r="25" spans="1:12" s="4" customFormat="1" x14ac:dyDescent="0.25">
      <c r="A25" s="55">
        <v>20</v>
      </c>
      <c r="B25" s="53">
        <v>67</v>
      </c>
      <c r="C25" s="56" t="s">
        <v>38</v>
      </c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s="4" customFormat="1" x14ac:dyDescent="0.25">
      <c r="A26" s="55">
        <v>21</v>
      </c>
      <c r="B26" s="53">
        <v>69</v>
      </c>
      <c r="C26" s="56" t="s">
        <v>39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s="4" customFormat="1" x14ac:dyDescent="0.25">
      <c r="A27" s="55">
        <v>22</v>
      </c>
      <c r="B27" s="53" t="s">
        <v>315</v>
      </c>
      <c r="C27" s="56" t="s">
        <v>41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s="4" customFormat="1" x14ac:dyDescent="0.25">
      <c r="A28" s="55">
        <v>23</v>
      </c>
      <c r="B28" s="53" t="s">
        <v>314</v>
      </c>
      <c r="C28" s="56" t="s">
        <v>43</v>
      </c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4" customFormat="1" x14ac:dyDescent="0.25">
      <c r="A29" s="55">
        <v>24</v>
      </c>
      <c r="B29" s="53">
        <v>81</v>
      </c>
      <c r="C29" s="56" t="s">
        <v>44</v>
      </c>
      <c r="D29" s="102"/>
      <c r="E29" s="102"/>
      <c r="F29" s="102"/>
      <c r="G29" s="102"/>
      <c r="H29" s="102"/>
      <c r="I29" s="102"/>
      <c r="J29" s="102"/>
      <c r="K29" s="102"/>
      <c r="L29" s="102"/>
    </row>
    <row r="30" spans="1:12" s="4" customFormat="1" x14ac:dyDescent="0.25">
      <c r="A30" s="55">
        <v>25</v>
      </c>
      <c r="B30" s="53">
        <v>82</v>
      </c>
      <c r="C30" s="56" t="s">
        <v>78</v>
      </c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s="4" customFormat="1" x14ac:dyDescent="0.25">
      <c r="A31" s="55">
        <v>26</v>
      </c>
      <c r="B31" s="53" t="s">
        <v>26</v>
      </c>
      <c r="C31" s="62" t="s">
        <v>45</v>
      </c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s="4" customFormat="1" x14ac:dyDescent="0.25">
      <c r="A32" s="55">
        <v>27</v>
      </c>
      <c r="B32" s="53" t="s">
        <v>28</v>
      </c>
      <c r="C32" s="56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2" s="4" customFormat="1" x14ac:dyDescent="0.25">
      <c r="A33" s="64" t="s">
        <v>47</v>
      </c>
      <c r="B33" s="65" t="s">
        <v>48</v>
      </c>
      <c r="C33" s="65"/>
      <c r="D33" s="63">
        <f t="shared" ref="D33:L33" si="2">D4-D18</f>
        <v>0</v>
      </c>
      <c r="E33" s="63">
        <f t="shared" si="2"/>
        <v>0</v>
      </c>
      <c r="F33" s="63">
        <f t="shared" si="2"/>
        <v>0</v>
      </c>
      <c r="G33" s="63">
        <f t="shared" si="2"/>
        <v>0</v>
      </c>
      <c r="H33" s="63">
        <f t="shared" si="2"/>
        <v>0</v>
      </c>
      <c r="I33" s="63">
        <f t="shared" si="2"/>
        <v>0</v>
      </c>
      <c r="J33" s="63">
        <f t="shared" si="2"/>
        <v>0</v>
      </c>
      <c r="K33" s="63">
        <f t="shared" si="2"/>
        <v>0</v>
      </c>
      <c r="L33" s="63">
        <f t="shared" si="2"/>
        <v>0</v>
      </c>
    </row>
    <row r="34" spans="1:12" s="4" customFormat="1" x14ac:dyDescent="0.25">
      <c r="A34" s="96" t="s">
        <v>49</v>
      </c>
      <c r="B34" s="100" t="s">
        <v>50</v>
      </c>
      <c r="C34" s="96"/>
      <c r="D34" s="100"/>
      <c r="E34" s="96"/>
      <c r="F34" s="100"/>
      <c r="G34" s="96"/>
      <c r="H34" s="100"/>
      <c r="I34" s="96"/>
      <c r="J34" s="100"/>
      <c r="K34" s="96"/>
      <c r="L34" s="100"/>
    </row>
    <row r="35" spans="1:12" s="4" customFormat="1" x14ac:dyDescent="0.25">
      <c r="A35" s="98" t="s">
        <v>51</v>
      </c>
      <c r="B35" s="97" t="s">
        <v>52</v>
      </c>
      <c r="C35" s="98"/>
      <c r="D35" s="97"/>
      <c r="E35" s="98"/>
      <c r="F35" s="97"/>
      <c r="G35" s="98"/>
      <c r="H35" s="97"/>
      <c r="I35" s="98"/>
      <c r="J35" s="97"/>
      <c r="K35" s="98"/>
      <c r="L35" s="97"/>
    </row>
    <row r="36" spans="1:12" s="4" customFormat="1" x14ac:dyDescent="0.25">
      <c r="A36" s="43" t="s">
        <v>53</v>
      </c>
      <c r="B36" s="44" t="s">
        <v>54</v>
      </c>
      <c r="C36" s="44"/>
      <c r="D36" s="45">
        <f>SUM(D37:D45)</f>
        <v>0</v>
      </c>
      <c r="E36" s="45">
        <f t="shared" ref="E36:L36" si="3">SUM(E37:E45)</f>
        <v>0</v>
      </c>
      <c r="F36" s="45">
        <f t="shared" si="3"/>
        <v>0</v>
      </c>
      <c r="G36" s="45">
        <f t="shared" si="3"/>
        <v>0</v>
      </c>
      <c r="H36" s="45">
        <f t="shared" si="3"/>
        <v>0</v>
      </c>
      <c r="I36" s="45">
        <f t="shared" si="3"/>
        <v>0</v>
      </c>
      <c r="J36" s="45">
        <f t="shared" si="3"/>
        <v>0</v>
      </c>
      <c r="K36" s="45">
        <f t="shared" si="3"/>
        <v>0</v>
      </c>
      <c r="L36" s="45">
        <f t="shared" si="3"/>
        <v>0</v>
      </c>
    </row>
    <row r="37" spans="1:12" s="4" customFormat="1" x14ac:dyDescent="0.25">
      <c r="A37" s="51">
        <v>28</v>
      </c>
      <c r="B37" s="52">
        <v>18</v>
      </c>
      <c r="C37" s="72" t="s">
        <v>55</v>
      </c>
      <c r="D37" s="103"/>
      <c r="E37" s="103"/>
      <c r="F37" s="103"/>
      <c r="G37" s="103"/>
      <c r="H37" s="103"/>
      <c r="I37" s="103"/>
      <c r="J37" s="103"/>
      <c r="K37" s="104"/>
      <c r="L37" s="103"/>
    </row>
    <row r="38" spans="1:12" s="4" customFormat="1" x14ac:dyDescent="0.25">
      <c r="A38" s="51">
        <v>29</v>
      </c>
      <c r="B38" s="52">
        <v>33</v>
      </c>
      <c r="C38" s="72" t="s">
        <v>56</v>
      </c>
      <c r="D38" s="103"/>
      <c r="E38" s="103"/>
      <c r="F38" s="103"/>
      <c r="G38" s="103"/>
      <c r="H38" s="103"/>
      <c r="I38" s="103"/>
      <c r="J38" s="103"/>
      <c r="K38" s="104"/>
      <c r="L38" s="103"/>
    </row>
    <row r="39" spans="1:12" s="4" customFormat="1" x14ac:dyDescent="0.25">
      <c r="A39" s="51">
        <v>30</v>
      </c>
      <c r="B39" s="52">
        <v>34</v>
      </c>
      <c r="C39" s="72" t="s">
        <v>57</v>
      </c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2" s="4" customFormat="1" x14ac:dyDescent="0.25">
      <c r="A40" s="51">
        <v>31</v>
      </c>
      <c r="B40" s="52">
        <v>35</v>
      </c>
      <c r="C40" s="72" t="s">
        <v>58</v>
      </c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2" s="4" customFormat="1" x14ac:dyDescent="0.25">
      <c r="A41" s="51">
        <v>32</v>
      </c>
      <c r="B41" s="52">
        <v>45</v>
      </c>
      <c r="C41" s="72" t="s">
        <v>59</v>
      </c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2" s="4" customFormat="1" x14ac:dyDescent="0.25">
      <c r="A42" s="51">
        <v>33</v>
      </c>
      <c r="B42" s="52">
        <v>52</v>
      </c>
      <c r="C42" s="73" t="s">
        <v>60</v>
      </c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2" s="4" customFormat="1" x14ac:dyDescent="0.25">
      <c r="A43" s="51">
        <v>34</v>
      </c>
      <c r="B43" s="52">
        <v>53</v>
      </c>
      <c r="C43" s="73" t="s">
        <v>61</v>
      </c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2" s="4" customFormat="1" x14ac:dyDescent="0.25">
      <c r="A44" s="51">
        <v>35</v>
      </c>
      <c r="B44" s="52">
        <v>54</v>
      </c>
      <c r="C44" s="73" t="s">
        <v>62</v>
      </c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2" s="4" customFormat="1" x14ac:dyDescent="0.25">
      <c r="A45" s="51">
        <v>36</v>
      </c>
      <c r="B45" s="52">
        <v>55</v>
      </c>
      <c r="C45" s="73" t="s">
        <v>63</v>
      </c>
      <c r="D45" s="103"/>
      <c r="E45" s="103"/>
      <c r="F45" s="103"/>
      <c r="G45" s="103"/>
      <c r="H45" s="103"/>
      <c r="I45" s="103"/>
      <c r="J45" s="103"/>
      <c r="K45" s="103"/>
      <c r="L45" s="103"/>
    </row>
    <row r="46" spans="1:12" s="4" customFormat="1" x14ac:dyDescent="0.25">
      <c r="A46" s="43" t="s">
        <v>64</v>
      </c>
      <c r="B46" s="44" t="s">
        <v>65</v>
      </c>
      <c r="C46" s="44"/>
      <c r="D46" s="45">
        <f>SUM(D47:D55)</f>
        <v>0</v>
      </c>
      <c r="E46" s="45">
        <f t="shared" ref="E46:L46" si="4">SUM(E47:E55)</f>
        <v>0</v>
      </c>
      <c r="F46" s="45">
        <f t="shared" si="4"/>
        <v>0</v>
      </c>
      <c r="G46" s="45">
        <f t="shared" si="4"/>
        <v>0</v>
      </c>
      <c r="H46" s="45">
        <f t="shared" si="4"/>
        <v>0</v>
      </c>
      <c r="I46" s="45">
        <f t="shared" si="4"/>
        <v>0</v>
      </c>
      <c r="J46" s="45">
        <f t="shared" si="4"/>
        <v>0</v>
      </c>
      <c r="K46" s="45">
        <f t="shared" si="4"/>
        <v>0</v>
      </c>
      <c r="L46" s="45">
        <f t="shared" si="4"/>
        <v>0</v>
      </c>
    </row>
    <row r="47" spans="1:12" s="4" customFormat="1" x14ac:dyDescent="0.25">
      <c r="A47" s="51">
        <v>37</v>
      </c>
      <c r="B47" s="51">
        <v>18</v>
      </c>
      <c r="C47" s="72" t="s">
        <v>55</v>
      </c>
      <c r="D47" s="103"/>
      <c r="E47" s="103"/>
      <c r="F47" s="103"/>
      <c r="G47" s="103"/>
      <c r="H47" s="103"/>
      <c r="I47" s="103"/>
      <c r="J47" s="103"/>
      <c r="K47" s="103"/>
      <c r="L47" s="103"/>
    </row>
    <row r="48" spans="1:12" s="4" customFormat="1" x14ac:dyDescent="0.25">
      <c r="A48" s="51">
        <v>38</v>
      </c>
      <c r="B48" s="51">
        <v>33</v>
      </c>
      <c r="C48" s="72" t="s">
        <v>56</v>
      </c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s="4" customFormat="1" x14ac:dyDescent="0.25">
      <c r="A49" s="51">
        <v>39</v>
      </c>
      <c r="B49" s="51">
        <v>34</v>
      </c>
      <c r="C49" s="72" t="s">
        <v>57</v>
      </c>
      <c r="D49" s="103"/>
      <c r="E49" s="103"/>
      <c r="F49" s="103"/>
      <c r="G49" s="103"/>
      <c r="H49" s="103"/>
      <c r="I49" s="103"/>
      <c r="J49" s="103"/>
      <c r="K49" s="103"/>
      <c r="L49" s="103"/>
    </row>
    <row r="50" spans="1:12" s="4" customFormat="1" x14ac:dyDescent="0.25">
      <c r="A50" s="51">
        <v>40</v>
      </c>
      <c r="B50" s="51">
        <v>35</v>
      </c>
      <c r="C50" s="72" t="s">
        <v>58</v>
      </c>
      <c r="D50" s="103"/>
      <c r="E50" s="103"/>
      <c r="F50" s="103"/>
      <c r="G50" s="103"/>
      <c r="H50" s="103"/>
      <c r="I50" s="103"/>
      <c r="J50" s="103"/>
      <c r="K50" s="103"/>
      <c r="L50" s="103"/>
    </row>
    <row r="51" spans="1:12" s="4" customFormat="1" x14ac:dyDescent="0.25">
      <c r="A51" s="51">
        <v>41</v>
      </c>
      <c r="B51" s="51">
        <v>45</v>
      </c>
      <c r="C51" s="72" t="s">
        <v>59</v>
      </c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s="4" customFormat="1" x14ac:dyDescent="0.25">
      <c r="A52" s="51">
        <v>42</v>
      </c>
      <c r="B52" s="51">
        <v>52</v>
      </c>
      <c r="C52" s="73" t="s">
        <v>60</v>
      </c>
      <c r="D52" s="103"/>
      <c r="E52" s="103"/>
      <c r="F52" s="103"/>
      <c r="G52" s="103"/>
      <c r="H52" s="103"/>
      <c r="I52" s="103"/>
      <c r="J52" s="103"/>
      <c r="K52" s="103"/>
      <c r="L52" s="103"/>
    </row>
    <row r="53" spans="1:12" s="4" customFormat="1" x14ac:dyDescent="0.25">
      <c r="A53" s="51">
        <v>43</v>
      </c>
      <c r="B53" s="51">
        <v>53</v>
      </c>
      <c r="C53" s="73" t="s">
        <v>66</v>
      </c>
      <c r="D53" s="103"/>
      <c r="E53" s="103"/>
      <c r="F53" s="103"/>
      <c r="G53" s="103"/>
      <c r="H53" s="103"/>
      <c r="I53" s="103"/>
      <c r="J53" s="103"/>
      <c r="K53" s="103"/>
      <c r="L53" s="103"/>
    </row>
    <row r="54" spans="1:12" s="4" customFormat="1" x14ac:dyDescent="0.25">
      <c r="A54" s="51">
        <v>44</v>
      </c>
      <c r="B54" s="51">
        <v>54</v>
      </c>
      <c r="C54" s="73" t="s">
        <v>62</v>
      </c>
      <c r="D54" s="103"/>
      <c r="E54" s="103"/>
      <c r="F54" s="103"/>
      <c r="G54" s="103"/>
      <c r="H54" s="103"/>
      <c r="I54" s="103"/>
      <c r="J54" s="103"/>
      <c r="K54" s="103"/>
      <c r="L54" s="103"/>
    </row>
    <row r="55" spans="1:12" s="4" customFormat="1" x14ac:dyDescent="0.25">
      <c r="A55" s="51">
        <v>45</v>
      </c>
      <c r="B55" s="51">
        <v>55</v>
      </c>
      <c r="C55" s="73" t="s">
        <v>63</v>
      </c>
      <c r="D55" s="103"/>
      <c r="E55" s="103"/>
      <c r="F55" s="103"/>
      <c r="G55" s="103"/>
      <c r="H55" s="103"/>
      <c r="I55" s="103"/>
      <c r="J55" s="103"/>
      <c r="K55" s="103"/>
      <c r="L55" s="103"/>
    </row>
    <row r="56" spans="1:12" s="4" customFormat="1" x14ac:dyDescent="0.25">
      <c r="A56" s="64" t="s">
        <v>67</v>
      </c>
      <c r="B56" s="65" t="s">
        <v>68</v>
      </c>
      <c r="C56" s="65"/>
      <c r="D56" s="63">
        <f t="shared" ref="D56:L56" si="5">D4+D36</f>
        <v>0</v>
      </c>
      <c r="E56" s="63">
        <f t="shared" si="5"/>
        <v>0</v>
      </c>
      <c r="F56" s="63">
        <f t="shared" si="5"/>
        <v>0</v>
      </c>
      <c r="G56" s="63">
        <f t="shared" si="5"/>
        <v>0</v>
      </c>
      <c r="H56" s="63">
        <f t="shared" si="5"/>
        <v>0</v>
      </c>
      <c r="I56" s="63">
        <f t="shared" si="5"/>
        <v>0</v>
      </c>
      <c r="J56" s="63">
        <f t="shared" si="5"/>
        <v>0</v>
      </c>
      <c r="K56" s="63">
        <f t="shared" si="5"/>
        <v>0</v>
      </c>
      <c r="L56" s="63">
        <f t="shared" si="5"/>
        <v>0</v>
      </c>
    </row>
    <row r="57" spans="1:12" s="4" customFormat="1" x14ac:dyDescent="0.25">
      <c r="A57" s="64" t="s">
        <v>69</v>
      </c>
      <c r="B57" s="65" t="s">
        <v>70</v>
      </c>
      <c r="C57" s="65"/>
      <c r="D57" s="63">
        <f t="shared" ref="D57:L57" si="6">D18+D46</f>
        <v>0</v>
      </c>
      <c r="E57" s="63">
        <f t="shared" si="6"/>
        <v>0</v>
      </c>
      <c r="F57" s="63">
        <f t="shared" si="6"/>
        <v>0</v>
      </c>
      <c r="G57" s="63">
        <f t="shared" si="6"/>
        <v>0</v>
      </c>
      <c r="H57" s="63">
        <f t="shared" si="6"/>
        <v>0</v>
      </c>
      <c r="I57" s="63">
        <f t="shared" si="6"/>
        <v>0</v>
      </c>
      <c r="J57" s="63">
        <f t="shared" si="6"/>
        <v>0</v>
      </c>
      <c r="K57" s="63">
        <f t="shared" si="6"/>
        <v>0</v>
      </c>
      <c r="L57" s="63">
        <f t="shared" si="6"/>
        <v>0</v>
      </c>
    </row>
    <row r="58" spans="1:12" s="4" customFormat="1" x14ac:dyDescent="0.25">
      <c r="A58" s="15"/>
      <c r="B58" s="17"/>
      <c r="C58" s="15"/>
      <c r="D58" s="12"/>
      <c r="E58" s="12"/>
      <c r="F58" s="12"/>
      <c r="G58" s="12"/>
      <c r="H58" s="12"/>
      <c r="I58" s="12"/>
      <c r="J58" s="12"/>
      <c r="K58" s="12"/>
      <c r="L58" s="12"/>
    </row>
    <row r="59" spans="1:12" s="4" customFormat="1" x14ac:dyDescent="0.25">
      <c r="A59" s="17"/>
      <c r="B59" s="17"/>
      <c r="C59" s="17"/>
      <c r="D59" s="12"/>
      <c r="E59" s="12"/>
      <c r="F59" s="12"/>
      <c r="G59" s="12"/>
      <c r="H59" s="12"/>
      <c r="I59" s="12"/>
      <c r="J59" s="12"/>
      <c r="K59" s="12"/>
      <c r="L59" s="12"/>
    </row>
    <row r="60" spans="1:12" s="4" customFormat="1" x14ac:dyDescent="0.25">
      <c r="A60" s="17"/>
      <c r="B60" s="17"/>
      <c r="C60" s="17"/>
      <c r="D60" s="12"/>
      <c r="E60" s="12"/>
      <c r="F60" s="12"/>
      <c r="G60" s="12"/>
      <c r="H60" s="12"/>
      <c r="I60" s="12"/>
      <c r="J60" s="12"/>
      <c r="K60" s="12"/>
      <c r="L60" s="12"/>
    </row>
    <row r="61" spans="1:12" s="4" customFormat="1" x14ac:dyDescent="0.25">
      <c r="A61" s="17"/>
      <c r="B61" s="17"/>
      <c r="C61" s="17"/>
      <c r="D61" s="12"/>
      <c r="E61" s="12"/>
      <c r="F61" s="12"/>
      <c r="G61" s="12"/>
      <c r="H61" s="12"/>
      <c r="I61" s="12"/>
      <c r="J61" s="12"/>
      <c r="K61" s="12"/>
      <c r="L61" s="12"/>
    </row>
    <row r="62" spans="1:12" s="4" customFormat="1" x14ac:dyDescent="0.25">
      <c r="A62" s="17"/>
      <c r="B62" s="17"/>
      <c r="C62" s="17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7"/>
      <c r="B63" s="17"/>
      <c r="C63" s="17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5"/>
      <c r="C64" s="15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">
      <c r="A65" s="15"/>
      <c r="B65" s="14"/>
      <c r="C65" s="18"/>
      <c r="D65" s="17"/>
      <c r="E65" s="81"/>
      <c r="F65" s="81"/>
      <c r="G65" s="81"/>
      <c r="H65" s="81"/>
      <c r="I65" s="81"/>
      <c r="J65" s="13"/>
      <c r="K65" s="13"/>
      <c r="L65" s="13"/>
    </row>
    <row r="66" spans="1:12" x14ac:dyDescent="0.2">
      <c r="A66" s="15"/>
      <c r="B66" s="19"/>
      <c r="C66" s="20"/>
      <c r="D66" s="17"/>
      <c r="E66" s="81"/>
      <c r="F66" s="81"/>
      <c r="G66" s="81"/>
      <c r="H66" s="81"/>
      <c r="I66" s="81"/>
      <c r="J66" s="13"/>
      <c r="K66" s="13"/>
      <c r="L66" s="13"/>
    </row>
    <row r="67" spans="1:12" x14ac:dyDescent="0.2">
      <c r="A67" s="15"/>
      <c r="B67" s="14"/>
      <c r="C67" s="14"/>
      <c r="D67" s="17"/>
      <c r="E67" s="81"/>
      <c r="F67" s="81"/>
      <c r="G67" s="81"/>
      <c r="H67" s="81"/>
      <c r="I67" s="81"/>
      <c r="J67" s="13"/>
      <c r="K67" s="13"/>
      <c r="L67" s="13"/>
    </row>
    <row r="68" spans="1:12" x14ac:dyDescent="0.2">
      <c r="A68" s="14"/>
      <c r="B68" s="7"/>
      <c r="C68" s="21"/>
      <c r="D68" s="11"/>
      <c r="E68" s="32"/>
      <c r="F68" s="32"/>
      <c r="G68" s="32"/>
      <c r="H68" s="32"/>
      <c r="I68" s="32"/>
      <c r="J68" s="32"/>
      <c r="K68" s="32"/>
      <c r="L68" s="32"/>
    </row>
    <row r="69" spans="1:12" x14ac:dyDescent="0.2">
      <c r="A69" s="7"/>
      <c r="B69" s="5"/>
      <c r="C69" s="5"/>
      <c r="D69" s="82"/>
      <c r="E69" s="83"/>
      <c r="F69" s="83"/>
      <c r="G69" s="83"/>
      <c r="H69" s="83"/>
      <c r="I69" s="83"/>
      <c r="J69" s="34"/>
      <c r="K69" s="34"/>
      <c r="L69" s="34"/>
    </row>
    <row r="70" spans="1:12" x14ac:dyDescent="0.25">
      <c r="A70" s="5"/>
      <c r="B70" s="5"/>
      <c r="C70" s="5"/>
      <c r="D70" s="75"/>
      <c r="E70" s="76"/>
      <c r="F70" s="76"/>
      <c r="G70" s="76"/>
      <c r="H70" s="76"/>
      <c r="I70" s="76"/>
      <c r="J70" s="6"/>
      <c r="K70" s="6"/>
      <c r="L70" s="6"/>
    </row>
    <row r="71" spans="1:12" x14ac:dyDescent="0.2">
      <c r="A71" s="7"/>
      <c r="B71" s="5"/>
      <c r="C71" s="5"/>
      <c r="D71" s="82"/>
      <c r="E71" s="83"/>
      <c r="F71" s="83"/>
      <c r="G71" s="83"/>
      <c r="H71" s="83"/>
      <c r="I71" s="83"/>
      <c r="J71" s="34"/>
      <c r="K71" s="34"/>
      <c r="L71" s="34"/>
    </row>
    <row r="72" spans="1:12" x14ac:dyDescent="0.25">
      <c r="A72" s="5"/>
      <c r="B72" s="5"/>
      <c r="C72" s="5"/>
      <c r="D72" s="84"/>
      <c r="E72" s="85"/>
      <c r="F72" s="85"/>
      <c r="G72" s="86"/>
      <c r="H72" s="86"/>
      <c r="I72" s="86"/>
      <c r="J72" s="37"/>
      <c r="K72" s="36"/>
      <c r="L72" s="36"/>
    </row>
    <row r="73" spans="1:12" x14ac:dyDescent="0.25">
      <c r="A73" s="5"/>
      <c r="B73" s="5"/>
      <c r="C73" s="5"/>
      <c r="D73" s="75"/>
      <c r="E73" s="76"/>
      <c r="F73" s="76"/>
      <c r="K73" s="6"/>
      <c r="L73" s="6"/>
    </row>
    <row r="74" spans="1:12" x14ac:dyDescent="0.25">
      <c r="G74" s="170"/>
      <c r="H74" s="170"/>
      <c r="I74" s="79"/>
      <c r="J74" s="9"/>
    </row>
    <row r="75" spans="1:12" x14ac:dyDescent="0.2">
      <c r="G75" s="171"/>
      <c r="H75" s="171"/>
      <c r="I75" s="80"/>
      <c r="J75" s="10"/>
    </row>
  </sheetData>
  <mergeCells count="2">
    <mergeCell ref="G74:H74"/>
    <mergeCell ref="G75:H7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54C7-F93C-4910-9505-E725186735D1}">
  <sheetPr>
    <pageSetUpPr fitToPage="1"/>
  </sheetPr>
  <dimension ref="A1:F517"/>
  <sheetViews>
    <sheetView showGridLines="0" zoomScale="80" zoomScaleNormal="80" workbookViewId="0">
      <selection activeCell="C5" sqref="C5"/>
    </sheetView>
  </sheetViews>
  <sheetFormatPr defaultRowHeight="15" x14ac:dyDescent="0.25"/>
  <cols>
    <col min="1" max="1" width="4.85546875" style="111" customWidth="1"/>
    <col min="2" max="2" width="23.85546875" style="111" customWidth="1"/>
    <col min="3" max="3" width="78.28515625" style="112" customWidth="1"/>
    <col min="4" max="4" width="14.140625" style="111" customWidth="1"/>
    <col min="5" max="5" width="12.85546875" style="111" customWidth="1"/>
    <col min="6" max="6" width="15.28515625" style="111" customWidth="1"/>
    <col min="7" max="16384" width="9.140625" style="111"/>
  </cols>
  <sheetData>
    <row r="1" spans="1:6" s="142" customFormat="1" ht="15" customHeight="1" x14ac:dyDescent="0.2">
      <c r="A1" s="164" t="s">
        <v>1</v>
      </c>
      <c r="B1" s="165" t="s">
        <v>2</v>
      </c>
      <c r="C1" s="166" t="s">
        <v>515</v>
      </c>
      <c r="D1" s="143">
        <v>2025</v>
      </c>
      <c r="E1" s="143">
        <v>2026</v>
      </c>
      <c r="F1" s="143">
        <v>2027</v>
      </c>
    </row>
    <row r="2" spans="1:6" s="142" customFormat="1" ht="25.5" x14ac:dyDescent="0.2">
      <c r="A2" s="164"/>
      <c r="B2" s="165"/>
      <c r="C2" s="167"/>
      <c r="D2" s="144" t="s">
        <v>516</v>
      </c>
      <c r="E2" s="143" t="s">
        <v>514</v>
      </c>
      <c r="F2" s="143" t="s">
        <v>9</v>
      </c>
    </row>
    <row r="3" spans="1:6" x14ac:dyDescent="0.25">
      <c r="A3" s="122">
        <v>1</v>
      </c>
      <c r="B3" s="122" t="s">
        <v>12</v>
      </c>
      <c r="C3" s="146" t="s">
        <v>13</v>
      </c>
      <c r="D3" s="120">
        <f>SUM(D4,D8,D10)</f>
        <v>0</v>
      </c>
      <c r="E3" s="120">
        <f t="shared" ref="E3:F3" si="0">SUM(E4,E8,E10)</f>
        <v>0</v>
      </c>
      <c r="F3" s="120">
        <f t="shared" si="0"/>
        <v>0</v>
      </c>
    </row>
    <row r="4" spans="1:6" x14ac:dyDescent="0.25">
      <c r="A4" s="172"/>
      <c r="B4" s="126">
        <v>70</v>
      </c>
      <c r="C4" s="125" t="s">
        <v>556</v>
      </c>
      <c r="D4" s="140">
        <f>SUM(D5:D7)</f>
        <v>0</v>
      </c>
      <c r="E4" s="140">
        <f t="shared" ref="E4:F4" si="1">SUM(E5:E7)</f>
        <v>0</v>
      </c>
      <c r="F4" s="140">
        <f t="shared" si="1"/>
        <v>0</v>
      </c>
    </row>
    <row r="5" spans="1:6" x14ac:dyDescent="0.25">
      <c r="A5" s="147"/>
      <c r="B5" s="128" t="s">
        <v>559</v>
      </c>
      <c r="C5" s="148" t="s">
        <v>513</v>
      </c>
      <c r="D5" s="149"/>
      <c r="E5" s="149"/>
      <c r="F5" s="149"/>
    </row>
    <row r="6" spans="1:6" x14ac:dyDescent="0.25">
      <c r="A6" s="147"/>
      <c r="B6" s="128" t="s">
        <v>561</v>
      </c>
      <c r="C6" s="148" t="s">
        <v>562</v>
      </c>
      <c r="D6" s="149"/>
      <c r="E6" s="149"/>
      <c r="F6" s="149"/>
    </row>
    <row r="7" spans="1:6" x14ac:dyDescent="0.25">
      <c r="A7" s="147"/>
      <c r="B7" s="128" t="s">
        <v>563</v>
      </c>
      <c r="C7" s="148" t="s">
        <v>564</v>
      </c>
      <c r="D7" s="149"/>
      <c r="E7" s="149"/>
      <c r="F7" s="149"/>
    </row>
    <row r="8" spans="1:6" x14ac:dyDescent="0.25">
      <c r="A8" s="172"/>
      <c r="B8" s="126">
        <v>71</v>
      </c>
      <c r="C8" s="125" t="s">
        <v>557</v>
      </c>
      <c r="D8" s="140">
        <f>SUM(D9)</f>
        <v>0</v>
      </c>
      <c r="E8" s="140">
        <f t="shared" ref="E8:F8" si="2">SUM(E9)</f>
        <v>0</v>
      </c>
      <c r="F8" s="140">
        <f t="shared" si="2"/>
        <v>0</v>
      </c>
    </row>
    <row r="9" spans="1:6" x14ac:dyDescent="0.25">
      <c r="A9" s="147"/>
      <c r="B9" s="128" t="s">
        <v>560</v>
      </c>
      <c r="C9" s="148" t="s">
        <v>557</v>
      </c>
      <c r="D9" s="149"/>
      <c r="E9" s="149"/>
      <c r="F9" s="149"/>
    </row>
    <row r="10" spans="1:6" x14ac:dyDescent="0.25">
      <c r="A10" s="147"/>
      <c r="B10" s="126">
        <v>72</v>
      </c>
      <c r="C10" s="125" t="s">
        <v>558</v>
      </c>
      <c r="D10" s="140">
        <f>SUM(D11:D20)</f>
        <v>0</v>
      </c>
      <c r="E10" s="140">
        <f t="shared" ref="E10:F10" si="3">SUM(E11:E20)</f>
        <v>0</v>
      </c>
      <c r="F10" s="140">
        <f t="shared" si="3"/>
        <v>0</v>
      </c>
    </row>
    <row r="11" spans="1:6" x14ac:dyDescent="0.25">
      <c r="A11" s="147"/>
      <c r="B11" s="128" t="s">
        <v>565</v>
      </c>
      <c r="C11" s="148" t="s">
        <v>566</v>
      </c>
      <c r="D11" s="149"/>
      <c r="E11" s="149"/>
      <c r="F11" s="149"/>
    </row>
    <row r="12" spans="1:6" x14ac:dyDescent="0.25">
      <c r="A12" s="147"/>
      <c r="B12" s="118" t="s">
        <v>567</v>
      </c>
      <c r="C12" s="150" t="s">
        <v>568</v>
      </c>
      <c r="D12" s="149"/>
      <c r="E12" s="149"/>
      <c r="F12" s="149"/>
    </row>
    <row r="13" spans="1:6" x14ac:dyDescent="0.25">
      <c r="A13" s="147"/>
      <c r="B13" s="118" t="s">
        <v>569</v>
      </c>
      <c r="C13" s="150" t="s">
        <v>570</v>
      </c>
      <c r="D13" s="149"/>
      <c r="E13" s="149"/>
      <c r="F13" s="149"/>
    </row>
    <row r="14" spans="1:6" x14ac:dyDescent="0.25">
      <c r="A14" s="147"/>
      <c r="B14" s="118" t="s">
        <v>571</v>
      </c>
      <c r="C14" s="150" t="s">
        <v>572</v>
      </c>
      <c r="D14" s="149"/>
      <c r="E14" s="149"/>
      <c r="F14" s="149"/>
    </row>
    <row r="15" spans="1:6" x14ac:dyDescent="0.25">
      <c r="A15" s="147"/>
      <c r="B15" s="118" t="s">
        <v>573</v>
      </c>
      <c r="C15" s="150" t="s">
        <v>574</v>
      </c>
      <c r="D15" s="149"/>
      <c r="E15" s="149"/>
      <c r="F15" s="149"/>
    </row>
    <row r="16" spans="1:6" x14ac:dyDescent="0.25">
      <c r="A16" s="147"/>
      <c r="B16" s="118" t="s">
        <v>575</v>
      </c>
      <c r="C16" s="150" t="s">
        <v>576</v>
      </c>
      <c r="D16" s="149"/>
      <c r="E16" s="149"/>
      <c r="F16" s="149"/>
    </row>
    <row r="17" spans="1:6" x14ac:dyDescent="0.25">
      <c r="A17" s="147"/>
      <c r="B17" s="118" t="s">
        <v>577</v>
      </c>
      <c r="C17" s="150" t="s">
        <v>578</v>
      </c>
      <c r="D17" s="149"/>
      <c r="E17" s="149"/>
      <c r="F17" s="149"/>
    </row>
    <row r="18" spans="1:6" x14ac:dyDescent="0.25">
      <c r="A18" s="147"/>
      <c r="B18" s="118" t="s">
        <v>579</v>
      </c>
      <c r="C18" s="150" t="s">
        <v>580</v>
      </c>
      <c r="D18" s="149"/>
      <c r="E18" s="149"/>
      <c r="F18" s="149"/>
    </row>
    <row r="19" spans="1:6" x14ac:dyDescent="0.25">
      <c r="A19" s="147"/>
      <c r="B19" s="118" t="s">
        <v>581</v>
      </c>
      <c r="C19" s="150" t="s">
        <v>582</v>
      </c>
      <c r="D19" s="149"/>
      <c r="E19" s="149"/>
      <c r="F19" s="149"/>
    </row>
    <row r="20" spans="1:6" x14ac:dyDescent="0.25">
      <c r="A20" s="147"/>
      <c r="B20" s="118" t="s">
        <v>583</v>
      </c>
      <c r="C20" s="150" t="s">
        <v>564</v>
      </c>
      <c r="D20" s="149"/>
      <c r="E20" s="149"/>
      <c r="F20" s="149"/>
    </row>
    <row r="21" spans="1:6" x14ac:dyDescent="0.25">
      <c r="A21" s="122">
        <v>2</v>
      </c>
      <c r="B21" s="122">
        <v>73</v>
      </c>
      <c r="C21" s="121" t="s">
        <v>14</v>
      </c>
      <c r="D21" s="120">
        <f>SUM(D22:D24)</f>
        <v>0</v>
      </c>
      <c r="E21" s="120">
        <f t="shared" ref="E21:F21" si="4">SUM(E22:E24)</f>
        <v>0</v>
      </c>
      <c r="F21" s="120">
        <f t="shared" si="4"/>
        <v>0</v>
      </c>
    </row>
    <row r="22" spans="1:6" x14ac:dyDescent="0.25">
      <c r="A22" s="147"/>
      <c r="B22" s="128" t="s">
        <v>584</v>
      </c>
      <c r="C22" s="127" t="s">
        <v>585</v>
      </c>
      <c r="D22" s="116"/>
      <c r="E22" s="116"/>
      <c r="F22" s="116"/>
    </row>
    <row r="23" spans="1:6" x14ac:dyDescent="0.25">
      <c r="A23" s="147"/>
      <c r="B23" s="128" t="s">
        <v>586</v>
      </c>
      <c r="C23" s="127" t="s">
        <v>587</v>
      </c>
      <c r="D23" s="116"/>
      <c r="E23" s="116"/>
      <c r="F23" s="116"/>
    </row>
    <row r="24" spans="1:6" x14ac:dyDescent="0.25">
      <c r="A24" s="147"/>
      <c r="B24" s="128" t="s">
        <v>588</v>
      </c>
      <c r="C24" s="127" t="s">
        <v>564</v>
      </c>
      <c r="D24" s="116"/>
      <c r="E24" s="116"/>
      <c r="F24" s="116"/>
    </row>
    <row r="25" spans="1:6" x14ac:dyDescent="0.25">
      <c r="A25" s="122">
        <v>3</v>
      </c>
      <c r="B25" s="122">
        <v>74</v>
      </c>
      <c r="C25" s="121" t="s">
        <v>15</v>
      </c>
      <c r="D25" s="130">
        <f>SUM(D26:D31)</f>
        <v>0</v>
      </c>
      <c r="E25" s="130">
        <f t="shared" ref="E25:F25" si="5">SUM(E26:E31)</f>
        <v>0</v>
      </c>
      <c r="F25" s="130">
        <f t="shared" si="5"/>
        <v>0</v>
      </c>
    </row>
    <row r="26" spans="1:6" x14ac:dyDescent="0.25">
      <c r="A26" s="118"/>
      <c r="B26" s="128" t="s">
        <v>590</v>
      </c>
      <c r="C26" s="117" t="s">
        <v>591</v>
      </c>
      <c r="D26" s="123"/>
      <c r="E26" s="123"/>
      <c r="F26" s="123"/>
    </row>
    <row r="27" spans="1:6" x14ac:dyDescent="0.25">
      <c r="A27" s="118"/>
      <c r="B27" s="128" t="s">
        <v>592</v>
      </c>
      <c r="C27" s="127" t="s">
        <v>593</v>
      </c>
      <c r="D27" s="123"/>
      <c r="E27" s="123"/>
      <c r="F27" s="123"/>
    </row>
    <row r="28" spans="1:6" x14ac:dyDescent="0.25">
      <c r="A28" s="118"/>
      <c r="B28" s="128" t="s">
        <v>594</v>
      </c>
      <c r="C28" s="127" t="s">
        <v>595</v>
      </c>
      <c r="D28" s="123"/>
      <c r="E28" s="123"/>
      <c r="F28" s="123"/>
    </row>
    <row r="29" spans="1:6" x14ac:dyDescent="0.25">
      <c r="A29" s="118"/>
      <c r="B29" s="128" t="s">
        <v>596</v>
      </c>
      <c r="C29" s="127" t="s">
        <v>597</v>
      </c>
      <c r="D29" s="123"/>
      <c r="E29" s="123"/>
      <c r="F29" s="123"/>
    </row>
    <row r="30" spans="1:6" x14ac:dyDescent="0.25">
      <c r="A30" s="118"/>
      <c r="B30" s="128" t="s">
        <v>598</v>
      </c>
      <c r="C30" s="127" t="s">
        <v>599</v>
      </c>
      <c r="D30" s="123"/>
      <c r="E30" s="123"/>
      <c r="F30" s="123"/>
    </row>
    <row r="31" spans="1:6" x14ac:dyDescent="0.25">
      <c r="A31" s="118"/>
      <c r="B31" s="128" t="s">
        <v>600</v>
      </c>
      <c r="C31" s="127" t="s">
        <v>601</v>
      </c>
      <c r="D31" s="123"/>
      <c r="E31" s="123"/>
      <c r="F31" s="123"/>
    </row>
    <row r="32" spans="1:6" x14ac:dyDescent="0.25">
      <c r="A32" s="122">
        <v>4</v>
      </c>
      <c r="B32" s="122">
        <v>75</v>
      </c>
      <c r="C32" s="121" t="s">
        <v>16</v>
      </c>
      <c r="D32" s="130">
        <f>SUM(D33:D43)</f>
        <v>0</v>
      </c>
      <c r="E32" s="130">
        <f>SUM(E33:E43)</f>
        <v>0</v>
      </c>
      <c r="F32" s="130">
        <f>SUM(F33:F43)</f>
        <v>0</v>
      </c>
    </row>
    <row r="33" spans="1:6" x14ac:dyDescent="0.25">
      <c r="A33" s="118"/>
      <c r="B33" s="118" t="s">
        <v>512</v>
      </c>
      <c r="C33" s="117" t="s">
        <v>511</v>
      </c>
      <c r="D33" s="123"/>
      <c r="E33" s="123"/>
      <c r="F33" s="123"/>
    </row>
    <row r="34" spans="1:6" x14ac:dyDescent="0.25">
      <c r="A34" s="118"/>
      <c r="B34" s="128" t="s">
        <v>510</v>
      </c>
      <c r="C34" s="127" t="s">
        <v>509</v>
      </c>
      <c r="D34" s="123"/>
      <c r="E34" s="123"/>
      <c r="F34" s="123"/>
    </row>
    <row r="35" spans="1:6" x14ac:dyDescent="0.25">
      <c r="A35" s="118"/>
      <c r="B35" s="128" t="s">
        <v>508</v>
      </c>
      <c r="C35" s="127" t="s">
        <v>507</v>
      </c>
      <c r="D35" s="123"/>
      <c r="E35" s="123"/>
      <c r="F35" s="123"/>
    </row>
    <row r="36" spans="1:6" x14ac:dyDescent="0.25">
      <c r="A36" s="118"/>
      <c r="B36" s="128" t="s">
        <v>506</v>
      </c>
      <c r="C36" s="127" t="s">
        <v>505</v>
      </c>
      <c r="D36" s="123"/>
      <c r="E36" s="123"/>
      <c r="F36" s="123"/>
    </row>
    <row r="37" spans="1:6" x14ac:dyDescent="0.25">
      <c r="A37" s="118"/>
      <c r="B37" s="118" t="s">
        <v>504</v>
      </c>
      <c r="C37" s="117" t="s">
        <v>503</v>
      </c>
      <c r="D37" s="123"/>
      <c r="E37" s="123"/>
      <c r="F37" s="123"/>
    </row>
    <row r="38" spans="1:6" x14ac:dyDescent="0.25">
      <c r="A38" s="118"/>
      <c r="B38" s="118" t="s">
        <v>502</v>
      </c>
      <c r="C38" s="117" t="s">
        <v>501</v>
      </c>
      <c r="D38" s="123"/>
      <c r="E38" s="123"/>
      <c r="F38" s="123"/>
    </row>
    <row r="39" spans="1:6" x14ac:dyDescent="0.25">
      <c r="A39" s="118"/>
      <c r="B39" s="118" t="s">
        <v>500</v>
      </c>
      <c r="C39" s="117" t="s">
        <v>499</v>
      </c>
      <c r="D39" s="141"/>
      <c r="E39" s="141"/>
      <c r="F39" s="141"/>
    </row>
    <row r="40" spans="1:6" x14ac:dyDescent="0.25">
      <c r="A40" s="118"/>
      <c r="B40" s="118" t="s">
        <v>498</v>
      </c>
      <c r="C40" s="117" t="s">
        <v>497</v>
      </c>
      <c r="D40" s="123"/>
      <c r="E40" s="123"/>
      <c r="F40" s="123"/>
    </row>
    <row r="41" spans="1:6" x14ac:dyDescent="0.25">
      <c r="A41" s="118"/>
      <c r="B41" s="118" t="s">
        <v>496</v>
      </c>
      <c r="C41" s="117" t="s">
        <v>495</v>
      </c>
      <c r="D41" s="123"/>
      <c r="E41" s="123"/>
      <c r="F41" s="123"/>
    </row>
    <row r="42" spans="1:6" x14ac:dyDescent="0.25">
      <c r="A42" s="118"/>
      <c r="B42" s="118" t="s">
        <v>494</v>
      </c>
      <c r="C42" s="117" t="s">
        <v>493</v>
      </c>
      <c r="D42" s="123"/>
      <c r="E42" s="123"/>
      <c r="F42" s="123"/>
    </row>
    <row r="43" spans="1:6" x14ac:dyDescent="0.25">
      <c r="A43" s="118"/>
      <c r="B43" s="118" t="s">
        <v>602</v>
      </c>
      <c r="C43" s="117" t="s">
        <v>603</v>
      </c>
      <c r="D43" s="123"/>
      <c r="E43" s="123"/>
      <c r="F43" s="123"/>
    </row>
    <row r="44" spans="1:6" x14ac:dyDescent="0.25">
      <c r="A44" s="122">
        <v>5</v>
      </c>
      <c r="B44" s="131">
        <v>76</v>
      </c>
      <c r="C44" s="121" t="s">
        <v>17</v>
      </c>
      <c r="D44" s="130">
        <f>SUM(D45:D48)</f>
        <v>0</v>
      </c>
      <c r="E44" s="130">
        <f>SUM(E45:E48)</f>
        <v>0</v>
      </c>
      <c r="F44" s="130">
        <f>SUM(F45:F48)</f>
        <v>0</v>
      </c>
    </row>
    <row r="45" spans="1:6" x14ac:dyDescent="0.25">
      <c r="A45" s="118"/>
      <c r="B45" s="118" t="s">
        <v>492</v>
      </c>
      <c r="C45" s="117" t="s">
        <v>491</v>
      </c>
      <c r="D45" s="123"/>
      <c r="E45" s="123"/>
      <c r="F45" s="123"/>
    </row>
    <row r="46" spans="1:6" x14ac:dyDescent="0.25">
      <c r="A46" s="118"/>
      <c r="B46" s="118" t="s">
        <v>490</v>
      </c>
      <c r="C46" s="117" t="s">
        <v>489</v>
      </c>
      <c r="D46" s="123"/>
      <c r="E46" s="123"/>
      <c r="F46" s="123"/>
    </row>
    <row r="47" spans="1:6" x14ac:dyDescent="0.25">
      <c r="A47" s="118"/>
      <c r="B47" s="118" t="s">
        <v>488</v>
      </c>
      <c r="C47" s="117" t="s">
        <v>487</v>
      </c>
      <c r="D47" s="123"/>
      <c r="E47" s="123"/>
      <c r="F47" s="123"/>
    </row>
    <row r="48" spans="1:6" x14ac:dyDescent="0.25">
      <c r="A48" s="118"/>
      <c r="B48" s="118" t="s">
        <v>486</v>
      </c>
      <c r="C48" s="117" t="s">
        <v>485</v>
      </c>
      <c r="D48" s="123"/>
      <c r="E48" s="123"/>
      <c r="F48" s="123"/>
    </row>
    <row r="49" spans="1:6" x14ac:dyDescent="0.25">
      <c r="A49" s="122">
        <v>6</v>
      </c>
      <c r="B49" s="131">
        <v>78</v>
      </c>
      <c r="C49" s="121" t="s">
        <v>18</v>
      </c>
      <c r="D49" s="130">
        <f>SUM(D50:D52)</f>
        <v>0</v>
      </c>
      <c r="E49" s="130">
        <f>SUM(E50:E52)</f>
        <v>0</v>
      </c>
      <c r="F49" s="130">
        <f>SUM(F50:F52)</f>
        <v>0</v>
      </c>
    </row>
    <row r="50" spans="1:6" x14ac:dyDescent="0.25">
      <c r="A50" s="118"/>
      <c r="B50" s="118" t="s">
        <v>484</v>
      </c>
      <c r="C50" s="117" t="s">
        <v>483</v>
      </c>
      <c r="D50" s="123"/>
      <c r="E50" s="123"/>
      <c r="F50" s="123"/>
    </row>
    <row r="51" spans="1:6" x14ac:dyDescent="0.25">
      <c r="A51" s="118"/>
      <c r="B51" s="118" t="s">
        <v>482</v>
      </c>
      <c r="C51" s="117" t="s">
        <v>481</v>
      </c>
      <c r="D51" s="123"/>
      <c r="E51" s="123"/>
      <c r="F51" s="123"/>
    </row>
    <row r="52" spans="1:6" x14ac:dyDescent="0.25">
      <c r="A52" s="118"/>
      <c r="B52" s="118" t="s">
        <v>604</v>
      </c>
      <c r="C52" s="117" t="s">
        <v>605</v>
      </c>
      <c r="D52" s="123"/>
      <c r="E52" s="123"/>
      <c r="F52" s="123"/>
    </row>
    <row r="53" spans="1:6" x14ac:dyDescent="0.25">
      <c r="A53" s="122">
        <v>7</v>
      </c>
      <c r="B53" s="131" t="s">
        <v>480</v>
      </c>
      <c r="C53" s="121" t="s">
        <v>20</v>
      </c>
      <c r="D53" s="130">
        <f>SUM(D54:D60)</f>
        <v>0</v>
      </c>
      <c r="E53" s="130">
        <f>SUM(E54:E60)</f>
        <v>0</v>
      </c>
      <c r="F53" s="130">
        <f>SUM(F54:F60)</f>
        <v>0</v>
      </c>
    </row>
    <row r="54" spans="1:6" x14ac:dyDescent="0.25">
      <c r="A54" s="118"/>
      <c r="B54" s="128" t="s">
        <v>606</v>
      </c>
      <c r="C54" s="127" t="s">
        <v>607</v>
      </c>
      <c r="D54" s="123"/>
      <c r="E54" s="123"/>
      <c r="F54" s="123"/>
    </row>
    <row r="55" spans="1:6" x14ac:dyDescent="0.25">
      <c r="A55" s="118"/>
      <c r="B55" s="128" t="s">
        <v>608</v>
      </c>
      <c r="C55" s="127" t="s">
        <v>609</v>
      </c>
      <c r="D55" s="123"/>
      <c r="E55" s="123"/>
      <c r="F55" s="123"/>
    </row>
    <row r="56" spans="1:6" x14ac:dyDescent="0.25">
      <c r="A56" s="118"/>
      <c r="B56" s="128" t="s">
        <v>610</v>
      </c>
      <c r="C56" s="127" t="s">
        <v>611</v>
      </c>
      <c r="D56" s="123"/>
      <c r="E56" s="123"/>
      <c r="F56" s="123"/>
    </row>
    <row r="57" spans="1:6" x14ac:dyDescent="0.25">
      <c r="A57" s="118"/>
      <c r="B57" s="128" t="s">
        <v>612</v>
      </c>
      <c r="C57" s="127" t="s">
        <v>613</v>
      </c>
      <c r="D57" s="123"/>
      <c r="E57" s="123"/>
      <c r="F57" s="123"/>
    </row>
    <row r="58" spans="1:6" x14ac:dyDescent="0.25">
      <c r="A58" s="118"/>
      <c r="B58" s="128" t="s">
        <v>614</v>
      </c>
      <c r="C58" s="127" t="s">
        <v>615</v>
      </c>
      <c r="D58" s="123"/>
      <c r="E58" s="123"/>
      <c r="F58" s="123"/>
    </row>
    <row r="59" spans="1:6" x14ac:dyDescent="0.25">
      <c r="A59" s="118"/>
      <c r="B59" s="128" t="s">
        <v>616</v>
      </c>
      <c r="C59" s="127" t="s">
        <v>617</v>
      </c>
      <c r="D59" s="123"/>
      <c r="E59" s="123"/>
      <c r="F59" s="123"/>
    </row>
    <row r="60" spans="1:6" x14ac:dyDescent="0.25">
      <c r="A60" s="118"/>
      <c r="B60" s="128" t="s">
        <v>618</v>
      </c>
      <c r="C60" s="127" t="s">
        <v>619</v>
      </c>
      <c r="D60" s="123"/>
      <c r="E60" s="123"/>
      <c r="F60" s="123"/>
    </row>
    <row r="61" spans="1:6" x14ac:dyDescent="0.25">
      <c r="A61" s="122">
        <v>8</v>
      </c>
      <c r="B61" s="131">
        <v>41</v>
      </c>
      <c r="C61" s="121" t="s">
        <v>21</v>
      </c>
      <c r="D61" s="130">
        <f>SUM(D62:D62)</f>
        <v>0</v>
      </c>
      <c r="E61" s="130">
        <f>SUM(E62:E62)</f>
        <v>0</v>
      </c>
      <c r="F61" s="130">
        <f>SUM(F62:F62)</f>
        <v>0</v>
      </c>
    </row>
    <row r="62" spans="1:6" x14ac:dyDescent="0.25">
      <c r="A62" s="147"/>
      <c r="B62" s="118" t="s">
        <v>479</v>
      </c>
      <c r="C62" s="117" t="s">
        <v>478</v>
      </c>
      <c r="D62" s="123"/>
      <c r="E62" s="123"/>
      <c r="F62" s="123"/>
    </row>
    <row r="63" spans="1:6" x14ac:dyDescent="0.25">
      <c r="A63" s="122">
        <v>9</v>
      </c>
      <c r="B63" s="131" t="s">
        <v>477</v>
      </c>
      <c r="C63" s="121" t="s">
        <v>23</v>
      </c>
      <c r="D63" s="130">
        <f>SUM(D64:D66)</f>
        <v>0</v>
      </c>
      <c r="E63" s="130">
        <f t="shared" ref="E63:F63" si="6">SUM(E64:E66)</f>
        <v>0</v>
      </c>
      <c r="F63" s="130">
        <f t="shared" si="6"/>
        <v>0</v>
      </c>
    </row>
    <row r="64" spans="1:6" x14ac:dyDescent="0.25">
      <c r="A64" s="147"/>
      <c r="B64" s="118" t="s">
        <v>620</v>
      </c>
      <c r="C64" s="127" t="s">
        <v>621</v>
      </c>
      <c r="D64" s="123"/>
      <c r="E64" s="123"/>
      <c r="F64" s="123"/>
    </row>
    <row r="65" spans="1:6" x14ac:dyDescent="0.25">
      <c r="A65" s="147"/>
      <c r="B65" s="118" t="s">
        <v>622</v>
      </c>
      <c r="C65" s="127" t="s">
        <v>623</v>
      </c>
      <c r="D65" s="123"/>
      <c r="E65" s="123"/>
      <c r="F65" s="123"/>
    </row>
    <row r="66" spans="1:6" x14ac:dyDescent="0.25">
      <c r="A66" s="147"/>
      <c r="B66" s="118" t="s">
        <v>624</v>
      </c>
      <c r="C66" s="127" t="s">
        <v>625</v>
      </c>
      <c r="D66" s="123"/>
      <c r="E66" s="123"/>
      <c r="F66" s="123"/>
    </row>
    <row r="67" spans="1:6" x14ac:dyDescent="0.25">
      <c r="A67" s="122">
        <v>10</v>
      </c>
      <c r="B67" s="131">
        <v>81</v>
      </c>
      <c r="C67" s="121" t="s">
        <v>24</v>
      </c>
      <c r="D67" s="130">
        <f>SUM(D68)</f>
        <v>0</v>
      </c>
      <c r="E67" s="130">
        <f>SUM(E68)</f>
        <v>0</v>
      </c>
      <c r="F67" s="130">
        <f>SUM(F68)</f>
        <v>0</v>
      </c>
    </row>
    <row r="68" spans="1:6" x14ac:dyDescent="0.25">
      <c r="A68" s="147"/>
      <c r="B68" s="118" t="s">
        <v>476</v>
      </c>
      <c r="C68" s="117" t="s">
        <v>24</v>
      </c>
      <c r="D68" s="123"/>
      <c r="E68" s="123"/>
      <c r="F68" s="123"/>
    </row>
    <row r="69" spans="1:6" x14ac:dyDescent="0.25">
      <c r="A69" s="122">
        <v>11</v>
      </c>
      <c r="B69" s="131">
        <v>82</v>
      </c>
      <c r="C69" s="121" t="s">
        <v>25</v>
      </c>
      <c r="D69" s="130">
        <f>SUM(D70)</f>
        <v>0</v>
      </c>
      <c r="E69" s="130">
        <f>SUM(E70)</f>
        <v>0</v>
      </c>
      <c r="F69" s="130">
        <f>SUM(F70)</f>
        <v>0</v>
      </c>
    </row>
    <row r="70" spans="1:6" x14ac:dyDescent="0.25">
      <c r="A70" s="147"/>
      <c r="B70" s="118" t="s">
        <v>475</v>
      </c>
      <c r="C70" s="117" t="s">
        <v>474</v>
      </c>
      <c r="D70" s="123"/>
      <c r="E70" s="123"/>
      <c r="F70" s="123"/>
    </row>
    <row r="71" spans="1:6" ht="25.5" x14ac:dyDescent="0.25">
      <c r="A71" s="122">
        <v>12</v>
      </c>
      <c r="B71" s="131" t="s">
        <v>26</v>
      </c>
      <c r="C71" s="121" t="s">
        <v>532</v>
      </c>
      <c r="D71" s="130">
        <f>SUM(D72,D80,D89,D100,D109,D121,D126)</f>
        <v>0</v>
      </c>
      <c r="E71" s="130">
        <f>SUM(E72,E80,E89,E100,E109,E121,E126)</f>
        <v>0</v>
      </c>
      <c r="F71" s="130">
        <f>SUM(F72,F80,F89,F100,F109,F121,F126)</f>
        <v>0</v>
      </c>
    </row>
    <row r="72" spans="1:6" x14ac:dyDescent="0.25">
      <c r="A72" s="118"/>
      <c r="B72" s="126">
        <v>10</v>
      </c>
      <c r="C72" s="125" t="s">
        <v>473</v>
      </c>
      <c r="D72" s="140">
        <f>SUM(D73:D79)</f>
        <v>0</v>
      </c>
      <c r="E72" s="140">
        <f>SUM(E73:E79)</f>
        <v>0</v>
      </c>
      <c r="F72" s="140">
        <f>SUM(F73:F79)</f>
        <v>0</v>
      </c>
    </row>
    <row r="73" spans="1:6" x14ac:dyDescent="0.25">
      <c r="A73" s="118"/>
      <c r="B73" s="118" t="s">
        <v>309</v>
      </c>
      <c r="C73" s="117" t="s">
        <v>472</v>
      </c>
      <c r="D73" s="116"/>
      <c r="E73" s="116"/>
      <c r="F73" s="116"/>
    </row>
    <row r="74" spans="1:6" x14ac:dyDescent="0.25">
      <c r="A74" s="118"/>
      <c r="B74" s="118" t="s">
        <v>307</v>
      </c>
      <c r="C74" s="117" t="s">
        <v>471</v>
      </c>
      <c r="D74" s="116"/>
      <c r="E74" s="116"/>
      <c r="F74" s="116"/>
    </row>
    <row r="75" spans="1:6" x14ac:dyDescent="0.25">
      <c r="A75" s="118"/>
      <c r="B75" s="118" t="s">
        <v>305</v>
      </c>
      <c r="C75" s="117" t="s">
        <v>470</v>
      </c>
      <c r="D75" s="116"/>
      <c r="E75" s="116"/>
      <c r="F75" s="116"/>
    </row>
    <row r="76" spans="1:6" x14ac:dyDescent="0.25">
      <c r="A76" s="118"/>
      <c r="B76" s="118" t="s">
        <v>303</v>
      </c>
      <c r="C76" s="117" t="s">
        <v>469</v>
      </c>
      <c r="D76" s="116"/>
      <c r="E76" s="116"/>
      <c r="F76" s="116"/>
    </row>
    <row r="77" spans="1:6" x14ac:dyDescent="0.25">
      <c r="A77" s="118"/>
      <c r="B77" s="118" t="s">
        <v>301</v>
      </c>
      <c r="C77" s="117" t="s">
        <v>468</v>
      </c>
      <c r="D77" s="116"/>
      <c r="E77" s="116"/>
      <c r="F77" s="116"/>
    </row>
    <row r="78" spans="1:6" x14ac:dyDescent="0.25">
      <c r="A78" s="118"/>
      <c r="B78" s="118" t="s">
        <v>299</v>
      </c>
      <c r="C78" s="117" t="s">
        <v>467</v>
      </c>
      <c r="D78" s="116"/>
      <c r="E78" s="116"/>
      <c r="F78" s="116"/>
    </row>
    <row r="79" spans="1:6" x14ac:dyDescent="0.25">
      <c r="A79" s="118"/>
      <c r="B79" s="118" t="s">
        <v>297</v>
      </c>
      <c r="C79" s="117" t="s">
        <v>466</v>
      </c>
      <c r="D79" s="116"/>
      <c r="E79" s="116"/>
      <c r="F79" s="116"/>
    </row>
    <row r="80" spans="1:6" x14ac:dyDescent="0.25">
      <c r="A80" s="118"/>
      <c r="B80" s="126">
        <v>11</v>
      </c>
      <c r="C80" s="125" t="s">
        <v>465</v>
      </c>
      <c r="D80" s="140">
        <f>SUM(D81:D88)</f>
        <v>0</v>
      </c>
      <c r="E80" s="140">
        <f t="shared" ref="E80:F80" si="7">SUM(E81:E88)</f>
        <v>0</v>
      </c>
      <c r="F80" s="140">
        <f t="shared" si="7"/>
        <v>0</v>
      </c>
    </row>
    <row r="81" spans="1:6" x14ac:dyDescent="0.25">
      <c r="A81" s="118"/>
      <c r="B81" s="118" t="s">
        <v>294</v>
      </c>
      <c r="C81" s="117" t="s">
        <v>464</v>
      </c>
      <c r="D81" s="116"/>
      <c r="E81" s="116"/>
      <c r="F81" s="116"/>
    </row>
    <row r="82" spans="1:6" x14ac:dyDescent="0.25">
      <c r="A82" s="118"/>
      <c r="B82" s="118" t="s">
        <v>292</v>
      </c>
      <c r="C82" s="117" t="s">
        <v>463</v>
      </c>
      <c r="D82" s="116"/>
      <c r="E82" s="116"/>
      <c r="F82" s="116"/>
    </row>
    <row r="83" spans="1:6" x14ac:dyDescent="0.25">
      <c r="A83" s="118"/>
      <c r="B83" s="118" t="s">
        <v>290</v>
      </c>
      <c r="C83" s="117" t="s">
        <v>462</v>
      </c>
      <c r="D83" s="116"/>
      <c r="E83" s="116"/>
      <c r="F83" s="116"/>
    </row>
    <row r="84" spans="1:6" ht="28.5" customHeight="1" x14ac:dyDescent="0.25">
      <c r="A84" s="118"/>
      <c r="B84" s="118" t="s">
        <v>693</v>
      </c>
      <c r="C84" s="117" t="s">
        <v>694</v>
      </c>
      <c r="D84" s="116"/>
      <c r="E84" s="116"/>
      <c r="F84" s="116"/>
    </row>
    <row r="85" spans="1:6" x14ac:dyDescent="0.25">
      <c r="A85" s="118"/>
      <c r="B85" s="118" t="s">
        <v>288</v>
      </c>
      <c r="C85" s="117" t="s">
        <v>461</v>
      </c>
      <c r="D85" s="116"/>
      <c r="E85" s="116"/>
      <c r="F85" s="116"/>
    </row>
    <row r="86" spans="1:6" ht="25.5" x14ac:dyDescent="0.25">
      <c r="A86" s="118"/>
      <c r="B86" s="118" t="s">
        <v>286</v>
      </c>
      <c r="C86" s="117" t="s">
        <v>460</v>
      </c>
      <c r="D86" s="116"/>
      <c r="E86" s="116"/>
      <c r="F86" s="116"/>
    </row>
    <row r="87" spans="1:6" x14ac:dyDescent="0.25">
      <c r="A87" s="118"/>
      <c r="B87" s="118" t="s">
        <v>284</v>
      </c>
      <c r="C87" s="117" t="s">
        <v>459</v>
      </c>
      <c r="D87" s="116"/>
      <c r="E87" s="116"/>
      <c r="F87" s="116"/>
    </row>
    <row r="88" spans="1:6" ht="32.25" customHeight="1" x14ac:dyDescent="0.25">
      <c r="A88" s="118"/>
      <c r="B88" s="118" t="s">
        <v>695</v>
      </c>
      <c r="C88" s="117" t="s">
        <v>696</v>
      </c>
      <c r="D88" s="116"/>
      <c r="E88" s="116"/>
      <c r="F88" s="116"/>
    </row>
    <row r="89" spans="1:6" x14ac:dyDescent="0.25">
      <c r="A89" s="118"/>
      <c r="B89" s="126">
        <v>12</v>
      </c>
      <c r="C89" s="125" t="s">
        <v>458</v>
      </c>
      <c r="D89" s="140">
        <f>SUM(D90:D99)</f>
        <v>0</v>
      </c>
      <c r="E89" s="140">
        <f>SUM(E90:E99)</f>
        <v>0</v>
      </c>
      <c r="F89" s="140">
        <f>SUM(F90:F99)</f>
        <v>0</v>
      </c>
    </row>
    <row r="90" spans="1:6" x14ac:dyDescent="0.25">
      <c r="A90" s="118"/>
      <c r="B90" s="118" t="s">
        <v>281</v>
      </c>
      <c r="C90" s="117" t="s">
        <v>457</v>
      </c>
      <c r="D90" s="116"/>
      <c r="E90" s="116"/>
      <c r="F90" s="116"/>
    </row>
    <row r="91" spans="1:6" x14ac:dyDescent="0.25">
      <c r="A91" s="118"/>
      <c r="B91" s="118" t="s">
        <v>279</v>
      </c>
      <c r="C91" s="117" t="s">
        <v>456</v>
      </c>
      <c r="D91" s="116"/>
      <c r="E91" s="116"/>
      <c r="F91" s="116"/>
    </row>
    <row r="92" spans="1:6" x14ac:dyDescent="0.25">
      <c r="A92" s="118"/>
      <c r="B92" s="118" t="s">
        <v>277</v>
      </c>
      <c r="C92" s="117" t="s">
        <v>455</v>
      </c>
      <c r="D92" s="116"/>
      <c r="E92" s="116"/>
      <c r="F92" s="116"/>
    </row>
    <row r="93" spans="1:6" x14ac:dyDescent="0.25">
      <c r="A93" s="118"/>
      <c r="B93" s="118" t="s">
        <v>275</v>
      </c>
      <c r="C93" s="117" t="s">
        <v>454</v>
      </c>
      <c r="D93" s="116"/>
      <c r="E93" s="116"/>
      <c r="F93" s="116"/>
    </row>
    <row r="94" spans="1:6" x14ac:dyDescent="0.25">
      <c r="A94" s="118"/>
      <c r="B94" s="118" t="s">
        <v>273</v>
      </c>
      <c r="C94" s="117" t="s">
        <v>453</v>
      </c>
      <c r="D94" s="116"/>
      <c r="E94" s="116"/>
      <c r="F94" s="116"/>
    </row>
    <row r="95" spans="1:6" x14ac:dyDescent="0.25">
      <c r="A95" s="118"/>
      <c r="B95" s="118" t="s">
        <v>271</v>
      </c>
      <c r="C95" s="117" t="s">
        <v>452</v>
      </c>
      <c r="D95" s="116"/>
      <c r="E95" s="116"/>
      <c r="F95" s="116"/>
    </row>
    <row r="96" spans="1:6" x14ac:dyDescent="0.25">
      <c r="A96" s="118"/>
      <c r="B96" s="118" t="s">
        <v>269</v>
      </c>
      <c r="C96" s="117" t="s">
        <v>451</v>
      </c>
      <c r="D96" s="116"/>
      <c r="E96" s="116"/>
      <c r="F96" s="116"/>
    </row>
    <row r="97" spans="1:6" x14ac:dyDescent="0.25">
      <c r="A97" s="118"/>
      <c r="B97" s="118" t="s">
        <v>267</v>
      </c>
      <c r="C97" s="117" t="s">
        <v>450</v>
      </c>
      <c r="D97" s="116"/>
      <c r="E97" s="116"/>
      <c r="F97" s="116"/>
    </row>
    <row r="98" spans="1:6" x14ac:dyDescent="0.25">
      <c r="A98" s="118"/>
      <c r="B98" s="118" t="s">
        <v>265</v>
      </c>
      <c r="C98" s="117" t="s">
        <v>449</v>
      </c>
      <c r="D98" s="116"/>
      <c r="E98" s="116"/>
      <c r="F98" s="116"/>
    </row>
    <row r="99" spans="1:6" x14ac:dyDescent="0.25">
      <c r="A99" s="118"/>
      <c r="B99" s="118" t="s">
        <v>263</v>
      </c>
      <c r="C99" s="117" t="s">
        <v>448</v>
      </c>
      <c r="D99" s="116"/>
      <c r="E99" s="116"/>
      <c r="F99" s="116"/>
    </row>
    <row r="100" spans="1:6" x14ac:dyDescent="0.25">
      <c r="A100" s="118"/>
      <c r="B100" s="126">
        <v>13</v>
      </c>
      <c r="C100" s="125" t="s">
        <v>447</v>
      </c>
      <c r="D100" s="140">
        <f>SUM(D101:D108)</f>
        <v>0</v>
      </c>
      <c r="E100" s="140">
        <f>SUM(E101:E108)</f>
        <v>0</v>
      </c>
      <c r="F100" s="140">
        <f>SUM(F101:F108)</f>
        <v>0</v>
      </c>
    </row>
    <row r="101" spans="1:6" x14ac:dyDescent="0.25">
      <c r="A101" s="118"/>
      <c r="B101" s="118" t="s">
        <v>260</v>
      </c>
      <c r="C101" s="117" t="s">
        <v>446</v>
      </c>
      <c r="D101" s="116"/>
      <c r="E101" s="116"/>
      <c r="F101" s="116"/>
    </row>
    <row r="102" spans="1:6" x14ac:dyDescent="0.25">
      <c r="A102" s="118"/>
      <c r="B102" s="118" t="s">
        <v>258</v>
      </c>
      <c r="C102" s="117" t="s">
        <v>445</v>
      </c>
      <c r="D102" s="116"/>
      <c r="E102" s="116"/>
      <c r="F102" s="116"/>
    </row>
    <row r="103" spans="1:6" x14ac:dyDescent="0.25">
      <c r="A103" s="118"/>
      <c r="B103" s="118" t="s">
        <v>256</v>
      </c>
      <c r="C103" s="117" t="s">
        <v>444</v>
      </c>
      <c r="D103" s="116"/>
      <c r="E103" s="116"/>
      <c r="F103" s="116"/>
    </row>
    <row r="104" spans="1:6" x14ac:dyDescent="0.25">
      <c r="A104" s="118"/>
      <c r="B104" s="118" t="s">
        <v>254</v>
      </c>
      <c r="C104" s="117" t="s">
        <v>443</v>
      </c>
      <c r="D104" s="116"/>
      <c r="E104" s="116"/>
      <c r="F104" s="116"/>
    </row>
    <row r="105" spans="1:6" x14ac:dyDescent="0.25">
      <c r="A105" s="118"/>
      <c r="B105" s="118" t="s">
        <v>252</v>
      </c>
      <c r="C105" s="117" t="s">
        <v>442</v>
      </c>
      <c r="D105" s="116"/>
      <c r="E105" s="116"/>
      <c r="F105" s="116"/>
    </row>
    <row r="106" spans="1:6" x14ac:dyDescent="0.25">
      <c r="A106" s="118"/>
      <c r="B106" s="118" t="s">
        <v>250</v>
      </c>
      <c r="C106" s="117" t="s">
        <v>441</v>
      </c>
      <c r="D106" s="116"/>
      <c r="E106" s="116"/>
      <c r="F106" s="116"/>
    </row>
    <row r="107" spans="1:6" x14ac:dyDescent="0.25">
      <c r="A107" s="118"/>
      <c r="B107" s="118" t="s">
        <v>248</v>
      </c>
      <c r="C107" s="117" t="s">
        <v>440</v>
      </c>
      <c r="D107" s="116"/>
      <c r="E107" s="116"/>
      <c r="F107" s="116"/>
    </row>
    <row r="108" spans="1:6" x14ac:dyDescent="0.25">
      <c r="A108" s="118"/>
      <c r="B108" s="118" t="s">
        <v>246</v>
      </c>
      <c r="C108" s="117" t="s">
        <v>439</v>
      </c>
      <c r="D108" s="116"/>
      <c r="E108" s="116"/>
      <c r="F108" s="116"/>
    </row>
    <row r="109" spans="1:6" x14ac:dyDescent="0.25">
      <c r="A109" s="118"/>
      <c r="B109" s="126">
        <v>14</v>
      </c>
      <c r="C109" s="125" t="s">
        <v>438</v>
      </c>
      <c r="D109" s="140">
        <f>SUM(D110:D120)</f>
        <v>0</v>
      </c>
      <c r="E109" s="140">
        <f t="shared" ref="E109:F109" si="8">SUM(E110:E120)</f>
        <v>0</v>
      </c>
      <c r="F109" s="140">
        <f t="shared" si="8"/>
        <v>0</v>
      </c>
    </row>
    <row r="110" spans="1:6" x14ac:dyDescent="0.25">
      <c r="A110" s="118"/>
      <c r="B110" s="118" t="s">
        <v>243</v>
      </c>
      <c r="C110" s="117" t="s">
        <v>437</v>
      </c>
      <c r="D110" s="116"/>
      <c r="E110" s="116"/>
      <c r="F110" s="116"/>
    </row>
    <row r="111" spans="1:6" x14ac:dyDescent="0.25">
      <c r="A111" s="118"/>
      <c r="B111" s="118" t="s">
        <v>241</v>
      </c>
      <c r="C111" s="117" t="s">
        <v>240</v>
      </c>
      <c r="D111" s="116"/>
      <c r="E111" s="116"/>
      <c r="F111" s="116"/>
    </row>
    <row r="112" spans="1:6" x14ac:dyDescent="0.25">
      <c r="A112" s="118"/>
      <c r="B112" s="118" t="s">
        <v>239</v>
      </c>
      <c r="C112" s="117" t="s">
        <v>238</v>
      </c>
      <c r="D112" s="116"/>
      <c r="E112" s="116"/>
      <c r="F112" s="116"/>
    </row>
    <row r="113" spans="1:6" x14ac:dyDescent="0.25">
      <c r="A113" s="118"/>
      <c r="B113" s="118" t="s">
        <v>237</v>
      </c>
      <c r="C113" s="117" t="s">
        <v>236</v>
      </c>
      <c r="D113" s="116"/>
      <c r="E113" s="116"/>
      <c r="F113" s="116"/>
    </row>
    <row r="114" spans="1:6" x14ac:dyDescent="0.25">
      <c r="A114" s="118"/>
      <c r="B114" s="118" t="s">
        <v>235</v>
      </c>
      <c r="C114" s="117" t="s">
        <v>234</v>
      </c>
      <c r="D114" s="116"/>
      <c r="E114" s="116"/>
      <c r="F114" s="116"/>
    </row>
    <row r="115" spans="1:6" x14ac:dyDescent="0.25">
      <c r="A115" s="118"/>
      <c r="B115" s="118" t="s">
        <v>233</v>
      </c>
      <c r="C115" s="117" t="s">
        <v>232</v>
      </c>
      <c r="D115" s="116"/>
      <c r="E115" s="116"/>
      <c r="F115" s="116"/>
    </row>
    <row r="116" spans="1:6" x14ac:dyDescent="0.25">
      <c r="A116" s="118"/>
      <c r="B116" s="118" t="s">
        <v>231</v>
      </c>
      <c r="C116" s="117" t="s">
        <v>230</v>
      </c>
      <c r="D116" s="116"/>
      <c r="E116" s="116"/>
      <c r="F116" s="116"/>
    </row>
    <row r="117" spans="1:6" ht="25.5" x14ac:dyDescent="0.25">
      <c r="A117" s="118"/>
      <c r="B117" s="118" t="s">
        <v>697</v>
      </c>
      <c r="C117" s="117" t="s">
        <v>698</v>
      </c>
      <c r="D117" s="116"/>
      <c r="E117" s="116"/>
      <c r="F117" s="116"/>
    </row>
    <row r="118" spans="1:6" x14ac:dyDescent="0.25">
      <c r="A118" s="118"/>
      <c r="B118" s="118" t="s">
        <v>229</v>
      </c>
      <c r="C118" s="117" t="s">
        <v>228</v>
      </c>
      <c r="D118" s="116"/>
      <c r="E118" s="116"/>
      <c r="F118" s="116"/>
    </row>
    <row r="119" spans="1:6" x14ac:dyDescent="0.25">
      <c r="A119" s="118"/>
      <c r="B119" s="118" t="s">
        <v>227</v>
      </c>
      <c r="C119" s="117" t="s">
        <v>436</v>
      </c>
      <c r="D119" s="116"/>
      <c r="E119" s="116"/>
      <c r="F119" s="116"/>
    </row>
    <row r="120" spans="1:6" x14ac:dyDescent="0.25">
      <c r="A120" s="118"/>
      <c r="B120" s="118" t="s">
        <v>699</v>
      </c>
      <c r="C120" s="117" t="s">
        <v>700</v>
      </c>
      <c r="D120" s="116"/>
      <c r="E120" s="116"/>
      <c r="F120" s="116"/>
    </row>
    <row r="121" spans="1:6" x14ac:dyDescent="0.25">
      <c r="A121" s="118"/>
      <c r="B121" s="126">
        <v>15</v>
      </c>
      <c r="C121" s="125" t="s">
        <v>435</v>
      </c>
      <c r="D121" s="140">
        <f>SUM(D122:D125)</f>
        <v>0</v>
      </c>
      <c r="E121" s="140">
        <f>SUM(E122:E125)</f>
        <v>0</v>
      </c>
      <c r="F121" s="140">
        <f>SUM(F122:F125)</f>
        <v>0</v>
      </c>
    </row>
    <row r="122" spans="1:6" ht="25.5" x14ac:dyDescent="0.25">
      <c r="A122" s="118"/>
      <c r="B122" s="118" t="s">
        <v>224</v>
      </c>
      <c r="C122" s="117" t="s">
        <v>434</v>
      </c>
      <c r="D122" s="116"/>
      <c r="E122" s="116"/>
      <c r="F122" s="116"/>
    </row>
    <row r="123" spans="1:6" ht="25.5" x14ac:dyDescent="0.25">
      <c r="A123" s="118"/>
      <c r="B123" s="118" t="s">
        <v>222</v>
      </c>
      <c r="C123" s="117" t="s">
        <v>433</v>
      </c>
      <c r="D123" s="116"/>
      <c r="E123" s="116"/>
      <c r="F123" s="116"/>
    </row>
    <row r="124" spans="1:6" x14ac:dyDescent="0.25">
      <c r="A124" s="118"/>
      <c r="B124" s="118" t="s">
        <v>220</v>
      </c>
      <c r="C124" s="117" t="s">
        <v>432</v>
      </c>
      <c r="D124" s="116"/>
      <c r="E124" s="116"/>
      <c r="F124" s="116"/>
    </row>
    <row r="125" spans="1:6" x14ac:dyDescent="0.25">
      <c r="A125" s="118"/>
      <c r="B125" s="118" t="s">
        <v>218</v>
      </c>
      <c r="C125" s="117" t="s">
        <v>431</v>
      </c>
      <c r="D125" s="116"/>
      <c r="E125" s="116"/>
      <c r="F125" s="116"/>
    </row>
    <row r="126" spans="1:6" x14ac:dyDescent="0.25">
      <c r="A126" s="118"/>
      <c r="B126" s="126">
        <v>16</v>
      </c>
      <c r="C126" s="125" t="s">
        <v>430</v>
      </c>
      <c r="D126" s="140">
        <f>SUM(D127:D131)</f>
        <v>0</v>
      </c>
      <c r="E126" s="140">
        <f>SUM(E127:E131)</f>
        <v>0</v>
      </c>
      <c r="F126" s="140">
        <f>SUM(F127:F131)</f>
        <v>0</v>
      </c>
    </row>
    <row r="127" spans="1:6" x14ac:dyDescent="0.25">
      <c r="A127" s="118"/>
      <c r="B127" s="118" t="s">
        <v>215</v>
      </c>
      <c r="C127" s="117" t="s">
        <v>429</v>
      </c>
      <c r="D127" s="116"/>
      <c r="E127" s="116"/>
      <c r="F127" s="116"/>
    </row>
    <row r="128" spans="1:6" ht="25.5" x14ac:dyDescent="0.25">
      <c r="A128" s="118"/>
      <c r="B128" s="118" t="s">
        <v>213</v>
      </c>
      <c r="C128" s="117" t="s">
        <v>428</v>
      </c>
      <c r="D128" s="116"/>
      <c r="E128" s="116"/>
      <c r="F128" s="116"/>
    </row>
    <row r="129" spans="1:6" x14ac:dyDescent="0.25">
      <c r="A129" s="118"/>
      <c r="B129" s="118" t="s">
        <v>211</v>
      </c>
      <c r="C129" s="117" t="s">
        <v>427</v>
      </c>
      <c r="D129" s="116"/>
      <c r="E129" s="116"/>
      <c r="F129" s="116"/>
    </row>
    <row r="130" spans="1:6" x14ac:dyDescent="0.25">
      <c r="A130" s="118"/>
      <c r="B130" s="118" t="s">
        <v>209</v>
      </c>
      <c r="C130" s="117" t="s">
        <v>426</v>
      </c>
      <c r="D130" s="116"/>
      <c r="E130" s="116"/>
      <c r="F130" s="116"/>
    </row>
    <row r="131" spans="1:6" x14ac:dyDescent="0.25">
      <c r="A131" s="118"/>
      <c r="B131" s="118" t="s">
        <v>207</v>
      </c>
      <c r="C131" s="117" t="s">
        <v>425</v>
      </c>
      <c r="D131" s="116"/>
      <c r="E131" s="116"/>
      <c r="F131" s="116"/>
    </row>
    <row r="132" spans="1:6" ht="25.5" x14ac:dyDescent="0.25">
      <c r="A132" s="122">
        <v>13</v>
      </c>
      <c r="B132" s="131" t="s">
        <v>28</v>
      </c>
      <c r="C132" s="121" t="s">
        <v>29</v>
      </c>
      <c r="D132" s="130">
        <f>D133+D135+D137+D139+D141</f>
        <v>0</v>
      </c>
      <c r="E132" s="130">
        <f>E133+E135+E137+E139+E141</f>
        <v>0</v>
      </c>
      <c r="F132" s="130">
        <f>F133+F135+F137+F139+F141</f>
        <v>0</v>
      </c>
    </row>
    <row r="133" spans="1:6" x14ac:dyDescent="0.25">
      <c r="A133" s="119"/>
      <c r="B133" s="137">
        <v>20</v>
      </c>
      <c r="C133" s="136" t="s">
        <v>424</v>
      </c>
      <c r="D133" s="129">
        <f>SUM(D134)</f>
        <v>0</v>
      </c>
      <c r="E133" s="129">
        <f>SUM(E134)</f>
        <v>0</v>
      </c>
      <c r="F133" s="129">
        <f>SUM(F134)</f>
        <v>0</v>
      </c>
    </row>
    <row r="134" spans="1:6" x14ac:dyDescent="0.25">
      <c r="A134" s="118"/>
      <c r="B134" s="118" t="s">
        <v>423</v>
      </c>
      <c r="C134" s="117" t="s">
        <v>422</v>
      </c>
      <c r="D134" s="123"/>
      <c r="E134" s="123"/>
      <c r="F134" s="123"/>
    </row>
    <row r="135" spans="1:6" x14ac:dyDescent="0.25">
      <c r="A135" s="119"/>
      <c r="B135" s="137">
        <v>24</v>
      </c>
      <c r="C135" s="136" t="s">
        <v>421</v>
      </c>
      <c r="D135" s="129">
        <f>SUM(D136)</f>
        <v>0</v>
      </c>
      <c r="E135" s="129">
        <f>SUM(E136)</f>
        <v>0</v>
      </c>
      <c r="F135" s="129">
        <f>SUM(F136)</f>
        <v>0</v>
      </c>
    </row>
    <row r="136" spans="1:6" x14ac:dyDescent="0.25">
      <c r="A136" s="118"/>
      <c r="B136" s="128" t="s">
        <v>420</v>
      </c>
      <c r="C136" s="127" t="s">
        <v>419</v>
      </c>
      <c r="D136" s="123"/>
      <c r="E136" s="123"/>
      <c r="F136" s="123"/>
    </row>
    <row r="137" spans="1:6" x14ac:dyDescent="0.25">
      <c r="A137" s="119"/>
      <c r="B137" s="137">
        <v>25</v>
      </c>
      <c r="C137" s="139" t="s">
        <v>418</v>
      </c>
      <c r="D137" s="138">
        <f>SUM(D138)</f>
        <v>0</v>
      </c>
      <c r="E137" s="138">
        <f>SUM(E138)</f>
        <v>0</v>
      </c>
      <c r="F137" s="138">
        <f>SUM(F138)</f>
        <v>0</v>
      </c>
    </row>
    <row r="138" spans="1:6" x14ac:dyDescent="0.25">
      <c r="A138" s="118"/>
      <c r="B138" s="118" t="s">
        <v>417</v>
      </c>
      <c r="C138" s="117" t="s">
        <v>416</v>
      </c>
      <c r="D138" s="123"/>
      <c r="E138" s="123"/>
      <c r="F138" s="123"/>
    </row>
    <row r="139" spans="1:6" x14ac:dyDescent="0.25">
      <c r="A139" s="119"/>
      <c r="B139" s="137">
        <v>26</v>
      </c>
      <c r="C139" s="136" t="s">
        <v>415</v>
      </c>
      <c r="D139" s="129">
        <f>SUM(D140)</f>
        <v>0</v>
      </c>
      <c r="E139" s="129">
        <f>SUM(E140)</f>
        <v>0</v>
      </c>
      <c r="F139" s="129">
        <f>SUM(F140)</f>
        <v>0</v>
      </c>
    </row>
    <row r="140" spans="1:6" x14ac:dyDescent="0.25">
      <c r="A140" s="118"/>
      <c r="B140" s="118" t="s">
        <v>414</v>
      </c>
      <c r="C140" s="127" t="s">
        <v>413</v>
      </c>
      <c r="D140" s="123"/>
      <c r="E140" s="123"/>
      <c r="F140" s="123"/>
    </row>
    <row r="141" spans="1:6" x14ac:dyDescent="0.25">
      <c r="A141" s="119"/>
      <c r="B141" s="137">
        <v>28</v>
      </c>
      <c r="C141" s="136" t="s">
        <v>412</v>
      </c>
      <c r="D141" s="129">
        <f>SUM(D142)</f>
        <v>0</v>
      </c>
      <c r="E141" s="129">
        <f>SUM(E142)</f>
        <v>0</v>
      </c>
      <c r="F141" s="129">
        <f>SUM(F142)</f>
        <v>0</v>
      </c>
    </row>
    <row r="142" spans="1:6" x14ac:dyDescent="0.25">
      <c r="A142" s="118"/>
      <c r="B142" s="118" t="s">
        <v>411</v>
      </c>
      <c r="C142" s="117" t="s">
        <v>410</v>
      </c>
      <c r="D142" s="135"/>
      <c r="E142" s="135"/>
      <c r="F142" s="135"/>
    </row>
    <row r="143" spans="1:6" x14ac:dyDescent="0.25">
      <c r="A143" s="115" t="s">
        <v>10</v>
      </c>
      <c r="B143" s="145" t="s">
        <v>11</v>
      </c>
      <c r="C143" s="114"/>
      <c r="D143" s="113">
        <f>SUM(D132,D71,D69,D67,D63,D61,D53,D49,D44,D32,D25,D21,D3)</f>
        <v>0</v>
      </c>
      <c r="E143" s="113">
        <f>SUM(E132,E71,E69,E67,E63,E61,E53,E49,E44,E32,E25,E21,E3)</f>
        <v>0</v>
      </c>
      <c r="F143" s="113">
        <f>SUM(F132,F71,F69,F67,F63,F61,F53,F49,F44,F32,F25,F21,F3)</f>
        <v>0</v>
      </c>
    </row>
    <row r="144" spans="1:6" x14ac:dyDescent="0.25">
      <c r="A144" s="122">
        <v>14</v>
      </c>
      <c r="B144" s="122">
        <v>60</v>
      </c>
      <c r="C144" s="121" t="s">
        <v>32</v>
      </c>
      <c r="D144" s="130">
        <f>SUM(D145:D153)</f>
        <v>0</v>
      </c>
      <c r="E144" s="130">
        <f t="shared" ref="E144:F144" si="9">SUM(E145:E153)</f>
        <v>0</v>
      </c>
      <c r="F144" s="130">
        <f t="shared" si="9"/>
        <v>0</v>
      </c>
    </row>
    <row r="145" spans="1:6" x14ac:dyDescent="0.25">
      <c r="A145" s="118"/>
      <c r="B145" s="118" t="s">
        <v>409</v>
      </c>
      <c r="C145" s="117" t="s">
        <v>408</v>
      </c>
      <c r="D145" s="123"/>
      <c r="E145" s="123"/>
      <c r="F145" s="123"/>
    </row>
    <row r="146" spans="1:6" x14ac:dyDescent="0.25">
      <c r="A146" s="118"/>
      <c r="B146" s="118" t="s">
        <v>407</v>
      </c>
      <c r="C146" s="117" t="s">
        <v>406</v>
      </c>
      <c r="D146" s="123"/>
      <c r="E146" s="123"/>
      <c r="F146" s="123"/>
    </row>
    <row r="147" spans="1:6" x14ac:dyDescent="0.25">
      <c r="A147" s="118"/>
      <c r="B147" s="118" t="s">
        <v>405</v>
      </c>
      <c r="C147" s="117" t="s">
        <v>404</v>
      </c>
      <c r="D147" s="123"/>
      <c r="E147" s="123"/>
      <c r="F147" s="123"/>
    </row>
    <row r="148" spans="1:6" x14ac:dyDescent="0.25">
      <c r="A148" s="118"/>
      <c r="B148" s="118" t="s">
        <v>403</v>
      </c>
      <c r="C148" s="117" t="s">
        <v>402</v>
      </c>
      <c r="D148" s="123"/>
      <c r="E148" s="123"/>
      <c r="F148" s="123"/>
    </row>
    <row r="149" spans="1:6" x14ac:dyDescent="0.25">
      <c r="A149" s="118"/>
      <c r="B149" s="118" t="s">
        <v>401</v>
      </c>
      <c r="C149" s="117" t="s">
        <v>400</v>
      </c>
      <c r="D149" s="123"/>
      <c r="E149" s="123"/>
      <c r="F149" s="123"/>
    </row>
    <row r="150" spans="1:6" x14ac:dyDescent="0.25">
      <c r="A150" s="118"/>
      <c r="B150" s="118" t="s">
        <v>822</v>
      </c>
      <c r="C150" s="117" t="s">
        <v>823</v>
      </c>
      <c r="D150" s="123"/>
      <c r="E150" s="123"/>
      <c r="F150" s="123"/>
    </row>
    <row r="151" spans="1:6" x14ac:dyDescent="0.25">
      <c r="A151" s="118"/>
      <c r="B151" s="118" t="s">
        <v>824</v>
      </c>
      <c r="C151" s="117" t="s">
        <v>825</v>
      </c>
      <c r="D151" s="123"/>
      <c r="E151" s="123"/>
      <c r="F151" s="123"/>
    </row>
    <row r="152" spans="1:6" x14ac:dyDescent="0.25">
      <c r="A152" s="118"/>
      <c r="B152" s="118" t="s">
        <v>826</v>
      </c>
      <c r="C152" s="117" t="s">
        <v>404</v>
      </c>
      <c r="D152" s="123"/>
      <c r="E152" s="123"/>
      <c r="F152" s="123"/>
    </row>
    <row r="153" spans="1:6" x14ac:dyDescent="0.25">
      <c r="A153" s="118"/>
      <c r="B153" s="118" t="s">
        <v>827</v>
      </c>
      <c r="C153" s="117" t="s">
        <v>828</v>
      </c>
      <c r="D153" s="123"/>
      <c r="E153" s="123"/>
      <c r="F153" s="123"/>
    </row>
    <row r="154" spans="1:6" x14ac:dyDescent="0.25">
      <c r="A154" s="122">
        <v>15</v>
      </c>
      <c r="B154" s="122">
        <v>61</v>
      </c>
      <c r="C154" s="121" t="s">
        <v>33</v>
      </c>
      <c r="D154" s="130">
        <f>SUM(D155:D165)</f>
        <v>0</v>
      </c>
      <c r="E154" s="130">
        <f t="shared" ref="E154:F154" si="10">SUM(E155:E165)</f>
        <v>0</v>
      </c>
      <c r="F154" s="130">
        <f t="shared" si="10"/>
        <v>0</v>
      </c>
    </row>
    <row r="155" spans="1:6" ht="25.5" x14ac:dyDescent="0.25">
      <c r="A155" s="118"/>
      <c r="B155" s="118" t="s">
        <v>399</v>
      </c>
      <c r="C155" s="117" t="s">
        <v>398</v>
      </c>
      <c r="D155" s="123"/>
      <c r="E155" s="123"/>
      <c r="F155" s="123"/>
    </row>
    <row r="156" spans="1:6" ht="25.5" x14ac:dyDescent="0.25">
      <c r="A156" s="118"/>
      <c r="B156" s="118" t="s">
        <v>397</v>
      </c>
      <c r="C156" s="117" t="s">
        <v>396</v>
      </c>
      <c r="D156" s="123"/>
      <c r="E156" s="123"/>
      <c r="F156" s="123"/>
    </row>
    <row r="157" spans="1:6" x14ac:dyDescent="0.25">
      <c r="A157" s="118"/>
      <c r="B157" s="118" t="s">
        <v>395</v>
      </c>
      <c r="C157" s="117" t="s">
        <v>394</v>
      </c>
      <c r="D157" s="123"/>
      <c r="E157" s="123"/>
      <c r="F157" s="123"/>
    </row>
    <row r="158" spans="1:6" x14ac:dyDescent="0.25">
      <c r="A158" s="118"/>
      <c r="B158" s="118" t="s">
        <v>393</v>
      </c>
      <c r="C158" s="117" t="s">
        <v>392</v>
      </c>
      <c r="D158" s="123"/>
      <c r="E158" s="123"/>
      <c r="F158" s="123"/>
    </row>
    <row r="159" spans="1:6" x14ac:dyDescent="0.25">
      <c r="A159" s="118"/>
      <c r="B159" s="118" t="s">
        <v>829</v>
      </c>
      <c r="C159" s="117" t="s">
        <v>830</v>
      </c>
      <c r="D159" s="123"/>
      <c r="E159" s="123"/>
      <c r="F159" s="123"/>
    </row>
    <row r="160" spans="1:6" x14ac:dyDescent="0.25">
      <c r="A160" s="118"/>
      <c r="B160" s="118" t="s">
        <v>391</v>
      </c>
      <c r="C160" s="117" t="s">
        <v>390</v>
      </c>
      <c r="D160" s="123"/>
      <c r="E160" s="123"/>
      <c r="F160" s="123"/>
    </row>
    <row r="161" spans="1:6" x14ac:dyDescent="0.25">
      <c r="A161" s="118"/>
      <c r="B161" s="118" t="s">
        <v>831</v>
      </c>
      <c r="C161" s="117" t="s">
        <v>832</v>
      </c>
      <c r="D161" s="123"/>
      <c r="E161" s="123"/>
      <c r="F161" s="123"/>
    </row>
    <row r="162" spans="1:6" x14ac:dyDescent="0.25">
      <c r="A162" s="118"/>
      <c r="B162" s="118" t="s">
        <v>833</v>
      </c>
      <c r="C162" s="117" t="s">
        <v>834</v>
      </c>
      <c r="D162" s="123"/>
      <c r="E162" s="123"/>
      <c r="F162" s="123"/>
    </row>
    <row r="163" spans="1:6" x14ac:dyDescent="0.25">
      <c r="A163" s="118"/>
      <c r="B163" s="118" t="s">
        <v>835</v>
      </c>
      <c r="C163" s="117" t="s">
        <v>836</v>
      </c>
      <c r="D163" s="123"/>
      <c r="E163" s="123"/>
      <c r="F163" s="123"/>
    </row>
    <row r="164" spans="1:6" x14ac:dyDescent="0.25">
      <c r="A164" s="118"/>
      <c r="B164" s="118" t="s">
        <v>837</v>
      </c>
      <c r="C164" s="117" t="s">
        <v>838</v>
      </c>
      <c r="D164" s="123"/>
      <c r="E164" s="123"/>
      <c r="F164" s="123"/>
    </row>
    <row r="165" spans="1:6" x14ac:dyDescent="0.25">
      <c r="A165" s="118"/>
      <c r="B165" s="118" t="s">
        <v>839</v>
      </c>
      <c r="C165" s="117" t="s">
        <v>840</v>
      </c>
      <c r="D165" s="123"/>
      <c r="E165" s="123"/>
      <c r="F165" s="123"/>
    </row>
    <row r="166" spans="1:6" x14ac:dyDescent="0.25">
      <c r="A166" s="122">
        <v>16</v>
      </c>
      <c r="B166" s="122">
        <v>62</v>
      </c>
      <c r="C166" s="121" t="s">
        <v>34</v>
      </c>
      <c r="D166" s="130">
        <f>SUM(D167:D176)</f>
        <v>0</v>
      </c>
      <c r="E166" s="130">
        <f t="shared" ref="E166:F166" si="11">SUM(E167:E176)</f>
        <v>0</v>
      </c>
      <c r="F166" s="130">
        <f t="shared" si="11"/>
        <v>0</v>
      </c>
    </row>
    <row r="167" spans="1:6" x14ac:dyDescent="0.25">
      <c r="A167" s="118"/>
      <c r="B167" s="118" t="s">
        <v>389</v>
      </c>
      <c r="C167" s="117" t="s">
        <v>388</v>
      </c>
      <c r="D167" s="123"/>
      <c r="E167" s="123"/>
      <c r="F167" s="123"/>
    </row>
    <row r="168" spans="1:6" x14ac:dyDescent="0.25">
      <c r="A168" s="118"/>
      <c r="B168" s="118" t="s">
        <v>387</v>
      </c>
      <c r="C168" s="117" t="s">
        <v>386</v>
      </c>
      <c r="D168" s="123"/>
      <c r="E168" s="123"/>
      <c r="F168" s="123"/>
    </row>
    <row r="169" spans="1:6" x14ac:dyDescent="0.25">
      <c r="A169" s="118"/>
      <c r="B169" s="118" t="s">
        <v>385</v>
      </c>
      <c r="C169" s="117" t="s">
        <v>384</v>
      </c>
      <c r="D169" s="123"/>
      <c r="E169" s="123"/>
      <c r="F169" s="123"/>
    </row>
    <row r="170" spans="1:6" x14ac:dyDescent="0.25">
      <c r="A170" s="118"/>
      <c r="B170" s="118" t="s">
        <v>383</v>
      </c>
      <c r="C170" s="117" t="s">
        <v>382</v>
      </c>
      <c r="D170" s="123"/>
      <c r="E170" s="123"/>
      <c r="F170" s="123"/>
    </row>
    <row r="171" spans="1:6" x14ac:dyDescent="0.25">
      <c r="A171" s="118"/>
      <c r="B171" s="118" t="s">
        <v>381</v>
      </c>
      <c r="C171" s="117" t="s">
        <v>380</v>
      </c>
      <c r="D171" s="123"/>
      <c r="E171" s="123"/>
      <c r="F171" s="123"/>
    </row>
    <row r="172" spans="1:6" x14ac:dyDescent="0.25">
      <c r="A172" s="118"/>
      <c r="B172" s="118" t="s">
        <v>379</v>
      </c>
      <c r="C172" s="117" t="s">
        <v>378</v>
      </c>
      <c r="D172" s="123"/>
      <c r="E172" s="123"/>
      <c r="F172" s="123"/>
    </row>
    <row r="173" spans="1:6" x14ac:dyDescent="0.25">
      <c r="A173" s="118"/>
      <c r="B173" s="118" t="s">
        <v>377</v>
      </c>
      <c r="C173" s="117" t="s">
        <v>376</v>
      </c>
      <c r="D173" s="123"/>
      <c r="E173" s="123"/>
      <c r="F173" s="123"/>
    </row>
    <row r="174" spans="1:6" x14ac:dyDescent="0.25">
      <c r="A174" s="118"/>
      <c r="B174" s="118" t="s">
        <v>375</v>
      </c>
      <c r="C174" s="117" t="s">
        <v>374</v>
      </c>
      <c r="D174" s="123"/>
      <c r="E174" s="123"/>
      <c r="F174" s="123"/>
    </row>
    <row r="175" spans="1:6" x14ac:dyDescent="0.25">
      <c r="A175" s="118"/>
      <c r="B175" s="118" t="s">
        <v>841</v>
      </c>
      <c r="C175" s="117" t="s">
        <v>842</v>
      </c>
      <c r="D175" s="123"/>
      <c r="E175" s="123"/>
      <c r="F175" s="123"/>
    </row>
    <row r="176" spans="1:6" x14ac:dyDescent="0.25">
      <c r="A176" s="118"/>
      <c r="B176" s="118" t="s">
        <v>373</v>
      </c>
      <c r="C176" s="117" t="s">
        <v>372</v>
      </c>
      <c r="D176" s="123"/>
      <c r="E176" s="123"/>
      <c r="F176" s="123"/>
    </row>
    <row r="177" spans="1:6" x14ac:dyDescent="0.25">
      <c r="A177" s="122">
        <v>17</v>
      </c>
      <c r="B177" s="122">
        <v>63</v>
      </c>
      <c r="C177" s="121" t="s">
        <v>35</v>
      </c>
      <c r="D177" s="130">
        <f>SUM(D178:D186)</f>
        <v>0</v>
      </c>
      <c r="E177" s="130">
        <f t="shared" ref="E177:F177" si="12">SUM(E178:E186)</f>
        <v>0</v>
      </c>
      <c r="F177" s="130">
        <f t="shared" si="12"/>
        <v>0</v>
      </c>
    </row>
    <row r="178" spans="1:6" x14ac:dyDescent="0.25">
      <c r="A178" s="118"/>
      <c r="B178" s="118" t="s">
        <v>371</v>
      </c>
      <c r="C178" s="117" t="s">
        <v>370</v>
      </c>
      <c r="D178" s="123"/>
      <c r="E178" s="123"/>
      <c r="F178" s="123"/>
    </row>
    <row r="179" spans="1:6" x14ac:dyDescent="0.25">
      <c r="A179" s="118"/>
      <c r="B179" s="118" t="s">
        <v>843</v>
      </c>
      <c r="C179" s="117" t="s">
        <v>844</v>
      </c>
      <c r="D179" s="123"/>
      <c r="E179" s="123"/>
      <c r="F179" s="123"/>
    </row>
    <row r="180" spans="1:6" x14ac:dyDescent="0.25">
      <c r="A180" s="118"/>
      <c r="B180" s="118" t="s">
        <v>369</v>
      </c>
      <c r="C180" s="117" t="s">
        <v>368</v>
      </c>
      <c r="D180" s="123"/>
      <c r="E180" s="123"/>
      <c r="F180" s="123"/>
    </row>
    <row r="181" spans="1:6" x14ac:dyDescent="0.25">
      <c r="A181" s="118"/>
      <c r="B181" s="118" t="s">
        <v>367</v>
      </c>
      <c r="C181" s="117" t="s">
        <v>366</v>
      </c>
      <c r="D181" s="123"/>
      <c r="E181" s="123"/>
      <c r="F181" s="123"/>
    </row>
    <row r="182" spans="1:6" x14ac:dyDescent="0.25">
      <c r="A182" s="118"/>
      <c r="B182" s="118" t="s">
        <v>365</v>
      </c>
      <c r="C182" s="117" t="s">
        <v>364</v>
      </c>
      <c r="D182" s="123"/>
      <c r="E182" s="123"/>
      <c r="F182" s="123"/>
    </row>
    <row r="183" spans="1:6" x14ac:dyDescent="0.25">
      <c r="A183" s="118"/>
      <c r="B183" s="118" t="s">
        <v>363</v>
      </c>
      <c r="C183" s="117" t="s">
        <v>362</v>
      </c>
      <c r="D183" s="123"/>
      <c r="E183" s="123"/>
      <c r="F183" s="123"/>
    </row>
    <row r="184" spans="1:6" x14ac:dyDescent="0.25">
      <c r="A184" s="118"/>
      <c r="B184" s="118" t="s">
        <v>361</v>
      </c>
      <c r="C184" s="117" t="s">
        <v>360</v>
      </c>
      <c r="D184" s="123"/>
      <c r="E184" s="123"/>
      <c r="F184" s="123"/>
    </row>
    <row r="185" spans="1:6" x14ac:dyDescent="0.25">
      <c r="A185" s="118"/>
      <c r="B185" s="118" t="s">
        <v>845</v>
      </c>
      <c r="C185" s="117" t="s">
        <v>846</v>
      </c>
      <c r="D185" s="123"/>
      <c r="E185" s="123"/>
      <c r="F185" s="123"/>
    </row>
    <row r="186" spans="1:6" x14ac:dyDescent="0.25">
      <c r="A186" s="118"/>
      <c r="B186" s="118" t="s">
        <v>359</v>
      </c>
      <c r="C186" s="117" t="s">
        <v>358</v>
      </c>
      <c r="D186" s="123"/>
      <c r="E186" s="123"/>
      <c r="F186" s="123"/>
    </row>
    <row r="187" spans="1:6" x14ac:dyDescent="0.25">
      <c r="A187" s="122">
        <v>18</v>
      </c>
      <c r="B187" s="122">
        <v>64</v>
      </c>
      <c r="C187" s="121" t="s">
        <v>36</v>
      </c>
      <c r="D187" s="130">
        <f>SUM(D188:D200)</f>
        <v>0</v>
      </c>
      <c r="E187" s="130">
        <f>SUM(E188:E200)</f>
        <v>0</v>
      </c>
      <c r="F187" s="130">
        <f>SUM(F188:F200)</f>
        <v>0</v>
      </c>
    </row>
    <row r="188" spans="1:6" x14ac:dyDescent="0.25">
      <c r="A188" s="118"/>
      <c r="B188" s="118" t="s">
        <v>357</v>
      </c>
      <c r="C188" s="117" t="s">
        <v>356</v>
      </c>
      <c r="D188" s="123"/>
      <c r="E188" s="123"/>
      <c r="F188" s="123"/>
    </row>
    <row r="189" spans="1:6" x14ac:dyDescent="0.25">
      <c r="A189" s="118"/>
      <c r="B189" s="118" t="s">
        <v>355</v>
      </c>
      <c r="C189" s="117" t="s">
        <v>354</v>
      </c>
      <c r="D189" s="123"/>
      <c r="E189" s="123"/>
      <c r="F189" s="123"/>
    </row>
    <row r="190" spans="1:6" x14ac:dyDescent="0.25">
      <c r="A190" s="118"/>
      <c r="B190" s="118" t="s">
        <v>353</v>
      </c>
      <c r="C190" s="117" t="s">
        <v>352</v>
      </c>
      <c r="D190" s="123"/>
      <c r="E190" s="123"/>
      <c r="F190" s="123"/>
    </row>
    <row r="191" spans="1:6" x14ac:dyDescent="0.25">
      <c r="A191" s="118"/>
      <c r="B191" s="118" t="s">
        <v>351</v>
      </c>
      <c r="C191" s="117" t="s">
        <v>350</v>
      </c>
      <c r="D191" s="123"/>
      <c r="E191" s="123"/>
      <c r="F191" s="123"/>
    </row>
    <row r="192" spans="1:6" x14ac:dyDescent="0.25">
      <c r="A192" s="118"/>
      <c r="B192" s="118" t="s">
        <v>349</v>
      </c>
      <c r="C192" s="117" t="s">
        <v>348</v>
      </c>
      <c r="D192" s="123"/>
      <c r="E192" s="123"/>
      <c r="F192" s="123"/>
    </row>
    <row r="193" spans="1:6" x14ac:dyDescent="0.25">
      <c r="A193" s="118"/>
      <c r="B193" s="118" t="s">
        <v>347</v>
      </c>
      <c r="C193" s="117" t="s">
        <v>346</v>
      </c>
      <c r="D193" s="123"/>
      <c r="E193" s="123"/>
      <c r="F193" s="123"/>
    </row>
    <row r="194" spans="1:6" x14ac:dyDescent="0.25">
      <c r="A194" s="118"/>
      <c r="B194" s="118" t="s">
        <v>345</v>
      </c>
      <c r="C194" s="117" t="s">
        <v>344</v>
      </c>
      <c r="D194" s="123"/>
      <c r="E194" s="123"/>
      <c r="F194" s="123"/>
    </row>
    <row r="195" spans="1:6" x14ac:dyDescent="0.25">
      <c r="A195" s="118"/>
      <c r="B195" s="118" t="s">
        <v>343</v>
      </c>
      <c r="C195" s="117" t="s">
        <v>342</v>
      </c>
      <c r="D195" s="123"/>
      <c r="E195" s="123"/>
      <c r="F195" s="123"/>
    </row>
    <row r="196" spans="1:6" x14ac:dyDescent="0.25">
      <c r="A196" s="118"/>
      <c r="B196" s="118" t="s">
        <v>341</v>
      </c>
      <c r="C196" s="117" t="s">
        <v>340</v>
      </c>
      <c r="D196" s="123"/>
      <c r="E196" s="123"/>
      <c r="F196" s="123"/>
    </row>
    <row r="197" spans="1:6" x14ac:dyDescent="0.25">
      <c r="A197" s="118"/>
      <c r="B197" s="118" t="s">
        <v>339</v>
      </c>
      <c r="C197" s="117" t="s">
        <v>338</v>
      </c>
      <c r="D197" s="123"/>
      <c r="E197" s="123"/>
      <c r="F197" s="123"/>
    </row>
    <row r="198" spans="1:6" x14ac:dyDescent="0.25">
      <c r="A198" s="118"/>
      <c r="B198" s="118" t="s">
        <v>337</v>
      </c>
      <c r="C198" s="117" t="s">
        <v>336</v>
      </c>
      <c r="D198" s="123"/>
      <c r="E198" s="123"/>
      <c r="F198" s="123"/>
    </row>
    <row r="199" spans="1:6" x14ac:dyDescent="0.25">
      <c r="A199" s="118"/>
      <c r="B199" s="118" t="s">
        <v>335</v>
      </c>
      <c r="C199" s="117" t="s">
        <v>334</v>
      </c>
      <c r="D199" s="123"/>
      <c r="E199" s="123"/>
      <c r="F199" s="123"/>
    </row>
    <row r="200" spans="1:6" x14ac:dyDescent="0.25">
      <c r="A200" s="118"/>
      <c r="B200" s="118" t="s">
        <v>333</v>
      </c>
      <c r="C200" s="117" t="s">
        <v>332</v>
      </c>
      <c r="D200" s="123"/>
      <c r="E200" s="123"/>
      <c r="F200" s="123"/>
    </row>
    <row r="201" spans="1:6" x14ac:dyDescent="0.25">
      <c r="A201" s="122">
        <v>19</v>
      </c>
      <c r="B201" s="122">
        <v>65</v>
      </c>
      <c r="C201" s="121" t="s">
        <v>37</v>
      </c>
      <c r="D201" s="130">
        <f>SUM(D202:D216)</f>
        <v>0</v>
      </c>
      <c r="E201" s="130">
        <f t="shared" ref="E201:F201" si="13">SUM(E202:E216)</f>
        <v>0</v>
      </c>
      <c r="F201" s="130">
        <f t="shared" si="13"/>
        <v>0</v>
      </c>
    </row>
    <row r="202" spans="1:6" x14ac:dyDescent="0.25">
      <c r="A202" s="118"/>
      <c r="B202" s="118" t="s">
        <v>331</v>
      </c>
      <c r="C202" s="117" t="s">
        <v>330</v>
      </c>
      <c r="D202" s="123"/>
      <c r="E202" s="123"/>
      <c r="F202" s="123"/>
    </row>
    <row r="203" spans="1:6" x14ac:dyDescent="0.25">
      <c r="A203" s="118"/>
      <c r="B203" s="118" t="s">
        <v>329</v>
      </c>
      <c r="C203" s="117" t="s">
        <v>328</v>
      </c>
      <c r="D203" s="123"/>
      <c r="E203" s="123"/>
      <c r="F203" s="123"/>
    </row>
    <row r="204" spans="1:6" x14ac:dyDescent="0.25">
      <c r="A204" s="118"/>
      <c r="B204" s="118" t="s">
        <v>847</v>
      </c>
      <c r="C204" s="117" t="s">
        <v>848</v>
      </c>
      <c r="D204" s="123"/>
      <c r="E204" s="123"/>
      <c r="F204" s="123"/>
    </row>
    <row r="205" spans="1:6" x14ac:dyDescent="0.25">
      <c r="A205" s="118"/>
      <c r="B205" s="118" t="s">
        <v>849</v>
      </c>
      <c r="C205" s="117" t="s">
        <v>850</v>
      </c>
      <c r="D205" s="123"/>
      <c r="E205" s="123"/>
      <c r="F205" s="123"/>
    </row>
    <row r="206" spans="1:6" x14ac:dyDescent="0.25">
      <c r="A206" s="118"/>
      <c r="B206" s="118" t="s">
        <v>851</v>
      </c>
      <c r="C206" s="117" t="s">
        <v>852</v>
      </c>
      <c r="D206" s="123"/>
      <c r="E206" s="123"/>
      <c r="F206" s="123"/>
    </row>
    <row r="207" spans="1:6" x14ac:dyDescent="0.25">
      <c r="A207" s="118"/>
      <c r="B207" s="118" t="s">
        <v>327</v>
      </c>
      <c r="C207" s="117" t="s">
        <v>326</v>
      </c>
      <c r="D207" s="123"/>
      <c r="E207" s="123"/>
      <c r="F207" s="123"/>
    </row>
    <row r="208" spans="1:6" x14ac:dyDescent="0.25">
      <c r="A208" s="118"/>
      <c r="B208" s="118" t="s">
        <v>325</v>
      </c>
      <c r="C208" s="117" t="s">
        <v>324</v>
      </c>
      <c r="D208" s="123"/>
      <c r="E208" s="123"/>
      <c r="F208" s="123"/>
    </row>
    <row r="209" spans="1:6" x14ac:dyDescent="0.25">
      <c r="A209" s="118"/>
      <c r="B209" s="118" t="s">
        <v>853</v>
      </c>
      <c r="C209" s="117" t="s">
        <v>854</v>
      </c>
      <c r="D209" s="123"/>
      <c r="E209" s="123"/>
      <c r="F209" s="123"/>
    </row>
    <row r="210" spans="1:6" x14ac:dyDescent="0.25">
      <c r="A210" s="118"/>
      <c r="B210" s="118" t="s">
        <v>323</v>
      </c>
      <c r="C210" s="134" t="s">
        <v>322</v>
      </c>
      <c r="D210" s="123"/>
      <c r="E210" s="123"/>
      <c r="F210" s="123"/>
    </row>
    <row r="211" spans="1:6" x14ac:dyDescent="0.25">
      <c r="A211" s="118"/>
      <c r="B211" s="118" t="s">
        <v>855</v>
      </c>
      <c r="C211" s="134" t="s">
        <v>856</v>
      </c>
      <c r="D211" s="123"/>
      <c r="E211" s="123"/>
      <c r="F211" s="123"/>
    </row>
    <row r="212" spans="1:6" x14ac:dyDescent="0.25">
      <c r="A212" s="118"/>
      <c r="B212" s="118" t="s">
        <v>321</v>
      </c>
      <c r="C212" s="117" t="s">
        <v>320</v>
      </c>
      <c r="D212" s="123"/>
      <c r="E212" s="123"/>
      <c r="F212" s="123"/>
    </row>
    <row r="213" spans="1:6" x14ac:dyDescent="0.25">
      <c r="A213" s="118"/>
      <c r="B213" s="118" t="s">
        <v>857</v>
      </c>
      <c r="C213" s="117" t="s">
        <v>858</v>
      </c>
      <c r="D213" s="123"/>
      <c r="E213" s="123"/>
      <c r="F213" s="123"/>
    </row>
    <row r="214" spans="1:6" x14ac:dyDescent="0.25">
      <c r="A214" s="118"/>
      <c r="B214" s="118" t="s">
        <v>859</v>
      </c>
      <c r="C214" s="117" t="s">
        <v>860</v>
      </c>
      <c r="D214" s="123"/>
      <c r="E214" s="123"/>
      <c r="F214" s="123"/>
    </row>
    <row r="215" spans="1:6" x14ac:dyDescent="0.25">
      <c r="A215" s="118"/>
      <c r="B215" s="118" t="s">
        <v>861</v>
      </c>
      <c r="C215" s="117" t="s">
        <v>862</v>
      </c>
      <c r="D215" s="123"/>
      <c r="E215" s="123"/>
      <c r="F215" s="123"/>
    </row>
    <row r="216" spans="1:6" x14ac:dyDescent="0.25">
      <c r="A216" s="118"/>
      <c r="B216" s="118" t="s">
        <v>319</v>
      </c>
      <c r="C216" s="117" t="s">
        <v>318</v>
      </c>
      <c r="D216" s="123"/>
      <c r="E216" s="123"/>
      <c r="F216" s="123"/>
    </row>
    <row r="217" spans="1:6" ht="25.5" x14ac:dyDescent="0.25">
      <c r="A217" s="122">
        <v>20</v>
      </c>
      <c r="B217" s="122" t="s">
        <v>317</v>
      </c>
      <c r="C217" s="121" t="s">
        <v>38</v>
      </c>
      <c r="D217" s="130"/>
      <c r="E217" s="130"/>
      <c r="F217" s="130"/>
    </row>
    <row r="218" spans="1:6" ht="25.5" x14ac:dyDescent="0.25">
      <c r="A218" s="122">
        <v>21</v>
      </c>
      <c r="B218" s="122" t="s">
        <v>316</v>
      </c>
      <c r="C218" s="121" t="s">
        <v>39</v>
      </c>
      <c r="D218" s="130"/>
      <c r="E218" s="130"/>
      <c r="F218" s="130"/>
    </row>
    <row r="219" spans="1:6" x14ac:dyDescent="0.25">
      <c r="A219" s="122">
        <v>22</v>
      </c>
      <c r="B219" s="122" t="s">
        <v>40</v>
      </c>
      <c r="C219" s="121" t="s">
        <v>41</v>
      </c>
      <c r="D219" s="130">
        <f>SUM(D220)</f>
        <v>0</v>
      </c>
      <c r="E219" s="130">
        <f>SUM(E220)</f>
        <v>0</v>
      </c>
      <c r="F219" s="130">
        <f>SUM(F220)</f>
        <v>0</v>
      </c>
    </row>
    <row r="220" spans="1:6" x14ac:dyDescent="0.25">
      <c r="A220" s="132"/>
      <c r="B220" s="133" t="s">
        <v>315</v>
      </c>
      <c r="C220" s="117" t="s">
        <v>544</v>
      </c>
      <c r="D220" s="123"/>
      <c r="E220" s="123"/>
      <c r="F220" s="123"/>
    </row>
    <row r="221" spans="1:6" ht="25.5" x14ac:dyDescent="0.25">
      <c r="A221" s="122">
        <v>23</v>
      </c>
      <c r="B221" s="122" t="s">
        <v>42</v>
      </c>
      <c r="C221" s="121" t="s">
        <v>43</v>
      </c>
      <c r="D221" s="130">
        <f>SUM(D222)</f>
        <v>0</v>
      </c>
      <c r="E221" s="130">
        <f>SUM(E222)</f>
        <v>0</v>
      </c>
      <c r="F221" s="130">
        <f>SUM(F222)</f>
        <v>0</v>
      </c>
    </row>
    <row r="222" spans="1:6" ht="25.5" x14ac:dyDescent="0.25">
      <c r="A222" s="132"/>
      <c r="B222" s="128" t="s">
        <v>314</v>
      </c>
      <c r="C222" s="127" t="s">
        <v>545</v>
      </c>
      <c r="D222" s="123"/>
      <c r="E222" s="123"/>
      <c r="F222" s="123"/>
    </row>
    <row r="223" spans="1:6" x14ac:dyDescent="0.25">
      <c r="A223" s="122">
        <v>24</v>
      </c>
      <c r="B223" s="122">
        <v>81</v>
      </c>
      <c r="C223" s="121" t="s">
        <v>44</v>
      </c>
      <c r="D223" s="130">
        <f>D224</f>
        <v>0</v>
      </c>
      <c r="E223" s="130">
        <f>E224</f>
        <v>0</v>
      </c>
      <c r="F223" s="130">
        <f>F224</f>
        <v>0</v>
      </c>
    </row>
    <row r="224" spans="1:6" x14ac:dyDescent="0.25">
      <c r="A224" s="118"/>
      <c r="B224" s="118" t="s">
        <v>313</v>
      </c>
      <c r="C224" s="117" t="s">
        <v>44</v>
      </c>
      <c r="D224" s="123"/>
      <c r="E224" s="123"/>
      <c r="F224" s="123"/>
    </row>
    <row r="225" spans="1:6" x14ac:dyDescent="0.25">
      <c r="A225" s="122">
        <v>25</v>
      </c>
      <c r="B225" s="122">
        <v>82</v>
      </c>
      <c r="C225" s="121" t="s">
        <v>78</v>
      </c>
      <c r="D225" s="130">
        <f>D226</f>
        <v>0</v>
      </c>
      <c r="E225" s="130">
        <f>E226</f>
        <v>0</v>
      </c>
      <c r="F225" s="130">
        <f>F226</f>
        <v>0</v>
      </c>
    </row>
    <row r="226" spans="1:6" x14ac:dyDescent="0.25">
      <c r="A226" s="118"/>
      <c r="B226" s="118" t="s">
        <v>312</v>
      </c>
      <c r="C226" s="117" t="s">
        <v>311</v>
      </c>
      <c r="D226" s="123"/>
      <c r="E226" s="123"/>
      <c r="F226" s="123"/>
    </row>
    <row r="227" spans="1:6" x14ac:dyDescent="0.25">
      <c r="A227" s="122">
        <v>26</v>
      </c>
      <c r="B227" s="131" t="s">
        <v>26</v>
      </c>
      <c r="C227" s="121" t="s">
        <v>45</v>
      </c>
      <c r="D227" s="130">
        <f>SUM(D228,D236,D245,D256,D265,D277,D283)</f>
        <v>0</v>
      </c>
      <c r="E227" s="130">
        <f>SUM(E228,E236,E245,E256,E265,E277,E283)</f>
        <v>0</v>
      </c>
      <c r="F227" s="130">
        <f>SUM(F228,F236,F245,F256,F265,F277,F283)</f>
        <v>0</v>
      </c>
    </row>
    <row r="228" spans="1:6" x14ac:dyDescent="0.25">
      <c r="A228" s="118"/>
      <c r="B228" s="126">
        <v>10</v>
      </c>
      <c r="C228" s="125" t="s">
        <v>310</v>
      </c>
      <c r="D228" s="129">
        <f>SUM(D229:D235)</f>
        <v>0</v>
      </c>
      <c r="E228" s="129">
        <f>SUM(E229:E235)</f>
        <v>0</v>
      </c>
      <c r="F228" s="129">
        <f>SUM(F229:F235)</f>
        <v>0</v>
      </c>
    </row>
    <row r="229" spans="1:6" x14ac:dyDescent="0.25">
      <c r="A229" s="118"/>
      <c r="B229" s="118" t="s">
        <v>309</v>
      </c>
      <c r="C229" s="117" t="s">
        <v>308</v>
      </c>
      <c r="D229" s="123"/>
      <c r="E229" s="123"/>
      <c r="F229" s="123"/>
    </row>
    <row r="230" spans="1:6" x14ac:dyDescent="0.25">
      <c r="A230" s="118"/>
      <c r="B230" s="118" t="s">
        <v>307</v>
      </c>
      <c r="C230" s="117" t="s">
        <v>306</v>
      </c>
      <c r="D230" s="123"/>
      <c r="E230" s="123"/>
      <c r="F230" s="123"/>
    </row>
    <row r="231" spans="1:6" x14ac:dyDescent="0.25">
      <c r="A231" s="118"/>
      <c r="B231" s="118" t="s">
        <v>305</v>
      </c>
      <c r="C231" s="117" t="s">
        <v>304</v>
      </c>
      <c r="D231" s="123"/>
      <c r="E231" s="123"/>
      <c r="F231" s="123"/>
    </row>
    <row r="232" spans="1:6" x14ac:dyDescent="0.25">
      <c r="A232" s="118"/>
      <c r="B232" s="118" t="s">
        <v>303</v>
      </c>
      <c r="C232" s="117" t="s">
        <v>302</v>
      </c>
      <c r="D232" s="123"/>
      <c r="E232" s="123"/>
      <c r="F232" s="123"/>
    </row>
    <row r="233" spans="1:6" x14ac:dyDescent="0.25">
      <c r="A233" s="118"/>
      <c r="B233" s="118" t="s">
        <v>301</v>
      </c>
      <c r="C233" s="117" t="s">
        <v>300</v>
      </c>
      <c r="D233" s="123"/>
      <c r="E233" s="123"/>
      <c r="F233" s="123"/>
    </row>
    <row r="234" spans="1:6" x14ac:dyDescent="0.25">
      <c r="A234" s="118"/>
      <c r="B234" s="118" t="s">
        <v>299</v>
      </c>
      <c r="C234" s="117" t="s">
        <v>298</v>
      </c>
      <c r="D234" s="123"/>
      <c r="E234" s="123"/>
      <c r="F234" s="123"/>
    </row>
    <row r="235" spans="1:6" x14ac:dyDescent="0.25">
      <c r="A235" s="118"/>
      <c r="B235" s="118" t="s">
        <v>297</v>
      </c>
      <c r="C235" s="117" t="s">
        <v>296</v>
      </c>
      <c r="D235" s="123"/>
      <c r="E235" s="123"/>
      <c r="F235" s="123"/>
    </row>
    <row r="236" spans="1:6" x14ac:dyDescent="0.25">
      <c r="A236" s="118"/>
      <c r="B236" s="126">
        <v>11</v>
      </c>
      <c r="C236" s="125" t="s">
        <v>295</v>
      </c>
      <c r="D236" s="129">
        <f>SUM(D237:D244)</f>
        <v>0</v>
      </c>
      <c r="E236" s="129">
        <f t="shared" ref="E236:F236" si="14">SUM(E237:E244)</f>
        <v>0</v>
      </c>
      <c r="F236" s="129">
        <f t="shared" si="14"/>
        <v>0</v>
      </c>
    </row>
    <row r="237" spans="1:6" x14ac:dyDescent="0.25">
      <c r="A237" s="118"/>
      <c r="B237" s="118" t="s">
        <v>294</v>
      </c>
      <c r="C237" s="117" t="s">
        <v>293</v>
      </c>
      <c r="D237" s="123"/>
      <c r="E237" s="123"/>
      <c r="F237" s="123"/>
    </row>
    <row r="238" spans="1:6" x14ac:dyDescent="0.25">
      <c r="A238" s="118"/>
      <c r="B238" s="118" t="s">
        <v>292</v>
      </c>
      <c r="C238" s="117" t="s">
        <v>291</v>
      </c>
      <c r="D238" s="123"/>
      <c r="E238" s="123"/>
      <c r="F238" s="123"/>
    </row>
    <row r="239" spans="1:6" x14ac:dyDescent="0.25">
      <c r="A239" s="118"/>
      <c r="B239" s="118" t="s">
        <v>290</v>
      </c>
      <c r="C239" s="117" t="s">
        <v>289</v>
      </c>
      <c r="D239" s="123"/>
      <c r="E239" s="123"/>
      <c r="F239" s="123"/>
    </row>
    <row r="240" spans="1:6" x14ac:dyDescent="0.25">
      <c r="A240" s="118"/>
      <c r="B240" s="118" t="s">
        <v>693</v>
      </c>
      <c r="C240" s="117" t="s">
        <v>705</v>
      </c>
      <c r="D240" s="123"/>
      <c r="E240" s="123"/>
      <c r="F240" s="123"/>
    </row>
    <row r="241" spans="1:6" x14ac:dyDescent="0.25">
      <c r="A241" s="118"/>
      <c r="B241" s="118" t="s">
        <v>288</v>
      </c>
      <c r="C241" s="117" t="s">
        <v>287</v>
      </c>
      <c r="D241" s="123"/>
      <c r="E241" s="123"/>
      <c r="F241" s="123"/>
    </row>
    <row r="242" spans="1:6" x14ac:dyDescent="0.25">
      <c r="A242" s="118"/>
      <c r="B242" s="118" t="s">
        <v>286</v>
      </c>
      <c r="C242" s="117" t="s">
        <v>285</v>
      </c>
      <c r="D242" s="123"/>
      <c r="E242" s="123"/>
      <c r="F242" s="123"/>
    </row>
    <row r="243" spans="1:6" x14ac:dyDescent="0.25">
      <c r="A243" s="118"/>
      <c r="B243" s="118" t="s">
        <v>284</v>
      </c>
      <c r="C243" s="117" t="s">
        <v>283</v>
      </c>
      <c r="D243" s="123"/>
      <c r="E243" s="123"/>
      <c r="F243" s="123"/>
    </row>
    <row r="244" spans="1:6" x14ac:dyDescent="0.25">
      <c r="A244" s="118"/>
      <c r="B244" s="118" t="s">
        <v>695</v>
      </c>
      <c r="C244" s="117" t="s">
        <v>706</v>
      </c>
      <c r="D244" s="123"/>
      <c r="E244" s="123"/>
      <c r="F244" s="123"/>
    </row>
    <row r="245" spans="1:6" x14ac:dyDescent="0.25">
      <c r="A245" s="118"/>
      <c r="B245" s="126">
        <v>12</v>
      </c>
      <c r="C245" s="125" t="s">
        <v>282</v>
      </c>
      <c r="D245" s="129">
        <f>SUM(D246:D255)</f>
        <v>0</v>
      </c>
      <c r="E245" s="129">
        <f>SUM(E246:E255)</f>
        <v>0</v>
      </c>
      <c r="F245" s="129">
        <f>SUM(F246:F255)</f>
        <v>0</v>
      </c>
    </row>
    <row r="246" spans="1:6" x14ac:dyDescent="0.25">
      <c r="A246" s="118"/>
      <c r="B246" s="118" t="s">
        <v>281</v>
      </c>
      <c r="C246" s="117" t="s">
        <v>280</v>
      </c>
      <c r="D246" s="123"/>
      <c r="E246" s="123"/>
      <c r="F246" s="123"/>
    </row>
    <row r="247" spans="1:6" x14ac:dyDescent="0.25">
      <c r="A247" s="118"/>
      <c r="B247" s="118" t="s">
        <v>279</v>
      </c>
      <c r="C247" s="117" t="s">
        <v>278</v>
      </c>
      <c r="D247" s="123"/>
      <c r="E247" s="123"/>
      <c r="F247" s="123"/>
    </row>
    <row r="248" spans="1:6" x14ac:dyDescent="0.25">
      <c r="A248" s="118"/>
      <c r="B248" s="118" t="s">
        <v>277</v>
      </c>
      <c r="C248" s="117" t="s">
        <v>276</v>
      </c>
      <c r="D248" s="123"/>
      <c r="E248" s="123"/>
      <c r="F248" s="123"/>
    </row>
    <row r="249" spans="1:6" x14ac:dyDescent="0.25">
      <c r="A249" s="118"/>
      <c r="B249" s="118" t="s">
        <v>275</v>
      </c>
      <c r="C249" s="117" t="s">
        <v>274</v>
      </c>
      <c r="D249" s="123"/>
      <c r="E249" s="123"/>
      <c r="F249" s="123"/>
    </row>
    <row r="250" spans="1:6" x14ac:dyDescent="0.25">
      <c r="A250" s="118"/>
      <c r="B250" s="118" t="s">
        <v>273</v>
      </c>
      <c r="C250" s="117" t="s">
        <v>272</v>
      </c>
      <c r="D250" s="123"/>
      <c r="E250" s="123"/>
      <c r="F250" s="123"/>
    </row>
    <row r="251" spans="1:6" x14ac:dyDescent="0.25">
      <c r="A251" s="118"/>
      <c r="B251" s="118" t="s">
        <v>271</v>
      </c>
      <c r="C251" s="117" t="s">
        <v>270</v>
      </c>
      <c r="D251" s="123"/>
      <c r="E251" s="123"/>
      <c r="F251" s="123"/>
    </row>
    <row r="252" spans="1:6" x14ac:dyDescent="0.25">
      <c r="A252" s="118"/>
      <c r="B252" s="118" t="s">
        <v>269</v>
      </c>
      <c r="C252" s="117" t="s">
        <v>268</v>
      </c>
      <c r="D252" s="123"/>
      <c r="E252" s="123"/>
      <c r="F252" s="123"/>
    </row>
    <row r="253" spans="1:6" x14ac:dyDescent="0.25">
      <c r="A253" s="118"/>
      <c r="B253" s="118" t="s">
        <v>267</v>
      </c>
      <c r="C253" s="117" t="s">
        <v>266</v>
      </c>
      <c r="D253" s="123"/>
      <c r="E253" s="123"/>
      <c r="F253" s="123"/>
    </row>
    <row r="254" spans="1:6" x14ac:dyDescent="0.25">
      <c r="A254" s="118"/>
      <c r="B254" s="118" t="s">
        <v>265</v>
      </c>
      <c r="C254" s="117" t="s">
        <v>264</v>
      </c>
      <c r="D254" s="123"/>
      <c r="E254" s="123"/>
      <c r="F254" s="123"/>
    </row>
    <row r="255" spans="1:6" x14ac:dyDescent="0.25">
      <c r="A255" s="118"/>
      <c r="B255" s="118" t="s">
        <v>263</v>
      </c>
      <c r="C255" s="117" t="s">
        <v>262</v>
      </c>
      <c r="D255" s="123"/>
      <c r="E255" s="123"/>
      <c r="F255" s="123"/>
    </row>
    <row r="256" spans="1:6" x14ac:dyDescent="0.25">
      <c r="A256" s="118"/>
      <c r="B256" s="126">
        <v>13</v>
      </c>
      <c r="C256" s="125" t="s">
        <v>261</v>
      </c>
      <c r="D256" s="129">
        <f>SUM(D257:D264)</f>
        <v>0</v>
      </c>
      <c r="E256" s="129">
        <f>SUM(E257:E264)</f>
        <v>0</v>
      </c>
      <c r="F256" s="129">
        <f>SUM(F257:F264)</f>
        <v>0</v>
      </c>
    </row>
    <row r="257" spans="1:6" x14ac:dyDescent="0.25">
      <c r="A257" s="118"/>
      <c r="B257" s="118" t="s">
        <v>260</v>
      </c>
      <c r="C257" s="117" t="s">
        <v>259</v>
      </c>
      <c r="D257" s="123"/>
      <c r="E257" s="123"/>
      <c r="F257" s="123"/>
    </row>
    <row r="258" spans="1:6" x14ac:dyDescent="0.25">
      <c r="A258" s="118"/>
      <c r="B258" s="118" t="s">
        <v>258</v>
      </c>
      <c r="C258" s="117" t="s">
        <v>257</v>
      </c>
      <c r="D258" s="123"/>
      <c r="E258" s="123"/>
      <c r="F258" s="123"/>
    </row>
    <row r="259" spans="1:6" x14ac:dyDescent="0.25">
      <c r="A259" s="118"/>
      <c r="B259" s="118" t="s">
        <v>256</v>
      </c>
      <c r="C259" s="117" t="s">
        <v>255</v>
      </c>
      <c r="D259" s="123"/>
      <c r="E259" s="123"/>
      <c r="F259" s="123"/>
    </row>
    <row r="260" spans="1:6" x14ac:dyDescent="0.25">
      <c r="A260" s="118"/>
      <c r="B260" s="118" t="s">
        <v>254</v>
      </c>
      <c r="C260" s="117" t="s">
        <v>253</v>
      </c>
      <c r="D260" s="123"/>
      <c r="E260" s="123"/>
      <c r="F260" s="123"/>
    </row>
    <row r="261" spans="1:6" x14ac:dyDescent="0.25">
      <c r="A261" s="118"/>
      <c r="B261" s="118" t="s">
        <v>252</v>
      </c>
      <c r="C261" s="117" t="s">
        <v>251</v>
      </c>
      <c r="D261" s="123"/>
      <c r="E261" s="123"/>
      <c r="F261" s="123"/>
    </row>
    <row r="262" spans="1:6" x14ac:dyDescent="0.25">
      <c r="A262" s="118"/>
      <c r="B262" s="118" t="s">
        <v>250</v>
      </c>
      <c r="C262" s="117" t="s">
        <v>249</v>
      </c>
      <c r="D262" s="123"/>
      <c r="E262" s="123"/>
      <c r="F262" s="123"/>
    </row>
    <row r="263" spans="1:6" x14ac:dyDescent="0.25">
      <c r="A263" s="118"/>
      <c r="B263" s="118" t="s">
        <v>248</v>
      </c>
      <c r="C263" s="117" t="s">
        <v>247</v>
      </c>
      <c r="D263" s="123"/>
      <c r="E263" s="123"/>
      <c r="F263" s="123"/>
    </row>
    <row r="264" spans="1:6" x14ac:dyDescent="0.25">
      <c r="A264" s="118"/>
      <c r="B264" s="118" t="s">
        <v>246</v>
      </c>
      <c r="C264" s="117" t="s">
        <v>245</v>
      </c>
      <c r="D264" s="123"/>
      <c r="E264" s="123"/>
      <c r="F264" s="123"/>
    </row>
    <row r="265" spans="1:6" x14ac:dyDescent="0.25">
      <c r="A265" s="118"/>
      <c r="B265" s="126">
        <v>14</v>
      </c>
      <c r="C265" s="125" t="s">
        <v>244</v>
      </c>
      <c r="D265" s="129">
        <f>SUM(D266:D276)</f>
        <v>0</v>
      </c>
      <c r="E265" s="129">
        <f t="shared" ref="E265:F265" si="15">SUM(E266:E276)</f>
        <v>0</v>
      </c>
      <c r="F265" s="129">
        <f t="shared" si="15"/>
        <v>0</v>
      </c>
    </row>
    <row r="266" spans="1:6" x14ac:dyDescent="0.25">
      <c r="A266" s="118"/>
      <c r="B266" s="118" t="s">
        <v>243</v>
      </c>
      <c r="C266" s="117" t="s">
        <v>242</v>
      </c>
      <c r="D266" s="123"/>
      <c r="E266" s="123"/>
      <c r="F266" s="123"/>
    </row>
    <row r="267" spans="1:6" x14ac:dyDescent="0.25">
      <c r="A267" s="118"/>
      <c r="B267" s="118" t="s">
        <v>241</v>
      </c>
      <c r="C267" s="117" t="s">
        <v>240</v>
      </c>
      <c r="D267" s="123"/>
      <c r="E267" s="123"/>
      <c r="F267" s="123"/>
    </row>
    <row r="268" spans="1:6" x14ac:dyDescent="0.25">
      <c r="A268" s="118"/>
      <c r="B268" s="118" t="s">
        <v>239</v>
      </c>
      <c r="C268" s="117" t="s">
        <v>238</v>
      </c>
      <c r="D268" s="123"/>
      <c r="E268" s="123"/>
      <c r="F268" s="123"/>
    </row>
    <row r="269" spans="1:6" x14ac:dyDescent="0.25">
      <c r="A269" s="118"/>
      <c r="B269" s="118" t="s">
        <v>237</v>
      </c>
      <c r="C269" s="117" t="s">
        <v>236</v>
      </c>
      <c r="D269" s="123"/>
      <c r="E269" s="123"/>
      <c r="F269" s="123"/>
    </row>
    <row r="270" spans="1:6" x14ac:dyDescent="0.25">
      <c r="A270" s="118"/>
      <c r="B270" s="118" t="s">
        <v>235</v>
      </c>
      <c r="C270" s="117" t="s">
        <v>234</v>
      </c>
      <c r="D270" s="123"/>
      <c r="E270" s="123"/>
      <c r="F270" s="123"/>
    </row>
    <row r="271" spans="1:6" x14ac:dyDescent="0.25">
      <c r="A271" s="118"/>
      <c r="B271" s="118" t="s">
        <v>233</v>
      </c>
      <c r="C271" s="117" t="s">
        <v>232</v>
      </c>
      <c r="D271" s="123"/>
      <c r="E271" s="123"/>
      <c r="F271" s="123"/>
    </row>
    <row r="272" spans="1:6" x14ac:dyDescent="0.25">
      <c r="A272" s="118"/>
      <c r="B272" s="118" t="s">
        <v>231</v>
      </c>
      <c r="C272" s="117" t="s">
        <v>230</v>
      </c>
      <c r="D272" s="123"/>
      <c r="E272" s="123"/>
      <c r="F272" s="123"/>
    </row>
    <row r="273" spans="1:6" x14ac:dyDescent="0.25">
      <c r="A273" s="118"/>
      <c r="B273" s="118" t="s">
        <v>697</v>
      </c>
      <c r="C273" s="117" t="s">
        <v>707</v>
      </c>
      <c r="D273" s="123"/>
      <c r="E273" s="123"/>
      <c r="F273" s="123"/>
    </row>
    <row r="274" spans="1:6" x14ac:dyDescent="0.25">
      <c r="A274" s="118"/>
      <c r="B274" s="118" t="s">
        <v>229</v>
      </c>
      <c r="C274" s="117" t="s">
        <v>228</v>
      </c>
      <c r="D274" s="123"/>
      <c r="E274" s="123"/>
      <c r="F274" s="123"/>
    </row>
    <row r="275" spans="1:6" x14ac:dyDescent="0.25">
      <c r="A275" s="118"/>
      <c r="B275" s="118" t="s">
        <v>227</v>
      </c>
      <c r="C275" s="117" t="s">
        <v>226</v>
      </c>
      <c r="D275" s="123"/>
      <c r="E275" s="123"/>
      <c r="F275" s="123"/>
    </row>
    <row r="276" spans="1:6" x14ac:dyDescent="0.25">
      <c r="A276" s="118"/>
      <c r="B276" s="118" t="s">
        <v>699</v>
      </c>
      <c r="C276" s="117" t="s">
        <v>708</v>
      </c>
      <c r="D276" s="123"/>
      <c r="E276" s="123"/>
      <c r="F276" s="123"/>
    </row>
    <row r="277" spans="1:6" x14ac:dyDescent="0.25">
      <c r="A277" s="118"/>
      <c r="B277" s="126">
        <v>15</v>
      </c>
      <c r="C277" s="125" t="s">
        <v>225</v>
      </c>
      <c r="D277" s="129">
        <f>SUM(D278:D282)</f>
        <v>0</v>
      </c>
      <c r="E277" s="129">
        <f>SUM(E278:E282)</f>
        <v>0</v>
      </c>
      <c r="F277" s="129">
        <f>SUM(F278:F282)</f>
        <v>0</v>
      </c>
    </row>
    <row r="278" spans="1:6" ht="32.25" customHeight="1" x14ac:dyDescent="0.25">
      <c r="A278" s="118"/>
      <c r="B278" s="118" t="s">
        <v>224</v>
      </c>
      <c r="C278" s="117" t="s">
        <v>223</v>
      </c>
      <c r="D278" s="123"/>
      <c r="E278" s="123"/>
      <c r="F278" s="123"/>
    </row>
    <row r="279" spans="1:6" ht="31.5" customHeight="1" x14ac:dyDescent="0.25">
      <c r="A279" s="118"/>
      <c r="B279" s="118" t="s">
        <v>222</v>
      </c>
      <c r="C279" s="117" t="s">
        <v>221</v>
      </c>
      <c r="D279" s="123"/>
      <c r="E279" s="123"/>
      <c r="F279" s="123"/>
    </row>
    <row r="280" spans="1:6" x14ac:dyDescent="0.25">
      <c r="A280" s="118"/>
      <c r="B280" s="118" t="s">
        <v>220</v>
      </c>
      <c r="C280" s="117" t="s">
        <v>219</v>
      </c>
      <c r="D280" s="123"/>
      <c r="E280" s="123"/>
      <c r="F280" s="123"/>
    </row>
    <row r="281" spans="1:6" ht="27.75" customHeight="1" x14ac:dyDescent="0.25">
      <c r="A281" s="118"/>
      <c r="B281" s="118" t="s">
        <v>218</v>
      </c>
      <c r="C281" s="117" t="s">
        <v>217</v>
      </c>
      <c r="D281" s="123"/>
      <c r="E281" s="123"/>
      <c r="F281" s="123"/>
    </row>
    <row r="282" spans="1:6" x14ac:dyDescent="0.25">
      <c r="A282" s="118"/>
      <c r="B282" s="118" t="s">
        <v>709</v>
      </c>
      <c r="C282" s="117" t="s">
        <v>710</v>
      </c>
      <c r="D282" s="123"/>
      <c r="E282" s="123"/>
      <c r="F282" s="123"/>
    </row>
    <row r="283" spans="1:6" x14ac:dyDescent="0.25">
      <c r="A283" s="118"/>
      <c r="B283" s="126">
        <v>16</v>
      </c>
      <c r="C283" s="125" t="s">
        <v>216</v>
      </c>
      <c r="D283" s="129">
        <f>SUM(D284:D294)</f>
        <v>0</v>
      </c>
      <c r="E283" s="129">
        <f>SUM(E284:E294)</f>
        <v>0</v>
      </c>
      <c r="F283" s="129">
        <f>SUM(F284:F294)</f>
        <v>0</v>
      </c>
    </row>
    <row r="284" spans="1:6" x14ac:dyDescent="0.25">
      <c r="A284" s="118"/>
      <c r="B284" s="118" t="s">
        <v>215</v>
      </c>
      <c r="C284" s="117" t="s">
        <v>214</v>
      </c>
      <c r="D284" s="123"/>
      <c r="E284" s="123"/>
      <c r="F284" s="123"/>
    </row>
    <row r="285" spans="1:6" ht="25.5" x14ac:dyDescent="0.25">
      <c r="A285" s="118"/>
      <c r="B285" s="118" t="s">
        <v>213</v>
      </c>
      <c r="C285" s="117" t="s">
        <v>212</v>
      </c>
      <c r="D285" s="123"/>
      <c r="E285" s="123"/>
      <c r="F285" s="123"/>
    </row>
    <row r="286" spans="1:6" x14ac:dyDescent="0.25">
      <c r="A286" s="118"/>
      <c r="B286" s="118" t="s">
        <v>211</v>
      </c>
      <c r="C286" s="117" t="s">
        <v>210</v>
      </c>
      <c r="D286" s="123"/>
      <c r="E286" s="123"/>
      <c r="F286" s="123"/>
    </row>
    <row r="287" spans="1:6" x14ac:dyDescent="0.25">
      <c r="A287" s="118"/>
      <c r="B287" s="118" t="s">
        <v>209</v>
      </c>
      <c r="C287" s="117" t="s">
        <v>208</v>
      </c>
      <c r="D287" s="123"/>
      <c r="E287" s="123"/>
      <c r="F287" s="123"/>
    </row>
    <row r="288" spans="1:6" x14ac:dyDescent="0.25">
      <c r="A288" s="118"/>
      <c r="B288" s="118" t="s">
        <v>207</v>
      </c>
      <c r="C288" s="117" t="s">
        <v>206</v>
      </c>
      <c r="D288" s="123"/>
      <c r="E288" s="123"/>
      <c r="F288" s="123"/>
    </row>
    <row r="289" spans="1:6" x14ac:dyDescent="0.25">
      <c r="A289" s="118"/>
      <c r="B289" s="118" t="s">
        <v>205</v>
      </c>
      <c r="C289" s="117" t="s">
        <v>204</v>
      </c>
      <c r="D289" s="123"/>
      <c r="E289" s="123"/>
      <c r="F289" s="123"/>
    </row>
    <row r="290" spans="1:6" x14ac:dyDescent="0.25">
      <c r="A290" s="118"/>
      <c r="B290" s="118" t="s">
        <v>203</v>
      </c>
      <c r="C290" s="117" t="s">
        <v>202</v>
      </c>
      <c r="D290" s="123"/>
      <c r="E290" s="123"/>
      <c r="F290" s="123"/>
    </row>
    <row r="291" spans="1:6" x14ac:dyDescent="0.25">
      <c r="A291" s="118"/>
      <c r="B291" s="118" t="s">
        <v>201</v>
      </c>
      <c r="C291" s="117" t="s">
        <v>200</v>
      </c>
      <c r="D291" s="123"/>
      <c r="E291" s="123"/>
      <c r="F291" s="123"/>
    </row>
    <row r="292" spans="1:6" ht="25.5" x14ac:dyDescent="0.25">
      <c r="A292" s="118"/>
      <c r="B292" s="118" t="s">
        <v>199</v>
      </c>
      <c r="C292" s="117" t="s">
        <v>198</v>
      </c>
      <c r="D292" s="123"/>
      <c r="E292" s="123"/>
      <c r="F292" s="123"/>
    </row>
    <row r="293" spans="1:6" x14ac:dyDescent="0.25">
      <c r="A293" s="118"/>
      <c r="B293" s="118" t="s">
        <v>197</v>
      </c>
      <c r="C293" s="117" t="s">
        <v>196</v>
      </c>
      <c r="D293" s="123"/>
      <c r="E293" s="123"/>
      <c r="F293" s="123"/>
    </row>
    <row r="294" spans="1:6" x14ac:dyDescent="0.25">
      <c r="A294" s="118"/>
      <c r="B294" s="118" t="s">
        <v>195</v>
      </c>
      <c r="C294" s="117" t="s">
        <v>194</v>
      </c>
      <c r="D294" s="123"/>
      <c r="E294" s="123"/>
      <c r="F294" s="123"/>
    </row>
    <row r="295" spans="1:6" ht="25.5" x14ac:dyDescent="0.25">
      <c r="A295" s="122">
        <v>27</v>
      </c>
      <c r="B295" s="131" t="s">
        <v>28</v>
      </c>
      <c r="C295" s="121" t="s">
        <v>46</v>
      </c>
      <c r="D295" s="130">
        <f>SUM(D296,D298,D300,D310,D312)</f>
        <v>0</v>
      </c>
      <c r="E295" s="130">
        <f>SUM(E296,E298,E300,E310,E312)</f>
        <v>0</v>
      </c>
      <c r="F295" s="130">
        <f>SUM(F296,F298,F300,F310,F312)</f>
        <v>0</v>
      </c>
    </row>
    <row r="296" spans="1:6" x14ac:dyDescent="0.25">
      <c r="A296" s="118"/>
      <c r="B296" s="126">
        <v>20</v>
      </c>
      <c r="C296" s="125" t="s">
        <v>193</v>
      </c>
      <c r="D296" s="129">
        <f>SUM(D297)</f>
        <v>0</v>
      </c>
      <c r="E296" s="129">
        <f>SUM(E297)</f>
        <v>0</v>
      </c>
      <c r="F296" s="129">
        <f>SUM(F297)</f>
        <v>0</v>
      </c>
    </row>
    <row r="297" spans="1:6" x14ac:dyDescent="0.25">
      <c r="A297" s="118"/>
      <c r="B297" s="118" t="s">
        <v>715</v>
      </c>
      <c r="C297" s="117" t="s">
        <v>192</v>
      </c>
      <c r="D297" s="123"/>
      <c r="E297" s="123"/>
      <c r="F297" s="123"/>
    </row>
    <row r="298" spans="1:6" x14ac:dyDescent="0.25">
      <c r="A298" s="118"/>
      <c r="B298" s="126">
        <v>24</v>
      </c>
      <c r="C298" s="125" t="s">
        <v>191</v>
      </c>
      <c r="D298" s="124">
        <f>SUM(D299)</f>
        <v>0</v>
      </c>
      <c r="E298" s="124">
        <f>SUM(E299)</f>
        <v>0</v>
      </c>
      <c r="F298" s="124">
        <f>SUM(F299)</f>
        <v>0</v>
      </c>
    </row>
    <row r="299" spans="1:6" x14ac:dyDescent="0.25">
      <c r="A299" s="118"/>
      <c r="B299" s="128" t="s">
        <v>716</v>
      </c>
      <c r="C299" s="127" t="s">
        <v>717</v>
      </c>
      <c r="D299" s="123"/>
      <c r="E299" s="123"/>
      <c r="F299" s="123"/>
    </row>
    <row r="300" spans="1:6" x14ac:dyDescent="0.25">
      <c r="A300" s="118"/>
      <c r="B300" s="126">
        <v>25</v>
      </c>
      <c r="C300" s="125" t="s">
        <v>190</v>
      </c>
      <c r="D300" s="124">
        <f>SUM(D301:D309)</f>
        <v>0</v>
      </c>
      <c r="E300" s="124">
        <f t="shared" ref="E300:F300" si="16">SUM(E301:E309)</f>
        <v>0</v>
      </c>
      <c r="F300" s="124">
        <f t="shared" si="16"/>
        <v>0</v>
      </c>
    </row>
    <row r="301" spans="1:6" x14ac:dyDescent="0.25">
      <c r="A301" s="118"/>
      <c r="B301" s="118" t="s">
        <v>189</v>
      </c>
      <c r="C301" s="117" t="s">
        <v>188</v>
      </c>
      <c r="D301" s="123"/>
      <c r="E301" s="123"/>
      <c r="F301" s="123"/>
    </row>
    <row r="302" spans="1:6" x14ac:dyDescent="0.25">
      <c r="A302" s="118"/>
      <c r="B302" s="118" t="s">
        <v>187</v>
      </c>
      <c r="C302" s="117" t="s">
        <v>186</v>
      </c>
      <c r="D302" s="123"/>
      <c r="E302" s="123"/>
      <c r="F302" s="123"/>
    </row>
    <row r="303" spans="1:6" x14ac:dyDescent="0.25">
      <c r="A303" s="118"/>
      <c r="B303" s="118" t="s">
        <v>185</v>
      </c>
      <c r="C303" s="117" t="s">
        <v>184</v>
      </c>
      <c r="D303" s="123"/>
      <c r="E303" s="123"/>
      <c r="F303" s="123"/>
    </row>
    <row r="304" spans="1:6" x14ac:dyDescent="0.25">
      <c r="A304" s="118"/>
      <c r="B304" s="118" t="s">
        <v>183</v>
      </c>
      <c r="C304" s="117" t="s">
        <v>182</v>
      </c>
      <c r="D304" s="123"/>
      <c r="E304" s="123"/>
      <c r="F304" s="123"/>
    </row>
    <row r="305" spans="1:6" x14ac:dyDescent="0.25">
      <c r="A305" s="118"/>
      <c r="B305" s="118" t="s">
        <v>181</v>
      </c>
      <c r="C305" s="117" t="s">
        <v>180</v>
      </c>
      <c r="D305" s="123"/>
      <c r="E305" s="123"/>
      <c r="F305" s="123"/>
    </row>
    <row r="306" spans="1:6" x14ac:dyDescent="0.25">
      <c r="A306" s="118"/>
      <c r="B306" s="118" t="s">
        <v>179</v>
      </c>
      <c r="C306" s="117" t="s">
        <v>178</v>
      </c>
      <c r="D306" s="123"/>
      <c r="E306" s="123"/>
      <c r="F306" s="123"/>
    </row>
    <row r="307" spans="1:6" x14ac:dyDescent="0.25">
      <c r="A307" s="118"/>
      <c r="B307" s="118" t="s">
        <v>177</v>
      </c>
      <c r="C307" s="117" t="s">
        <v>176</v>
      </c>
      <c r="D307" s="123"/>
      <c r="E307" s="123"/>
      <c r="F307" s="123"/>
    </row>
    <row r="308" spans="1:6" x14ac:dyDescent="0.25">
      <c r="A308" s="118"/>
      <c r="B308" s="118" t="s">
        <v>718</v>
      </c>
      <c r="C308" s="117" t="s">
        <v>719</v>
      </c>
      <c r="D308" s="123"/>
      <c r="E308" s="123"/>
      <c r="F308" s="123"/>
    </row>
    <row r="309" spans="1:6" x14ac:dyDescent="0.25">
      <c r="A309" s="118"/>
      <c r="B309" s="118" t="s">
        <v>720</v>
      </c>
      <c r="C309" s="117" t="s">
        <v>721</v>
      </c>
      <c r="D309" s="123"/>
      <c r="E309" s="123"/>
      <c r="F309" s="123"/>
    </row>
    <row r="310" spans="1:6" x14ac:dyDescent="0.25">
      <c r="A310" s="118"/>
      <c r="B310" s="126">
        <v>26</v>
      </c>
      <c r="C310" s="125" t="s">
        <v>175</v>
      </c>
      <c r="D310" s="124">
        <f>SUM(D311)</f>
        <v>0</v>
      </c>
      <c r="E310" s="124">
        <f>SUM(E311)</f>
        <v>0</v>
      </c>
      <c r="F310" s="124">
        <f>SUM(F311)</f>
        <v>0</v>
      </c>
    </row>
    <row r="311" spans="1:6" x14ac:dyDescent="0.25">
      <c r="A311" s="118"/>
      <c r="B311" s="118" t="s">
        <v>722</v>
      </c>
      <c r="C311" s="117" t="s">
        <v>723</v>
      </c>
      <c r="D311" s="123"/>
      <c r="E311" s="123"/>
      <c r="F311" s="123"/>
    </row>
    <row r="312" spans="1:6" x14ac:dyDescent="0.25">
      <c r="A312" s="118"/>
      <c r="B312" s="126">
        <v>28</v>
      </c>
      <c r="C312" s="125" t="s">
        <v>174</v>
      </c>
      <c r="D312" s="124">
        <f>SUM(D313)</f>
        <v>0</v>
      </c>
      <c r="E312" s="124">
        <f>SUM(E313)</f>
        <v>0</v>
      </c>
      <c r="F312" s="124">
        <f>SUM(F313)</f>
        <v>0</v>
      </c>
    </row>
    <row r="313" spans="1:6" x14ac:dyDescent="0.25">
      <c r="A313" s="118"/>
      <c r="B313" s="118" t="s">
        <v>724</v>
      </c>
      <c r="C313" s="117" t="s">
        <v>725</v>
      </c>
      <c r="D313" s="123"/>
      <c r="E313" s="123"/>
      <c r="F313" s="123"/>
    </row>
    <row r="314" spans="1:6" x14ac:dyDescent="0.25">
      <c r="A314" s="115" t="s">
        <v>30</v>
      </c>
      <c r="B314" s="145" t="s">
        <v>31</v>
      </c>
      <c r="C314" s="114"/>
      <c r="D314" s="113">
        <f>SUM(D144,D154,D166,D177,D187,D201,D217,D218,D219,D221,D223,D225,D227,D295)</f>
        <v>0</v>
      </c>
      <c r="E314" s="113">
        <f>SUM(E144,E154,E166,E177,E187,E201,E217,E218,E219,E221,E223,E225,E227,E295)</f>
        <v>0</v>
      </c>
      <c r="F314" s="113">
        <f>SUM(F144,F154,F166,F177,F187,F201,F217,F218,F219,F221,F223,F225,F227,F295)</f>
        <v>0</v>
      </c>
    </row>
    <row r="315" spans="1:6" x14ac:dyDescent="0.25">
      <c r="A315" s="115" t="s">
        <v>47</v>
      </c>
      <c r="B315" s="114" t="s">
        <v>48</v>
      </c>
      <c r="C315" s="114"/>
      <c r="D315" s="113">
        <f>D143-D314</f>
        <v>0</v>
      </c>
      <c r="E315" s="113">
        <f>E143-E314</f>
        <v>0</v>
      </c>
      <c r="F315" s="113">
        <f>F143-F314</f>
        <v>0</v>
      </c>
    </row>
    <row r="316" spans="1:6" x14ac:dyDescent="0.25">
      <c r="A316" s="122">
        <v>28</v>
      </c>
      <c r="B316" s="122" t="s">
        <v>147</v>
      </c>
      <c r="C316" s="121" t="s">
        <v>55</v>
      </c>
      <c r="D316" s="120">
        <f>SUM(D317:D324)</f>
        <v>0</v>
      </c>
      <c r="E316" s="120">
        <f t="shared" ref="E316:F316" si="17">SUM(E317:E324)</f>
        <v>0</v>
      </c>
      <c r="F316" s="120">
        <f t="shared" si="17"/>
        <v>0</v>
      </c>
    </row>
    <row r="317" spans="1:6" x14ac:dyDescent="0.25">
      <c r="A317" s="119"/>
      <c r="B317" s="118" t="s">
        <v>146</v>
      </c>
      <c r="C317" s="117" t="s">
        <v>173</v>
      </c>
      <c r="D317" s="116"/>
      <c r="E317" s="116"/>
      <c r="F317" s="116"/>
    </row>
    <row r="318" spans="1:6" x14ac:dyDescent="0.25">
      <c r="A318" s="119"/>
      <c r="B318" s="118" t="s">
        <v>144</v>
      </c>
      <c r="C318" s="117" t="s">
        <v>172</v>
      </c>
      <c r="D318" s="116"/>
      <c r="E318" s="116"/>
      <c r="F318" s="116"/>
    </row>
    <row r="319" spans="1:6" ht="25.5" x14ac:dyDescent="0.25">
      <c r="A319" s="119"/>
      <c r="B319" s="118" t="s">
        <v>701</v>
      </c>
      <c r="C319" s="117" t="s">
        <v>864</v>
      </c>
      <c r="D319" s="116"/>
      <c r="E319" s="116"/>
      <c r="F319" s="116"/>
    </row>
    <row r="320" spans="1:6" ht="25.5" x14ac:dyDescent="0.25">
      <c r="A320" s="119"/>
      <c r="B320" s="118" t="s">
        <v>702</v>
      </c>
      <c r="C320" s="117" t="s">
        <v>865</v>
      </c>
      <c r="D320" s="116"/>
      <c r="E320" s="116"/>
      <c r="F320" s="116"/>
    </row>
    <row r="321" spans="1:6" x14ac:dyDescent="0.25">
      <c r="A321" s="119"/>
      <c r="B321" s="118" t="s">
        <v>703</v>
      </c>
      <c r="C321" s="117" t="s">
        <v>866</v>
      </c>
      <c r="D321" s="116"/>
      <c r="E321" s="116"/>
      <c r="F321" s="116"/>
    </row>
    <row r="322" spans="1:6" x14ac:dyDescent="0.25">
      <c r="A322" s="119"/>
      <c r="B322" s="118" t="s">
        <v>142</v>
      </c>
      <c r="C322" s="117" t="s">
        <v>171</v>
      </c>
      <c r="D322" s="116"/>
      <c r="E322" s="116"/>
      <c r="F322" s="116"/>
    </row>
    <row r="323" spans="1:6" x14ac:dyDescent="0.25">
      <c r="A323" s="119"/>
      <c r="B323" s="118" t="s">
        <v>140</v>
      </c>
      <c r="C323" s="117" t="s">
        <v>170</v>
      </c>
      <c r="D323" s="116"/>
      <c r="E323" s="116"/>
      <c r="F323" s="116"/>
    </row>
    <row r="324" spans="1:6" x14ac:dyDescent="0.25">
      <c r="A324" s="119"/>
      <c r="B324" s="118" t="s">
        <v>704</v>
      </c>
      <c r="C324" s="117" t="s">
        <v>868</v>
      </c>
      <c r="D324" s="116"/>
      <c r="E324" s="116"/>
      <c r="F324" s="116"/>
    </row>
    <row r="325" spans="1:6" x14ac:dyDescent="0.25">
      <c r="A325" s="122">
        <v>29</v>
      </c>
      <c r="B325" s="122">
        <v>33</v>
      </c>
      <c r="C325" s="121" t="s">
        <v>56</v>
      </c>
      <c r="D325" s="120">
        <f>SUM(D326:D350)</f>
        <v>0</v>
      </c>
      <c r="E325" s="120">
        <f t="shared" ref="E325:F325" si="18">SUM(E326:E350)</f>
        <v>0</v>
      </c>
      <c r="F325" s="120">
        <f t="shared" si="18"/>
        <v>0</v>
      </c>
    </row>
    <row r="326" spans="1:6" x14ac:dyDescent="0.25">
      <c r="A326" s="119"/>
      <c r="B326" s="118" t="s">
        <v>726</v>
      </c>
      <c r="C326" s="117" t="s">
        <v>727</v>
      </c>
      <c r="D326" s="116"/>
      <c r="E326" s="116"/>
      <c r="F326" s="116"/>
    </row>
    <row r="327" spans="1:6" x14ac:dyDescent="0.25">
      <c r="A327" s="119"/>
      <c r="B327" s="118" t="s">
        <v>138</v>
      </c>
      <c r="C327" s="117" t="s">
        <v>169</v>
      </c>
      <c r="D327" s="116"/>
      <c r="E327" s="116"/>
      <c r="F327" s="116"/>
    </row>
    <row r="328" spans="1:6" x14ac:dyDescent="0.25">
      <c r="A328" s="119"/>
      <c r="B328" s="118" t="s">
        <v>136</v>
      </c>
      <c r="C328" s="117" t="s">
        <v>168</v>
      </c>
      <c r="D328" s="116"/>
      <c r="E328" s="116"/>
      <c r="F328" s="116"/>
    </row>
    <row r="329" spans="1:6" x14ac:dyDescent="0.25">
      <c r="A329" s="119"/>
      <c r="B329" s="118" t="s">
        <v>728</v>
      </c>
      <c r="C329" s="117" t="s">
        <v>729</v>
      </c>
      <c r="D329" s="116"/>
      <c r="E329" s="116"/>
      <c r="F329" s="116"/>
    </row>
    <row r="330" spans="1:6" x14ac:dyDescent="0.25">
      <c r="A330" s="119"/>
      <c r="B330" s="118" t="s">
        <v>730</v>
      </c>
      <c r="C330" s="117" t="s">
        <v>731</v>
      </c>
      <c r="D330" s="116"/>
      <c r="E330" s="116"/>
      <c r="F330" s="116"/>
    </row>
    <row r="331" spans="1:6" x14ac:dyDescent="0.25">
      <c r="A331" s="119"/>
      <c r="B331" s="118" t="s">
        <v>732</v>
      </c>
      <c r="C331" s="117" t="s">
        <v>733</v>
      </c>
      <c r="D331" s="116"/>
      <c r="E331" s="116"/>
      <c r="F331" s="116"/>
    </row>
    <row r="332" spans="1:6" x14ac:dyDescent="0.25">
      <c r="A332" s="119"/>
      <c r="B332" s="118" t="s">
        <v>734</v>
      </c>
      <c r="C332" s="117" t="s">
        <v>735</v>
      </c>
      <c r="D332" s="116"/>
      <c r="E332" s="116"/>
      <c r="F332" s="116"/>
    </row>
    <row r="333" spans="1:6" x14ac:dyDescent="0.25">
      <c r="A333" s="119"/>
      <c r="B333" s="118" t="s">
        <v>788</v>
      </c>
      <c r="C333" s="117" t="s">
        <v>789</v>
      </c>
      <c r="D333" s="116"/>
      <c r="E333" s="116"/>
      <c r="F333" s="116"/>
    </row>
    <row r="334" spans="1:6" x14ac:dyDescent="0.25">
      <c r="A334" s="119"/>
      <c r="B334" s="118" t="s">
        <v>736</v>
      </c>
      <c r="C334" s="117" t="s">
        <v>737</v>
      </c>
      <c r="D334" s="116"/>
      <c r="E334" s="116"/>
      <c r="F334" s="116"/>
    </row>
    <row r="335" spans="1:6" ht="25.5" x14ac:dyDescent="0.25">
      <c r="A335" s="119"/>
      <c r="B335" s="118" t="s">
        <v>738</v>
      </c>
      <c r="C335" s="117" t="s">
        <v>739</v>
      </c>
      <c r="D335" s="116"/>
      <c r="E335" s="116"/>
      <c r="F335" s="116"/>
    </row>
    <row r="336" spans="1:6" x14ac:dyDescent="0.25">
      <c r="A336" s="119"/>
      <c r="B336" s="118" t="s">
        <v>740</v>
      </c>
      <c r="C336" s="117" t="s">
        <v>741</v>
      </c>
      <c r="D336" s="116"/>
      <c r="E336" s="116"/>
      <c r="F336" s="116"/>
    </row>
    <row r="337" spans="1:6" ht="25.5" x14ac:dyDescent="0.25">
      <c r="A337" s="119"/>
      <c r="B337" s="118" t="s">
        <v>742</v>
      </c>
      <c r="C337" s="117" t="s">
        <v>743</v>
      </c>
      <c r="D337" s="116"/>
      <c r="E337" s="116"/>
      <c r="F337" s="116"/>
    </row>
    <row r="338" spans="1:6" ht="25.5" x14ac:dyDescent="0.25">
      <c r="A338" s="119"/>
      <c r="B338" s="118" t="s">
        <v>744</v>
      </c>
      <c r="C338" s="117" t="s">
        <v>745</v>
      </c>
      <c r="D338" s="116"/>
      <c r="E338" s="116"/>
      <c r="F338" s="116"/>
    </row>
    <row r="339" spans="1:6" x14ac:dyDescent="0.25">
      <c r="A339" s="119"/>
      <c r="B339" s="118" t="s">
        <v>746</v>
      </c>
      <c r="C339" s="117" t="s">
        <v>747</v>
      </c>
      <c r="D339" s="116"/>
      <c r="E339" s="116"/>
      <c r="F339" s="116"/>
    </row>
    <row r="340" spans="1:6" ht="25.5" x14ac:dyDescent="0.25">
      <c r="A340" s="119"/>
      <c r="B340" s="118" t="s">
        <v>748</v>
      </c>
      <c r="C340" s="117" t="s">
        <v>749</v>
      </c>
      <c r="D340" s="116"/>
      <c r="E340" s="116"/>
      <c r="F340" s="116"/>
    </row>
    <row r="341" spans="1:6" ht="31.5" customHeight="1" x14ac:dyDescent="0.25">
      <c r="A341" s="119"/>
      <c r="B341" s="118" t="s">
        <v>750</v>
      </c>
      <c r="C341" s="117" t="s">
        <v>751</v>
      </c>
      <c r="D341" s="116"/>
      <c r="E341" s="116"/>
      <c r="F341" s="116"/>
    </row>
    <row r="342" spans="1:6" ht="30" customHeight="1" x14ac:dyDescent="0.25">
      <c r="A342" s="119"/>
      <c r="B342" s="118" t="s">
        <v>752</v>
      </c>
      <c r="C342" s="117" t="s">
        <v>753</v>
      </c>
      <c r="D342" s="116"/>
      <c r="E342" s="116"/>
      <c r="F342" s="116"/>
    </row>
    <row r="343" spans="1:6" ht="25.5" x14ac:dyDescent="0.25">
      <c r="A343" s="119"/>
      <c r="B343" s="118" t="s">
        <v>754</v>
      </c>
      <c r="C343" s="117" t="s">
        <v>755</v>
      </c>
      <c r="D343" s="116"/>
      <c r="E343" s="116"/>
      <c r="F343" s="116"/>
    </row>
    <row r="344" spans="1:6" x14ac:dyDescent="0.25">
      <c r="A344" s="119"/>
      <c r="B344" s="118" t="s">
        <v>756</v>
      </c>
      <c r="C344" s="117" t="s">
        <v>757</v>
      </c>
      <c r="D344" s="116"/>
      <c r="E344" s="116"/>
      <c r="F344" s="116"/>
    </row>
    <row r="345" spans="1:6" x14ac:dyDescent="0.25">
      <c r="A345" s="119"/>
      <c r="B345" s="118" t="s">
        <v>758</v>
      </c>
      <c r="C345" s="117" t="s">
        <v>759</v>
      </c>
      <c r="D345" s="116"/>
      <c r="E345" s="116"/>
      <c r="F345" s="116"/>
    </row>
    <row r="346" spans="1:6" x14ac:dyDescent="0.25">
      <c r="A346" s="119"/>
      <c r="B346" s="118" t="s">
        <v>760</v>
      </c>
      <c r="C346" s="117" t="s">
        <v>761</v>
      </c>
      <c r="D346" s="116"/>
      <c r="E346" s="116"/>
      <c r="F346" s="116"/>
    </row>
    <row r="347" spans="1:6" x14ac:dyDescent="0.25">
      <c r="A347" s="119"/>
      <c r="B347" s="118" t="s">
        <v>762</v>
      </c>
      <c r="C347" s="117" t="s">
        <v>763</v>
      </c>
      <c r="D347" s="116"/>
      <c r="E347" s="116"/>
      <c r="F347" s="116"/>
    </row>
    <row r="348" spans="1:6" x14ac:dyDescent="0.25">
      <c r="A348" s="119"/>
      <c r="B348" s="118" t="s">
        <v>764</v>
      </c>
      <c r="C348" s="117" t="s">
        <v>765</v>
      </c>
      <c r="D348" s="116"/>
      <c r="E348" s="116"/>
      <c r="F348" s="116"/>
    </row>
    <row r="349" spans="1:6" x14ac:dyDescent="0.25">
      <c r="A349" s="119"/>
      <c r="B349" s="118" t="s">
        <v>766</v>
      </c>
      <c r="C349" s="117" t="s">
        <v>767</v>
      </c>
      <c r="D349" s="116"/>
      <c r="E349" s="116"/>
      <c r="F349" s="116"/>
    </row>
    <row r="350" spans="1:6" x14ac:dyDescent="0.25">
      <c r="A350" s="119"/>
      <c r="B350" s="118" t="s">
        <v>768</v>
      </c>
      <c r="C350" s="117" t="s">
        <v>769</v>
      </c>
      <c r="D350" s="116"/>
      <c r="E350" s="116"/>
      <c r="F350" s="116"/>
    </row>
    <row r="351" spans="1:6" x14ac:dyDescent="0.25">
      <c r="A351" s="122">
        <v>30</v>
      </c>
      <c r="B351" s="122" t="s">
        <v>134</v>
      </c>
      <c r="C351" s="121" t="s">
        <v>57</v>
      </c>
      <c r="D351" s="120">
        <f>SUM(D352:D363)</f>
        <v>0</v>
      </c>
      <c r="E351" s="120">
        <f t="shared" ref="E351:F351" si="19">SUM(E352:E363)</f>
        <v>0</v>
      </c>
      <c r="F351" s="120">
        <f t="shared" si="19"/>
        <v>0</v>
      </c>
    </row>
    <row r="352" spans="1:6" ht="30.75" customHeight="1" x14ac:dyDescent="0.25">
      <c r="A352" s="119"/>
      <c r="B352" s="118" t="s">
        <v>133</v>
      </c>
      <c r="C352" s="117" t="s">
        <v>167</v>
      </c>
      <c r="D352" s="116"/>
      <c r="E352" s="116"/>
      <c r="F352" s="116"/>
    </row>
    <row r="353" spans="1:6" ht="25.5" x14ac:dyDescent="0.25">
      <c r="A353" s="119"/>
      <c r="B353" s="118" t="s">
        <v>131</v>
      </c>
      <c r="C353" s="117" t="s">
        <v>166</v>
      </c>
      <c r="D353" s="116"/>
      <c r="E353" s="116"/>
      <c r="F353" s="116"/>
    </row>
    <row r="354" spans="1:6" x14ac:dyDescent="0.25">
      <c r="A354" s="119"/>
      <c r="B354" s="118" t="s">
        <v>770</v>
      </c>
      <c r="C354" s="117" t="s">
        <v>771</v>
      </c>
      <c r="D354" s="116"/>
      <c r="E354" s="116"/>
      <c r="F354" s="116"/>
    </row>
    <row r="355" spans="1:6" x14ac:dyDescent="0.25">
      <c r="A355" s="119"/>
      <c r="B355" s="118" t="s">
        <v>129</v>
      </c>
      <c r="C355" s="117" t="s">
        <v>165</v>
      </c>
      <c r="D355" s="116"/>
      <c r="E355" s="116"/>
      <c r="F355" s="116"/>
    </row>
    <row r="356" spans="1:6" x14ac:dyDescent="0.25">
      <c r="A356" s="119"/>
      <c r="B356" s="118" t="s">
        <v>772</v>
      </c>
      <c r="C356" s="117" t="s">
        <v>773</v>
      </c>
      <c r="D356" s="116"/>
      <c r="E356" s="116"/>
      <c r="F356" s="116"/>
    </row>
    <row r="357" spans="1:6" x14ac:dyDescent="0.25">
      <c r="A357" s="119"/>
      <c r="B357" s="118" t="s">
        <v>127</v>
      </c>
      <c r="C357" s="117" t="s">
        <v>164</v>
      </c>
      <c r="D357" s="116"/>
      <c r="E357" s="116"/>
      <c r="F357" s="116"/>
    </row>
    <row r="358" spans="1:6" x14ac:dyDescent="0.25">
      <c r="A358" s="119"/>
      <c r="B358" s="118" t="s">
        <v>774</v>
      </c>
      <c r="C358" s="117" t="s">
        <v>775</v>
      </c>
      <c r="D358" s="116"/>
      <c r="E358" s="116"/>
      <c r="F358" s="116"/>
    </row>
    <row r="359" spans="1:6" x14ac:dyDescent="0.25">
      <c r="A359" s="119"/>
      <c r="B359" s="118" t="s">
        <v>776</v>
      </c>
      <c r="C359" s="117" t="s">
        <v>777</v>
      </c>
      <c r="D359" s="116"/>
      <c r="E359" s="116"/>
      <c r="F359" s="116"/>
    </row>
    <row r="360" spans="1:6" x14ac:dyDescent="0.25">
      <c r="A360" s="119"/>
      <c r="B360" s="118" t="s">
        <v>778</v>
      </c>
      <c r="C360" s="117" t="s">
        <v>779</v>
      </c>
      <c r="D360" s="116"/>
      <c r="E360" s="116"/>
      <c r="F360" s="116"/>
    </row>
    <row r="361" spans="1:6" x14ac:dyDescent="0.25">
      <c r="A361" s="119"/>
      <c r="B361" s="118" t="s">
        <v>780</v>
      </c>
      <c r="C361" s="117" t="s">
        <v>781</v>
      </c>
      <c r="D361" s="116"/>
      <c r="E361" s="116"/>
      <c r="F361" s="116"/>
    </row>
    <row r="362" spans="1:6" x14ac:dyDescent="0.25">
      <c r="A362" s="119"/>
      <c r="B362" s="118" t="s">
        <v>782</v>
      </c>
      <c r="C362" s="117" t="s">
        <v>783</v>
      </c>
      <c r="D362" s="116"/>
      <c r="E362" s="116"/>
      <c r="F362" s="116"/>
    </row>
    <row r="363" spans="1:6" x14ac:dyDescent="0.25">
      <c r="A363" s="119"/>
      <c r="B363" s="118" t="s">
        <v>784</v>
      </c>
      <c r="C363" s="117" t="s">
        <v>785</v>
      </c>
      <c r="D363" s="116"/>
      <c r="E363" s="116"/>
      <c r="F363" s="116"/>
    </row>
    <row r="364" spans="1:6" x14ac:dyDescent="0.25">
      <c r="A364" s="122">
        <v>31</v>
      </c>
      <c r="B364" s="122">
        <v>35</v>
      </c>
      <c r="C364" s="121" t="s">
        <v>58</v>
      </c>
      <c r="D364" s="120">
        <f>SUM(D365:D369)</f>
        <v>0</v>
      </c>
      <c r="E364" s="120">
        <f t="shared" ref="E364:F364" si="20">SUM(E365:E369)</f>
        <v>0</v>
      </c>
      <c r="F364" s="120">
        <f t="shared" si="20"/>
        <v>0</v>
      </c>
    </row>
    <row r="365" spans="1:6" x14ac:dyDescent="0.25">
      <c r="A365" s="119"/>
      <c r="B365" s="118" t="s">
        <v>125</v>
      </c>
      <c r="C365" s="117" t="s">
        <v>163</v>
      </c>
      <c r="D365" s="116"/>
      <c r="E365" s="116"/>
      <c r="F365" s="116"/>
    </row>
    <row r="366" spans="1:6" x14ac:dyDescent="0.25">
      <c r="A366" s="119"/>
      <c r="B366" s="118" t="s">
        <v>123</v>
      </c>
      <c r="C366" s="117" t="s">
        <v>162</v>
      </c>
      <c r="D366" s="116"/>
      <c r="E366" s="116"/>
      <c r="F366" s="116"/>
    </row>
    <row r="367" spans="1:6" x14ac:dyDescent="0.25">
      <c r="A367" s="119"/>
      <c r="B367" s="118" t="s">
        <v>121</v>
      </c>
      <c r="C367" s="117" t="s">
        <v>161</v>
      </c>
      <c r="D367" s="116"/>
      <c r="E367" s="116"/>
      <c r="F367" s="116"/>
    </row>
    <row r="368" spans="1:6" x14ac:dyDescent="0.25">
      <c r="A368" s="119"/>
      <c r="B368" s="118" t="s">
        <v>119</v>
      </c>
      <c r="C368" s="117" t="s">
        <v>160</v>
      </c>
      <c r="D368" s="116"/>
      <c r="E368" s="116"/>
      <c r="F368" s="116"/>
    </row>
    <row r="369" spans="1:6" ht="25.5" x14ac:dyDescent="0.25">
      <c r="A369" s="119"/>
      <c r="B369" s="118" t="s">
        <v>786</v>
      </c>
      <c r="C369" s="117" t="s">
        <v>787</v>
      </c>
      <c r="D369" s="116"/>
      <c r="E369" s="116"/>
      <c r="F369" s="116"/>
    </row>
    <row r="370" spans="1:6" x14ac:dyDescent="0.25">
      <c r="A370" s="122">
        <v>32</v>
      </c>
      <c r="B370" s="122" t="s">
        <v>117</v>
      </c>
      <c r="C370" s="121" t="s">
        <v>59</v>
      </c>
      <c r="D370" s="120">
        <f>SUM(D371:D385)</f>
        <v>0</v>
      </c>
      <c r="E370" s="120">
        <f t="shared" ref="E370:F370" si="21">SUM(E371:E385)</f>
        <v>0</v>
      </c>
      <c r="F370" s="120">
        <f t="shared" si="21"/>
        <v>0</v>
      </c>
    </row>
    <row r="371" spans="1:6" x14ac:dyDescent="0.25">
      <c r="A371" s="119"/>
      <c r="B371" s="118" t="s">
        <v>116</v>
      </c>
      <c r="C371" s="117" t="s">
        <v>159</v>
      </c>
      <c r="D371" s="116"/>
      <c r="E371" s="116"/>
      <c r="F371" s="116"/>
    </row>
    <row r="372" spans="1:6" x14ac:dyDescent="0.25">
      <c r="A372" s="119"/>
      <c r="B372" s="118" t="s">
        <v>114</v>
      </c>
      <c r="C372" s="117" t="s">
        <v>158</v>
      </c>
      <c r="D372" s="116"/>
      <c r="E372" s="116"/>
      <c r="F372" s="116"/>
    </row>
    <row r="373" spans="1:6" ht="25.5" x14ac:dyDescent="0.25">
      <c r="A373" s="119"/>
      <c r="B373" s="118" t="s">
        <v>112</v>
      </c>
      <c r="C373" s="117" t="s">
        <v>157</v>
      </c>
      <c r="D373" s="116"/>
      <c r="E373" s="116"/>
      <c r="F373" s="116"/>
    </row>
    <row r="374" spans="1:6" ht="25.5" x14ac:dyDescent="0.25">
      <c r="A374" s="119"/>
      <c r="B374" s="118" t="s">
        <v>110</v>
      </c>
      <c r="C374" s="117" t="s">
        <v>156</v>
      </c>
      <c r="D374" s="116"/>
      <c r="E374" s="116"/>
      <c r="F374" s="116"/>
    </row>
    <row r="375" spans="1:6" x14ac:dyDescent="0.25">
      <c r="A375" s="119"/>
      <c r="B375" s="118" t="s">
        <v>108</v>
      </c>
      <c r="C375" s="117" t="s">
        <v>155</v>
      </c>
      <c r="D375" s="116"/>
      <c r="E375" s="116"/>
      <c r="F375" s="116"/>
    </row>
    <row r="376" spans="1:6" x14ac:dyDescent="0.25">
      <c r="A376" s="119"/>
      <c r="B376" s="118" t="s">
        <v>106</v>
      </c>
      <c r="C376" s="117" t="s">
        <v>154</v>
      </c>
      <c r="D376" s="116"/>
      <c r="E376" s="116"/>
      <c r="F376" s="116"/>
    </row>
    <row r="377" spans="1:6" ht="25.5" x14ac:dyDescent="0.25">
      <c r="A377" s="119"/>
      <c r="B377" s="118" t="s">
        <v>104</v>
      </c>
      <c r="C377" s="117" t="s">
        <v>153</v>
      </c>
      <c r="D377" s="116"/>
      <c r="E377" s="116"/>
      <c r="F377" s="116"/>
    </row>
    <row r="378" spans="1:6" ht="25.5" x14ac:dyDescent="0.25">
      <c r="A378" s="119"/>
      <c r="B378" s="118" t="s">
        <v>102</v>
      </c>
      <c r="C378" s="117" t="s">
        <v>152</v>
      </c>
      <c r="D378" s="116"/>
      <c r="E378" s="116"/>
      <c r="F378" s="116"/>
    </row>
    <row r="379" spans="1:6" x14ac:dyDescent="0.25">
      <c r="A379" s="119"/>
      <c r="B379" s="118" t="s">
        <v>100</v>
      </c>
      <c r="C379" s="117" t="s">
        <v>151</v>
      </c>
      <c r="D379" s="116"/>
      <c r="E379" s="116"/>
      <c r="F379" s="116"/>
    </row>
    <row r="380" spans="1:6" ht="25.5" x14ac:dyDescent="0.25">
      <c r="A380" s="119"/>
      <c r="B380" s="118" t="s">
        <v>626</v>
      </c>
      <c r="C380" s="117" t="s">
        <v>627</v>
      </c>
      <c r="D380" s="116"/>
      <c r="E380" s="116"/>
      <c r="F380" s="116"/>
    </row>
    <row r="381" spans="1:6" ht="25.5" x14ac:dyDescent="0.25">
      <c r="A381" s="119"/>
      <c r="B381" s="118" t="s">
        <v>628</v>
      </c>
      <c r="C381" s="117" t="s">
        <v>629</v>
      </c>
      <c r="D381" s="116"/>
      <c r="E381" s="116"/>
      <c r="F381" s="116"/>
    </row>
    <row r="382" spans="1:6" x14ac:dyDescent="0.25">
      <c r="A382" s="119"/>
      <c r="B382" s="118" t="s">
        <v>630</v>
      </c>
      <c r="C382" s="117" t="s">
        <v>631</v>
      </c>
      <c r="D382" s="116"/>
      <c r="E382" s="116"/>
      <c r="F382" s="116"/>
    </row>
    <row r="383" spans="1:6" x14ac:dyDescent="0.25">
      <c r="A383" s="119"/>
      <c r="B383" s="118" t="s">
        <v>98</v>
      </c>
      <c r="C383" s="117" t="s">
        <v>150</v>
      </c>
      <c r="D383" s="116"/>
      <c r="E383" s="116"/>
      <c r="F383" s="116"/>
    </row>
    <row r="384" spans="1:6" x14ac:dyDescent="0.25">
      <c r="A384" s="119"/>
      <c r="B384" s="118" t="s">
        <v>96</v>
      </c>
      <c r="C384" s="117" t="s">
        <v>149</v>
      </c>
      <c r="D384" s="116"/>
      <c r="E384" s="116"/>
      <c r="F384" s="116"/>
    </row>
    <row r="385" spans="1:6" x14ac:dyDescent="0.25">
      <c r="A385" s="119"/>
      <c r="B385" s="118" t="s">
        <v>632</v>
      </c>
      <c r="C385" s="117" t="s">
        <v>633</v>
      </c>
      <c r="D385" s="116"/>
      <c r="E385" s="116"/>
      <c r="F385" s="116"/>
    </row>
    <row r="386" spans="1:6" x14ac:dyDescent="0.25">
      <c r="A386" s="122">
        <v>33</v>
      </c>
      <c r="B386" s="122" t="s">
        <v>94</v>
      </c>
      <c r="C386" s="121" t="s">
        <v>60</v>
      </c>
      <c r="D386" s="120">
        <f>SUM(D387:D390)</f>
        <v>0</v>
      </c>
      <c r="E386" s="120">
        <f t="shared" ref="E386:F386" si="22">SUM(E387:E390)</f>
        <v>0</v>
      </c>
      <c r="F386" s="120">
        <f t="shared" si="22"/>
        <v>0</v>
      </c>
    </row>
    <row r="387" spans="1:6" x14ac:dyDescent="0.25">
      <c r="A387" s="119"/>
      <c r="B387" s="118" t="s">
        <v>638</v>
      </c>
      <c r="C387" s="117" t="s">
        <v>639</v>
      </c>
      <c r="D387" s="116"/>
      <c r="E387" s="123"/>
      <c r="F387" s="116"/>
    </row>
    <row r="388" spans="1:6" x14ac:dyDescent="0.25">
      <c r="A388" s="119"/>
      <c r="B388" s="118" t="s">
        <v>640</v>
      </c>
      <c r="C388" s="117" t="s">
        <v>641</v>
      </c>
      <c r="D388" s="116"/>
      <c r="E388" s="123"/>
      <c r="F388" s="116"/>
    </row>
    <row r="389" spans="1:6" x14ac:dyDescent="0.25">
      <c r="A389" s="119"/>
      <c r="B389" s="118" t="s">
        <v>642</v>
      </c>
      <c r="C389" s="117" t="s">
        <v>643</v>
      </c>
      <c r="D389" s="116"/>
      <c r="E389" s="123"/>
      <c r="F389" s="116"/>
    </row>
    <row r="390" spans="1:6" x14ac:dyDescent="0.25">
      <c r="A390" s="119"/>
      <c r="B390" s="118" t="s">
        <v>644</v>
      </c>
      <c r="C390" s="117" t="s">
        <v>645</v>
      </c>
      <c r="D390" s="116"/>
      <c r="E390" s="123"/>
      <c r="F390" s="116"/>
    </row>
    <row r="391" spans="1:6" x14ac:dyDescent="0.25">
      <c r="A391" s="122">
        <v>34</v>
      </c>
      <c r="B391" s="122">
        <v>53</v>
      </c>
      <c r="C391" s="121" t="s">
        <v>61</v>
      </c>
      <c r="D391" s="120">
        <f>SUM(D392:D395)</f>
        <v>0</v>
      </c>
      <c r="E391" s="120">
        <f t="shared" ref="E391:F391" si="23">SUM(E392:E395)</f>
        <v>0</v>
      </c>
      <c r="F391" s="120">
        <f t="shared" si="23"/>
        <v>0</v>
      </c>
    </row>
    <row r="392" spans="1:6" x14ac:dyDescent="0.25">
      <c r="A392" s="119"/>
      <c r="B392" s="118" t="s">
        <v>93</v>
      </c>
      <c r="C392" s="117" t="s">
        <v>148</v>
      </c>
      <c r="D392" s="116"/>
      <c r="E392" s="123"/>
      <c r="F392" s="116"/>
    </row>
    <row r="393" spans="1:6" ht="25.5" x14ac:dyDescent="0.25">
      <c r="A393" s="119"/>
      <c r="B393" s="118" t="s">
        <v>650</v>
      </c>
      <c r="C393" s="117" t="s">
        <v>651</v>
      </c>
      <c r="D393" s="116"/>
      <c r="E393" s="123"/>
      <c r="F393" s="116"/>
    </row>
    <row r="394" spans="1:6" ht="25.5" x14ac:dyDescent="0.25">
      <c r="A394" s="119"/>
      <c r="B394" s="118" t="s">
        <v>652</v>
      </c>
      <c r="C394" s="117" t="s">
        <v>653</v>
      </c>
      <c r="D394" s="116"/>
      <c r="E394" s="123"/>
      <c r="F394" s="116"/>
    </row>
    <row r="395" spans="1:6" x14ac:dyDescent="0.25">
      <c r="A395" s="119"/>
      <c r="B395" s="118" t="s">
        <v>91</v>
      </c>
      <c r="C395" s="117" t="s">
        <v>535</v>
      </c>
      <c r="D395" s="116"/>
      <c r="E395" s="123"/>
      <c r="F395" s="116"/>
    </row>
    <row r="396" spans="1:6" x14ac:dyDescent="0.25">
      <c r="A396" s="122">
        <v>35</v>
      </c>
      <c r="B396" s="122">
        <v>54</v>
      </c>
      <c r="C396" s="121" t="s">
        <v>62</v>
      </c>
      <c r="D396" s="120">
        <f>SUM(D397:D407)</f>
        <v>0</v>
      </c>
      <c r="E396" s="120">
        <f t="shared" ref="E396:F396" si="24">SUM(E397:E407)</f>
        <v>0</v>
      </c>
      <c r="F396" s="120">
        <f t="shared" si="24"/>
        <v>0</v>
      </c>
    </row>
    <row r="397" spans="1:6" x14ac:dyDescent="0.25">
      <c r="A397" s="119"/>
      <c r="B397" s="118" t="s">
        <v>89</v>
      </c>
      <c r="C397" s="117" t="s">
        <v>536</v>
      </c>
      <c r="D397" s="116"/>
      <c r="E397" s="123"/>
      <c r="F397" s="116"/>
    </row>
    <row r="398" spans="1:6" x14ac:dyDescent="0.25">
      <c r="A398" s="119"/>
      <c r="B398" s="118" t="s">
        <v>656</v>
      </c>
      <c r="C398" s="117" t="s">
        <v>657</v>
      </c>
      <c r="D398" s="116"/>
      <c r="E398" s="123"/>
      <c r="F398" s="116"/>
    </row>
    <row r="399" spans="1:6" x14ac:dyDescent="0.25">
      <c r="A399" s="119"/>
      <c r="B399" s="118" t="s">
        <v>658</v>
      </c>
      <c r="C399" s="117" t="s">
        <v>659</v>
      </c>
      <c r="D399" s="116"/>
      <c r="E399" s="123"/>
      <c r="F399" s="116"/>
    </row>
    <row r="400" spans="1:6" x14ac:dyDescent="0.25">
      <c r="A400" s="119"/>
      <c r="B400" s="118" t="s">
        <v>87</v>
      </c>
      <c r="C400" s="117" t="s">
        <v>537</v>
      </c>
      <c r="D400" s="116"/>
      <c r="E400" s="123"/>
      <c r="F400" s="116"/>
    </row>
    <row r="401" spans="1:6" x14ac:dyDescent="0.25">
      <c r="A401" s="119"/>
      <c r="B401" s="118" t="s">
        <v>85</v>
      </c>
      <c r="C401" s="117" t="s">
        <v>538</v>
      </c>
      <c r="D401" s="116"/>
      <c r="E401" s="123"/>
      <c r="F401" s="116"/>
    </row>
    <row r="402" spans="1:6" x14ac:dyDescent="0.25">
      <c r="A402" s="119"/>
      <c r="B402" s="118" t="s">
        <v>660</v>
      </c>
      <c r="C402" s="117" t="s">
        <v>661</v>
      </c>
      <c r="D402" s="116"/>
      <c r="E402" s="123"/>
      <c r="F402" s="116"/>
    </row>
    <row r="403" spans="1:6" x14ac:dyDescent="0.25">
      <c r="A403" s="119"/>
      <c r="B403" s="118" t="s">
        <v>83</v>
      </c>
      <c r="C403" s="117" t="s">
        <v>539</v>
      </c>
      <c r="D403" s="116"/>
      <c r="E403" s="123"/>
      <c r="F403" s="116"/>
    </row>
    <row r="404" spans="1:6" x14ac:dyDescent="0.25">
      <c r="A404" s="119"/>
      <c r="B404" s="118" t="s">
        <v>662</v>
      </c>
      <c r="C404" s="117" t="s">
        <v>663</v>
      </c>
      <c r="D404" s="116"/>
      <c r="E404" s="123"/>
      <c r="F404" s="116"/>
    </row>
    <row r="405" spans="1:6" x14ac:dyDescent="0.25">
      <c r="A405" s="119"/>
      <c r="B405" s="118" t="s">
        <v>664</v>
      </c>
      <c r="C405" s="117" t="s">
        <v>540</v>
      </c>
      <c r="D405" s="116"/>
      <c r="E405" s="123"/>
      <c r="F405" s="116"/>
    </row>
    <row r="406" spans="1:6" x14ac:dyDescent="0.25">
      <c r="A406" s="119"/>
      <c r="B406" s="118" t="s">
        <v>665</v>
      </c>
      <c r="C406" s="117" t="s">
        <v>666</v>
      </c>
      <c r="D406" s="116"/>
      <c r="E406" s="123"/>
      <c r="F406" s="116"/>
    </row>
    <row r="407" spans="1:6" x14ac:dyDescent="0.25">
      <c r="A407" s="119"/>
      <c r="B407" s="118" t="s">
        <v>667</v>
      </c>
      <c r="C407" s="117" t="s">
        <v>668</v>
      </c>
      <c r="D407" s="116"/>
      <c r="E407" s="123"/>
      <c r="F407" s="116"/>
    </row>
    <row r="408" spans="1:6" x14ac:dyDescent="0.25">
      <c r="A408" s="122">
        <v>36</v>
      </c>
      <c r="B408" s="122">
        <v>55</v>
      </c>
      <c r="C408" s="121" t="s">
        <v>63</v>
      </c>
      <c r="D408" s="120">
        <f>SUM(D409:D414)</f>
        <v>0</v>
      </c>
      <c r="E408" s="120">
        <f t="shared" ref="E408:F408" si="25">SUM(E409:E414)</f>
        <v>0</v>
      </c>
      <c r="F408" s="120">
        <f t="shared" si="25"/>
        <v>0</v>
      </c>
    </row>
    <row r="409" spans="1:6" x14ac:dyDescent="0.25">
      <c r="A409" s="119"/>
      <c r="B409" s="118" t="s">
        <v>675</v>
      </c>
      <c r="C409" s="117" t="s">
        <v>676</v>
      </c>
      <c r="D409" s="116"/>
      <c r="E409" s="123"/>
      <c r="F409" s="116"/>
    </row>
    <row r="410" spans="1:6" x14ac:dyDescent="0.25">
      <c r="A410" s="119"/>
      <c r="B410" s="118" t="s">
        <v>677</v>
      </c>
      <c r="C410" s="117" t="s">
        <v>678</v>
      </c>
      <c r="D410" s="116"/>
      <c r="E410" s="123"/>
      <c r="F410" s="116"/>
    </row>
    <row r="411" spans="1:6" x14ac:dyDescent="0.25">
      <c r="A411" s="119"/>
      <c r="B411" s="118" t="s">
        <v>679</v>
      </c>
      <c r="C411" s="117" t="s">
        <v>680</v>
      </c>
      <c r="D411" s="116"/>
      <c r="E411" s="123"/>
      <c r="F411" s="116"/>
    </row>
    <row r="412" spans="1:6" x14ac:dyDescent="0.25">
      <c r="A412" s="119"/>
      <c r="B412" s="118" t="s">
        <v>681</v>
      </c>
      <c r="C412" s="117" t="s">
        <v>682</v>
      </c>
      <c r="D412" s="116"/>
      <c r="E412" s="123"/>
      <c r="F412" s="116"/>
    </row>
    <row r="413" spans="1:6" x14ac:dyDescent="0.25">
      <c r="A413" s="119"/>
      <c r="B413" s="118" t="s">
        <v>683</v>
      </c>
      <c r="C413" s="117" t="s">
        <v>684</v>
      </c>
      <c r="D413" s="116"/>
      <c r="E413" s="123"/>
      <c r="F413" s="116"/>
    </row>
    <row r="414" spans="1:6" x14ac:dyDescent="0.25">
      <c r="A414" s="119"/>
      <c r="B414" s="118" t="s">
        <v>685</v>
      </c>
      <c r="C414" s="117" t="s">
        <v>686</v>
      </c>
      <c r="D414" s="116"/>
      <c r="E414" s="123"/>
      <c r="F414" s="116"/>
    </row>
    <row r="415" spans="1:6" x14ac:dyDescent="0.25">
      <c r="A415" s="115" t="s">
        <v>53</v>
      </c>
      <c r="B415" s="145" t="s">
        <v>54</v>
      </c>
      <c r="C415" s="114"/>
      <c r="D415" s="113">
        <f>SUM(D316,D325,D351,D364,D370,D386,D391,D396,D408)</f>
        <v>0</v>
      </c>
      <c r="E415" s="113">
        <f>SUM(E316,E325,E351,E364,E370,E386,E391,E396,E408)</f>
        <v>0</v>
      </c>
      <c r="F415" s="113">
        <f>SUM(F316,F325,F351,F364,F370,F386,F391,F396,F408)</f>
        <v>0</v>
      </c>
    </row>
    <row r="416" spans="1:6" x14ac:dyDescent="0.25">
      <c r="A416" s="115" t="s">
        <v>67</v>
      </c>
      <c r="B416" s="145" t="s">
        <v>68</v>
      </c>
      <c r="C416" s="114"/>
      <c r="D416" s="113">
        <f>D143+D415</f>
        <v>0</v>
      </c>
      <c r="E416" s="113">
        <f>E143+E415</f>
        <v>0</v>
      </c>
      <c r="F416" s="113">
        <f>F143+F415</f>
        <v>0</v>
      </c>
    </row>
    <row r="417" spans="1:6" x14ac:dyDescent="0.25">
      <c r="A417" s="122">
        <v>37</v>
      </c>
      <c r="B417" s="122" t="s">
        <v>147</v>
      </c>
      <c r="C417" s="121" t="s">
        <v>55</v>
      </c>
      <c r="D417" s="120">
        <f>SUM(D418:D425)</f>
        <v>0</v>
      </c>
      <c r="E417" s="120">
        <f t="shared" ref="E417:F417" si="26">SUM(E418:E425)</f>
        <v>0</v>
      </c>
      <c r="F417" s="120">
        <f t="shared" si="26"/>
        <v>0</v>
      </c>
    </row>
    <row r="418" spans="1:6" x14ac:dyDescent="0.25">
      <c r="A418" s="118"/>
      <c r="B418" s="118" t="s">
        <v>146</v>
      </c>
      <c r="C418" s="117" t="s">
        <v>145</v>
      </c>
      <c r="D418" s="116"/>
      <c r="E418" s="116"/>
      <c r="F418" s="116"/>
    </row>
    <row r="419" spans="1:6" x14ac:dyDescent="0.25">
      <c r="A419" s="118"/>
      <c r="B419" s="118" t="s">
        <v>144</v>
      </c>
      <c r="C419" s="117" t="s">
        <v>143</v>
      </c>
      <c r="D419" s="116"/>
      <c r="E419" s="116"/>
      <c r="F419" s="116"/>
    </row>
    <row r="420" spans="1:6" ht="25.5" x14ac:dyDescent="0.25">
      <c r="A420" s="118"/>
      <c r="B420" s="118" t="s">
        <v>701</v>
      </c>
      <c r="C420" s="117" t="s">
        <v>711</v>
      </c>
      <c r="D420" s="116"/>
      <c r="E420" s="116"/>
      <c r="F420" s="116"/>
    </row>
    <row r="421" spans="1:6" ht="25.5" x14ac:dyDescent="0.25">
      <c r="A421" s="118"/>
      <c r="B421" s="118" t="s">
        <v>702</v>
      </c>
      <c r="C421" s="117" t="s">
        <v>712</v>
      </c>
      <c r="D421" s="116"/>
      <c r="E421" s="116"/>
      <c r="F421" s="116"/>
    </row>
    <row r="422" spans="1:6" x14ac:dyDescent="0.25">
      <c r="A422" s="118"/>
      <c r="B422" s="118" t="s">
        <v>703</v>
      </c>
      <c r="C422" s="117" t="s">
        <v>713</v>
      </c>
      <c r="D422" s="116"/>
      <c r="E422" s="116"/>
      <c r="F422" s="116"/>
    </row>
    <row r="423" spans="1:6" ht="14.25" customHeight="1" x14ac:dyDescent="0.25">
      <c r="A423" s="118"/>
      <c r="B423" s="118" t="s">
        <v>142</v>
      </c>
      <c r="C423" s="117" t="s">
        <v>141</v>
      </c>
      <c r="D423" s="116"/>
      <c r="E423" s="116"/>
      <c r="F423" s="116"/>
    </row>
    <row r="424" spans="1:6" x14ac:dyDescent="0.25">
      <c r="A424" s="118"/>
      <c r="B424" s="118" t="s">
        <v>140</v>
      </c>
      <c r="C424" s="117" t="s">
        <v>139</v>
      </c>
      <c r="D424" s="116"/>
      <c r="E424" s="116"/>
      <c r="F424" s="116"/>
    </row>
    <row r="425" spans="1:6" x14ac:dyDescent="0.25">
      <c r="A425" s="118"/>
      <c r="B425" s="118" t="s">
        <v>704</v>
      </c>
      <c r="C425" s="117" t="s">
        <v>714</v>
      </c>
      <c r="D425" s="116"/>
      <c r="E425" s="116"/>
      <c r="F425" s="116"/>
    </row>
    <row r="426" spans="1:6" x14ac:dyDescent="0.25">
      <c r="A426" s="122">
        <v>38</v>
      </c>
      <c r="B426" s="122">
        <v>33</v>
      </c>
      <c r="C426" s="121" t="s">
        <v>56</v>
      </c>
      <c r="D426" s="120">
        <f>SUM(D427:D451)</f>
        <v>0</v>
      </c>
      <c r="E426" s="120">
        <f t="shared" ref="E426:F426" si="27">SUM(E427:E451)</f>
        <v>0</v>
      </c>
      <c r="F426" s="120">
        <f t="shared" si="27"/>
        <v>0</v>
      </c>
    </row>
    <row r="427" spans="1:6" ht="15.75" customHeight="1" x14ac:dyDescent="0.25">
      <c r="A427" s="118"/>
      <c r="B427" s="118" t="s">
        <v>726</v>
      </c>
      <c r="C427" s="117" t="s">
        <v>790</v>
      </c>
      <c r="D427" s="116"/>
      <c r="E427" s="116"/>
      <c r="F427" s="116"/>
    </row>
    <row r="428" spans="1:6" ht="15.75" customHeight="1" x14ac:dyDescent="0.25">
      <c r="A428" s="118"/>
      <c r="B428" s="118" t="s">
        <v>138</v>
      </c>
      <c r="C428" s="117" t="s">
        <v>137</v>
      </c>
      <c r="D428" s="116"/>
      <c r="E428" s="116"/>
      <c r="F428" s="116"/>
    </row>
    <row r="429" spans="1:6" x14ac:dyDescent="0.25">
      <c r="A429" s="118"/>
      <c r="B429" s="118" t="s">
        <v>136</v>
      </c>
      <c r="C429" s="117" t="s">
        <v>135</v>
      </c>
      <c r="D429" s="116"/>
      <c r="E429" s="116"/>
      <c r="F429" s="116"/>
    </row>
    <row r="430" spans="1:6" x14ac:dyDescent="0.25">
      <c r="A430" s="118"/>
      <c r="B430" s="118" t="s">
        <v>728</v>
      </c>
      <c r="C430" s="117" t="s">
        <v>791</v>
      </c>
      <c r="D430" s="116"/>
      <c r="E430" s="116"/>
      <c r="F430" s="116"/>
    </row>
    <row r="431" spans="1:6" x14ac:dyDescent="0.25">
      <c r="A431" s="118"/>
      <c r="B431" s="118" t="s">
        <v>730</v>
      </c>
      <c r="C431" s="117" t="s">
        <v>792</v>
      </c>
      <c r="D431" s="116"/>
      <c r="E431" s="116"/>
      <c r="F431" s="116"/>
    </row>
    <row r="432" spans="1:6" x14ac:dyDescent="0.25">
      <c r="A432" s="118"/>
      <c r="B432" s="118" t="s">
        <v>732</v>
      </c>
      <c r="C432" s="117" t="s">
        <v>793</v>
      </c>
      <c r="D432" s="116"/>
      <c r="E432" s="116"/>
      <c r="F432" s="116"/>
    </row>
    <row r="433" spans="1:6" x14ac:dyDescent="0.25">
      <c r="A433" s="118"/>
      <c r="B433" s="118" t="s">
        <v>734</v>
      </c>
      <c r="C433" s="117" t="s">
        <v>794</v>
      </c>
      <c r="D433" s="116"/>
      <c r="E433" s="116"/>
      <c r="F433" s="116"/>
    </row>
    <row r="434" spans="1:6" x14ac:dyDescent="0.25">
      <c r="A434" s="118"/>
      <c r="B434" s="118" t="s">
        <v>788</v>
      </c>
      <c r="C434" s="117" t="s">
        <v>795</v>
      </c>
      <c r="D434" s="116"/>
      <c r="E434" s="116"/>
      <c r="F434" s="116"/>
    </row>
    <row r="435" spans="1:6" x14ac:dyDescent="0.25">
      <c r="A435" s="118"/>
      <c r="B435" s="118" t="s">
        <v>736</v>
      </c>
      <c r="C435" s="117" t="s">
        <v>796</v>
      </c>
      <c r="D435" s="116"/>
      <c r="E435" s="116"/>
      <c r="F435" s="116"/>
    </row>
    <row r="436" spans="1:6" x14ac:dyDescent="0.25">
      <c r="A436" s="118"/>
      <c r="B436" s="118" t="s">
        <v>738</v>
      </c>
      <c r="C436" s="117" t="s">
        <v>797</v>
      </c>
      <c r="D436" s="116"/>
      <c r="E436" s="116"/>
      <c r="F436" s="116"/>
    </row>
    <row r="437" spans="1:6" x14ac:dyDescent="0.25">
      <c r="A437" s="118"/>
      <c r="B437" s="118" t="s">
        <v>740</v>
      </c>
      <c r="C437" s="117" t="s">
        <v>798</v>
      </c>
      <c r="D437" s="116"/>
      <c r="E437" s="116"/>
      <c r="F437" s="116"/>
    </row>
    <row r="438" spans="1:6" ht="25.5" x14ac:dyDescent="0.25">
      <c r="A438" s="118"/>
      <c r="B438" s="118" t="s">
        <v>742</v>
      </c>
      <c r="C438" s="117" t="s">
        <v>799</v>
      </c>
      <c r="D438" s="116"/>
      <c r="E438" s="116"/>
      <c r="F438" s="116"/>
    </row>
    <row r="439" spans="1:6" x14ac:dyDescent="0.25">
      <c r="A439" s="118"/>
      <c r="B439" s="118" t="s">
        <v>744</v>
      </c>
      <c r="C439" s="117" t="s">
        <v>800</v>
      </c>
      <c r="D439" s="116"/>
      <c r="E439" s="116"/>
      <c r="F439" s="116"/>
    </row>
    <row r="440" spans="1:6" x14ac:dyDescent="0.25">
      <c r="A440" s="118"/>
      <c r="B440" s="118" t="s">
        <v>746</v>
      </c>
      <c r="C440" s="117" t="s">
        <v>801</v>
      </c>
      <c r="D440" s="116"/>
      <c r="E440" s="116"/>
      <c r="F440" s="116"/>
    </row>
    <row r="441" spans="1:6" ht="25.5" x14ac:dyDescent="0.25">
      <c r="A441" s="118"/>
      <c r="B441" s="118" t="s">
        <v>748</v>
      </c>
      <c r="C441" s="117" t="s">
        <v>802</v>
      </c>
      <c r="D441" s="116"/>
      <c r="E441" s="116"/>
      <c r="F441" s="116"/>
    </row>
    <row r="442" spans="1:6" x14ac:dyDescent="0.25">
      <c r="A442" s="118"/>
      <c r="B442" s="118" t="s">
        <v>750</v>
      </c>
      <c r="C442" s="117" t="s">
        <v>803</v>
      </c>
      <c r="D442" s="116"/>
      <c r="E442" s="116"/>
      <c r="F442" s="116"/>
    </row>
    <row r="443" spans="1:6" x14ac:dyDescent="0.25">
      <c r="A443" s="118"/>
      <c r="B443" s="118" t="s">
        <v>752</v>
      </c>
      <c r="C443" s="117" t="s">
        <v>804</v>
      </c>
      <c r="D443" s="116"/>
      <c r="E443" s="116"/>
      <c r="F443" s="116"/>
    </row>
    <row r="444" spans="1:6" ht="25.5" x14ac:dyDescent="0.25">
      <c r="A444" s="118"/>
      <c r="B444" s="118" t="s">
        <v>754</v>
      </c>
      <c r="C444" s="117" t="s">
        <v>805</v>
      </c>
      <c r="D444" s="116"/>
      <c r="E444" s="116"/>
      <c r="F444" s="116"/>
    </row>
    <row r="445" spans="1:6" x14ac:dyDescent="0.25">
      <c r="A445" s="118"/>
      <c r="B445" s="118" t="s">
        <v>756</v>
      </c>
      <c r="C445" s="117" t="s">
        <v>806</v>
      </c>
      <c r="D445" s="116"/>
      <c r="E445" s="116"/>
      <c r="F445" s="116"/>
    </row>
    <row r="446" spans="1:6" x14ac:dyDescent="0.25">
      <c r="A446" s="118"/>
      <c r="B446" s="118" t="s">
        <v>758</v>
      </c>
      <c r="C446" s="117" t="s">
        <v>807</v>
      </c>
      <c r="D446" s="116"/>
      <c r="E446" s="116"/>
      <c r="F446" s="116"/>
    </row>
    <row r="447" spans="1:6" x14ac:dyDescent="0.25">
      <c r="A447" s="118"/>
      <c r="B447" s="118" t="s">
        <v>760</v>
      </c>
      <c r="C447" s="117" t="s">
        <v>808</v>
      </c>
      <c r="D447" s="116"/>
      <c r="E447" s="116"/>
      <c r="F447" s="116"/>
    </row>
    <row r="448" spans="1:6" x14ac:dyDescent="0.25">
      <c r="A448" s="118"/>
      <c r="B448" s="118" t="s">
        <v>762</v>
      </c>
      <c r="C448" s="117" t="s">
        <v>809</v>
      </c>
      <c r="D448" s="116"/>
      <c r="E448" s="116"/>
      <c r="F448" s="116"/>
    </row>
    <row r="449" spans="1:6" x14ac:dyDescent="0.25">
      <c r="A449" s="118"/>
      <c r="B449" s="118" t="s">
        <v>764</v>
      </c>
      <c r="C449" s="117" t="s">
        <v>810</v>
      </c>
      <c r="D449" s="116"/>
      <c r="E449" s="116"/>
      <c r="F449" s="116"/>
    </row>
    <row r="450" spans="1:6" x14ac:dyDescent="0.25">
      <c r="A450" s="118"/>
      <c r="B450" s="118" t="s">
        <v>766</v>
      </c>
      <c r="C450" s="117" t="s">
        <v>811</v>
      </c>
      <c r="D450" s="116"/>
      <c r="E450" s="116"/>
      <c r="F450" s="116"/>
    </row>
    <row r="451" spans="1:6" x14ac:dyDescent="0.25">
      <c r="A451" s="118"/>
      <c r="B451" s="118" t="s">
        <v>768</v>
      </c>
      <c r="C451" s="117" t="s">
        <v>812</v>
      </c>
      <c r="D451" s="116"/>
      <c r="E451" s="116"/>
      <c r="F451" s="116"/>
    </row>
    <row r="452" spans="1:6" x14ac:dyDescent="0.25">
      <c r="A452" s="122">
        <v>39</v>
      </c>
      <c r="B452" s="122" t="s">
        <v>134</v>
      </c>
      <c r="C452" s="121" t="s">
        <v>57</v>
      </c>
      <c r="D452" s="120">
        <f>SUM(D453:D464)</f>
        <v>0</v>
      </c>
      <c r="E452" s="120">
        <f t="shared" ref="E452:F452" si="28">SUM(E453:E464)</f>
        <v>0</v>
      </c>
      <c r="F452" s="120">
        <f t="shared" si="28"/>
        <v>0</v>
      </c>
    </row>
    <row r="453" spans="1:6" x14ac:dyDescent="0.25">
      <c r="A453" s="118"/>
      <c r="B453" s="118" t="s">
        <v>133</v>
      </c>
      <c r="C453" s="117" t="s">
        <v>132</v>
      </c>
      <c r="D453" s="116"/>
      <c r="E453" s="116"/>
      <c r="F453" s="116"/>
    </row>
    <row r="454" spans="1:6" x14ac:dyDescent="0.25">
      <c r="A454" s="118"/>
      <c r="B454" s="118" t="s">
        <v>131</v>
      </c>
      <c r="C454" s="117" t="s">
        <v>130</v>
      </c>
      <c r="D454" s="116"/>
      <c r="E454" s="116"/>
      <c r="F454" s="116"/>
    </row>
    <row r="455" spans="1:6" x14ac:dyDescent="0.25">
      <c r="A455" s="118"/>
      <c r="B455" s="118" t="s">
        <v>770</v>
      </c>
      <c r="C455" s="117" t="s">
        <v>813</v>
      </c>
      <c r="D455" s="116"/>
      <c r="E455" s="116"/>
      <c r="F455" s="116"/>
    </row>
    <row r="456" spans="1:6" x14ac:dyDescent="0.25">
      <c r="A456" s="118"/>
      <c r="B456" s="118" t="s">
        <v>129</v>
      </c>
      <c r="C456" s="117" t="s">
        <v>128</v>
      </c>
      <c r="D456" s="116"/>
      <c r="E456" s="116"/>
      <c r="F456" s="116"/>
    </row>
    <row r="457" spans="1:6" x14ac:dyDescent="0.25">
      <c r="A457" s="118"/>
      <c r="B457" s="118" t="s">
        <v>772</v>
      </c>
      <c r="C457" s="117" t="s">
        <v>814</v>
      </c>
      <c r="D457" s="116"/>
      <c r="E457" s="116"/>
      <c r="F457" s="116"/>
    </row>
    <row r="458" spans="1:6" x14ac:dyDescent="0.25">
      <c r="A458" s="118"/>
      <c r="B458" s="118" t="s">
        <v>127</v>
      </c>
      <c r="C458" s="117" t="s">
        <v>126</v>
      </c>
      <c r="D458" s="116"/>
      <c r="E458" s="116"/>
      <c r="F458" s="116"/>
    </row>
    <row r="459" spans="1:6" x14ac:dyDescent="0.25">
      <c r="A459" s="118"/>
      <c r="B459" s="118" t="s">
        <v>774</v>
      </c>
      <c r="C459" s="117" t="s">
        <v>815</v>
      </c>
      <c r="D459" s="116"/>
      <c r="E459" s="116"/>
      <c r="F459" s="116"/>
    </row>
    <row r="460" spans="1:6" x14ac:dyDescent="0.25">
      <c r="A460" s="118"/>
      <c r="B460" s="118" t="s">
        <v>776</v>
      </c>
      <c r="C460" s="117" t="s">
        <v>816</v>
      </c>
      <c r="D460" s="116"/>
      <c r="E460" s="116"/>
      <c r="F460" s="116"/>
    </row>
    <row r="461" spans="1:6" x14ac:dyDescent="0.25">
      <c r="A461" s="118"/>
      <c r="B461" s="118" t="s">
        <v>778</v>
      </c>
      <c r="C461" s="117" t="s">
        <v>817</v>
      </c>
      <c r="D461" s="116"/>
      <c r="E461" s="116"/>
      <c r="F461" s="116"/>
    </row>
    <row r="462" spans="1:6" x14ac:dyDescent="0.25">
      <c r="A462" s="118"/>
      <c r="B462" s="118" t="s">
        <v>780</v>
      </c>
      <c r="C462" s="117" t="s">
        <v>818</v>
      </c>
      <c r="D462" s="116"/>
      <c r="E462" s="116"/>
      <c r="F462" s="116"/>
    </row>
    <row r="463" spans="1:6" x14ac:dyDescent="0.25">
      <c r="A463" s="118"/>
      <c r="B463" s="118" t="s">
        <v>782</v>
      </c>
      <c r="C463" s="117" t="s">
        <v>819</v>
      </c>
      <c r="D463" s="116"/>
      <c r="E463" s="116"/>
      <c r="F463" s="116"/>
    </row>
    <row r="464" spans="1:6" x14ac:dyDescent="0.25">
      <c r="A464" s="118"/>
      <c r="B464" s="118" t="s">
        <v>784</v>
      </c>
      <c r="C464" s="117" t="s">
        <v>820</v>
      </c>
      <c r="D464" s="116"/>
      <c r="E464" s="116"/>
      <c r="F464" s="116"/>
    </row>
    <row r="465" spans="1:6" x14ac:dyDescent="0.25">
      <c r="A465" s="122">
        <v>40</v>
      </c>
      <c r="B465" s="122">
        <v>35</v>
      </c>
      <c r="C465" s="121" t="s">
        <v>58</v>
      </c>
      <c r="D465" s="120">
        <f>SUM(D466:D470)</f>
        <v>0</v>
      </c>
      <c r="E465" s="120">
        <f>SUM(E466:E470)</f>
        <v>0</v>
      </c>
      <c r="F465" s="120">
        <f>SUM(F466:F470)</f>
        <v>0</v>
      </c>
    </row>
    <row r="466" spans="1:6" x14ac:dyDescent="0.25">
      <c r="A466" s="118"/>
      <c r="B466" s="118" t="s">
        <v>125</v>
      </c>
      <c r="C466" s="117" t="s">
        <v>124</v>
      </c>
      <c r="D466" s="116"/>
      <c r="E466" s="116"/>
      <c r="F466" s="116"/>
    </row>
    <row r="467" spans="1:6" x14ac:dyDescent="0.25">
      <c r="A467" s="118"/>
      <c r="B467" s="118" t="s">
        <v>123</v>
      </c>
      <c r="C467" s="117" t="s">
        <v>122</v>
      </c>
      <c r="D467" s="116"/>
      <c r="E467" s="116"/>
      <c r="F467" s="116"/>
    </row>
    <row r="468" spans="1:6" x14ac:dyDescent="0.25">
      <c r="A468" s="118"/>
      <c r="B468" s="118" t="s">
        <v>121</v>
      </c>
      <c r="C468" s="117" t="s">
        <v>120</v>
      </c>
      <c r="D468" s="116"/>
      <c r="E468" s="116"/>
      <c r="F468" s="116"/>
    </row>
    <row r="469" spans="1:6" x14ac:dyDescent="0.25">
      <c r="A469" s="118"/>
      <c r="B469" s="118" t="s">
        <v>119</v>
      </c>
      <c r="C469" s="117" t="s">
        <v>118</v>
      </c>
      <c r="D469" s="116"/>
      <c r="E469" s="116"/>
      <c r="F469" s="116"/>
    </row>
    <row r="470" spans="1:6" ht="25.5" x14ac:dyDescent="0.25">
      <c r="A470" s="118"/>
      <c r="B470" s="118" t="s">
        <v>786</v>
      </c>
      <c r="C470" s="117" t="s">
        <v>821</v>
      </c>
      <c r="D470" s="116"/>
      <c r="E470" s="116"/>
      <c r="F470" s="116"/>
    </row>
    <row r="471" spans="1:6" x14ac:dyDescent="0.25">
      <c r="A471" s="122">
        <v>41</v>
      </c>
      <c r="B471" s="122" t="s">
        <v>117</v>
      </c>
      <c r="C471" s="121" t="s">
        <v>59</v>
      </c>
      <c r="D471" s="120">
        <f>SUM(D472:D486)</f>
        <v>0</v>
      </c>
      <c r="E471" s="120">
        <f t="shared" ref="E471:F471" si="29">SUM(E472:E486)</f>
        <v>0</v>
      </c>
      <c r="F471" s="120">
        <f t="shared" si="29"/>
        <v>0</v>
      </c>
    </row>
    <row r="472" spans="1:6" x14ac:dyDescent="0.25">
      <c r="A472" s="118"/>
      <c r="B472" s="118" t="s">
        <v>116</v>
      </c>
      <c r="C472" s="117" t="s">
        <v>115</v>
      </c>
      <c r="D472" s="116"/>
      <c r="E472" s="116"/>
      <c r="F472" s="116"/>
    </row>
    <row r="473" spans="1:6" x14ac:dyDescent="0.25">
      <c r="A473" s="118"/>
      <c r="B473" s="118" t="s">
        <v>114</v>
      </c>
      <c r="C473" s="117" t="s">
        <v>113</v>
      </c>
      <c r="D473" s="116"/>
      <c r="E473" s="116"/>
      <c r="F473" s="116"/>
    </row>
    <row r="474" spans="1:6" ht="29.25" customHeight="1" x14ac:dyDescent="0.25">
      <c r="A474" s="118"/>
      <c r="B474" s="118" t="s">
        <v>112</v>
      </c>
      <c r="C474" s="117" t="s">
        <v>111</v>
      </c>
      <c r="D474" s="116"/>
      <c r="E474" s="116"/>
      <c r="F474" s="116"/>
    </row>
    <row r="475" spans="1:6" ht="30" customHeight="1" x14ac:dyDescent="0.25">
      <c r="A475" s="118"/>
      <c r="B475" s="118" t="s">
        <v>110</v>
      </c>
      <c r="C475" s="117" t="s">
        <v>109</v>
      </c>
      <c r="D475" s="116"/>
      <c r="E475" s="116"/>
      <c r="F475" s="116"/>
    </row>
    <row r="476" spans="1:6" x14ac:dyDescent="0.25">
      <c r="A476" s="118"/>
      <c r="B476" s="118" t="s">
        <v>108</v>
      </c>
      <c r="C476" s="117" t="s">
        <v>107</v>
      </c>
      <c r="D476" s="116"/>
      <c r="E476" s="116"/>
      <c r="F476" s="116"/>
    </row>
    <row r="477" spans="1:6" x14ac:dyDescent="0.25">
      <c r="A477" s="118"/>
      <c r="B477" s="118" t="s">
        <v>106</v>
      </c>
      <c r="C477" s="117" t="s">
        <v>105</v>
      </c>
      <c r="D477" s="116"/>
      <c r="E477" s="116"/>
      <c r="F477" s="116"/>
    </row>
    <row r="478" spans="1:6" ht="25.5" x14ac:dyDescent="0.25">
      <c r="A478" s="118"/>
      <c r="B478" s="118" t="s">
        <v>104</v>
      </c>
      <c r="C478" s="117" t="s">
        <v>103</v>
      </c>
      <c r="D478" s="116"/>
      <c r="E478" s="116"/>
      <c r="F478" s="116"/>
    </row>
    <row r="479" spans="1:6" ht="25.5" x14ac:dyDescent="0.25">
      <c r="A479" s="118"/>
      <c r="B479" s="118" t="s">
        <v>102</v>
      </c>
      <c r="C479" s="117" t="s">
        <v>101</v>
      </c>
      <c r="D479" s="116"/>
      <c r="E479" s="116"/>
      <c r="F479" s="116"/>
    </row>
    <row r="480" spans="1:6" x14ac:dyDescent="0.25">
      <c r="A480" s="118"/>
      <c r="B480" s="118" t="s">
        <v>100</v>
      </c>
      <c r="C480" s="117" t="s">
        <v>99</v>
      </c>
      <c r="D480" s="116"/>
      <c r="E480" s="116"/>
      <c r="F480" s="116"/>
    </row>
    <row r="481" spans="1:6" ht="28.5" customHeight="1" x14ac:dyDescent="0.25">
      <c r="A481" s="118"/>
      <c r="B481" s="118" t="s">
        <v>626</v>
      </c>
      <c r="C481" s="117" t="s">
        <v>634</v>
      </c>
      <c r="D481" s="116"/>
      <c r="E481" s="116"/>
      <c r="F481" s="116"/>
    </row>
    <row r="482" spans="1:6" ht="29.25" customHeight="1" x14ac:dyDescent="0.25">
      <c r="A482" s="118"/>
      <c r="B482" s="118" t="s">
        <v>628</v>
      </c>
      <c r="C482" s="117" t="s">
        <v>635</v>
      </c>
      <c r="D482" s="116"/>
      <c r="E482" s="116"/>
      <c r="F482" s="116"/>
    </row>
    <row r="483" spans="1:6" x14ac:dyDescent="0.25">
      <c r="A483" s="118"/>
      <c r="B483" s="118" t="s">
        <v>630</v>
      </c>
      <c r="C483" s="117" t="s">
        <v>636</v>
      </c>
      <c r="D483" s="116"/>
      <c r="E483" s="116"/>
      <c r="F483" s="116"/>
    </row>
    <row r="484" spans="1:6" x14ac:dyDescent="0.25">
      <c r="A484" s="118"/>
      <c r="B484" s="118" t="s">
        <v>98</v>
      </c>
      <c r="C484" s="117" t="s">
        <v>97</v>
      </c>
      <c r="D484" s="116"/>
      <c r="E484" s="116"/>
      <c r="F484" s="116"/>
    </row>
    <row r="485" spans="1:6" x14ac:dyDescent="0.25">
      <c r="A485" s="118"/>
      <c r="B485" s="118" t="s">
        <v>96</v>
      </c>
      <c r="C485" s="117" t="s">
        <v>80</v>
      </c>
      <c r="D485" s="116"/>
      <c r="E485" s="116"/>
      <c r="F485" s="116"/>
    </row>
    <row r="486" spans="1:6" x14ac:dyDescent="0.25">
      <c r="A486" s="118"/>
      <c r="B486" s="118" t="s">
        <v>632</v>
      </c>
      <c r="C486" s="117" t="s">
        <v>637</v>
      </c>
      <c r="D486" s="116" t="s">
        <v>95</v>
      </c>
      <c r="E486" s="116"/>
      <c r="F486" s="116"/>
    </row>
    <row r="487" spans="1:6" x14ac:dyDescent="0.25">
      <c r="A487" s="122">
        <v>42</v>
      </c>
      <c r="B487" s="122" t="s">
        <v>94</v>
      </c>
      <c r="C487" s="121" t="s">
        <v>60</v>
      </c>
      <c r="D487" s="120">
        <f>SUM(D488:D491)</f>
        <v>0</v>
      </c>
      <c r="E487" s="120">
        <f t="shared" ref="E487:F487" si="30">SUM(E488:E491)</f>
        <v>0</v>
      </c>
      <c r="F487" s="120">
        <f t="shared" si="30"/>
        <v>0</v>
      </c>
    </row>
    <row r="488" spans="1:6" x14ac:dyDescent="0.25">
      <c r="A488" s="119"/>
      <c r="B488" s="118" t="s">
        <v>638</v>
      </c>
      <c r="C488" s="117" t="s">
        <v>646</v>
      </c>
      <c r="D488" s="116"/>
      <c r="E488" s="116"/>
      <c r="F488" s="116"/>
    </row>
    <row r="489" spans="1:6" x14ac:dyDescent="0.25">
      <c r="A489" s="119"/>
      <c r="B489" s="118" t="s">
        <v>640</v>
      </c>
      <c r="C489" s="117" t="s">
        <v>647</v>
      </c>
      <c r="D489" s="116"/>
      <c r="E489" s="116"/>
      <c r="F489" s="116"/>
    </row>
    <row r="490" spans="1:6" x14ac:dyDescent="0.25">
      <c r="A490" s="119"/>
      <c r="B490" s="118" t="s">
        <v>642</v>
      </c>
      <c r="C490" s="117" t="s">
        <v>648</v>
      </c>
      <c r="D490" s="116"/>
      <c r="E490" s="116"/>
      <c r="F490" s="116"/>
    </row>
    <row r="491" spans="1:6" x14ac:dyDescent="0.25">
      <c r="A491" s="119"/>
      <c r="B491" s="118" t="s">
        <v>644</v>
      </c>
      <c r="C491" s="117" t="s">
        <v>649</v>
      </c>
      <c r="D491" s="116"/>
      <c r="E491" s="116"/>
      <c r="F491" s="116"/>
    </row>
    <row r="492" spans="1:6" x14ac:dyDescent="0.25">
      <c r="A492" s="122">
        <v>43</v>
      </c>
      <c r="B492" s="122">
        <v>53</v>
      </c>
      <c r="C492" s="121" t="s">
        <v>66</v>
      </c>
      <c r="D492" s="120">
        <f>SUM(D493:D496)</f>
        <v>0</v>
      </c>
      <c r="E492" s="120">
        <f t="shared" ref="E492:F492" si="31">SUM(E493:E496)</f>
        <v>0</v>
      </c>
      <c r="F492" s="120">
        <f t="shared" si="31"/>
        <v>0</v>
      </c>
    </row>
    <row r="493" spans="1:6" x14ac:dyDescent="0.25">
      <c r="A493" s="119"/>
      <c r="B493" s="118" t="s">
        <v>93</v>
      </c>
      <c r="C493" s="117" t="s">
        <v>92</v>
      </c>
      <c r="D493" s="116"/>
      <c r="E493" s="116"/>
      <c r="F493" s="116"/>
    </row>
    <row r="494" spans="1:6" ht="29.25" customHeight="1" x14ac:dyDescent="0.25">
      <c r="A494" s="119"/>
      <c r="B494" s="118" t="s">
        <v>650</v>
      </c>
      <c r="C494" s="117" t="s">
        <v>654</v>
      </c>
      <c r="D494" s="116"/>
      <c r="E494" s="116"/>
      <c r="F494" s="116"/>
    </row>
    <row r="495" spans="1:6" ht="29.25" customHeight="1" x14ac:dyDescent="0.25">
      <c r="A495" s="119"/>
      <c r="B495" s="118" t="s">
        <v>652</v>
      </c>
      <c r="C495" s="117" t="s">
        <v>655</v>
      </c>
      <c r="D495" s="116"/>
      <c r="E495" s="116"/>
      <c r="F495" s="116"/>
    </row>
    <row r="496" spans="1:6" x14ac:dyDescent="0.25">
      <c r="A496" s="119"/>
      <c r="B496" s="118" t="s">
        <v>91</v>
      </c>
      <c r="C496" s="117" t="s">
        <v>90</v>
      </c>
      <c r="D496" s="116"/>
      <c r="E496" s="116"/>
      <c r="F496" s="116"/>
    </row>
    <row r="497" spans="1:6" x14ac:dyDescent="0.25">
      <c r="A497" s="122">
        <v>44</v>
      </c>
      <c r="B497" s="122">
        <v>54</v>
      </c>
      <c r="C497" s="121" t="s">
        <v>62</v>
      </c>
      <c r="D497" s="120">
        <f>SUM(D498:D508)</f>
        <v>0</v>
      </c>
      <c r="E497" s="120">
        <f t="shared" ref="E497:F497" si="32">SUM(E498:E508)</f>
        <v>0</v>
      </c>
      <c r="F497" s="120">
        <f t="shared" si="32"/>
        <v>0</v>
      </c>
    </row>
    <row r="498" spans="1:6" x14ac:dyDescent="0.25">
      <c r="A498" s="119"/>
      <c r="B498" s="118" t="s">
        <v>89</v>
      </c>
      <c r="C498" s="117" t="s">
        <v>88</v>
      </c>
      <c r="D498" s="116"/>
      <c r="E498" s="116"/>
      <c r="F498" s="116"/>
    </row>
    <row r="499" spans="1:6" x14ac:dyDescent="0.25">
      <c r="A499" s="119"/>
      <c r="B499" s="118" t="s">
        <v>656</v>
      </c>
      <c r="C499" s="117" t="s">
        <v>669</v>
      </c>
      <c r="D499" s="116"/>
      <c r="E499" s="116"/>
      <c r="F499" s="116"/>
    </row>
    <row r="500" spans="1:6" x14ac:dyDescent="0.25">
      <c r="A500" s="119"/>
      <c r="B500" s="118" t="s">
        <v>658</v>
      </c>
      <c r="C500" s="117" t="s">
        <v>670</v>
      </c>
      <c r="D500" s="116"/>
      <c r="E500" s="116"/>
      <c r="F500" s="116"/>
    </row>
    <row r="501" spans="1:6" x14ac:dyDescent="0.25">
      <c r="A501" s="119"/>
      <c r="B501" s="118" t="s">
        <v>87</v>
      </c>
      <c r="C501" s="117" t="s">
        <v>86</v>
      </c>
      <c r="D501" s="116"/>
      <c r="E501" s="116"/>
      <c r="F501" s="116"/>
    </row>
    <row r="502" spans="1:6" x14ac:dyDescent="0.25">
      <c r="A502" s="119"/>
      <c r="B502" s="118" t="s">
        <v>85</v>
      </c>
      <c r="C502" s="117" t="s">
        <v>84</v>
      </c>
      <c r="D502" s="116"/>
      <c r="E502" s="116"/>
      <c r="F502" s="116"/>
    </row>
    <row r="503" spans="1:6" x14ac:dyDescent="0.25">
      <c r="A503" s="119"/>
      <c r="B503" s="118" t="s">
        <v>660</v>
      </c>
      <c r="C503" s="117" t="s">
        <v>671</v>
      </c>
      <c r="D503" s="116"/>
      <c r="E503" s="116"/>
      <c r="F503" s="116"/>
    </row>
    <row r="504" spans="1:6" x14ac:dyDescent="0.25">
      <c r="A504" s="119"/>
      <c r="B504" s="118" t="s">
        <v>83</v>
      </c>
      <c r="C504" s="117" t="s">
        <v>82</v>
      </c>
      <c r="D504" s="116"/>
      <c r="E504" s="116"/>
      <c r="F504" s="116"/>
    </row>
    <row r="505" spans="1:6" x14ac:dyDescent="0.25">
      <c r="A505" s="119"/>
      <c r="B505" s="118" t="s">
        <v>662</v>
      </c>
      <c r="C505" s="117" t="s">
        <v>672</v>
      </c>
      <c r="D505" s="116"/>
      <c r="E505" s="116"/>
      <c r="F505" s="116"/>
    </row>
    <row r="506" spans="1:6" x14ac:dyDescent="0.25">
      <c r="A506" s="119"/>
      <c r="B506" s="118" t="s">
        <v>664</v>
      </c>
      <c r="C506" s="117" t="s">
        <v>81</v>
      </c>
      <c r="D506" s="116"/>
      <c r="E506" s="116"/>
      <c r="F506" s="116"/>
    </row>
    <row r="507" spans="1:6" x14ac:dyDescent="0.25">
      <c r="A507" s="119"/>
      <c r="B507" s="118" t="s">
        <v>665</v>
      </c>
      <c r="C507" s="117" t="s">
        <v>673</v>
      </c>
      <c r="D507" s="116"/>
      <c r="E507" s="116"/>
      <c r="F507" s="116"/>
    </row>
    <row r="508" spans="1:6" x14ac:dyDescent="0.25">
      <c r="A508" s="119"/>
      <c r="B508" s="118" t="s">
        <v>667</v>
      </c>
      <c r="C508" s="117" t="s">
        <v>674</v>
      </c>
      <c r="D508" s="116"/>
      <c r="E508" s="116"/>
      <c r="F508" s="116"/>
    </row>
    <row r="509" spans="1:6" x14ac:dyDescent="0.25">
      <c r="A509" s="122">
        <v>45</v>
      </c>
      <c r="B509" s="122">
        <v>55</v>
      </c>
      <c r="C509" s="121" t="s">
        <v>63</v>
      </c>
      <c r="D509" s="120">
        <f>SUM(D510:D515)</f>
        <v>0</v>
      </c>
      <c r="E509" s="120">
        <f t="shared" ref="E509:F509" si="33">SUM(E510:E515)</f>
        <v>0</v>
      </c>
      <c r="F509" s="120">
        <f t="shared" si="33"/>
        <v>0</v>
      </c>
    </row>
    <row r="510" spans="1:6" x14ac:dyDescent="0.25">
      <c r="A510" s="119"/>
      <c r="B510" s="118" t="s">
        <v>675</v>
      </c>
      <c r="C510" s="117" t="s">
        <v>687</v>
      </c>
      <c r="D510" s="116"/>
      <c r="E510" s="116"/>
      <c r="F510" s="116"/>
    </row>
    <row r="511" spans="1:6" x14ac:dyDescent="0.25">
      <c r="A511" s="119"/>
      <c r="B511" s="118" t="s">
        <v>677</v>
      </c>
      <c r="C511" s="117" t="s">
        <v>688</v>
      </c>
      <c r="D511" s="116"/>
      <c r="E511" s="116"/>
      <c r="F511" s="116"/>
    </row>
    <row r="512" spans="1:6" x14ac:dyDescent="0.25">
      <c r="A512" s="119"/>
      <c r="B512" s="118" t="s">
        <v>679</v>
      </c>
      <c r="C512" s="117" t="s">
        <v>689</v>
      </c>
      <c r="D512" s="116"/>
      <c r="E512" s="116"/>
      <c r="F512" s="116"/>
    </row>
    <row r="513" spans="1:6" x14ac:dyDescent="0.25">
      <c r="A513" s="119"/>
      <c r="B513" s="118" t="s">
        <v>681</v>
      </c>
      <c r="C513" s="117" t="s">
        <v>690</v>
      </c>
      <c r="D513" s="116"/>
      <c r="E513" s="116"/>
      <c r="F513" s="116"/>
    </row>
    <row r="514" spans="1:6" x14ac:dyDescent="0.25">
      <c r="A514" s="119"/>
      <c r="B514" s="118" t="s">
        <v>683</v>
      </c>
      <c r="C514" s="117" t="s">
        <v>691</v>
      </c>
      <c r="D514" s="116"/>
      <c r="E514" s="116"/>
      <c r="F514" s="116"/>
    </row>
    <row r="515" spans="1:6" x14ac:dyDescent="0.25">
      <c r="A515" s="119"/>
      <c r="B515" s="118" t="s">
        <v>685</v>
      </c>
      <c r="C515" s="117" t="s">
        <v>692</v>
      </c>
      <c r="D515" s="116"/>
      <c r="E515" s="116"/>
      <c r="F515" s="116"/>
    </row>
    <row r="516" spans="1:6" x14ac:dyDescent="0.25">
      <c r="A516" s="115" t="s">
        <v>64</v>
      </c>
      <c r="B516" s="145" t="s">
        <v>65</v>
      </c>
      <c r="C516" s="145"/>
      <c r="D516" s="113">
        <f>SUM(D417,D426,D452,D465,D471,D487,D492,D497,D509)</f>
        <v>0</v>
      </c>
      <c r="E516" s="113">
        <f>SUM(E417,E426,E452,E465,E471,E487,E492,E497,E509)</f>
        <v>0</v>
      </c>
      <c r="F516" s="113">
        <f>SUM(F417,F426,F452,F465,F471,F487,F492,F497,F509)</f>
        <v>0</v>
      </c>
    </row>
    <row r="517" spans="1:6" x14ac:dyDescent="0.25">
      <c r="A517" s="115" t="s">
        <v>69</v>
      </c>
      <c r="B517" s="145" t="s">
        <v>79</v>
      </c>
      <c r="C517" s="145"/>
      <c r="D517" s="113">
        <f>D314+D516</f>
        <v>0</v>
      </c>
      <c r="E517" s="113">
        <f>E314+E516</f>
        <v>0</v>
      </c>
      <c r="F517" s="113">
        <f>F314+F516</f>
        <v>0</v>
      </c>
    </row>
  </sheetData>
  <autoFilter ref="A2:F517" xr:uid="{86AB54C7-F93C-4910-9505-E725186735D1}"/>
  <mergeCells count="3">
    <mergeCell ref="A1:A2"/>
    <mergeCell ref="B1:B2"/>
    <mergeCell ref="C1:C2"/>
  </mergeCells>
  <pageMargins left="0.70866141732283472" right="0.70866141732283472" top="0.74803149606299213" bottom="0.74803149606299213" header="0.31496062992125984" footer="0.31496062992125984"/>
  <pageSetup scale="81" fitToHeight="10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0771-40CA-429C-8426-6DE60FC8B83D}">
  <dimension ref="A1:H514"/>
  <sheetViews>
    <sheetView tabSelected="1" zoomScale="70" zoomScaleNormal="70" workbookViewId="0">
      <selection activeCell="J7" sqref="J7"/>
    </sheetView>
  </sheetViews>
  <sheetFormatPr defaultRowHeight="15.75" x14ac:dyDescent="0.25"/>
  <cols>
    <col min="1" max="1" width="35.140625" style="151" customWidth="1"/>
    <col min="2" max="2" width="20.42578125" style="151" customWidth="1"/>
    <col min="3" max="3" width="24.5703125" style="151" customWidth="1"/>
    <col min="4" max="4" width="41.28515625" style="151" customWidth="1"/>
    <col min="5" max="5" width="20.7109375" style="151" customWidth="1"/>
    <col min="6" max="6" width="64.140625" style="151" customWidth="1"/>
    <col min="7" max="8" width="15.28515625" style="151" customWidth="1"/>
    <col min="9" max="16384" width="9.140625" style="151"/>
  </cols>
  <sheetData>
    <row r="1" spans="1:8" ht="47.25" x14ac:dyDescent="0.25">
      <c r="A1" s="151" t="s">
        <v>517</v>
      </c>
      <c r="B1" s="151" t="s">
        <v>518</v>
      </c>
      <c r="C1" s="151" t="s">
        <v>519</v>
      </c>
      <c r="D1" s="151" t="s">
        <v>520</v>
      </c>
      <c r="E1" s="151" t="s">
        <v>521</v>
      </c>
      <c r="F1" s="151" t="s">
        <v>522</v>
      </c>
      <c r="G1" s="152" t="s">
        <v>523</v>
      </c>
      <c r="H1" s="152" t="s">
        <v>524</v>
      </c>
    </row>
    <row r="2" spans="1:8" ht="47.25" x14ac:dyDescent="0.25">
      <c r="A2" s="153" t="s">
        <v>525</v>
      </c>
      <c r="B2" s="153" t="s">
        <v>526</v>
      </c>
      <c r="C2" s="154" t="s">
        <v>12</v>
      </c>
      <c r="D2" s="154" t="s">
        <v>13</v>
      </c>
      <c r="E2" s="153" t="s">
        <v>527</v>
      </c>
      <c r="F2" s="154"/>
      <c r="G2" s="153" t="s">
        <v>528</v>
      </c>
      <c r="H2" s="153"/>
    </row>
    <row r="3" spans="1:8" x14ac:dyDescent="0.25">
      <c r="A3" s="153"/>
      <c r="B3" s="153" t="s">
        <v>533</v>
      </c>
      <c r="C3" s="154">
        <v>70</v>
      </c>
      <c r="D3" s="154" t="s">
        <v>556</v>
      </c>
      <c r="E3" s="153" t="s">
        <v>527</v>
      </c>
      <c r="F3" s="154"/>
      <c r="G3" s="153" t="s">
        <v>528</v>
      </c>
      <c r="H3" s="153"/>
    </row>
    <row r="4" spans="1:8" x14ac:dyDescent="0.25">
      <c r="A4" s="151" t="s">
        <v>525</v>
      </c>
      <c r="B4" s="151">
        <v>1</v>
      </c>
      <c r="C4" s="155" t="s">
        <v>559</v>
      </c>
      <c r="D4" s="155" t="s">
        <v>513</v>
      </c>
      <c r="E4" s="151" t="s">
        <v>527</v>
      </c>
      <c r="F4" s="155"/>
      <c r="G4" s="151" t="s">
        <v>528</v>
      </c>
    </row>
    <row r="5" spans="1:8" x14ac:dyDescent="0.25">
      <c r="A5" s="151" t="s">
        <v>525</v>
      </c>
      <c r="B5" s="151">
        <v>1</v>
      </c>
      <c r="C5" s="159" t="s">
        <v>561</v>
      </c>
      <c r="D5" s="159" t="s">
        <v>562</v>
      </c>
      <c r="E5" s="151" t="s">
        <v>541</v>
      </c>
      <c r="F5" s="159"/>
      <c r="G5" s="152" t="s">
        <v>528</v>
      </c>
    </row>
    <row r="6" spans="1:8" x14ac:dyDescent="0.25">
      <c r="A6" s="151" t="s">
        <v>525</v>
      </c>
      <c r="B6" s="151">
        <v>1</v>
      </c>
      <c r="C6" s="159" t="s">
        <v>563</v>
      </c>
      <c r="D6" s="159" t="s">
        <v>564</v>
      </c>
      <c r="E6" s="151" t="s">
        <v>541</v>
      </c>
      <c r="F6" s="159"/>
      <c r="G6" s="152" t="s">
        <v>528</v>
      </c>
    </row>
    <row r="7" spans="1:8" ht="31.5" x14ac:dyDescent="0.25">
      <c r="A7" s="153"/>
      <c r="B7" s="153" t="s">
        <v>533</v>
      </c>
      <c r="C7" s="154">
        <v>71</v>
      </c>
      <c r="D7" s="154" t="s">
        <v>557</v>
      </c>
      <c r="E7" s="153" t="s">
        <v>527</v>
      </c>
      <c r="F7" s="154"/>
      <c r="G7" s="153" t="s">
        <v>528</v>
      </c>
      <c r="H7" s="153"/>
    </row>
    <row r="8" spans="1:8" ht="31.5" x14ac:dyDescent="0.25">
      <c r="A8" s="151" t="s">
        <v>525</v>
      </c>
      <c r="B8" s="151" t="s">
        <v>529</v>
      </c>
      <c r="C8" s="155" t="s">
        <v>560</v>
      </c>
      <c r="D8" s="155" t="s">
        <v>557</v>
      </c>
      <c r="E8" s="151" t="s">
        <v>527</v>
      </c>
      <c r="F8" s="155"/>
      <c r="G8" s="151" t="s">
        <v>528</v>
      </c>
    </row>
    <row r="9" spans="1:8" ht="31.5" x14ac:dyDescent="0.25">
      <c r="A9" s="153"/>
      <c r="B9" s="153" t="s">
        <v>533</v>
      </c>
      <c r="C9" s="154">
        <v>72</v>
      </c>
      <c r="D9" s="154" t="s">
        <v>558</v>
      </c>
      <c r="E9" s="153" t="s">
        <v>527</v>
      </c>
      <c r="F9" s="154"/>
      <c r="G9" s="153" t="s">
        <v>528</v>
      </c>
      <c r="H9" s="153"/>
    </row>
    <row r="10" spans="1:8" x14ac:dyDescent="0.25">
      <c r="A10" s="151" t="s">
        <v>525</v>
      </c>
      <c r="B10" s="151" t="s">
        <v>529</v>
      </c>
      <c r="C10" s="155" t="s">
        <v>565</v>
      </c>
      <c r="D10" s="155" t="s">
        <v>566</v>
      </c>
      <c r="E10" s="151" t="s">
        <v>527</v>
      </c>
      <c r="F10" s="155"/>
      <c r="G10" s="151" t="s">
        <v>528</v>
      </c>
    </row>
    <row r="11" spans="1:8" ht="31.5" x14ac:dyDescent="0.25">
      <c r="A11" s="151" t="s">
        <v>525</v>
      </c>
      <c r="B11" s="151" t="s">
        <v>529</v>
      </c>
      <c r="C11" s="155" t="s">
        <v>567</v>
      </c>
      <c r="D11" s="155" t="s">
        <v>568</v>
      </c>
      <c r="E11" s="151" t="s">
        <v>527</v>
      </c>
      <c r="F11" s="155"/>
      <c r="G11" s="151" t="s">
        <v>528</v>
      </c>
    </row>
    <row r="12" spans="1:8" ht="31.5" x14ac:dyDescent="0.25">
      <c r="A12" s="151" t="s">
        <v>525</v>
      </c>
      <c r="B12" s="151" t="s">
        <v>529</v>
      </c>
      <c r="C12" s="155" t="s">
        <v>569</v>
      </c>
      <c r="D12" s="155" t="s">
        <v>570</v>
      </c>
      <c r="E12" s="151" t="s">
        <v>527</v>
      </c>
      <c r="F12" s="155"/>
      <c r="G12" s="151" t="s">
        <v>528</v>
      </c>
    </row>
    <row r="13" spans="1:8" ht="31.5" x14ac:dyDescent="0.25">
      <c r="A13" s="151" t="s">
        <v>525</v>
      </c>
      <c r="B13" s="151" t="s">
        <v>529</v>
      </c>
      <c r="C13" s="155" t="s">
        <v>571</v>
      </c>
      <c r="D13" s="155" t="s">
        <v>572</v>
      </c>
      <c r="E13" s="151" t="s">
        <v>527</v>
      </c>
      <c r="F13" s="155"/>
      <c r="G13" s="151" t="s">
        <v>528</v>
      </c>
    </row>
    <row r="14" spans="1:8" ht="31.5" x14ac:dyDescent="0.25">
      <c r="A14" s="151" t="s">
        <v>525</v>
      </c>
      <c r="B14" s="151" t="s">
        <v>529</v>
      </c>
      <c r="C14" s="155" t="s">
        <v>573</v>
      </c>
      <c r="D14" s="155" t="s">
        <v>574</v>
      </c>
      <c r="E14" s="151" t="s">
        <v>527</v>
      </c>
      <c r="F14" s="155"/>
      <c r="G14" s="151" t="s">
        <v>528</v>
      </c>
    </row>
    <row r="15" spans="1:8" x14ac:dyDescent="0.25">
      <c r="A15" s="151" t="s">
        <v>525</v>
      </c>
      <c r="B15" s="151" t="s">
        <v>529</v>
      </c>
      <c r="C15" s="155" t="s">
        <v>575</v>
      </c>
      <c r="D15" s="155" t="s">
        <v>576</v>
      </c>
      <c r="E15" s="151" t="s">
        <v>527</v>
      </c>
      <c r="F15" s="155"/>
      <c r="G15" s="151" t="s">
        <v>528</v>
      </c>
    </row>
    <row r="16" spans="1:8" ht="31.5" x14ac:dyDescent="0.25">
      <c r="A16" s="151" t="s">
        <v>525</v>
      </c>
      <c r="B16" s="151" t="s">
        <v>529</v>
      </c>
      <c r="C16" s="155" t="s">
        <v>577</v>
      </c>
      <c r="D16" s="155" t="s">
        <v>578</v>
      </c>
      <c r="E16" s="151" t="s">
        <v>527</v>
      </c>
      <c r="F16" s="155"/>
      <c r="G16" s="151" t="s">
        <v>528</v>
      </c>
    </row>
    <row r="17" spans="1:8" x14ac:dyDescent="0.25">
      <c r="A17" s="151" t="s">
        <v>525</v>
      </c>
      <c r="B17" s="151" t="s">
        <v>529</v>
      </c>
      <c r="C17" s="155" t="s">
        <v>579</v>
      </c>
      <c r="D17" s="155" t="s">
        <v>580</v>
      </c>
      <c r="E17" s="151" t="s">
        <v>527</v>
      </c>
      <c r="F17" s="155"/>
      <c r="G17" s="151" t="s">
        <v>528</v>
      </c>
    </row>
    <row r="18" spans="1:8" x14ac:dyDescent="0.25">
      <c r="A18" s="151" t="s">
        <v>525</v>
      </c>
      <c r="B18" s="151" t="s">
        <v>529</v>
      </c>
      <c r="C18" s="159" t="s">
        <v>581</v>
      </c>
      <c r="D18" s="159" t="s">
        <v>582</v>
      </c>
      <c r="E18" s="151" t="s">
        <v>541</v>
      </c>
      <c r="F18" s="159"/>
      <c r="G18" s="152" t="s">
        <v>528</v>
      </c>
    </row>
    <row r="19" spans="1:8" x14ac:dyDescent="0.25">
      <c r="A19" s="151" t="s">
        <v>525</v>
      </c>
      <c r="B19" s="151">
        <v>1</v>
      </c>
      <c r="C19" s="159" t="s">
        <v>583</v>
      </c>
      <c r="D19" s="159" t="s">
        <v>564</v>
      </c>
      <c r="E19" s="151" t="s">
        <v>541</v>
      </c>
      <c r="F19" s="159"/>
      <c r="G19" s="152" t="s">
        <v>528</v>
      </c>
    </row>
    <row r="20" spans="1:8" x14ac:dyDescent="0.25">
      <c r="A20" s="153" t="s">
        <v>525</v>
      </c>
      <c r="B20" s="153" t="s">
        <v>526</v>
      </c>
      <c r="C20" s="154" t="s">
        <v>530</v>
      </c>
      <c r="D20" s="154" t="s">
        <v>14</v>
      </c>
      <c r="E20" s="153" t="s">
        <v>527</v>
      </c>
      <c r="F20" s="154"/>
      <c r="G20" s="153" t="s">
        <v>863</v>
      </c>
      <c r="H20" s="153"/>
    </row>
    <row r="21" spans="1:8" x14ac:dyDescent="0.25">
      <c r="A21" s="151" t="s">
        <v>525</v>
      </c>
      <c r="B21" s="151" t="s">
        <v>529</v>
      </c>
      <c r="C21" s="155" t="s">
        <v>584</v>
      </c>
      <c r="D21" s="155" t="s">
        <v>585</v>
      </c>
      <c r="E21" s="151" t="s">
        <v>527</v>
      </c>
      <c r="F21" s="155"/>
      <c r="G21" s="151" t="s">
        <v>528</v>
      </c>
    </row>
    <row r="22" spans="1:8" x14ac:dyDescent="0.25">
      <c r="A22" s="151" t="s">
        <v>525</v>
      </c>
      <c r="B22" s="151" t="s">
        <v>529</v>
      </c>
      <c r="C22" s="155" t="s">
        <v>586</v>
      </c>
      <c r="D22" s="155" t="s">
        <v>587</v>
      </c>
      <c r="E22" s="151" t="s">
        <v>527</v>
      </c>
      <c r="F22" s="155"/>
      <c r="G22" s="151" t="s">
        <v>528</v>
      </c>
    </row>
    <row r="23" spans="1:8" x14ac:dyDescent="0.25">
      <c r="A23" s="151" t="s">
        <v>525</v>
      </c>
      <c r="B23" s="151" t="s">
        <v>529</v>
      </c>
      <c r="C23" s="159" t="s">
        <v>588</v>
      </c>
      <c r="D23" s="159" t="s">
        <v>564</v>
      </c>
      <c r="E23" s="151" t="s">
        <v>541</v>
      </c>
      <c r="F23" s="159"/>
      <c r="G23" s="151" t="s">
        <v>528</v>
      </c>
    </row>
    <row r="24" spans="1:8" ht="31.5" x14ac:dyDescent="0.25">
      <c r="A24" s="153" t="s">
        <v>525</v>
      </c>
      <c r="B24" s="153" t="s">
        <v>526</v>
      </c>
      <c r="C24" s="154">
        <v>74</v>
      </c>
      <c r="D24" s="154" t="s">
        <v>15</v>
      </c>
      <c r="E24" s="153" t="s">
        <v>527</v>
      </c>
      <c r="F24" s="154"/>
      <c r="G24" s="153" t="s">
        <v>528</v>
      </c>
      <c r="H24" s="153"/>
    </row>
    <row r="25" spans="1:8" x14ac:dyDescent="0.25">
      <c r="A25" s="151" t="s">
        <v>525</v>
      </c>
      <c r="B25" s="151" t="s">
        <v>529</v>
      </c>
      <c r="C25" s="155" t="s">
        <v>590</v>
      </c>
      <c r="D25" s="155" t="s">
        <v>591</v>
      </c>
      <c r="E25" s="151" t="s">
        <v>527</v>
      </c>
      <c r="F25" s="155"/>
      <c r="G25" s="151" t="s">
        <v>528</v>
      </c>
    </row>
    <row r="26" spans="1:8" x14ac:dyDescent="0.25">
      <c r="A26" s="151" t="s">
        <v>525</v>
      </c>
      <c r="B26" s="151" t="s">
        <v>529</v>
      </c>
      <c r="C26" s="155" t="s">
        <v>592</v>
      </c>
      <c r="D26" s="155" t="s">
        <v>593</v>
      </c>
      <c r="E26" s="151" t="s">
        <v>527</v>
      </c>
      <c r="F26" s="155"/>
      <c r="G26" s="151" t="s">
        <v>528</v>
      </c>
    </row>
    <row r="27" spans="1:8" x14ac:dyDescent="0.25">
      <c r="A27" s="151" t="s">
        <v>525</v>
      </c>
      <c r="B27" s="151" t="s">
        <v>529</v>
      </c>
      <c r="C27" s="155" t="s">
        <v>594</v>
      </c>
      <c r="D27" s="155" t="s">
        <v>595</v>
      </c>
      <c r="E27" s="151" t="s">
        <v>527</v>
      </c>
      <c r="F27" s="155"/>
      <c r="G27" s="151" t="s">
        <v>528</v>
      </c>
    </row>
    <row r="28" spans="1:8" x14ac:dyDescent="0.25">
      <c r="A28" s="151" t="s">
        <v>525</v>
      </c>
      <c r="B28" s="151" t="s">
        <v>529</v>
      </c>
      <c r="C28" s="155" t="s">
        <v>596</v>
      </c>
      <c r="D28" s="155" t="s">
        <v>597</v>
      </c>
      <c r="E28" s="151" t="s">
        <v>527</v>
      </c>
      <c r="F28" s="155"/>
      <c r="G28" s="151" t="s">
        <v>528</v>
      </c>
    </row>
    <row r="29" spans="1:8" x14ac:dyDescent="0.25">
      <c r="A29" s="151" t="s">
        <v>525</v>
      </c>
      <c r="B29" s="151" t="s">
        <v>529</v>
      </c>
      <c r="C29" s="155" t="s">
        <v>598</v>
      </c>
      <c r="D29" s="155" t="s">
        <v>599</v>
      </c>
      <c r="E29" s="151" t="s">
        <v>527</v>
      </c>
      <c r="F29" s="155"/>
      <c r="G29" s="151" t="s">
        <v>528</v>
      </c>
    </row>
    <row r="30" spans="1:8" x14ac:dyDescent="0.25">
      <c r="A30" s="151" t="s">
        <v>525</v>
      </c>
      <c r="B30" s="151" t="s">
        <v>529</v>
      </c>
      <c r="C30" s="155" t="s">
        <v>600</v>
      </c>
      <c r="D30" s="155" t="s">
        <v>601</v>
      </c>
      <c r="E30" s="151" t="s">
        <v>527</v>
      </c>
      <c r="F30" s="155"/>
      <c r="G30" s="151" t="s">
        <v>528</v>
      </c>
    </row>
    <row r="31" spans="1:8" x14ac:dyDescent="0.25">
      <c r="A31" s="153" t="s">
        <v>525</v>
      </c>
      <c r="B31" s="153" t="s">
        <v>526</v>
      </c>
      <c r="C31" s="154" t="s">
        <v>531</v>
      </c>
      <c r="D31" s="154" t="s">
        <v>16</v>
      </c>
      <c r="E31" s="153" t="s">
        <v>527</v>
      </c>
      <c r="F31" s="154"/>
      <c r="G31" s="153" t="s">
        <v>528</v>
      </c>
      <c r="H31" s="153"/>
    </row>
    <row r="32" spans="1:8" ht="31.5" x14ac:dyDescent="0.25">
      <c r="A32" s="151" t="s">
        <v>525</v>
      </c>
      <c r="B32" s="151" t="s">
        <v>529</v>
      </c>
      <c r="C32" s="155" t="s">
        <v>512</v>
      </c>
      <c r="D32" s="155" t="s">
        <v>511</v>
      </c>
      <c r="E32" s="151" t="s">
        <v>527</v>
      </c>
      <c r="F32" s="155"/>
      <c r="G32" s="151" t="s">
        <v>528</v>
      </c>
    </row>
    <row r="33" spans="1:8" ht="31.5" x14ac:dyDescent="0.25">
      <c r="A33" s="151" t="s">
        <v>525</v>
      </c>
      <c r="B33" s="151" t="s">
        <v>529</v>
      </c>
      <c r="C33" s="155" t="s">
        <v>510</v>
      </c>
      <c r="D33" s="155" t="s">
        <v>509</v>
      </c>
      <c r="E33" s="151" t="s">
        <v>527</v>
      </c>
      <c r="F33" s="155"/>
      <c r="G33" s="151" t="s">
        <v>528</v>
      </c>
    </row>
    <row r="34" spans="1:8" x14ac:dyDescent="0.25">
      <c r="A34" s="151" t="s">
        <v>525</v>
      </c>
      <c r="B34" s="151" t="s">
        <v>529</v>
      </c>
      <c r="C34" s="155" t="s">
        <v>508</v>
      </c>
      <c r="D34" s="155" t="s">
        <v>507</v>
      </c>
      <c r="E34" s="151" t="s">
        <v>527</v>
      </c>
      <c r="F34" s="155"/>
      <c r="G34" s="151" t="s">
        <v>528</v>
      </c>
    </row>
    <row r="35" spans="1:8" ht="31.5" x14ac:dyDescent="0.25">
      <c r="A35" s="151" t="s">
        <v>525</v>
      </c>
      <c r="B35" s="151" t="s">
        <v>529</v>
      </c>
      <c r="C35" s="155" t="s">
        <v>506</v>
      </c>
      <c r="D35" s="155" t="s">
        <v>505</v>
      </c>
      <c r="E35" s="151" t="s">
        <v>527</v>
      </c>
      <c r="F35" s="155"/>
      <c r="G35" s="151" t="s">
        <v>528</v>
      </c>
    </row>
    <row r="36" spans="1:8" x14ac:dyDescent="0.25">
      <c r="A36" s="151" t="s">
        <v>525</v>
      </c>
      <c r="B36" s="151" t="s">
        <v>529</v>
      </c>
      <c r="C36" s="155" t="s">
        <v>504</v>
      </c>
      <c r="D36" s="155" t="s">
        <v>503</v>
      </c>
      <c r="E36" s="151" t="s">
        <v>527</v>
      </c>
      <c r="F36" s="155"/>
      <c r="G36" s="151" t="s">
        <v>528</v>
      </c>
    </row>
    <row r="37" spans="1:8" x14ac:dyDescent="0.25">
      <c r="A37" s="151" t="s">
        <v>525</v>
      </c>
      <c r="B37" s="151" t="s">
        <v>529</v>
      </c>
      <c r="C37" s="155" t="s">
        <v>502</v>
      </c>
      <c r="D37" s="155" t="s">
        <v>501</v>
      </c>
      <c r="E37" s="151" t="s">
        <v>527</v>
      </c>
      <c r="F37" s="155"/>
      <c r="G37" s="151" t="s">
        <v>528</v>
      </c>
    </row>
    <row r="38" spans="1:8" ht="47.25" x14ac:dyDescent="0.25">
      <c r="A38" s="151" t="s">
        <v>525</v>
      </c>
      <c r="B38" s="151" t="s">
        <v>529</v>
      </c>
      <c r="C38" s="155" t="s">
        <v>500</v>
      </c>
      <c r="D38" s="155" t="s">
        <v>499</v>
      </c>
      <c r="E38" s="151" t="s">
        <v>527</v>
      </c>
      <c r="F38" s="155"/>
      <c r="G38" s="151" t="s">
        <v>528</v>
      </c>
    </row>
    <row r="39" spans="1:8" x14ac:dyDescent="0.25">
      <c r="A39" s="151" t="s">
        <v>525</v>
      </c>
      <c r="B39" s="151" t="s">
        <v>529</v>
      </c>
      <c r="C39" s="155" t="s">
        <v>498</v>
      </c>
      <c r="D39" s="155" t="s">
        <v>497</v>
      </c>
      <c r="E39" s="151" t="s">
        <v>527</v>
      </c>
      <c r="F39" s="155"/>
      <c r="G39" s="151" t="s">
        <v>528</v>
      </c>
    </row>
    <row r="40" spans="1:8" x14ac:dyDescent="0.25">
      <c r="A40" s="151" t="s">
        <v>525</v>
      </c>
      <c r="B40" s="151" t="s">
        <v>529</v>
      </c>
      <c r="C40" s="155" t="s">
        <v>496</v>
      </c>
      <c r="D40" s="155" t="s">
        <v>495</v>
      </c>
      <c r="E40" s="151" t="s">
        <v>527</v>
      </c>
      <c r="F40" s="155"/>
      <c r="G40" s="151" t="s">
        <v>528</v>
      </c>
    </row>
    <row r="41" spans="1:8" x14ac:dyDescent="0.25">
      <c r="A41" s="151" t="s">
        <v>525</v>
      </c>
      <c r="B41" s="151" t="s">
        <v>529</v>
      </c>
      <c r="C41" s="155" t="s">
        <v>494</v>
      </c>
      <c r="D41" s="155" t="s">
        <v>493</v>
      </c>
      <c r="E41" s="151" t="s">
        <v>527</v>
      </c>
      <c r="F41" s="155"/>
      <c r="G41" s="151" t="s">
        <v>528</v>
      </c>
    </row>
    <row r="42" spans="1:8" ht="31.5" x14ac:dyDescent="0.25">
      <c r="A42" s="151" t="s">
        <v>525</v>
      </c>
      <c r="B42" s="151" t="s">
        <v>529</v>
      </c>
      <c r="C42" s="155" t="s">
        <v>602</v>
      </c>
      <c r="D42" s="155" t="s">
        <v>603</v>
      </c>
      <c r="E42" s="151" t="s">
        <v>527</v>
      </c>
      <c r="F42" s="155"/>
      <c r="G42" s="151" t="s">
        <v>528</v>
      </c>
    </row>
    <row r="43" spans="1:8" x14ac:dyDescent="0.25">
      <c r="A43" s="153" t="s">
        <v>525</v>
      </c>
      <c r="B43" s="153" t="s">
        <v>526</v>
      </c>
      <c r="C43" s="154">
        <v>76</v>
      </c>
      <c r="D43" s="154" t="s">
        <v>17</v>
      </c>
      <c r="E43" s="153" t="s">
        <v>527</v>
      </c>
      <c r="F43" s="154"/>
      <c r="G43" s="153" t="s">
        <v>528</v>
      </c>
      <c r="H43" s="153"/>
    </row>
    <row r="44" spans="1:8" x14ac:dyDescent="0.25">
      <c r="A44" s="151" t="s">
        <v>525</v>
      </c>
      <c r="B44" s="151" t="s">
        <v>529</v>
      </c>
      <c r="C44" s="155" t="s">
        <v>492</v>
      </c>
      <c r="D44" s="155" t="s">
        <v>491</v>
      </c>
      <c r="E44" s="151" t="s">
        <v>527</v>
      </c>
      <c r="F44" s="155"/>
      <c r="G44" s="151" t="s">
        <v>528</v>
      </c>
    </row>
    <row r="45" spans="1:8" x14ac:dyDescent="0.25">
      <c r="A45" s="151" t="s">
        <v>525</v>
      </c>
      <c r="B45" s="151" t="s">
        <v>529</v>
      </c>
      <c r="C45" s="155" t="s">
        <v>490</v>
      </c>
      <c r="D45" s="155" t="s">
        <v>489</v>
      </c>
      <c r="E45" s="151" t="s">
        <v>527</v>
      </c>
      <c r="F45" s="155"/>
      <c r="G45" s="151" t="s">
        <v>528</v>
      </c>
    </row>
    <row r="46" spans="1:8" x14ac:dyDescent="0.25">
      <c r="A46" s="151" t="s">
        <v>525</v>
      </c>
      <c r="B46" s="151" t="s">
        <v>529</v>
      </c>
      <c r="C46" s="155" t="s">
        <v>488</v>
      </c>
      <c r="D46" s="155" t="s">
        <v>487</v>
      </c>
      <c r="E46" s="151" t="s">
        <v>527</v>
      </c>
      <c r="F46" s="155"/>
      <c r="G46" s="151" t="s">
        <v>528</v>
      </c>
    </row>
    <row r="47" spans="1:8" x14ac:dyDescent="0.25">
      <c r="A47" s="151" t="s">
        <v>525</v>
      </c>
      <c r="B47" s="151" t="s">
        <v>529</v>
      </c>
      <c r="C47" s="155" t="s">
        <v>486</v>
      </c>
      <c r="D47" s="155" t="s">
        <v>485</v>
      </c>
      <c r="E47" s="151" t="s">
        <v>527</v>
      </c>
      <c r="F47" s="155"/>
      <c r="G47" s="151" t="s">
        <v>528</v>
      </c>
    </row>
    <row r="48" spans="1:8" x14ac:dyDescent="0.25">
      <c r="A48" s="153" t="s">
        <v>525</v>
      </c>
      <c r="B48" s="153" t="s">
        <v>526</v>
      </c>
      <c r="C48" s="154">
        <v>78</v>
      </c>
      <c r="D48" s="154" t="s">
        <v>18</v>
      </c>
      <c r="E48" s="153" t="s">
        <v>527</v>
      </c>
      <c r="F48" s="154"/>
      <c r="G48" s="153" t="s">
        <v>528</v>
      </c>
      <c r="H48" s="153"/>
    </row>
    <row r="49" spans="1:8" x14ac:dyDescent="0.25">
      <c r="A49" s="151" t="s">
        <v>525</v>
      </c>
      <c r="B49" s="151" t="s">
        <v>529</v>
      </c>
      <c r="C49" s="155" t="s">
        <v>484</v>
      </c>
      <c r="D49" s="155" t="s">
        <v>483</v>
      </c>
      <c r="E49" s="151" t="s">
        <v>527</v>
      </c>
      <c r="F49" s="155"/>
      <c r="G49" s="151" t="s">
        <v>528</v>
      </c>
    </row>
    <row r="50" spans="1:8" x14ac:dyDescent="0.25">
      <c r="A50" s="151" t="s">
        <v>525</v>
      </c>
      <c r="B50" s="151" t="s">
        <v>529</v>
      </c>
      <c r="C50" s="155" t="s">
        <v>482</v>
      </c>
      <c r="D50" s="155" t="s">
        <v>481</v>
      </c>
      <c r="E50" s="151" t="s">
        <v>527</v>
      </c>
      <c r="F50" s="155"/>
      <c r="G50" s="151" t="s">
        <v>528</v>
      </c>
    </row>
    <row r="51" spans="1:8" ht="31.5" x14ac:dyDescent="0.25">
      <c r="A51" s="151" t="s">
        <v>525</v>
      </c>
      <c r="B51" s="151" t="s">
        <v>529</v>
      </c>
      <c r="C51" s="155" t="s">
        <v>604</v>
      </c>
      <c r="D51" s="155" t="s">
        <v>605</v>
      </c>
      <c r="E51" s="151" t="s">
        <v>527</v>
      </c>
      <c r="F51" s="155"/>
      <c r="G51" s="151" t="s">
        <v>528</v>
      </c>
    </row>
    <row r="52" spans="1:8" x14ac:dyDescent="0.25">
      <c r="A52" s="153" t="s">
        <v>525</v>
      </c>
      <c r="B52" s="153" t="s">
        <v>526</v>
      </c>
      <c r="C52" s="154" t="s">
        <v>480</v>
      </c>
      <c r="D52" s="154" t="s">
        <v>20</v>
      </c>
      <c r="E52" s="153" t="s">
        <v>527</v>
      </c>
      <c r="F52" s="154"/>
      <c r="G52" s="153" t="s">
        <v>528</v>
      </c>
      <c r="H52" s="153"/>
    </row>
    <row r="53" spans="1:8" ht="31.5" x14ac:dyDescent="0.25">
      <c r="A53" s="151" t="s">
        <v>525</v>
      </c>
      <c r="B53" s="151" t="s">
        <v>529</v>
      </c>
      <c r="C53" s="156" t="s">
        <v>606</v>
      </c>
      <c r="D53" s="155" t="s">
        <v>607</v>
      </c>
      <c r="E53" s="151" t="s">
        <v>527</v>
      </c>
      <c r="F53" s="155"/>
      <c r="G53" s="151" t="s">
        <v>528</v>
      </c>
    </row>
    <row r="54" spans="1:8" ht="31.5" x14ac:dyDescent="0.25">
      <c r="A54" s="151" t="s">
        <v>525</v>
      </c>
      <c r="B54" s="151" t="s">
        <v>529</v>
      </c>
      <c r="C54" s="156" t="s">
        <v>608</v>
      </c>
      <c r="D54" s="155" t="s">
        <v>609</v>
      </c>
      <c r="E54" s="151" t="s">
        <v>527</v>
      </c>
      <c r="F54" s="155"/>
      <c r="G54" s="151" t="s">
        <v>528</v>
      </c>
    </row>
    <row r="55" spans="1:8" ht="31.5" x14ac:dyDescent="0.25">
      <c r="A55" s="151" t="s">
        <v>525</v>
      </c>
      <c r="B55" s="151" t="s">
        <v>529</v>
      </c>
      <c r="C55" s="156" t="s">
        <v>610</v>
      </c>
      <c r="D55" s="155" t="s">
        <v>611</v>
      </c>
      <c r="E55" s="151" t="s">
        <v>527</v>
      </c>
      <c r="F55" s="155"/>
      <c r="G55" s="151" t="s">
        <v>528</v>
      </c>
    </row>
    <row r="56" spans="1:8" ht="31.5" x14ac:dyDescent="0.25">
      <c r="A56" s="151" t="s">
        <v>525</v>
      </c>
      <c r="B56" s="151" t="s">
        <v>529</v>
      </c>
      <c r="C56" s="156" t="s">
        <v>612</v>
      </c>
      <c r="D56" s="155" t="s">
        <v>613</v>
      </c>
      <c r="E56" s="151" t="s">
        <v>527</v>
      </c>
      <c r="F56" s="155"/>
      <c r="G56" s="151" t="s">
        <v>528</v>
      </c>
    </row>
    <row r="57" spans="1:8" x14ac:dyDescent="0.25">
      <c r="A57" s="151" t="s">
        <v>525</v>
      </c>
      <c r="B57" s="151" t="s">
        <v>529</v>
      </c>
      <c r="C57" s="156" t="s">
        <v>614</v>
      </c>
      <c r="D57" s="155" t="s">
        <v>615</v>
      </c>
      <c r="E57" s="151" t="s">
        <v>527</v>
      </c>
      <c r="F57" s="155"/>
      <c r="G57" s="151" t="s">
        <v>528</v>
      </c>
    </row>
    <row r="58" spans="1:8" ht="31.5" x14ac:dyDescent="0.25">
      <c r="A58" s="151" t="s">
        <v>525</v>
      </c>
      <c r="B58" s="151" t="s">
        <v>529</v>
      </c>
      <c r="C58" s="156" t="s">
        <v>616</v>
      </c>
      <c r="D58" s="155" t="s">
        <v>617</v>
      </c>
      <c r="E58" s="151" t="s">
        <v>527</v>
      </c>
      <c r="F58" s="155"/>
      <c r="G58" s="151" t="s">
        <v>528</v>
      </c>
    </row>
    <row r="59" spans="1:8" x14ac:dyDescent="0.25">
      <c r="A59" s="151" t="s">
        <v>525</v>
      </c>
      <c r="B59" s="151" t="s">
        <v>529</v>
      </c>
      <c r="C59" s="156" t="s">
        <v>618</v>
      </c>
      <c r="D59" s="155" t="s">
        <v>619</v>
      </c>
      <c r="E59" s="151" t="s">
        <v>527</v>
      </c>
      <c r="F59" s="155"/>
      <c r="G59" s="151" t="s">
        <v>528</v>
      </c>
    </row>
    <row r="60" spans="1:8" ht="31.5" x14ac:dyDescent="0.25">
      <c r="A60" s="153" t="s">
        <v>525</v>
      </c>
      <c r="B60" s="153" t="s">
        <v>526</v>
      </c>
      <c r="C60" s="154">
        <v>41</v>
      </c>
      <c r="D60" s="154" t="s">
        <v>21</v>
      </c>
      <c r="E60" s="153" t="s">
        <v>527</v>
      </c>
      <c r="F60" s="154"/>
      <c r="G60" s="153" t="s">
        <v>528</v>
      </c>
      <c r="H60" s="153"/>
    </row>
    <row r="61" spans="1:8" x14ac:dyDescent="0.25">
      <c r="A61" s="151" t="s">
        <v>525</v>
      </c>
      <c r="B61" s="151">
        <v>1</v>
      </c>
      <c r="C61" s="156" t="s">
        <v>479</v>
      </c>
      <c r="D61" s="155" t="s">
        <v>478</v>
      </c>
      <c r="E61" s="151" t="s">
        <v>527</v>
      </c>
      <c r="F61" s="155"/>
      <c r="G61" s="151" t="s">
        <v>528</v>
      </c>
    </row>
    <row r="62" spans="1:8" ht="31.5" x14ac:dyDescent="0.25">
      <c r="A62" s="153" t="s">
        <v>525</v>
      </c>
      <c r="B62" s="153" t="s">
        <v>526</v>
      </c>
      <c r="C62" s="154" t="s">
        <v>477</v>
      </c>
      <c r="D62" s="154" t="s">
        <v>23</v>
      </c>
      <c r="E62" s="153" t="s">
        <v>527</v>
      </c>
      <c r="F62" s="154"/>
      <c r="G62" s="153" t="s">
        <v>528</v>
      </c>
      <c r="H62" s="153"/>
    </row>
    <row r="63" spans="1:8" x14ac:dyDescent="0.25">
      <c r="A63" s="151" t="s">
        <v>525</v>
      </c>
      <c r="B63" s="151" t="s">
        <v>529</v>
      </c>
      <c r="C63" s="156" t="s">
        <v>620</v>
      </c>
      <c r="D63" s="155" t="s">
        <v>621</v>
      </c>
      <c r="E63" s="151" t="s">
        <v>527</v>
      </c>
      <c r="F63" s="155"/>
      <c r="G63" s="151" t="s">
        <v>528</v>
      </c>
    </row>
    <row r="64" spans="1:8" x14ac:dyDescent="0.25">
      <c r="A64" s="151" t="s">
        <v>525</v>
      </c>
      <c r="B64" s="151" t="s">
        <v>529</v>
      </c>
      <c r="C64" s="156" t="s">
        <v>622</v>
      </c>
      <c r="D64" s="155" t="s">
        <v>623</v>
      </c>
      <c r="E64" s="151" t="s">
        <v>527</v>
      </c>
      <c r="F64" s="155"/>
      <c r="G64" s="151" t="s">
        <v>528</v>
      </c>
    </row>
    <row r="65" spans="1:8" ht="31.5" x14ac:dyDescent="0.25">
      <c r="A65" s="151" t="s">
        <v>525</v>
      </c>
      <c r="B65" s="151" t="s">
        <v>529</v>
      </c>
      <c r="C65" s="156" t="s">
        <v>624</v>
      </c>
      <c r="D65" s="155" t="s">
        <v>625</v>
      </c>
      <c r="E65" s="151" t="s">
        <v>527</v>
      </c>
      <c r="F65" s="155"/>
      <c r="G65" s="151" t="s">
        <v>528</v>
      </c>
    </row>
    <row r="66" spans="1:8" ht="31.5" x14ac:dyDescent="0.25">
      <c r="A66" s="153" t="s">
        <v>525</v>
      </c>
      <c r="B66" s="153" t="s">
        <v>526</v>
      </c>
      <c r="C66" s="154">
        <v>81</v>
      </c>
      <c r="D66" s="154" t="s">
        <v>24</v>
      </c>
      <c r="E66" s="153" t="s">
        <v>527</v>
      </c>
      <c r="F66" s="154"/>
      <c r="G66" s="153" t="s">
        <v>528</v>
      </c>
      <c r="H66" s="153"/>
    </row>
    <row r="67" spans="1:8" ht="31.5" x14ac:dyDescent="0.25">
      <c r="A67" s="151" t="s">
        <v>525</v>
      </c>
      <c r="B67" s="151" t="s">
        <v>529</v>
      </c>
      <c r="C67" s="155" t="s">
        <v>476</v>
      </c>
      <c r="D67" s="155" t="s">
        <v>24</v>
      </c>
      <c r="E67" s="151" t="s">
        <v>527</v>
      </c>
      <c r="F67" s="155"/>
      <c r="G67" s="151" t="s">
        <v>528</v>
      </c>
    </row>
    <row r="68" spans="1:8" x14ac:dyDescent="0.25">
      <c r="A68" s="153" t="s">
        <v>525</v>
      </c>
      <c r="B68" s="153" t="s">
        <v>526</v>
      </c>
      <c r="C68" s="154">
        <v>82</v>
      </c>
      <c r="D68" s="154" t="s">
        <v>25</v>
      </c>
      <c r="E68" s="153" t="s">
        <v>527</v>
      </c>
      <c r="F68" s="154"/>
      <c r="G68" s="153" t="s">
        <v>528</v>
      </c>
      <c r="H68" s="153"/>
    </row>
    <row r="69" spans="1:8" x14ac:dyDescent="0.25">
      <c r="A69" s="151" t="s">
        <v>525</v>
      </c>
      <c r="B69" s="151" t="s">
        <v>529</v>
      </c>
      <c r="C69" s="155" t="s">
        <v>475</v>
      </c>
      <c r="D69" s="155" t="s">
        <v>474</v>
      </c>
      <c r="E69" s="151" t="s">
        <v>527</v>
      </c>
      <c r="F69" s="155"/>
      <c r="G69" s="151" t="s">
        <v>528</v>
      </c>
    </row>
    <row r="70" spans="1:8" ht="47.25" x14ac:dyDescent="0.25">
      <c r="A70" s="153" t="s">
        <v>525</v>
      </c>
      <c r="B70" s="153" t="s">
        <v>526</v>
      </c>
      <c r="C70" s="154" t="s">
        <v>26</v>
      </c>
      <c r="D70" s="154" t="s">
        <v>532</v>
      </c>
      <c r="E70" s="153" t="s">
        <v>527</v>
      </c>
      <c r="F70" s="154"/>
      <c r="G70" s="153" t="s">
        <v>528</v>
      </c>
      <c r="H70" s="153"/>
    </row>
    <row r="71" spans="1:8" x14ac:dyDescent="0.25">
      <c r="A71" s="153" t="s">
        <v>525</v>
      </c>
      <c r="B71" s="153" t="s">
        <v>533</v>
      </c>
      <c r="C71" s="154">
        <v>10</v>
      </c>
      <c r="D71" s="154" t="s">
        <v>473</v>
      </c>
      <c r="E71" s="153" t="s">
        <v>527</v>
      </c>
      <c r="F71" s="154"/>
      <c r="G71" s="153" t="s">
        <v>528</v>
      </c>
      <c r="H71" s="153"/>
    </row>
    <row r="72" spans="1:8" ht="31.5" x14ac:dyDescent="0.25">
      <c r="A72" s="151" t="s">
        <v>525</v>
      </c>
      <c r="B72" s="151" t="s">
        <v>529</v>
      </c>
      <c r="C72" s="155" t="s">
        <v>309</v>
      </c>
      <c r="D72" s="155" t="s">
        <v>472</v>
      </c>
      <c r="E72" s="151" t="s">
        <v>527</v>
      </c>
      <c r="F72" s="155"/>
      <c r="G72" s="151" t="s">
        <v>528</v>
      </c>
    </row>
    <row r="73" spans="1:8" ht="31.5" x14ac:dyDescent="0.25">
      <c r="A73" s="151" t="s">
        <v>525</v>
      </c>
      <c r="B73" s="151" t="s">
        <v>529</v>
      </c>
      <c r="C73" s="155" t="s">
        <v>307</v>
      </c>
      <c r="D73" s="155" t="s">
        <v>471</v>
      </c>
      <c r="E73" s="151" t="s">
        <v>527</v>
      </c>
      <c r="F73" s="155"/>
      <c r="G73" s="151" t="s">
        <v>528</v>
      </c>
    </row>
    <row r="74" spans="1:8" ht="31.5" x14ac:dyDescent="0.25">
      <c r="A74" s="151" t="s">
        <v>525</v>
      </c>
      <c r="B74" s="151" t="s">
        <v>529</v>
      </c>
      <c r="C74" s="155" t="s">
        <v>305</v>
      </c>
      <c r="D74" s="155" t="s">
        <v>470</v>
      </c>
      <c r="E74" s="151" t="s">
        <v>527</v>
      </c>
      <c r="F74" s="155"/>
      <c r="G74" s="151" t="s">
        <v>528</v>
      </c>
    </row>
    <row r="75" spans="1:8" ht="31.5" x14ac:dyDescent="0.25">
      <c r="A75" s="151" t="s">
        <v>525</v>
      </c>
      <c r="B75" s="151" t="s">
        <v>529</v>
      </c>
      <c r="C75" s="155" t="s">
        <v>303</v>
      </c>
      <c r="D75" s="155" t="s">
        <v>469</v>
      </c>
      <c r="E75" s="151" t="s">
        <v>527</v>
      </c>
      <c r="F75" s="155"/>
      <c r="G75" s="151" t="s">
        <v>528</v>
      </c>
    </row>
    <row r="76" spans="1:8" ht="31.5" x14ac:dyDescent="0.25">
      <c r="A76" s="151" t="s">
        <v>525</v>
      </c>
      <c r="B76" s="151" t="s">
        <v>529</v>
      </c>
      <c r="C76" s="155" t="s">
        <v>301</v>
      </c>
      <c r="D76" s="155" t="s">
        <v>468</v>
      </c>
      <c r="E76" s="151" t="s">
        <v>527</v>
      </c>
      <c r="F76" s="155"/>
      <c r="G76" s="151" t="s">
        <v>528</v>
      </c>
    </row>
    <row r="77" spans="1:8" ht="31.5" x14ac:dyDescent="0.25">
      <c r="A77" s="151" t="s">
        <v>525</v>
      </c>
      <c r="B77" s="151" t="s">
        <v>529</v>
      </c>
      <c r="C77" s="155" t="s">
        <v>299</v>
      </c>
      <c r="D77" s="155" t="s">
        <v>467</v>
      </c>
      <c r="E77" s="151" t="s">
        <v>527</v>
      </c>
      <c r="F77" s="155"/>
      <c r="G77" s="151" t="s">
        <v>528</v>
      </c>
    </row>
    <row r="78" spans="1:8" ht="31.5" x14ac:dyDescent="0.25">
      <c r="A78" s="151" t="s">
        <v>525</v>
      </c>
      <c r="B78" s="151" t="s">
        <v>529</v>
      </c>
      <c r="C78" s="155" t="s">
        <v>297</v>
      </c>
      <c r="D78" s="155" t="s">
        <v>466</v>
      </c>
      <c r="E78" s="151" t="s">
        <v>527</v>
      </c>
      <c r="F78" s="155"/>
      <c r="G78" s="151" t="s">
        <v>528</v>
      </c>
    </row>
    <row r="79" spans="1:8" ht="31.5" x14ac:dyDescent="0.25">
      <c r="A79" s="153" t="s">
        <v>525</v>
      </c>
      <c r="B79" s="153" t="s">
        <v>533</v>
      </c>
      <c r="C79" s="154">
        <v>11</v>
      </c>
      <c r="D79" s="154" t="s">
        <v>465</v>
      </c>
      <c r="E79" s="153" t="s">
        <v>527</v>
      </c>
      <c r="F79" s="154"/>
      <c r="G79" s="153" t="s">
        <v>528</v>
      </c>
      <c r="H79" s="153"/>
    </row>
    <row r="80" spans="1:8" ht="31.5" x14ac:dyDescent="0.25">
      <c r="A80" s="151" t="s">
        <v>525</v>
      </c>
      <c r="B80" s="151" t="s">
        <v>529</v>
      </c>
      <c r="C80" s="155" t="s">
        <v>294</v>
      </c>
      <c r="D80" s="155" t="s">
        <v>464</v>
      </c>
      <c r="E80" s="151" t="s">
        <v>527</v>
      </c>
      <c r="F80" s="155"/>
      <c r="G80" s="151" t="s">
        <v>528</v>
      </c>
    </row>
    <row r="81" spans="1:8" ht="31.5" x14ac:dyDescent="0.25">
      <c r="A81" s="151" t="s">
        <v>525</v>
      </c>
      <c r="B81" s="151" t="s">
        <v>529</v>
      </c>
      <c r="C81" s="155" t="s">
        <v>292</v>
      </c>
      <c r="D81" s="155" t="s">
        <v>463</v>
      </c>
      <c r="E81" s="151" t="s">
        <v>527</v>
      </c>
      <c r="F81" s="155"/>
      <c r="G81" s="151" t="s">
        <v>528</v>
      </c>
    </row>
    <row r="82" spans="1:8" ht="31.5" x14ac:dyDescent="0.25">
      <c r="A82" s="151" t="s">
        <v>525</v>
      </c>
      <c r="B82" s="151" t="s">
        <v>529</v>
      </c>
      <c r="C82" s="155" t="s">
        <v>290</v>
      </c>
      <c r="D82" s="155" t="s">
        <v>462</v>
      </c>
      <c r="E82" s="151" t="s">
        <v>527</v>
      </c>
      <c r="F82" s="155"/>
      <c r="G82" s="151" t="s">
        <v>528</v>
      </c>
    </row>
    <row r="83" spans="1:8" ht="47.25" x14ac:dyDescent="0.25">
      <c r="A83" s="151" t="s">
        <v>525</v>
      </c>
      <c r="B83" s="151">
        <v>1</v>
      </c>
      <c r="C83" s="155" t="s">
        <v>693</v>
      </c>
      <c r="D83" s="155" t="s">
        <v>694</v>
      </c>
      <c r="E83" s="151" t="s">
        <v>527</v>
      </c>
      <c r="F83" s="155"/>
      <c r="G83" s="151" t="s">
        <v>528</v>
      </c>
    </row>
    <row r="84" spans="1:8" ht="47.25" x14ac:dyDescent="0.25">
      <c r="A84" s="151" t="s">
        <v>525</v>
      </c>
      <c r="B84" s="151" t="s">
        <v>529</v>
      </c>
      <c r="C84" s="155" t="s">
        <v>288</v>
      </c>
      <c r="D84" s="155" t="s">
        <v>461</v>
      </c>
      <c r="E84" s="151" t="s">
        <v>527</v>
      </c>
      <c r="F84" s="155"/>
      <c r="G84" s="151" t="s">
        <v>528</v>
      </c>
    </row>
    <row r="85" spans="1:8" ht="47.25" x14ac:dyDescent="0.25">
      <c r="A85" s="151" t="s">
        <v>525</v>
      </c>
      <c r="B85" s="151" t="s">
        <v>529</v>
      </c>
      <c r="C85" s="155" t="s">
        <v>286</v>
      </c>
      <c r="D85" s="155" t="s">
        <v>460</v>
      </c>
      <c r="E85" s="151" t="s">
        <v>527</v>
      </c>
      <c r="F85" s="155"/>
      <c r="G85" s="151" t="s">
        <v>528</v>
      </c>
    </row>
    <row r="86" spans="1:8" ht="31.5" x14ac:dyDescent="0.25">
      <c r="A86" s="151" t="s">
        <v>525</v>
      </c>
      <c r="B86" s="151" t="s">
        <v>529</v>
      </c>
      <c r="C86" s="155" t="s">
        <v>284</v>
      </c>
      <c r="D86" s="155" t="s">
        <v>459</v>
      </c>
      <c r="E86" s="151" t="s">
        <v>527</v>
      </c>
      <c r="F86" s="155"/>
      <c r="G86" s="151" t="s">
        <v>528</v>
      </c>
    </row>
    <row r="87" spans="1:8" ht="47.25" x14ac:dyDescent="0.25">
      <c r="A87" s="151" t="s">
        <v>525</v>
      </c>
      <c r="B87" s="151">
        <v>1</v>
      </c>
      <c r="C87" s="155" t="s">
        <v>695</v>
      </c>
      <c r="D87" s="155" t="s">
        <v>696</v>
      </c>
      <c r="E87" s="151" t="s">
        <v>527</v>
      </c>
      <c r="F87" s="155"/>
      <c r="G87" s="151" t="s">
        <v>528</v>
      </c>
    </row>
    <row r="88" spans="1:8" ht="47.25" x14ac:dyDescent="0.25">
      <c r="A88" s="153" t="s">
        <v>525</v>
      </c>
      <c r="B88" s="153" t="s">
        <v>533</v>
      </c>
      <c r="C88" s="154">
        <v>12</v>
      </c>
      <c r="D88" s="154" t="s">
        <v>458</v>
      </c>
      <c r="E88" s="153" t="s">
        <v>527</v>
      </c>
      <c r="F88" s="154"/>
      <c r="G88" s="153" t="s">
        <v>528</v>
      </c>
      <c r="H88" s="153"/>
    </row>
    <row r="89" spans="1:8" ht="31.5" x14ac:dyDescent="0.25">
      <c r="A89" s="151" t="s">
        <v>525</v>
      </c>
      <c r="B89" s="151" t="s">
        <v>529</v>
      </c>
      <c r="C89" s="155" t="s">
        <v>281</v>
      </c>
      <c r="D89" s="155" t="s">
        <v>457</v>
      </c>
      <c r="E89" s="151" t="s">
        <v>527</v>
      </c>
      <c r="F89" s="155"/>
      <c r="G89" s="151" t="s">
        <v>528</v>
      </c>
    </row>
    <row r="90" spans="1:8" ht="31.5" x14ac:dyDescent="0.25">
      <c r="A90" s="151" t="s">
        <v>525</v>
      </c>
      <c r="B90" s="151" t="s">
        <v>529</v>
      </c>
      <c r="C90" s="155" t="s">
        <v>279</v>
      </c>
      <c r="D90" s="155" t="s">
        <v>456</v>
      </c>
      <c r="E90" s="151" t="s">
        <v>527</v>
      </c>
      <c r="F90" s="155"/>
      <c r="G90" s="151" t="s">
        <v>528</v>
      </c>
    </row>
    <row r="91" spans="1:8" ht="31.5" x14ac:dyDescent="0.25">
      <c r="A91" s="151" t="s">
        <v>525</v>
      </c>
      <c r="B91" s="151" t="s">
        <v>529</v>
      </c>
      <c r="C91" s="155" t="s">
        <v>277</v>
      </c>
      <c r="D91" s="155" t="s">
        <v>455</v>
      </c>
      <c r="E91" s="151" t="s">
        <v>527</v>
      </c>
      <c r="F91" s="155"/>
      <c r="G91" s="151" t="s">
        <v>528</v>
      </c>
    </row>
    <row r="92" spans="1:8" ht="31.5" x14ac:dyDescent="0.25">
      <c r="A92" s="151" t="s">
        <v>525</v>
      </c>
      <c r="B92" s="151" t="s">
        <v>529</v>
      </c>
      <c r="C92" s="155" t="s">
        <v>275</v>
      </c>
      <c r="D92" s="155" t="s">
        <v>454</v>
      </c>
      <c r="E92" s="151" t="s">
        <v>527</v>
      </c>
      <c r="F92" s="155"/>
      <c r="G92" s="151" t="s">
        <v>528</v>
      </c>
    </row>
    <row r="93" spans="1:8" ht="31.5" x14ac:dyDescent="0.25">
      <c r="A93" s="151" t="s">
        <v>525</v>
      </c>
      <c r="B93" s="151" t="s">
        <v>529</v>
      </c>
      <c r="C93" s="155" t="s">
        <v>273</v>
      </c>
      <c r="D93" s="155" t="s">
        <v>453</v>
      </c>
      <c r="E93" s="151" t="s">
        <v>527</v>
      </c>
      <c r="F93" s="155"/>
      <c r="G93" s="151" t="s">
        <v>528</v>
      </c>
    </row>
    <row r="94" spans="1:8" ht="31.5" x14ac:dyDescent="0.25">
      <c r="A94" s="151" t="s">
        <v>525</v>
      </c>
      <c r="B94" s="151" t="s">
        <v>529</v>
      </c>
      <c r="C94" s="155" t="s">
        <v>271</v>
      </c>
      <c r="D94" s="155" t="s">
        <v>452</v>
      </c>
      <c r="E94" s="151" t="s">
        <v>527</v>
      </c>
      <c r="F94" s="155"/>
      <c r="G94" s="151" t="s">
        <v>528</v>
      </c>
    </row>
    <row r="95" spans="1:8" ht="31.5" x14ac:dyDescent="0.25">
      <c r="A95" s="151" t="s">
        <v>525</v>
      </c>
      <c r="B95" s="151" t="s">
        <v>529</v>
      </c>
      <c r="C95" s="155" t="s">
        <v>269</v>
      </c>
      <c r="D95" s="155" t="s">
        <v>451</v>
      </c>
      <c r="E95" s="151" t="s">
        <v>527</v>
      </c>
      <c r="F95" s="155"/>
      <c r="G95" s="151" t="s">
        <v>528</v>
      </c>
    </row>
    <row r="96" spans="1:8" ht="31.5" x14ac:dyDescent="0.25">
      <c r="A96" s="151" t="s">
        <v>525</v>
      </c>
      <c r="B96" s="151" t="s">
        <v>529</v>
      </c>
      <c r="C96" s="155" t="s">
        <v>267</v>
      </c>
      <c r="D96" s="155" t="s">
        <v>450</v>
      </c>
      <c r="E96" s="151" t="s">
        <v>527</v>
      </c>
      <c r="F96" s="155"/>
      <c r="G96" s="151" t="s">
        <v>528</v>
      </c>
    </row>
    <row r="97" spans="1:8" ht="47.25" x14ac:dyDescent="0.25">
      <c r="A97" s="151" t="s">
        <v>525</v>
      </c>
      <c r="B97" s="151" t="s">
        <v>529</v>
      </c>
      <c r="C97" s="155" t="s">
        <v>265</v>
      </c>
      <c r="D97" s="155" t="s">
        <v>449</v>
      </c>
      <c r="E97" s="151" t="s">
        <v>527</v>
      </c>
      <c r="F97" s="155"/>
      <c r="G97" s="151" t="s">
        <v>528</v>
      </c>
    </row>
    <row r="98" spans="1:8" ht="31.5" x14ac:dyDescent="0.25">
      <c r="A98" s="151" t="s">
        <v>525</v>
      </c>
      <c r="B98" s="151" t="s">
        <v>529</v>
      </c>
      <c r="C98" s="155" t="s">
        <v>263</v>
      </c>
      <c r="D98" s="155" t="s">
        <v>448</v>
      </c>
      <c r="E98" s="151" t="s">
        <v>527</v>
      </c>
      <c r="F98" s="155"/>
      <c r="G98" s="151" t="s">
        <v>528</v>
      </c>
    </row>
    <row r="99" spans="1:8" x14ac:dyDescent="0.25">
      <c r="A99" s="153" t="s">
        <v>525</v>
      </c>
      <c r="B99" s="153" t="s">
        <v>533</v>
      </c>
      <c r="C99" s="154">
        <v>13</v>
      </c>
      <c r="D99" s="154" t="s">
        <v>447</v>
      </c>
      <c r="E99" s="153" t="s">
        <v>527</v>
      </c>
      <c r="F99" s="154"/>
      <c r="G99" s="153" t="s">
        <v>528</v>
      </c>
      <c r="H99" s="153"/>
    </row>
    <row r="100" spans="1:8" ht="31.5" x14ac:dyDescent="0.25">
      <c r="A100" s="151" t="s">
        <v>525</v>
      </c>
      <c r="B100" s="151" t="s">
        <v>529</v>
      </c>
      <c r="C100" s="155" t="s">
        <v>260</v>
      </c>
      <c r="D100" s="155" t="s">
        <v>446</v>
      </c>
      <c r="E100" s="151" t="s">
        <v>527</v>
      </c>
      <c r="F100" s="155"/>
      <c r="G100" s="151" t="s">
        <v>528</v>
      </c>
    </row>
    <row r="101" spans="1:8" ht="31.5" x14ac:dyDescent="0.25">
      <c r="A101" s="151" t="s">
        <v>525</v>
      </c>
      <c r="B101" s="151" t="s">
        <v>529</v>
      </c>
      <c r="C101" s="155" t="s">
        <v>258</v>
      </c>
      <c r="D101" s="155" t="s">
        <v>445</v>
      </c>
      <c r="E101" s="151" t="s">
        <v>527</v>
      </c>
      <c r="F101" s="155"/>
      <c r="G101" s="151" t="s">
        <v>528</v>
      </c>
    </row>
    <row r="102" spans="1:8" ht="47.25" x14ac:dyDescent="0.25">
      <c r="A102" s="151" t="s">
        <v>525</v>
      </c>
      <c r="B102" s="151" t="s">
        <v>529</v>
      </c>
      <c r="C102" s="155" t="s">
        <v>256</v>
      </c>
      <c r="D102" s="155" t="s">
        <v>444</v>
      </c>
      <c r="E102" s="151" t="s">
        <v>527</v>
      </c>
      <c r="F102" s="155"/>
      <c r="G102" s="151" t="s">
        <v>528</v>
      </c>
    </row>
    <row r="103" spans="1:8" ht="31.5" x14ac:dyDescent="0.25">
      <c r="A103" s="151" t="s">
        <v>525</v>
      </c>
      <c r="B103" s="151" t="s">
        <v>529</v>
      </c>
      <c r="C103" s="155" t="s">
        <v>254</v>
      </c>
      <c r="D103" s="155" t="s">
        <v>443</v>
      </c>
      <c r="E103" s="151" t="s">
        <v>527</v>
      </c>
      <c r="F103" s="155"/>
      <c r="G103" s="151" t="s">
        <v>528</v>
      </c>
    </row>
    <row r="104" spans="1:8" ht="31.5" x14ac:dyDescent="0.25">
      <c r="A104" s="151" t="s">
        <v>525</v>
      </c>
      <c r="B104" s="151" t="s">
        <v>529</v>
      </c>
      <c r="C104" s="155" t="s">
        <v>252</v>
      </c>
      <c r="D104" s="155" t="s">
        <v>442</v>
      </c>
      <c r="E104" s="151" t="s">
        <v>527</v>
      </c>
      <c r="F104" s="155"/>
      <c r="G104" s="151" t="s">
        <v>528</v>
      </c>
    </row>
    <row r="105" spans="1:8" ht="31.5" x14ac:dyDescent="0.25">
      <c r="A105" s="151" t="s">
        <v>525</v>
      </c>
      <c r="B105" s="151" t="s">
        <v>529</v>
      </c>
      <c r="C105" s="155" t="s">
        <v>250</v>
      </c>
      <c r="D105" s="155" t="s">
        <v>441</v>
      </c>
      <c r="E105" s="151" t="s">
        <v>527</v>
      </c>
      <c r="F105" s="155"/>
      <c r="G105" s="151" t="s">
        <v>528</v>
      </c>
    </row>
    <row r="106" spans="1:8" ht="31.5" x14ac:dyDescent="0.25">
      <c r="A106" s="151" t="s">
        <v>525</v>
      </c>
      <c r="B106" s="151" t="s">
        <v>529</v>
      </c>
      <c r="C106" s="155" t="s">
        <v>248</v>
      </c>
      <c r="D106" s="155" t="s">
        <v>440</v>
      </c>
      <c r="E106" s="151" t="s">
        <v>527</v>
      </c>
      <c r="F106" s="155"/>
      <c r="G106" s="151" t="s">
        <v>528</v>
      </c>
    </row>
    <row r="107" spans="1:8" ht="31.5" x14ac:dyDescent="0.25">
      <c r="A107" s="151" t="s">
        <v>525</v>
      </c>
      <c r="B107" s="151" t="s">
        <v>529</v>
      </c>
      <c r="C107" s="155" t="s">
        <v>246</v>
      </c>
      <c r="D107" s="155" t="s">
        <v>439</v>
      </c>
      <c r="E107" s="151" t="s">
        <v>527</v>
      </c>
      <c r="F107" s="155"/>
      <c r="G107" s="151" t="s">
        <v>528</v>
      </c>
    </row>
    <row r="108" spans="1:8" ht="31.5" x14ac:dyDescent="0.25">
      <c r="A108" s="153" t="s">
        <v>525</v>
      </c>
      <c r="B108" s="153" t="s">
        <v>533</v>
      </c>
      <c r="C108" s="154">
        <v>14</v>
      </c>
      <c r="D108" s="154" t="s">
        <v>438</v>
      </c>
      <c r="E108" s="153" t="s">
        <v>527</v>
      </c>
      <c r="F108" s="154"/>
      <c r="G108" s="153" t="s">
        <v>528</v>
      </c>
      <c r="H108" s="153"/>
    </row>
    <row r="109" spans="1:8" ht="31.5" x14ac:dyDescent="0.25">
      <c r="A109" s="151" t="s">
        <v>525</v>
      </c>
      <c r="B109" s="151" t="s">
        <v>529</v>
      </c>
      <c r="C109" s="155" t="s">
        <v>243</v>
      </c>
      <c r="D109" s="155" t="s">
        <v>437</v>
      </c>
      <c r="E109" s="151" t="s">
        <v>527</v>
      </c>
      <c r="F109" s="155"/>
      <c r="G109" s="151" t="s">
        <v>528</v>
      </c>
    </row>
    <row r="110" spans="1:8" x14ac:dyDescent="0.25">
      <c r="A110" s="151" t="s">
        <v>525</v>
      </c>
      <c r="B110" s="151" t="s">
        <v>529</v>
      </c>
      <c r="C110" s="155" t="s">
        <v>241</v>
      </c>
      <c r="D110" s="155" t="s">
        <v>240</v>
      </c>
      <c r="E110" s="151" t="s">
        <v>527</v>
      </c>
      <c r="F110" s="155"/>
      <c r="G110" s="151" t="s">
        <v>528</v>
      </c>
    </row>
    <row r="111" spans="1:8" ht="31.5" x14ac:dyDescent="0.25">
      <c r="A111" s="151" t="s">
        <v>525</v>
      </c>
      <c r="B111" s="151" t="s">
        <v>529</v>
      </c>
      <c r="C111" s="155" t="s">
        <v>239</v>
      </c>
      <c r="D111" s="155" t="s">
        <v>238</v>
      </c>
      <c r="E111" s="151" t="s">
        <v>527</v>
      </c>
      <c r="F111" s="155"/>
      <c r="G111" s="151" t="s">
        <v>528</v>
      </c>
    </row>
    <row r="112" spans="1:8" ht="47.25" x14ac:dyDescent="0.25">
      <c r="A112" s="151" t="s">
        <v>525</v>
      </c>
      <c r="B112" s="151" t="s">
        <v>529</v>
      </c>
      <c r="C112" s="155" t="s">
        <v>237</v>
      </c>
      <c r="D112" s="155" t="s">
        <v>236</v>
      </c>
      <c r="E112" s="151" t="s">
        <v>527</v>
      </c>
      <c r="F112" s="155"/>
      <c r="G112" s="151" t="s">
        <v>528</v>
      </c>
    </row>
    <row r="113" spans="1:8" ht="31.5" x14ac:dyDescent="0.25">
      <c r="A113" s="151" t="s">
        <v>525</v>
      </c>
      <c r="B113" s="151" t="s">
        <v>529</v>
      </c>
      <c r="C113" s="155" t="s">
        <v>235</v>
      </c>
      <c r="D113" s="155" t="s">
        <v>234</v>
      </c>
      <c r="E113" s="151" t="s">
        <v>527</v>
      </c>
      <c r="F113" s="155"/>
      <c r="G113" s="151" t="s">
        <v>528</v>
      </c>
    </row>
    <row r="114" spans="1:8" ht="31.5" x14ac:dyDescent="0.25">
      <c r="A114" s="151" t="s">
        <v>525</v>
      </c>
      <c r="B114" s="151" t="s">
        <v>529</v>
      </c>
      <c r="C114" s="155" t="s">
        <v>233</v>
      </c>
      <c r="D114" s="155" t="s">
        <v>232</v>
      </c>
      <c r="E114" s="151" t="s">
        <v>527</v>
      </c>
      <c r="F114" s="155"/>
      <c r="G114" s="151" t="s">
        <v>528</v>
      </c>
    </row>
    <row r="115" spans="1:8" ht="31.5" x14ac:dyDescent="0.25">
      <c r="A115" s="151" t="s">
        <v>525</v>
      </c>
      <c r="B115" s="151" t="s">
        <v>529</v>
      </c>
      <c r="C115" s="155" t="s">
        <v>231</v>
      </c>
      <c r="D115" s="155" t="s">
        <v>230</v>
      </c>
      <c r="E115" s="151" t="s">
        <v>527</v>
      </c>
      <c r="F115" s="155"/>
      <c r="G115" s="151" t="s">
        <v>528</v>
      </c>
    </row>
    <row r="116" spans="1:8" ht="47.25" x14ac:dyDescent="0.25">
      <c r="A116" s="151" t="s">
        <v>525</v>
      </c>
      <c r="B116" s="151" t="s">
        <v>529</v>
      </c>
      <c r="C116" s="155" t="s">
        <v>697</v>
      </c>
      <c r="D116" s="155" t="s">
        <v>698</v>
      </c>
      <c r="E116" s="151" t="s">
        <v>527</v>
      </c>
      <c r="F116" s="155"/>
      <c r="G116" s="151" t="s">
        <v>528</v>
      </c>
    </row>
    <row r="117" spans="1:8" ht="31.5" x14ac:dyDescent="0.25">
      <c r="A117" s="151" t="s">
        <v>525</v>
      </c>
      <c r="B117" s="151" t="s">
        <v>529</v>
      </c>
      <c r="C117" s="155" t="s">
        <v>229</v>
      </c>
      <c r="D117" s="155" t="s">
        <v>228</v>
      </c>
      <c r="E117" s="151" t="s">
        <v>527</v>
      </c>
      <c r="F117" s="155"/>
      <c r="G117" s="151" t="s">
        <v>528</v>
      </c>
    </row>
    <row r="118" spans="1:8" ht="31.5" x14ac:dyDescent="0.25">
      <c r="A118" s="151" t="s">
        <v>525</v>
      </c>
      <c r="B118" s="151" t="s">
        <v>529</v>
      </c>
      <c r="C118" s="155" t="s">
        <v>227</v>
      </c>
      <c r="D118" s="155" t="s">
        <v>436</v>
      </c>
      <c r="E118" s="151" t="s">
        <v>527</v>
      </c>
      <c r="F118" s="155"/>
      <c r="G118" s="151" t="s">
        <v>528</v>
      </c>
    </row>
    <row r="119" spans="1:8" ht="31.5" x14ac:dyDescent="0.25">
      <c r="A119" s="151" t="s">
        <v>525</v>
      </c>
      <c r="B119" s="151" t="s">
        <v>529</v>
      </c>
      <c r="C119" s="155" t="s">
        <v>699</v>
      </c>
      <c r="D119" s="155" t="s">
        <v>700</v>
      </c>
      <c r="E119" s="151" t="s">
        <v>527</v>
      </c>
      <c r="F119" s="155"/>
      <c r="G119" s="151" t="s">
        <v>528</v>
      </c>
    </row>
    <row r="120" spans="1:8" ht="31.5" x14ac:dyDescent="0.25">
      <c r="A120" s="153" t="s">
        <v>525</v>
      </c>
      <c r="B120" s="153" t="s">
        <v>533</v>
      </c>
      <c r="C120" s="154">
        <v>15</v>
      </c>
      <c r="D120" s="154" t="s">
        <v>435</v>
      </c>
      <c r="E120" s="153" t="s">
        <v>527</v>
      </c>
      <c r="F120" s="154"/>
      <c r="G120" s="153" t="s">
        <v>528</v>
      </c>
      <c r="H120" s="153"/>
    </row>
    <row r="121" spans="1:8" ht="47.25" x14ac:dyDescent="0.25">
      <c r="A121" s="151" t="s">
        <v>525</v>
      </c>
      <c r="B121" s="151" t="s">
        <v>529</v>
      </c>
      <c r="C121" s="155" t="s">
        <v>224</v>
      </c>
      <c r="D121" s="155" t="s">
        <v>434</v>
      </c>
      <c r="E121" s="151" t="s">
        <v>527</v>
      </c>
      <c r="F121" s="155"/>
      <c r="G121" s="151" t="s">
        <v>528</v>
      </c>
    </row>
    <row r="122" spans="1:8" ht="63" x14ac:dyDescent="0.25">
      <c r="A122" s="151" t="s">
        <v>525</v>
      </c>
      <c r="B122" s="151" t="s">
        <v>529</v>
      </c>
      <c r="C122" s="155" t="s">
        <v>222</v>
      </c>
      <c r="D122" s="155" t="s">
        <v>433</v>
      </c>
      <c r="E122" s="151" t="s">
        <v>527</v>
      </c>
      <c r="F122" s="155"/>
      <c r="G122" s="151" t="s">
        <v>528</v>
      </c>
    </row>
    <row r="123" spans="1:8" ht="31.5" x14ac:dyDescent="0.25">
      <c r="A123" s="151" t="s">
        <v>525</v>
      </c>
      <c r="B123" s="151" t="s">
        <v>529</v>
      </c>
      <c r="C123" s="155" t="s">
        <v>220</v>
      </c>
      <c r="D123" s="155" t="s">
        <v>432</v>
      </c>
      <c r="E123" s="151" t="s">
        <v>527</v>
      </c>
      <c r="F123" s="155"/>
      <c r="G123" s="151" t="s">
        <v>528</v>
      </c>
    </row>
    <row r="124" spans="1:8" ht="47.25" x14ac:dyDescent="0.25">
      <c r="A124" s="151" t="s">
        <v>525</v>
      </c>
      <c r="B124" s="151" t="s">
        <v>529</v>
      </c>
      <c r="C124" s="155" t="s">
        <v>218</v>
      </c>
      <c r="D124" s="155" t="s">
        <v>431</v>
      </c>
      <c r="E124" s="151" t="s">
        <v>527</v>
      </c>
      <c r="F124" s="155"/>
      <c r="G124" s="151" t="s">
        <v>528</v>
      </c>
    </row>
    <row r="125" spans="1:8" ht="31.5" x14ac:dyDescent="0.25">
      <c r="A125" s="153" t="s">
        <v>525</v>
      </c>
      <c r="B125" s="153" t="s">
        <v>533</v>
      </c>
      <c r="C125" s="154">
        <v>16</v>
      </c>
      <c r="D125" s="154" t="s">
        <v>430</v>
      </c>
      <c r="E125" s="153" t="s">
        <v>527</v>
      </c>
      <c r="F125" s="154"/>
      <c r="G125" s="153" t="s">
        <v>528</v>
      </c>
      <c r="H125" s="153"/>
    </row>
    <row r="126" spans="1:8" ht="31.5" x14ac:dyDescent="0.25">
      <c r="A126" s="151" t="s">
        <v>525</v>
      </c>
      <c r="B126" s="151" t="s">
        <v>529</v>
      </c>
      <c r="C126" s="155" t="s">
        <v>215</v>
      </c>
      <c r="D126" s="155" t="s">
        <v>429</v>
      </c>
      <c r="E126" s="151" t="s">
        <v>527</v>
      </c>
      <c r="F126" s="155"/>
      <c r="G126" s="151" t="s">
        <v>528</v>
      </c>
    </row>
    <row r="127" spans="1:8" ht="63" x14ac:dyDescent="0.25">
      <c r="A127" s="151" t="s">
        <v>525</v>
      </c>
      <c r="B127" s="151" t="s">
        <v>529</v>
      </c>
      <c r="C127" s="155" t="s">
        <v>213</v>
      </c>
      <c r="D127" s="155" t="s">
        <v>428</v>
      </c>
      <c r="E127" s="151" t="s">
        <v>527</v>
      </c>
      <c r="F127" s="155"/>
      <c r="G127" s="151" t="s">
        <v>528</v>
      </c>
    </row>
    <row r="128" spans="1:8" ht="31.5" x14ac:dyDescent="0.25">
      <c r="A128" s="151" t="s">
        <v>525</v>
      </c>
      <c r="B128" s="151" t="s">
        <v>529</v>
      </c>
      <c r="C128" s="155" t="s">
        <v>211</v>
      </c>
      <c r="D128" s="155" t="s">
        <v>427</v>
      </c>
      <c r="E128" s="151" t="s">
        <v>527</v>
      </c>
      <c r="F128" s="155"/>
      <c r="G128" s="151" t="s">
        <v>528</v>
      </c>
    </row>
    <row r="129" spans="1:8" ht="47.25" x14ac:dyDescent="0.25">
      <c r="A129" s="151" t="s">
        <v>525</v>
      </c>
      <c r="B129" s="151" t="s">
        <v>529</v>
      </c>
      <c r="C129" s="155" t="s">
        <v>209</v>
      </c>
      <c r="D129" s="155" t="s">
        <v>426</v>
      </c>
      <c r="E129" s="151" t="s">
        <v>527</v>
      </c>
      <c r="F129" s="155"/>
      <c r="G129" s="151" t="s">
        <v>528</v>
      </c>
    </row>
    <row r="130" spans="1:8" ht="31.5" x14ac:dyDescent="0.25">
      <c r="A130" s="151" t="s">
        <v>525</v>
      </c>
      <c r="B130" s="151" t="s">
        <v>529</v>
      </c>
      <c r="C130" s="155" t="s">
        <v>207</v>
      </c>
      <c r="D130" s="155" t="s">
        <v>425</v>
      </c>
      <c r="E130" s="151" t="s">
        <v>527</v>
      </c>
      <c r="F130" s="155"/>
      <c r="G130" s="151" t="s">
        <v>528</v>
      </c>
    </row>
    <row r="131" spans="1:8" ht="31.5" x14ac:dyDescent="0.25">
      <c r="A131" s="153" t="s">
        <v>525</v>
      </c>
      <c r="B131" s="153" t="s">
        <v>526</v>
      </c>
      <c r="C131" s="154" t="s">
        <v>147</v>
      </c>
      <c r="D131" s="154" t="s">
        <v>55</v>
      </c>
      <c r="E131" s="153" t="s">
        <v>527</v>
      </c>
      <c r="F131" s="154"/>
      <c r="G131" s="153" t="s">
        <v>534</v>
      </c>
      <c r="H131" s="153"/>
    </row>
    <row r="132" spans="1:8" ht="47.25" x14ac:dyDescent="0.25">
      <c r="A132" s="151" t="s">
        <v>525</v>
      </c>
      <c r="B132" s="151" t="s">
        <v>529</v>
      </c>
      <c r="C132" s="156" t="s">
        <v>146</v>
      </c>
      <c r="D132" s="156" t="s">
        <v>173</v>
      </c>
      <c r="E132" s="151" t="s">
        <v>527</v>
      </c>
      <c r="F132" s="156"/>
      <c r="G132" s="151" t="s">
        <v>534</v>
      </c>
    </row>
    <row r="133" spans="1:8" ht="31.5" x14ac:dyDescent="0.25">
      <c r="A133" s="151" t="s">
        <v>525</v>
      </c>
      <c r="B133" s="151" t="s">
        <v>529</v>
      </c>
      <c r="C133" s="156" t="s">
        <v>144</v>
      </c>
      <c r="D133" s="156" t="s">
        <v>172</v>
      </c>
      <c r="E133" s="151" t="s">
        <v>527</v>
      </c>
      <c r="F133" s="156"/>
      <c r="G133" s="151" t="s">
        <v>534</v>
      </c>
    </row>
    <row r="134" spans="1:8" ht="47.25" x14ac:dyDescent="0.25">
      <c r="A134" s="151" t="s">
        <v>525</v>
      </c>
      <c r="B134" s="151" t="s">
        <v>529</v>
      </c>
      <c r="C134" s="156" t="s">
        <v>701</v>
      </c>
      <c r="D134" s="156" t="s">
        <v>864</v>
      </c>
      <c r="E134" s="151" t="s">
        <v>527</v>
      </c>
      <c r="F134" s="156"/>
      <c r="G134" s="151" t="s">
        <v>534</v>
      </c>
    </row>
    <row r="135" spans="1:8" ht="47.25" x14ac:dyDescent="0.25">
      <c r="A135" s="151" t="s">
        <v>525</v>
      </c>
      <c r="B135" s="151" t="s">
        <v>529</v>
      </c>
      <c r="C135" s="156" t="s">
        <v>702</v>
      </c>
      <c r="D135" s="156" t="s">
        <v>865</v>
      </c>
      <c r="E135" s="151" t="s">
        <v>527</v>
      </c>
      <c r="F135" s="156"/>
      <c r="G135" s="151" t="s">
        <v>534</v>
      </c>
    </row>
    <row r="136" spans="1:8" ht="31.5" x14ac:dyDescent="0.25">
      <c r="A136" s="151" t="s">
        <v>525</v>
      </c>
      <c r="B136" s="151" t="s">
        <v>529</v>
      </c>
      <c r="C136" s="156" t="s">
        <v>703</v>
      </c>
      <c r="D136" s="156" t="s">
        <v>866</v>
      </c>
      <c r="E136" s="151" t="s">
        <v>527</v>
      </c>
      <c r="F136" s="156"/>
      <c r="G136" s="151" t="s">
        <v>534</v>
      </c>
    </row>
    <row r="137" spans="1:8" x14ac:dyDescent="0.25">
      <c r="A137" s="151" t="s">
        <v>525</v>
      </c>
      <c r="B137" s="151" t="s">
        <v>529</v>
      </c>
      <c r="C137" s="156" t="s">
        <v>142</v>
      </c>
      <c r="D137" s="156" t="s">
        <v>869</v>
      </c>
      <c r="E137" s="151" t="s">
        <v>527</v>
      </c>
      <c r="F137" s="156"/>
      <c r="G137" s="151" t="s">
        <v>534</v>
      </c>
    </row>
    <row r="138" spans="1:8" ht="31.5" x14ac:dyDescent="0.25">
      <c r="A138" s="151" t="s">
        <v>525</v>
      </c>
      <c r="B138" s="151" t="s">
        <v>529</v>
      </c>
      <c r="C138" s="156" t="s">
        <v>140</v>
      </c>
      <c r="D138" s="156" t="s">
        <v>867</v>
      </c>
      <c r="E138" s="151" t="s">
        <v>527</v>
      </c>
      <c r="F138" s="156"/>
      <c r="G138" s="151" t="s">
        <v>534</v>
      </c>
    </row>
    <row r="139" spans="1:8" ht="31.5" x14ac:dyDescent="0.25">
      <c r="A139" s="151" t="s">
        <v>525</v>
      </c>
      <c r="B139" s="151" t="s">
        <v>529</v>
      </c>
      <c r="C139" s="156" t="s">
        <v>704</v>
      </c>
      <c r="D139" s="156" t="s">
        <v>868</v>
      </c>
      <c r="E139" s="151" t="s">
        <v>527</v>
      </c>
      <c r="F139" s="156"/>
      <c r="G139" s="151" t="s">
        <v>534</v>
      </c>
    </row>
    <row r="140" spans="1:8" ht="63" x14ac:dyDescent="0.25">
      <c r="A140" s="153" t="s">
        <v>525</v>
      </c>
      <c r="B140" s="153" t="s">
        <v>526</v>
      </c>
      <c r="C140" s="154" t="s">
        <v>28</v>
      </c>
      <c r="D140" s="154" t="s">
        <v>29</v>
      </c>
      <c r="E140" s="153" t="s">
        <v>527</v>
      </c>
      <c r="F140" s="154"/>
      <c r="G140" s="153" t="s">
        <v>528</v>
      </c>
      <c r="H140" s="153"/>
    </row>
    <row r="141" spans="1:8" x14ac:dyDescent="0.25">
      <c r="A141" s="153" t="s">
        <v>525</v>
      </c>
      <c r="B141" s="153" t="s">
        <v>533</v>
      </c>
      <c r="C141" s="154">
        <v>20</v>
      </c>
      <c r="D141" s="154" t="s">
        <v>424</v>
      </c>
      <c r="E141" s="153" t="s">
        <v>527</v>
      </c>
      <c r="F141" s="154"/>
      <c r="G141" s="153" t="s">
        <v>528</v>
      </c>
      <c r="H141" s="153"/>
    </row>
    <row r="142" spans="1:8" x14ac:dyDescent="0.25">
      <c r="A142" s="151" t="s">
        <v>525</v>
      </c>
      <c r="B142" s="151" t="s">
        <v>529</v>
      </c>
      <c r="C142" s="156" t="s">
        <v>423</v>
      </c>
      <c r="D142" s="156" t="s">
        <v>422</v>
      </c>
      <c r="E142" s="151" t="s">
        <v>527</v>
      </c>
      <c r="F142" s="156"/>
      <c r="G142" s="151" t="s">
        <v>528</v>
      </c>
    </row>
    <row r="143" spans="1:8" ht="31.5" x14ac:dyDescent="0.25">
      <c r="A143" s="153" t="s">
        <v>525</v>
      </c>
      <c r="B143" s="153" t="s">
        <v>533</v>
      </c>
      <c r="C143" s="154">
        <v>24</v>
      </c>
      <c r="D143" s="154" t="s">
        <v>421</v>
      </c>
      <c r="E143" s="153" t="s">
        <v>527</v>
      </c>
      <c r="F143" s="154"/>
      <c r="G143" s="153" t="s">
        <v>528</v>
      </c>
      <c r="H143" s="153"/>
    </row>
    <row r="144" spans="1:8" ht="31.5" x14ac:dyDescent="0.25">
      <c r="A144" s="151" t="s">
        <v>525</v>
      </c>
      <c r="B144" s="151" t="s">
        <v>529</v>
      </c>
      <c r="C144" s="156" t="s">
        <v>420</v>
      </c>
      <c r="D144" s="156" t="s">
        <v>419</v>
      </c>
      <c r="E144" s="151" t="s">
        <v>527</v>
      </c>
      <c r="F144" s="156"/>
      <c r="G144" s="151" t="s">
        <v>528</v>
      </c>
    </row>
    <row r="145" spans="1:8" x14ac:dyDescent="0.25">
      <c r="A145" s="153" t="s">
        <v>525</v>
      </c>
      <c r="B145" s="153" t="s">
        <v>533</v>
      </c>
      <c r="C145" s="154">
        <v>25</v>
      </c>
      <c r="D145" s="154" t="s">
        <v>418</v>
      </c>
      <c r="E145" s="153" t="s">
        <v>527</v>
      </c>
      <c r="F145" s="154"/>
      <c r="G145" s="153" t="s">
        <v>528</v>
      </c>
      <c r="H145" s="153"/>
    </row>
    <row r="146" spans="1:8" x14ac:dyDescent="0.25">
      <c r="A146" s="151" t="s">
        <v>525</v>
      </c>
      <c r="B146" s="151" t="s">
        <v>529</v>
      </c>
      <c r="C146" s="156" t="s">
        <v>417</v>
      </c>
      <c r="D146" s="156" t="s">
        <v>416</v>
      </c>
      <c r="E146" s="151" t="s">
        <v>527</v>
      </c>
      <c r="F146" s="156"/>
      <c r="G146" s="151" t="s">
        <v>528</v>
      </c>
    </row>
    <row r="147" spans="1:8" x14ac:dyDescent="0.25">
      <c r="A147" s="153" t="s">
        <v>525</v>
      </c>
      <c r="B147" s="153" t="s">
        <v>533</v>
      </c>
      <c r="C147" s="154">
        <v>26</v>
      </c>
      <c r="D147" s="154" t="s">
        <v>415</v>
      </c>
      <c r="E147" s="153" t="s">
        <v>527</v>
      </c>
      <c r="F147" s="154"/>
      <c r="G147" s="153" t="s">
        <v>528</v>
      </c>
      <c r="H147" s="153"/>
    </row>
    <row r="148" spans="1:8" ht="31.5" x14ac:dyDescent="0.25">
      <c r="A148" s="151" t="s">
        <v>525</v>
      </c>
      <c r="B148" s="151" t="s">
        <v>529</v>
      </c>
      <c r="C148" s="156" t="s">
        <v>414</v>
      </c>
      <c r="D148" s="156" t="s">
        <v>413</v>
      </c>
      <c r="E148" s="151" t="s">
        <v>527</v>
      </c>
      <c r="F148" s="156"/>
      <c r="G148" s="151" t="s">
        <v>528</v>
      </c>
    </row>
    <row r="149" spans="1:8" x14ac:dyDescent="0.25">
      <c r="A149" s="153" t="s">
        <v>525</v>
      </c>
      <c r="B149" s="153" t="s">
        <v>533</v>
      </c>
      <c r="C149" s="154">
        <v>28</v>
      </c>
      <c r="D149" s="154" t="s">
        <v>412</v>
      </c>
      <c r="E149" s="153" t="s">
        <v>527</v>
      </c>
      <c r="F149" s="154"/>
      <c r="G149" s="153" t="s">
        <v>528</v>
      </c>
      <c r="H149" s="153"/>
    </row>
    <row r="150" spans="1:8" x14ac:dyDescent="0.25">
      <c r="A150" s="151" t="s">
        <v>525</v>
      </c>
      <c r="B150" s="151" t="s">
        <v>529</v>
      </c>
      <c r="C150" s="156" t="s">
        <v>411</v>
      </c>
      <c r="D150" s="156" t="s">
        <v>410</v>
      </c>
      <c r="E150" s="151" t="s">
        <v>527</v>
      </c>
      <c r="F150" s="156"/>
      <c r="G150" s="151" t="s">
        <v>528</v>
      </c>
    </row>
    <row r="151" spans="1:8" x14ac:dyDescent="0.25">
      <c r="A151" s="153" t="s">
        <v>525</v>
      </c>
      <c r="B151" s="153" t="s">
        <v>526</v>
      </c>
      <c r="C151" s="154">
        <v>33</v>
      </c>
      <c r="D151" s="154" t="s">
        <v>56</v>
      </c>
      <c r="E151" s="153" t="s">
        <v>527</v>
      </c>
      <c r="F151" s="154"/>
      <c r="G151" s="153" t="s">
        <v>534</v>
      </c>
      <c r="H151" s="153"/>
    </row>
    <row r="152" spans="1:8" ht="31.5" x14ac:dyDescent="0.25">
      <c r="A152" s="151" t="s">
        <v>525</v>
      </c>
      <c r="B152" s="151" t="s">
        <v>529</v>
      </c>
      <c r="C152" s="156" t="s">
        <v>726</v>
      </c>
      <c r="D152" s="155" t="s">
        <v>727</v>
      </c>
      <c r="E152" s="151" t="s">
        <v>527</v>
      </c>
      <c r="F152" s="155"/>
      <c r="G152" s="151" t="s">
        <v>534</v>
      </c>
    </row>
    <row r="153" spans="1:8" ht="31.5" x14ac:dyDescent="0.25">
      <c r="A153" s="151" t="s">
        <v>525</v>
      </c>
      <c r="B153" s="151" t="s">
        <v>529</v>
      </c>
      <c r="C153" s="156" t="s">
        <v>138</v>
      </c>
      <c r="D153" s="155" t="s">
        <v>169</v>
      </c>
      <c r="E153" s="151" t="s">
        <v>527</v>
      </c>
      <c r="F153" s="155"/>
      <c r="G153" s="151" t="s">
        <v>534</v>
      </c>
    </row>
    <row r="154" spans="1:8" ht="31.5" x14ac:dyDescent="0.25">
      <c r="A154" s="151" t="s">
        <v>525</v>
      </c>
      <c r="B154" s="151" t="s">
        <v>529</v>
      </c>
      <c r="C154" s="156" t="s">
        <v>136</v>
      </c>
      <c r="D154" s="155" t="s">
        <v>168</v>
      </c>
      <c r="E154" s="151" t="s">
        <v>527</v>
      </c>
      <c r="F154" s="155"/>
      <c r="G154" s="151" t="s">
        <v>534</v>
      </c>
    </row>
    <row r="155" spans="1:8" ht="31.5" x14ac:dyDescent="0.25">
      <c r="A155" s="151" t="s">
        <v>525</v>
      </c>
      <c r="B155" s="151" t="s">
        <v>529</v>
      </c>
      <c r="C155" s="156" t="s">
        <v>728</v>
      </c>
      <c r="D155" s="155" t="s">
        <v>729</v>
      </c>
      <c r="E155" s="151" t="s">
        <v>527</v>
      </c>
      <c r="F155" s="155"/>
      <c r="G155" s="151" t="s">
        <v>534</v>
      </c>
    </row>
    <row r="156" spans="1:8" ht="31.5" x14ac:dyDescent="0.25">
      <c r="A156" s="151" t="s">
        <v>525</v>
      </c>
      <c r="B156" s="151" t="s">
        <v>529</v>
      </c>
      <c r="C156" s="156" t="s">
        <v>730</v>
      </c>
      <c r="D156" s="155" t="s">
        <v>731</v>
      </c>
      <c r="E156" s="151" t="s">
        <v>527</v>
      </c>
      <c r="F156" s="155"/>
      <c r="G156" s="151" t="s">
        <v>534</v>
      </c>
    </row>
    <row r="157" spans="1:8" ht="47.25" x14ac:dyDescent="0.25">
      <c r="A157" s="151" t="s">
        <v>525</v>
      </c>
      <c r="B157" s="151" t="s">
        <v>529</v>
      </c>
      <c r="C157" s="156" t="s">
        <v>732</v>
      </c>
      <c r="D157" s="155" t="s">
        <v>733</v>
      </c>
      <c r="E157" s="151" t="s">
        <v>527</v>
      </c>
      <c r="F157" s="155"/>
      <c r="G157" s="151" t="s">
        <v>534</v>
      </c>
    </row>
    <row r="158" spans="1:8" ht="31.5" x14ac:dyDescent="0.25">
      <c r="A158" s="151" t="s">
        <v>525</v>
      </c>
      <c r="B158" s="151" t="s">
        <v>529</v>
      </c>
      <c r="C158" s="156" t="s">
        <v>734</v>
      </c>
      <c r="D158" s="155" t="s">
        <v>735</v>
      </c>
      <c r="E158" s="151" t="s">
        <v>527</v>
      </c>
      <c r="F158" s="155"/>
      <c r="G158" s="151" t="s">
        <v>534</v>
      </c>
    </row>
    <row r="159" spans="1:8" ht="31.5" x14ac:dyDescent="0.25">
      <c r="A159" s="151" t="s">
        <v>525</v>
      </c>
      <c r="B159" s="151" t="s">
        <v>529</v>
      </c>
      <c r="C159" s="156" t="s">
        <v>788</v>
      </c>
      <c r="D159" s="155" t="s">
        <v>789</v>
      </c>
      <c r="E159" s="151" t="s">
        <v>527</v>
      </c>
      <c r="F159" s="155"/>
      <c r="G159" s="151" t="s">
        <v>534</v>
      </c>
    </row>
    <row r="160" spans="1:8" ht="31.5" x14ac:dyDescent="0.25">
      <c r="A160" s="151" t="s">
        <v>525</v>
      </c>
      <c r="B160" s="151" t="s">
        <v>529</v>
      </c>
      <c r="C160" s="156" t="s">
        <v>736</v>
      </c>
      <c r="D160" s="155" t="s">
        <v>737</v>
      </c>
      <c r="E160" s="151" t="s">
        <v>527</v>
      </c>
      <c r="F160" s="155"/>
      <c r="G160" s="151" t="s">
        <v>534</v>
      </c>
    </row>
    <row r="161" spans="1:7" ht="47.25" x14ac:dyDescent="0.25">
      <c r="A161" s="151" t="s">
        <v>525</v>
      </c>
      <c r="B161" s="151" t="s">
        <v>529</v>
      </c>
      <c r="C161" s="156" t="s">
        <v>738</v>
      </c>
      <c r="D161" s="155" t="s">
        <v>739</v>
      </c>
      <c r="E161" s="151" t="s">
        <v>527</v>
      </c>
      <c r="F161" s="155"/>
      <c r="G161" s="151" t="s">
        <v>534</v>
      </c>
    </row>
    <row r="162" spans="1:7" ht="31.5" x14ac:dyDescent="0.25">
      <c r="A162" s="151" t="s">
        <v>525</v>
      </c>
      <c r="B162" s="151" t="s">
        <v>529</v>
      </c>
      <c r="C162" s="156" t="s">
        <v>740</v>
      </c>
      <c r="D162" s="155" t="s">
        <v>741</v>
      </c>
      <c r="E162" s="151" t="s">
        <v>527</v>
      </c>
      <c r="F162" s="155"/>
      <c r="G162" s="151" t="s">
        <v>534</v>
      </c>
    </row>
    <row r="163" spans="1:7" ht="47.25" x14ac:dyDescent="0.25">
      <c r="A163" s="151" t="s">
        <v>525</v>
      </c>
      <c r="B163" s="151" t="s">
        <v>529</v>
      </c>
      <c r="C163" s="156" t="s">
        <v>742</v>
      </c>
      <c r="D163" s="155" t="s">
        <v>743</v>
      </c>
      <c r="E163" s="151" t="s">
        <v>527</v>
      </c>
      <c r="F163" s="155"/>
      <c r="G163" s="151" t="s">
        <v>534</v>
      </c>
    </row>
    <row r="164" spans="1:7" ht="47.25" x14ac:dyDescent="0.25">
      <c r="A164" s="151" t="s">
        <v>525</v>
      </c>
      <c r="B164" s="151" t="s">
        <v>529</v>
      </c>
      <c r="C164" s="156" t="s">
        <v>744</v>
      </c>
      <c r="D164" s="155" t="s">
        <v>745</v>
      </c>
      <c r="E164" s="151" t="s">
        <v>527</v>
      </c>
      <c r="F164" s="155"/>
      <c r="G164" s="151" t="s">
        <v>534</v>
      </c>
    </row>
    <row r="165" spans="1:7" ht="31.5" x14ac:dyDescent="0.25">
      <c r="A165" s="151" t="s">
        <v>525</v>
      </c>
      <c r="B165" s="151" t="s">
        <v>529</v>
      </c>
      <c r="C165" s="156" t="s">
        <v>746</v>
      </c>
      <c r="D165" s="155" t="s">
        <v>747</v>
      </c>
      <c r="E165" s="151" t="s">
        <v>527</v>
      </c>
      <c r="F165" s="155"/>
      <c r="G165" s="151" t="s">
        <v>534</v>
      </c>
    </row>
    <row r="166" spans="1:7" ht="47.25" x14ac:dyDescent="0.25">
      <c r="A166" s="151" t="s">
        <v>525</v>
      </c>
      <c r="B166" s="151" t="s">
        <v>529</v>
      </c>
      <c r="C166" s="156" t="s">
        <v>748</v>
      </c>
      <c r="D166" s="155" t="s">
        <v>749</v>
      </c>
      <c r="E166" s="151" t="s">
        <v>527</v>
      </c>
      <c r="F166" s="155"/>
      <c r="G166" s="151" t="s">
        <v>534</v>
      </c>
    </row>
    <row r="167" spans="1:7" ht="47.25" x14ac:dyDescent="0.25">
      <c r="A167" s="151" t="s">
        <v>525</v>
      </c>
      <c r="B167" s="151" t="s">
        <v>529</v>
      </c>
      <c r="C167" s="156" t="s">
        <v>750</v>
      </c>
      <c r="D167" s="155" t="s">
        <v>751</v>
      </c>
      <c r="E167" s="151" t="s">
        <v>527</v>
      </c>
      <c r="F167" s="155"/>
      <c r="G167" s="151" t="s">
        <v>534</v>
      </c>
    </row>
    <row r="168" spans="1:7" ht="47.25" x14ac:dyDescent="0.25">
      <c r="A168" s="151" t="s">
        <v>525</v>
      </c>
      <c r="B168" s="151" t="s">
        <v>529</v>
      </c>
      <c r="C168" s="156" t="s">
        <v>752</v>
      </c>
      <c r="D168" s="155" t="s">
        <v>753</v>
      </c>
      <c r="E168" s="151" t="s">
        <v>527</v>
      </c>
      <c r="F168" s="155"/>
      <c r="G168" s="151" t="s">
        <v>534</v>
      </c>
    </row>
    <row r="169" spans="1:7" ht="63" x14ac:dyDescent="0.25">
      <c r="A169" s="151" t="s">
        <v>525</v>
      </c>
      <c r="B169" s="151" t="s">
        <v>529</v>
      </c>
      <c r="C169" s="156" t="s">
        <v>754</v>
      </c>
      <c r="D169" s="155" t="s">
        <v>755</v>
      </c>
      <c r="E169" s="151" t="s">
        <v>527</v>
      </c>
      <c r="F169" s="155"/>
      <c r="G169" s="151" t="s">
        <v>534</v>
      </c>
    </row>
    <row r="170" spans="1:7" ht="47.25" x14ac:dyDescent="0.25">
      <c r="A170" s="151" t="s">
        <v>525</v>
      </c>
      <c r="B170" s="151" t="s">
        <v>529</v>
      </c>
      <c r="C170" s="156" t="s">
        <v>756</v>
      </c>
      <c r="D170" s="155" t="s">
        <v>757</v>
      </c>
      <c r="E170" s="151" t="s">
        <v>527</v>
      </c>
      <c r="F170" s="155"/>
      <c r="G170" s="151" t="s">
        <v>534</v>
      </c>
    </row>
    <row r="171" spans="1:7" ht="31.5" x14ac:dyDescent="0.25">
      <c r="A171" s="151" t="s">
        <v>525</v>
      </c>
      <c r="B171" s="151" t="s">
        <v>529</v>
      </c>
      <c r="C171" s="156" t="s">
        <v>758</v>
      </c>
      <c r="D171" s="155" t="s">
        <v>759</v>
      </c>
      <c r="E171" s="151" t="s">
        <v>527</v>
      </c>
      <c r="F171" s="155"/>
      <c r="G171" s="151" t="s">
        <v>534</v>
      </c>
    </row>
    <row r="172" spans="1:7" ht="31.5" x14ac:dyDescent="0.25">
      <c r="A172" s="151" t="s">
        <v>525</v>
      </c>
      <c r="B172" s="151" t="s">
        <v>529</v>
      </c>
      <c r="C172" s="156" t="s">
        <v>760</v>
      </c>
      <c r="D172" s="155" t="s">
        <v>761</v>
      </c>
      <c r="E172" s="151" t="s">
        <v>527</v>
      </c>
      <c r="F172" s="155"/>
      <c r="G172" s="151" t="s">
        <v>534</v>
      </c>
    </row>
    <row r="173" spans="1:7" ht="31.5" x14ac:dyDescent="0.25">
      <c r="A173" s="151" t="s">
        <v>525</v>
      </c>
      <c r="B173" s="151" t="s">
        <v>529</v>
      </c>
      <c r="C173" s="156" t="s">
        <v>762</v>
      </c>
      <c r="D173" s="155" t="s">
        <v>763</v>
      </c>
      <c r="E173" s="151" t="s">
        <v>527</v>
      </c>
      <c r="F173" s="155"/>
      <c r="G173" s="151" t="s">
        <v>534</v>
      </c>
    </row>
    <row r="174" spans="1:7" ht="31.5" x14ac:dyDescent="0.25">
      <c r="A174" s="151" t="s">
        <v>525</v>
      </c>
      <c r="B174" s="151" t="s">
        <v>529</v>
      </c>
      <c r="C174" s="156" t="s">
        <v>764</v>
      </c>
      <c r="D174" s="155" t="s">
        <v>765</v>
      </c>
      <c r="E174" s="151" t="s">
        <v>527</v>
      </c>
      <c r="F174" s="155"/>
      <c r="G174" s="151" t="s">
        <v>534</v>
      </c>
    </row>
    <row r="175" spans="1:7" ht="31.5" x14ac:dyDescent="0.25">
      <c r="A175" s="151" t="s">
        <v>525</v>
      </c>
      <c r="B175" s="151" t="s">
        <v>529</v>
      </c>
      <c r="C175" s="156" t="s">
        <v>766</v>
      </c>
      <c r="D175" s="155" t="s">
        <v>767</v>
      </c>
      <c r="E175" s="151" t="s">
        <v>527</v>
      </c>
      <c r="F175" s="155"/>
      <c r="G175" s="151" t="s">
        <v>534</v>
      </c>
    </row>
    <row r="176" spans="1:7" ht="31.5" x14ac:dyDescent="0.25">
      <c r="A176" s="151" t="s">
        <v>525</v>
      </c>
      <c r="B176" s="151" t="s">
        <v>529</v>
      </c>
      <c r="C176" s="156" t="s">
        <v>768</v>
      </c>
      <c r="D176" s="155" t="s">
        <v>769</v>
      </c>
      <c r="E176" s="151" t="s">
        <v>527</v>
      </c>
      <c r="F176" s="155"/>
      <c r="G176" s="151" t="s">
        <v>534</v>
      </c>
    </row>
    <row r="177" spans="1:8" x14ac:dyDescent="0.25">
      <c r="A177" s="153" t="s">
        <v>525</v>
      </c>
      <c r="B177" s="153" t="s">
        <v>526</v>
      </c>
      <c r="C177" s="154" t="s">
        <v>134</v>
      </c>
      <c r="D177" s="154" t="s">
        <v>57</v>
      </c>
      <c r="E177" s="153" t="s">
        <v>527</v>
      </c>
      <c r="F177" s="154"/>
      <c r="G177" s="153" t="s">
        <v>534</v>
      </c>
      <c r="H177" s="153"/>
    </row>
    <row r="178" spans="1:8" ht="47.25" x14ac:dyDescent="0.25">
      <c r="A178" s="151" t="s">
        <v>525</v>
      </c>
      <c r="B178" s="151" t="s">
        <v>529</v>
      </c>
      <c r="C178" s="156" t="s">
        <v>133</v>
      </c>
      <c r="D178" s="155" t="s">
        <v>167</v>
      </c>
      <c r="E178" s="151" t="s">
        <v>527</v>
      </c>
      <c r="F178" s="155"/>
      <c r="G178" s="151" t="s">
        <v>534</v>
      </c>
    </row>
    <row r="179" spans="1:8" ht="47.25" x14ac:dyDescent="0.25">
      <c r="A179" s="151" t="s">
        <v>525</v>
      </c>
      <c r="B179" s="151" t="s">
        <v>529</v>
      </c>
      <c r="C179" s="156" t="s">
        <v>131</v>
      </c>
      <c r="D179" s="155" t="s">
        <v>166</v>
      </c>
      <c r="E179" s="151" t="s">
        <v>527</v>
      </c>
      <c r="F179" s="155"/>
      <c r="G179" s="151" t="s">
        <v>534</v>
      </c>
    </row>
    <row r="180" spans="1:8" ht="31.5" x14ac:dyDescent="0.25">
      <c r="A180" s="160" t="s">
        <v>525</v>
      </c>
      <c r="B180" s="160" t="s">
        <v>529</v>
      </c>
      <c r="C180" s="156" t="s">
        <v>770</v>
      </c>
      <c r="D180" s="156" t="s">
        <v>771</v>
      </c>
      <c r="E180" s="160" t="s">
        <v>527</v>
      </c>
      <c r="F180" s="156"/>
      <c r="G180" s="160" t="s">
        <v>534</v>
      </c>
      <c r="H180" s="160"/>
    </row>
    <row r="181" spans="1:8" ht="31.5" x14ac:dyDescent="0.25">
      <c r="A181" s="151" t="s">
        <v>525</v>
      </c>
      <c r="B181" s="151" t="s">
        <v>529</v>
      </c>
      <c r="C181" s="156" t="s">
        <v>129</v>
      </c>
      <c r="D181" s="155" t="s">
        <v>165</v>
      </c>
      <c r="E181" s="151" t="s">
        <v>527</v>
      </c>
      <c r="F181" s="155"/>
      <c r="G181" s="151" t="s">
        <v>534</v>
      </c>
    </row>
    <row r="182" spans="1:8" ht="31.5" x14ac:dyDescent="0.25">
      <c r="A182" s="151" t="s">
        <v>525</v>
      </c>
      <c r="B182" s="151" t="s">
        <v>529</v>
      </c>
      <c r="C182" s="156" t="s">
        <v>772</v>
      </c>
      <c r="D182" s="155" t="s">
        <v>773</v>
      </c>
      <c r="E182" s="151" t="s">
        <v>527</v>
      </c>
      <c r="F182" s="155"/>
      <c r="G182" s="151" t="s">
        <v>534</v>
      </c>
    </row>
    <row r="183" spans="1:8" ht="31.5" x14ac:dyDescent="0.25">
      <c r="A183" s="151" t="s">
        <v>525</v>
      </c>
      <c r="B183" s="151" t="s">
        <v>529</v>
      </c>
      <c r="C183" s="156" t="s">
        <v>127</v>
      </c>
      <c r="D183" s="155" t="s">
        <v>164</v>
      </c>
      <c r="E183" s="151" t="s">
        <v>527</v>
      </c>
      <c r="F183" s="155"/>
      <c r="G183" s="151" t="s">
        <v>534</v>
      </c>
    </row>
    <row r="184" spans="1:8" ht="31.5" x14ac:dyDescent="0.25">
      <c r="A184" s="151" t="s">
        <v>525</v>
      </c>
      <c r="B184" s="151" t="s">
        <v>529</v>
      </c>
      <c r="C184" s="156" t="s">
        <v>774</v>
      </c>
      <c r="D184" s="155" t="s">
        <v>775</v>
      </c>
      <c r="E184" s="151" t="s">
        <v>527</v>
      </c>
      <c r="F184" s="155"/>
      <c r="G184" s="151" t="s">
        <v>534</v>
      </c>
    </row>
    <row r="185" spans="1:8" ht="31.5" x14ac:dyDescent="0.25">
      <c r="A185" s="151" t="s">
        <v>525</v>
      </c>
      <c r="B185" s="151" t="s">
        <v>529</v>
      </c>
      <c r="C185" s="156" t="s">
        <v>776</v>
      </c>
      <c r="D185" s="155" t="s">
        <v>777</v>
      </c>
      <c r="E185" s="151" t="s">
        <v>527</v>
      </c>
      <c r="F185" s="155"/>
      <c r="G185" s="151" t="s">
        <v>534</v>
      </c>
    </row>
    <row r="186" spans="1:8" ht="31.5" x14ac:dyDescent="0.25">
      <c r="A186" s="151" t="s">
        <v>525</v>
      </c>
      <c r="B186" s="151" t="s">
        <v>529</v>
      </c>
      <c r="C186" s="156" t="s">
        <v>778</v>
      </c>
      <c r="D186" s="155" t="s">
        <v>779</v>
      </c>
      <c r="E186" s="151" t="s">
        <v>527</v>
      </c>
      <c r="F186" s="155"/>
      <c r="G186" s="151" t="s">
        <v>534</v>
      </c>
    </row>
    <row r="187" spans="1:8" ht="31.5" x14ac:dyDescent="0.25">
      <c r="A187" s="151" t="s">
        <v>525</v>
      </c>
      <c r="B187" s="151" t="s">
        <v>529</v>
      </c>
      <c r="C187" s="156" t="s">
        <v>780</v>
      </c>
      <c r="D187" s="155" t="s">
        <v>781</v>
      </c>
      <c r="E187" s="151" t="s">
        <v>527</v>
      </c>
      <c r="F187" s="155"/>
      <c r="G187" s="151" t="s">
        <v>534</v>
      </c>
    </row>
    <row r="188" spans="1:8" ht="31.5" x14ac:dyDescent="0.25">
      <c r="A188" s="151" t="s">
        <v>525</v>
      </c>
      <c r="B188" s="151" t="s">
        <v>529</v>
      </c>
      <c r="C188" s="156" t="s">
        <v>782</v>
      </c>
      <c r="D188" s="155" t="s">
        <v>783</v>
      </c>
      <c r="E188" s="151" t="s">
        <v>527</v>
      </c>
      <c r="F188" s="155"/>
      <c r="G188" s="151" t="s">
        <v>534</v>
      </c>
    </row>
    <row r="189" spans="1:8" ht="31.5" x14ac:dyDescent="0.25">
      <c r="A189" s="151" t="s">
        <v>525</v>
      </c>
      <c r="B189" s="151" t="s">
        <v>529</v>
      </c>
      <c r="C189" s="156" t="s">
        <v>784</v>
      </c>
      <c r="D189" s="155" t="s">
        <v>785</v>
      </c>
      <c r="E189" s="151" t="s">
        <v>527</v>
      </c>
      <c r="F189" s="155"/>
      <c r="G189" s="151" t="s">
        <v>534</v>
      </c>
    </row>
    <row r="190" spans="1:8" ht="31.5" x14ac:dyDescent="0.25">
      <c r="A190" s="153" t="s">
        <v>525</v>
      </c>
      <c r="B190" s="153" t="s">
        <v>526</v>
      </c>
      <c r="C190" s="154">
        <v>35</v>
      </c>
      <c r="D190" s="154" t="s">
        <v>58</v>
      </c>
      <c r="E190" s="153" t="s">
        <v>527</v>
      </c>
      <c r="F190" s="154"/>
      <c r="G190" s="153" t="s">
        <v>534</v>
      </c>
      <c r="H190" s="153"/>
    </row>
    <row r="191" spans="1:8" ht="31.5" x14ac:dyDescent="0.25">
      <c r="A191" s="151" t="s">
        <v>525</v>
      </c>
      <c r="B191" s="151" t="s">
        <v>529</v>
      </c>
      <c r="C191" s="156" t="s">
        <v>125</v>
      </c>
      <c r="D191" s="155" t="s">
        <v>163</v>
      </c>
      <c r="E191" s="151" t="s">
        <v>527</v>
      </c>
      <c r="F191" s="155"/>
      <c r="G191" s="151" t="s">
        <v>534</v>
      </c>
    </row>
    <row r="192" spans="1:8" ht="47.25" x14ac:dyDescent="0.25">
      <c r="A192" s="151" t="s">
        <v>525</v>
      </c>
      <c r="B192" s="151" t="s">
        <v>529</v>
      </c>
      <c r="C192" s="156" t="s">
        <v>123</v>
      </c>
      <c r="D192" s="155" t="s">
        <v>162</v>
      </c>
      <c r="E192" s="151" t="s">
        <v>527</v>
      </c>
      <c r="F192" s="155"/>
      <c r="G192" s="151" t="s">
        <v>534</v>
      </c>
    </row>
    <row r="193" spans="1:8" ht="31.5" x14ac:dyDescent="0.25">
      <c r="A193" s="151" t="s">
        <v>525</v>
      </c>
      <c r="B193" s="151" t="s">
        <v>529</v>
      </c>
      <c r="C193" s="156" t="s">
        <v>121</v>
      </c>
      <c r="D193" s="155" t="s">
        <v>161</v>
      </c>
      <c r="E193" s="151" t="s">
        <v>527</v>
      </c>
      <c r="F193" s="155"/>
      <c r="G193" s="151" t="s">
        <v>534</v>
      </c>
    </row>
    <row r="194" spans="1:8" ht="31.5" x14ac:dyDescent="0.25">
      <c r="A194" s="151" t="s">
        <v>525</v>
      </c>
      <c r="B194" s="151" t="s">
        <v>529</v>
      </c>
      <c r="C194" s="156" t="s">
        <v>119</v>
      </c>
      <c r="D194" s="155" t="s">
        <v>160</v>
      </c>
      <c r="E194" s="151" t="s">
        <v>527</v>
      </c>
      <c r="F194" s="155"/>
      <c r="G194" s="151" t="s">
        <v>534</v>
      </c>
    </row>
    <row r="195" spans="1:8" ht="47.25" x14ac:dyDescent="0.25">
      <c r="A195" s="151" t="s">
        <v>525</v>
      </c>
      <c r="B195" s="151">
        <v>1</v>
      </c>
      <c r="C195" s="156" t="s">
        <v>786</v>
      </c>
      <c r="D195" s="155" t="s">
        <v>787</v>
      </c>
      <c r="E195" s="151" t="s">
        <v>527</v>
      </c>
      <c r="F195" s="155"/>
      <c r="G195" s="151" t="s">
        <v>534</v>
      </c>
    </row>
    <row r="196" spans="1:8" x14ac:dyDescent="0.25">
      <c r="A196" s="153" t="s">
        <v>525</v>
      </c>
      <c r="B196" s="153" t="s">
        <v>526</v>
      </c>
      <c r="C196" s="154" t="s">
        <v>117</v>
      </c>
      <c r="D196" s="154" t="s">
        <v>59</v>
      </c>
      <c r="E196" s="153" t="s">
        <v>527</v>
      </c>
      <c r="F196" s="154"/>
      <c r="G196" s="153" t="s">
        <v>534</v>
      </c>
      <c r="H196" s="153"/>
    </row>
    <row r="197" spans="1:8" ht="47.25" x14ac:dyDescent="0.25">
      <c r="A197" s="151" t="s">
        <v>525</v>
      </c>
      <c r="B197" s="151" t="s">
        <v>529</v>
      </c>
      <c r="C197" s="156" t="s">
        <v>116</v>
      </c>
      <c r="D197" s="155" t="s">
        <v>159</v>
      </c>
      <c r="E197" s="151" t="s">
        <v>527</v>
      </c>
      <c r="F197" s="155"/>
      <c r="G197" s="151" t="s">
        <v>534</v>
      </c>
    </row>
    <row r="198" spans="1:8" ht="47.25" x14ac:dyDescent="0.25">
      <c r="A198" s="151" t="s">
        <v>525</v>
      </c>
      <c r="B198" s="151" t="s">
        <v>529</v>
      </c>
      <c r="C198" s="156" t="s">
        <v>114</v>
      </c>
      <c r="D198" s="155" t="s">
        <v>158</v>
      </c>
      <c r="E198" s="151" t="s">
        <v>527</v>
      </c>
      <c r="F198" s="155"/>
      <c r="G198" s="151" t="s">
        <v>534</v>
      </c>
    </row>
    <row r="199" spans="1:8" ht="47.25" x14ac:dyDescent="0.25">
      <c r="A199" s="151" t="s">
        <v>525</v>
      </c>
      <c r="B199" s="151" t="s">
        <v>529</v>
      </c>
      <c r="C199" s="156" t="s">
        <v>112</v>
      </c>
      <c r="D199" s="155" t="s">
        <v>157</v>
      </c>
      <c r="E199" s="151" t="s">
        <v>527</v>
      </c>
      <c r="F199" s="155"/>
      <c r="G199" s="151" t="s">
        <v>534</v>
      </c>
    </row>
    <row r="200" spans="1:8" ht="47.25" x14ac:dyDescent="0.25">
      <c r="A200" s="151" t="s">
        <v>525</v>
      </c>
      <c r="B200" s="151" t="s">
        <v>529</v>
      </c>
      <c r="C200" s="156" t="s">
        <v>110</v>
      </c>
      <c r="D200" s="155" t="s">
        <v>156</v>
      </c>
      <c r="E200" s="151" t="s">
        <v>527</v>
      </c>
      <c r="F200" s="155"/>
      <c r="G200" s="151" t="s">
        <v>534</v>
      </c>
    </row>
    <row r="201" spans="1:8" ht="47.25" x14ac:dyDescent="0.25">
      <c r="A201" s="151" t="s">
        <v>525</v>
      </c>
      <c r="B201" s="151" t="s">
        <v>529</v>
      </c>
      <c r="C201" s="156" t="s">
        <v>108</v>
      </c>
      <c r="D201" s="155" t="s">
        <v>155</v>
      </c>
      <c r="E201" s="151" t="s">
        <v>527</v>
      </c>
      <c r="F201" s="155"/>
      <c r="G201" s="151" t="s">
        <v>534</v>
      </c>
    </row>
    <row r="202" spans="1:8" ht="47.25" x14ac:dyDescent="0.25">
      <c r="A202" s="151" t="s">
        <v>525</v>
      </c>
      <c r="B202" s="151" t="s">
        <v>529</v>
      </c>
      <c r="C202" s="156" t="s">
        <v>106</v>
      </c>
      <c r="D202" s="155" t="s">
        <v>154</v>
      </c>
      <c r="E202" s="151" t="s">
        <v>527</v>
      </c>
      <c r="F202" s="155"/>
      <c r="G202" s="151" t="s">
        <v>534</v>
      </c>
    </row>
    <row r="203" spans="1:8" ht="63" x14ac:dyDescent="0.25">
      <c r="A203" s="151" t="s">
        <v>525</v>
      </c>
      <c r="B203" s="151" t="s">
        <v>529</v>
      </c>
      <c r="C203" s="156" t="s">
        <v>104</v>
      </c>
      <c r="D203" s="155" t="s">
        <v>153</v>
      </c>
      <c r="E203" s="151" t="s">
        <v>527</v>
      </c>
      <c r="F203" s="155"/>
      <c r="G203" s="151" t="s">
        <v>534</v>
      </c>
    </row>
    <row r="204" spans="1:8" ht="47.25" x14ac:dyDescent="0.25">
      <c r="A204" s="151" t="s">
        <v>525</v>
      </c>
      <c r="B204" s="151" t="s">
        <v>529</v>
      </c>
      <c r="C204" s="156" t="s">
        <v>102</v>
      </c>
      <c r="D204" s="155" t="s">
        <v>152</v>
      </c>
      <c r="E204" s="151" t="s">
        <v>527</v>
      </c>
      <c r="F204" s="155"/>
      <c r="G204" s="151" t="s">
        <v>534</v>
      </c>
    </row>
    <row r="205" spans="1:8" ht="47.25" x14ac:dyDescent="0.25">
      <c r="A205" s="151" t="s">
        <v>525</v>
      </c>
      <c r="B205" s="151" t="s">
        <v>529</v>
      </c>
      <c r="C205" s="156" t="s">
        <v>100</v>
      </c>
      <c r="D205" s="155" t="s">
        <v>151</v>
      </c>
      <c r="E205" s="151" t="s">
        <v>527</v>
      </c>
      <c r="F205" s="155"/>
      <c r="G205" s="151" t="s">
        <v>534</v>
      </c>
    </row>
    <row r="206" spans="1:8" ht="47.25" x14ac:dyDescent="0.25">
      <c r="A206" s="151" t="s">
        <v>525</v>
      </c>
      <c r="B206" s="151" t="s">
        <v>529</v>
      </c>
      <c r="C206" s="156" t="s">
        <v>626</v>
      </c>
      <c r="D206" s="155" t="s">
        <v>627</v>
      </c>
      <c r="E206" s="151" t="s">
        <v>527</v>
      </c>
      <c r="F206" s="155"/>
      <c r="G206" s="151" t="s">
        <v>534</v>
      </c>
    </row>
    <row r="207" spans="1:8" ht="47.25" x14ac:dyDescent="0.25">
      <c r="A207" s="151" t="s">
        <v>525</v>
      </c>
      <c r="B207" s="151" t="s">
        <v>529</v>
      </c>
      <c r="C207" s="156" t="s">
        <v>628</v>
      </c>
      <c r="D207" s="155" t="s">
        <v>629</v>
      </c>
      <c r="E207" s="151" t="s">
        <v>527</v>
      </c>
      <c r="F207" s="155"/>
      <c r="G207" s="151" t="s">
        <v>534</v>
      </c>
    </row>
    <row r="208" spans="1:8" ht="47.25" x14ac:dyDescent="0.25">
      <c r="A208" s="151" t="s">
        <v>525</v>
      </c>
      <c r="B208" s="151" t="s">
        <v>529</v>
      </c>
      <c r="C208" s="156" t="s">
        <v>630</v>
      </c>
      <c r="D208" s="155" t="s">
        <v>631</v>
      </c>
      <c r="E208" s="151" t="s">
        <v>527</v>
      </c>
      <c r="F208" s="155"/>
      <c r="G208" s="151" t="s">
        <v>534</v>
      </c>
    </row>
    <row r="209" spans="1:8" ht="31.5" x14ac:dyDescent="0.25">
      <c r="A209" s="151" t="s">
        <v>525</v>
      </c>
      <c r="B209" s="151" t="s">
        <v>529</v>
      </c>
      <c r="C209" s="156" t="s">
        <v>98</v>
      </c>
      <c r="D209" s="155" t="s">
        <v>150</v>
      </c>
      <c r="E209" s="151" t="s">
        <v>527</v>
      </c>
      <c r="F209" s="155"/>
      <c r="G209" s="151" t="s">
        <v>534</v>
      </c>
    </row>
    <row r="210" spans="1:8" ht="31.5" x14ac:dyDescent="0.25">
      <c r="A210" s="151" t="s">
        <v>525</v>
      </c>
      <c r="B210" s="151" t="s">
        <v>529</v>
      </c>
      <c r="C210" s="156" t="s">
        <v>96</v>
      </c>
      <c r="D210" s="155" t="s">
        <v>149</v>
      </c>
      <c r="E210" s="151" t="s">
        <v>527</v>
      </c>
      <c r="F210" s="155"/>
      <c r="G210" s="151" t="s">
        <v>534</v>
      </c>
    </row>
    <row r="211" spans="1:8" x14ac:dyDescent="0.25">
      <c r="A211" s="151" t="s">
        <v>525</v>
      </c>
      <c r="B211" s="151" t="s">
        <v>529</v>
      </c>
      <c r="C211" s="156" t="s">
        <v>632</v>
      </c>
      <c r="D211" s="155" t="s">
        <v>633</v>
      </c>
      <c r="E211" s="151" t="s">
        <v>527</v>
      </c>
      <c r="F211" s="155"/>
      <c r="G211" s="151" t="s">
        <v>534</v>
      </c>
    </row>
    <row r="212" spans="1:8" ht="31.5" x14ac:dyDescent="0.25">
      <c r="A212" s="153" t="s">
        <v>525</v>
      </c>
      <c r="B212" s="153" t="s">
        <v>526</v>
      </c>
      <c r="C212" s="154" t="s">
        <v>94</v>
      </c>
      <c r="D212" s="154" t="s">
        <v>60</v>
      </c>
      <c r="E212" s="153" t="s">
        <v>527</v>
      </c>
      <c r="F212" s="154"/>
      <c r="G212" s="153" t="s">
        <v>534</v>
      </c>
      <c r="H212" s="153"/>
    </row>
    <row r="213" spans="1:8" x14ac:dyDescent="0.25">
      <c r="A213" s="151" t="s">
        <v>525</v>
      </c>
      <c r="B213" s="151" t="s">
        <v>529</v>
      </c>
      <c r="C213" s="156" t="s">
        <v>638</v>
      </c>
      <c r="D213" s="155" t="s">
        <v>639</v>
      </c>
      <c r="E213" s="152" t="s">
        <v>527</v>
      </c>
      <c r="F213" s="155"/>
      <c r="G213" s="151" t="s">
        <v>534</v>
      </c>
    </row>
    <row r="214" spans="1:8" ht="47.25" x14ac:dyDescent="0.25">
      <c r="A214" s="151" t="s">
        <v>525</v>
      </c>
      <c r="B214" s="151" t="s">
        <v>529</v>
      </c>
      <c r="C214" s="156" t="s">
        <v>640</v>
      </c>
      <c r="D214" s="155" t="s">
        <v>641</v>
      </c>
      <c r="E214" s="152" t="s">
        <v>527</v>
      </c>
      <c r="F214" s="155"/>
      <c r="G214" s="151" t="s">
        <v>534</v>
      </c>
    </row>
    <row r="215" spans="1:8" ht="31.5" x14ac:dyDescent="0.25">
      <c r="A215" s="151" t="s">
        <v>525</v>
      </c>
      <c r="B215" s="151" t="s">
        <v>529</v>
      </c>
      <c r="C215" s="156" t="s">
        <v>642</v>
      </c>
      <c r="D215" s="155" t="s">
        <v>643</v>
      </c>
      <c r="E215" s="152" t="s">
        <v>527</v>
      </c>
      <c r="F215" s="155"/>
      <c r="G215" s="151" t="s">
        <v>534</v>
      </c>
    </row>
    <row r="216" spans="1:8" x14ac:dyDescent="0.25">
      <c r="A216" s="151" t="s">
        <v>525</v>
      </c>
      <c r="B216" s="151" t="s">
        <v>529</v>
      </c>
      <c r="C216" s="156" t="s">
        <v>644</v>
      </c>
      <c r="D216" s="155" t="s">
        <v>645</v>
      </c>
      <c r="E216" s="152" t="s">
        <v>527</v>
      </c>
      <c r="F216" s="155"/>
      <c r="G216" s="151" t="s">
        <v>534</v>
      </c>
    </row>
    <row r="217" spans="1:8" x14ac:dyDescent="0.25">
      <c r="A217" s="153" t="s">
        <v>525</v>
      </c>
      <c r="B217" s="153" t="s">
        <v>526</v>
      </c>
      <c r="C217" s="154">
        <v>53</v>
      </c>
      <c r="D217" s="154" t="s">
        <v>61</v>
      </c>
      <c r="E217" s="153" t="s">
        <v>527</v>
      </c>
      <c r="F217" s="154"/>
      <c r="G217" s="153" t="s">
        <v>534</v>
      </c>
      <c r="H217" s="153"/>
    </row>
    <row r="218" spans="1:8" ht="31.5" x14ac:dyDescent="0.25">
      <c r="A218" s="151" t="s">
        <v>525</v>
      </c>
      <c r="B218" s="151" t="s">
        <v>529</v>
      </c>
      <c r="C218" s="156" t="s">
        <v>93</v>
      </c>
      <c r="D218" s="155" t="s">
        <v>148</v>
      </c>
      <c r="E218" s="152" t="s">
        <v>527</v>
      </c>
      <c r="F218" s="155"/>
      <c r="G218" s="151" t="s">
        <v>534</v>
      </c>
    </row>
    <row r="219" spans="1:8" ht="47.25" x14ac:dyDescent="0.25">
      <c r="A219" s="151" t="s">
        <v>525</v>
      </c>
      <c r="B219" s="151" t="s">
        <v>529</v>
      </c>
      <c r="C219" s="156" t="s">
        <v>650</v>
      </c>
      <c r="D219" s="155" t="s">
        <v>651</v>
      </c>
      <c r="E219" s="152" t="s">
        <v>527</v>
      </c>
      <c r="F219" s="155"/>
      <c r="G219" s="151" t="s">
        <v>534</v>
      </c>
    </row>
    <row r="220" spans="1:8" ht="47.25" x14ac:dyDescent="0.25">
      <c r="A220" s="151" t="s">
        <v>525</v>
      </c>
      <c r="B220" s="151" t="s">
        <v>529</v>
      </c>
      <c r="C220" s="156" t="s">
        <v>652</v>
      </c>
      <c r="D220" s="155" t="s">
        <v>653</v>
      </c>
      <c r="E220" s="152" t="s">
        <v>527</v>
      </c>
      <c r="F220" s="155"/>
      <c r="G220" s="151" t="s">
        <v>534</v>
      </c>
    </row>
    <row r="221" spans="1:8" ht="31.5" x14ac:dyDescent="0.25">
      <c r="A221" s="151" t="s">
        <v>525</v>
      </c>
      <c r="B221" s="151" t="s">
        <v>529</v>
      </c>
      <c r="C221" s="156" t="s">
        <v>91</v>
      </c>
      <c r="D221" s="155" t="s">
        <v>535</v>
      </c>
      <c r="E221" s="152" t="s">
        <v>527</v>
      </c>
      <c r="F221" s="155"/>
      <c r="G221" s="151" t="s">
        <v>534</v>
      </c>
    </row>
    <row r="222" spans="1:8" ht="31.5" x14ac:dyDescent="0.25">
      <c r="A222" s="153" t="s">
        <v>525</v>
      </c>
      <c r="B222" s="153" t="s">
        <v>526</v>
      </c>
      <c r="C222" s="154">
        <v>54</v>
      </c>
      <c r="D222" s="154" t="s">
        <v>62</v>
      </c>
      <c r="E222" s="153" t="s">
        <v>527</v>
      </c>
      <c r="F222" s="154"/>
      <c r="G222" s="153" t="s">
        <v>534</v>
      </c>
      <c r="H222" s="153"/>
    </row>
    <row r="223" spans="1:8" ht="31.5" x14ac:dyDescent="0.25">
      <c r="A223" s="151" t="s">
        <v>525</v>
      </c>
      <c r="B223" s="151" t="s">
        <v>529</v>
      </c>
      <c r="C223" s="155" t="s">
        <v>89</v>
      </c>
      <c r="D223" s="155" t="s">
        <v>536</v>
      </c>
      <c r="E223" s="152" t="s">
        <v>527</v>
      </c>
      <c r="F223" s="155"/>
      <c r="G223" s="151" t="s">
        <v>534</v>
      </c>
    </row>
    <row r="224" spans="1:8" ht="31.5" x14ac:dyDescent="0.25">
      <c r="A224" s="151" t="s">
        <v>525</v>
      </c>
      <c r="B224" s="151" t="s">
        <v>529</v>
      </c>
      <c r="C224" s="155" t="s">
        <v>656</v>
      </c>
      <c r="D224" s="155" t="s">
        <v>657</v>
      </c>
      <c r="E224" s="152" t="s">
        <v>527</v>
      </c>
      <c r="F224" s="155"/>
      <c r="G224" s="151" t="s">
        <v>534</v>
      </c>
    </row>
    <row r="225" spans="1:8" ht="31.5" x14ac:dyDescent="0.25">
      <c r="A225" s="151" t="s">
        <v>525</v>
      </c>
      <c r="B225" s="151" t="s">
        <v>529</v>
      </c>
      <c r="C225" s="155" t="s">
        <v>658</v>
      </c>
      <c r="D225" s="155" t="s">
        <v>659</v>
      </c>
      <c r="E225" s="152" t="s">
        <v>527</v>
      </c>
      <c r="F225" s="155"/>
      <c r="G225" s="151" t="s">
        <v>534</v>
      </c>
    </row>
    <row r="226" spans="1:8" ht="31.5" x14ac:dyDescent="0.25">
      <c r="A226" s="151" t="s">
        <v>525</v>
      </c>
      <c r="B226" s="151" t="s">
        <v>529</v>
      </c>
      <c r="C226" s="155" t="s">
        <v>87</v>
      </c>
      <c r="D226" s="155" t="s">
        <v>537</v>
      </c>
      <c r="E226" s="152" t="s">
        <v>527</v>
      </c>
      <c r="F226" s="155"/>
      <c r="G226" s="151" t="s">
        <v>534</v>
      </c>
    </row>
    <row r="227" spans="1:8" ht="31.5" x14ac:dyDescent="0.25">
      <c r="A227" s="151" t="s">
        <v>525</v>
      </c>
      <c r="B227" s="151" t="s">
        <v>529</v>
      </c>
      <c r="C227" s="155" t="s">
        <v>85</v>
      </c>
      <c r="D227" s="155" t="s">
        <v>538</v>
      </c>
      <c r="E227" s="152" t="s">
        <v>527</v>
      </c>
      <c r="F227" s="155"/>
      <c r="G227" s="151" t="s">
        <v>534</v>
      </c>
    </row>
    <row r="228" spans="1:8" ht="31.5" x14ac:dyDescent="0.25">
      <c r="A228" s="151" t="s">
        <v>525</v>
      </c>
      <c r="B228" s="151" t="s">
        <v>529</v>
      </c>
      <c r="C228" s="155" t="s">
        <v>660</v>
      </c>
      <c r="D228" s="155" t="s">
        <v>661</v>
      </c>
      <c r="E228" s="152" t="s">
        <v>527</v>
      </c>
      <c r="F228" s="155"/>
      <c r="G228" s="151" t="s">
        <v>534</v>
      </c>
    </row>
    <row r="229" spans="1:8" ht="31.5" x14ac:dyDescent="0.25">
      <c r="A229" s="151" t="s">
        <v>525</v>
      </c>
      <c r="B229" s="151" t="s">
        <v>529</v>
      </c>
      <c r="C229" s="155" t="s">
        <v>83</v>
      </c>
      <c r="D229" s="155" t="s">
        <v>539</v>
      </c>
      <c r="E229" s="152" t="s">
        <v>527</v>
      </c>
      <c r="F229" s="155"/>
      <c r="G229" s="151" t="s">
        <v>534</v>
      </c>
    </row>
    <row r="230" spans="1:8" ht="31.5" x14ac:dyDescent="0.25">
      <c r="A230" s="151" t="s">
        <v>525</v>
      </c>
      <c r="B230" s="151" t="s">
        <v>529</v>
      </c>
      <c r="C230" s="155" t="s">
        <v>662</v>
      </c>
      <c r="D230" s="155" t="s">
        <v>663</v>
      </c>
      <c r="E230" s="152" t="s">
        <v>527</v>
      </c>
      <c r="F230" s="155"/>
      <c r="G230" s="151" t="s">
        <v>534</v>
      </c>
    </row>
    <row r="231" spans="1:8" x14ac:dyDescent="0.25">
      <c r="A231" s="151" t="s">
        <v>525</v>
      </c>
      <c r="B231" s="151" t="s">
        <v>529</v>
      </c>
      <c r="C231" s="155" t="s">
        <v>664</v>
      </c>
      <c r="D231" s="155" t="s">
        <v>540</v>
      </c>
      <c r="E231" s="152" t="s">
        <v>527</v>
      </c>
      <c r="F231" s="155"/>
      <c r="G231" s="151" t="s">
        <v>534</v>
      </c>
    </row>
    <row r="232" spans="1:8" ht="31.5" x14ac:dyDescent="0.25">
      <c r="A232" s="151" t="s">
        <v>525</v>
      </c>
      <c r="B232" s="151" t="s">
        <v>529</v>
      </c>
      <c r="C232" s="155" t="s">
        <v>665</v>
      </c>
      <c r="D232" s="155" t="s">
        <v>666</v>
      </c>
      <c r="E232" s="152" t="s">
        <v>527</v>
      </c>
      <c r="F232" s="155"/>
      <c r="G232" s="151" t="s">
        <v>534</v>
      </c>
    </row>
    <row r="233" spans="1:8" ht="31.5" x14ac:dyDescent="0.25">
      <c r="A233" s="151" t="s">
        <v>525</v>
      </c>
      <c r="B233" s="151" t="s">
        <v>529</v>
      </c>
      <c r="C233" s="155" t="s">
        <v>667</v>
      </c>
      <c r="D233" s="155" t="s">
        <v>668</v>
      </c>
      <c r="E233" s="152" t="s">
        <v>527</v>
      </c>
      <c r="F233" s="155"/>
      <c r="G233" s="151" t="s">
        <v>534</v>
      </c>
    </row>
    <row r="234" spans="1:8" x14ac:dyDescent="0.25">
      <c r="A234" s="153" t="s">
        <v>525</v>
      </c>
      <c r="B234" s="153" t="s">
        <v>526</v>
      </c>
      <c r="C234" s="154">
        <v>55</v>
      </c>
      <c r="D234" s="154" t="s">
        <v>63</v>
      </c>
      <c r="E234" s="153" t="s">
        <v>527</v>
      </c>
      <c r="F234" s="154"/>
      <c r="G234" s="153" t="s">
        <v>534</v>
      </c>
      <c r="H234" s="153"/>
    </row>
    <row r="235" spans="1:8" ht="31.5" x14ac:dyDescent="0.25">
      <c r="A235" s="151" t="s">
        <v>525</v>
      </c>
      <c r="B235" s="151" t="s">
        <v>529</v>
      </c>
      <c r="C235" s="155" t="s">
        <v>675</v>
      </c>
      <c r="D235" s="155" t="s">
        <v>676</v>
      </c>
      <c r="E235" s="152" t="s">
        <v>527</v>
      </c>
      <c r="F235" s="155"/>
      <c r="G235" s="151" t="s">
        <v>534</v>
      </c>
    </row>
    <row r="236" spans="1:8" ht="31.5" x14ac:dyDescent="0.25">
      <c r="A236" s="151" t="s">
        <v>525</v>
      </c>
      <c r="B236" s="151" t="s">
        <v>529</v>
      </c>
      <c r="C236" s="155" t="s">
        <v>677</v>
      </c>
      <c r="D236" s="155" t="s">
        <v>678</v>
      </c>
      <c r="E236" s="152" t="s">
        <v>527</v>
      </c>
      <c r="F236" s="155"/>
      <c r="G236" s="151" t="s">
        <v>534</v>
      </c>
    </row>
    <row r="237" spans="1:8" x14ac:dyDescent="0.25">
      <c r="A237" s="151" t="s">
        <v>525</v>
      </c>
      <c r="B237" s="151" t="s">
        <v>529</v>
      </c>
      <c r="C237" s="155" t="s">
        <v>679</v>
      </c>
      <c r="D237" s="155" t="s">
        <v>680</v>
      </c>
      <c r="E237" s="152" t="s">
        <v>527</v>
      </c>
      <c r="F237" s="155"/>
      <c r="G237" s="151" t="s">
        <v>534</v>
      </c>
    </row>
    <row r="238" spans="1:8" x14ac:dyDescent="0.25">
      <c r="A238" s="151" t="s">
        <v>525</v>
      </c>
      <c r="B238" s="151" t="s">
        <v>529</v>
      </c>
      <c r="C238" s="155" t="s">
        <v>681</v>
      </c>
      <c r="D238" s="155" t="s">
        <v>682</v>
      </c>
      <c r="E238" s="152" t="s">
        <v>527</v>
      </c>
      <c r="F238" s="155"/>
      <c r="G238" s="151" t="s">
        <v>534</v>
      </c>
    </row>
    <row r="239" spans="1:8" ht="31.5" x14ac:dyDescent="0.25">
      <c r="A239" s="151" t="s">
        <v>525</v>
      </c>
      <c r="B239" s="151" t="s">
        <v>529</v>
      </c>
      <c r="C239" s="155" t="s">
        <v>683</v>
      </c>
      <c r="D239" s="155" t="s">
        <v>684</v>
      </c>
      <c r="E239" s="152" t="s">
        <v>527</v>
      </c>
      <c r="F239" s="155"/>
      <c r="G239" s="151" t="s">
        <v>534</v>
      </c>
    </row>
    <row r="240" spans="1:8" ht="47.25" x14ac:dyDescent="0.25">
      <c r="A240" s="151" t="s">
        <v>525</v>
      </c>
      <c r="B240" s="151" t="s">
        <v>529</v>
      </c>
      <c r="C240" s="155" t="s">
        <v>685</v>
      </c>
      <c r="D240" s="155" t="s">
        <v>686</v>
      </c>
      <c r="E240" s="152" t="s">
        <v>527</v>
      </c>
      <c r="F240" s="155"/>
      <c r="G240" s="151" t="s">
        <v>534</v>
      </c>
    </row>
    <row r="241" spans="1:8" ht="31.5" x14ac:dyDescent="0.25">
      <c r="A241" s="158" t="s">
        <v>525</v>
      </c>
      <c r="B241" s="158" t="s">
        <v>526</v>
      </c>
      <c r="C241" s="158">
        <v>60</v>
      </c>
      <c r="D241" s="158" t="s">
        <v>32</v>
      </c>
      <c r="E241" s="158" t="s">
        <v>541</v>
      </c>
      <c r="F241" s="158"/>
      <c r="G241" s="158" t="s">
        <v>528</v>
      </c>
      <c r="H241" s="158" t="s">
        <v>542</v>
      </c>
    </row>
    <row r="242" spans="1:8" x14ac:dyDescent="0.25">
      <c r="A242" s="151" t="s">
        <v>525</v>
      </c>
      <c r="B242" s="151" t="s">
        <v>529</v>
      </c>
      <c r="C242" s="159" t="s">
        <v>409</v>
      </c>
      <c r="D242" s="159" t="s">
        <v>408</v>
      </c>
      <c r="E242" s="151" t="s">
        <v>541</v>
      </c>
      <c r="F242" s="159"/>
      <c r="G242" s="151" t="s">
        <v>528</v>
      </c>
    </row>
    <row r="243" spans="1:8" x14ac:dyDescent="0.25">
      <c r="A243" s="151" t="s">
        <v>525</v>
      </c>
      <c r="B243" s="151" t="s">
        <v>529</v>
      </c>
      <c r="C243" s="159" t="s">
        <v>407</v>
      </c>
      <c r="D243" s="159" t="s">
        <v>406</v>
      </c>
      <c r="E243" s="151" t="s">
        <v>541</v>
      </c>
      <c r="F243" s="159"/>
      <c r="G243" s="151" t="s">
        <v>528</v>
      </c>
    </row>
    <row r="244" spans="1:8" ht="31.5" x14ac:dyDescent="0.25">
      <c r="A244" s="151" t="s">
        <v>525</v>
      </c>
      <c r="B244" s="151" t="s">
        <v>529</v>
      </c>
      <c r="C244" s="159" t="s">
        <v>405</v>
      </c>
      <c r="D244" s="159" t="s">
        <v>404</v>
      </c>
      <c r="E244" s="151" t="s">
        <v>541</v>
      </c>
      <c r="F244" s="159"/>
      <c r="G244" s="151" t="s">
        <v>528</v>
      </c>
    </row>
    <row r="245" spans="1:8" ht="31.5" x14ac:dyDescent="0.25">
      <c r="A245" s="151" t="s">
        <v>525</v>
      </c>
      <c r="B245" s="151" t="s">
        <v>529</v>
      </c>
      <c r="C245" s="159" t="s">
        <v>403</v>
      </c>
      <c r="D245" s="159" t="s">
        <v>402</v>
      </c>
      <c r="E245" s="151" t="s">
        <v>541</v>
      </c>
      <c r="F245" s="159"/>
      <c r="G245" s="151" t="s">
        <v>528</v>
      </c>
    </row>
    <row r="246" spans="1:8" ht="31.5" x14ac:dyDescent="0.25">
      <c r="A246" s="151" t="s">
        <v>525</v>
      </c>
      <c r="B246" s="151" t="s">
        <v>529</v>
      </c>
      <c r="C246" s="159" t="s">
        <v>401</v>
      </c>
      <c r="D246" s="159" t="s">
        <v>400</v>
      </c>
      <c r="E246" s="151" t="s">
        <v>541</v>
      </c>
      <c r="F246" s="159"/>
      <c r="G246" s="151" t="s">
        <v>528</v>
      </c>
    </row>
    <row r="247" spans="1:8" x14ac:dyDescent="0.25">
      <c r="A247" s="151" t="s">
        <v>525</v>
      </c>
      <c r="B247" s="151" t="s">
        <v>529</v>
      </c>
      <c r="C247" s="159" t="s">
        <v>822</v>
      </c>
      <c r="D247" s="159" t="s">
        <v>823</v>
      </c>
      <c r="E247" s="151" t="s">
        <v>541</v>
      </c>
      <c r="F247" s="159"/>
      <c r="G247" s="151" t="s">
        <v>528</v>
      </c>
    </row>
    <row r="248" spans="1:8" x14ac:dyDescent="0.25">
      <c r="A248" s="151" t="s">
        <v>525</v>
      </c>
      <c r="B248" s="151" t="s">
        <v>529</v>
      </c>
      <c r="C248" s="159" t="s">
        <v>824</v>
      </c>
      <c r="D248" s="159" t="s">
        <v>825</v>
      </c>
      <c r="E248" s="151" t="s">
        <v>541</v>
      </c>
      <c r="F248" s="159"/>
      <c r="G248" s="151" t="s">
        <v>528</v>
      </c>
    </row>
    <row r="249" spans="1:8" ht="31.5" x14ac:dyDescent="0.25">
      <c r="A249" s="151" t="s">
        <v>525</v>
      </c>
      <c r="B249" s="151" t="s">
        <v>529</v>
      </c>
      <c r="C249" s="159" t="s">
        <v>826</v>
      </c>
      <c r="D249" s="159" t="s">
        <v>404</v>
      </c>
      <c r="E249" s="151" t="s">
        <v>541</v>
      </c>
      <c r="F249" s="159"/>
      <c r="G249" s="151" t="s">
        <v>528</v>
      </c>
    </row>
    <row r="250" spans="1:8" ht="31.5" x14ac:dyDescent="0.25">
      <c r="A250" s="151" t="s">
        <v>525</v>
      </c>
      <c r="B250" s="151" t="s">
        <v>529</v>
      </c>
      <c r="C250" s="159" t="s">
        <v>827</v>
      </c>
      <c r="D250" s="159" t="s">
        <v>828</v>
      </c>
      <c r="E250" s="151" t="s">
        <v>541</v>
      </c>
      <c r="F250" s="159"/>
      <c r="G250" s="151" t="s">
        <v>528</v>
      </c>
    </row>
    <row r="251" spans="1:8" x14ac:dyDescent="0.25">
      <c r="A251" s="158" t="s">
        <v>525</v>
      </c>
      <c r="B251" s="158" t="s">
        <v>526</v>
      </c>
      <c r="C251" s="158">
        <v>61</v>
      </c>
      <c r="D251" s="158" t="s">
        <v>33</v>
      </c>
      <c r="E251" s="158" t="s">
        <v>541</v>
      </c>
      <c r="F251" s="158"/>
      <c r="G251" s="158" t="s">
        <v>528</v>
      </c>
      <c r="H251" s="158" t="s">
        <v>542</v>
      </c>
    </row>
    <row r="252" spans="1:8" ht="47.25" x14ac:dyDescent="0.25">
      <c r="A252" s="151" t="s">
        <v>525</v>
      </c>
      <c r="B252" s="151" t="s">
        <v>529</v>
      </c>
      <c r="C252" s="159" t="s">
        <v>399</v>
      </c>
      <c r="D252" s="159" t="s">
        <v>398</v>
      </c>
      <c r="E252" s="151" t="s">
        <v>541</v>
      </c>
      <c r="F252" s="159"/>
      <c r="G252" s="151" t="s">
        <v>528</v>
      </c>
    </row>
    <row r="253" spans="1:8" ht="47.25" x14ac:dyDescent="0.25">
      <c r="A253" s="151" t="s">
        <v>525</v>
      </c>
      <c r="B253" s="151" t="s">
        <v>529</v>
      </c>
      <c r="C253" s="159" t="s">
        <v>397</v>
      </c>
      <c r="D253" s="159" t="s">
        <v>396</v>
      </c>
      <c r="E253" s="151" t="s">
        <v>541</v>
      </c>
      <c r="F253" s="159"/>
      <c r="G253" s="151" t="s">
        <v>528</v>
      </c>
    </row>
    <row r="254" spans="1:8" x14ac:dyDescent="0.25">
      <c r="A254" s="151" t="s">
        <v>525</v>
      </c>
      <c r="B254" s="151" t="s">
        <v>529</v>
      </c>
      <c r="C254" s="159" t="s">
        <v>395</v>
      </c>
      <c r="D254" s="159" t="s">
        <v>394</v>
      </c>
      <c r="E254" s="151" t="s">
        <v>541</v>
      </c>
      <c r="F254" s="159"/>
      <c r="G254" s="151" t="s">
        <v>528</v>
      </c>
    </row>
    <row r="255" spans="1:8" x14ac:dyDescent="0.25">
      <c r="A255" s="151" t="s">
        <v>525</v>
      </c>
      <c r="B255" s="151" t="s">
        <v>529</v>
      </c>
      <c r="C255" s="159" t="s">
        <v>393</v>
      </c>
      <c r="D255" s="159" t="s">
        <v>392</v>
      </c>
      <c r="E255" s="151" t="s">
        <v>541</v>
      </c>
      <c r="F255" s="159"/>
      <c r="G255" s="151" t="s">
        <v>528</v>
      </c>
    </row>
    <row r="256" spans="1:8" x14ac:dyDescent="0.25">
      <c r="A256" s="151" t="s">
        <v>525</v>
      </c>
      <c r="B256" s="151">
        <v>1</v>
      </c>
      <c r="C256" s="159" t="s">
        <v>829</v>
      </c>
      <c r="D256" s="159" t="s">
        <v>830</v>
      </c>
      <c r="E256" s="151" t="s">
        <v>541</v>
      </c>
      <c r="F256" s="159"/>
      <c r="G256" s="151" t="s">
        <v>528</v>
      </c>
    </row>
    <row r="257" spans="1:8" ht="31.5" x14ac:dyDescent="0.25">
      <c r="A257" s="151" t="s">
        <v>525</v>
      </c>
      <c r="B257" s="151" t="s">
        <v>529</v>
      </c>
      <c r="C257" s="159" t="s">
        <v>391</v>
      </c>
      <c r="D257" s="159" t="s">
        <v>390</v>
      </c>
      <c r="E257" s="151" t="s">
        <v>541</v>
      </c>
      <c r="F257" s="159"/>
      <c r="G257" s="151" t="s">
        <v>528</v>
      </c>
    </row>
    <row r="258" spans="1:8" ht="31.5" x14ac:dyDescent="0.25">
      <c r="A258" s="151" t="s">
        <v>525</v>
      </c>
      <c r="B258" s="151">
        <v>1</v>
      </c>
      <c r="C258" s="159" t="s">
        <v>831</v>
      </c>
      <c r="D258" s="159" t="s">
        <v>832</v>
      </c>
      <c r="E258" s="151" t="s">
        <v>541</v>
      </c>
      <c r="F258" s="159"/>
      <c r="G258" s="151" t="s">
        <v>528</v>
      </c>
    </row>
    <row r="259" spans="1:8" ht="31.5" x14ac:dyDescent="0.25">
      <c r="A259" s="151" t="s">
        <v>525</v>
      </c>
      <c r="B259" s="151">
        <v>1</v>
      </c>
      <c r="C259" s="159" t="s">
        <v>833</v>
      </c>
      <c r="D259" s="159" t="s">
        <v>834</v>
      </c>
      <c r="E259" s="151" t="s">
        <v>541</v>
      </c>
      <c r="F259" s="159"/>
      <c r="G259" s="151" t="s">
        <v>528</v>
      </c>
    </row>
    <row r="260" spans="1:8" x14ac:dyDescent="0.25">
      <c r="A260" s="151" t="s">
        <v>525</v>
      </c>
      <c r="B260" s="151">
        <v>1</v>
      </c>
      <c r="C260" s="159" t="s">
        <v>835</v>
      </c>
      <c r="D260" s="159" t="s">
        <v>836</v>
      </c>
      <c r="E260" s="151" t="s">
        <v>541</v>
      </c>
      <c r="F260" s="159"/>
      <c r="G260" s="151" t="s">
        <v>528</v>
      </c>
    </row>
    <row r="261" spans="1:8" ht="31.5" x14ac:dyDescent="0.25">
      <c r="A261" s="151" t="s">
        <v>525</v>
      </c>
      <c r="B261" s="151">
        <v>1</v>
      </c>
      <c r="C261" s="159" t="s">
        <v>837</v>
      </c>
      <c r="D261" s="159" t="s">
        <v>838</v>
      </c>
      <c r="E261" s="151" t="s">
        <v>541</v>
      </c>
      <c r="F261" s="159"/>
      <c r="G261" s="151" t="s">
        <v>528</v>
      </c>
    </row>
    <row r="262" spans="1:8" x14ac:dyDescent="0.25">
      <c r="A262" s="151" t="s">
        <v>525</v>
      </c>
      <c r="B262" s="151">
        <v>1</v>
      </c>
      <c r="C262" s="159" t="s">
        <v>839</v>
      </c>
      <c r="D262" s="159" t="s">
        <v>840</v>
      </c>
      <c r="E262" s="151" t="s">
        <v>541</v>
      </c>
      <c r="F262" s="159"/>
      <c r="G262" s="151" t="s">
        <v>528</v>
      </c>
    </row>
    <row r="263" spans="1:8" x14ac:dyDescent="0.25">
      <c r="A263" s="158" t="s">
        <v>525</v>
      </c>
      <c r="B263" s="158" t="s">
        <v>526</v>
      </c>
      <c r="C263" s="158">
        <v>62</v>
      </c>
      <c r="D263" s="158" t="s">
        <v>34</v>
      </c>
      <c r="E263" s="158" t="s">
        <v>541</v>
      </c>
      <c r="F263" s="158"/>
      <c r="G263" s="158" t="s">
        <v>528</v>
      </c>
      <c r="H263" s="158" t="s">
        <v>542</v>
      </c>
    </row>
    <row r="264" spans="1:8" ht="31.5" x14ac:dyDescent="0.25">
      <c r="A264" s="151" t="s">
        <v>525</v>
      </c>
      <c r="B264" s="151" t="s">
        <v>529</v>
      </c>
      <c r="C264" s="159" t="s">
        <v>389</v>
      </c>
      <c r="D264" s="159" t="s">
        <v>388</v>
      </c>
      <c r="E264" s="151" t="s">
        <v>541</v>
      </c>
      <c r="F264" s="159"/>
      <c r="G264" s="151" t="s">
        <v>528</v>
      </c>
    </row>
    <row r="265" spans="1:8" ht="31.5" x14ac:dyDescent="0.25">
      <c r="A265" s="151" t="s">
        <v>525</v>
      </c>
      <c r="B265" s="151" t="s">
        <v>529</v>
      </c>
      <c r="C265" s="159" t="s">
        <v>387</v>
      </c>
      <c r="D265" s="159" t="s">
        <v>386</v>
      </c>
      <c r="E265" s="151" t="s">
        <v>541</v>
      </c>
      <c r="F265" s="159"/>
      <c r="G265" s="151" t="s">
        <v>528</v>
      </c>
    </row>
    <row r="266" spans="1:8" x14ac:dyDescent="0.25">
      <c r="A266" s="151" t="s">
        <v>525</v>
      </c>
      <c r="B266" s="151" t="s">
        <v>529</v>
      </c>
      <c r="C266" s="159" t="s">
        <v>385</v>
      </c>
      <c r="D266" s="159" t="s">
        <v>384</v>
      </c>
      <c r="E266" s="151" t="s">
        <v>541</v>
      </c>
      <c r="F266" s="159"/>
      <c r="G266" s="151" t="s">
        <v>528</v>
      </c>
    </row>
    <row r="267" spans="1:8" x14ac:dyDescent="0.25">
      <c r="A267" s="151" t="s">
        <v>525</v>
      </c>
      <c r="B267" s="151" t="s">
        <v>529</v>
      </c>
      <c r="C267" s="159" t="s">
        <v>383</v>
      </c>
      <c r="D267" s="159" t="s">
        <v>382</v>
      </c>
      <c r="E267" s="151" t="s">
        <v>541</v>
      </c>
      <c r="F267" s="159"/>
      <c r="G267" s="151" t="s">
        <v>528</v>
      </c>
    </row>
    <row r="268" spans="1:8" x14ac:dyDescent="0.25">
      <c r="A268" s="151" t="s">
        <v>525</v>
      </c>
      <c r="B268" s="151" t="s">
        <v>529</v>
      </c>
      <c r="C268" s="159" t="s">
        <v>381</v>
      </c>
      <c r="D268" s="159" t="s">
        <v>380</v>
      </c>
      <c r="E268" s="151" t="s">
        <v>541</v>
      </c>
      <c r="F268" s="159"/>
      <c r="G268" s="151" t="s">
        <v>528</v>
      </c>
    </row>
    <row r="269" spans="1:8" x14ac:dyDescent="0.25">
      <c r="A269" s="151" t="s">
        <v>525</v>
      </c>
      <c r="B269" s="151" t="s">
        <v>529</v>
      </c>
      <c r="C269" s="159" t="s">
        <v>379</v>
      </c>
      <c r="D269" s="159" t="s">
        <v>378</v>
      </c>
      <c r="E269" s="151" t="s">
        <v>541</v>
      </c>
      <c r="F269" s="159"/>
      <c r="G269" s="151" t="s">
        <v>528</v>
      </c>
    </row>
    <row r="270" spans="1:8" x14ac:dyDescent="0.25">
      <c r="A270" s="151" t="s">
        <v>525</v>
      </c>
      <c r="B270" s="151" t="s">
        <v>529</v>
      </c>
      <c r="C270" s="159" t="s">
        <v>377</v>
      </c>
      <c r="D270" s="159" t="s">
        <v>376</v>
      </c>
      <c r="E270" s="151" t="s">
        <v>541</v>
      </c>
      <c r="F270" s="159"/>
      <c r="G270" s="151" t="s">
        <v>528</v>
      </c>
    </row>
    <row r="271" spans="1:8" x14ac:dyDescent="0.25">
      <c r="A271" s="151" t="s">
        <v>525</v>
      </c>
      <c r="B271" s="151" t="s">
        <v>529</v>
      </c>
      <c r="C271" s="159" t="s">
        <v>375</v>
      </c>
      <c r="D271" s="159" t="s">
        <v>374</v>
      </c>
      <c r="E271" s="151" t="s">
        <v>541</v>
      </c>
      <c r="F271" s="159"/>
      <c r="G271" s="151" t="s">
        <v>528</v>
      </c>
    </row>
    <row r="272" spans="1:8" x14ac:dyDescent="0.25">
      <c r="A272" s="151" t="s">
        <v>525</v>
      </c>
      <c r="B272" s="151" t="s">
        <v>529</v>
      </c>
      <c r="C272" s="159" t="s">
        <v>841</v>
      </c>
      <c r="D272" s="159" t="s">
        <v>842</v>
      </c>
      <c r="E272" s="151" t="s">
        <v>541</v>
      </c>
      <c r="F272" s="159"/>
      <c r="G272" s="151" t="s">
        <v>528</v>
      </c>
    </row>
    <row r="273" spans="1:8" x14ac:dyDescent="0.25">
      <c r="A273" s="151" t="s">
        <v>525</v>
      </c>
      <c r="B273" s="151" t="s">
        <v>529</v>
      </c>
      <c r="C273" s="159" t="s">
        <v>373</v>
      </c>
      <c r="D273" s="159" t="s">
        <v>372</v>
      </c>
      <c r="E273" s="151" t="s">
        <v>541</v>
      </c>
      <c r="F273" s="159"/>
      <c r="G273" s="151" t="s">
        <v>528</v>
      </c>
    </row>
    <row r="274" spans="1:8" x14ac:dyDescent="0.25">
      <c r="A274" s="158" t="s">
        <v>525</v>
      </c>
      <c r="B274" s="158" t="s">
        <v>526</v>
      </c>
      <c r="C274" s="158" t="s">
        <v>543</v>
      </c>
      <c r="D274" s="158" t="s">
        <v>35</v>
      </c>
      <c r="E274" s="158" t="s">
        <v>541</v>
      </c>
      <c r="F274" s="158"/>
      <c r="G274" s="158" t="s">
        <v>528</v>
      </c>
      <c r="H274" s="158" t="s">
        <v>542</v>
      </c>
    </row>
    <row r="275" spans="1:8" ht="31.5" x14ac:dyDescent="0.25">
      <c r="A275" s="151" t="s">
        <v>525</v>
      </c>
      <c r="B275" s="151" t="s">
        <v>529</v>
      </c>
      <c r="C275" s="159" t="s">
        <v>371</v>
      </c>
      <c r="D275" s="159" t="s">
        <v>370</v>
      </c>
      <c r="E275" s="151" t="s">
        <v>541</v>
      </c>
      <c r="F275" s="159"/>
      <c r="G275" s="151" t="s">
        <v>528</v>
      </c>
    </row>
    <row r="276" spans="1:8" x14ac:dyDescent="0.25">
      <c r="A276" s="151" t="s">
        <v>525</v>
      </c>
      <c r="B276" s="151" t="s">
        <v>529</v>
      </c>
      <c r="C276" s="159" t="s">
        <v>843</v>
      </c>
      <c r="D276" s="159" t="s">
        <v>844</v>
      </c>
      <c r="E276" s="151" t="s">
        <v>541</v>
      </c>
      <c r="F276" s="159"/>
      <c r="G276" s="151" t="s">
        <v>528</v>
      </c>
    </row>
    <row r="277" spans="1:8" ht="31.5" x14ac:dyDescent="0.25">
      <c r="A277" s="151" t="s">
        <v>525</v>
      </c>
      <c r="B277" s="151" t="s">
        <v>529</v>
      </c>
      <c r="C277" s="159" t="s">
        <v>369</v>
      </c>
      <c r="D277" s="159" t="s">
        <v>368</v>
      </c>
      <c r="E277" s="151" t="s">
        <v>541</v>
      </c>
      <c r="F277" s="159"/>
      <c r="G277" s="151" t="s">
        <v>528</v>
      </c>
    </row>
    <row r="278" spans="1:8" ht="31.5" x14ac:dyDescent="0.25">
      <c r="A278" s="151" t="s">
        <v>525</v>
      </c>
      <c r="B278" s="151" t="s">
        <v>529</v>
      </c>
      <c r="C278" s="159" t="s">
        <v>367</v>
      </c>
      <c r="D278" s="159" t="s">
        <v>366</v>
      </c>
      <c r="E278" s="151" t="s">
        <v>541</v>
      </c>
      <c r="F278" s="159"/>
      <c r="G278" s="151" t="s">
        <v>528</v>
      </c>
    </row>
    <row r="279" spans="1:8" x14ac:dyDescent="0.25">
      <c r="A279" s="151" t="s">
        <v>525</v>
      </c>
      <c r="B279" s="151" t="s">
        <v>529</v>
      </c>
      <c r="C279" s="159" t="s">
        <v>365</v>
      </c>
      <c r="D279" s="159" t="s">
        <v>364</v>
      </c>
      <c r="E279" s="151" t="s">
        <v>541</v>
      </c>
      <c r="F279" s="159"/>
      <c r="G279" s="151" t="s">
        <v>528</v>
      </c>
    </row>
    <row r="280" spans="1:8" ht="31.5" x14ac:dyDescent="0.25">
      <c r="A280" s="151" t="s">
        <v>525</v>
      </c>
      <c r="B280" s="151" t="s">
        <v>529</v>
      </c>
      <c r="C280" s="159" t="s">
        <v>363</v>
      </c>
      <c r="D280" s="159" t="s">
        <v>362</v>
      </c>
      <c r="E280" s="151" t="s">
        <v>541</v>
      </c>
      <c r="F280" s="159"/>
      <c r="G280" s="151" t="s">
        <v>528</v>
      </c>
    </row>
    <row r="281" spans="1:8" x14ac:dyDescent="0.25">
      <c r="A281" s="151" t="s">
        <v>525</v>
      </c>
      <c r="B281" s="151" t="s">
        <v>529</v>
      </c>
      <c r="C281" s="159" t="s">
        <v>361</v>
      </c>
      <c r="D281" s="159" t="s">
        <v>360</v>
      </c>
      <c r="E281" s="151" t="s">
        <v>541</v>
      </c>
      <c r="F281" s="159"/>
      <c r="G281" s="151" t="s">
        <v>528</v>
      </c>
    </row>
    <row r="282" spans="1:8" ht="31.5" x14ac:dyDescent="0.25">
      <c r="A282" s="151" t="s">
        <v>525</v>
      </c>
      <c r="B282" s="151" t="s">
        <v>529</v>
      </c>
      <c r="C282" s="159" t="s">
        <v>845</v>
      </c>
      <c r="D282" s="159" t="s">
        <v>846</v>
      </c>
      <c r="E282" s="151" t="s">
        <v>541</v>
      </c>
      <c r="F282" s="159"/>
      <c r="G282" s="151" t="s">
        <v>528</v>
      </c>
    </row>
    <row r="283" spans="1:8" x14ac:dyDescent="0.25">
      <c r="A283" s="151" t="s">
        <v>525</v>
      </c>
      <c r="B283" s="151" t="s">
        <v>529</v>
      </c>
      <c r="C283" s="159" t="s">
        <v>359</v>
      </c>
      <c r="D283" s="159" t="s">
        <v>358</v>
      </c>
      <c r="E283" s="151" t="s">
        <v>541</v>
      </c>
      <c r="F283" s="159"/>
      <c r="G283" s="151" t="s">
        <v>528</v>
      </c>
    </row>
    <row r="284" spans="1:8" ht="31.5" x14ac:dyDescent="0.25">
      <c r="A284" s="158" t="s">
        <v>525</v>
      </c>
      <c r="B284" s="158" t="s">
        <v>526</v>
      </c>
      <c r="C284" s="158">
        <v>64</v>
      </c>
      <c r="D284" s="158" t="s">
        <v>36</v>
      </c>
      <c r="E284" s="158" t="s">
        <v>541</v>
      </c>
      <c r="F284" s="158"/>
      <c r="G284" s="158" t="s">
        <v>528</v>
      </c>
      <c r="H284" s="158" t="s">
        <v>542</v>
      </c>
    </row>
    <row r="285" spans="1:8" x14ac:dyDescent="0.25">
      <c r="A285" s="151" t="s">
        <v>525</v>
      </c>
      <c r="B285" s="151" t="s">
        <v>529</v>
      </c>
      <c r="C285" s="159" t="s">
        <v>357</v>
      </c>
      <c r="D285" s="159" t="s">
        <v>356</v>
      </c>
      <c r="E285" s="151" t="s">
        <v>541</v>
      </c>
      <c r="F285" s="159"/>
      <c r="G285" s="151" t="s">
        <v>528</v>
      </c>
    </row>
    <row r="286" spans="1:8" x14ac:dyDescent="0.25">
      <c r="A286" s="151" t="s">
        <v>525</v>
      </c>
      <c r="B286" s="151" t="s">
        <v>529</v>
      </c>
      <c r="C286" s="159" t="s">
        <v>355</v>
      </c>
      <c r="D286" s="159" t="s">
        <v>354</v>
      </c>
      <c r="E286" s="151" t="s">
        <v>541</v>
      </c>
      <c r="F286" s="159"/>
      <c r="G286" s="151" t="s">
        <v>528</v>
      </c>
    </row>
    <row r="287" spans="1:8" x14ac:dyDescent="0.25">
      <c r="A287" s="151" t="s">
        <v>525</v>
      </c>
      <c r="B287" s="151" t="s">
        <v>529</v>
      </c>
      <c r="C287" s="159" t="s">
        <v>353</v>
      </c>
      <c r="D287" s="159" t="s">
        <v>352</v>
      </c>
      <c r="E287" s="151" t="s">
        <v>541</v>
      </c>
      <c r="F287" s="159"/>
      <c r="G287" s="151" t="s">
        <v>528</v>
      </c>
    </row>
    <row r="288" spans="1:8" x14ac:dyDescent="0.25">
      <c r="A288" s="151" t="s">
        <v>525</v>
      </c>
      <c r="B288" s="151" t="s">
        <v>529</v>
      </c>
      <c r="C288" s="159" t="s">
        <v>351</v>
      </c>
      <c r="D288" s="159" t="s">
        <v>350</v>
      </c>
      <c r="E288" s="151" t="s">
        <v>541</v>
      </c>
      <c r="F288" s="159"/>
      <c r="G288" s="151" t="s">
        <v>528</v>
      </c>
    </row>
    <row r="289" spans="1:8" x14ac:dyDescent="0.25">
      <c r="A289" s="151" t="s">
        <v>525</v>
      </c>
      <c r="B289" s="151" t="s">
        <v>529</v>
      </c>
      <c r="C289" s="159" t="s">
        <v>349</v>
      </c>
      <c r="D289" s="159" t="s">
        <v>348</v>
      </c>
      <c r="E289" s="151" t="s">
        <v>541</v>
      </c>
      <c r="F289" s="159"/>
      <c r="G289" s="151" t="s">
        <v>528</v>
      </c>
    </row>
    <row r="290" spans="1:8" x14ac:dyDescent="0.25">
      <c r="A290" s="151" t="s">
        <v>525</v>
      </c>
      <c r="B290" s="151" t="s">
        <v>529</v>
      </c>
      <c r="C290" s="159" t="s">
        <v>347</v>
      </c>
      <c r="D290" s="159" t="s">
        <v>346</v>
      </c>
      <c r="E290" s="151" t="s">
        <v>541</v>
      </c>
      <c r="F290" s="159"/>
      <c r="G290" s="151" t="s">
        <v>528</v>
      </c>
    </row>
    <row r="291" spans="1:8" x14ac:dyDescent="0.25">
      <c r="A291" s="151" t="s">
        <v>525</v>
      </c>
      <c r="B291" s="151" t="s">
        <v>529</v>
      </c>
      <c r="C291" s="159" t="s">
        <v>345</v>
      </c>
      <c r="D291" s="159" t="s">
        <v>344</v>
      </c>
      <c r="E291" s="151" t="s">
        <v>541</v>
      </c>
      <c r="F291" s="159"/>
      <c r="G291" s="151" t="s">
        <v>528</v>
      </c>
    </row>
    <row r="292" spans="1:8" x14ac:dyDescent="0.25">
      <c r="A292" s="151" t="s">
        <v>525</v>
      </c>
      <c r="B292" s="151" t="s">
        <v>529</v>
      </c>
      <c r="C292" s="159" t="s">
        <v>343</v>
      </c>
      <c r="D292" s="159" t="s">
        <v>342</v>
      </c>
      <c r="E292" s="151" t="s">
        <v>541</v>
      </c>
      <c r="F292" s="159"/>
      <c r="G292" s="151" t="s">
        <v>528</v>
      </c>
    </row>
    <row r="293" spans="1:8" x14ac:dyDescent="0.25">
      <c r="A293" s="151" t="s">
        <v>525</v>
      </c>
      <c r="B293" s="151" t="s">
        <v>529</v>
      </c>
      <c r="C293" s="159" t="s">
        <v>341</v>
      </c>
      <c r="D293" s="159" t="s">
        <v>340</v>
      </c>
      <c r="E293" s="151" t="s">
        <v>541</v>
      </c>
      <c r="F293" s="159"/>
      <c r="G293" s="151" t="s">
        <v>528</v>
      </c>
    </row>
    <row r="294" spans="1:8" x14ac:dyDescent="0.25">
      <c r="A294" s="151" t="s">
        <v>525</v>
      </c>
      <c r="B294" s="151" t="s">
        <v>529</v>
      </c>
      <c r="C294" s="159" t="s">
        <v>339</v>
      </c>
      <c r="D294" s="159" t="s">
        <v>338</v>
      </c>
      <c r="E294" s="151" t="s">
        <v>541</v>
      </c>
      <c r="F294" s="159"/>
      <c r="G294" s="151" t="s">
        <v>528</v>
      </c>
    </row>
    <row r="295" spans="1:8" x14ac:dyDescent="0.25">
      <c r="A295" s="151" t="s">
        <v>525</v>
      </c>
      <c r="B295" s="151" t="s">
        <v>529</v>
      </c>
      <c r="C295" s="159" t="s">
        <v>337</v>
      </c>
      <c r="D295" s="159" t="s">
        <v>336</v>
      </c>
      <c r="E295" s="151" t="s">
        <v>541</v>
      </c>
      <c r="F295" s="159"/>
      <c r="G295" s="151" t="s">
        <v>528</v>
      </c>
    </row>
    <row r="296" spans="1:8" x14ac:dyDescent="0.25">
      <c r="A296" s="151" t="s">
        <v>525</v>
      </c>
      <c r="B296" s="151" t="s">
        <v>529</v>
      </c>
      <c r="C296" s="159" t="s">
        <v>335</v>
      </c>
      <c r="D296" s="159" t="s">
        <v>334</v>
      </c>
      <c r="E296" s="151" t="s">
        <v>541</v>
      </c>
      <c r="F296" s="159"/>
      <c r="G296" s="151" t="s">
        <v>528</v>
      </c>
    </row>
    <row r="297" spans="1:8" ht="31.5" x14ac:dyDescent="0.25">
      <c r="A297" s="151" t="s">
        <v>525</v>
      </c>
      <c r="B297" s="151" t="s">
        <v>529</v>
      </c>
      <c r="C297" s="159" t="s">
        <v>333</v>
      </c>
      <c r="D297" s="159" t="s">
        <v>332</v>
      </c>
      <c r="E297" s="151" t="s">
        <v>541</v>
      </c>
      <c r="F297" s="159"/>
      <c r="G297" s="151" t="s">
        <v>528</v>
      </c>
    </row>
    <row r="298" spans="1:8" x14ac:dyDescent="0.25">
      <c r="A298" s="158" t="s">
        <v>525</v>
      </c>
      <c r="B298" s="158" t="s">
        <v>526</v>
      </c>
      <c r="C298" s="158">
        <v>65</v>
      </c>
      <c r="D298" s="158" t="s">
        <v>37</v>
      </c>
      <c r="E298" s="158" t="s">
        <v>541</v>
      </c>
      <c r="F298" s="158"/>
      <c r="G298" s="158" t="s">
        <v>528</v>
      </c>
      <c r="H298" s="158" t="s">
        <v>542</v>
      </c>
    </row>
    <row r="299" spans="1:8" x14ac:dyDescent="0.25">
      <c r="A299" s="151" t="s">
        <v>525</v>
      </c>
      <c r="B299" s="151" t="s">
        <v>529</v>
      </c>
      <c r="C299" s="159" t="s">
        <v>331</v>
      </c>
      <c r="D299" s="159" t="s">
        <v>330</v>
      </c>
      <c r="E299" s="151" t="s">
        <v>541</v>
      </c>
      <c r="F299" s="159"/>
      <c r="G299" s="151" t="s">
        <v>528</v>
      </c>
    </row>
    <row r="300" spans="1:8" ht="31.5" x14ac:dyDescent="0.25">
      <c r="A300" s="151" t="s">
        <v>525</v>
      </c>
      <c r="B300" s="151" t="s">
        <v>529</v>
      </c>
      <c r="C300" s="159" t="s">
        <v>329</v>
      </c>
      <c r="D300" s="159" t="s">
        <v>328</v>
      </c>
      <c r="E300" s="151" t="s">
        <v>541</v>
      </c>
      <c r="F300" s="159"/>
      <c r="G300" s="151" t="s">
        <v>528</v>
      </c>
    </row>
    <row r="301" spans="1:8" ht="31.5" x14ac:dyDescent="0.25">
      <c r="A301" s="151" t="s">
        <v>525</v>
      </c>
      <c r="B301" s="151" t="s">
        <v>529</v>
      </c>
      <c r="C301" s="159" t="s">
        <v>847</v>
      </c>
      <c r="D301" s="159" t="s">
        <v>848</v>
      </c>
      <c r="E301" s="151" t="s">
        <v>541</v>
      </c>
      <c r="F301" s="159"/>
      <c r="G301" s="151" t="s">
        <v>528</v>
      </c>
    </row>
    <row r="302" spans="1:8" ht="31.5" x14ac:dyDescent="0.25">
      <c r="A302" s="151" t="s">
        <v>525</v>
      </c>
      <c r="B302" s="151" t="s">
        <v>529</v>
      </c>
      <c r="C302" s="159" t="s">
        <v>849</v>
      </c>
      <c r="D302" s="159" t="s">
        <v>850</v>
      </c>
      <c r="E302" s="151" t="s">
        <v>541</v>
      </c>
      <c r="F302" s="159"/>
      <c r="G302" s="151" t="s">
        <v>528</v>
      </c>
    </row>
    <row r="303" spans="1:8" ht="31.5" x14ac:dyDescent="0.25">
      <c r="A303" s="151" t="s">
        <v>525</v>
      </c>
      <c r="B303" s="151" t="s">
        <v>529</v>
      </c>
      <c r="C303" s="159" t="s">
        <v>851</v>
      </c>
      <c r="D303" s="159" t="s">
        <v>852</v>
      </c>
      <c r="E303" s="151" t="s">
        <v>541</v>
      </c>
      <c r="F303" s="159"/>
      <c r="G303" s="151" t="s">
        <v>528</v>
      </c>
    </row>
    <row r="304" spans="1:8" ht="31.5" x14ac:dyDescent="0.25">
      <c r="A304" s="151" t="s">
        <v>525</v>
      </c>
      <c r="B304" s="151" t="s">
        <v>529</v>
      </c>
      <c r="C304" s="159" t="s">
        <v>327</v>
      </c>
      <c r="D304" s="159" t="s">
        <v>326</v>
      </c>
      <c r="E304" s="151" t="s">
        <v>541</v>
      </c>
      <c r="F304" s="159"/>
      <c r="G304" s="151" t="s">
        <v>528</v>
      </c>
    </row>
    <row r="305" spans="1:8" ht="31.5" x14ac:dyDescent="0.25">
      <c r="A305" s="151" t="s">
        <v>525</v>
      </c>
      <c r="B305" s="151" t="s">
        <v>529</v>
      </c>
      <c r="C305" s="159" t="s">
        <v>325</v>
      </c>
      <c r="D305" s="159" t="s">
        <v>324</v>
      </c>
      <c r="E305" s="151" t="s">
        <v>541</v>
      </c>
      <c r="F305" s="159"/>
      <c r="G305" s="151" t="s">
        <v>528</v>
      </c>
    </row>
    <row r="306" spans="1:8" ht="31.5" x14ac:dyDescent="0.25">
      <c r="A306" s="151" t="s">
        <v>525</v>
      </c>
      <c r="B306" s="151" t="s">
        <v>529</v>
      </c>
      <c r="C306" s="159" t="s">
        <v>853</v>
      </c>
      <c r="D306" s="159" t="s">
        <v>854</v>
      </c>
      <c r="E306" s="151" t="s">
        <v>541</v>
      </c>
      <c r="F306" s="159"/>
      <c r="G306" s="151" t="s">
        <v>528</v>
      </c>
    </row>
    <row r="307" spans="1:8" ht="31.5" x14ac:dyDescent="0.25">
      <c r="A307" s="151" t="s">
        <v>525</v>
      </c>
      <c r="B307" s="151" t="s">
        <v>529</v>
      </c>
      <c r="C307" s="159" t="s">
        <v>323</v>
      </c>
      <c r="D307" s="159" t="s">
        <v>322</v>
      </c>
      <c r="E307" s="151" t="s">
        <v>541</v>
      </c>
      <c r="F307" s="159"/>
      <c r="G307" s="151" t="s">
        <v>528</v>
      </c>
    </row>
    <row r="308" spans="1:8" ht="31.5" x14ac:dyDescent="0.25">
      <c r="A308" s="151" t="s">
        <v>525</v>
      </c>
      <c r="B308" s="151" t="s">
        <v>529</v>
      </c>
      <c r="C308" s="159" t="s">
        <v>855</v>
      </c>
      <c r="D308" s="159" t="s">
        <v>856</v>
      </c>
      <c r="E308" s="151" t="s">
        <v>541</v>
      </c>
      <c r="F308" s="159"/>
      <c r="G308" s="151" t="s">
        <v>528</v>
      </c>
    </row>
    <row r="309" spans="1:8" x14ac:dyDescent="0.25">
      <c r="A309" s="151" t="s">
        <v>525</v>
      </c>
      <c r="B309" s="151" t="s">
        <v>529</v>
      </c>
      <c r="C309" s="159" t="s">
        <v>321</v>
      </c>
      <c r="D309" s="159" t="s">
        <v>320</v>
      </c>
      <c r="E309" s="151" t="s">
        <v>541</v>
      </c>
      <c r="F309" s="159"/>
      <c r="G309" s="151" t="s">
        <v>528</v>
      </c>
    </row>
    <row r="310" spans="1:8" ht="31.5" x14ac:dyDescent="0.25">
      <c r="A310" s="151" t="s">
        <v>525</v>
      </c>
      <c r="B310" s="151" t="s">
        <v>529</v>
      </c>
      <c r="C310" s="159" t="s">
        <v>319</v>
      </c>
      <c r="D310" s="159" t="s">
        <v>318</v>
      </c>
      <c r="E310" s="151" t="s">
        <v>541</v>
      </c>
      <c r="F310" s="159"/>
      <c r="G310" s="151" t="s">
        <v>528</v>
      </c>
    </row>
    <row r="311" spans="1:8" x14ac:dyDescent="0.25">
      <c r="A311" s="151" t="s">
        <v>525</v>
      </c>
      <c r="B311" s="151" t="s">
        <v>529</v>
      </c>
      <c r="C311" s="159" t="s">
        <v>857</v>
      </c>
      <c r="D311" s="159" t="s">
        <v>858</v>
      </c>
      <c r="E311" s="151" t="s">
        <v>541</v>
      </c>
      <c r="F311" s="159"/>
      <c r="G311" s="151" t="s">
        <v>528</v>
      </c>
    </row>
    <row r="312" spans="1:8" ht="31.5" x14ac:dyDescent="0.25">
      <c r="A312" s="151" t="s">
        <v>525</v>
      </c>
      <c r="B312" s="151" t="s">
        <v>529</v>
      </c>
      <c r="C312" s="159" t="s">
        <v>859</v>
      </c>
      <c r="D312" s="159" t="s">
        <v>860</v>
      </c>
      <c r="E312" s="151" t="s">
        <v>541</v>
      </c>
      <c r="F312" s="159"/>
      <c r="G312" s="151" t="s">
        <v>528</v>
      </c>
    </row>
    <row r="313" spans="1:8" ht="31.5" x14ac:dyDescent="0.25">
      <c r="A313" s="151" t="s">
        <v>525</v>
      </c>
      <c r="B313" s="151" t="s">
        <v>529</v>
      </c>
      <c r="C313" s="159" t="s">
        <v>861</v>
      </c>
      <c r="D313" s="159" t="s">
        <v>862</v>
      </c>
      <c r="E313" s="151" t="s">
        <v>541</v>
      </c>
      <c r="F313" s="159"/>
      <c r="G313" s="151" t="s">
        <v>528</v>
      </c>
    </row>
    <row r="314" spans="1:8" ht="63" x14ac:dyDescent="0.25">
      <c r="A314" s="158" t="s">
        <v>525</v>
      </c>
      <c r="B314" s="158" t="s">
        <v>526</v>
      </c>
      <c r="C314" s="158" t="s">
        <v>317</v>
      </c>
      <c r="D314" s="158" t="s">
        <v>38</v>
      </c>
      <c r="E314" s="158" t="s">
        <v>541</v>
      </c>
      <c r="F314" s="158"/>
      <c r="G314" s="158" t="s">
        <v>528</v>
      </c>
      <c r="H314" s="158" t="s">
        <v>542</v>
      </c>
    </row>
    <row r="315" spans="1:8" ht="63" x14ac:dyDescent="0.25">
      <c r="A315" s="158" t="s">
        <v>525</v>
      </c>
      <c r="B315" s="158" t="s">
        <v>526</v>
      </c>
      <c r="C315" s="158" t="s">
        <v>316</v>
      </c>
      <c r="D315" s="158" t="s">
        <v>39</v>
      </c>
      <c r="E315" s="158" t="s">
        <v>541</v>
      </c>
      <c r="F315" s="158"/>
      <c r="G315" s="158" t="s">
        <v>528</v>
      </c>
      <c r="H315" s="158" t="s">
        <v>542</v>
      </c>
    </row>
    <row r="316" spans="1:8" x14ac:dyDescent="0.25">
      <c r="A316" s="158" t="s">
        <v>525</v>
      </c>
      <c r="B316" s="158" t="s">
        <v>526</v>
      </c>
      <c r="C316" s="158" t="s">
        <v>40</v>
      </c>
      <c r="D316" s="158" t="s">
        <v>41</v>
      </c>
      <c r="E316" s="158" t="s">
        <v>541</v>
      </c>
      <c r="F316" s="158"/>
      <c r="G316" s="158" t="s">
        <v>528</v>
      </c>
      <c r="H316" s="158" t="s">
        <v>542</v>
      </c>
    </row>
    <row r="317" spans="1:8" ht="31.5" x14ac:dyDescent="0.25">
      <c r="A317" s="160" t="s">
        <v>525</v>
      </c>
      <c r="B317" s="160" t="s">
        <v>529</v>
      </c>
      <c r="C317" s="159" t="s">
        <v>315</v>
      </c>
      <c r="D317" s="159" t="s">
        <v>544</v>
      </c>
      <c r="E317" s="161" t="s">
        <v>541</v>
      </c>
      <c r="F317" s="159"/>
      <c r="G317" s="160" t="s">
        <v>528</v>
      </c>
      <c r="H317" s="160"/>
    </row>
    <row r="318" spans="1:8" ht="47.25" x14ac:dyDescent="0.25">
      <c r="A318" s="158" t="s">
        <v>525</v>
      </c>
      <c r="B318" s="158" t="s">
        <v>526</v>
      </c>
      <c r="C318" s="158" t="s">
        <v>42</v>
      </c>
      <c r="D318" s="158" t="s">
        <v>43</v>
      </c>
      <c r="E318" s="158" t="s">
        <v>541</v>
      </c>
      <c r="F318" s="158"/>
      <c r="G318" s="158" t="s">
        <v>528</v>
      </c>
      <c r="H318" s="158" t="s">
        <v>542</v>
      </c>
    </row>
    <row r="319" spans="1:8" ht="63" x14ac:dyDescent="0.25">
      <c r="A319" s="151" t="s">
        <v>525</v>
      </c>
      <c r="B319" s="151">
        <v>1</v>
      </c>
      <c r="C319" s="159" t="s">
        <v>314</v>
      </c>
      <c r="D319" s="159" t="s">
        <v>545</v>
      </c>
      <c r="E319" s="157" t="s">
        <v>541</v>
      </c>
      <c r="F319" s="159"/>
      <c r="G319" s="151" t="s">
        <v>528</v>
      </c>
    </row>
    <row r="320" spans="1:8" ht="31.5" x14ac:dyDescent="0.25">
      <c r="A320" s="158" t="s">
        <v>525</v>
      </c>
      <c r="B320" s="158" t="s">
        <v>526</v>
      </c>
      <c r="C320" s="158">
        <v>81</v>
      </c>
      <c r="D320" s="158" t="s">
        <v>44</v>
      </c>
      <c r="E320" s="158" t="s">
        <v>541</v>
      </c>
      <c r="F320" s="158"/>
      <c r="G320" s="158" t="s">
        <v>528</v>
      </c>
      <c r="H320" s="158" t="s">
        <v>542</v>
      </c>
    </row>
    <row r="321" spans="1:8" ht="31.5" x14ac:dyDescent="0.25">
      <c r="A321" s="151" t="s">
        <v>525</v>
      </c>
      <c r="B321" s="151" t="s">
        <v>529</v>
      </c>
      <c r="C321" s="159" t="s">
        <v>313</v>
      </c>
      <c r="D321" s="159" t="s">
        <v>44</v>
      </c>
      <c r="E321" s="151" t="s">
        <v>541</v>
      </c>
      <c r="F321" s="159"/>
      <c r="G321" s="151" t="s">
        <v>528</v>
      </c>
    </row>
    <row r="322" spans="1:8" ht="18" customHeight="1" x14ac:dyDescent="0.25">
      <c r="A322" s="158" t="s">
        <v>525</v>
      </c>
      <c r="B322" s="158" t="s">
        <v>526</v>
      </c>
      <c r="C322" s="158">
        <v>82</v>
      </c>
      <c r="D322" s="158" t="s">
        <v>78</v>
      </c>
      <c r="E322" s="158" t="s">
        <v>541</v>
      </c>
      <c r="F322" s="158"/>
      <c r="G322" s="158" t="s">
        <v>528</v>
      </c>
      <c r="H322" s="158" t="s">
        <v>542</v>
      </c>
    </row>
    <row r="323" spans="1:8" x14ac:dyDescent="0.25">
      <c r="A323" s="151" t="s">
        <v>525</v>
      </c>
      <c r="B323" s="151" t="s">
        <v>529</v>
      </c>
      <c r="C323" s="159" t="s">
        <v>312</v>
      </c>
      <c r="D323" s="159" t="s">
        <v>311</v>
      </c>
      <c r="E323" s="151" t="s">
        <v>541</v>
      </c>
      <c r="F323" s="159"/>
      <c r="G323" s="151" t="s">
        <v>528</v>
      </c>
    </row>
    <row r="324" spans="1:8" ht="47.25" x14ac:dyDescent="0.25">
      <c r="A324" s="158" t="s">
        <v>525</v>
      </c>
      <c r="B324" s="158" t="s">
        <v>526</v>
      </c>
      <c r="C324" s="158" t="s">
        <v>26</v>
      </c>
      <c r="D324" s="158" t="s">
        <v>45</v>
      </c>
      <c r="E324" s="158" t="s">
        <v>541</v>
      </c>
      <c r="F324" s="158"/>
      <c r="G324" s="158" t="s">
        <v>528</v>
      </c>
      <c r="H324" s="158"/>
    </row>
    <row r="325" spans="1:8" x14ac:dyDescent="0.25">
      <c r="A325" s="158" t="s">
        <v>525</v>
      </c>
      <c r="B325" s="158" t="s">
        <v>533</v>
      </c>
      <c r="C325" s="158">
        <v>10</v>
      </c>
      <c r="D325" s="158" t="s">
        <v>310</v>
      </c>
      <c r="E325" s="158" t="s">
        <v>541</v>
      </c>
      <c r="F325" s="158"/>
      <c r="G325" s="158" t="s">
        <v>528</v>
      </c>
      <c r="H325" s="158" t="s">
        <v>542</v>
      </c>
    </row>
    <row r="326" spans="1:8" ht="31.5" x14ac:dyDescent="0.25">
      <c r="A326" s="151" t="s">
        <v>525</v>
      </c>
      <c r="B326" s="151" t="s">
        <v>529</v>
      </c>
      <c r="C326" s="159" t="s">
        <v>309</v>
      </c>
      <c r="D326" s="159" t="s">
        <v>308</v>
      </c>
      <c r="E326" s="151" t="s">
        <v>541</v>
      </c>
      <c r="F326" s="159"/>
      <c r="G326" s="151" t="s">
        <v>528</v>
      </c>
    </row>
    <row r="327" spans="1:8" x14ac:dyDescent="0.25">
      <c r="A327" s="151" t="s">
        <v>525</v>
      </c>
      <c r="B327" s="151" t="s">
        <v>529</v>
      </c>
      <c r="C327" s="159" t="s">
        <v>307</v>
      </c>
      <c r="D327" s="159" t="s">
        <v>306</v>
      </c>
      <c r="E327" s="151" t="s">
        <v>541</v>
      </c>
      <c r="F327" s="159"/>
      <c r="G327" s="151" t="s">
        <v>528</v>
      </c>
    </row>
    <row r="328" spans="1:8" x14ac:dyDescent="0.25">
      <c r="A328" s="151" t="s">
        <v>525</v>
      </c>
      <c r="B328" s="151" t="s">
        <v>529</v>
      </c>
      <c r="C328" s="159" t="s">
        <v>305</v>
      </c>
      <c r="D328" s="159" t="s">
        <v>304</v>
      </c>
      <c r="E328" s="151" t="s">
        <v>541</v>
      </c>
      <c r="F328" s="159"/>
      <c r="G328" s="151" t="s">
        <v>528</v>
      </c>
    </row>
    <row r="329" spans="1:8" x14ac:dyDescent="0.25">
      <c r="A329" s="151" t="s">
        <v>525</v>
      </c>
      <c r="B329" s="151" t="s">
        <v>529</v>
      </c>
      <c r="C329" s="159" t="s">
        <v>303</v>
      </c>
      <c r="D329" s="159" t="s">
        <v>302</v>
      </c>
      <c r="E329" s="151" t="s">
        <v>541</v>
      </c>
      <c r="F329" s="159"/>
      <c r="G329" s="151" t="s">
        <v>528</v>
      </c>
    </row>
    <row r="330" spans="1:8" x14ac:dyDescent="0.25">
      <c r="A330" s="151" t="s">
        <v>525</v>
      </c>
      <c r="B330" s="151" t="s">
        <v>529</v>
      </c>
      <c r="C330" s="159" t="s">
        <v>301</v>
      </c>
      <c r="D330" s="159" t="s">
        <v>300</v>
      </c>
      <c r="E330" s="151" t="s">
        <v>541</v>
      </c>
      <c r="F330" s="159"/>
      <c r="G330" s="151" t="s">
        <v>528</v>
      </c>
    </row>
    <row r="331" spans="1:8" x14ac:dyDescent="0.25">
      <c r="A331" s="151" t="s">
        <v>525</v>
      </c>
      <c r="B331" s="151" t="s">
        <v>529</v>
      </c>
      <c r="C331" s="159" t="s">
        <v>299</v>
      </c>
      <c r="D331" s="159" t="s">
        <v>298</v>
      </c>
      <c r="E331" s="151" t="s">
        <v>541</v>
      </c>
      <c r="F331" s="159"/>
      <c r="G331" s="151" t="s">
        <v>528</v>
      </c>
    </row>
    <row r="332" spans="1:8" x14ac:dyDescent="0.25">
      <c r="A332" s="151" t="s">
        <v>525</v>
      </c>
      <c r="B332" s="151" t="s">
        <v>529</v>
      </c>
      <c r="C332" s="159" t="s">
        <v>297</v>
      </c>
      <c r="D332" s="159" t="s">
        <v>296</v>
      </c>
      <c r="E332" s="151" t="s">
        <v>541</v>
      </c>
      <c r="F332" s="159"/>
      <c r="G332" s="151" t="s">
        <v>528</v>
      </c>
    </row>
    <row r="333" spans="1:8" ht="31.5" x14ac:dyDescent="0.25">
      <c r="A333" s="158" t="s">
        <v>525</v>
      </c>
      <c r="B333" s="158" t="s">
        <v>533</v>
      </c>
      <c r="C333" s="158">
        <v>11</v>
      </c>
      <c r="D333" s="158" t="s">
        <v>295</v>
      </c>
      <c r="E333" s="158" t="s">
        <v>541</v>
      </c>
      <c r="F333" s="158"/>
      <c r="G333" s="158" t="s">
        <v>528</v>
      </c>
      <c r="H333" s="158" t="s">
        <v>542</v>
      </c>
    </row>
    <row r="334" spans="1:8" ht="31.5" x14ac:dyDescent="0.25">
      <c r="A334" s="151" t="s">
        <v>525</v>
      </c>
      <c r="B334" s="151" t="s">
        <v>529</v>
      </c>
      <c r="C334" s="159" t="s">
        <v>294</v>
      </c>
      <c r="D334" s="159" t="s">
        <v>293</v>
      </c>
      <c r="E334" s="151" t="s">
        <v>541</v>
      </c>
      <c r="F334" s="159"/>
      <c r="G334" s="151" t="s">
        <v>528</v>
      </c>
    </row>
    <row r="335" spans="1:8" ht="31.5" x14ac:dyDescent="0.25">
      <c r="A335" s="151" t="s">
        <v>525</v>
      </c>
      <c r="B335" s="151" t="s">
        <v>529</v>
      </c>
      <c r="C335" s="159" t="s">
        <v>292</v>
      </c>
      <c r="D335" s="159" t="s">
        <v>291</v>
      </c>
      <c r="E335" s="151" t="s">
        <v>541</v>
      </c>
      <c r="F335" s="159"/>
      <c r="G335" s="151" t="s">
        <v>528</v>
      </c>
    </row>
    <row r="336" spans="1:8" ht="31.5" x14ac:dyDescent="0.25">
      <c r="A336" s="151" t="s">
        <v>525</v>
      </c>
      <c r="B336" s="151" t="s">
        <v>529</v>
      </c>
      <c r="C336" s="159" t="s">
        <v>290</v>
      </c>
      <c r="D336" s="159" t="s">
        <v>289</v>
      </c>
      <c r="E336" s="151" t="s">
        <v>541</v>
      </c>
      <c r="F336" s="159"/>
      <c r="G336" s="151" t="s">
        <v>528</v>
      </c>
    </row>
    <row r="337" spans="1:8" ht="31.5" x14ac:dyDescent="0.25">
      <c r="A337" s="151" t="s">
        <v>525</v>
      </c>
      <c r="B337" s="151" t="s">
        <v>529</v>
      </c>
      <c r="C337" s="159" t="s">
        <v>693</v>
      </c>
      <c r="D337" s="159" t="s">
        <v>705</v>
      </c>
      <c r="E337" s="151" t="s">
        <v>541</v>
      </c>
      <c r="F337" s="159"/>
      <c r="G337" s="151" t="s">
        <v>528</v>
      </c>
    </row>
    <row r="338" spans="1:8" ht="47.25" x14ac:dyDescent="0.25">
      <c r="A338" s="151" t="s">
        <v>525</v>
      </c>
      <c r="B338" s="151" t="s">
        <v>529</v>
      </c>
      <c r="C338" s="159" t="s">
        <v>288</v>
      </c>
      <c r="D338" s="159" t="s">
        <v>287</v>
      </c>
      <c r="E338" s="151" t="s">
        <v>541</v>
      </c>
      <c r="F338" s="159"/>
      <c r="G338" s="151" t="s">
        <v>528</v>
      </c>
    </row>
    <row r="339" spans="1:8" ht="31.5" x14ac:dyDescent="0.25">
      <c r="A339" s="151" t="s">
        <v>525</v>
      </c>
      <c r="B339" s="151" t="s">
        <v>529</v>
      </c>
      <c r="C339" s="159" t="s">
        <v>286</v>
      </c>
      <c r="D339" s="159" t="s">
        <v>285</v>
      </c>
      <c r="E339" s="151" t="s">
        <v>541</v>
      </c>
      <c r="F339" s="159"/>
      <c r="G339" s="151" t="s">
        <v>528</v>
      </c>
    </row>
    <row r="340" spans="1:8" ht="31.5" x14ac:dyDescent="0.25">
      <c r="A340" s="151" t="s">
        <v>525</v>
      </c>
      <c r="B340" s="151" t="s">
        <v>529</v>
      </c>
      <c r="C340" s="159" t="s">
        <v>284</v>
      </c>
      <c r="D340" s="159" t="s">
        <v>283</v>
      </c>
      <c r="E340" s="151" t="s">
        <v>541</v>
      </c>
      <c r="F340" s="159"/>
      <c r="G340" s="151" t="s">
        <v>528</v>
      </c>
    </row>
    <row r="341" spans="1:8" ht="47.25" x14ac:dyDescent="0.25">
      <c r="A341" s="151" t="s">
        <v>525</v>
      </c>
      <c r="B341" s="151" t="s">
        <v>529</v>
      </c>
      <c r="C341" s="159" t="s">
        <v>695</v>
      </c>
      <c r="D341" s="159" t="s">
        <v>706</v>
      </c>
      <c r="E341" s="151" t="s">
        <v>541</v>
      </c>
      <c r="F341" s="159"/>
      <c r="G341" s="151" t="s">
        <v>528</v>
      </c>
    </row>
    <row r="342" spans="1:8" ht="47.25" x14ac:dyDescent="0.25">
      <c r="A342" s="158" t="s">
        <v>525</v>
      </c>
      <c r="B342" s="158" t="s">
        <v>533</v>
      </c>
      <c r="C342" s="158">
        <v>12</v>
      </c>
      <c r="D342" s="158" t="s">
        <v>282</v>
      </c>
      <c r="E342" s="158" t="s">
        <v>541</v>
      </c>
      <c r="F342" s="158"/>
      <c r="G342" s="158" t="s">
        <v>528</v>
      </c>
      <c r="H342" s="158" t="s">
        <v>542</v>
      </c>
    </row>
    <row r="343" spans="1:8" x14ac:dyDescent="0.25">
      <c r="A343" s="151" t="s">
        <v>525</v>
      </c>
      <c r="B343" s="151" t="s">
        <v>529</v>
      </c>
      <c r="C343" s="159" t="s">
        <v>281</v>
      </c>
      <c r="D343" s="159" t="s">
        <v>280</v>
      </c>
      <c r="E343" s="151" t="s">
        <v>541</v>
      </c>
      <c r="F343" s="159"/>
      <c r="G343" s="151" t="s">
        <v>528</v>
      </c>
    </row>
    <row r="344" spans="1:8" ht="31.5" x14ac:dyDescent="0.25">
      <c r="A344" s="151" t="s">
        <v>525</v>
      </c>
      <c r="B344" s="151" t="s">
        <v>529</v>
      </c>
      <c r="C344" s="159" t="s">
        <v>279</v>
      </c>
      <c r="D344" s="159" t="s">
        <v>278</v>
      </c>
      <c r="E344" s="151" t="s">
        <v>541</v>
      </c>
      <c r="F344" s="159"/>
      <c r="G344" s="151" t="s">
        <v>528</v>
      </c>
    </row>
    <row r="345" spans="1:8" ht="31.5" x14ac:dyDescent="0.25">
      <c r="A345" s="151" t="s">
        <v>525</v>
      </c>
      <c r="B345" s="151" t="s">
        <v>529</v>
      </c>
      <c r="C345" s="159" t="s">
        <v>277</v>
      </c>
      <c r="D345" s="159" t="s">
        <v>276</v>
      </c>
      <c r="E345" s="151" t="s">
        <v>541</v>
      </c>
      <c r="F345" s="159"/>
      <c r="G345" s="151" t="s">
        <v>528</v>
      </c>
    </row>
    <row r="346" spans="1:8" x14ac:dyDescent="0.25">
      <c r="A346" s="151" t="s">
        <v>525</v>
      </c>
      <c r="B346" s="151" t="s">
        <v>529</v>
      </c>
      <c r="C346" s="159" t="s">
        <v>275</v>
      </c>
      <c r="D346" s="159" t="s">
        <v>274</v>
      </c>
      <c r="E346" s="151" t="s">
        <v>541</v>
      </c>
      <c r="F346" s="159"/>
      <c r="G346" s="151" t="s">
        <v>528</v>
      </c>
    </row>
    <row r="347" spans="1:8" ht="31.5" x14ac:dyDescent="0.25">
      <c r="A347" s="151" t="s">
        <v>525</v>
      </c>
      <c r="B347" s="151" t="s">
        <v>529</v>
      </c>
      <c r="C347" s="159" t="s">
        <v>273</v>
      </c>
      <c r="D347" s="159" t="s">
        <v>272</v>
      </c>
      <c r="E347" s="151" t="s">
        <v>541</v>
      </c>
      <c r="F347" s="159"/>
      <c r="G347" s="151" t="s">
        <v>528</v>
      </c>
    </row>
    <row r="348" spans="1:8" ht="31.5" x14ac:dyDescent="0.25">
      <c r="A348" s="151" t="s">
        <v>525</v>
      </c>
      <c r="B348" s="151" t="s">
        <v>529</v>
      </c>
      <c r="C348" s="159" t="s">
        <v>271</v>
      </c>
      <c r="D348" s="159" t="s">
        <v>270</v>
      </c>
      <c r="E348" s="151" t="s">
        <v>541</v>
      </c>
      <c r="F348" s="159"/>
      <c r="G348" s="151" t="s">
        <v>528</v>
      </c>
    </row>
    <row r="349" spans="1:8" ht="31.5" x14ac:dyDescent="0.25">
      <c r="A349" s="151" t="s">
        <v>525</v>
      </c>
      <c r="B349" s="151" t="s">
        <v>529</v>
      </c>
      <c r="C349" s="159" t="s">
        <v>269</v>
      </c>
      <c r="D349" s="159" t="s">
        <v>268</v>
      </c>
      <c r="E349" s="151" t="s">
        <v>541</v>
      </c>
      <c r="F349" s="159"/>
      <c r="G349" s="151" t="s">
        <v>528</v>
      </c>
    </row>
    <row r="350" spans="1:8" ht="31.5" x14ac:dyDescent="0.25">
      <c r="A350" s="151" t="s">
        <v>525</v>
      </c>
      <c r="B350" s="151" t="s">
        <v>529</v>
      </c>
      <c r="C350" s="159" t="s">
        <v>267</v>
      </c>
      <c r="D350" s="159" t="s">
        <v>266</v>
      </c>
      <c r="E350" s="151" t="s">
        <v>541</v>
      </c>
      <c r="F350" s="159"/>
      <c r="G350" s="151" t="s">
        <v>528</v>
      </c>
    </row>
    <row r="351" spans="1:8" ht="31.5" x14ac:dyDescent="0.25">
      <c r="A351" s="151" t="s">
        <v>525</v>
      </c>
      <c r="B351" s="151" t="s">
        <v>529</v>
      </c>
      <c r="C351" s="159" t="s">
        <v>265</v>
      </c>
      <c r="D351" s="159" t="s">
        <v>264</v>
      </c>
      <c r="E351" s="151" t="s">
        <v>541</v>
      </c>
      <c r="F351" s="159"/>
      <c r="G351" s="151" t="s">
        <v>528</v>
      </c>
    </row>
    <row r="352" spans="1:8" ht="31.5" x14ac:dyDescent="0.25">
      <c r="A352" s="151" t="s">
        <v>525</v>
      </c>
      <c r="B352" s="151" t="s">
        <v>529</v>
      </c>
      <c r="C352" s="159" t="s">
        <v>263</v>
      </c>
      <c r="D352" s="159" t="s">
        <v>262</v>
      </c>
      <c r="E352" s="151" t="s">
        <v>541</v>
      </c>
      <c r="F352" s="159"/>
      <c r="G352" s="151" t="s">
        <v>528</v>
      </c>
    </row>
    <row r="353" spans="1:8" x14ac:dyDescent="0.25">
      <c r="A353" s="158" t="s">
        <v>525</v>
      </c>
      <c r="B353" s="158" t="s">
        <v>533</v>
      </c>
      <c r="C353" s="158">
        <v>13</v>
      </c>
      <c r="D353" s="158" t="s">
        <v>261</v>
      </c>
      <c r="E353" s="158" t="s">
        <v>541</v>
      </c>
      <c r="F353" s="158"/>
      <c r="G353" s="158" t="s">
        <v>528</v>
      </c>
      <c r="H353" s="158" t="s">
        <v>542</v>
      </c>
    </row>
    <row r="354" spans="1:8" ht="31.5" x14ac:dyDescent="0.25">
      <c r="A354" s="151" t="s">
        <v>525</v>
      </c>
      <c r="B354" s="151" t="s">
        <v>529</v>
      </c>
      <c r="C354" s="159" t="s">
        <v>260</v>
      </c>
      <c r="D354" s="159" t="s">
        <v>259</v>
      </c>
      <c r="E354" s="151" t="s">
        <v>541</v>
      </c>
      <c r="F354" s="159"/>
      <c r="G354" s="151" t="s">
        <v>528</v>
      </c>
    </row>
    <row r="355" spans="1:8" ht="31.5" x14ac:dyDescent="0.25">
      <c r="A355" s="151" t="s">
        <v>525</v>
      </c>
      <c r="B355" s="151" t="s">
        <v>529</v>
      </c>
      <c r="C355" s="159" t="s">
        <v>258</v>
      </c>
      <c r="D355" s="159" t="s">
        <v>257</v>
      </c>
      <c r="E355" s="151" t="s">
        <v>541</v>
      </c>
      <c r="F355" s="159"/>
      <c r="G355" s="151" t="s">
        <v>528</v>
      </c>
    </row>
    <row r="356" spans="1:8" ht="31.5" x14ac:dyDescent="0.25">
      <c r="A356" s="151" t="s">
        <v>525</v>
      </c>
      <c r="B356" s="151" t="s">
        <v>529</v>
      </c>
      <c r="C356" s="159" t="s">
        <v>256</v>
      </c>
      <c r="D356" s="159" t="s">
        <v>255</v>
      </c>
      <c r="E356" s="151" t="s">
        <v>541</v>
      </c>
      <c r="F356" s="159"/>
      <c r="G356" s="151" t="s">
        <v>528</v>
      </c>
    </row>
    <row r="357" spans="1:8" ht="31.5" x14ac:dyDescent="0.25">
      <c r="A357" s="151" t="s">
        <v>525</v>
      </c>
      <c r="B357" s="151" t="s">
        <v>529</v>
      </c>
      <c r="C357" s="159" t="s">
        <v>254</v>
      </c>
      <c r="D357" s="159" t="s">
        <v>253</v>
      </c>
      <c r="E357" s="151" t="s">
        <v>541</v>
      </c>
      <c r="F357" s="159"/>
      <c r="G357" s="151" t="s">
        <v>528</v>
      </c>
    </row>
    <row r="358" spans="1:8" x14ac:dyDescent="0.25">
      <c r="A358" s="151" t="s">
        <v>525</v>
      </c>
      <c r="B358" s="151" t="s">
        <v>529</v>
      </c>
      <c r="C358" s="159" t="s">
        <v>252</v>
      </c>
      <c r="D358" s="159" t="s">
        <v>251</v>
      </c>
      <c r="E358" s="151" t="s">
        <v>541</v>
      </c>
      <c r="F358" s="159"/>
      <c r="G358" s="151" t="s">
        <v>528</v>
      </c>
    </row>
    <row r="359" spans="1:8" x14ac:dyDescent="0.25">
      <c r="A359" s="151" t="s">
        <v>525</v>
      </c>
      <c r="B359" s="151" t="s">
        <v>529</v>
      </c>
      <c r="C359" s="159" t="s">
        <v>250</v>
      </c>
      <c r="D359" s="159" t="s">
        <v>249</v>
      </c>
      <c r="E359" s="151" t="s">
        <v>541</v>
      </c>
      <c r="F359" s="159"/>
      <c r="G359" s="151" t="s">
        <v>528</v>
      </c>
    </row>
    <row r="360" spans="1:8" ht="31.5" x14ac:dyDescent="0.25">
      <c r="A360" s="151" t="s">
        <v>525</v>
      </c>
      <c r="B360" s="151" t="s">
        <v>529</v>
      </c>
      <c r="C360" s="159" t="s">
        <v>248</v>
      </c>
      <c r="D360" s="159" t="s">
        <v>247</v>
      </c>
      <c r="E360" s="151" t="s">
        <v>541</v>
      </c>
      <c r="F360" s="159"/>
      <c r="G360" s="151" t="s">
        <v>528</v>
      </c>
    </row>
    <row r="361" spans="1:8" ht="31.5" x14ac:dyDescent="0.25">
      <c r="A361" s="151" t="s">
        <v>525</v>
      </c>
      <c r="B361" s="151" t="s">
        <v>529</v>
      </c>
      <c r="C361" s="159" t="s">
        <v>246</v>
      </c>
      <c r="D361" s="159" t="s">
        <v>245</v>
      </c>
      <c r="E361" s="151" t="s">
        <v>541</v>
      </c>
      <c r="F361" s="159"/>
      <c r="G361" s="151" t="s">
        <v>528</v>
      </c>
    </row>
    <row r="362" spans="1:8" ht="31.5" x14ac:dyDescent="0.25">
      <c r="A362" s="158" t="s">
        <v>525</v>
      </c>
      <c r="B362" s="158" t="s">
        <v>533</v>
      </c>
      <c r="C362" s="158">
        <v>14</v>
      </c>
      <c r="D362" s="158" t="s">
        <v>244</v>
      </c>
      <c r="E362" s="158" t="s">
        <v>541</v>
      </c>
      <c r="F362" s="158"/>
      <c r="G362" s="158" t="s">
        <v>528</v>
      </c>
      <c r="H362" s="158" t="s">
        <v>542</v>
      </c>
    </row>
    <row r="363" spans="1:8" x14ac:dyDescent="0.25">
      <c r="A363" s="151" t="s">
        <v>525</v>
      </c>
      <c r="B363" s="151" t="s">
        <v>529</v>
      </c>
      <c r="C363" s="159" t="s">
        <v>243</v>
      </c>
      <c r="D363" s="159" t="s">
        <v>242</v>
      </c>
      <c r="E363" s="151" t="s">
        <v>541</v>
      </c>
      <c r="F363" s="159"/>
      <c r="G363" s="151" t="s">
        <v>528</v>
      </c>
    </row>
    <row r="364" spans="1:8" x14ac:dyDescent="0.25">
      <c r="A364" s="151" t="s">
        <v>525</v>
      </c>
      <c r="B364" s="151" t="s">
        <v>529</v>
      </c>
      <c r="C364" s="159" t="s">
        <v>241</v>
      </c>
      <c r="D364" s="159" t="s">
        <v>240</v>
      </c>
      <c r="E364" s="151" t="s">
        <v>541</v>
      </c>
      <c r="F364" s="159"/>
      <c r="G364" s="151" t="s">
        <v>528</v>
      </c>
    </row>
    <row r="365" spans="1:8" ht="31.5" x14ac:dyDescent="0.25">
      <c r="A365" s="151" t="s">
        <v>525</v>
      </c>
      <c r="B365" s="151" t="s">
        <v>529</v>
      </c>
      <c r="C365" s="159" t="s">
        <v>239</v>
      </c>
      <c r="D365" s="159" t="s">
        <v>238</v>
      </c>
      <c r="E365" s="151" t="s">
        <v>541</v>
      </c>
      <c r="F365" s="159"/>
      <c r="G365" s="151" t="s">
        <v>528</v>
      </c>
    </row>
    <row r="366" spans="1:8" ht="47.25" x14ac:dyDescent="0.25">
      <c r="A366" s="151" t="s">
        <v>525</v>
      </c>
      <c r="B366" s="151" t="s">
        <v>529</v>
      </c>
      <c r="C366" s="159" t="s">
        <v>237</v>
      </c>
      <c r="D366" s="159" t="s">
        <v>236</v>
      </c>
      <c r="E366" s="151" t="s">
        <v>541</v>
      </c>
      <c r="F366" s="159"/>
      <c r="G366" s="151" t="s">
        <v>528</v>
      </c>
    </row>
    <row r="367" spans="1:8" ht="31.5" x14ac:dyDescent="0.25">
      <c r="A367" s="151" t="s">
        <v>525</v>
      </c>
      <c r="B367" s="151" t="s">
        <v>529</v>
      </c>
      <c r="C367" s="159" t="s">
        <v>235</v>
      </c>
      <c r="D367" s="159" t="s">
        <v>234</v>
      </c>
      <c r="E367" s="151" t="s">
        <v>541</v>
      </c>
      <c r="F367" s="159"/>
      <c r="G367" s="151" t="s">
        <v>528</v>
      </c>
    </row>
    <row r="368" spans="1:8" ht="31.5" x14ac:dyDescent="0.25">
      <c r="A368" s="151" t="s">
        <v>525</v>
      </c>
      <c r="B368" s="151" t="s">
        <v>529</v>
      </c>
      <c r="C368" s="159" t="s">
        <v>233</v>
      </c>
      <c r="D368" s="159" t="s">
        <v>232</v>
      </c>
      <c r="E368" s="151" t="s">
        <v>541</v>
      </c>
      <c r="F368" s="159"/>
      <c r="G368" s="151" t="s">
        <v>528</v>
      </c>
    </row>
    <row r="369" spans="1:8" ht="31.5" x14ac:dyDescent="0.25">
      <c r="A369" s="151" t="s">
        <v>525</v>
      </c>
      <c r="B369" s="151" t="s">
        <v>529</v>
      </c>
      <c r="C369" s="159" t="s">
        <v>231</v>
      </c>
      <c r="D369" s="159" t="s">
        <v>230</v>
      </c>
      <c r="E369" s="151" t="s">
        <v>541</v>
      </c>
      <c r="F369" s="159"/>
      <c r="G369" s="151" t="s">
        <v>528</v>
      </c>
    </row>
    <row r="370" spans="1:8" ht="47.25" x14ac:dyDescent="0.25">
      <c r="A370" s="151" t="s">
        <v>525</v>
      </c>
      <c r="B370" s="151" t="s">
        <v>529</v>
      </c>
      <c r="C370" s="159" t="s">
        <v>697</v>
      </c>
      <c r="D370" s="159" t="s">
        <v>707</v>
      </c>
      <c r="E370" s="151" t="s">
        <v>541</v>
      </c>
      <c r="F370" s="159"/>
      <c r="G370" s="151" t="s">
        <v>528</v>
      </c>
    </row>
    <row r="371" spans="1:8" ht="31.5" x14ac:dyDescent="0.25">
      <c r="A371" s="151" t="s">
        <v>525</v>
      </c>
      <c r="B371" s="151" t="s">
        <v>529</v>
      </c>
      <c r="C371" s="159" t="s">
        <v>229</v>
      </c>
      <c r="D371" s="159" t="s">
        <v>228</v>
      </c>
      <c r="E371" s="151" t="s">
        <v>541</v>
      </c>
      <c r="F371" s="159"/>
      <c r="G371" s="151" t="s">
        <v>528</v>
      </c>
    </row>
    <row r="372" spans="1:8" ht="31.5" x14ac:dyDescent="0.25">
      <c r="A372" s="151" t="s">
        <v>525</v>
      </c>
      <c r="B372" s="151" t="s">
        <v>529</v>
      </c>
      <c r="C372" s="159" t="s">
        <v>227</v>
      </c>
      <c r="D372" s="159" t="s">
        <v>226</v>
      </c>
      <c r="E372" s="151" t="s">
        <v>541</v>
      </c>
      <c r="F372" s="159"/>
      <c r="G372" s="151" t="s">
        <v>528</v>
      </c>
    </row>
    <row r="373" spans="1:8" ht="31.5" x14ac:dyDescent="0.25">
      <c r="A373" s="151" t="s">
        <v>525</v>
      </c>
      <c r="B373" s="151" t="s">
        <v>529</v>
      </c>
      <c r="C373" s="159" t="s">
        <v>699</v>
      </c>
      <c r="D373" s="159" t="s">
        <v>708</v>
      </c>
      <c r="E373" s="151" t="s">
        <v>541</v>
      </c>
      <c r="F373" s="159"/>
      <c r="G373" s="151" t="s">
        <v>528</v>
      </c>
    </row>
    <row r="374" spans="1:8" ht="31.5" x14ac:dyDescent="0.25">
      <c r="A374" s="158" t="s">
        <v>525</v>
      </c>
      <c r="B374" s="158" t="s">
        <v>533</v>
      </c>
      <c r="C374" s="158">
        <v>15</v>
      </c>
      <c r="D374" s="158" t="s">
        <v>225</v>
      </c>
      <c r="E374" s="158" t="s">
        <v>541</v>
      </c>
      <c r="F374" s="158"/>
      <c r="G374" s="158" t="s">
        <v>528</v>
      </c>
      <c r="H374" s="158" t="s">
        <v>542</v>
      </c>
    </row>
    <row r="375" spans="1:8" ht="47.25" x14ac:dyDescent="0.25">
      <c r="A375" s="151" t="s">
        <v>525</v>
      </c>
      <c r="B375" s="151" t="s">
        <v>529</v>
      </c>
      <c r="C375" s="159" t="s">
        <v>224</v>
      </c>
      <c r="D375" s="159" t="s">
        <v>223</v>
      </c>
      <c r="E375" s="151" t="s">
        <v>541</v>
      </c>
      <c r="F375" s="159"/>
      <c r="G375" s="151" t="s">
        <v>528</v>
      </c>
    </row>
    <row r="376" spans="1:8" ht="63" x14ac:dyDescent="0.25">
      <c r="A376" s="151" t="s">
        <v>525</v>
      </c>
      <c r="B376" s="151" t="s">
        <v>529</v>
      </c>
      <c r="C376" s="159" t="s">
        <v>222</v>
      </c>
      <c r="D376" s="159" t="s">
        <v>221</v>
      </c>
      <c r="E376" s="151" t="s">
        <v>541</v>
      </c>
      <c r="F376" s="159"/>
      <c r="G376" s="151" t="s">
        <v>528</v>
      </c>
    </row>
    <row r="377" spans="1:8" ht="47.25" x14ac:dyDescent="0.25">
      <c r="A377" s="151" t="s">
        <v>525</v>
      </c>
      <c r="B377" s="151" t="s">
        <v>529</v>
      </c>
      <c r="C377" s="159" t="s">
        <v>220</v>
      </c>
      <c r="D377" s="159" t="s">
        <v>219</v>
      </c>
      <c r="E377" s="151" t="s">
        <v>541</v>
      </c>
      <c r="F377" s="159"/>
      <c r="G377" s="151" t="s">
        <v>528</v>
      </c>
    </row>
    <row r="378" spans="1:8" ht="47.25" x14ac:dyDescent="0.25">
      <c r="A378" s="151" t="s">
        <v>525</v>
      </c>
      <c r="B378" s="151" t="s">
        <v>529</v>
      </c>
      <c r="C378" s="159" t="s">
        <v>218</v>
      </c>
      <c r="D378" s="159" t="s">
        <v>217</v>
      </c>
      <c r="E378" s="151" t="s">
        <v>541</v>
      </c>
      <c r="F378" s="159"/>
      <c r="G378" s="151" t="s">
        <v>528</v>
      </c>
    </row>
    <row r="379" spans="1:8" ht="31.5" x14ac:dyDescent="0.25">
      <c r="A379" s="151" t="s">
        <v>525</v>
      </c>
      <c r="B379" s="151" t="s">
        <v>529</v>
      </c>
      <c r="C379" s="159" t="s">
        <v>709</v>
      </c>
      <c r="D379" s="159" t="s">
        <v>710</v>
      </c>
      <c r="E379" s="151" t="s">
        <v>541</v>
      </c>
      <c r="F379" s="159"/>
      <c r="G379" s="151" t="s">
        <v>528</v>
      </c>
    </row>
    <row r="380" spans="1:8" ht="31.5" x14ac:dyDescent="0.25">
      <c r="A380" s="158" t="s">
        <v>525</v>
      </c>
      <c r="B380" s="158" t="s">
        <v>533</v>
      </c>
      <c r="C380" s="158">
        <v>16</v>
      </c>
      <c r="D380" s="158" t="s">
        <v>216</v>
      </c>
      <c r="E380" s="158" t="s">
        <v>541</v>
      </c>
      <c r="F380" s="158"/>
      <c r="G380" s="158" t="s">
        <v>528</v>
      </c>
      <c r="H380" s="158" t="s">
        <v>542</v>
      </c>
    </row>
    <row r="381" spans="1:8" ht="31.5" x14ac:dyDescent="0.25">
      <c r="A381" s="151" t="s">
        <v>525</v>
      </c>
      <c r="B381" s="151" t="s">
        <v>529</v>
      </c>
      <c r="C381" s="159" t="s">
        <v>215</v>
      </c>
      <c r="D381" s="159" t="s">
        <v>214</v>
      </c>
      <c r="E381" s="151" t="s">
        <v>541</v>
      </c>
      <c r="F381" s="159"/>
      <c r="G381" s="151" t="s">
        <v>528</v>
      </c>
    </row>
    <row r="382" spans="1:8" ht="63" x14ac:dyDescent="0.25">
      <c r="A382" s="151" t="s">
        <v>525</v>
      </c>
      <c r="B382" s="151" t="s">
        <v>529</v>
      </c>
      <c r="C382" s="159" t="s">
        <v>213</v>
      </c>
      <c r="D382" s="159" t="s">
        <v>212</v>
      </c>
      <c r="E382" s="151" t="s">
        <v>541</v>
      </c>
      <c r="F382" s="159"/>
      <c r="G382" s="151" t="s">
        <v>528</v>
      </c>
    </row>
    <row r="383" spans="1:8" ht="31.5" x14ac:dyDescent="0.25">
      <c r="A383" s="151" t="s">
        <v>525</v>
      </c>
      <c r="B383" s="151" t="s">
        <v>529</v>
      </c>
      <c r="C383" s="159" t="s">
        <v>211</v>
      </c>
      <c r="D383" s="159" t="s">
        <v>210</v>
      </c>
      <c r="E383" s="151" t="s">
        <v>541</v>
      </c>
      <c r="F383" s="159"/>
      <c r="G383" s="151" t="s">
        <v>528</v>
      </c>
    </row>
    <row r="384" spans="1:8" ht="31.5" x14ac:dyDescent="0.25">
      <c r="A384" s="151" t="s">
        <v>525</v>
      </c>
      <c r="B384" s="151">
        <v>1</v>
      </c>
      <c r="C384" s="159" t="s">
        <v>209</v>
      </c>
      <c r="D384" s="159" t="s">
        <v>208</v>
      </c>
      <c r="E384" s="151" t="s">
        <v>541</v>
      </c>
      <c r="F384" s="159"/>
      <c r="G384" s="151" t="s">
        <v>528</v>
      </c>
    </row>
    <row r="385" spans="1:8" ht="31.5" x14ac:dyDescent="0.25">
      <c r="A385" s="151" t="s">
        <v>525</v>
      </c>
      <c r="B385" s="151" t="s">
        <v>529</v>
      </c>
      <c r="C385" s="159" t="s">
        <v>207</v>
      </c>
      <c r="D385" s="159" t="s">
        <v>206</v>
      </c>
      <c r="E385" s="151" t="s">
        <v>541</v>
      </c>
      <c r="F385" s="159"/>
      <c r="G385" s="151" t="s">
        <v>528</v>
      </c>
    </row>
    <row r="386" spans="1:8" ht="47.25" x14ac:dyDescent="0.25">
      <c r="A386" s="151" t="s">
        <v>525</v>
      </c>
      <c r="B386" s="151" t="s">
        <v>529</v>
      </c>
      <c r="C386" s="159" t="s">
        <v>205</v>
      </c>
      <c r="D386" s="159" t="s">
        <v>204</v>
      </c>
      <c r="E386" s="151" t="s">
        <v>541</v>
      </c>
      <c r="F386" s="159"/>
      <c r="G386" s="151" t="s">
        <v>528</v>
      </c>
    </row>
    <row r="387" spans="1:8" ht="47.25" x14ac:dyDescent="0.25">
      <c r="A387" s="151" t="s">
        <v>525</v>
      </c>
      <c r="B387" s="151" t="s">
        <v>529</v>
      </c>
      <c r="C387" s="159" t="s">
        <v>203</v>
      </c>
      <c r="D387" s="159" t="s">
        <v>202</v>
      </c>
      <c r="E387" s="151" t="s">
        <v>541</v>
      </c>
      <c r="F387" s="159"/>
      <c r="G387" s="151" t="s">
        <v>528</v>
      </c>
    </row>
    <row r="388" spans="1:8" ht="31.5" x14ac:dyDescent="0.25">
      <c r="A388" s="151" t="s">
        <v>525</v>
      </c>
      <c r="B388" s="151" t="s">
        <v>529</v>
      </c>
      <c r="C388" s="159" t="s">
        <v>201</v>
      </c>
      <c r="D388" s="159" t="s">
        <v>200</v>
      </c>
      <c r="E388" s="151" t="s">
        <v>541</v>
      </c>
      <c r="F388" s="159"/>
      <c r="G388" s="151" t="s">
        <v>528</v>
      </c>
    </row>
    <row r="389" spans="1:8" ht="47.25" x14ac:dyDescent="0.25">
      <c r="A389" s="151" t="s">
        <v>525</v>
      </c>
      <c r="B389" s="151" t="s">
        <v>529</v>
      </c>
      <c r="C389" s="159" t="s">
        <v>199</v>
      </c>
      <c r="D389" s="159" t="s">
        <v>198</v>
      </c>
      <c r="E389" s="151" t="s">
        <v>541</v>
      </c>
      <c r="F389" s="159"/>
      <c r="G389" s="151" t="s">
        <v>528</v>
      </c>
    </row>
    <row r="390" spans="1:8" ht="31.5" x14ac:dyDescent="0.25">
      <c r="A390" s="151" t="s">
        <v>525</v>
      </c>
      <c r="B390" s="151" t="s">
        <v>529</v>
      </c>
      <c r="C390" s="159" t="s">
        <v>197</v>
      </c>
      <c r="D390" s="159" t="s">
        <v>196</v>
      </c>
      <c r="E390" s="151" t="s">
        <v>541</v>
      </c>
      <c r="F390" s="159"/>
      <c r="G390" s="151" t="s">
        <v>528</v>
      </c>
    </row>
    <row r="391" spans="1:8" ht="31.5" x14ac:dyDescent="0.25">
      <c r="A391" s="151" t="s">
        <v>525</v>
      </c>
      <c r="B391" s="151" t="s">
        <v>529</v>
      </c>
      <c r="C391" s="159" t="s">
        <v>195</v>
      </c>
      <c r="D391" s="159" t="s">
        <v>194</v>
      </c>
      <c r="E391" s="151" t="s">
        <v>541</v>
      </c>
      <c r="F391" s="159"/>
      <c r="G391" s="151" t="s">
        <v>528</v>
      </c>
    </row>
    <row r="392" spans="1:8" ht="47.25" x14ac:dyDescent="0.25">
      <c r="A392" s="158" t="s">
        <v>525</v>
      </c>
      <c r="B392" s="158" t="s">
        <v>526</v>
      </c>
      <c r="C392" s="158" t="s">
        <v>28</v>
      </c>
      <c r="D392" s="158" t="s">
        <v>46</v>
      </c>
      <c r="E392" s="158" t="s">
        <v>541</v>
      </c>
      <c r="F392" s="158"/>
      <c r="G392" s="158" t="s">
        <v>528</v>
      </c>
      <c r="H392" s="158"/>
    </row>
    <row r="393" spans="1:8" x14ac:dyDescent="0.25">
      <c r="A393" s="158" t="s">
        <v>525</v>
      </c>
      <c r="B393" s="158" t="s">
        <v>533</v>
      </c>
      <c r="C393" s="158">
        <v>20</v>
      </c>
      <c r="D393" s="158" t="s">
        <v>193</v>
      </c>
      <c r="E393" s="158" t="s">
        <v>541</v>
      </c>
      <c r="F393" s="158"/>
      <c r="G393" s="158" t="s">
        <v>528</v>
      </c>
      <c r="H393" s="158" t="s">
        <v>542</v>
      </c>
    </row>
    <row r="394" spans="1:8" x14ac:dyDescent="0.25">
      <c r="A394" s="151" t="s">
        <v>525</v>
      </c>
      <c r="B394" s="151" t="s">
        <v>529</v>
      </c>
      <c r="C394" s="159" t="s">
        <v>715</v>
      </c>
      <c r="D394" s="159" t="s">
        <v>192</v>
      </c>
      <c r="E394" s="151" t="s">
        <v>541</v>
      </c>
      <c r="F394" s="159"/>
      <c r="G394" s="151" t="s">
        <v>528</v>
      </c>
    </row>
    <row r="395" spans="1:8" ht="31.5" x14ac:dyDescent="0.25">
      <c r="A395" s="158" t="s">
        <v>525</v>
      </c>
      <c r="B395" s="158" t="s">
        <v>533</v>
      </c>
      <c r="C395" s="158">
        <v>24</v>
      </c>
      <c r="D395" s="158" t="s">
        <v>191</v>
      </c>
      <c r="E395" s="158" t="s">
        <v>541</v>
      </c>
      <c r="F395" s="158"/>
      <c r="G395" s="158" t="s">
        <v>528</v>
      </c>
      <c r="H395" s="158" t="s">
        <v>542</v>
      </c>
    </row>
    <row r="396" spans="1:8" ht="31.5" x14ac:dyDescent="0.25">
      <c r="A396" s="151" t="s">
        <v>525</v>
      </c>
      <c r="B396" s="151" t="s">
        <v>529</v>
      </c>
      <c r="C396" s="159" t="s">
        <v>716</v>
      </c>
      <c r="D396" s="159" t="s">
        <v>717</v>
      </c>
      <c r="E396" s="151" t="s">
        <v>541</v>
      </c>
      <c r="F396" s="159"/>
      <c r="G396" s="151" t="s">
        <v>528</v>
      </c>
    </row>
    <row r="397" spans="1:8" x14ac:dyDescent="0.25">
      <c r="A397" s="158" t="s">
        <v>525</v>
      </c>
      <c r="B397" s="158" t="s">
        <v>533</v>
      </c>
      <c r="C397" s="158">
        <v>25</v>
      </c>
      <c r="D397" s="158" t="s">
        <v>190</v>
      </c>
      <c r="E397" s="158" t="s">
        <v>541</v>
      </c>
      <c r="F397" s="158"/>
      <c r="G397" s="158" t="s">
        <v>528</v>
      </c>
      <c r="H397" s="158" t="s">
        <v>542</v>
      </c>
    </row>
    <row r="398" spans="1:8" ht="31.5" x14ac:dyDescent="0.25">
      <c r="A398" s="151" t="s">
        <v>525</v>
      </c>
      <c r="B398" s="151" t="s">
        <v>529</v>
      </c>
      <c r="C398" s="159" t="s">
        <v>189</v>
      </c>
      <c r="D398" s="159" t="s">
        <v>188</v>
      </c>
      <c r="E398" s="151" t="s">
        <v>541</v>
      </c>
      <c r="F398" s="159"/>
      <c r="G398" s="151" t="s">
        <v>528</v>
      </c>
    </row>
    <row r="399" spans="1:8" ht="31.5" x14ac:dyDescent="0.25">
      <c r="A399" s="151" t="s">
        <v>525</v>
      </c>
      <c r="B399" s="151" t="s">
        <v>529</v>
      </c>
      <c r="C399" s="159" t="s">
        <v>187</v>
      </c>
      <c r="D399" s="159" t="s">
        <v>186</v>
      </c>
      <c r="E399" s="151" t="s">
        <v>541</v>
      </c>
      <c r="F399" s="159"/>
      <c r="G399" s="151" t="s">
        <v>528</v>
      </c>
    </row>
    <row r="400" spans="1:8" x14ac:dyDescent="0.25">
      <c r="A400" s="151" t="s">
        <v>525</v>
      </c>
      <c r="B400" s="151" t="s">
        <v>529</v>
      </c>
      <c r="C400" s="159" t="s">
        <v>185</v>
      </c>
      <c r="D400" s="159" t="s">
        <v>184</v>
      </c>
      <c r="E400" s="151" t="s">
        <v>541</v>
      </c>
      <c r="F400" s="159"/>
      <c r="G400" s="151" t="s">
        <v>528</v>
      </c>
    </row>
    <row r="401" spans="1:8" x14ac:dyDescent="0.25">
      <c r="A401" s="151" t="s">
        <v>525</v>
      </c>
      <c r="B401" s="151" t="s">
        <v>529</v>
      </c>
      <c r="C401" s="159" t="s">
        <v>183</v>
      </c>
      <c r="D401" s="159" t="s">
        <v>182</v>
      </c>
      <c r="E401" s="151" t="s">
        <v>541</v>
      </c>
      <c r="F401" s="159"/>
      <c r="G401" s="151" t="s">
        <v>528</v>
      </c>
    </row>
    <row r="402" spans="1:8" ht="31.5" x14ac:dyDescent="0.25">
      <c r="A402" s="151" t="s">
        <v>525</v>
      </c>
      <c r="B402" s="151" t="s">
        <v>529</v>
      </c>
      <c r="C402" s="159" t="s">
        <v>181</v>
      </c>
      <c r="D402" s="159" t="s">
        <v>180</v>
      </c>
      <c r="E402" s="151" t="s">
        <v>541</v>
      </c>
      <c r="F402" s="159"/>
      <c r="G402" s="151" t="s">
        <v>528</v>
      </c>
    </row>
    <row r="403" spans="1:8" ht="31.5" x14ac:dyDescent="0.25">
      <c r="A403" s="151" t="s">
        <v>525</v>
      </c>
      <c r="B403" s="151" t="s">
        <v>529</v>
      </c>
      <c r="C403" s="159" t="s">
        <v>179</v>
      </c>
      <c r="D403" s="159" t="s">
        <v>178</v>
      </c>
      <c r="E403" s="151" t="s">
        <v>541</v>
      </c>
      <c r="F403" s="159"/>
      <c r="G403" s="151" t="s">
        <v>528</v>
      </c>
    </row>
    <row r="404" spans="1:8" ht="31.5" x14ac:dyDescent="0.25">
      <c r="A404" s="151" t="s">
        <v>525</v>
      </c>
      <c r="B404" s="151" t="s">
        <v>529</v>
      </c>
      <c r="C404" s="159" t="s">
        <v>177</v>
      </c>
      <c r="D404" s="159" t="s">
        <v>176</v>
      </c>
      <c r="E404" s="151" t="s">
        <v>541</v>
      </c>
      <c r="F404" s="159"/>
      <c r="G404" s="151" t="s">
        <v>528</v>
      </c>
    </row>
    <row r="405" spans="1:8" x14ac:dyDescent="0.25">
      <c r="A405" s="151" t="s">
        <v>525</v>
      </c>
      <c r="B405" s="151" t="s">
        <v>529</v>
      </c>
      <c r="C405" s="159" t="s">
        <v>718</v>
      </c>
      <c r="D405" s="159" t="s">
        <v>719</v>
      </c>
      <c r="E405" s="151" t="s">
        <v>541</v>
      </c>
      <c r="F405" s="159"/>
      <c r="G405" s="151" t="s">
        <v>528</v>
      </c>
    </row>
    <row r="406" spans="1:8" ht="31.5" x14ac:dyDescent="0.25">
      <c r="A406" s="151" t="s">
        <v>525</v>
      </c>
      <c r="B406" s="151" t="s">
        <v>529</v>
      </c>
      <c r="C406" s="159" t="s">
        <v>720</v>
      </c>
      <c r="D406" s="159" t="s">
        <v>721</v>
      </c>
      <c r="E406" s="151" t="s">
        <v>541</v>
      </c>
      <c r="F406" s="159"/>
      <c r="G406" s="151" t="s">
        <v>528</v>
      </c>
    </row>
    <row r="407" spans="1:8" x14ac:dyDescent="0.25">
      <c r="A407" s="158" t="s">
        <v>525</v>
      </c>
      <c r="B407" s="158" t="s">
        <v>533</v>
      </c>
      <c r="C407" s="158">
        <v>26</v>
      </c>
      <c r="D407" s="158" t="s">
        <v>175</v>
      </c>
      <c r="E407" s="158" t="s">
        <v>541</v>
      </c>
      <c r="F407" s="158"/>
      <c r="G407" s="158" t="s">
        <v>528</v>
      </c>
      <c r="H407" s="158" t="s">
        <v>542</v>
      </c>
    </row>
    <row r="408" spans="1:8" ht="31.5" x14ac:dyDescent="0.25">
      <c r="A408" s="151" t="s">
        <v>525</v>
      </c>
      <c r="B408" s="151" t="s">
        <v>529</v>
      </c>
      <c r="C408" s="159" t="s">
        <v>722</v>
      </c>
      <c r="D408" s="159" t="s">
        <v>723</v>
      </c>
      <c r="E408" s="151" t="s">
        <v>541</v>
      </c>
      <c r="F408" s="159"/>
      <c r="G408" s="151" t="s">
        <v>528</v>
      </c>
    </row>
    <row r="409" spans="1:8" x14ac:dyDescent="0.25">
      <c r="A409" s="158" t="s">
        <v>525</v>
      </c>
      <c r="B409" s="158" t="s">
        <v>533</v>
      </c>
      <c r="C409" s="158">
        <v>28</v>
      </c>
      <c r="D409" s="158" t="s">
        <v>174</v>
      </c>
      <c r="E409" s="158" t="s">
        <v>541</v>
      </c>
      <c r="F409" s="158"/>
      <c r="G409" s="158" t="s">
        <v>528</v>
      </c>
      <c r="H409" s="158" t="s">
        <v>542</v>
      </c>
    </row>
    <row r="410" spans="1:8" x14ac:dyDescent="0.25">
      <c r="A410" s="151" t="s">
        <v>525</v>
      </c>
      <c r="B410" s="151" t="s">
        <v>529</v>
      </c>
      <c r="C410" s="159" t="s">
        <v>724</v>
      </c>
      <c r="D410" s="159" t="s">
        <v>725</v>
      </c>
      <c r="E410" s="151" t="s">
        <v>541</v>
      </c>
      <c r="F410" s="159"/>
      <c r="G410" s="151" t="s">
        <v>528</v>
      </c>
    </row>
    <row r="411" spans="1:8" ht="31.5" x14ac:dyDescent="0.25">
      <c r="A411" s="158" t="s">
        <v>525</v>
      </c>
      <c r="B411" s="158" t="s">
        <v>526</v>
      </c>
      <c r="C411" s="158" t="s">
        <v>147</v>
      </c>
      <c r="D411" s="158" t="s">
        <v>55</v>
      </c>
      <c r="E411" s="158" t="s">
        <v>541</v>
      </c>
      <c r="F411" s="158"/>
      <c r="G411" s="158" t="s">
        <v>534</v>
      </c>
      <c r="H411" s="158" t="s">
        <v>542</v>
      </c>
    </row>
    <row r="412" spans="1:8" ht="31.5" x14ac:dyDescent="0.25">
      <c r="A412" s="151" t="s">
        <v>525</v>
      </c>
      <c r="B412" s="151" t="s">
        <v>529</v>
      </c>
      <c r="C412" s="159" t="s">
        <v>146</v>
      </c>
      <c r="D412" s="159" t="s">
        <v>145</v>
      </c>
      <c r="E412" s="151" t="s">
        <v>541</v>
      </c>
      <c r="F412" s="159"/>
      <c r="G412" s="151" t="s">
        <v>534</v>
      </c>
    </row>
    <row r="413" spans="1:8" ht="31.5" x14ac:dyDescent="0.25">
      <c r="A413" s="151" t="s">
        <v>525</v>
      </c>
      <c r="B413" s="151" t="s">
        <v>529</v>
      </c>
      <c r="C413" s="159" t="s">
        <v>144</v>
      </c>
      <c r="D413" s="159" t="s">
        <v>143</v>
      </c>
      <c r="E413" s="151" t="s">
        <v>541</v>
      </c>
      <c r="F413" s="159"/>
      <c r="G413" s="151" t="s">
        <v>534</v>
      </c>
    </row>
    <row r="414" spans="1:8" ht="47.25" x14ac:dyDescent="0.25">
      <c r="A414" s="151" t="s">
        <v>525</v>
      </c>
      <c r="B414" s="151" t="s">
        <v>529</v>
      </c>
      <c r="C414" s="159" t="s">
        <v>701</v>
      </c>
      <c r="D414" s="159" t="s">
        <v>711</v>
      </c>
      <c r="E414" s="151" t="s">
        <v>541</v>
      </c>
      <c r="F414" s="159"/>
      <c r="G414" s="151" t="s">
        <v>534</v>
      </c>
    </row>
    <row r="415" spans="1:8" ht="47.25" x14ac:dyDescent="0.25">
      <c r="A415" s="151" t="s">
        <v>525</v>
      </c>
      <c r="B415" s="151" t="s">
        <v>529</v>
      </c>
      <c r="C415" s="159" t="s">
        <v>702</v>
      </c>
      <c r="D415" s="159" t="s">
        <v>712</v>
      </c>
      <c r="E415" s="151" t="s">
        <v>541</v>
      </c>
      <c r="F415" s="159"/>
      <c r="G415" s="151" t="s">
        <v>534</v>
      </c>
    </row>
    <row r="416" spans="1:8" ht="31.5" x14ac:dyDescent="0.25">
      <c r="A416" s="151" t="s">
        <v>525</v>
      </c>
      <c r="B416" s="151" t="s">
        <v>529</v>
      </c>
      <c r="C416" s="159" t="s">
        <v>703</v>
      </c>
      <c r="D416" s="159" t="s">
        <v>713</v>
      </c>
      <c r="E416" s="151" t="s">
        <v>541</v>
      </c>
      <c r="F416" s="159"/>
      <c r="G416" s="151" t="s">
        <v>534</v>
      </c>
    </row>
    <row r="417" spans="1:8" ht="31.5" x14ac:dyDescent="0.25">
      <c r="A417" s="151" t="s">
        <v>525</v>
      </c>
      <c r="B417" s="151" t="s">
        <v>529</v>
      </c>
      <c r="C417" s="159" t="s">
        <v>142</v>
      </c>
      <c r="D417" s="159" t="s">
        <v>141</v>
      </c>
      <c r="E417" s="151" t="s">
        <v>541</v>
      </c>
      <c r="F417" s="159"/>
      <c r="G417" s="151" t="s">
        <v>534</v>
      </c>
    </row>
    <row r="418" spans="1:8" ht="31.5" x14ac:dyDescent="0.25">
      <c r="A418" s="151" t="s">
        <v>525</v>
      </c>
      <c r="B418" s="151" t="s">
        <v>529</v>
      </c>
      <c r="C418" s="159" t="s">
        <v>140</v>
      </c>
      <c r="D418" s="159" t="s">
        <v>139</v>
      </c>
      <c r="E418" s="151" t="s">
        <v>541</v>
      </c>
      <c r="F418" s="159"/>
      <c r="G418" s="151" t="s">
        <v>534</v>
      </c>
    </row>
    <row r="419" spans="1:8" ht="31.5" x14ac:dyDescent="0.25">
      <c r="A419" s="151" t="s">
        <v>525</v>
      </c>
      <c r="B419" s="151" t="s">
        <v>529</v>
      </c>
      <c r="C419" s="159" t="s">
        <v>704</v>
      </c>
      <c r="D419" s="159" t="s">
        <v>714</v>
      </c>
      <c r="E419" s="151" t="s">
        <v>541</v>
      </c>
      <c r="F419" s="159"/>
      <c r="G419" s="151" t="s">
        <v>534</v>
      </c>
    </row>
    <row r="420" spans="1:8" x14ac:dyDescent="0.25">
      <c r="A420" s="158" t="s">
        <v>525</v>
      </c>
      <c r="B420" s="158" t="s">
        <v>526</v>
      </c>
      <c r="C420" s="158">
        <v>33</v>
      </c>
      <c r="D420" s="158" t="s">
        <v>56</v>
      </c>
      <c r="E420" s="158" t="s">
        <v>541</v>
      </c>
      <c r="F420" s="158"/>
      <c r="G420" s="158" t="s">
        <v>534</v>
      </c>
      <c r="H420" s="158" t="s">
        <v>542</v>
      </c>
    </row>
    <row r="421" spans="1:8" ht="31.5" x14ac:dyDescent="0.25">
      <c r="A421" s="151" t="s">
        <v>525</v>
      </c>
      <c r="B421" s="151" t="s">
        <v>529</v>
      </c>
      <c r="C421" s="159" t="s">
        <v>726</v>
      </c>
      <c r="D421" s="159" t="s">
        <v>790</v>
      </c>
      <c r="E421" s="151" t="s">
        <v>541</v>
      </c>
      <c r="F421" s="159"/>
      <c r="G421" s="151" t="s">
        <v>534</v>
      </c>
    </row>
    <row r="422" spans="1:8" ht="31.5" x14ac:dyDescent="0.25">
      <c r="A422" s="151" t="s">
        <v>525</v>
      </c>
      <c r="B422" s="151" t="s">
        <v>529</v>
      </c>
      <c r="C422" s="159" t="s">
        <v>138</v>
      </c>
      <c r="D422" s="159" t="s">
        <v>137</v>
      </c>
      <c r="E422" s="151" t="s">
        <v>541</v>
      </c>
      <c r="F422" s="159"/>
      <c r="G422" s="151" t="s">
        <v>534</v>
      </c>
    </row>
    <row r="423" spans="1:8" x14ac:dyDescent="0.25">
      <c r="A423" s="151" t="s">
        <v>525</v>
      </c>
      <c r="B423" s="151" t="s">
        <v>529</v>
      </c>
      <c r="C423" s="159" t="s">
        <v>136</v>
      </c>
      <c r="D423" s="159" t="s">
        <v>135</v>
      </c>
      <c r="E423" s="151" t="s">
        <v>541</v>
      </c>
      <c r="F423" s="159"/>
      <c r="G423" s="151" t="s">
        <v>534</v>
      </c>
    </row>
    <row r="424" spans="1:8" ht="31.5" x14ac:dyDescent="0.25">
      <c r="A424" s="151" t="s">
        <v>525</v>
      </c>
      <c r="B424" s="151" t="s">
        <v>529</v>
      </c>
      <c r="C424" s="159" t="s">
        <v>728</v>
      </c>
      <c r="D424" s="159" t="s">
        <v>791</v>
      </c>
      <c r="E424" s="151" t="s">
        <v>541</v>
      </c>
      <c r="F424" s="159"/>
      <c r="G424" s="151" t="s">
        <v>534</v>
      </c>
    </row>
    <row r="425" spans="1:8" x14ac:dyDescent="0.25">
      <c r="A425" s="151" t="s">
        <v>525</v>
      </c>
      <c r="B425" s="151" t="s">
        <v>529</v>
      </c>
      <c r="C425" s="159" t="s">
        <v>730</v>
      </c>
      <c r="D425" s="159" t="s">
        <v>792</v>
      </c>
      <c r="E425" s="151" t="s">
        <v>541</v>
      </c>
      <c r="F425" s="159"/>
      <c r="G425" s="151" t="s">
        <v>534</v>
      </c>
    </row>
    <row r="426" spans="1:8" ht="31.5" x14ac:dyDescent="0.25">
      <c r="A426" s="151" t="s">
        <v>525</v>
      </c>
      <c r="B426" s="151" t="s">
        <v>529</v>
      </c>
      <c r="C426" s="159" t="s">
        <v>732</v>
      </c>
      <c r="D426" s="159" t="s">
        <v>793</v>
      </c>
      <c r="E426" s="151" t="s">
        <v>541</v>
      </c>
      <c r="F426" s="159"/>
      <c r="G426" s="151" t="s">
        <v>534</v>
      </c>
    </row>
    <row r="427" spans="1:8" x14ac:dyDescent="0.25">
      <c r="A427" s="151" t="s">
        <v>525</v>
      </c>
      <c r="B427" s="151" t="s">
        <v>529</v>
      </c>
      <c r="C427" s="159" t="s">
        <v>734</v>
      </c>
      <c r="D427" s="159" t="s">
        <v>794</v>
      </c>
      <c r="E427" s="151" t="s">
        <v>541</v>
      </c>
      <c r="F427" s="159"/>
      <c r="G427" s="151" t="s">
        <v>534</v>
      </c>
    </row>
    <row r="428" spans="1:8" ht="31.5" x14ac:dyDescent="0.25">
      <c r="A428" s="151" t="s">
        <v>525</v>
      </c>
      <c r="B428" s="151" t="s">
        <v>529</v>
      </c>
      <c r="C428" s="159" t="s">
        <v>788</v>
      </c>
      <c r="D428" s="159" t="s">
        <v>795</v>
      </c>
      <c r="E428" s="151" t="s">
        <v>541</v>
      </c>
      <c r="F428" s="159"/>
      <c r="G428" s="151" t="s">
        <v>534</v>
      </c>
    </row>
    <row r="429" spans="1:8" ht="31.5" x14ac:dyDescent="0.25">
      <c r="A429" s="151" t="s">
        <v>525</v>
      </c>
      <c r="B429" s="151" t="s">
        <v>529</v>
      </c>
      <c r="C429" s="159" t="s">
        <v>736</v>
      </c>
      <c r="D429" s="159" t="s">
        <v>796</v>
      </c>
      <c r="E429" s="151" t="s">
        <v>541</v>
      </c>
      <c r="F429" s="159"/>
      <c r="G429" s="151" t="s">
        <v>534</v>
      </c>
    </row>
    <row r="430" spans="1:8" ht="47.25" x14ac:dyDescent="0.25">
      <c r="A430" s="151" t="s">
        <v>525</v>
      </c>
      <c r="B430" s="151" t="s">
        <v>529</v>
      </c>
      <c r="C430" s="159" t="s">
        <v>738</v>
      </c>
      <c r="D430" s="159" t="s">
        <v>797</v>
      </c>
      <c r="E430" s="151" t="s">
        <v>541</v>
      </c>
      <c r="F430" s="159"/>
      <c r="G430" s="151" t="s">
        <v>534</v>
      </c>
    </row>
    <row r="431" spans="1:8" x14ac:dyDescent="0.25">
      <c r="A431" s="151" t="s">
        <v>525</v>
      </c>
      <c r="B431" s="151" t="s">
        <v>529</v>
      </c>
      <c r="C431" s="159" t="s">
        <v>740</v>
      </c>
      <c r="D431" s="159" t="s">
        <v>798</v>
      </c>
      <c r="E431" s="151" t="s">
        <v>541</v>
      </c>
      <c r="F431" s="159"/>
      <c r="G431" s="151" t="s">
        <v>534</v>
      </c>
    </row>
    <row r="432" spans="1:8" ht="47.25" x14ac:dyDescent="0.25">
      <c r="A432" s="151" t="s">
        <v>525</v>
      </c>
      <c r="B432" s="151" t="s">
        <v>529</v>
      </c>
      <c r="C432" s="159" t="s">
        <v>742</v>
      </c>
      <c r="D432" s="159" t="s">
        <v>799</v>
      </c>
      <c r="E432" s="151" t="s">
        <v>541</v>
      </c>
      <c r="F432" s="159"/>
      <c r="G432" s="151" t="s">
        <v>534</v>
      </c>
    </row>
    <row r="433" spans="1:8" ht="31.5" x14ac:dyDescent="0.25">
      <c r="A433" s="151" t="s">
        <v>525</v>
      </c>
      <c r="B433" s="151" t="s">
        <v>529</v>
      </c>
      <c r="C433" s="159" t="s">
        <v>744</v>
      </c>
      <c r="D433" s="159" t="s">
        <v>800</v>
      </c>
      <c r="E433" s="151" t="s">
        <v>541</v>
      </c>
      <c r="F433" s="159"/>
      <c r="G433" s="151" t="s">
        <v>534</v>
      </c>
    </row>
    <row r="434" spans="1:8" ht="31.5" x14ac:dyDescent="0.25">
      <c r="A434" s="151" t="s">
        <v>525</v>
      </c>
      <c r="B434" s="151" t="s">
        <v>529</v>
      </c>
      <c r="C434" s="159" t="s">
        <v>746</v>
      </c>
      <c r="D434" s="159" t="s">
        <v>801</v>
      </c>
      <c r="E434" s="151" t="s">
        <v>541</v>
      </c>
      <c r="F434" s="159"/>
      <c r="G434" s="151" t="s">
        <v>534</v>
      </c>
    </row>
    <row r="435" spans="1:8" ht="47.25" x14ac:dyDescent="0.25">
      <c r="A435" s="151" t="s">
        <v>525</v>
      </c>
      <c r="B435" s="151" t="s">
        <v>529</v>
      </c>
      <c r="C435" s="159" t="s">
        <v>748</v>
      </c>
      <c r="D435" s="159" t="s">
        <v>802</v>
      </c>
      <c r="E435" s="151" t="s">
        <v>541</v>
      </c>
      <c r="F435" s="159"/>
      <c r="G435" s="151" t="s">
        <v>534</v>
      </c>
    </row>
    <row r="436" spans="1:8" ht="31.5" x14ac:dyDescent="0.25">
      <c r="A436" s="151" t="s">
        <v>525</v>
      </c>
      <c r="B436" s="151" t="s">
        <v>529</v>
      </c>
      <c r="C436" s="159" t="s">
        <v>750</v>
      </c>
      <c r="D436" s="159" t="s">
        <v>803</v>
      </c>
      <c r="E436" s="151" t="s">
        <v>541</v>
      </c>
      <c r="F436" s="159"/>
      <c r="G436" s="151" t="s">
        <v>534</v>
      </c>
    </row>
    <row r="437" spans="1:8" ht="47.25" x14ac:dyDescent="0.25">
      <c r="A437" s="151" t="s">
        <v>525</v>
      </c>
      <c r="B437" s="151" t="s">
        <v>529</v>
      </c>
      <c r="C437" s="159" t="s">
        <v>752</v>
      </c>
      <c r="D437" s="159" t="s">
        <v>804</v>
      </c>
      <c r="E437" s="151" t="s">
        <v>541</v>
      </c>
      <c r="F437" s="159"/>
      <c r="G437" s="151" t="s">
        <v>534</v>
      </c>
    </row>
    <row r="438" spans="1:8" ht="47.25" x14ac:dyDescent="0.25">
      <c r="A438" s="151" t="s">
        <v>525</v>
      </c>
      <c r="B438" s="151" t="s">
        <v>529</v>
      </c>
      <c r="C438" s="159" t="s">
        <v>754</v>
      </c>
      <c r="D438" s="159" t="s">
        <v>805</v>
      </c>
      <c r="E438" s="151" t="s">
        <v>541</v>
      </c>
      <c r="F438" s="159"/>
      <c r="G438" s="151" t="s">
        <v>534</v>
      </c>
    </row>
    <row r="439" spans="1:8" ht="31.5" x14ac:dyDescent="0.25">
      <c r="A439" s="151" t="s">
        <v>525</v>
      </c>
      <c r="B439" s="151" t="s">
        <v>529</v>
      </c>
      <c r="C439" s="159" t="s">
        <v>756</v>
      </c>
      <c r="D439" s="159" t="s">
        <v>806</v>
      </c>
      <c r="E439" s="151" t="s">
        <v>541</v>
      </c>
      <c r="F439" s="159"/>
      <c r="G439" s="151" t="s">
        <v>534</v>
      </c>
    </row>
    <row r="440" spans="1:8" ht="31.5" x14ac:dyDescent="0.25">
      <c r="A440" s="151" t="s">
        <v>525</v>
      </c>
      <c r="B440" s="151" t="s">
        <v>529</v>
      </c>
      <c r="C440" s="159" t="s">
        <v>758</v>
      </c>
      <c r="D440" s="159" t="s">
        <v>807</v>
      </c>
      <c r="E440" s="151" t="s">
        <v>541</v>
      </c>
      <c r="F440" s="159"/>
      <c r="G440" s="151" t="s">
        <v>534</v>
      </c>
    </row>
    <row r="441" spans="1:8" x14ac:dyDescent="0.25">
      <c r="A441" s="151" t="s">
        <v>525</v>
      </c>
      <c r="B441" s="151" t="s">
        <v>529</v>
      </c>
      <c r="C441" s="159" t="s">
        <v>760</v>
      </c>
      <c r="D441" s="159" t="s">
        <v>808</v>
      </c>
      <c r="E441" s="151" t="s">
        <v>541</v>
      </c>
      <c r="F441" s="159"/>
      <c r="G441" s="151" t="s">
        <v>534</v>
      </c>
    </row>
    <row r="442" spans="1:8" ht="31.5" x14ac:dyDescent="0.25">
      <c r="A442" s="151" t="s">
        <v>525</v>
      </c>
      <c r="B442" s="151" t="s">
        <v>529</v>
      </c>
      <c r="C442" s="159" t="s">
        <v>762</v>
      </c>
      <c r="D442" s="159" t="s">
        <v>809</v>
      </c>
      <c r="E442" s="151" t="s">
        <v>541</v>
      </c>
      <c r="F442" s="159"/>
      <c r="G442" s="151" t="s">
        <v>534</v>
      </c>
    </row>
    <row r="443" spans="1:8" x14ac:dyDescent="0.25">
      <c r="A443" s="151" t="s">
        <v>525</v>
      </c>
      <c r="B443" s="151" t="s">
        <v>529</v>
      </c>
      <c r="C443" s="159" t="s">
        <v>764</v>
      </c>
      <c r="D443" s="159" t="s">
        <v>810</v>
      </c>
      <c r="E443" s="151" t="s">
        <v>541</v>
      </c>
      <c r="F443" s="159"/>
      <c r="G443" s="151" t="s">
        <v>534</v>
      </c>
    </row>
    <row r="444" spans="1:8" ht="31.5" x14ac:dyDescent="0.25">
      <c r="A444" s="151" t="s">
        <v>525</v>
      </c>
      <c r="B444" s="151" t="s">
        <v>529</v>
      </c>
      <c r="C444" s="159" t="s">
        <v>766</v>
      </c>
      <c r="D444" s="159" t="s">
        <v>811</v>
      </c>
      <c r="E444" s="151" t="s">
        <v>541</v>
      </c>
      <c r="F444" s="159"/>
      <c r="G444" s="151" t="s">
        <v>534</v>
      </c>
    </row>
    <row r="445" spans="1:8" ht="31.5" x14ac:dyDescent="0.25">
      <c r="A445" s="151" t="s">
        <v>525</v>
      </c>
      <c r="B445" s="151" t="s">
        <v>529</v>
      </c>
      <c r="C445" s="159" t="s">
        <v>768</v>
      </c>
      <c r="D445" s="159" t="s">
        <v>812</v>
      </c>
      <c r="E445" s="151" t="s">
        <v>541</v>
      </c>
      <c r="F445" s="159"/>
      <c r="G445" s="151" t="s">
        <v>534</v>
      </c>
    </row>
    <row r="446" spans="1:8" x14ac:dyDescent="0.25">
      <c r="A446" s="158" t="s">
        <v>525</v>
      </c>
      <c r="B446" s="158" t="s">
        <v>526</v>
      </c>
      <c r="C446" s="158" t="s">
        <v>134</v>
      </c>
      <c r="D446" s="158" t="s">
        <v>57</v>
      </c>
      <c r="E446" s="158" t="s">
        <v>541</v>
      </c>
      <c r="F446" s="158"/>
      <c r="G446" s="158" t="s">
        <v>534</v>
      </c>
      <c r="H446" s="158" t="s">
        <v>542</v>
      </c>
    </row>
    <row r="447" spans="1:8" ht="47.25" x14ac:dyDescent="0.25">
      <c r="A447" s="151" t="s">
        <v>525</v>
      </c>
      <c r="B447" s="151" t="s">
        <v>529</v>
      </c>
      <c r="C447" s="159" t="s">
        <v>133</v>
      </c>
      <c r="D447" s="159" t="s">
        <v>132</v>
      </c>
      <c r="E447" s="151" t="s">
        <v>541</v>
      </c>
      <c r="F447" s="159"/>
      <c r="G447" s="151" t="s">
        <v>534</v>
      </c>
    </row>
    <row r="448" spans="1:8" ht="47.25" x14ac:dyDescent="0.25">
      <c r="A448" s="151" t="s">
        <v>525</v>
      </c>
      <c r="B448" s="151" t="s">
        <v>529</v>
      </c>
      <c r="C448" s="159" t="s">
        <v>131</v>
      </c>
      <c r="D448" s="159" t="s">
        <v>130</v>
      </c>
      <c r="E448" s="151" t="s">
        <v>541</v>
      </c>
      <c r="F448" s="159"/>
      <c r="G448" s="151" t="s">
        <v>534</v>
      </c>
    </row>
    <row r="449" spans="1:8" ht="31.5" x14ac:dyDescent="0.25">
      <c r="A449" s="151" t="s">
        <v>525</v>
      </c>
      <c r="B449" s="151" t="s">
        <v>529</v>
      </c>
      <c r="C449" s="159" t="s">
        <v>770</v>
      </c>
      <c r="D449" s="159" t="s">
        <v>813</v>
      </c>
      <c r="E449" s="151" t="s">
        <v>541</v>
      </c>
      <c r="F449" s="159"/>
      <c r="G449" s="151" t="s">
        <v>534</v>
      </c>
    </row>
    <row r="450" spans="1:8" ht="31.5" x14ac:dyDescent="0.25">
      <c r="A450" s="151" t="s">
        <v>525</v>
      </c>
      <c r="B450" s="151" t="s">
        <v>529</v>
      </c>
      <c r="C450" s="159" t="s">
        <v>129</v>
      </c>
      <c r="D450" s="159" t="s">
        <v>128</v>
      </c>
      <c r="E450" s="151" t="s">
        <v>541</v>
      </c>
      <c r="F450" s="159"/>
      <c r="G450" s="151" t="s">
        <v>534</v>
      </c>
    </row>
    <row r="451" spans="1:8" ht="31.5" x14ac:dyDescent="0.25">
      <c r="A451" s="151" t="s">
        <v>525</v>
      </c>
      <c r="B451" s="151" t="s">
        <v>589</v>
      </c>
      <c r="C451" s="159" t="s">
        <v>772</v>
      </c>
      <c r="D451" s="159" t="s">
        <v>814</v>
      </c>
      <c r="E451" s="151" t="s">
        <v>541</v>
      </c>
      <c r="F451" s="159"/>
      <c r="G451" s="151" t="s">
        <v>534</v>
      </c>
    </row>
    <row r="452" spans="1:8" ht="31.5" x14ac:dyDescent="0.25">
      <c r="A452" s="151" t="s">
        <v>525</v>
      </c>
      <c r="B452" s="151" t="s">
        <v>529</v>
      </c>
      <c r="C452" s="159" t="s">
        <v>127</v>
      </c>
      <c r="D452" s="159" t="s">
        <v>126</v>
      </c>
      <c r="E452" s="151" t="s">
        <v>541</v>
      </c>
      <c r="F452" s="159"/>
      <c r="G452" s="151" t="s">
        <v>534</v>
      </c>
    </row>
    <row r="453" spans="1:8" ht="31.5" x14ac:dyDescent="0.25">
      <c r="A453" s="151" t="s">
        <v>525</v>
      </c>
      <c r="B453" s="151" t="s">
        <v>529</v>
      </c>
      <c r="C453" s="159" t="s">
        <v>774</v>
      </c>
      <c r="D453" s="159" t="s">
        <v>815</v>
      </c>
      <c r="E453" s="151" t="s">
        <v>541</v>
      </c>
      <c r="F453" s="159"/>
      <c r="G453" s="151" t="s">
        <v>534</v>
      </c>
    </row>
    <row r="454" spans="1:8" ht="31.5" x14ac:dyDescent="0.25">
      <c r="A454" s="151" t="s">
        <v>525</v>
      </c>
      <c r="B454" s="151" t="s">
        <v>529</v>
      </c>
      <c r="C454" s="159" t="s">
        <v>776</v>
      </c>
      <c r="D454" s="159" t="s">
        <v>816</v>
      </c>
      <c r="E454" s="151" t="s">
        <v>541</v>
      </c>
      <c r="F454" s="159"/>
      <c r="G454" s="151" t="s">
        <v>534</v>
      </c>
    </row>
    <row r="455" spans="1:8" ht="31.5" x14ac:dyDescent="0.25">
      <c r="A455" s="151" t="s">
        <v>525</v>
      </c>
      <c r="B455" s="151" t="s">
        <v>529</v>
      </c>
      <c r="C455" s="159" t="s">
        <v>778</v>
      </c>
      <c r="D455" s="159" t="s">
        <v>817</v>
      </c>
      <c r="E455" s="151" t="s">
        <v>541</v>
      </c>
      <c r="F455" s="159"/>
      <c r="G455" s="151" t="s">
        <v>534</v>
      </c>
    </row>
    <row r="456" spans="1:8" ht="31.5" x14ac:dyDescent="0.25">
      <c r="A456" s="151" t="s">
        <v>525</v>
      </c>
      <c r="B456" s="151" t="s">
        <v>529</v>
      </c>
      <c r="C456" s="159" t="s">
        <v>780</v>
      </c>
      <c r="D456" s="159" t="s">
        <v>818</v>
      </c>
      <c r="E456" s="151" t="s">
        <v>541</v>
      </c>
      <c r="F456" s="159"/>
      <c r="G456" s="151" t="s">
        <v>534</v>
      </c>
    </row>
    <row r="457" spans="1:8" ht="31.5" x14ac:dyDescent="0.25">
      <c r="A457" s="151" t="s">
        <v>525</v>
      </c>
      <c r="B457" s="151" t="s">
        <v>529</v>
      </c>
      <c r="C457" s="159" t="s">
        <v>782</v>
      </c>
      <c r="D457" s="159" t="s">
        <v>819</v>
      </c>
      <c r="E457" s="151" t="s">
        <v>541</v>
      </c>
      <c r="F457" s="159"/>
      <c r="G457" s="151" t="s">
        <v>534</v>
      </c>
    </row>
    <row r="458" spans="1:8" ht="31.5" x14ac:dyDescent="0.25">
      <c r="A458" s="151" t="s">
        <v>525</v>
      </c>
      <c r="B458" s="151" t="s">
        <v>529</v>
      </c>
      <c r="C458" s="159" t="s">
        <v>784</v>
      </c>
      <c r="D458" s="159" t="s">
        <v>820</v>
      </c>
      <c r="E458" s="151" t="s">
        <v>541</v>
      </c>
      <c r="F458" s="159"/>
      <c r="G458" s="151" t="s">
        <v>534</v>
      </c>
    </row>
    <row r="459" spans="1:8" ht="31.5" x14ac:dyDescent="0.25">
      <c r="A459" s="158" t="s">
        <v>525</v>
      </c>
      <c r="B459" s="158" t="s">
        <v>526</v>
      </c>
      <c r="C459" s="158">
        <v>35</v>
      </c>
      <c r="D459" s="158" t="s">
        <v>58</v>
      </c>
      <c r="E459" s="158" t="s">
        <v>541</v>
      </c>
      <c r="F459" s="158"/>
      <c r="G459" s="158" t="s">
        <v>534</v>
      </c>
      <c r="H459" s="158" t="s">
        <v>542</v>
      </c>
    </row>
    <row r="460" spans="1:8" ht="31.5" x14ac:dyDescent="0.25">
      <c r="A460" s="151" t="s">
        <v>525</v>
      </c>
      <c r="B460" s="151" t="s">
        <v>529</v>
      </c>
      <c r="C460" s="159" t="s">
        <v>125</v>
      </c>
      <c r="D460" s="159" t="s">
        <v>124</v>
      </c>
      <c r="E460" s="151" t="s">
        <v>541</v>
      </c>
      <c r="F460" s="159"/>
      <c r="G460" s="151" t="s">
        <v>534</v>
      </c>
    </row>
    <row r="461" spans="1:8" ht="47.25" x14ac:dyDescent="0.25">
      <c r="A461" s="151" t="s">
        <v>525</v>
      </c>
      <c r="B461" s="151" t="s">
        <v>529</v>
      </c>
      <c r="C461" s="159" t="s">
        <v>123</v>
      </c>
      <c r="D461" s="159" t="s">
        <v>122</v>
      </c>
      <c r="E461" s="151" t="s">
        <v>541</v>
      </c>
      <c r="F461" s="159"/>
      <c r="G461" s="151" t="s">
        <v>534</v>
      </c>
    </row>
    <row r="462" spans="1:8" ht="31.5" x14ac:dyDescent="0.25">
      <c r="A462" s="151" t="s">
        <v>525</v>
      </c>
      <c r="B462" s="151" t="s">
        <v>529</v>
      </c>
      <c r="C462" s="159" t="s">
        <v>121</v>
      </c>
      <c r="D462" s="159" t="s">
        <v>120</v>
      </c>
      <c r="E462" s="151" t="s">
        <v>541</v>
      </c>
      <c r="F462" s="159"/>
      <c r="G462" s="151" t="s">
        <v>534</v>
      </c>
    </row>
    <row r="463" spans="1:8" ht="31.5" x14ac:dyDescent="0.25">
      <c r="A463" s="151" t="s">
        <v>525</v>
      </c>
      <c r="B463" s="151" t="s">
        <v>529</v>
      </c>
      <c r="C463" s="159" t="s">
        <v>119</v>
      </c>
      <c r="D463" s="159" t="s">
        <v>118</v>
      </c>
      <c r="E463" s="151" t="s">
        <v>541</v>
      </c>
      <c r="F463" s="159"/>
      <c r="G463" s="151" t="s">
        <v>534</v>
      </c>
    </row>
    <row r="464" spans="1:8" ht="47.25" x14ac:dyDescent="0.25">
      <c r="A464" s="151" t="s">
        <v>525</v>
      </c>
      <c r="B464" s="151" t="s">
        <v>529</v>
      </c>
      <c r="C464" s="159" t="s">
        <v>786</v>
      </c>
      <c r="D464" s="159" t="s">
        <v>821</v>
      </c>
      <c r="E464" s="151" t="s">
        <v>541</v>
      </c>
      <c r="F464" s="159"/>
      <c r="G464" s="151" t="s">
        <v>534</v>
      </c>
    </row>
    <row r="465" spans="1:8" x14ac:dyDescent="0.25">
      <c r="A465" s="158" t="s">
        <v>525</v>
      </c>
      <c r="B465" s="158" t="s">
        <v>526</v>
      </c>
      <c r="C465" s="158" t="s">
        <v>117</v>
      </c>
      <c r="D465" s="158" t="s">
        <v>59</v>
      </c>
      <c r="E465" s="158" t="s">
        <v>541</v>
      </c>
      <c r="F465" s="158"/>
      <c r="G465" s="158" t="s">
        <v>534</v>
      </c>
      <c r="H465" s="158" t="s">
        <v>542</v>
      </c>
    </row>
    <row r="466" spans="1:8" ht="47.25" x14ac:dyDescent="0.25">
      <c r="A466" s="151" t="s">
        <v>525</v>
      </c>
      <c r="B466" s="151" t="s">
        <v>529</v>
      </c>
      <c r="C466" s="159" t="s">
        <v>116</v>
      </c>
      <c r="D466" s="159" t="s">
        <v>115</v>
      </c>
      <c r="E466" s="151" t="s">
        <v>541</v>
      </c>
      <c r="F466" s="159"/>
      <c r="G466" s="151" t="s">
        <v>534</v>
      </c>
    </row>
    <row r="467" spans="1:8" ht="47.25" x14ac:dyDescent="0.25">
      <c r="A467" s="151" t="s">
        <v>525</v>
      </c>
      <c r="B467" s="151" t="s">
        <v>529</v>
      </c>
      <c r="C467" s="159" t="s">
        <v>114</v>
      </c>
      <c r="D467" s="159" t="s">
        <v>113</v>
      </c>
      <c r="E467" s="151" t="s">
        <v>541</v>
      </c>
      <c r="F467" s="159"/>
      <c r="G467" s="151" t="s">
        <v>534</v>
      </c>
    </row>
    <row r="468" spans="1:8" ht="47.25" x14ac:dyDescent="0.25">
      <c r="A468" s="151" t="s">
        <v>525</v>
      </c>
      <c r="B468" s="151" t="s">
        <v>529</v>
      </c>
      <c r="C468" s="159" t="s">
        <v>112</v>
      </c>
      <c r="D468" s="159" t="s">
        <v>111</v>
      </c>
      <c r="E468" s="151" t="s">
        <v>541</v>
      </c>
      <c r="F468" s="159"/>
      <c r="G468" s="151" t="s">
        <v>534</v>
      </c>
    </row>
    <row r="469" spans="1:8" ht="47.25" x14ac:dyDescent="0.25">
      <c r="A469" s="151" t="s">
        <v>525</v>
      </c>
      <c r="B469" s="151" t="s">
        <v>529</v>
      </c>
      <c r="C469" s="159" t="s">
        <v>110</v>
      </c>
      <c r="D469" s="159" t="s">
        <v>109</v>
      </c>
      <c r="E469" s="151" t="s">
        <v>541</v>
      </c>
      <c r="F469" s="159"/>
      <c r="G469" s="151" t="s">
        <v>534</v>
      </c>
    </row>
    <row r="470" spans="1:8" ht="47.25" x14ac:dyDescent="0.25">
      <c r="A470" s="151" t="s">
        <v>525</v>
      </c>
      <c r="B470" s="151" t="s">
        <v>529</v>
      </c>
      <c r="C470" s="159" t="s">
        <v>108</v>
      </c>
      <c r="D470" s="159" t="s">
        <v>107</v>
      </c>
      <c r="E470" s="151" t="s">
        <v>541</v>
      </c>
      <c r="F470" s="159"/>
      <c r="G470" s="151" t="s">
        <v>534</v>
      </c>
    </row>
    <row r="471" spans="1:8" ht="47.25" x14ac:dyDescent="0.25">
      <c r="A471" s="151" t="s">
        <v>525</v>
      </c>
      <c r="B471" s="151" t="s">
        <v>529</v>
      </c>
      <c r="C471" s="159" t="s">
        <v>106</v>
      </c>
      <c r="D471" s="159" t="s">
        <v>105</v>
      </c>
      <c r="E471" s="151" t="s">
        <v>541</v>
      </c>
      <c r="F471" s="159"/>
      <c r="G471" s="151" t="s">
        <v>534</v>
      </c>
    </row>
    <row r="472" spans="1:8" ht="63" x14ac:dyDescent="0.25">
      <c r="A472" s="151" t="s">
        <v>525</v>
      </c>
      <c r="B472" s="151" t="s">
        <v>529</v>
      </c>
      <c r="C472" s="159" t="s">
        <v>104</v>
      </c>
      <c r="D472" s="159" t="s">
        <v>103</v>
      </c>
      <c r="E472" s="151" t="s">
        <v>541</v>
      </c>
      <c r="F472" s="159"/>
      <c r="G472" s="151" t="s">
        <v>534</v>
      </c>
    </row>
    <row r="473" spans="1:8" ht="47.25" x14ac:dyDescent="0.25">
      <c r="A473" s="151" t="s">
        <v>525</v>
      </c>
      <c r="B473" s="151" t="s">
        <v>529</v>
      </c>
      <c r="C473" s="159" t="s">
        <v>102</v>
      </c>
      <c r="D473" s="159" t="s">
        <v>101</v>
      </c>
      <c r="E473" s="151" t="s">
        <v>541</v>
      </c>
      <c r="F473" s="159"/>
      <c r="G473" s="151" t="s">
        <v>534</v>
      </c>
    </row>
    <row r="474" spans="1:8" ht="47.25" x14ac:dyDescent="0.25">
      <c r="A474" s="151" t="s">
        <v>525</v>
      </c>
      <c r="B474" s="151" t="s">
        <v>529</v>
      </c>
      <c r="C474" s="159" t="s">
        <v>100</v>
      </c>
      <c r="D474" s="159" t="s">
        <v>99</v>
      </c>
      <c r="E474" s="151" t="s">
        <v>541</v>
      </c>
      <c r="F474" s="159"/>
      <c r="G474" s="151" t="s">
        <v>534</v>
      </c>
    </row>
    <row r="475" spans="1:8" ht="47.25" x14ac:dyDescent="0.25">
      <c r="A475" s="151" t="s">
        <v>525</v>
      </c>
      <c r="B475" s="151" t="s">
        <v>529</v>
      </c>
      <c r="C475" s="159" t="s">
        <v>626</v>
      </c>
      <c r="D475" s="159" t="s">
        <v>634</v>
      </c>
      <c r="E475" s="151" t="s">
        <v>541</v>
      </c>
      <c r="F475" s="159"/>
      <c r="G475" s="151" t="s">
        <v>534</v>
      </c>
    </row>
    <row r="476" spans="1:8" ht="47.25" x14ac:dyDescent="0.25">
      <c r="A476" s="151" t="s">
        <v>525</v>
      </c>
      <c r="B476" s="151" t="s">
        <v>529</v>
      </c>
      <c r="C476" s="159" t="s">
        <v>628</v>
      </c>
      <c r="D476" s="159" t="s">
        <v>635</v>
      </c>
      <c r="E476" s="151" t="s">
        <v>541</v>
      </c>
      <c r="F476" s="159"/>
      <c r="G476" s="151" t="s">
        <v>534</v>
      </c>
    </row>
    <row r="477" spans="1:8" ht="47.25" x14ac:dyDescent="0.25">
      <c r="A477" s="151" t="s">
        <v>525</v>
      </c>
      <c r="B477" s="151" t="s">
        <v>529</v>
      </c>
      <c r="C477" s="159" t="s">
        <v>630</v>
      </c>
      <c r="D477" s="159" t="s">
        <v>636</v>
      </c>
      <c r="E477" s="151" t="s">
        <v>541</v>
      </c>
      <c r="F477" s="159"/>
      <c r="G477" s="151" t="s">
        <v>534</v>
      </c>
    </row>
    <row r="478" spans="1:8" x14ac:dyDescent="0.25">
      <c r="A478" s="151" t="s">
        <v>525</v>
      </c>
      <c r="B478" s="151" t="s">
        <v>529</v>
      </c>
      <c r="C478" s="159" t="s">
        <v>98</v>
      </c>
      <c r="D478" s="159" t="s">
        <v>97</v>
      </c>
      <c r="E478" s="151" t="s">
        <v>541</v>
      </c>
      <c r="F478" s="159"/>
      <c r="G478" s="151" t="s">
        <v>534</v>
      </c>
    </row>
    <row r="479" spans="1:8" ht="31.5" x14ac:dyDescent="0.25">
      <c r="A479" s="151" t="s">
        <v>525</v>
      </c>
      <c r="B479" s="151" t="s">
        <v>529</v>
      </c>
      <c r="C479" s="159" t="s">
        <v>96</v>
      </c>
      <c r="D479" s="159" t="s">
        <v>80</v>
      </c>
      <c r="E479" s="151" t="s">
        <v>541</v>
      </c>
      <c r="F479" s="159"/>
      <c r="G479" s="151" t="s">
        <v>534</v>
      </c>
    </row>
    <row r="480" spans="1:8" x14ac:dyDescent="0.25">
      <c r="A480" s="151" t="s">
        <v>525</v>
      </c>
      <c r="B480" s="151" t="s">
        <v>529</v>
      </c>
      <c r="C480" s="159" t="s">
        <v>632</v>
      </c>
      <c r="D480" s="159" t="s">
        <v>637</v>
      </c>
      <c r="E480" s="151" t="s">
        <v>541</v>
      </c>
      <c r="F480" s="159"/>
      <c r="G480" s="151" t="s">
        <v>534</v>
      </c>
    </row>
    <row r="481" spans="1:8" ht="31.5" x14ac:dyDescent="0.25">
      <c r="A481" s="158" t="s">
        <v>525</v>
      </c>
      <c r="B481" s="158" t="s">
        <v>526</v>
      </c>
      <c r="C481" s="158" t="s">
        <v>94</v>
      </c>
      <c r="D481" s="158" t="s">
        <v>60</v>
      </c>
      <c r="E481" s="158" t="s">
        <v>541</v>
      </c>
      <c r="F481" s="158"/>
      <c r="G481" s="158" t="s">
        <v>534</v>
      </c>
      <c r="H481" s="158" t="s">
        <v>542</v>
      </c>
    </row>
    <row r="482" spans="1:8" x14ac:dyDescent="0.25">
      <c r="A482" s="151" t="s">
        <v>525</v>
      </c>
      <c r="B482" s="151" t="s">
        <v>529</v>
      </c>
      <c r="C482" s="159" t="s">
        <v>638</v>
      </c>
      <c r="D482" s="159" t="s">
        <v>646</v>
      </c>
      <c r="E482" s="152" t="s">
        <v>541</v>
      </c>
      <c r="F482" s="159"/>
      <c r="G482" s="151" t="s">
        <v>534</v>
      </c>
    </row>
    <row r="483" spans="1:8" ht="47.25" x14ac:dyDescent="0.25">
      <c r="A483" s="151" t="s">
        <v>525</v>
      </c>
      <c r="B483" s="151" t="s">
        <v>529</v>
      </c>
      <c r="C483" s="159" t="s">
        <v>640</v>
      </c>
      <c r="D483" s="159" t="s">
        <v>647</v>
      </c>
      <c r="E483" s="152" t="s">
        <v>541</v>
      </c>
      <c r="F483" s="159"/>
      <c r="G483" s="151" t="s">
        <v>534</v>
      </c>
    </row>
    <row r="484" spans="1:8" ht="31.5" x14ac:dyDescent="0.25">
      <c r="A484" s="151" t="s">
        <v>525</v>
      </c>
      <c r="B484" s="151" t="s">
        <v>529</v>
      </c>
      <c r="C484" s="159" t="s">
        <v>642</v>
      </c>
      <c r="D484" s="159" t="s">
        <v>648</v>
      </c>
      <c r="E484" s="152" t="s">
        <v>541</v>
      </c>
      <c r="F484" s="159"/>
      <c r="G484" s="151" t="s">
        <v>534</v>
      </c>
    </row>
    <row r="485" spans="1:8" x14ac:dyDescent="0.25">
      <c r="A485" s="151" t="s">
        <v>525</v>
      </c>
      <c r="B485" s="151" t="s">
        <v>529</v>
      </c>
      <c r="C485" s="159" t="s">
        <v>644</v>
      </c>
      <c r="D485" s="159" t="s">
        <v>649</v>
      </c>
      <c r="E485" s="152" t="s">
        <v>541</v>
      </c>
      <c r="F485" s="159"/>
      <c r="G485" s="151" t="s">
        <v>534</v>
      </c>
    </row>
    <row r="486" spans="1:8" x14ac:dyDescent="0.25">
      <c r="A486" s="158" t="s">
        <v>525</v>
      </c>
      <c r="B486" s="158" t="s">
        <v>526</v>
      </c>
      <c r="C486" s="158">
        <v>53</v>
      </c>
      <c r="D486" s="158" t="s">
        <v>66</v>
      </c>
      <c r="E486" s="158" t="s">
        <v>541</v>
      </c>
      <c r="F486" s="158"/>
      <c r="G486" s="158" t="s">
        <v>534</v>
      </c>
      <c r="H486" s="158" t="s">
        <v>542</v>
      </c>
    </row>
    <row r="487" spans="1:8" ht="31.5" x14ac:dyDescent="0.25">
      <c r="A487" s="151" t="s">
        <v>525</v>
      </c>
      <c r="B487" s="151" t="s">
        <v>529</v>
      </c>
      <c r="C487" s="159" t="s">
        <v>93</v>
      </c>
      <c r="D487" s="159" t="s">
        <v>92</v>
      </c>
      <c r="E487" s="152" t="s">
        <v>541</v>
      </c>
      <c r="F487" s="159"/>
      <c r="G487" s="151" t="s">
        <v>534</v>
      </c>
    </row>
    <row r="488" spans="1:8" ht="47.25" x14ac:dyDescent="0.25">
      <c r="A488" s="151" t="s">
        <v>525</v>
      </c>
      <c r="B488" s="151" t="s">
        <v>529</v>
      </c>
      <c r="C488" s="159" t="s">
        <v>650</v>
      </c>
      <c r="D488" s="159" t="s">
        <v>654</v>
      </c>
      <c r="E488" s="152" t="s">
        <v>541</v>
      </c>
      <c r="F488" s="159"/>
      <c r="G488" s="151" t="s">
        <v>534</v>
      </c>
    </row>
    <row r="489" spans="1:8" ht="47.25" x14ac:dyDescent="0.25">
      <c r="A489" s="151" t="s">
        <v>525</v>
      </c>
      <c r="B489" s="151" t="s">
        <v>529</v>
      </c>
      <c r="C489" s="159" t="s">
        <v>652</v>
      </c>
      <c r="D489" s="159" t="s">
        <v>655</v>
      </c>
      <c r="E489" s="152" t="s">
        <v>541</v>
      </c>
      <c r="F489" s="159"/>
      <c r="G489" s="151" t="s">
        <v>534</v>
      </c>
    </row>
    <row r="490" spans="1:8" ht="31.5" x14ac:dyDescent="0.25">
      <c r="A490" s="151" t="s">
        <v>525</v>
      </c>
      <c r="B490" s="151" t="s">
        <v>529</v>
      </c>
      <c r="C490" s="159" t="s">
        <v>91</v>
      </c>
      <c r="D490" s="159" t="s">
        <v>90</v>
      </c>
      <c r="E490" s="152" t="s">
        <v>541</v>
      </c>
      <c r="F490" s="159"/>
      <c r="G490" s="151" t="s">
        <v>534</v>
      </c>
    </row>
    <row r="491" spans="1:8" ht="31.5" x14ac:dyDescent="0.25">
      <c r="A491" s="158" t="s">
        <v>525</v>
      </c>
      <c r="B491" s="158" t="s">
        <v>526</v>
      </c>
      <c r="C491" s="158">
        <v>54</v>
      </c>
      <c r="D491" s="158" t="s">
        <v>62</v>
      </c>
      <c r="E491" s="158" t="s">
        <v>541</v>
      </c>
      <c r="F491" s="158"/>
      <c r="G491" s="158" t="s">
        <v>534</v>
      </c>
      <c r="H491" s="158" t="s">
        <v>542</v>
      </c>
    </row>
    <row r="492" spans="1:8" ht="31.5" x14ac:dyDescent="0.25">
      <c r="A492" s="151" t="s">
        <v>525</v>
      </c>
      <c r="B492" s="151" t="s">
        <v>529</v>
      </c>
      <c r="C492" s="159" t="s">
        <v>89</v>
      </c>
      <c r="D492" s="159" t="s">
        <v>88</v>
      </c>
      <c r="E492" s="152" t="s">
        <v>541</v>
      </c>
      <c r="F492" s="159"/>
      <c r="G492" s="151" t="s">
        <v>534</v>
      </c>
    </row>
    <row r="493" spans="1:8" ht="31.5" x14ac:dyDescent="0.25">
      <c r="A493" s="151" t="s">
        <v>525</v>
      </c>
      <c r="B493" s="151" t="s">
        <v>529</v>
      </c>
      <c r="C493" s="159" t="s">
        <v>656</v>
      </c>
      <c r="D493" s="159" t="s">
        <v>669</v>
      </c>
      <c r="E493" s="152" t="s">
        <v>541</v>
      </c>
      <c r="F493" s="159"/>
      <c r="G493" s="151" t="s">
        <v>534</v>
      </c>
    </row>
    <row r="494" spans="1:8" ht="31.5" x14ac:dyDescent="0.25">
      <c r="A494" s="151" t="s">
        <v>525</v>
      </c>
      <c r="B494" s="151" t="s">
        <v>529</v>
      </c>
      <c r="C494" s="159" t="s">
        <v>658</v>
      </c>
      <c r="D494" s="159" t="s">
        <v>670</v>
      </c>
      <c r="E494" s="152" t="s">
        <v>541</v>
      </c>
      <c r="F494" s="159"/>
      <c r="G494" s="151" t="s">
        <v>534</v>
      </c>
    </row>
    <row r="495" spans="1:8" ht="31.5" x14ac:dyDescent="0.25">
      <c r="A495" s="151" t="s">
        <v>525</v>
      </c>
      <c r="B495" s="151" t="s">
        <v>529</v>
      </c>
      <c r="C495" s="159" t="s">
        <v>87</v>
      </c>
      <c r="D495" s="159" t="s">
        <v>86</v>
      </c>
      <c r="E495" s="152" t="s">
        <v>541</v>
      </c>
      <c r="F495" s="159"/>
      <c r="G495" s="151" t="s">
        <v>534</v>
      </c>
    </row>
    <row r="496" spans="1:8" ht="31.5" x14ac:dyDescent="0.25">
      <c r="A496" s="151" t="s">
        <v>525</v>
      </c>
      <c r="B496" s="151" t="s">
        <v>529</v>
      </c>
      <c r="C496" s="159" t="s">
        <v>85</v>
      </c>
      <c r="D496" s="159" t="s">
        <v>84</v>
      </c>
      <c r="E496" s="152" t="s">
        <v>541</v>
      </c>
      <c r="F496" s="159"/>
      <c r="G496" s="151" t="s">
        <v>534</v>
      </c>
    </row>
    <row r="497" spans="1:8" ht="31.5" x14ac:dyDescent="0.25">
      <c r="A497" s="151" t="s">
        <v>525</v>
      </c>
      <c r="B497" s="151" t="s">
        <v>529</v>
      </c>
      <c r="C497" s="159" t="s">
        <v>660</v>
      </c>
      <c r="D497" s="159" t="s">
        <v>671</v>
      </c>
      <c r="E497" s="152" t="s">
        <v>541</v>
      </c>
      <c r="F497" s="159"/>
      <c r="G497" s="151" t="s">
        <v>534</v>
      </c>
    </row>
    <row r="498" spans="1:8" ht="31.5" x14ac:dyDescent="0.25">
      <c r="A498" s="151" t="s">
        <v>525</v>
      </c>
      <c r="B498" s="151" t="s">
        <v>529</v>
      </c>
      <c r="C498" s="159" t="s">
        <v>83</v>
      </c>
      <c r="D498" s="159" t="s">
        <v>82</v>
      </c>
      <c r="E498" s="152" t="s">
        <v>541</v>
      </c>
      <c r="F498" s="159"/>
      <c r="G498" s="151" t="s">
        <v>534</v>
      </c>
    </row>
    <row r="499" spans="1:8" ht="31.5" x14ac:dyDescent="0.25">
      <c r="A499" s="151" t="s">
        <v>525</v>
      </c>
      <c r="B499" s="151" t="s">
        <v>529</v>
      </c>
      <c r="C499" s="159" t="s">
        <v>662</v>
      </c>
      <c r="D499" s="159" t="s">
        <v>672</v>
      </c>
      <c r="E499" s="152" t="s">
        <v>541</v>
      </c>
      <c r="F499" s="159"/>
      <c r="G499" s="151" t="s">
        <v>534</v>
      </c>
    </row>
    <row r="500" spans="1:8" x14ac:dyDescent="0.25">
      <c r="A500" s="151" t="s">
        <v>525</v>
      </c>
      <c r="B500" s="151" t="s">
        <v>529</v>
      </c>
      <c r="C500" s="159" t="s">
        <v>664</v>
      </c>
      <c r="D500" s="159" t="s">
        <v>81</v>
      </c>
      <c r="E500" s="152" t="s">
        <v>541</v>
      </c>
      <c r="F500" s="159"/>
      <c r="G500" s="151" t="s">
        <v>534</v>
      </c>
    </row>
    <row r="501" spans="1:8" ht="31.5" x14ac:dyDescent="0.25">
      <c r="A501" s="151" t="s">
        <v>525</v>
      </c>
      <c r="B501" s="151" t="s">
        <v>529</v>
      </c>
      <c r="C501" s="159" t="s">
        <v>665</v>
      </c>
      <c r="D501" s="159" t="s">
        <v>673</v>
      </c>
      <c r="E501" s="152" t="s">
        <v>541</v>
      </c>
      <c r="F501" s="159"/>
      <c r="G501" s="151" t="s">
        <v>534</v>
      </c>
    </row>
    <row r="502" spans="1:8" ht="31.5" x14ac:dyDescent="0.25">
      <c r="A502" s="151" t="s">
        <v>525</v>
      </c>
      <c r="B502" s="151" t="s">
        <v>529</v>
      </c>
      <c r="C502" s="159" t="s">
        <v>667</v>
      </c>
      <c r="D502" s="159" t="s">
        <v>674</v>
      </c>
      <c r="E502" s="152" t="s">
        <v>541</v>
      </c>
      <c r="F502" s="159"/>
      <c r="G502" s="151" t="s">
        <v>534</v>
      </c>
    </row>
    <row r="503" spans="1:8" x14ac:dyDescent="0.25">
      <c r="A503" s="158" t="s">
        <v>525</v>
      </c>
      <c r="B503" s="158" t="s">
        <v>526</v>
      </c>
      <c r="C503" s="158">
        <v>55</v>
      </c>
      <c r="D503" s="158" t="s">
        <v>63</v>
      </c>
      <c r="E503" s="158" t="s">
        <v>541</v>
      </c>
      <c r="F503" s="158"/>
      <c r="G503" s="158" t="s">
        <v>534</v>
      </c>
      <c r="H503" s="158" t="s">
        <v>542</v>
      </c>
    </row>
    <row r="504" spans="1:8" ht="31.5" x14ac:dyDescent="0.25">
      <c r="A504" s="151" t="s">
        <v>525</v>
      </c>
      <c r="B504" s="151" t="s">
        <v>529</v>
      </c>
      <c r="C504" s="159" t="s">
        <v>675</v>
      </c>
      <c r="D504" s="159" t="s">
        <v>687</v>
      </c>
      <c r="E504" s="152" t="s">
        <v>541</v>
      </c>
      <c r="F504" s="159"/>
      <c r="G504" s="151" t="s">
        <v>534</v>
      </c>
    </row>
    <row r="505" spans="1:8" ht="31.5" x14ac:dyDescent="0.25">
      <c r="A505" s="151" t="s">
        <v>525</v>
      </c>
      <c r="B505" s="151" t="s">
        <v>529</v>
      </c>
      <c r="C505" s="159" t="s">
        <v>677</v>
      </c>
      <c r="D505" s="159" t="s">
        <v>688</v>
      </c>
      <c r="E505" s="152" t="s">
        <v>541</v>
      </c>
      <c r="F505" s="159"/>
      <c r="G505" s="151" t="s">
        <v>534</v>
      </c>
    </row>
    <row r="506" spans="1:8" x14ac:dyDescent="0.25">
      <c r="A506" s="151" t="s">
        <v>525</v>
      </c>
      <c r="B506" s="151" t="s">
        <v>529</v>
      </c>
      <c r="C506" s="159" t="s">
        <v>679</v>
      </c>
      <c r="D506" s="159" t="s">
        <v>689</v>
      </c>
      <c r="E506" s="152" t="s">
        <v>541</v>
      </c>
      <c r="F506" s="159"/>
      <c r="G506" s="151" t="s">
        <v>534</v>
      </c>
    </row>
    <row r="507" spans="1:8" x14ac:dyDescent="0.25">
      <c r="A507" s="151" t="s">
        <v>525</v>
      </c>
      <c r="B507" s="151" t="s">
        <v>529</v>
      </c>
      <c r="C507" s="159" t="s">
        <v>681</v>
      </c>
      <c r="D507" s="159" t="s">
        <v>690</v>
      </c>
      <c r="E507" s="152" t="s">
        <v>541</v>
      </c>
      <c r="F507" s="159"/>
      <c r="G507" s="151" t="s">
        <v>534</v>
      </c>
    </row>
    <row r="508" spans="1:8" ht="31.5" x14ac:dyDescent="0.25">
      <c r="A508" s="151" t="s">
        <v>525</v>
      </c>
      <c r="B508" s="151" t="s">
        <v>529</v>
      </c>
      <c r="C508" s="159" t="s">
        <v>683</v>
      </c>
      <c r="D508" s="159" t="s">
        <v>691</v>
      </c>
      <c r="E508" s="152" t="s">
        <v>541</v>
      </c>
      <c r="F508" s="159"/>
      <c r="G508" s="151" t="s">
        <v>534</v>
      </c>
    </row>
    <row r="509" spans="1:8" ht="47.25" x14ac:dyDescent="0.25">
      <c r="A509" s="151" t="s">
        <v>525</v>
      </c>
      <c r="B509" s="151" t="s">
        <v>529</v>
      </c>
      <c r="C509" s="159" t="s">
        <v>685</v>
      </c>
      <c r="D509" s="159" t="s">
        <v>692</v>
      </c>
      <c r="E509" s="152" t="s">
        <v>541</v>
      </c>
      <c r="F509" s="159"/>
      <c r="G509" s="151" t="s">
        <v>534</v>
      </c>
    </row>
    <row r="510" spans="1:8" x14ac:dyDescent="0.25">
      <c r="A510" s="162" t="s">
        <v>525</v>
      </c>
      <c r="B510" s="162" t="s">
        <v>533</v>
      </c>
      <c r="C510" s="162">
        <v>50</v>
      </c>
      <c r="D510" s="162" t="s">
        <v>546</v>
      </c>
      <c r="E510" s="162" t="s">
        <v>547</v>
      </c>
      <c r="F510" s="162"/>
      <c r="G510" s="162" t="s">
        <v>534</v>
      </c>
      <c r="H510" s="162"/>
    </row>
    <row r="511" spans="1:8" x14ac:dyDescent="0.25">
      <c r="A511" s="151" t="s">
        <v>525</v>
      </c>
      <c r="B511" s="151" t="s">
        <v>529</v>
      </c>
      <c r="C511" s="163" t="s">
        <v>548</v>
      </c>
      <c r="D511" s="163" t="s">
        <v>549</v>
      </c>
      <c r="E511" s="151" t="s">
        <v>547</v>
      </c>
      <c r="F511" s="163"/>
      <c r="G511" s="151" t="s">
        <v>528</v>
      </c>
    </row>
    <row r="512" spans="1:8" x14ac:dyDescent="0.25">
      <c r="A512" s="151" t="s">
        <v>525</v>
      </c>
      <c r="B512" s="151" t="s">
        <v>529</v>
      </c>
      <c r="C512" s="163" t="s">
        <v>550</v>
      </c>
      <c r="D512" s="163" t="s">
        <v>551</v>
      </c>
      <c r="E512" s="151" t="s">
        <v>547</v>
      </c>
      <c r="F512" s="163"/>
      <c r="G512" s="151" t="s">
        <v>528</v>
      </c>
    </row>
    <row r="513" spans="1:7" x14ac:dyDescent="0.25">
      <c r="A513" s="151" t="s">
        <v>525</v>
      </c>
      <c r="B513" s="151" t="s">
        <v>529</v>
      </c>
      <c r="C513" s="163" t="s">
        <v>552</v>
      </c>
      <c r="D513" s="163" t="s">
        <v>553</v>
      </c>
      <c r="E513" s="151" t="s">
        <v>547</v>
      </c>
      <c r="F513" s="163"/>
      <c r="G513" s="151" t="s">
        <v>528</v>
      </c>
    </row>
    <row r="514" spans="1:7" x14ac:dyDescent="0.25">
      <c r="A514" s="151" t="s">
        <v>525</v>
      </c>
      <c r="B514" s="151" t="s">
        <v>529</v>
      </c>
      <c r="C514" s="163" t="s">
        <v>554</v>
      </c>
      <c r="D514" s="163" t="s">
        <v>555</v>
      </c>
      <c r="E514" s="151" t="s">
        <v>547</v>
      </c>
      <c r="F514" s="163"/>
      <c r="G514" s="151" t="s">
        <v>528</v>
      </c>
    </row>
  </sheetData>
  <autoFilter ref="A1:H514" xr:uid="{3D5F0771-40CA-429C-8426-6DE60FC8B83D}"/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10</vt:i4>
      </vt:variant>
      <vt:variant>
        <vt:lpstr>Καθορισμένες περιοχές</vt:lpstr>
      </vt:variant>
      <vt:variant>
        <vt:i4>8</vt:i4>
      </vt:variant>
    </vt:vector>
  </HeadingPairs>
  <TitlesOfParts>
    <vt:vector size="18" baseType="lpstr">
      <vt:lpstr>Α2. Σύνολο ΠΥ</vt:lpstr>
      <vt:lpstr>Α2.1.Τακτικός ΠΥ</vt:lpstr>
      <vt:lpstr>Α2.2. ΠΔΕ, ΤΑΑ &amp; λοιπά εργαλεία</vt:lpstr>
      <vt:lpstr>Α2.2.1 ΠΔΕ Εθνικό</vt:lpstr>
      <vt:lpstr>Α2.2.2 ΠΔΕ Συγχρημ.</vt:lpstr>
      <vt:lpstr>Α2.2.3 ΤΑΑ</vt:lpstr>
      <vt:lpstr>Α2.2.4 Πράσινο Ταμείο</vt:lpstr>
      <vt:lpstr>Α2.2.5 ΑΝΤΩΝΗΣ ΤΡΙΤΣΗΣ κτλ</vt:lpstr>
      <vt:lpstr>Αναλυτικός ΠΥ</vt:lpstr>
      <vt:lpstr>Σχέδιο Λογαριασμών ΠΥ</vt:lpstr>
      <vt:lpstr>'Α2. Σύνολο ΠΥ'!Print_Area</vt:lpstr>
      <vt:lpstr>'Α2.1.Τακτικός ΠΥ'!Print_Area</vt:lpstr>
      <vt:lpstr>'Α2.2. ΠΔΕ, ΤΑΑ &amp; λοιπά εργαλεία'!Print_Area</vt:lpstr>
      <vt:lpstr>'Α2.2.1 ΠΔΕ Εθνικό'!Print_Area</vt:lpstr>
      <vt:lpstr>'Α2.2.2 ΠΔΕ Συγχρημ.'!Print_Area</vt:lpstr>
      <vt:lpstr>'Α2.2.3 ΤΑΑ'!Print_Area</vt:lpstr>
      <vt:lpstr>'Α2.2.4 Πράσινο Ταμείο'!Print_Area</vt:lpstr>
      <vt:lpstr>'Α2.2.5 ΑΝΤΩΝΗΣ ΤΡΙΤΣΗΣ κτλ'!Print_Area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Δήμητρα Λούβαρη</dc:creator>
  <cp:lastModifiedBy>ΔΗΜΗΤΡΑ ΛΟΥΒΑΡΗ</cp:lastModifiedBy>
  <cp:lastPrinted>2026-08-16T09:45:00Z</cp:lastPrinted>
  <dcterms:created xsi:type="dcterms:W3CDTF">2026-09-28T11:51:13Z</dcterms:created>
  <dcterms:modified xsi:type="dcterms:W3CDTF">2026-10-07T08:01:36Z</dcterms:modified>
</cp:coreProperties>
</file>