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21d027aa5afd1ad/Υπολογιστής/ΚΟΜΒΟΣ ΟΙΚΟΝΟΜΙΚΗΣ ΠΛΗΡΟΦΟΡΗΣΗΣ/Εγκύκλιος 2027/ΟΤΑ-ΝΠΔΔ/Υποδείγματα ΠΔΠ/"/>
    </mc:Choice>
  </mc:AlternateContent>
  <xr:revisionPtr revIDLastSave="0" documentId="11_B0E2C2BB9E70BC30E445009C85023825694B8E85" xr6:coauthVersionLast="47" xr6:coauthVersionMax="47" xr10:uidLastSave="{00000000-0000-0000-0000-000000000000}"/>
  <bookViews>
    <workbookView xWindow="22932" yWindow="4044" windowWidth="23256" windowHeight="13896" xr2:uid="{00000000-000D-0000-FFFF-FFFF00000000}"/>
  </bookViews>
  <sheets>
    <sheet name="Α1. Σύνολο ΠΥ" sheetId="1" r:id="rId1"/>
    <sheet name="Α1.1. Τακτικός προϋπ." sheetId="2" r:id="rId2"/>
    <sheet name="Α1.2. ΠΔΕ, ΤΑΑ &amp; λοιπά εργαλεία" sheetId="3" r:id="rId3"/>
    <sheet name="Α1.2.1 ΠΔΕ Εθνικό" sheetId="4" r:id="rId4"/>
    <sheet name="Α1.2.2 ΠΔΕ Συγχρημ." sheetId="5" r:id="rId5"/>
    <sheet name="Α1.2.3 ΤΑΑ" sheetId="6" r:id="rId6"/>
    <sheet name="Α1.2.4 Πράσινο Ταμείο" sheetId="7" r:id="rId7"/>
    <sheet name="Α1.2.5 ΑΝΤΩΝΗΣ ΤΡΙΣΗΣ κτλ" sheetId="8" r:id="rId8"/>
  </sheets>
  <definedNames>
    <definedName name="_xlnm.Print_Area" localSheetId="0">'Α1. Σύνολο ΠΥ'!$A$2:$I$54</definedName>
    <definedName name="_xlnm.Print_Area" localSheetId="1">'Α1.1. Τακτικός προϋπ.'!$A$2:$I$54</definedName>
    <definedName name="_xlnm.Print_Area" localSheetId="2">'Α1.2. ΠΔΕ, ΤΑΑ &amp; λοιπά εργαλεία'!$A$2:$I$54</definedName>
    <definedName name="_xlnm.Print_Area" localSheetId="3">'Α1.2.1 ΠΔΕ Εθνικό'!$A$2:$I$54</definedName>
    <definedName name="_xlnm.Print_Area" localSheetId="4">'Α1.2.2 ΠΔΕ Συγχρημ.'!$A$2:$I$54</definedName>
    <definedName name="_xlnm.Print_Area" localSheetId="5">'Α1.2.3 ΤΑΑ'!$A$2:$F$54</definedName>
    <definedName name="_xlnm.Print_Area" localSheetId="6">'Α1.2.4 Πράσινο Ταμείο'!$A$2:$I$54</definedName>
    <definedName name="_xlnm.Print_Area" localSheetId="7">'Α1.2.5 ΑΝΤΩΝΗΣ ΤΡΙΣΗΣ κτλ'!$A$2:$I$54</definedName>
    <definedName name="_xlnm.Print_Titles" localSheetId="0">'Α1. Σύνολο ΠΥ'!$2:$2</definedName>
    <definedName name="_xlnm.Print_Titles" localSheetId="1">'Α1.1. Τακτικός προϋπ.'!$2:$2</definedName>
    <definedName name="_xlnm.Print_Titles" localSheetId="2">'Α1.2. ΠΔΕ, ΤΑΑ &amp; λοιπά εργαλεία'!$2:$2</definedName>
    <definedName name="_xlnm.Print_Titles" localSheetId="3">'Α1.2.1 ΠΔΕ Εθνικό'!$2:$2</definedName>
    <definedName name="_xlnm.Print_Titles" localSheetId="4">'Α1.2.2 ΠΔΕ Συγχρημ.'!$2:$2</definedName>
    <definedName name="_xlnm.Print_Titles" localSheetId="5">'Α1.2.3 ΤΑΑ'!$2:$2</definedName>
    <definedName name="_xlnm.Print_Titles" localSheetId="6">'Α1.2.4 Πράσινο Ταμείο'!$2:$2</definedName>
    <definedName name="_xlnm.Print_Titles" localSheetId="7">'Α1.2.5 ΑΝΤΩΝΗΣ ΤΡΙΣΗΣ κτλ'!$2:$2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8" l="1"/>
  <c r="H54" i="8"/>
  <c r="G54" i="8"/>
  <c r="G27" i="8" s="1"/>
  <c r="F54" i="8"/>
  <c r="F27" i="8" s="1"/>
  <c r="D54" i="8"/>
  <c r="E52" i="8"/>
  <c r="E54" i="8" s="1"/>
  <c r="E27" i="8" s="1"/>
  <c r="I50" i="8"/>
  <c r="H50" i="8"/>
  <c r="G50" i="8"/>
  <c r="F50" i="8"/>
  <c r="E50" i="8"/>
  <c r="D50" i="8"/>
  <c r="I38" i="8"/>
  <c r="H38" i="8"/>
  <c r="G38" i="8"/>
  <c r="F38" i="8"/>
  <c r="E38" i="8"/>
  <c r="D38" i="8"/>
  <c r="I30" i="8"/>
  <c r="H30" i="8"/>
  <c r="G30" i="8"/>
  <c r="F30" i="8"/>
  <c r="E30" i="8"/>
  <c r="D30" i="8"/>
  <c r="I27" i="8"/>
  <c r="H27" i="8"/>
  <c r="D27" i="8"/>
  <c r="I14" i="8"/>
  <c r="I47" i="8" s="1"/>
  <c r="H14" i="8"/>
  <c r="H47" i="8" s="1"/>
  <c r="G14" i="8"/>
  <c r="G47" i="8" s="1"/>
  <c r="F14" i="8"/>
  <c r="F47" i="8" s="1"/>
  <c r="E14" i="8"/>
  <c r="E47" i="8" s="1"/>
  <c r="D14" i="8"/>
  <c r="D47" i="8" s="1"/>
  <c r="I5" i="8"/>
  <c r="H5" i="8"/>
  <c r="G5" i="8"/>
  <c r="F5" i="8"/>
  <c r="E5" i="8"/>
  <c r="D5" i="8"/>
  <c r="I54" i="7"/>
  <c r="H54" i="7"/>
  <c r="G54" i="7"/>
  <c r="F54" i="7"/>
  <c r="D54" i="7"/>
  <c r="E52" i="7"/>
  <c r="E54" i="7" s="1"/>
  <c r="E27" i="7" s="1"/>
  <c r="I50" i="7"/>
  <c r="H50" i="7"/>
  <c r="G50" i="7"/>
  <c r="F50" i="7"/>
  <c r="E50" i="7"/>
  <c r="D50" i="7"/>
  <c r="I38" i="7"/>
  <c r="I47" i="7" s="1"/>
  <c r="H38" i="7"/>
  <c r="H47" i="7" s="1"/>
  <c r="G38" i="7"/>
  <c r="G47" i="7" s="1"/>
  <c r="F38" i="7"/>
  <c r="F47" i="7" s="1"/>
  <c r="E38" i="7"/>
  <c r="E47" i="7" s="1"/>
  <c r="D38" i="7"/>
  <c r="D47" i="7" s="1"/>
  <c r="I30" i="7"/>
  <c r="I46" i="7" s="1"/>
  <c r="I48" i="7" s="1"/>
  <c r="H30" i="7"/>
  <c r="H46" i="7" s="1"/>
  <c r="H48" i="7" s="1"/>
  <c r="G30" i="7"/>
  <c r="G46" i="7" s="1"/>
  <c r="G48" i="7" s="1"/>
  <c r="F30" i="7"/>
  <c r="F46" i="7" s="1"/>
  <c r="F48" i="7" s="1"/>
  <c r="E30" i="7"/>
  <c r="E46" i="7" s="1"/>
  <c r="E48" i="7" s="1"/>
  <c r="D30" i="7"/>
  <c r="D46" i="7" s="1"/>
  <c r="D48" i="7" s="1"/>
  <c r="I27" i="7"/>
  <c r="H27" i="7"/>
  <c r="G27" i="7"/>
  <c r="F27" i="7"/>
  <c r="D27" i="7"/>
  <c r="I26" i="7"/>
  <c r="I28" i="7" s="1"/>
  <c r="H26" i="7"/>
  <c r="H28" i="7" s="1"/>
  <c r="G26" i="7"/>
  <c r="G28" i="7" s="1"/>
  <c r="F26" i="7"/>
  <c r="F28" i="7" s="1"/>
  <c r="E26" i="7"/>
  <c r="E28" i="7" s="1"/>
  <c r="D26" i="7"/>
  <c r="D28" i="7" s="1"/>
  <c r="I14" i="7"/>
  <c r="H14" i="7"/>
  <c r="G14" i="7"/>
  <c r="F14" i="7"/>
  <c r="E14" i="7"/>
  <c r="D14" i="7"/>
  <c r="I5" i="7"/>
  <c r="H5" i="7"/>
  <c r="G5" i="7"/>
  <c r="F5" i="7"/>
  <c r="E5" i="7"/>
  <c r="D5" i="7"/>
  <c r="F54" i="6"/>
  <c r="E54" i="6"/>
  <c r="D54" i="6"/>
  <c r="F50" i="6"/>
  <c r="E50" i="6"/>
  <c r="D50" i="6"/>
  <c r="F38" i="6"/>
  <c r="E38" i="6"/>
  <c r="D38" i="6"/>
  <c r="F30" i="6"/>
  <c r="E30" i="6"/>
  <c r="D30" i="6"/>
  <c r="F27" i="6"/>
  <c r="E27" i="6"/>
  <c r="D27" i="6"/>
  <c r="F14" i="6"/>
  <c r="F47" i="6" s="1"/>
  <c r="E14" i="6"/>
  <c r="E47" i="6" s="1"/>
  <c r="D14" i="6"/>
  <c r="D47" i="6" s="1"/>
  <c r="F5" i="6"/>
  <c r="E5" i="6"/>
  <c r="D5" i="6"/>
  <c r="I54" i="5"/>
  <c r="H54" i="5"/>
  <c r="G54" i="5"/>
  <c r="F54" i="5"/>
  <c r="D54" i="5"/>
  <c r="E52" i="5"/>
  <c r="E54" i="5" s="1"/>
  <c r="E27" i="5" s="1"/>
  <c r="I50" i="5"/>
  <c r="H50" i="5"/>
  <c r="G50" i="5"/>
  <c r="F50" i="5"/>
  <c r="E50" i="5"/>
  <c r="D50" i="5"/>
  <c r="I38" i="5"/>
  <c r="H38" i="5"/>
  <c r="G38" i="5"/>
  <c r="F38" i="5"/>
  <c r="E38" i="5"/>
  <c r="D38" i="5"/>
  <c r="I30" i="5"/>
  <c r="H30" i="5"/>
  <c r="G30" i="5"/>
  <c r="F30" i="5"/>
  <c r="E30" i="5"/>
  <c r="D30" i="5"/>
  <c r="I27" i="5"/>
  <c r="H27" i="5"/>
  <c r="G27" i="5"/>
  <c r="F27" i="5"/>
  <c r="D27" i="5"/>
  <c r="I14" i="5"/>
  <c r="I47" i="5" s="1"/>
  <c r="H14" i="5"/>
  <c r="H47" i="5" s="1"/>
  <c r="G14" i="5"/>
  <c r="G47" i="5" s="1"/>
  <c r="F14" i="5"/>
  <c r="F47" i="5" s="1"/>
  <c r="E14" i="5"/>
  <c r="E47" i="5" s="1"/>
  <c r="D14" i="5"/>
  <c r="D47" i="5" s="1"/>
  <c r="I5" i="5"/>
  <c r="H5" i="5"/>
  <c r="G5" i="5"/>
  <c r="F5" i="5"/>
  <c r="E5" i="5"/>
  <c r="D5" i="5"/>
  <c r="I54" i="4"/>
  <c r="I27" i="4" s="1"/>
  <c r="H54" i="4"/>
  <c r="H27" i="4" s="1"/>
  <c r="G54" i="4"/>
  <c r="G27" i="4" s="1"/>
  <c r="F54" i="4"/>
  <c r="F27" i="4" s="1"/>
  <c r="D54" i="4"/>
  <c r="D27" i="4" s="1"/>
  <c r="E52" i="4"/>
  <c r="I50" i="4"/>
  <c r="H50" i="4"/>
  <c r="G50" i="4"/>
  <c r="F50" i="4"/>
  <c r="E50" i="4"/>
  <c r="D50" i="4"/>
  <c r="I38" i="4"/>
  <c r="H38" i="4"/>
  <c r="G38" i="4"/>
  <c r="F38" i="4"/>
  <c r="E38" i="4"/>
  <c r="D38" i="4"/>
  <c r="I30" i="4"/>
  <c r="H30" i="4"/>
  <c r="G30" i="4"/>
  <c r="F30" i="4"/>
  <c r="E30" i="4"/>
  <c r="D30" i="4"/>
  <c r="I14" i="4"/>
  <c r="I47" i="4" s="1"/>
  <c r="H14" i="4"/>
  <c r="H47" i="4" s="1"/>
  <c r="G14" i="4"/>
  <c r="G47" i="4" s="1"/>
  <c r="F14" i="4"/>
  <c r="F47" i="4" s="1"/>
  <c r="E14" i="4"/>
  <c r="E47" i="4" s="1"/>
  <c r="D14" i="4"/>
  <c r="D47" i="4" s="1"/>
  <c r="I5" i="4"/>
  <c r="H5" i="4"/>
  <c r="G5" i="4"/>
  <c r="F5" i="4"/>
  <c r="E5" i="4"/>
  <c r="D5" i="4"/>
  <c r="I54" i="3"/>
  <c r="H54" i="3"/>
  <c r="G54" i="3"/>
  <c r="F54" i="3"/>
  <c r="E53" i="3"/>
  <c r="E53" i="1" s="1"/>
  <c r="D53" i="3"/>
  <c r="D53" i="1" s="1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5" i="3"/>
  <c r="I45" i="1" s="1"/>
  <c r="H45" i="3"/>
  <c r="H45" i="1" s="1"/>
  <c r="G45" i="3"/>
  <c r="G45" i="1" s="1"/>
  <c r="F45" i="3"/>
  <c r="F45" i="1" s="1"/>
  <c r="E45" i="3"/>
  <c r="E45" i="1" s="1"/>
  <c r="D45" i="3"/>
  <c r="D45" i="1" s="1"/>
  <c r="I44" i="3"/>
  <c r="I44" i="1" s="1"/>
  <c r="H44" i="3"/>
  <c r="H44" i="1" s="1"/>
  <c r="G44" i="3"/>
  <c r="G44" i="1" s="1"/>
  <c r="F44" i="3"/>
  <c r="F44" i="1" s="1"/>
  <c r="E44" i="3"/>
  <c r="E44" i="1" s="1"/>
  <c r="D44" i="3"/>
  <c r="D44" i="1" s="1"/>
  <c r="I43" i="3"/>
  <c r="I43" i="1" s="1"/>
  <c r="H43" i="3"/>
  <c r="H43" i="1" s="1"/>
  <c r="G43" i="3"/>
  <c r="G43" i="1" s="1"/>
  <c r="F43" i="3"/>
  <c r="F43" i="1" s="1"/>
  <c r="E43" i="3"/>
  <c r="E43" i="1" s="1"/>
  <c r="D43" i="3"/>
  <c r="D43" i="1" s="1"/>
  <c r="I42" i="3"/>
  <c r="I42" i="1" s="1"/>
  <c r="H42" i="3"/>
  <c r="H42" i="1" s="1"/>
  <c r="G42" i="3"/>
  <c r="G42" i="1" s="1"/>
  <c r="F42" i="3"/>
  <c r="F42" i="1" s="1"/>
  <c r="E42" i="3"/>
  <c r="E42" i="1" s="1"/>
  <c r="D42" i="3"/>
  <c r="D42" i="1" s="1"/>
  <c r="I41" i="3"/>
  <c r="I41" i="1" s="1"/>
  <c r="H41" i="3"/>
  <c r="H41" i="1" s="1"/>
  <c r="G41" i="3"/>
  <c r="G41" i="1" s="1"/>
  <c r="F41" i="3"/>
  <c r="F41" i="1" s="1"/>
  <c r="E41" i="3"/>
  <c r="E41" i="1" s="1"/>
  <c r="D41" i="3"/>
  <c r="I40" i="3"/>
  <c r="H40" i="3"/>
  <c r="G40" i="3"/>
  <c r="F40" i="3"/>
  <c r="E40" i="3"/>
  <c r="D40" i="3"/>
  <c r="I39" i="3"/>
  <c r="H39" i="3"/>
  <c r="G39" i="3"/>
  <c r="F39" i="3"/>
  <c r="E39" i="3"/>
  <c r="D39" i="3"/>
  <c r="I37" i="3"/>
  <c r="H37" i="3"/>
  <c r="G37" i="3"/>
  <c r="F37" i="3"/>
  <c r="E37" i="3"/>
  <c r="D37" i="3"/>
  <c r="I36" i="3"/>
  <c r="H36" i="3"/>
  <c r="G36" i="3"/>
  <c r="F36" i="3"/>
  <c r="E36" i="3"/>
  <c r="D36" i="3"/>
  <c r="I35" i="3"/>
  <c r="H35" i="3"/>
  <c r="G35" i="3"/>
  <c r="F35" i="3"/>
  <c r="E35" i="3"/>
  <c r="D35" i="3"/>
  <c r="I34" i="3"/>
  <c r="H34" i="3"/>
  <c r="G34" i="3"/>
  <c r="F34" i="3"/>
  <c r="E34" i="3"/>
  <c r="D34" i="3"/>
  <c r="I33" i="3"/>
  <c r="H33" i="3"/>
  <c r="G33" i="3"/>
  <c r="F33" i="3"/>
  <c r="E33" i="3"/>
  <c r="D33" i="3"/>
  <c r="I32" i="3"/>
  <c r="H32" i="3"/>
  <c r="G32" i="3"/>
  <c r="F32" i="3"/>
  <c r="E32" i="3"/>
  <c r="D32" i="3"/>
  <c r="I31" i="3"/>
  <c r="H31" i="3"/>
  <c r="G31" i="3"/>
  <c r="F31" i="3"/>
  <c r="E31" i="3"/>
  <c r="D31" i="3"/>
  <c r="I30" i="3"/>
  <c r="H30" i="3"/>
  <c r="G30" i="3"/>
  <c r="F30" i="3"/>
  <c r="E30" i="3"/>
  <c r="D30" i="3"/>
  <c r="I27" i="3"/>
  <c r="H27" i="3"/>
  <c r="G27" i="3"/>
  <c r="F27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I17" i="3"/>
  <c r="H17" i="3"/>
  <c r="G17" i="3"/>
  <c r="F17" i="3"/>
  <c r="E17" i="3"/>
  <c r="D17" i="3"/>
  <c r="I16" i="3"/>
  <c r="H16" i="3"/>
  <c r="G16" i="3"/>
  <c r="F16" i="3"/>
  <c r="E16" i="3"/>
  <c r="D16" i="3"/>
  <c r="I15" i="3"/>
  <c r="H15" i="3"/>
  <c r="G15" i="3"/>
  <c r="F15" i="3"/>
  <c r="E15" i="3"/>
  <c r="D15" i="3"/>
  <c r="I14" i="3"/>
  <c r="H14" i="3"/>
  <c r="F14" i="3"/>
  <c r="E14" i="3"/>
  <c r="D14" i="3"/>
  <c r="I13" i="3"/>
  <c r="H13" i="3"/>
  <c r="G13" i="3"/>
  <c r="F13" i="3"/>
  <c r="E13" i="3"/>
  <c r="D13" i="3"/>
  <c r="I12" i="3"/>
  <c r="H12" i="3"/>
  <c r="G12" i="3"/>
  <c r="F12" i="3"/>
  <c r="E12" i="3"/>
  <c r="D12" i="3"/>
  <c r="I11" i="3"/>
  <c r="H11" i="3"/>
  <c r="G11" i="3"/>
  <c r="F11" i="3"/>
  <c r="E11" i="3"/>
  <c r="D11" i="3"/>
  <c r="I10" i="3"/>
  <c r="H10" i="3"/>
  <c r="G10" i="3"/>
  <c r="F10" i="3"/>
  <c r="E10" i="3"/>
  <c r="D10" i="3"/>
  <c r="I9" i="3"/>
  <c r="H9" i="3"/>
  <c r="G9" i="3"/>
  <c r="F9" i="3"/>
  <c r="E9" i="3"/>
  <c r="D9" i="3"/>
  <c r="I8" i="3"/>
  <c r="H8" i="3"/>
  <c r="G8" i="3"/>
  <c r="F8" i="3"/>
  <c r="E8" i="3"/>
  <c r="D8" i="3"/>
  <c r="D5" i="3" s="1"/>
  <c r="I7" i="3"/>
  <c r="H7" i="3"/>
  <c r="G7" i="3"/>
  <c r="F7" i="3"/>
  <c r="E7" i="3"/>
  <c r="D7" i="3"/>
  <c r="I6" i="3"/>
  <c r="H6" i="3"/>
  <c r="G6" i="3"/>
  <c r="F6" i="3"/>
  <c r="E6" i="3"/>
  <c r="D6" i="3"/>
  <c r="I5" i="3"/>
  <c r="H5" i="3"/>
  <c r="G5" i="3"/>
  <c r="F5" i="3"/>
  <c r="E5" i="3"/>
  <c r="D54" i="2"/>
  <c r="I52" i="2"/>
  <c r="H52" i="2"/>
  <c r="G52" i="2"/>
  <c r="F52" i="2"/>
  <c r="E52" i="2"/>
  <c r="I50" i="2"/>
  <c r="H50" i="2"/>
  <c r="G50" i="2"/>
  <c r="F50" i="2"/>
  <c r="E50" i="2"/>
  <c r="D50" i="2"/>
  <c r="I38" i="2"/>
  <c r="I47" i="2" s="1"/>
  <c r="H38" i="2"/>
  <c r="H47" i="2" s="1"/>
  <c r="G38" i="2"/>
  <c r="G47" i="2" s="1"/>
  <c r="F38" i="2"/>
  <c r="F47" i="2" s="1"/>
  <c r="E38" i="2"/>
  <c r="E47" i="2" s="1"/>
  <c r="D38" i="2"/>
  <c r="D47" i="2" s="1"/>
  <c r="I30" i="2"/>
  <c r="I46" i="2" s="1"/>
  <c r="I48" i="2" s="1"/>
  <c r="H30" i="2"/>
  <c r="H46" i="2" s="1"/>
  <c r="H48" i="2" s="1"/>
  <c r="G30" i="2"/>
  <c r="G46" i="2" s="1"/>
  <c r="G48" i="2" s="1"/>
  <c r="F30" i="2"/>
  <c r="F46" i="2" s="1"/>
  <c r="F48" i="2" s="1"/>
  <c r="E30" i="2"/>
  <c r="E46" i="2" s="1"/>
  <c r="E48" i="2" s="1"/>
  <c r="D30" i="2"/>
  <c r="D46" i="2" s="1"/>
  <c r="D48" i="2" s="1"/>
  <c r="D27" i="2"/>
  <c r="I26" i="2"/>
  <c r="H26" i="2"/>
  <c r="G26" i="2"/>
  <c r="F26" i="2"/>
  <c r="E26" i="2"/>
  <c r="D26" i="2"/>
  <c r="D28" i="2" s="1"/>
  <c r="I14" i="2"/>
  <c r="H14" i="2"/>
  <c r="G14" i="2"/>
  <c r="F14" i="2"/>
  <c r="E14" i="2"/>
  <c r="D14" i="2"/>
  <c r="I5" i="2"/>
  <c r="H5" i="2"/>
  <c r="G5" i="2"/>
  <c r="F5" i="2"/>
  <c r="E5" i="2"/>
  <c r="D5" i="2"/>
  <c r="I53" i="1"/>
  <c r="H53" i="1"/>
  <c r="G53" i="1"/>
  <c r="F53" i="1"/>
  <c r="I51" i="1"/>
  <c r="H51" i="1"/>
  <c r="G51" i="1"/>
  <c r="F51" i="1"/>
  <c r="E51" i="1"/>
  <c r="D51" i="1"/>
  <c r="I50" i="1"/>
  <c r="H50" i="1"/>
  <c r="G50" i="1"/>
  <c r="F50" i="1"/>
  <c r="E50" i="1"/>
  <c r="D50" i="1"/>
  <c r="D40" i="1"/>
  <c r="I39" i="1"/>
  <c r="H39" i="1"/>
  <c r="G39" i="1"/>
  <c r="F39" i="1"/>
  <c r="E39" i="1"/>
  <c r="D39" i="1"/>
  <c r="I37" i="1"/>
  <c r="H37" i="1"/>
  <c r="G37" i="1"/>
  <c r="F37" i="1"/>
  <c r="E37" i="1"/>
  <c r="D37" i="1"/>
  <c r="I36" i="1"/>
  <c r="H36" i="1"/>
  <c r="G36" i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I33" i="1"/>
  <c r="H33" i="1"/>
  <c r="G33" i="1"/>
  <c r="F33" i="1"/>
  <c r="E33" i="1"/>
  <c r="D33" i="1"/>
  <c r="I32" i="1"/>
  <c r="H32" i="1"/>
  <c r="G32" i="1"/>
  <c r="F32" i="1"/>
  <c r="E32" i="1"/>
  <c r="D32" i="1"/>
  <c r="I31" i="1"/>
  <c r="H31" i="1"/>
  <c r="G31" i="1"/>
  <c r="F31" i="1"/>
  <c r="E31" i="1"/>
  <c r="D31" i="1"/>
  <c r="I30" i="1"/>
  <c r="H30" i="1"/>
  <c r="G30" i="1"/>
  <c r="F30" i="1"/>
  <c r="E30" i="1"/>
  <c r="D30" i="1"/>
  <c r="I25" i="1"/>
  <c r="H25" i="1"/>
  <c r="G25" i="1"/>
  <c r="F25" i="1"/>
  <c r="E25" i="1"/>
  <c r="D25" i="1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F16" i="1"/>
  <c r="E16" i="1"/>
  <c r="D16" i="1"/>
  <c r="I15" i="1"/>
  <c r="H15" i="1"/>
  <c r="H14" i="1" s="1"/>
  <c r="G15" i="1"/>
  <c r="F15" i="1"/>
  <c r="E15" i="1"/>
  <c r="D15" i="1"/>
  <c r="I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  <c r="I11" i="1"/>
  <c r="H11" i="1"/>
  <c r="G11" i="1"/>
  <c r="F11" i="1"/>
  <c r="E11" i="1"/>
  <c r="D11" i="1"/>
  <c r="I10" i="1"/>
  <c r="H10" i="1"/>
  <c r="G10" i="1"/>
  <c r="F10" i="1"/>
  <c r="E10" i="1"/>
  <c r="D10" i="1"/>
  <c r="D5" i="1" s="1"/>
  <c r="I9" i="1"/>
  <c r="H9" i="1"/>
  <c r="G9" i="1"/>
  <c r="F9" i="1"/>
  <c r="E9" i="1"/>
  <c r="D9" i="1"/>
  <c r="I8" i="1"/>
  <c r="H8" i="1"/>
  <c r="G8" i="1"/>
  <c r="F8" i="1"/>
  <c r="E8" i="1"/>
  <c r="D8" i="1"/>
  <c r="I7" i="1"/>
  <c r="H7" i="1"/>
  <c r="G7" i="1"/>
  <c r="F7" i="1"/>
  <c r="E7" i="1"/>
  <c r="D7" i="1"/>
  <c r="I6" i="1"/>
  <c r="H6" i="1"/>
  <c r="G6" i="1"/>
  <c r="F6" i="1"/>
  <c r="E6" i="1"/>
  <c r="D6" i="1"/>
  <c r="I5" i="1"/>
  <c r="H5" i="1"/>
  <c r="G5" i="1"/>
  <c r="F5" i="1"/>
  <c r="E5" i="1"/>
  <c r="I26" i="8" l="1"/>
  <c r="I28" i="8" s="1"/>
  <c r="I46" i="8"/>
  <c r="I48" i="8" s="1"/>
  <c r="H26" i="8"/>
  <c r="H28" i="8" s="1"/>
  <c r="H46" i="8"/>
  <c r="H48" i="8" s="1"/>
  <c r="G46" i="8"/>
  <c r="G48" i="8" s="1"/>
  <c r="G26" i="8"/>
  <c r="G28" i="8" s="1"/>
  <c r="F46" i="8"/>
  <c r="F48" i="8" s="1"/>
  <c r="F26" i="8"/>
  <c r="F28" i="8" s="1"/>
  <c r="E46" i="8"/>
  <c r="E48" i="8" s="1"/>
  <c r="E26" i="8"/>
  <c r="E28" i="8" s="1"/>
  <c r="D46" i="8"/>
  <c r="D48" i="8" s="1"/>
  <c r="D26" i="8"/>
  <c r="D28" i="8" s="1"/>
  <c r="F26" i="6"/>
  <c r="F28" i="6" s="1"/>
  <c r="F46" i="6"/>
  <c r="F48" i="6" s="1"/>
  <c r="E46" i="6"/>
  <c r="E48" i="6" s="1"/>
  <c r="E26" i="6"/>
  <c r="E28" i="6" s="1"/>
  <c r="D26" i="6"/>
  <c r="D28" i="6" s="1"/>
  <c r="D46" i="6"/>
  <c r="D48" i="6" s="1"/>
  <c r="I26" i="5"/>
  <c r="I28" i="5" s="1"/>
  <c r="I46" i="5"/>
  <c r="I48" i="5" s="1"/>
  <c r="H46" i="5"/>
  <c r="H48" i="5" s="1"/>
  <c r="H26" i="5"/>
  <c r="H28" i="5" s="1"/>
  <c r="G46" i="5"/>
  <c r="G48" i="5" s="1"/>
  <c r="G26" i="5"/>
  <c r="G28" i="5" s="1"/>
  <c r="F46" i="5"/>
  <c r="F48" i="5" s="1"/>
  <c r="F26" i="5"/>
  <c r="F28" i="5" s="1"/>
  <c r="E26" i="5"/>
  <c r="E28" i="5" s="1"/>
  <c r="E46" i="5"/>
  <c r="E48" i="5" s="1"/>
  <c r="D46" i="5"/>
  <c r="D48" i="5" s="1"/>
  <c r="D26" i="5"/>
  <c r="D28" i="5" s="1"/>
  <c r="E52" i="3"/>
  <c r="E54" i="4"/>
  <c r="E27" i="4" s="1"/>
  <c r="I46" i="4"/>
  <c r="I48" i="4" s="1"/>
  <c r="I26" i="4"/>
  <c r="I28" i="4" s="1"/>
  <c r="H46" i="4"/>
  <c r="H48" i="4" s="1"/>
  <c r="H26" i="4"/>
  <c r="H28" i="4" s="1"/>
  <c r="G46" i="4"/>
  <c r="G48" i="4" s="1"/>
  <c r="G26" i="4"/>
  <c r="G28" i="4" s="1"/>
  <c r="F26" i="4"/>
  <c r="F28" i="4" s="1"/>
  <c r="F46" i="4"/>
  <c r="F48" i="4" s="1"/>
  <c r="E26" i="4"/>
  <c r="E28" i="4" s="1"/>
  <c r="E46" i="4"/>
  <c r="E48" i="4" s="1"/>
  <c r="D26" i="4"/>
  <c r="D28" i="4" s="1"/>
  <c r="D46" i="4"/>
  <c r="D48" i="4" s="1"/>
  <c r="D54" i="3"/>
  <c r="D27" i="3" s="1"/>
  <c r="D52" i="1"/>
  <c r="D54" i="1" s="1"/>
  <c r="D27" i="1" s="1"/>
  <c r="D38" i="3"/>
  <c r="D47" i="3" s="1"/>
  <c r="D41" i="1"/>
  <c r="D38" i="1" s="1"/>
  <c r="D47" i="1" s="1"/>
  <c r="I38" i="3"/>
  <c r="I47" i="3" s="1"/>
  <c r="I40" i="1"/>
  <c r="I38" i="1" s="1"/>
  <c r="I47" i="1" s="1"/>
  <c r="H40" i="1"/>
  <c r="H38" i="1" s="1"/>
  <c r="H47" i="1" s="1"/>
  <c r="H38" i="3"/>
  <c r="H47" i="3" s="1"/>
  <c r="G40" i="1"/>
  <c r="G38" i="1" s="1"/>
  <c r="G38" i="3"/>
  <c r="F40" i="1"/>
  <c r="F38" i="1" s="1"/>
  <c r="F47" i="1" s="1"/>
  <c r="F38" i="3"/>
  <c r="F47" i="3" s="1"/>
  <c r="E40" i="1"/>
  <c r="E38" i="1" s="1"/>
  <c r="E47" i="1" s="1"/>
  <c r="E38" i="3"/>
  <c r="E47" i="3" s="1"/>
  <c r="G16" i="1"/>
  <c r="G14" i="1" s="1"/>
  <c r="G47" i="1" s="1"/>
  <c r="G14" i="3"/>
  <c r="G47" i="3" s="1"/>
  <c r="D26" i="3"/>
  <c r="D46" i="3"/>
  <c r="I26" i="3"/>
  <c r="I28" i="3" s="1"/>
  <c r="I46" i="3"/>
  <c r="H46" i="3"/>
  <c r="H48" i="3" s="1"/>
  <c r="H26" i="3"/>
  <c r="H28" i="3" s="1"/>
  <c r="G26" i="3"/>
  <c r="G28" i="3" s="1"/>
  <c r="G46" i="3"/>
  <c r="G48" i="3" s="1"/>
  <c r="F46" i="3"/>
  <c r="F48" i="3" s="1"/>
  <c r="F26" i="3"/>
  <c r="F28" i="3" s="1"/>
  <c r="E26" i="3"/>
  <c r="E46" i="3"/>
  <c r="E48" i="3" s="1"/>
  <c r="I52" i="1"/>
  <c r="I54" i="1" s="1"/>
  <c r="I27" i="1" s="1"/>
  <c r="I54" i="2"/>
  <c r="I27" i="2" s="1"/>
  <c r="I28" i="2" s="1"/>
  <c r="H54" i="2"/>
  <c r="H27" i="2" s="1"/>
  <c r="H28" i="2" s="1"/>
  <c r="H52" i="1"/>
  <c r="H54" i="1" s="1"/>
  <c r="H27" i="1" s="1"/>
  <c r="G52" i="1"/>
  <c r="G54" i="1" s="1"/>
  <c r="G27" i="1" s="1"/>
  <c r="G54" i="2"/>
  <c r="G27" i="2" s="1"/>
  <c r="G28" i="2" s="1"/>
  <c r="F52" i="1"/>
  <c r="F54" i="1" s="1"/>
  <c r="F27" i="1" s="1"/>
  <c r="F54" i="2"/>
  <c r="F27" i="2" s="1"/>
  <c r="F28" i="2" s="1"/>
  <c r="E54" i="2"/>
  <c r="E27" i="2" s="1"/>
  <c r="E28" i="2" s="1"/>
  <c r="D26" i="1"/>
  <c r="D46" i="1"/>
  <c r="I46" i="1"/>
  <c r="I26" i="1"/>
  <c r="H46" i="1"/>
  <c r="H48" i="1" s="1"/>
  <c r="H26" i="1"/>
  <c r="G26" i="1"/>
  <c r="G46" i="1"/>
  <c r="G48" i="1" s="1"/>
  <c r="F26" i="1"/>
  <c r="F46" i="1"/>
  <c r="F48" i="1" s="1"/>
  <c r="E26" i="1"/>
  <c r="E46" i="1"/>
  <c r="E48" i="1" s="1"/>
  <c r="D28" i="3" l="1"/>
  <c r="D48" i="3"/>
  <c r="I48" i="3"/>
  <c r="D28" i="1"/>
  <c r="D48" i="1"/>
  <c r="I48" i="1"/>
  <c r="I28" i="1"/>
  <c r="H28" i="1"/>
  <c r="G28" i="1"/>
  <c r="F28" i="1"/>
  <c r="E54" i="3"/>
  <c r="E27" i="3" s="1"/>
  <c r="E28" i="3" s="1"/>
  <c r="E52" i="1"/>
  <c r="E54" i="1" s="1"/>
  <c r="E27" i="1" s="1"/>
  <c r="E28" i="1" s="1"/>
</calcChain>
</file>

<file path=xl/sharedStrings.xml><?xml version="1.0" encoding="utf-8"?>
<sst xmlns="http://schemas.openxmlformats.org/spreadsheetml/2006/main" count="638" uniqueCount="70">
  <si>
    <t>Πίνακας α1: Έσοδα - Δαπάνες ΟΤΑ κατά μείζονα κατηγορία (Τακτικός προϋπολογισμός και ΠΔΕ, ΤΑΑ &amp; λοιπά εργαλεία)</t>
  </si>
  <si>
    <t>α/α</t>
  </si>
  <si>
    <t>Μείζονες Κατηγορίες</t>
  </si>
  <si>
    <t>Περιγραφή</t>
  </si>
  <si>
    <t>Πραγματοποιήσεις</t>
  </si>
  <si>
    <t>Εκτιμήσεις πραγματοποιήσεων έτους</t>
  </si>
  <si>
    <t>Προβλέψεις</t>
  </si>
  <si>
    <t>Α</t>
  </si>
  <si>
    <t>Έσοδα μη χρηματοοικονομικών συναλλαγών (1+2+3+4+5+6+7+8)</t>
  </si>
  <si>
    <t>Φόροι</t>
  </si>
  <si>
    <t>Κοινωνικές εισφορές</t>
  </si>
  <si>
    <t>Μεταβιβάσεις</t>
  </si>
  <si>
    <t>Πωλήσεις αγαθών και υπηρεσιών</t>
  </si>
  <si>
    <t>Λοιπά τρέχοντα έσοδα</t>
  </si>
  <si>
    <t>Πωλήσεις παγίων περιουσιακών στοιχείων</t>
  </si>
  <si>
    <t>Πωλήσεις Αποθεμάτων</t>
  </si>
  <si>
    <t>Πωλήσεις Τιμαλφών</t>
  </si>
  <si>
    <t>Β</t>
  </si>
  <si>
    <t>Δαπάνες μη χρηματοοικονομικών συναλλαγών (9+10+11+12+13+14+15+16+17+18+19)</t>
  </si>
  <si>
    <t>Παροχές σε εργαζόμενους</t>
  </si>
  <si>
    <t>Κοινωνικές παροχές</t>
  </si>
  <si>
    <t>Αγαθά και υπηρεσίες</t>
  </si>
  <si>
    <t>Επιδοτήσεις</t>
  </si>
  <si>
    <t>Τόκοι</t>
  </si>
  <si>
    <t>Λοιπές δαπάνες</t>
  </si>
  <si>
    <t>Πιστώσεις υπό κατανομή</t>
  </si>
  <si>
    <t>Αγορές παγίων περιουσιακών στοιχείων</t>
  </si>
  <si>
    <t>Αγορές Αποθεμάτων</t>
  </si>
  <si>
    <t>Αγορές Τιμαλφών</t>
  </si>
  <si>
    <t>Γ</t>
  </si>
  <si>
    <t>Ισοζύγιο (Α-Β)</t>
  </si>
  <si>
    <t>Δ</t>
  </si>
  <si>
    <t>Μεταβολή απλήρωτων υποχρεώσεων προς φορείς εκτός ΓΚ</t>
  </si>
  <si>
    <t>ΣΤ</t>
  </si>
  <si>
    <t>Δημοσιονομικό αποτέλεσμα (Γ+Δ)</t>
  </si>
  <si>
    <t>Ζ</t>
  </si>
  <si>
    <t>Έσοδα χρηματοοικονομικών συναλλαγών (20+21+22+23+24+25+26)</t>
  </si>
  <si>
    <t>Χρεωστικοί τίτλοι</t>
  </si>
  <si>
    <t>Δάνεια</t>
  </si>
  <si>
    <t>Συμμετοχικοί τίτλοι και μερίδια επενδυτικών κεφαλαίων</t>
  </si>
  <si>
    <t>Προκαταβολές και λοιπές απαιτήσεις</t>
  </si>
  <si>
    <t>Χρεωστικοί τίτλοι (υποχρεώσεις)</t>
  </si>
  <si>
    <t>Ληφθείσες προκαταβολές και λοιπές υποχρεώσεις</t>
  </si>
  <si>
    <t>Η</t>
  </si>
  <si>
    <t>Δαπάνες χρηματοοικονομικών συναλλαγών (27+28+29+30+31+32+33)</t>
  </si>
  <si>
    <t>Θ</t>
  </si>
  <si>
    <t>Γενικό Σύνολο Εσόδων (Α + Ζ)</t>
  </si>
  <si>
    <t>Ι</t>
  </si>
  <si>
    <t>Γενικό Σύνολο Δαπανών (Β + Η)</t>
  </si>
  <si>
    <t>Κ</t>
  </si>
  <si>
    <t>Ταμειακό Ισοζύγιο (Θ - Ι)</t>
  </si>
  <si>
    <t xml:space="preserve">Πίνακας Α. Ύψος απλήρωτων υποχρεώσεων (Ισολογισμού)  από μη χρηματοοικονομικές συναλλαγές σε φορείς εκτός ΓΚ </t>
  </si>
  <si>
    <r>
      <rPr>
        <b/>
        <sz val="8"/>
        <rFont val="Calibri"/>
        <family val="2"/>
        <scheme val="minor"/>
      </rPr>
      <t>1.</t>
    </r>
    <r>
      <rPr>
        <sz val="8"/>
        <rFont val="Calibri"/>
        <family val="2"/>
        <scheme val="minor"/>
      </rPr>
      <t xml:space="preserve"> ….......στην αρχή του έτους (ήτοι στο τέλος του προηγούμενου έτους)</t>
    </r>
  </si>
  <si>
    <r>
      <rPr>
        <b/>
        <sz val="8"/>
        <rFont val="Calibri"/>
        <family val="2"/>
        <scheme val="minor"/>
      </rPr>
      <t>2.</t>
    </r>
    <r>
      <rPr>
        <sz val="8"/>
        <rFont val="Calibri"/>
        <family val="2"/>
        <scheme val="minor"/>
      </rPr>
      <t xml:space="preserve"> ….......στο τέλος του έτους</t>
    </r>
  </si>
  <si>
    <r>
      <rPr>
        <b/>
        <sz val="8"/>
        <rFont val="Calibri"/>
        <family val="2"/>
        <scheme val="minor"/>
      </rPr>
      <t>3.</t>
    </r>
    <r>
      <rPr>
        <sz val="8"/>
        <rFont val="Calibri"/>
        <family val="2"/>
        <scheme val="minor"/>
      </rPr>
      <t xml:space="preserve"> Μεταβολή απλήρωτων υποχρεώσεων σε φορείς εκτός ΓΚ </t>
    </r>
    <r>
      <rPr>
        <b/>
        <sz val="8"/>
        <rFont val="Calibri"/>
        <family val="2"/>
        <scheme val="minor"/>
      </rPr>
      <t>(1-2)</t>
    </r>
  </si>
  <si>
    <t>Πίνακας α1: Έσοδα - Δαπάνες ΟΤΑ κατά μείζονα κατηγορία (Τακτικός προϋπολογισμός)</t>
  </si>
  <si>
    <t>Υπολογίζεται αυτόματα βάσει τύπου</t>
  </si>
  <si>
    <t>1. ….......στην αρχή του έτους*</t>
  </si>
  <si>
    <t xml:space="preserve">Συμπληρώνεται αυτόματα βάσει τύπου. </t>
  </si>
  <si>
    <t>2. ….......στο τέλος του έτους</t>
  </si>
  <si>
    <t>Στα έτη 2028-2030 αποτυπώνονται οι υποχρεώσεις που είναι σε ρύθμιση.</t>
  </si>
  <si>
    <t>Πίνακας α1: Έσοδα - Δαπάνες ΟΤΑ κατά μείζονα κατηγορία (ΠΔΕ, ΤΑΑ &amp; λοιπά εργαλεία)</t>
  </si>
  <si>
    <r>
      <rPr>
        <b/>
        <sz val="8"/>
        <rFont val="Arial"/>
        <family val="2"/>
      </rPr>
      <t>3.</t>
    </r>
    <r>
      <rPr>
        <sz val="8"/>
        <rFont val="Arial"/>
        <family val="2"/>
      </rPr>
      <t xml:space="preserve"> Μεταβολή απλήρωτων υποχρεώσεων σε φορείς εκτός ΓΚ (</t>
    </r>
    <r>
      <rPr>
        <b/>
        <sz val="8"/>
        <rFont val="Arial"/>
        <family val="2"/>
      </rPr>
      <t>1-2</t>
    </r>
    <r>
      <rPr>
        <sz val="8"/>
        <rFont val="Arial"/>
        <family val="2"/>
      </rPr>
      <t>)</t>
    </r>
  </si>
  <si>
    <t>Πίνακας α1: Έσοδα - Δαπάνες ΟΤΑ κατά μείζονα κατηγορία (ΠΔΕ ΕΘΝΙΚΟ)</t>
  </si>
  <si>
    <t xml:space="preserve">Ύψος απλήρωτων υποχρεώσεων (Ισολογισμού)  από μη χρηματοοικονομικές συναλλαγές σε φορείς εκτός ΓΚ </t>
  </si>
  <si>
    <t>Δυνατότητα συμπλήρωσης μέχρι το έτος 2025</t>
  </si>
  <si>
    <t>Πίνακας α1: Έσοδα - Δαπάνες ΟΤΑ κατά μείζονα κατηγορία (ΠΔΕ ΣΥΓΧΡΗΜΑΤΟΔΟΤΟΥΜΕΝΟ)</t>
  </si>
  <si>
    <t>Πίνακας α1: Έσοδα - Δαπάνες ΟΤΑ κατά μείζονα κατηγορία (ΤΑΜΕΙΟ ΑΝΑΚΑΜΨΗΣ ΚΑΙ ΑΝΘΕΚΤΙΚΟΤΗΤΑΣ)</t>
  </si>
  <si>
    <t>Πίνακας α1: Έσοδα - Δαπάνες ΟΤΑ κατά μείζονα κατηγορία (ΠΡΑΣΙΝΟ ΤΑΜΕΙΟ)</t>
  </si>
  <si>
    <t>Πίνακας α1: Έσοδα - Δαπάνες ΟΤΑ κατά μείζονα κατηγορία (ΑΝΤΩΝΗΣ ΤΡΙΤΣΗΣ και συναφή προγράμματα)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</si>
</sst>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7" x14ac:knownFonts="1">
    <font>
      <sz val="11"/>
      <color theme="1"/>
      <name val="Calibri"/>
    </font>
    <font>
      <sz val="11"/>
      <color theme="1"/>
      <name val="Calibri"/>
      <family val="2"/>
      <charset val="161"/>
    </font>
    <font>
      <b/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</font>
    <font>
      <sz val="10"/>
      <color theme="1"/>
      <name val="Calibri"/>
      <family val="2"/>
      <charset val="161"/>
    </font>
    <font>
      <b/>
      <sz val="10"/>
      <color rgb="FF000000"/>
      <name val="Calibri"/>
      <family val="2"/>
      <charset val="161"/>
    </font>
    <font>
      <b/>
      <sz val="10"/>
      <name val="Calibri"/>
      <family val="2"/>
      <charset val="161"/>
    </font>
    <font>
      <b/>
      <sz val="10"/>
      <color theme="1"/>
      <name val="Calibri"/>
      <family val="2"/>
      <charset val="161"/>
    </font>
    <font>
      <sz val="10"/>
      <name val="Arial"/>
      <family val="2"/>
      <charset val="161"/>
    </font>
    <font>
      <sz val="10"/>
      <color theme="1"/>
      <name val="Calibri"/>
      <family val="2"/>
      <charset val="161"/>
    </font>
    <font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b/>
      <sz val="10"/>
      <color indexed="8"/>
      <name val="Calibri"/>
      <family val="2"/>
      <charset val="161"/>
    </font>
    <font>
      <sz val="11"/>
      <color theme="1"/>
      <name val="Calibri"/>
      <family val="2"/>
      <charset val="161"/>
    </font>
    <font>
      <sz val="9"/>
      <color theme="1"/>
      <name val="Calibri"/>
      <family val="2"/>
      <charset val="161"/>
    </font>
    <font>
      <b/>
      <sz val="9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9"/>
      <name val="Calibri"/>
      <family val="2"/>
      <charset val="161"/>
    </font>
    <font>
      <sz val="9"/>
      <color rgb="FF000000"/>
      <name val="Calibri"/>
      <family val="2"/>
      <charset val="161"/>
    </font>
    <font>
      <sz val="8"/>
      <name val="Calibri"/>
      <family val="2"/>
      <charset val="161"/>
    </font>
    <font>
      <b/>
      <sz val="8"/>
      <name val="Calibri"/>
      <family val="2"/>
      <charset val="161"/>
    </font>
    <font>
      <b/>
      <sz val="18"/>
      <color theme="4" tint="-0.49995422223578601"/>
      <name val="Calibri"/>
      <family val="2"/>
      <charset val="161"/>
    </font>
    <font>
      <b/>
      <sz val="10"/>
      <color theme="0"/>
      <name val="Calibri"/>
      <family val="2"/>
      <charset val="161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599963377788628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3" tint="0.59996337778862885"/>
        <bgColor indexed="65"/>
      </patternFill>
    </fill>
    <fill>
      <patternFill patternType="solid">
        <fgColor rgb="FFD5DCE4"/>
      </patternFill>
    </fill>
    <fill>
      <patternFill patternType="solid">
        <fgColor theme="3" tint="0.79995117038483843"/>
        <bgColor indexed="65"/>
      </patternFill>
    </fill>
    <fill>
      <patternFill patternType="solid">
        <fgColor rgb="FFCCECFF"/>
      </patternFill>
    </fill>
    <fill>
      <patternFill patternType="solid">
        <fgColor theme="0"/>
      </patternFill>
    </fill>
    <fill>
      <patternFill patternType="solid">
        <fgColor rgb="FFF2F2F2"/>
      </patternFill>
    </fill>
    <fill>
      <patternFill patternType="solid">
        <fgColor indexed="65"/>
      </patternFill>
    </fill>
    <fill>
      <patternFill patternType="solid">
        <fgColor rgb="FFEAEAEA"/>
      </patternFill>
    </fill>
    <fill>
      <patternFill patternType="solid">
        <fgColor theme="8" tint="-0.49995422223578601"/>
        <bgColor indexed="65"/>
      </patternFill>
    </fill>
    <fill>
      <patternFill patternType="darkDown">
        <bgColor rgb="FFEAEAEA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13" fillId="0" borderId="0"/>
    <xf numFmtId="164" fontId="8" fillId="0" borderId="0" applyFont="0" applyFill="0" applyBorder="0" applyAlignment="0" applyProtection="0"/>
  </cellStyleXfs>
  <cellXfs count="153">
    <xf numFmtId="0" fontId="0" fillId="0" borderId="0" xfId="0"/>
    <xf numFmtId="0" fontId="4" fillId="0" borderId="0" xfId="0" applyFont="1"/>
    <xf numFmtId="165" fontId="5" fillId="5" borderId="1" xfId="1" applyNumberFormat="1" applyFont="1" applyFill="1" applyBorder="1" applyAlignment="1">
      <alignment horizontal="right" wrapText="1"/>
    </xf>
    <xf numFmtId="0" fontId="7" fillId="0" borderId="0" xfId="0" applyFont="1"/>
    <xf numFmtId="165" fontId="4" fillId="0" borderId="0" xfId="1" applyNumberFormat="1" applyFont="1" applyAlignment="1"/>
    <xf numFmtId="0" fontId="9" fillId="0" borderId="0" xfId="0" applyFont="1"/>
    <xf numFmtId="4" fontId="10" fillId="0" borderId="0" xfId="3" applyNumberFormat="1" applyFont="1" applyAlignment="1">
      <alignment vertical="center"/>
    </xf>
    <xf numFmtId="4" fontId="11" fillId="0" borderId="0" xfId="3" applyNumberFormat="1" applyFont="1" applyAlignment="1">
      <alignment vertical="center"/>
    </xf>
    <xf numFmtId="3" fontId="11" fillId="0" borderId="0" xfId="3" applyNumberFormat="1" applyFont="1" applyAlignment="1">
      <alignment horizontal="center" vertical="center"/>
    </xf>
    <xf numFmtId="3" fontId="10" fillId="0" borderId="0" xfId="3" applyNumberFormat="1" applyFont="1" applyAlignment="1">
      <alignment horizontal="center" vertical="center"/>
    </xf>
    <xf numFmtId="165" fontId="5" fillId="4" borderId="1" xfId="1" applyNumberFormat="1" applyFont="1" applyFill="1" applyBorder="1" applyAlignment="1">
      <alignment horizontal="right" wrapText="1"/>
    </xf>
    <xf numFmtId="165" fontId="5" fillId="7" borderId="1" xfId="1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10" borderId="0" xfId="0" applyFont="1" applyFill="1"/>
    <xf numFmtId="0" fontId="4" fillId="10" borderId="0" xfId="0" applyFont="1" applyFill="1"/>
    <xf numFmtId="0" fontId="9" fillId="10" borderId="0" xfId="0" applyFont="1" applyFill="1"/>
    <xf numFmtId="165" fontId="4" fillId="10" borderId="0" xfId="1" applyNumberFormat="1" applyFont="1" applyFill="1" applyAlignment="1"/>
    <xf numFmtId="4" fontId="11" fillId="10" borderId="0" xfId="3" applyNumberFormat="1" applyFont="1" applyFill="1" applyAlignment="1">
      <alignment vertical="center"/>
    </xf>
    <xf numFmtId="3" fontId="11" fillId="10" borderId="0" xfId="3" applyNumberFormat="1" applyFont="1" applyFill="1" applyAlignment="1">
      <alignment horizontal="center" vertical="center"/>
    </xf>
    <xf numFmtId="3" fontId="10" fillId="10" borderId="0" xfId="3" applyNumberFormat="1" applyFont="1" applyFill="1" applyAlignment="1">
      <alignment horizontal="center" vertical="center"/>
    </xf>
    <xf numFmtId="4" fontId="12" fillId="10" borderId="0" xfId="3" applyNumberFormat="1" applyFont="1" applyFill="1" applyAlignment="1">
      <alignment horizontal="center" vertical="center"/>
    </xf>
    <xf numFmtId="4" fontId="10" fillId="10" borderId="0" xfId="3" applyNumberFormat="1" applyFont="1" applyFill="1" applyAlignment="1">
      <alignment vertical="center"/>
    </xf>
    <xf numFmtId="3" fontId="12" fillId="10" borderId="0" xfId="3" applyNumberFormat="1" applyFont="1" applyFill="1" applyAlignment="1">
      <alignment horizontal="center" vertical="center"/>
    </xf>
    <xf numFmtId="0" fontId="6" fillId="10" borderId="0" xfId="3" applyFont="1" applyFill="1" applyAlignment="1">
      <alignment horizontal="center"/>
    </xf>
    <xf numFmtId="0" fontId="5" fillId="5" borderId="4" xfId="0" applyFont="1" applyFill="1" applyBorder="1" applyAlignment="1">
      <alignment horizontal="left" vertical="center" wrapText="1"/>
    </xf>
    <xf numFmtId="0" fontId="6" fillId="10" borderId="0" xfId="3" applyFont="1" applyFill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5" fillId="4" borderId="2" xfId="0" applyFont="1" applyFill="1" applyBorder="1" applyAlignment="1">
      <alignment horizontal="centerContinuous" vertical="center" wrapText="1"/>
    </xf>
    <xf numFmtId="0" fontId="5" fillId="4" borderId="3" xfId="0" applyFont="1" applyFill="1" applyBorder="1" applyAlignment="1">
      <alignment horizontal="centerContinuous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Continuous" vertical="center"/>
    </xf>
    <xf numFmtId="0" fontId="5" fillId="7" borderId="1" xfId="0" applyFont="1" applyFill="1" applyBorder="1" applyAlignment="1">
      <alignment horizontal="centerContinuous" vertical="center"/>
    </xf>
    <xf numFmtId="0" fontId="16" fillId="3" borderId="1" xfId="1" applyNumberFormat="1" applyFont="1" applyFill="1" applyBorder="1" applyAlignment="1">
      <alignment horizontal="center" vertical="center"/>
    </xf>
    <xf numFmtId="165" fontId="16" fillId="3" borderId="1" xfId="1" applyNumberFormat="1" applyFont="1" applyFill="1" applyBorder="1" applyAlignment="1">
      <alignment horizontal="center" vertical="center"/>
    </xf>
    <xf numFmtId="165" fontId="16" fillId="3" borderId="1" xfId="1" applyNumberFormat="1" applyFont="1" applyFill="1" applyBorder="1" applyAlignment="1">
      <alignment horizontal="center" vertical="center" wrapText="1"/>
    </xf>
    <xf numFmtId="165" fontId="15" fillId="5" borderId="1" xfId="1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5" fillId="4" borderId="1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Continuous" vertical="center"/>
    </xf>
    <xf numFmtId="165" fontId="15" fillId="5" borderId="4" xfId="1" applyNumberFormat="1" applyFont="1" applyFill="1" applyBorder="1" applyAlignment="1">
      <alignment horizontal="right" wrapText="1"/>
    </xf>
    <xf numFmtId="0" fontId="5" fillId="7" borderId="11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centerContinuous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Continuous" vertic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14" fillId="0" borderId="0" xfId="0" applyFont="1"/>
    <xf numFmtId="0" fontId="3" fillId="2" borderId="1" xfId="0" applyFont="1" applyFill="1" applyBorder="1" applyAlignment="1">
      <alignment horizontal="centerContinuous" vertical="top"/>
    </xf>
    <xf numFmtId="165" fontId="5" fillId="4" borderId="1" xfId="1" applyNumberFormat="1" applyFont="1" applyFill="1" applyBorder="1" applyAlignment="1">
      <alignment horizontal="center" vertical="top"/>
    </xf>
    <xf numFmtId="165" fontId="5" fillId="5" borderId="4" xfId="1" applyNumberFormat="1" applyFont="1" applyFill="1" applyBorder="1" applyAlignment="1">
      <alignment horizontal="center" vertical="top"/>
    </xf>
    <xf numFmtId="165" fontId="5" fillId="5" borderId="1" xfId="1" applyNumberFormat="1" applyFont="1" applyFill="1" applyBorder="1" applyAlignment="1">
      <alignment horizontal="center" vertical="top"/>
    </xf>
    <xf numFmtId="165" fontId="5" fillId="7" borderId="1" xfId="0" applyNumberFormat="1" applyFont="1" applyFill="1" applyBorder="1" applyAlignment="1">
      <alignment horizontal="center" vertical="top"/>
    </xf>
    <xf numFmtId="0" fontId="5" fillId="8" borderId="3" xfId="0" applyFont="1" applyFill="1" applyBorder="1" applyAlignment="1">
      <alignment horizontal="center" vertical="top"/>
    </xf>
    <xf numFmtId="0" fontId="5" fillId="8" borderId="4" xfId="0" applyFont="1" applyFill="1" applyBorder="1" applyAlignment="1">
      <alignment horizontal="center" vertical="top"/>
    </xf>
    <xf numFmtId="165" fontId="5" fillId="5" borderId="1" xfId="1" applyNumberFormat="1" applyFont="1" applyFill="1" applyBorder="1" applyAlignment="1">
      <alignment horizontal="right" vertical="top"/>
    </xf>
    <xf numFmtId="165" fontId="5" fillId="7" borderId="1" xfId="1" applyNumberFormat="1" applyFont="1" applyFill="1" applyBorder="1" applyAlignment="1">
      <alignment horizontal="right" vertical="top"/>
    </xf>
    <xf numFmtId="165" fontId="4" fillId="0" borderId="0" xfId="1" applyNumberFormat="1" applyFont="1" applyAlignment="1">
      <alignment vertical="top"/>
    </xf>
    <xf numFmtId="3" fontId="11" fillId="0" borderId="0" xfId="3" applyNumberFormat="1" applyFont="1" applyAlignment="1">
      <alignment horizontal="center" vertical="top"/>
    </xf>
    <xf numFmtId="3" fontId="10" fillId="0" borderId="0" xfId="3" applyNumberFormat="1" applyFont="1" applyAlignment="1">
      <alignment horizontal="center" vertical="top"/>
    </xf>
    <xf numFmtId="3" fontId="12" fillId="0" borderId="0" xfId="3" applyNumberFormat="1" applyFont="1" applyAlignment="1">
      <alignment horizontal="center" vertical="top"/>
    </xf>
    <xf numFmtId="0" fontId="6" fillId="0" borderId="0" xfId="3" applyFont="1" applyAlignment="1">
      <alignment horizontal="left" vertical="top"/>
    </xf>
    <xf numFmtId="0" fontId="6" fillId="0" borderId="0" xfId="3" applyFont="1" applyAlignment="1">
      <alignment horizontal="center" vertical="top"/>
    </xf>
    <xf numFmtId="0" fontId="16" fillId="9" borderId="10" xfId="0" applyFont="1" applyFill="1" applyBorder="1" applyAlignment="1">
      <alignment horizontal="left" vertical="center"/>
    </xf>
    <xf numFmtId="0" fontId="16" fillId="9" borderId="4" xfId="1" applyNumberFormat="1" applyFont="1" applyFill="1" applyBorder="1" applyAlignment="1">
      <alignment horizontal="center" vertical="top"/>
    </xf>
    <xf numFmtId="0" fontId="16" fillId="9" borderId="1" xfId="1" applyNumberFormat="1" applyFont="1" applyFill="1" applyBorder="1" applyAlignment="1">
      <alignment horizontal="center" vertical="top"/>
    </xf>
    <xf numFmtId="0" fontId="16" fillId="9" borderId="4" xfId="1" applyNumberFormat="1" applyFont="1" applyFill="1" applyBorder="1" applyAlignment="1">
      <alignment horizontal="center" vertical="top" wrapText="1"/>
    </xf>
    <xf numFmtId="0" fontId="16" fillId="9" borderId="1" xfId="1" applyNumberFormat="1" applyFont="1" applyFill="1" applyBorder="1" applyAlignment="1">
      <alignment horizontal="center" vertical="top" wrapText="1"/>
    </xf>
    <xf numFmtId="0" fontId="19" fillId="0" borderId="9" xfId="2" applyFont="1" applyBorder="1" applyAlignment="1">
      <alignment horizontal="left" vertical="center"/>
    </xf>
    <xf numFmtId="165" fontId="19" fillId="0" borderId="1" xfId="2" applyNumberFormat="1" applyFont="1" applyBorder="1" applyAlignment="1">
      <alignment horizontal="right" vertical="top"/>
    </xf>
    <xf numFmtId="165" fontId="19" fillId="11" borderId="1" xfId="2" applyNumberFormat="1" applyFont="1" applyFill="1" applyBorder="1" applyAlignment="1">
      <alignment horizontal="right" vertical="top"/>
    </xf>
    <xf numFmtId="0" fontId="19" fillId="0" borderId="2" xfId="2" applyFont="1" applyBorder="1" applyAlignment="1">
      <alignment horizontal="left" vertical="center"/>
    </xf>
    <xf numFmtId="165" fontId="19" fillId="10" borderId="1" xfId="2" applyNumberFormat="1" applyFont="1" applyFill="1" applyBorder="1" applyAlignment="1">
      <alignment horizontal="right" vertical="top"/>
    </xf>
    <xf numFmtId="0" fontId="19" fillId="0" borderId="6" xfId="2" applyFont="1" applyBorder="1" applyAlignment="1">
      <alignment horizontal="left" vertical="center"/>
    </xf>
    <xf numFmtId="165" fontId="20" fillId="0" borderId="5" xfId="2" applyNumberFormat="1" applyFont="1" applyBorder="1" applyAlignment="1">
      <alignment horizontal="right" vertical="top"/>
    </xf>
    <xf numFmtId="165" fontId="5" fillId="8" borderId="3" xfId="0" applyNumberFormat="1" applyFont="1" applyFill="1" applyBorder="1" applyAlignment="1">
      <alignment horizontal="center" vertical="top"/>
    </xf>
    <xf numFmtId="165" fontId="5" fillId="7" borderId="1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21" fillId="10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6" fillId="9" borderId="4" xfId="1" applyNumberFormat="1" applyFont="1" applyFill="1" applyBorder="1" applyAlignment="1">
      <alignment horizontal="center" vertical="center" wrapText="1"/>
    </xf>
    <xf numFmtId="0" fontId="16" fillId="9" borderId="1" xfId="1" applyNumberFormat="1" applyFont="1" applyFill="1" applyBorder="1" applyAlignment="1">
      <alignment horizontal="center" vertical="center" wrapText="1"/>
    </xf>
    <xf numFmtId="0" fontId="15" fillId="9" borderId="4" xfId="1" applyNumberFormat="1" applyFont="1" applyFill="1" applyBorder="1" applyAlignment="1">
      <alignment horizontal="center" wrapText="1"/>
    </xf>
    <xf numFmtId="0" fontId="15" fillId="9" borderId="1" xfId="1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165" fontId="19" fillId="0" borderId="1" xfId="2" applyNumberFormat="1" applyFont="1" applyBorder="1" applyAlignment="1">
      <alignment horizontal="right" wrapText="1"/>
    </xf>
    <xf numFmtId="0" fontId="19" fillId="0" borderId="1" xfId="2" applyFont="1" applyBorder="1" applyAlignment="1">
      <alignment horizontal="left" vertical="center"/>
    </xf>
    <xf numFmtId="0" fontId="19" fillId="0" borderId="5" xfId="2" applyFont="1" applyBorder="1" applyAlignment="1">
      <alignment horizontal="left" vertical="center"/>
    </xf>
    <xf numFmtId="165" fontId="20" fillId="0" borderId="5" xfId="2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15" fillId="0" borderId="1" xfId="0" applyFont="1" applyBorder="1" applyAlignment="1">
      <alignment horizontal="centerContinuous" vertical="center"/>
    </xf>
    <xf numFmtId="0" fontId="15" fillId="0" borderId="1" xfId="0" applyFont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left" vertical="center"/>
    </xf>
    <xf numFmtId="165" fontId="15" fillId="0" borderId="1" xfId="1" applyNumberFormat="1" applyFont="1" applyFill="1" applyBorder="1" applyAlignment="1">
      <alignment horizontal="right" wrapText="1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165" fontId="18" fillId="0" borderId="1" xfId="1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165" fontId="17" fillId="0" borderId="1" xfId="1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top"/>
    </xf>
    <xf numFmtId="165" fontId="18" fillId="0" borderId="1" xfId="1" applyNumberFormat="1" applyFont="1" applyFill="1" applyBorder="1" applyAlignment="1">
      <alignment horizontal="right" vertical="top"/>
    </xf>
    <xf numFmtId="0" fontId="22" fillId="12" borderId="1" xfId="0" applyFont="1" applyFill="1" applyBorder="1" applyAlignment="1">
      <alignment horizontal="centerContinuous" vertical="center"/>
    </xf>
    <xf numFmtId="0" fontId="22" fillId="12" borderId="2" xfId="0" applyFont="1" applyFill="1" applyBorder="1" applyAlignment="1">
      <alignment horizontal="left" vertical="center"/>
    </xf>
    <xf numFmtId="0" fontId="22" fillId="12" borderId="3" xfId="0" applyFont="1" applyFill="1" applyBorder="1" applyAlignment="1">
      <alignment horizontal="left" vertical="center"/>
    </xf>
    <xf numFmtId="165" fontId="22" fillId="12" borderId="1" xfId="0" applyNumberFormat="1" applyFont="1" applyFill="1" applyBorder="1" applyAlignment="1">
      <alignment horizontal="right" vertical="center" wrapText="1"/>
    </xf>
    <xf numFmtId="0" fontId="22" fillId="12" borderId="1" xfId="0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left" vertical="center"/>
    </xf>
    <xf numFmtId="165" fontId="22" fillId="12" borderId="1" xfId="0" applyNumberFormat="1" applyFont="1" applyFill="1" applyBorder="1" applyAlignment="1">
      <alignment horizontal="center" vertical="top"/>
    </xf>
    <xf numFmtId="165" fontId="19" fillId="13" borderId="1" xfId="2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0" fontId="15" fillId="9" borderId="10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</cellXfs>
  <cellStyles count="7">
    <cellStyle name="Κανονικό" xfId="0" builtinId="0"/>
    <cellStyle name="Κανονικό 11 2" xfId="2" xr:uid="{00000000-0005-0000-0000-000001000000}"/>
    <cellStyle name="Κανονικό 2" xfId="5" xr:uid="{00000000-0005-0000-0000-000002000000}"/>
    <cellStyle name="Κανονικό 2 14" xfId="3" xr:uid="{00000000-0005-0000-0000-000003000000}"/>
    <cellStyle name="Κανονικό 2 19" xfId="4" xr:uid="{00000000-0005-0000-0000-000004000000}"/>
    <cellStyle name="Κόμμα" xfId="1" xr:uid="{00000000-0005-0000-0000-000005000000}"/>
    <cellStyle name="Κόμμα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5422223578601"/>
  </sheetPr>
  <dimension ref="A1:I54"/>
  <sheetViews>
    <sheetView showGridLines="0" tabSelected="1" topLeftCell="A10" workbookViewId="0">
      <selection activeCell="C52" sqref="C52"/>
    </sheetView>
  </sheetViews>
  <sheetFormatPr defaultColWidth="9.140625" defaultRowHeight="12.75" x14ac:dyDescent="0.2"/>
  <cols>
    <col min="1" max="1" width="3.7109375" style="3" customWidth="1"/>
    <col min="2" max="2" width="8.7109375" style="1" customWidth="1"/>
    <col min="3" max="3" width="64.140625" style="5" customWidth="1"/>
    <col min="4" max="9" width="16.140625" style="4" customWidth="1"/>
    <col min="10" max="16384" width="9.140625" style="1"/>
  </cols>
  <sheetData>
    <row r="1" spans="1:9" ht="23.25" x14ac:dyDescent="0.35">
      <c r="A1" s="106"/>
    </row>
    <row r="2" spans="1:9" ht="15.75" x14ac:dyDescent="0.2">
      <c r="A2" s="27" t="s">
        <v>0</v>
      </c>
      <c r="B2" s="28"/>
      <c r="C2" s="28"/>
      <c r="D2" s="28"/>
      <c r="E2" s="28"/>
      <c r="F2" s="28"/>
      <c r="G2" s="28"/>
      <c r="H2" s="28"/>
      <c r="I2" s="29"/>
    </row>
    <row r="3" spans="1:9" x14ac:dyDescent="0.2">
      <c r="A3" s="64"/>
      <c r="B3" s="65"/>
      <c r="C3" s="66"/>
      <c r="D3" s="45">
        <v>2025</v>
      </c>
      <c r="E3" s="45">
        <v>2026</v>
      </c>
      <c r="F3" s="45">
        <v>2027</v>
      </c>
      <c r="G3" s="45">
        <v>2028</v>
      </c>
      <c r="H3" s="45">
        <v>2029</v>
      </c>
      <c r="I3" s="45">
        <v>2030</v>
      </c>
    </row>
    <row r="4" spans="1:9" ht="33.75" x14ac:dyDescent="0.2">
      <c r="A4" s="67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7" t="s">
        <v>6</v>
      </c>
      <c r="G4" s="47" t="s">
        <v>6</v>
      </c>
      <c r="H4" s="47" t="s">
        <v>6</v>
      </c>
      <c r="I4" s="47" t="s">
        <v>6</v>
      </c>
    </row>
    <row r="5" spans="1:9" x14ac:dyDescent="0.2">
      <c r="A5" s="43" t="s">
        <v>7</v>
      </c>
      <c r="B5" s="43" t="s">
        <v>8</v>
      </c>
      <c r="C5" s="43"/>
      <c r="D5" s="10">
        <f t="shared" ref="D5:I5" si="0">D6+D7+D8+D9+D10+D11+D12+D13</f>
        <v>0</v>
      </c>
      <c r="E5" s="10">
        <f t="shared" si="0"/>
        <v>0</v>
      </c>
      <c r="F5" s="10">
        <f t="shared" si="0"/>
        <v>0</v>
      </c>
      <c r="G5" s="10">
        <f t="shared" si="0"/>
        <v>0</v>
      </c>
      <c r="H5" s="10">
        <f t="shared" si="0"/>
        <v>0</v>
      </c>
      <c r="I5" s="10">
        <f t="shared" si="0"/>
        <v>0</v>
      </c>
    </row>
    <row r="6" spans="1:9" x14ac:dyDescent="0.2">
      <c r="A6" s="121">
        <v>1</v>
      </c>
      <c r="B6" s="131">
        <v>11</v>
      </c>
      <c r="C6" s="132" t="s">
        <v>9</v>
      </c>
      <c r="D6" s="123">
        <f>'Α1.1. Τακτικός προϋπ.'!D6+'Α1.2. ΠΔΕ, ΤΑΑ &amp; λοιπά εργαλεία'!D6</f>
        <v>0</v>
      </c>
      <c r="E6" s="123">
        <f>'Α1.1. Τακτικός προϋπ.'!E6+'Α1.2. ΠΔΕ, ΤΑΑ &amp; λοιπά εργαλεία'!E6</f>
        <v>0</v>
      </c>
      <c r="F6" s="123">
        <f>'Α1.1. Τακτικός προϋπ.'!F6+'Α1.2. ΠΔΕ, ΤΑΑ &amp; λοιπά εργαλεία'!F6</f>
        <v>0</v>
      </c>
      <c r="G6" s="123">
        <f>'Α1.1. Τακτικός προϋπ.'!G6+'Α1.2. ΠΔΕ, ΤΑΑ &amp; λοιπά εργαλεία'!G6</f>
        <v>0</v>
      </c>
      <c r="H6" s="123">
        <f>'Α1.1. Τακτικός προϋπ.'!H6+'Α1.2. ΠΔΕ, ΤΑΑ &amp; λοιπά εργαλεία'!H6</f>
        <v>0</v>
      </c>
      <c r="I6" s="123">
        <f>'Α1.1. Τακτικός προϋπ.'!I6+'Α1.2. ΠΔΕ, ΤΑΑ &amp; λοιπά εργαλεία'!I6</f>
        <v>0</v>
      </c>
    </row>
    <row r="7" spans="1:9" x14ac:dyDescent="0.2">
      <c r="A7" s="121">
        <v>2</v>
      </c>
      <c r="B7" s="131">
        <v>12</v>
      </c>
      <c r="C7" s="132" t="s">
        <v>10</v>
      </c>
      <c r="D7" s="123">
        <f>'Α1.1. Τακτικός προϋπ.'!D7+'Α1.2. ΠΔΕ, ΤΑΑ &amp; λοιπά εργαλεία'!D7</f>
        <v>0</v>
      </c>
      <c r="E7" s="123">
        <f>'Α1.1. Τακτικός προϋπ.'!E7+'Α1.2. ΠΔΕ, ΤΑΑ &amp; λοιπά εργαλεία'!E7</f>
        <v>0</v>
      </c>
      <c r="F7" s="123">
        <f>'Α1.1. Τακτικός προϋπ.'!F7+'Α1.2. ΠΔΕ, ΤΑΑ &amp; λοιπά εργαλεία'!F7</f>
        <v>0</v>
      </c>
      <c r="G7" s="123">
        <f>'Α1.1. Τακτικός προϋπ.'!G7+'Α1.2. ΠΔΕ, ΤΑΑ &amp; λοιπά εργαλεία'!G7</f>
        <v>0</v>
      </c>
      <c r="H7" s="123">
        <f>'Α1.1. Τακτικός προϋπ.'!H7+'Α1.2. ΠΔΕ, ΤΑΑ &amp; λοιπά εργαλεία'!H7</f>
        <v>0</v>
      </c>
      <c r="I7" s="123">
        <f>'Α1.1. Τακτικός προϋπ.'!I7+'Α1.2. ΠΔΕ, ΤΑΑ &amp; λοιπά εργαλεία'!I7</f>
        <v>0</v>
      </c>
    </row>
    <row r="8" spans="1:9" x14ac:dyDescent="0.2">
      <c r="A8" s="121">
        <v>3</v>
      </c>
      <c r="B8" s="131">
        <v>13</v>
      </c>
      <c r="C8" s="132" t="s">
        <v>11</v>
      </c>
      <c r="D8" s="123">
        <f>'Α1.1. Τακτικός προϋπ.'!D8+'Α1.2. ΠΔΕ, ΤΑΑ &amp; λοιπά εργαλεία'!D8</f>
        <v>0</v>
      </c>
      <c r="E8" s="123">
        <f>'Α1.1. Τακτικός προϋπ.'!E8+'Α1.2. ΠΔΕ, ΤΑΑ &amp; λοιπά εργαλεία'!E8</f>
        <v>0</v>
      </c>
      <c r="F8" s="123">
        <f>'Α1.1. Τακτικός προϋπ.'!F8+'Α1.2. ΠΔΕ, ΤΑΑ &amp; λοιπά εργαλεία'!F8</f>
        <v>0</v>
      </c>
      <c r="G8" s="123">
        <f>'Α1.1. Τακτικός προϋπ.'!G8+'Α1.2. ΠΔΕ, ΤΑΑ &amp; λοιπά εργαλεία'!G8</f>
        <v>0</v>
      </c>
      <c r="H8" s="123">
        <f>'Α1.1. Τακτικός προϋπ.'!H8+'Α1.2. ΠΔΕ, ΤΑΑ &amp; λοιπά εργαλεία'!H8</f>
        <v>0</v>
      </c>
      <c r="I8" s="123">
        <f>'Α1.1. Τακτικός προϋπ.'!I8+'Α1.2. ΠΔΕ, ΤΑΑ &amp; λοιπά εργαλεία'!I8</f>
        <v>0</v>
      </c>
    </row>
    <row r="9" spans="1:9" x14ac:dyDescent="0.2">
      <c r="A9" s="121">
        <v>4</v>
      </c>
      <c r="B9" s="131">
        <v>14</v>
      </c>
      <c r="C9" s="132" t="s">
        <v>12</v>
      </c>
      <c r="D9" s="123">
        <f>'Α1.1. Τακτικός προϋπ.'!D9+'Α1.2. ΠΔΕ, ΤΑΑ &amp; λοιπά εργαλεία'!D9</f>
        <v>0</v>
      </c>
      <c r="E9" s="123">
        <f>'Α1.1. Τακτικός προϋπ.'!E9+'Α1.2. ΠΔΕ, ΤΑΑ &amp; λοιπά εργαλεία'!E9</f>
        <v>0</v>
      </c>
      <c r="F9" s="123">
        <f>'Α1.1. Τακτικός προϋπ.'!F9+'Α1.2. ΠΔΕ, ΤΑΑ &amp; λοιπά εργαλεία'!F9</f>
        <v>0</v>
      </c>
      <c r="G9" s="123">
        <f>'Α1.1. Τακτικός προϋπ.'!G9+'Α1.2. ΠΔΕ, ΤΑΑ &amp; λοιπά εργαλεία'!G9</f>
        <v>0</v>
      </c>
      <c r="H9" s="123">
        <f>'Α1.1. Τακτικός προϋπ.'!H9+'Α1.2. ΠΔΕ, ΤΑΑ &amp; λοιπά εργαλεία'!H9</f>
        <v>0</v>
      </c>
      <c r="I9" s="123">
        <f>'Α1.1. Τακτικός προϋπ.'!I9+'Α1.2. ΠΔΕ, ΤΑΑ &amp; λοιπά εργαλεία'!I9</f>
        <v>0</v>
      </c>
    </row>
    <row r="10" spans="1:9" x14ac:dyDescent="0.2">
      <c r="A10" s="121">
        <v>5</v>
      </c>
      <c r="B10" s="131">
        <v>15</v>
      </c>
      <c r="C10" s="132" t="s">
        <v>13</v>
      </c>
      <c r="D10" s="123">
        <f>'Α1.1. Τακτικός προϋπ.'!D10+'Α1.2. ΠΔΕ, ΤΑΑ &amp; λοιπά εργαλεία'!D10</f>
        <v>0</v>
      </c>
      <c r="E10" s="123">
        <f>'Α1.1. Τακτικός προϋπ.'!E10+'Α1.2. ΠΔΕ, ΤΑΑ &amp; λοιπά εργαλεία'!E10</f>
        <v>0</v>
      </c>
      <c r="F10" s="123">
        <f>'Α1.1. Τακτικός προϋπ.'!F10+'Α1.2. ΠΔΕ, ΤΑΑ &amp; λοιπά εργαλεία'!F10</f>
        <v>0</v>
      </c>
      <c r="G10" s="123">
        <f>'Α1.1. Τακτικός προϋπ.'!G10+'Α1.2. ΠΔΕ, ΤΑΑ &amp; λοιπά εργαλεία'!G10</f>
        <v>0</v>
      </c>
      <c r="H10" s="123">
        <f>'Α1.1. Τακτικός προϋπ.'!H10+'Α1.2. ΠΔΕ, ΤΑΑ &amp; λοιπά εργαλεία'!H10</f>
        <v>0</v>
      </c>
      <c r="I10" s="123">
        <f>'Α1.1. Τακτικός προϋπ.'!I10+'Α1.2. ΠΔΕ, ΤΑΑ &amp; λοιπά εργαλεία'!I10</f>
        <v>0</v>
      </c>
    </row>
    <row r="11" spans="1:9" x14ac:dyDescent="0.2">
      <c r="A11" s="121">
        <v>6</v>
      </c>
      <c r="B11" s="131">
        <v>31</v>
      </c>
      <c r="C11" s="132" t="s">
        <v>14</v>
      </c>
      <c r="D11" s="123">
        <f>'Α1.1. Τακτικός προϋπ.'!D11+'Α1.2. ΠΔΕ, ΤΑΑ &amp; λοιπά εργαλεία'!D11</f>
        <v>0</v>
      </c>
      <c r="E11" s="123">
        <f>'Α1.1. Τακτικός προϋπ.'!E11+'Α1.2. ΠΔΕ, ΤΑΑ &amp; λοιπά εργαλεία'!E11</f>
        <v>0</v>
      </c>
      <c r="F11" s="123">
        <f>'Α1.1. Τακτικός προϋπ.'!F11+'Α1.2. ΠΔΕ, ΤΑΑ &amp; λοιπά εργαλεία'!F11</f>
        <v>0</v>
      </c>
      <c r="G11" s="123">
        <f>'Α1.1. Τακτικός προϋπ.'!G11+'Α1.2. ΠΔΕ, ΤΑΑ &amp; λοιπά εργαλεία'!G11</f>
        <v>0</v>
      </c>
      <c r="H11" s="123">
        <f>'Α1.1. Τακτικός προϋπ.'!H11+'Α1.2. ΠΔΕ, ΤΑΑ &amp; λοιπά εργαλεία'!H11</f>
        <v>0</v>
      </c>
      <c r="I11" s="123">
        <f>'Α1.1. Τακτικός προϋπ.'!I11+'Α1.2. ΠΔΕ, ΤΑΑ &amp; λοιπά εργαλεία'!I11</f>
        <v>0</v>
      </c>
    </row>
    <row r="12" spans="1:9" x14ac:dyDescent="0.2">
      <c r="A12" s="121">
        <v>7</v>
      </c>
      <c r="B12" s="131">
        <v>32</v>
      </c>
      <c r="C12" s="133" t="s">
        <v>15</v>
      </c>
      <c r="D12" s="123">
        <f>'Α1.1. Τακτικός προϋπ.'!D12+'Α1.2. ΠΔΕ, ΤΑΑ &amp; λοιπά εργαλεία'!D12</f>
        <v>0</v>
      </c>
      <c r="E12" s="123">
        <f>'Α1.1. Τακτικός προϋπ.'!E12+'Α1.2. ΠΔΕ, ΤΑΑ &amp; λοιπά εργαλεία'!E12</f>
        <v>0</v>
      </c>
      <c r="F12" s="123">
        <f>'Α1.1. Τακτικός προϋπ.'!F12+'Α1.2. ΠΔΕ, ΤΑΑ &amp; λοιπά εργαλεία'!F12</f>
        <v>0</v>
      </c>
      <c r="G12" s="123">
        <f>'Α1.1. Τακτικός προϋπ.'!G12+'Α1.2. ΠΔΕ, ΤΑΑ &amp; λοιπά εργαλεία'!G12</f>
        <v>0</v>
      </c>
      <c r="H12" s="123">
        <f>'Α1.1. Τακτικός προϋπ.'!H12+'Α1.2. ΠΔΕ, ΤΑΑ &amp; λοιπά εργαλεία'!H12</f>
        <v>0</v>
      </c>
      <c r="I12" s="123">
        <f>'Α1.1. Τακτικός προϋπ.'!I12+'Α1.2. ΠΔΕ, ΤΑΑ &amp; λοιπά εργαλεία'!I12</f>
        <v>0</v>
      </c>
    </row>
    <row r="13" spans="1:9" x14ac:dyDescent="0.2">
      <c r="A13" s="121">
        <v>8</v>
      </c>
      <c r="B13" s="131">
        <v>33</v>
      </c>
      <c r="C13" s="133" t="s">
        <v>16</v>
      </c>
      <c r="D13" s="123">
        <f>'Α1.1. Τακτικός προϋπ.'!D13+'Α1.2. ΠΔΕ, ΤΑΑ &amp; λοιπά εργαλεία'!D13</f>
        <v>0</v>
      </c>
      <c r="E13" s="123">
        <f>'Α1.1. Τακτικός προϋπ.'!E13+'Α1.2. ΠΔΕ, ΤΑΑ &amp; λοιπά εργαλεία'!E13</f>
        <v>0</v>
      </c>
      <c r="F13" s="123">
        <f>'Α1.1. Τακτικός προϋπ.'!F13+'Α1.2. ΠΔΕ, ΤΑΑ &amp; λοιπά εργαλεία'!F13</f>
        <v>0</v>
      </c>
      <c r="G13" s="123">
        <f>'Α1.1. Τακτικός προϋπ.'!G13+'Α1.2. ΠΔΕ, ΤΑΑ &amp; λοιπά εργαλεία'!G13</f>
        <v>0</v>
      </c>
      <c r="H13" s="123">
        <f>'Α1.1. Τακτικός προϋπ.'!H13+'Α1.2. ΠΔΕ, ΤΑΑ &amp; λοιπά εργαλεία'!H13</f>
        <v>0</v>
      </c>
      <c r="I13" s="123">
        <f>'Α1.1. Τακτικός προϋπ.'!I13+'Α1.2. ΠΔΕ, ΤΑΑ &amp; λοιπά εργαλεία'!I13</f>
        <v>0</v>
      </c>
    </row>
    <row r="14" spans="1:9" x14ac:dyDescent="0.2">
      <c r="A14" s="43" t="s">
        <v>17</v>
      </c>
      <c r="B14" s="30" t="s">
        <v>18</v>
      </c>
      <c r="C14" s="31"/>
      <c r="D14" s="10">
        <f t="shared" ref="D14:I14" si="1">D15+D16+D17+D18+D19+D20+D21+D22+D23+D24+D25</f>
        <v>0</v>
      </c>
      <c r="E14" s="10">
        <f t="shared" si="1"/>
        <v>0</v>
      </c>
      <c r="F14" s="10">
        <f t="shared" si="1"/>
        <v>0</v>
      </c>
      <c r="G14" s="10">
        <f t="shared" si="1"/>
        <v>0</v>
      </c>
      <c r="H14" s="10">
        <f t="shared" si="1"/>
        <v>0</v>
      </c>
      <c r="I14" s="10">
        <f t="shared" si="1"/>
        <v>0</v>
      </c>
    </row>
    <row r="15" spans="1:9" x14ac:dyDescent="0.2">
      <c r="A15" s="121">
        <v>9</v>
      </c>
      <c r="B15" s="131">
        <v>21</v>
      </c>
      <c r="C15" s="133" t="s">
        <v>19</v>
      </c>
      <c r="D15" s="125">
        <f>'Α1.1. Τακτικός προϋπ.'!D15+'Α1.2. ΠΔΕ, ΤΑΑ &amp; λοιπά εργαλεία'!D15</f>
        <v>0</v>
      </c>
      <c r="E15" s="125">
        <f>'Α1.1. Τακτικός προϋπ.'!E15+'Α1.2. ΠΔΕ, ΤΑΑ &amp; λοιπά εργαλεία'!E15</f>
        <v>0</v>
      </c>
      <c r="F15" s="125">
        <f>'Α1.1. Τακτικός προϋπ.'!F15+'Α1.2. ΠΔΕ, ΤΑΑ &amp; λοιπά εργαλεία'!F15</f>
        <v>0</v>
      </c>
      <c r="G15" s="125">
        <f>'Α1.1. Τακτικός προϋπ.'!G15+'Α1.2. ΠΔΕ, ΤΑΑ &amp; λοιπά εργαλεία'!G15</f>
        <v>0</v>
      </c>
      <c r="H15" s="125">
        <f>'Α1.1. Τακτικός προϋπ.'!H15+'Α1.2. ΠΔΕ, ΤΑΑ &amp; λοιπά εργαλεία'!H15</f>
        <v>0</v>
      </c>
      <c r="I15" s="125">
        <f>'Α1.1. Τακτικός προϋπ.'!I15+'Α1.2. ΠΔΕ, ΤΑΑ &amp; λοιπά εργαλεία'!I15</f>
        <v>0</v>
      </c>
    </row>
    <row r="16" spans="1:9" x14ac:dyDescent="0.2">
      <c r="A16" s="121">
        <v>10</v>
      </c>
      <c r="B16" s="131">
        <v>22</v>
      </c>
      <c r="C16" s="133" t="s">
        <v>20</v>
      </c>
      <c r="D16" s="125">
        <f>'Α1.1. Τακτικός προϋπ.'!D16+'Α1.2. ΠΔΕ, ΤΑΑ &amp; λοιπά εργαλεία'!D16</f>
        <v>0</v>
      </c>
      <c r="E16" s="125">
        <f>'Α1.1. Τακτικός προϋπ.'!E16+'Α1.2. ΠΔΕ, ΤΑΑ &amp; λοιπά εργαλεία'!E16</f>
        <v>0</v>
      </c>
      <c r="F16" s="125">
        <f>'Α1.1. Τακτικός προϋπ.'!F16+'Α1.2. ΠΔΕ, ΤΑΑ &amp; λοιπά εργαλεία'!F16</f>
        <v>0</v>
      </c>
      <c r="G16" s="125">
        <f>'Α1.1. Τακτικός προϋπ.'!G16+'Α1.2. ΠΔΕ, ΤΑΑ &amp; λοιπά εργαλεία'!G16</f>
        <v>0</v>
      </c>
      <c r="H16" s="125">
        <f>'Α1.1. Τακτικός προϋπ.'!H16+'Α1.2. ΠΔΕ, ΤΑΑ &amp; λοιπά εργαλεία'!H16</f>
        <v>0</v>
      </c>
      <c r="I16" s="125">
        <f>'Α1.1. Τακτικός προϋπ.'!I16+'Α1.2. ΠΔΕ, ΤΑΑ &amp; λοιπά εργαλεία'!I16</f>
        <v>0</v>
      </c>
    </row>
    <row r="17" spans="1:9" x14ac:dyDescent="0.2">
      <c r="A17" s="121">
        <v>11</v>
      </c>
      <c r="B17" s="131">
        <v>23</v>
      </c>
      <c r="C17" s="133" t="s">
        <v>11</v>
      </c>
      <c r="D17" s="125">
        <f>'Α1.1. Τακτικός προϋπ.'!D17+'Α1.2. ΠΔΕ, ΤΑΑ &amp; λοιπά εργαλεία'!D17</f>
        <v>0</v>
      </c>
      <c r="E17" s="125">
        <f>'Α1.1. Τακτικός προϋπ.'!E17+'Α1.2. ΠΔΕ, ΤΑΑ &amp; λοιπά εργαλεία'!E17</f>
        <v>0</v>
      </c>
      <c r="F17" s="125">
        <f>'Α1.1. Τακτικός προϋπ.'!F17+'Α1.2. ΠΔΕ, ΤΑΑ &amp; λοιπά εργαλεία'!F17</f>
        <v>0</v>
      </c>
      <c r="G17" s="125">
        <f>'Α1.1. Τακτικός προϋπ.'!G17+'Α1.2. ΠΔΕ, ΤΑΑ &amp; λοιπά εργαλεία'!G17</f>
        <v>0</v>
      </c>
      <c r="H17" s="125">
        <f>'Α1.1. Τακτικός προϋπ.'!H17+'Α1.2. ΠΔΕ, ΤΑΑ &amp; λοιπά εργαλεία'!H17</f>
        <v>0</v>
      </c>
      <c r="I17" s="125">
        <f>'Α1.1. Τακτικός προϋπ.'!I17+'Α1.2. ΠΔΕ, ΤΑΑ &amp; λοιπά εργαλεία'!I17</f>
        <v>0</v>
      </c>
    </row>
    <row r="18" spans="1:9" x14ac:dyDescent="0.2">
      <c r="A18" s="121">
        <v>12</v>
      </c>
      <c r="B18" s="131">
        <v>24</v>
      </c>
      <c r="C18" s="133" t="s">
        <v>21</v>
      </c>
      <c r="D18" s="125">
        <f>'Α1.1. Τακτικός προϋπ.'!D18+'Α1.2. ΠΔΕ, ΤΑΑ &amp; λοιπά εργαλεία'!D18</f>
        <v>0</v>
      </c>
      <c r="E18" s="125">
        <f>'Α1.1. Τακτικός προϋπ.'!E18+'Α1.2. ΠΔΕ, ΤΑΑ &amp; λοιπά εργαλεία'!E18</f>
        <v>0</v>
      </c>
      <c r="F18" s="125">
        <f>'Α1.1. Τακτικός προϋπ.'!F18+'Α1.2. ΠΔΕ, ΤΑΑ &amp; λοιπά εργαλεία'!F18</f>
        <v>0</v>
      </c>
      <c r="G18" s="125">
        <f>'Α1.1. Τακτικός προϋπ.'!G18+'Α1.2. ΠΔΕ, ΤΑΑ &amp; λοιπά εργαλεία'!G18</f>
        <v>0</v>
      </c>
      <c r="H18" s="125">
        <f>'Α1.1. Τακτικός προϋπ.'!H18+'Α1.2. ΠΔΕ, ΤΑΑ &amp; λοιπά εργαλεία'!H18</f>
        <v>0</v>
      </c>
      <c r="I18" s="125">
        <f>'Α1.1. Τακτικός προϋπ.'!I18+'Α1.2. ΠΔΕ, ΤΑΑ &amp; λοιπά εργαλεία'!I18</f>
        <v>0</v>
      </c>
    </row>
    <row r="19" spans="1:9" x14ac:dyDescent="0.2">
      <c r="A19" s="121">
        <v>13</v>
      </c>
      <c r="B19" s="131">
        <v>25</v>
      </c>
      <c r="C19" s="133" t="s">
        <v>22</v>
      </c>
      <c r="D19" s="125">
        <f>'Α1.1. Τακτικός προϋπ.'!D19+'Α1.2. ΠΔΕ, ΤΑΑ &amp; λοιπά εργαλεία'!D19</f>
        <v>0</v>
      </c>
      <c r="E19" s="125">
        <f>'Α1.1. Τακτικός προϋπ.'!E19+'Α1.2. ΠΔΕ, ΤΑΑ &amp; λοιπά εργαλεία'!E19</f>
        <v>0</v>
      </c>
      <c r="F19" s="125">
        <f>'Α1.1. Τακτικός προϋπ.'!F19+'Α1.2. ΠΔΕ, ΤΑΑ &amp; λοιπά εργαλεία'!F19</f>
        <v>0</v>
      </c>
      <c r="G19" s="125">
        <f>'Α1.1. Τακτικός προϋπ.'!G19+'Α1.2. ΠΔΕ, ΤΑΑ &amp; λοιπά εργαλεία'!G19</f>
        <v>0</v>
      </c>
      <c r="H19" s="125">
        <f>'Α1.1. Τακτικός προϋπ.'!H19+'Α1.2. ΠΔΕ, ΤΑΑ &amp; λοιπά εργαλεία'!H19</f>
        <v>0</v>
      </c>
      <c r="I19" s="125">
        <f>'Α1.1. Τακτικός προϋπ.'!I19+'Α1.2. ΠΔΕ, ΤΑΑ &amp; λοιπά εργαλεία'!I19</f>
        <v>0</v>
      </c>
    </row>
    <row r="20" spans="1:9" x14ac:dyDescent="0.2">
      <c r="A20" s="121">
        <v>14</v>
      </c>
      <c r="B20" s="131">
        <v>26</v>
      </c>
      <c r="C20" s="133" t="s">
        <v>23</v>
      </c>
      <c r="D20" s="125">
        <f>'Α1.1. Τακτικός προϋπ.'!D20+'Α1.2. ΠΔΕ, ΤΑΑ &amp; λοιπά εργαλεία'!D20</f>
        <v>0</v>
      </c>
      <c r="E20" s="125">
        <f>'Α1.1. Τακτικός προϋπ.'!E20+'Α1.2. ΠΔΕ, ΤΑΑ &amp; λοιπά εργαλεία'!E20</f>
        <v>0</v>
      </c>
      <c r="F20" s="125">
        <f>'Α1.1. Τακτικός προϋπ.'!F20+'Α1.2. ΠΔΕ, ΤΑΑ &amp; λοιπά εργαλεία'!F20</f>
        <v>0</v>
      </c>
      <c r="G20" s="125">
        <f>'Α1.1. Τακτικός προϋπ.'!G20+'Α1.2. ΠΔΕ, ΤΑΑ &amp; λοιπά εργαλεία'!G20</f>
        <v>0</v>
      </c>
      <c r="H20" s="125">
        <f>'Α1.1. Τακτικός προϋπ.'!H20+'Α1.2. ΠΔΕ, ΤΑΑ &amp; λοιπά εργαλεία'!H20</f>
        <v>0</v>
      </c>
      <c r="I20" s="125">
        <f>'Α1.1. Τακτικός προϋπ.'!I20+'Α1.2. ΠΔΕ, ΤΑΑ &amp; λοιπά εργαλεία'!I20</f>
        <v>0</v>
      </c>
    </row>
    <row r="21" spans="1:9" x14ac:dyDescent="0.2">
      <c r="A21" s="121">
        <v>15</v>
      </c>
      <c r="B21" s="131">
        <v>27</v>
      </c>
      <c r="C21" s="133" t="s">
        <v>24</v>
      </c>
      <c r="D21" s="125">
        <f>'Α1.1. Τακτικός προϋπ.'!D21+'Α1.2. ΠΔΕ, ΤΑΑ &amp; λοιπά εργαλεία'!D21</f>
        <v>0</v>
      </c>
      <c r="E21" s="125">
        <f>'Α1.1. Τακτικός προϋπ.'!E21+'Α1.2. ΠΔΕ, ΤΑΑ &amp; λοιπά εργαλεία'!E21</f>
        <v>0</v>
      </c>
      <c r="F21" s="125">
        <f>'Α1.1. Τακτικός προϋπ.'!F21+'Α1.2. ΠΔΕ, ΤΑΑ &amp; λοιπά εργαλεία'!F21</f>
        <v>0</v>
      </c>
      <c r="G21" s="125">
        <f>'Α1.1. Τακτικός προϋπ.'!G21+'Α1.2. ΠΔΕ, ΤΑΑ &amp; λοιπά εργαλεία'!G21</f>
        <v>0</v>
      </c>
      <c r="H21" s="125">
        <f>'Α1.1. Τακτικός προϋπ.'!H21+'Α1.2. ΠΔΕ, ΤΑΑ &amp; λοιπά εργαλεία'!H21</f>
        <v>0</v>
      </c>
      <c r="I21" s="125">
        <f>'Α1.1. Τακτικός προϋπ.'!I21+'Α1.2. ΠΔΕ, ΤΑΑ &amp; λοιπά εργαλεία'!I21</f>
        <v>0</v>
      </c>
    </row>
    <row r="22" spans="1:9" x14ac:dyDescent="0.2">
      <c r="A22" s="121">
        <v>16</v>
      </c>
      <c r="B22" s="131">
        <v>29</v>
      </c>
      <c r="C22" s="133" t="s">
        <v>25</v>
      </c>
      <c r="D22" s="125">
        <f>'Α1.1. Τακτικός προϋπ.'!D22+'Α1.2. ΠΔΕ, ΤΑΑ &amp; λοιπά εργαλεία'!D22</f>
        <v>0</v>
      </c>
      <c r="E22" s="125">
        <f>'Α1.1. Τακτικός προϋπ.'!E22+'Α1.2. ΠΔΕ, ΤΑΑ &amp; λοιπά εργαλεία'!E22</f>
        <v>0</v>
      </c>
      <c r="F22" s="125">
        <f>'Α1.1. Τακτικός προϋπ.'!F22+'Α1.2. ΠΔΕ, ΤΑΑ &amp; λοιπά εργαλεία'!F22</f>
        <v>0</v>
      </c>
      <c r="G22" s="125">
        <f>'Α1.1. Τακτικός προϋπ.'!G22+'Α1.2. ΠΔΕ, ΤΑΑ &amp; λοιπά εργαλεία'!G22</f>
        <v>0</v>
      </c>
      <c r="H22" s="125">
        <f>'Α1.1. Τακτικός προϋπ.'!H22+'Α1.2. ΠΔΕ, ΤΑΑ &amp; λοιπά εργαλεία'!H22</f>
        <v>0</v>
      </c>
      <c r="I22" s="125">
        <f>'Α1.1. Τακτικός προϋπ.'!I22+'Α1.2. ΠΔΕ, ΤΑΑ &amp; λοιπά εργαλεία'!I22</f>
        <v>0</v>
      </c>
    </row>
    <row r="23" spans="1:9" x14ac:dyDescent="0.2">
      <c r="A23" s="121">
        <v>17</v>
      </c>
      <c r="B23" s="131">
        <v>31</v>
      </c>
      <c r="C23" s="133" t="s">
        <v>26</v>
      </c>
      <c r="D23" s="125">
        <f>'Α1.1. Τακτικός προϋπ.'!D23+'Α1.2. ΠΔΕ, ΤΑΑ &amp; λοιπά εργαλεία'!D23</f>
        <v>0</v>
      </c>
      <c r="E23" s="125">
        <f>'Α1.1. Τακτικός προϋπ.'!E23+'Α1.2. ΠΔΕ, ΤΑΑ &amp; λοιπά εργαλεία'!E23</f>
        <v>0</v>
      </c>
      <c r="F23" s="125">
        <f>'Α1.1. Τακτικός προϋπ.'!F23+'Α1.2. ΠΔΕ, ΤΑΑ &amp; λοιπά εργαλεία'!F23</f>
        <v>0</v>
      </c>
      <c r="G23" s="125">
        <f>'Α1.1. Τακτικός προϋπ.'!G23+'Α1.2. ΠΔΕ, ΤΑΑ &amp; λοιπά εργαλεία'!G23</f>
        <v>0</v>
      </c>
      <c r="H23" s="125">
        <f>'Α1.1. Τακτικός προϋπ.'!H23+'Α1.2. ΠΔΕ, ΤΑΑ &amp; λοιπά εργαλεία'!H23</f>
        <v>0</v>
      </c>
      <c r="I23" s="125">
        <f>'Α1.1. Τακτικός προϋπ.'!I23+'Α1.2. ΠΔΕ, ΤΑΑ &amp; λοιπά εργαλεία'!I23</f>
        <v>0</v>
      </c>
    </row>
    <row r="24" spans="1:9" x14ac:dyDescent="0.2">
      <c r="A24" s="121">
        <v>18</v>
      </c>
      <c r="B24" s="131">
        <v>32</v>
      </c>
      <c r="C24" s="133" t="s">
        <v>27</v>
      </c>
      <c r="D24" s="125">
        <f>'Α1.1. Τακτικός προϋπ.'!D24+'Α1.2. ΠΔΕ, ΤΑΑ &amp; λοιπά εργαλεία'!D24</f>
        <v>0</v>
      </c>
      <c r="E24" s="125">
        <f>'Α1.1. Τακτικός προϋπ.'!E24+'Α1.2. ΠΔΕ, ΤΑΑ &amp; λοιπά εργαλεία'!E24</f>
        <v>0</v>
      </c>
      <c r="F24" s="125">
        <f>'Α1.1. Τακτικός προϋπ.'!F24+'Α1.2. ΠΔΕ, ΤΑΑ &amp; λοιπά εργαλεία'!F24</f>
        <v>0</v>
      </c>
      <c r="G24" s="125">
        <f>'Α1.1. Τακτικός προϋπ.'!G24+'Α1.2. ΠΔΕ, ΤΑΑ &amp; λοιπά εργαλεία'!G24</f>
        <v>0</v>
      </c>
      <c r="H24" s="125">
        <f>'Α1.1. Τακτικός προϋπ.'!H24+'Α1.2. ΠΔΕ, ΤΑΑ &amp; λοιπά εργαλεία'!H24</f>
        <v>0</v>
      </c>
      <c r="I24" s="125">
        <f>'Α1.1. Τακτικός προϋπ.'!I24+'Α1.2. ΠΔΕ, ΤΑΑ &amp; λοιπά εργαλεία'!I24</f>
        <v>0</v>
      </c>
    </row>
    <row r="25" spans="1:9" x14ac:dyDescent="0.2">
      <c r="A25" s="121">
        <v>19</v>
      </c>
      <c r="B25" s="134">
        <v>33</v>
      </c>
      <c r="C25" s="135" t="s">
        <v>28</v>
      </c>
      <c r="D25" s="125">
        <f>'Α1.1. Τακτικός προϋπ.'!D25+'Α1.2. ΠΔΕ, ΤΑΑ &amp; λοιπά εργαλεία'!D25</f>
        <v>0</v>
      </c>
      <c r="E25" s="125">
        <f>'Α1.1. Τακτικός προϋπ.'!E25+'Α1.2. ΠΔΕ, ΤΑΑ &amp; λοιπά εργαλεία'!E25</f>
        <v>0</v>
      </c>
      <c r="F25" s="125">
        <f>'Α1.1. Τακτικός προϋπ.'!F25+'Α1.2. ΠΔΕ, ΤΑΑ &amp; λοιπά εργαλεία'!F25</f>
        <v>0</v>
      </c>
      <c r="G25" s="125">
        <f>'Α1.1. Τακτικός προϋπ.'!G25+'Α1.2. ΠΔΕ, ΤΑΑ &amp; λοιπά εργαλεία'!G25</f>
        <v>0</v>
      </c>
      <c r="H25" s="125">
        <f>'Α1.1. Τακτικός προϋπ.'!H25+'Α1.2. ΠΔΕ, ΤΑΑ &amp; λοιπά εργαλεία'!H25</f>
        <v>0</v>
      </c>
      <c r="I25" s="125">
        <f>'Α1.1. Τακτικός προϋπ.'!I25+'Α1.2. ΠΔΕ, ΤΑΑ &amp; λοιπά εργαλεία'!I25</f>
        <v>0</v>
      </c>
    </row>
    <row r="26" spans="1:9" x14ac:dyDescent="0.2">
      <c r="A26" s="57" t="s">
        <v>29</v>
      </c>
      <c r="B26" s="61" t="s">
        <v>30</v>
      </c>
      <c r="C26" s="62"/>
      <c r="D26" s="58">
        <f t="shared" ref="D26:I26" si="2">D5-D14</f>
        <v>0</v>
      </c>
      <c r="E26" s="48">
        <f t="shared" si="2"/>
        <v>0</v>
      </c>
      <c r="F26" s="48">
        <f t="shared" si="2"/>
        <v>0</v>
      </c>
      <c r="G26" s="48">
        <f t="shared" si="2"/>
        <v>0</v>
      </c>
      <c r="H26" s="48">
        <f t="shared" si="2"/>
        <v>0</v>
      </c>
      <c r="I26" s="48">
        <f t="shared" si="2"/>
        <v>0</v>
      </c>
    </row>
    <row r="27" spans="1:9" x14ac:dyDescent="0.2">
      <c r="A27" s="44" t="s">
        <v>31</v>
      </c>
      <c r="B27" s="59" t="s">
        <v>32</v>
      </c>
      <c r="C27" s="60"/>
      <c r="D27" s="105">
        <f>D54</f>
        <v>0</v>
      </c>
      <c r="E27" s="105">
        <f>E54</f>
        <v>0</v>
      </c>
      <c r="F27" s="105">
        <f>F54</f>
        <v>0</v>
      </c>
      <c r="G27" s="105">
        <f t="shared" ref="G27:I27" si="3">G54</f>
        <v>0</v>
      </c>
      <c r="H27" s="105">
        <f t="shared" si="3"/>
        <v>0</v>
      </c>
      <c r="I27" s="105">
        <f t="shared" si="3"/>
        <v>0</v>
      </c>
    </row>
    <row r="28" spans="1:9" x14ac:dyDescent="0.2">
      <c r="A28" s="142" t="s">
        <v>33</v>
      </c>
      <c r="B28" s="143" t="s">
        <v>34</v>
      </c>
      <c r="C28" s="144"/>
      <c r="D28" s="145">
        <f t="shared" ref="D28:I28" si="4">D26+D27</f>
        <v>0</v>
      </c>
      <c r="E28" s="145">
        <f t="shared" si="4"/>
        <v>0</v>
      </c>
      <c r="F28" s="145">
        <f t="shared" si="4"/>
        <v>0</v>
      </c>
      <c r="G28" s="145">
        <f t="shared" si="4"/>
        <v>0</v>
      </c>
      <c r="H28" s="145">
        <f t="shared" si="4"/>
        <v>0</v>
      </c>
      <c r="I28" s="145">
        <f t="shared" si="4"/>
        <v>0</v>
      </c>
    </row>
    <row r="29" spans="1:9" x14ac:dyDescent="0.2">
      <c r="A29" s="75"/>
      <c r="B29" s="74"/>
      <c r="C29" s="74"/>
      <c r="D29" s="38"/>
      <c r="E29" s="38"/>
      <c r="F29" s="38"/>
      <c r="G29" s="38"/>
      <c r="H29" s="38"/>
      <c r="I29" s="39"/>
    </row>
    <row r="30" spans="1:9" x14ac:dyDescent="0.2">
      <c r="A30" s="35" t="s">
        <v>35</v>
      </c>
      <c r="B30" s="71"/>
      <c r="C30" s="72" t="s">
        <v>36</v>
      </c>
      <c r="D30" s="2">
        <f t="shared" ref="D30:I30" si="5">D31+D32+D33+D34+D35+D36+D37</f>
        <v>0</v>
      </c>
      <c r="E30" s="2">
        <f t="shared" si="5"/>
        <v>0</v>
      </c>
      <c r="F30" s="2">
        <f t="shared" si="5"/>
        <v>0</v>
      </c>
      <c r="G30" s="2">
        <f t="shared" si="5"/>
        <v>0</v>
      </c>
      <c r="H30" s="2">
        <f t="shared" si="5"/>
        <v>0</v>
      </c>
      <c r="I30" s="2">
        <f t="shared" si="5"/>
        <v>0</v>
      </c>
    </row>
    <row r="31" spans="1:9" x14ac:dyDescent="0.2">
      <c r="A31" s="128">
        <v>20</v>
      </c>
      <c r="B31" s="136">
        <v>43</v>
      </c>
      <c r="C31" s="137" t="s">
        <v>37</v>
      </c>
      <c r="D31" s="130">
        <f>'Α1.1. Τακτικός προϋπ.'!D31+'Α1.2. ΠΔΕ, ΤΑΑ &amp; λοιπά εργαλεία'!D31</f>
        <v>0</v>
      </c>
      <c r="E31" s="130">
        <f>'Α1.1. Τακτικός προϋπ.'!E31+'Α1.2. ΠΔΕ, ΤΑΑ &amp; λοιπά εργαλεία'!E31</f>
        <v>0</v>
      </c>
      <c r="F31" s="130">
        <f>'Α1.1. Τακτικός προϋπ.'!F31+'Α1.2. ΠΔΕ, ΤΑΑ &amp; λοιπά εργαλεία'!F31</f>
        <v>0</v>
      </c>
      <c r="G31" s="130">
        <f>'Α1.1. Τακτικός προϋπ.'!G31+'Α1.2. ΠΔΕ, ΤΑΑ &amp; λοιπά εργαλεία'!G31</f>
        <v>0</v>
      </c>
      <c r="H31" s="130">
        <f>'Α1.1. Τακτικός προϋπ.'!H31+'Α1.2. ΠΔΕ, ΤΑΑ &amp; λοιπά εργαλεία'!H31</f>
        <v>0</v>
      </c>
      <c r="I31" s="130">
        <f>'Α1.1. Τακτικός προϋπ.'!I31+'Α1.2. ΠΔΕ, ΤΑΑ &amp; λοιπά εργαλεία'!I31</f>
        <v>0</v>
      </c>
    </row>
    <row r="32" spans="1:9" x14ac:dyDescent="0.2">
      <c r="A32" s="122">
        <v>21</v>
      </c>
      <c r="B32" s="131">
        <v>44</v>
      </c>
      <c r="C32" s="132" t="s">
        <v>38</v>
      </c>
      <c r="D32" s="130">
        <f>'Α1.1. Τακτικός προϋπ.'!D32+'Α1.2. ΠΔΕ, ΤΑΑ &amp; λοιπά εργαλεία'!D32</f>
        <v>0</v>
      </c>
      <c r="E32" s="130">
        <f>'Α1.1. Τακτικός προϋπ.'!E32+'Α1.2. ΠΔΕ, ΤΑΑ &amp; λοιπά εργαλεία'!E32</f>
        <v>0</v>
      </c>
      <c r="F32" s="130">
        <f>'Α1.1. Τακτικός προϋπ.'!F32+'Α1.2. ΠΔΕ, ΤΑΑ &amp; λοιπά εργαλεία'!F32</f>
        <v>0</v>
      </c>
      <c r="G32" s="130">
        <f>'Α1.1. Τακτικός προϋπ.'!G32+'Α1.2. ΠΔΕ, ΤΑΑ &amp; λοιπά εργαλεία'!G32</f>
        <v>0</v>
      </c>
      <c r="H32" s="130">
        <f>'Α1.1. Τακτικός προϋπ.'!H32+'Α1.2. ΠΔΕ, ΤΑΑ &amp; λοιπά εργαλεία'!H32</f>
        <v>0</v>
      </c>
      <c r="I32" s="130">
        <f>'Α1.1. Τακτικός προϋπ.'!I32+'Α1.2. ΠΔΕ, ΤΑΑ &amp; λοιπά εργαλεία'!I32</f>
        <v>0</v>
      </c>
    </row>
    <row r="33" spans="1:9" x14ac:dyDescent="0.2">
      <c r="A33" s="122">
        <v>22</v>
      </c>
      <c r="B33" s="131">
        <v>45</v>
      </c>
      <c r="C33" s="132" t="s">
        <v>39</v>
      </c>
      <c r="D33" s="130">
        <f>'Α1.1. Τακτικός προϋπ.'!D33+'Α1.2. ΠΔΕ, ΤΑΑ &amp; λοιπά εργαλεία'!D33</f>
        <v>0</v>
      </c>
      <c r="E33" s="130">
        <f>'Α1.1. Τακτικός προϋπ.'!E33+'Α1.2. ΠΔΕ, ΤΑΑ &amp; λοιπά εργαλεία'!E33</f>
        <v>0</v>
      </c>
      <c r="F33" s="130">
        <f>'Α1.1. Τακτικός προϋπ.'!F33+'Α1.2. ΠΔΕ, ΤΑΑ &amp; λοιπά εργαλεία'!F33</f>
        <v>0</v>
      </c>
      <c r="G33" s="130">
        <f>'Α1.1. Τακτικός προϋπ.'!G33+'Α1.2. ΠΔΕ, ΤΑΑ &amp; λοιπά εργαλεία'!G33</f>
        <v>0</v>
      </c>
      <c r="H33" s="130">
        <f>'Α1.1. Τακτικός προϋπ.'!H33+'Α1.2. ΠΔΕ, ΤΑΑ &amp; λοιπά εργαλεία'!H33</f>
        <v>0</v>
      </c>
      <c r="I33" s="130">
        <f>'Α1.1. Τακτικός προϋπ.'!I33+'Α1.2. ΠΔΕ, ΤΑΑ &amp; λοιπά εργαλεία'!I33</f>
        <v>0</v>
      </c>
    </row>
    <row r="34" spans="1:9" x14ac:dyDescent="0.2">
      <c r="A34" s="122">
        <v>23</v>
      </c>
      <c r="B34" s="131">
        <v>49</v>
      </c>
      <c r="C34" s="132" t="s">
        <v>40</v>
      </c>
      <c r="D34" s="130">
        <f>'Α1.1. Τακτικός προϋπ.'!D34+'Α1.2. ΠΔΕ, ΤΑΑ &amp; λοιπά εργαλεία'!D34</f>
        <v>0</v>
      </c>
      <c r="E34" s="130">
        <f>'Α1.1. Τακτικός προϋπ.'!E34+'Α1.2. ΠΔΕ, ΤΑΑ &amp; λοιπά εργαλεία'!E34</f>
        <v>0</v>
      </c>
      <c r="F34" s="130">
        <f>'Α1.1. Τακτικός προϋπ.'!F34+'Α1.2. ΠΔΕ, ΤΑΑ &amp; λοιπά εργαλεία'!F34</f>
        <v>0</v>
      </c>
      <c r="G34" s="130">
        <f>'Α1.1. Τακτικός προϋπ.'!G34+'Α1.2. ΠΔΕ, ΤΑΑ &amp; λοιπά εργαλεία'!G34</f>
        <v>0</v>
      </c>
      <c r="H34" s="130">
        <f>'Α1.1. Τακτικός προϋπ.'!H34+'Α1.2. ΠΔΕ, ΤΑΑ &amp; λοιπά εργαλεία'!H34</f>
        <v>0</v>
      </c>
      <c r="I34" s="130">
        <f>'Α1.1. Τακτικός προϋπ.'!I34+'Α1.2. ΠΔΕ, ΤΑΑ &amp; λοιπά εργαλεία'!I34</f>
        <v>0</v>
      </c>
    </row>
    <row r="35" spans="1:9" x14ac:dyDescent="0.2">
      <c r="A35" s="122">
        <v>24</v>
      </c>
      <c r="B35" s="131">
        <v>53</v>
      </c>
      <c r="C35" s="132" t="s">
        <v>41</v>
      </c>
      <c r="D35" s="130">
        <f>'Α1.1. Τακτικός προϋπ.'!D35+'Α1.2. ΠΔΕ, ΤΑΑ &amp; λοιπά εργαλεία'!D35</f>
        <v>0</v>
      </c>
      <c r="E35" s="130">
        <f>'Α1.1. Τακτικός προϋπ.'!E35+'Α1.2. ΠΔΕ, ΤΑΑ &amp; λοιπά εργαλεία'!E35</f>
        <v>0</v>
      </c>
      <c r="F35" s="130">
        <f>'Α1.1. Τακτικός προϋπ.'!F35+'Α1.2. ΠΔΕ, ΤΑΑ &amp; λοιπά εργαλεία'!F35</f>
        <v>0</v>
      </c>
      <c r="G35" s="130">
        <f>'Α1.1. Τακτικός προϋπ.'!G35+'Α1.2. ΠΔΕ, ΤΑΑ &amp; λοιπά εργαλεία'!G35</f>
        <v>0</v>
      </c>
      <c r="H35" s="130">
        <f>'Α1.1. Τακτικός προϋπ.'!H35+'Α1.2. ΠΔΕ, ΤΑΑ &amp; λοιπά εργαλεία'!H35</f>
        <v>0</v>
      </c>
      <c r="I35" s="130">
        <f>'Α1.1. Τακτικός προϋπ.'!I35+'Α1.2. ΠΔΕ, ΤΑΑ &amp; λοιπά εργαλεία'!I35</f>
        <v>0</v>
      </c>
    </row>
    <row r="36" spans="1:9" x14ac:dyDescent="0.2">
      <c r="A36" s="122">
        <v>25</v>
      </c>
      <c r="B36" s="131">
        <v>54</v>
      </c>
      <c r="C36" s="132" t="s">
        <v>38</v>
      </c>
      <c r="D36" s="130">
        <f>'Α1.1. Τακτικός προϋπ.'!D36+'Α1.2. ΠΔΕ, ΤΑΑ &amp; λοιπά εργαλεία'!D36</f>
        <v>0</v>
      </c>
      <c r="E36" s="130">
        <f>'Α1.1. Τακτικός προϋπ.'!E36+'Α1.2. ΠΔΕ, ΤΑΑ &amp; λοιπά εργαλεία'!E36</f>
        <v>0</v>
      </c>
      <c r="F36" s="130">
        <f>'Α1.1. Τακτικός προϋπ.'!F36+'Α1.2. ΠΔΕ, ΤΑΑ &amp; λοιπά εργαλεία'!F36</f>
        <v>0</v>
      </c>
      <c r="G36" s="130">
        <f>'Α1.1. Τακτικός προϋπ.'!G36+'Α1.2. ΠΔΕ, ΤΑΑ &amp; λοιπά εργαλεία'!G36</f>
        <v>0</v>
      </c>
      <c r="H36" s="130">
        <f>'Α1.1. Τακτικός προϋπ.'!H36+'Α1.2. ΠΔΕ, ΤΑΑ &amp; λοιπά εργαλεία'!H36</f>
        <v>0</v>
      </c>
      <c r="I36" s="130">
        <f>'Α1.1. Τακτικός προϋπ.'!I36+'Α1.2. ΠΔΕ, ΤΑΑ &amp; λοιπά εργαλεία'!I36</f>
        <v>0</v>
      </c>
    </row>
    <row r="37" spans="1:9" x14ac:dyDescent="0.2">
      <c r="A37" s="122">
        <v>26</v>
      </c>
      <c r="B37" s="131">
        <v>59</v>
      </c>
      <c r="C37" s="133" t="s">
        <v>42</v>
      </c>
      <c r="D37" s="130">
        <f>'Α1.1. Τακτικός προϋπ.'!D37+'Α1.2. ΠΔΕ, ΤΑΑ &amp; λοιπά εργαλεία'!D37</f>
        <v>0</v>
      </c>
      <c r="E37" s="130">
        <f>'Α1.1. Τακτικός προϋπ.'!E37+'Α1.2. ΠΔΕ, ΤΑΑ &amp; λοιπά εργαλεία'!E37</f>
        <v>0</v>
      </c>
      <c r="F37" s="130">
        <f>'Α1.1. Τακτικός προϋπ.'!F37+'Α1.2. ΠΔΕ, ΤΑΑ &amp; λοιπά εργαλεία'!F37</f>
        <v>0</v>
      </c>
      <c r="G37" s="130">
        <f>'Α1.1. Τακτικός προϋπ.'!G37+'Α1.2. ΠΔΕ, ΤΑΑ &amp; λοιπά εργαλεία'!G37</f>
        <v>0</v>
      </c>
      <c r="H37" s="130">
        <f>'Α1.1. Τακτικός προϋπ.'!H37+'Α1.2. ΠΔΕ, ΤΑΑ &amp; λοιπά εργαλεία'!H37</f>
        <v>0</v>
      </c>
      <c r="I37" s="130">
        <f>'Α1.1. Τακτικός προϋπ.'!I37+'Α1.2. ΠΔΕ, ΤΑΑ &amp; λοιπά εργαλεία'!I37</f>
        <v>0</v>
      </c>
    </row>
    <row r="38" spans="1:9" x14ac:dyDescent="0.2">
      <c r="A38" s="54" t="s">
        <v>43</v>
      </c>
      <c r="B38" s="42"/>
      <c r="C38" s="25" t="s">
        <v>44</v>
      </c>
      <c r="D38" s="2">
        <f t="shared" ref="D38:I38" si="6">D39+D40+D41+D42+D43+D44+D45</f>
        <v>0</v>
      </c>
      <c r="E38" s="2">
        <f t="shared" si="6"/>
        <v>0</v>
      </c>
      <c r="F38" s="2">
        <f t="shared" si="6"/>
        <v>0</v>
      </c>
      <c r="G38" s="2">
        <f t="shared" si="6"/>
        <v>0</v>
      </c>
      <c r="H38" s="2">
        <f t="shared" si="6"/>
        <v>0</v>
      </c>
      <c r="I38" s="2">
        <f t="shared" si="6"/>
        <v>0</v>
      </c>
    </row>
    <row r="39" spans="1:9" x14ac:dyDescent="0.2">
      <c r="A39" s="122">
        <v>27</v>
      </c>
      <c r="B39" s="136">
        <v>43</v>
      </c>
      <c r="C39" s="137" t="s">
        <v>37</v>
      </c>
      <c r="D39" s="130">
        <f>'Α1.1. Τακτικός προϋπ.'!D39+'Α1.2. ΠΔΕ, ΤΑΑ &amp; λοιπά εργαλεία'!D39</f>
        <v>0</v>
      </c>
      <c r="E39" s="130">
        <f>'Α1.1. Τακτικός προϋπ.'!E39+'Α1.2. ΠΔΕ, ΤΑΑ &amp; λοιπά εργαλεία'!E39</f>
        <v>0</v>
      </c>
      <c r="F39" s="130">
        <f>'Α1.1. Τακτικός προϋπ.'!F39+'Α1.2. ΠΔΕ, ΤΑΑ &amp; λοιπά εργαλεία'!F39</f>
        <v>0</v>
      </c>
      <c r="G39" s="130">
        <f>'Α1.1. Τακτικός προϋπ.'!G39+'Α1.2. ΠΔΕ, ΤΑΑ &amp; λοιπά εργαλεία'!G39</f>
        <v>0</v>
      </c>
      <c r="H39" s="130">
        <f>'Α1.1. Τακτικός προϋπ.'!H39+'Α1.2. ΠΔΕ, ΤΑΑ &amp; λοιπά εργαλεία'!H39</f>
        <v>0</v>
      </c>
      <c r="I39" s="130">
        <f>'Α1.1. Τακτικός προϋπ.'!I39+'Α1.2. ΠΔΕ, ΤΑΑ &amp; λοιπά εργαλεία'!I39</f>
        <v>0</v>
      </c>
    </row>
    <row r="40" spans="1:9" x14ac:dyDescent="0.2">
      <c r="A40" s="122">
        <v>28</v>
      </c>
      <c r="B40" s="131">
        <v>44</v>
      </c>
      <c r="C40" s="132" t="s">
        <v>38</v>
      </c>
      <c r="D40" s="130">
        <f>'Α1.1. Τακτικός προϋπ.'!D40+'Α1.2. ΠΔΕ, ΤΑΑ &amp; λοιπά εργαλεία'!D40</f>
        <v>0</v>
      </c>
      <c r="E40" s="130">
        <f>'Α1.1. Τακτικός προϋπ.'!E40+'Α1.2. ΠΔΕ, ΤΑΑ &amp; λοιπά εργαλεία'!E40</f>
        <v>0</v>
      </c>
      <c r="F40" s="130">
        <f>'Α1.1. Τακτικός προϋπ.'!F40+'Α1.2. ΠΔΕ, ΤΑΑ &amp; λοιπά εργαλεία'!F40</f>
        <v>0</v>
      </c>
      <c r="G40" s="130">
        <f>'Α1.1. Τακτικός προϋπ.'!G40+'Α1.2. ΠΔΕ, ΤΑΑ &amp; λοιπά εργαλεία'!G40</f>
        <v>0</v>
      </c>
      <c r="H40" s="130">
        <f>'Α1.1. Τακτικός προϋπ.'!H40+'Α1.2. ΠΔΕ, ΤΑΑ &amp; λοιπά εργαλεία'!H40</f>
        <v>0</v>
      </c>
      <c r="I40" s="130">
        <f>'Α1.1. Τακτικός προϋπ.'!I40+'Α1.2. ΠΔΕ, ΤΑΑ &amp; λοιπά εργαλεία'!I40</f>
        <v>0</v>
      </c>
    </row>
    <row r="41" spans="1:9" x14ac:dyDescent="0.2">
      <c r="A41" s="122">
        <v>29</v>
      </c>
      <c r="B41" s="131">
        <v>45</v>
      </c>
      <c r="C41" s="132" t="s">
        <v>39</v>
      </c>
      <c r="D41" s="130">
        <f>'Α1.1. Τακτικός προϋπ.'!D41+'Α1.2. ΠΔΕ, ΤΑΑ &amp; λοιπά εργαλεία'!D41</f>
        <v>0</v>
      </c>
      <c r="E41" s="130">
        <f>'Α1.1. Τακτικός προϋπ.'!E41+'Α1.2. ΠΔΕ, ΤΑΑ &amp; λοιπά εργαλεία'!E41</f>
        <v>0</v>
      </c>
      <c r="F41" s="130">
        <f>'Α1.1. Τακτικός προϋπ.'!F41+'Α1.2. ΠΔΕ, ΤΑΑ &amp; λοιπά εργαλεία'!F41</f>
        <v>0</v>
      </c>
      <c r="G41" s="130">
        <f>'Α1.1. Τακτικός προϋπ.'!G41+'Α1.2. ΠΔΕ, ΤΑΑ &amp; λοιπά εργαλεία'!G41</f>
        <v>0</v>
      </c>
      <c r="H41" s="130">
        <f>'Α1.1. Τακτικός προϋπ.'!H41+'Α1.2. ΠΔΕ, ΤΑΑ &amp; λοιπά εργαλεία'!H41</f>
        <v>0</v>
      </c>
      <c r="I41" s="130">
        <f>'Α1.1. Τακτικός προϋπ.'!I41+'Α1.2. ΠΔΕ, ΤΑΑ &amp; λοιπά εργαλεία'!I41</f>
        <v>0</v>
      </c>
    </row>
    <row r="42" spans="1:9" x14ac:dyDescent="0.2">
      <c r="A42" s="122">
        <v>30</v>
      </c>
      <c r="B42" s="131">
        <v>49</v>
      </c>
      <c r="C42" s="132" t="s">
        <v>40</v>
      </c>
      <c r="D42" s="130">
        <f>'Α1.1. Τακτικός προϋπ.'!D42+'Α1.2. ΠΔΕ, ΤΑΑ &amp; λοιπά εργαλεία'!D42</f>
        <v>0</v>
      </c>
      <c r="E42" s="130">
        <f>'Α1.1. Τακτικός προϋπ.'!E42+'Α1.2. ΠΔΕ, ΤΑΑ &amp; λοιπά εργαλεία'!E42</f>
        <v>0</v>
      </c>
      <c r="F42" s="130">
        <f>'Α1.1. Τακτικός προϋπ.'!F42+'Α1.2. ΠΔΕ, ΤΑΑ &amp; λοιπά εργαλεία'!F42</f>
        <v>0</v>
      </c>
      <c r="G42" s="130">
        <f>'Α1.1. Τακτικός προϋπ.'!G42+'Α1.2. ΠΔΕ, ΤΑΑ &amp; λοιπά εργαλεία'!G42</f>
        <v>0</v>
      </c>
      <c r="H42" s="130">
        <f>'Α1.1. Τακτικός προϋπ.'!H42+'Α1.2. ΠΔΕ, ΤΑΑ &amp; λοιπά εργαλεία'!H42</f>
        <v>0</v>
      </c>
      <c r="I42" s="130">
        <f>'Α1.1. Τακτικός προϋπ.'!I42+'Α1.2. ΠΔΕ, ΤΑΑ &amp; λοιπά εργαλεία'!I42</f>
        <v>0</v>
      </c>
    </row>
    <row r="43" spans="1:9" x14ac:dyDescent="0.2">
      <c r="A43" s="122">
        <v>31</v>
      </c>
      <c r="B43" s="131">
        <v>53</v>
      </c>
      <c r="C43" s="132" t="s">
        <v>41</v>
      </c>
      <c r="D43" s="130">
        <f>'Α1.1. Τακτικός προϋπ.'!D43+'Α1.2. ΠΔΕ, ΤΑΑ &amp; λοιπά εργαλεία'!D43</f>
        <v>0</v>
      </c>
      <c r="E43" s="130">
        <f>'Α1.1. Τακτικός προϋπ.'!E43+'Α1.2. ΠΔΕ, ΤΑΑ &amp; λοιπά εργαλεία'!E43</f>
        <v>0</v>
      </c>
      <c r="F43" s="130">
        <f>'Α1.1. Τακτικός προϋπ.'!F43+'Α1.2. ΠΔΕ, ΤΑΑ &amp; λοιπά εργαλεία'!F43</f>
        <v>0</v>
      </c>
      <c r="G43" s="130">
        <f>'Α1.1. Τακτικός προϋπ.'!G43+'Α1.2. ΠΔΕ, ΤΑΑ &amp; λοιπά εργαλεία'!G43</f>
        <v>0</v>
      </c>
      <c r="H43" s="130">
        <f>'Α1.1. Τακτικός προϋπ.'!H43+'Α1.2. ΠΔΕ, ΤΑΑ &amp; λοιπά εργαλεία'!H43</f>
        <v>0</v>
      </c>
      <c r="I43" s="130">
        <f>'Α1.1. Τακτικός προϋπ.'!I43+'Α1.2. ΠΔΕ, ΤΑΑ &amp; λοιπά εργαλεία'!I43</f>
        <v>0</v>
      </c>
    </row>
    <row r="44" spans="1:9" x14ac:dyDescent="0.2">
      <c r="A44" s="122">
        <v>32</v>
      </c>
      <c r="B44" s="131">
        <v>54</v>
      </c>
      <c r="C44" s="132" t="s">
        <v>38</v>
      </c>
      <c r="D44" s="130">
        <f>'Α1.1. Τακτικός προϋπ.'!D44+'Α1.2. ΠΔΕ, ΤΑΑ &amp; λοιπά εργαλεία'!D44</f>
        <v>0</v>
      </c>
      <c r="E44" s="130">
        <f>'Α1.1. Τακτικός προϋπ.'!E44+'Α1.2. ΠΔΕ, ΤΑΑ &amp; λοιπά εργαλεία'!E44</f>
        <v>0</v>
      </c>
      <c r="F44" s="130">
        <f>'Α1.1. Τακτικός προϋπ.'!F44+'Α1.2. ΠΔΕ, ΤΑΑ &amp; λοιπά εργαλεία'!F44</f>
        <v>0</v>
      </c>
      <c r="G44" s="130">
        <f>'Α1.1. Τακτικός προϋπ.'!G44+'Α1.2. ΠΔΕ, ΤΑΑ &amp; λοιπά εργαλεία'!G44</f>
        <v>0</v>
      </c>
      <c r="H44" s="130">
        <f>'Α1.1. Τακτικός προϋπ.'!H44+'Α1.2. ΠΔΕ, ΤΑΑ &amp; λοιπά εργαλεία'!H44</f>
        <v>0</v>
      </c>
      <c r="I44" s="130">
        <f>'Α1.1. Τακτικός προϋπ.'!I44+'Α1.2. ΠΔΕ, ΤΑΑ &amp; λοιπά εργαλεία'!I44</f>
        <v>0</v>
      </c>
    </row>
    <row r="45" spans="1:9" x14ac:dyDescent="0.2">
      <c r="A45" s="122">
        <v>33</v>
      </c>
      <c r="B45" s="122">
        <v>59</v>
      </c>
      <c r="C45" s="124" t="s">
        <v>42</v>
      </c>
      <c r="D45" s="130">
        <f>'Α1.1. Τακτικός προϋπ.'!D45+'Α1.2. ΠΔΕ, ΤΑΑ &amp; λοιπά εργαλεία'!D45</f>
        <v>0</v>
      </c>
      <c r="E45" s="130">
        <f>'Α1.1. Τακτικός προϋπ.'!E45+'Α1.2. ΠΔΕ, ΤΑΑ &amp; λοιπά εργαλεία'!E45</f>
        <v>0</v>
      </c>
      <c r="F45" s="130">
        <f>'Α1.1. Τακτικός προϋπ.'!F45+'Α1.2. ΠΔΕ, ΤΑΑ &amp; λοιπά εργαλεία'!F45</f>
        <v>0</v>
      </c>
      <c r="G45" s="130">
        <f>'Α1.1. Τακτικός προϋπ.'!G45+'Α1.2. ΠΔΕ, ΤΑΑ &amp; λοιπά εργαλεία'!G45</f>
        <v>0</v>
      </c>
      <c r="H45" s="130">
        <f>'Α1.1. Τακτικός προϋπ.'!H45+'Α1.2. ΠΔΕ, ΤΑΑ &amp; λοιπά εργαλεία'!H45</f>
        <v>0</v>
      </c>
      <c r="I45" s="130">
        <f>'Α1.1. Τακτικός προϋπ.'!I45+'Α1.2. ΠΔΕ, ΤΑΑ &amp; λοιπά εργαλεία'!I45</f>
        <v>0</v>
      </c>
    </row>
    <row r="46" spans="1:9" x14ac:dyDescent="0.2">
      <c r="A46" s="36" t="s">
        <v>45</v>
      </c>
      <c r="B46" s="40" t="s">
        <v>46</v>
      </c>
      <c r="C46" s="41"/>
      <c r="D46" s="11">
        <f t="shared" ref="D46:I46" si="7">D5+D30</f>
        <v>0</v>
      </c>
      <c r="E46" s="11">
        <f t="shared" si="7"/>
        <v>0</v>
      </c>
      <c r="F46" s="11">
        <f t="shared" si="7"/>
        <v>0</v>
      </c>
      <c r="G46" s="11">
        <f t="shared" si="7"/>
        <v>0</v>
      </c>
      <c r="H46" s="11">
        <f t="shared" si="7"/>
        <v>0</v>
      </c>
      <c r="I46" s="11">
        <f t="shared" si="7"/>
        <v>0</v>
      </c>
    </row>
    <row r="47" spans="1:9" x14ac:dyDescent="0.2">
      <c r="A47" s="36" t="s">
        <v>47</v>
      </c>
      <c r="B47" s="40" t="s">
        <v>48</v>
      </c>
      <c r="C47" s="41"/>
      <c r="D47" s="11">
        <f t="shared" ref="D47:I47" si="8">D14+D38</f>
        <v>0</v>
      </c>
      <c r="E47" s="11">
        <f t="shared" si="8"/>
        <v>0</v>
      </c>
      <c r="F47" s="11">
        <f t="shared" si="8"/>
        <v>0</v>
      </c>
      <c r="G47" s="11">
        <f t="shared" si="8"/>
        <v>0</v>
      </c>
      <c r="H47" s="11">
        <f t="shared" si="8"/>
        <v>0</v>
      </c>
      <c r="I47" s="11">
        <f t="shared" si="8"/>
        <v>0</v>
      </c>
    </row>
    <row r="48" spans="1:9" x14ac:dyDescent="0.2">
      <c r="A48" s="36" t="s">
        <v>49</v>
      </c>
      <c r="B48" s="40" t="s">
        <v>50</v>
      </c>
      <c r="C48" s="41"/>
      <c r="D48" s="11">
        <f>D46-D47</f>
        <v>0</v>
      </c>
      <c r="E48" s="11">
        <f t="shared" ref="E48:I48" si="9">E46-E47</f>
        <v>0</v>
      </c>
      <c r="F48" s="11">
        <f t="shared" si="9"/>
        <v>0</v>
      </c>
      <c r="G48" s="11">
        <f t="shared" si="9"/>
        <v>0</v>
      </c>
      <c r="H48" s="11">
        <f t="shared" si="9"/>
        <v>0</v>
      </c>
      <c r="I48" s="11">
        <f t="shared" si="9"/>
        <v>0</v>
      </c>
    </row>
    <row r="50" spans="1:9" x14ac:dyDescent="0.2">
      <c r="B50" s="73"/>
      <c r="C50" s="151" t="s">
        <v>51</v>
      </c>
      <c r="D50" s="112">
        <f t="shared" ref="D50:I51" si="10">D3</f>
        <v>2025</v>
      </c>
      <c r="E50" s="113">
        <f t="shared" si="10"/>
        <v>2026</v>
      </c>
      <c r="F50" s="113">
        <f t="shared" si="10"/>
        <v>2027</v>
      </c>
      <c r="G50" s="113">
        <f t="shared" si="10"/>
        <v>2028</v>
      </c>
      <c r="H50" s="113">
        <f t="shared" si="10"/>
        <v>2029</v>
      </c>
      <c r="I50" s="113">
        <f t="shared" si="10"/>
        <v>2030</v>
      </c>
    </row>
    <row r="51" spans="1:9" s="13" customFormat="1" ht="33.75" x14ac:dyDescent="0.25">
      <c r="A51" s="12"/>
      <c r="B51" s="114"/>
      <c r="C51" s="152"/>
      <c r="D51" s="110" t="str">
        <f t="shared" si="10"/>
        <v>Πραγματοποιήσεις</v>
      </c>
      <c r="E51" s="111" t="str">
        <f t="shared" si="10"/>
        <v>Εκτιμήσεις πραγματοποιήσεων έτους</v>
      </c>
      <c r="F51" s="111" t="str">
        <f t="shared" si="10"/>
        <v>Προβλέψεις</v>
      </c>
      <c r="G51" s="111" t="str">
        <f t="shared" si="10"/>
        <v>Προβλέψεις</v>
      </c>
      <c r="H51" s="111" t="str">
        <f t="shared" si="10"/>
        <v>Προβλέψεις</v>
      </c>
      <c r="I51" s="111" t="str">
        <f t="shared" si="10"/>
        <v>Προβλέψεις</v>
      </c>
    </row>
    <row r="52" spans="1:9" x14ac:dyDescent="0.2">
      <c r="A52" s="120"/>
      <c r="B52" s="76"/>
      <c r="C52" s="97" t="s">
        <v>52</v>
      </c>
      <c r="D52" s="116">
        <f>'Α1.1. Τακτικός προϋπ.'!D52+'Α1.2. ΠΔΕ, ΤΑΑ &amp; λοιπά εργαλεία'!D52</f>
        <v>0</v>
      </c>
      <c r="E52" s="116">
        <f>'Α1.1. Τακτικός προϋπ.'!E52+'Α1.2. ΠΔΕ, ΤΑΑ &amp; λοιπά εργαλεία'!E52</f>
        <v>0</v>
      </c>
      <c r="F52" s="116">
        <f>'Α1.1. Τακτικός προϋπ.'!F52+'Α1.2. ΠΔΕ, ΤΑΑ &amp; λοιπά εργαλεία'!F52</f>
        <v>0</v>
      </c>
      <c r="G52" s="116">
        <f>'Α1.1. Τακτικός προϋπ.'!G52+'Α1.2. ΠΔΕ, ΤΑΑ &amp; λοιπά εργαλεία'!G52</f>
        <v>0</v>
      </c>
      <c r="H52" s="116">
        <f>'Α1.1. Τακτικός προϋπ.'!H52+'Α1.2. ΠΔΕ, ΤΑΑ &amp; λοιπά εργαλεία'!H52</f>
        <v>0</v>
      </c>
      <c r="I52" s="116">
        <f>'Α1.1. Τακτικός προϋπ.'!I52+'Α1.2. ΠΔΕ, ΤΑΑ &amp; λοιπά εργαλεία'!I52</f>
        <v>0</v>
      </c>
    </row>
    <row r="53" spans="1:9" x14ac:dyDescent="0.2">
      <c r="A53" s="120"/>
      <c r="B53" s="76"/>
      <c r="C53" s="117" t="s">
        <v>53</v>
      </c>
      <c r="D53" s="116">
        <f>'Α1.1. Τακτικός προϋπ.'!D53+'Α1.2. ΠΔΕ, ΤΑΑ &amp; λοιπά εργαλεία'!D53</f>
        <v>0</v>
      </c>
      <c r="E53" s="116">
        <f>'Α1.1. Τακτικός προϋπ.'!E53+'Α1.2. ΠΔΕ, ΤΑΑ &amp; λοιπά εργαλεία'!E53</f>
        <v>0</v>
      </c>
      <c r="F53" s="116">
        <f>'Α1.1. Τακτικός προϋπ.'!F53+'Α1.2. ΠΔΕ, ΤΑΑ &amp; λοιπά εργαλεία'!F53</f>
        <v>0</v>
      </c>
      <c r="G53" s="116">
        <f>'Α1.1. Τακτικός προϋπ.'!G53+'Α1.2. ΠΔΕ, ΤΑΑ &amp; λοιπά εργαλεία'!G53</f>
        <v>0</v>
      </c>
      <c r="H53" s="116">
        <f>'Α1.1. Τακτικός προϋπ.'!H53+'Α1.2. ΠΔΕ, ΤΑΑ &amp; λοιπά εργαλεία'!H53</f>
        <v>0</v>
      </c>
      <c r="I53" s="116">
        <f>'Α1.1. Τακτικός προϋπ.'!I53+'Α1.2. ΠΔΕ, ΤΑΑ &amp; λοιπά εργαλεία'!I53</f>
        <v>0</v>
      </c>
    </row>
    <row r="54" spans="1:9" x14ac:dyDescent="0.2">
      <c r="A54" s="120"/>
      <c r="B54" s="76"/>
      <c r="C54" s="118" t="s">
        <v>54</v>
      </c>
      <c r="D54" s="119">
        <f>D52-D53</f>
        <v>0</v>
      </c>
      <c r="E54" s="119">
        <f t="shared" ref="E54" si="11">E52-E53</f>
        <v>0</v>
      </c>
      <c r="F54" s="119">
        <f>F52-F53</f>
        <v>0</v>
      </c>
      <c r="G54" s="119">
        <f t="shared" ref="G54:I54" si="12">G52-G53</f>
        <v>0</v>
      </c>
      <c r="H54" s="119">
        <f t="shared" si="12"/>
        <v>0</v>
      </c>
      <c r="I54" s="119">
        <f t="shared" si="12"/>
        <v>0</v>
      </c>
    </row>
  </sheetData>
  <mergeCells count="1">
    <mergeCell ref="C50:C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K58"/>
  <sheetViews>
    <sheetView showGridLines="0" workbookViewId="0"/>
  </sheetViews>
  <sheetFormatPr defaultColWidth="9.140625" defaultRowHeight="12.75" x14ac:dyDescent="0.2"/>
  <cols>
    <col min="1" max="1" width="3.7109375" style="3" customWidth="1"/>
    <col min="2" max="2" width="8.7109375" style="1" customWidth="1"/>
    <col min="3" max="3" width="64.140625" style="5" customWidth="1"/>
    <col min="4" max="9" width="16.140625" style="86" customWidth="1"/>
    <col min="10" max="10" width="2.42578125" style="1" customWidth="1"/>
    <col min="11" max="11" width="62.140625" style="1" customWidth="1"/>
    <col min="12" max="16384" width="9.140625" style="1"/>
  </cols>
  <sheetData>
    <row r="1" spans="1:11" ht="23.25" x14ac:dyDescent="0.35">
      <c r="A1" s="106"/>
    </row>
    <row r="2" spans="1:11" ht="15.75" x14ac:dyDescent="0.2">
      <c r="A2" s="51" t="s">
        <v>55</v>
      </c>
      <c r="B2" s="52"/>
      <c r="C2" s="52"/>
      <c r="D2" s="77"/>
      <c r="E2" s="77"/>
      <c r="F2" s="77"/>
      <c r="G2" s="77"/>
      <c r="H2" s="77"/>
      <c r="I2" s="77"/>
    </row>
    <row r="3" spans="1:11" x14ac:dyDescent="0.2">
      <c r="A3" s="64"/>
      <c r="B3" s="69"/>
      <c r="C3" s="64"/>
      <c r="D3" s="45">
        <v>2025</v>
      </c>
      <c r="E3" s="45">
        <v>2026</v>
      </c>
      <c r="F3" s="45">
        <v>2027</v>
      </c>
      <c r="G3" s="45">
        <v>2028</v>
      </c>
      <c r="H3" s="45">
        <v>2029</v>
      </c>
      <c r="I3" s="45">
        <v>2030</v>
      </c>
    </row>
    <row r="4" spans="1:11" ht="33.75" x14ac:dyDescent="0.2">
      <c r="A4" s="70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6" t="s">
        <v>6</v>
      </c>
      <c r="G4" s="46" t="s">
        <v>6</v>
      </c>
      <c r="H4" s="46" t="s">
        <v>6</v>
      </c>
      <c r="I4" s="46" t="s">
        <v>6</v>
      </c>
    </row>
    <row r="5" spans="1:11" x14ac:dyDescent="0.2">
      <c r="A5" s="53" t="s">
        <v>7</v>
      </c>
      <c r="B5" s="33"/>
      <c r="C5" s="34" t="s">
        <v>8</v>
      </c>
      <c r="D5" s="78">
        <f t="shared" ref="D5:I5" si="0">D6+D7+D8+D9+D10+D11+D12+D13</f>
        <v>0</v>
      </c>
      <c r="E5" s="78">
        <f t="shared" si="0"/>
        <v>0</v>
      </c>
      <c r="F5" s="78">
        <f t="shared" si="0"/>
        <v>0</v>
      </c>
      <c r="G5" s="78">
        <f t="shared" si="0"/>
        <v>0</v>
      </c>
      <c r="H5" s="78">
        <f t="shared" si="0"/>
        <v>0</v>
      </c>
      <c r="I5" s="78">
        <f t="shared" si="0"/>
        <v>0</v>
      </c>
      <c r="K5" s="1" t="s">
        <v>56</v>
      </c>
    </row>
    <row r="6" spans="1:11" x14ac:dyDescent="0.2">
      <c r="A6" s="122">
        <v>1</v>
      </c>
      <c r="B6" s="122">
        <v>11</v>
      </c>
      <c r="C6" s="124" t="s">
        <v>9</v>
      </c>
      <c r="D6" s="138"/>
      <c r="E6" s="138"/>
      <c r="F6" s="138"/>
      <c r="G6" s="138"/>
      <c r="H6" s="138"/>
      <c r="I6" s="138"/>
    </row>
    <row r="7" spans="1:11" x14ac:dyDescent="0.2">
      <c r="A7" s="122">
        <v>2</v>
      </c>
      <c r="B7" s="122">
        <v>12</v>
      </c>
      <c r="C7" s="124" t="s">
        <v>10</v>
      </c>
      <c r="D7" s="138"/>
      <c r="E7" s="138"/>
      <c r="F7" s="138"/>
      <c r="G7" s="138"/>
      <c r="H7" s="138"/>
      <c r="I7" s="138"/>
    </row>
    <row r="8" spans="1:11" x14ac:dyDescent="0.2">
      <c r="A8" s="122">
        <v>3</v>
      </c>
      <c r="B8" s="122">
        <v>13</v>
      </c>
      <c r="C8" s="124" t="s">
        <v>11</v>
      </c>
      <c r="D8" s="138"/>
      <c r="E8" s="138"/>
      <c r="F8" s="138"/>
      <c r="G8" s="138"/>
      <c r="H8" s="138"/>
      <c r="I8" s="138"/>
    </row>
    <row r="9" spans="1:11" x14ac:dyDescent="0.2">
      <c r="A9" s="122">
        <v>4</v>
      </c>
      <c r="B9" s="122">
        <v>14</v>
      </c>
      <c r="C9" s="124" t="s">
        <v>12</v>
      </c>
      <c r="D9" s="138"/>
      <c r="E9" s="138"/>
      <c r="F9" s="138"/>
      <c r="G9" s="138"/>
      <c r="H9" s="138"/>
      <c r="I9" s="138"/>
    </row>
    <row r="10" spans="1:11" x14ac:dyDescent="0.2">
      <c r="A10" s="122">
        <v>5</v>
      </c>
      <c r="B10" s="122">
        <v>15</v>
      </c>
      <c r="C10" s="124" t="s">
        <v>13</v>
      </c>
      <c r="D10" s="138"/>
      <c r="E10" s="138"/>
      <c r="F10" s="138"/>
      <c r="G10" s="138"/>
      <c r="H10" s="138"/>
      <c r="I10" s="138"/>
    </row>
    <row r="11" spans="1:11" x14ac:dyDescent="0.2">
      <c r="A11" s="122">
        <v>6</v>
      </c>
      <c r="B11" s="122">
        <v>31</v>
      </c>
      <c r="C11" s="124" t="s">
        <v>14</v>
      </c>
      <c r="D11" s="138"/>
      <c r="E11" s="138"/>
      <c r="F11" s="138"/>
      <c r="G11" s="138"/>
      <c r="H11" s="138"/>
      <c r="I11" s="138"/>
    </row>
    <row r="12" spans="1:11" x14ac:dyDescent="0.2">
      <c r="A12" s="122">
        <v>7</v>
      </c>
      <c r="B12" s="122">
        <v>32</v>
      </c>
      <c r="C12" s="124" t="s">
        <v>15</v>
      </c>
      <c r="D12" s="138"/>
      <c r="E12" s="138"/>
      <c r="F12" s="138"/>
      <c r="G12" s="138"/>
      <c r="H12" s="138"/>
      <c r="I12" s="138"/>
    </row>
    <row r="13" spans="1:11" x14ac:dyDescent="0.2">
      <c r="A13" s="122">
        <v>8</v>
      </c>
      <c r="B13" s="122">
        <v>33</v>
      </c>
      <c r="C13" s="124" t="s">
        <v>16</v>
      </c>
      <c r="D13" s="138"/>
      <c r="E13" s="138"/>
      <c r="F13" s="138"/>
      <c r="G13" s="138"/>
      <c r="H13" s="138"/>
      <c r="I13" s="138"/>
    </row>
    <row r="14" spans="1:11" x14ac:dyDescent="0.2">
      <c r="A14" s="32" t="s">
        <v>17</v>
      </c>
      <c r="B14" s="33"/>
      <c r="C14" s="34" t="s">
        <v>18</v>
      </c>
      <c r="D14" s="78">
        <f t="shared" ref="D14:I14" si="1">D15+D16+D17+D18+D19+D20+D21+D22+D23+D24+D25</f>
        <v>0</v>
      </c>
      <c r="E14" s="78">
        <f t="shared" si="1"/>
        <v>0</v>
      </c>
      <c r="F14" s="78">
        <f t="shared" si="1"/>
        <v>0</v>
      </c>
      <c r="G14" s="78">
        <f t="shared" si="1"/>
        <v>0</v>
      </c>
      <c r="H14" s="78">
        <f t="shared" si="1"/>
        <v>0</v>
      </c>
      <c r="I14" s="78">
        <f t="shared" si="1"/>
        <v>0</v>
      </c>
      <c r="K14" s="1" t="s">
        <v>56</v>
      </c>
    </row>
    <row r="15" spans="1:11" x14ac:dyDescent="0.2">
      <c r="A15" s="139">
        <v>9</v>
      </c>
      <c r="B15" s="122">
        <v>21</v>
      </c>
      <c r="C15" s="124" t="s">
        <v>19</v>
      </c>
      <c r="D15" s="140"/>
      <c r="E15" s="140"/>
      <c r="F15" s="140"/>
      <c r="G15" s="140"/>
      <c r="H15" s="140"/>
      <c r="I15" s="140"/>
    </row>
    <row r="16" spans="1:11" x14ac:dyDescent="0.2">
      <c r="A16" s="139">
        <v>10</v>
      </c>
      <c r="B16" s="122">
        <v>22</v>
      </c>
      <c r="C16" s="124" t="s">
        <v>20</v>
      </c>
      <c r="D16" s="140"/>
      <c r="E16" s="140"/>
      <c r="F16" s="140"/>
      <c r="G16" s="140"/>
      <c r="H16" s="140"/>
      <c r="I16" s="140"/>
    </row>
    <row r="17" spans="1:11" x14ac:dyDescent="0.2">
      <c r="A17" s="139">
        <v>11</v>
      </c>
      <c r="B17" s="122">
        <v>23</v>
      </c>
      <c r="C17" s="124" t="s">
        <v>11</v>
      </c>
      <c r="D17" s="140"/>
      <c r="E17" s="140"/>
      <c r="F17" s="140"/>
      <c r="G17" s="140"/>
      <c r="H17" s="140"/>
      <c r="I17" s="140"/>
    </row>
    <row r="18" spans="1:11" x14ac:dyDescent="0.2">
      <c r="A18" s="139">
        <v>12</v>
      </c>
      <c r="B18" s="122">
        <v>24</v>
      </c>
      <c r="C18" s="124" t="s">
        <v>21</v>
      </c>
      <c r="D18" s="140"/>
      <c r="E18" s="140"/>
      <c r="F18" s="140"/>
      <c r="G18" s="140"/>
      <c r="H18" s="140"/>
      <c r="I18" s="140"/>
    </row>
    <row r="19" spans="1:11" x14ac:dyDescent="0.2">
      <c r="A19" s="139">
        <v>13</v>
      </c>
      <c r="B19" s="122">
        <v>25</v>
      </c>
      <c r="C19" s="124" t="s">
        <v>22</v>
      </c>
      <c r="D19" s="140"/>
      <c r="E19" s="140"/>
      <c r="F19" s="140"/>
      <c r="G19" s="140"/>
      <c r="H19" s="140"/>
      <c r="I19" s="140"/>
    </row>
    <row r="20" spans="1:11" x14ac:dyDescent="0.2">
      <c r="A20" s="139">
        <v>14</v>
      </c>
      <c r="B20" s="122">
        <v>26</v>
      </c>
      <c r="C20" s="124" t="s">
        <v>23</v>
      </c>
      <c r="D20" s="140"/>
      <c r="E20" s="140"/>
      <c r="F20" s="140"/>
      <c r="G20" s="140"/>
      <c r="H20" s="140"/>
      <c r="I20" s="140"/>
    </row>
    <row r="21" spans="1:11" x14ac:dyDescent="0.2">
      <c r="A21" s="139">
        <v>15</v>
      </c>
      <c r="B21" s="122">
        <v>27</v>
      </c>
      <c r="C21" s="124" t="s">
        <v>24</v>
      </c>
      <c r="D21" s="140"/>
      <c r="E21" s="140"/>
      <c r="F21" s="140"/>
      <c r="G21" s="140"/>
      <c r="H21" s="140"/>
      <c r="I21" s="140"/>
    </row>
    <row r="22" spans="1:11" x14ac:dyDescent="0.2">
      <c r="A22" s="139">
        <v>16</v>
      </c>
      <c r="B22" s="122">
        <v>29</v>
      </c>
      <c r="C22" s="124" t="s">
        <v>25</v>
      </c>
      <c r="D22" s="140"/>
      <c r="E22" s="140"/>
      <c r="F22" s="140"/>
      <c r="G22" s="140"/>
      <c r="H22" s="140"/>
      <c r="I22" s="140"/>
    </row>
    <row r="23" spans="1:11" x14ac:dyDescent="0.2">
      <c r="A23" s="139">
        <v>17</v>
      </c>
      <c r="B23" s="122">
        <v>31</v>
      </c>
      <c r="C23" s="124" t="s">
        <v>26</v>
      </c>
      <c r="D23" s="140"/>
      <c r="E23" s="140"/>
      <c r="F23" s="140"/>
      <c r="G23" s="140"/>
      <c r="H23" s="140"/>
      <c r="I23" s="140"/>
    </row>
    <row r="24" spans="1:11" x14ac:dyDescent="0.2">
      <c r="A24" s="139">
        <v>18</v>
      </c>
      <c r="B24" s="122">
        <v>32</v>
      </c>
      <c r="C24" s="124" t="s">
        <v>27</v>
      </c>
      <c r="D24" s="140"/>
      <c r="E24" s="140"/>
      <c r="F24" s="140"/>
      <c r="G24" s="140"/>
      <c r="H24" s="140"/>
      <c r="I24" s="140"/>
    </row>
    <row r="25" spans="1:11" x14ac:dyDescent="0.2">
      <c r="A25" s="139">
        <v>19</v>
      </c>
      <c r="B25" s="126">
        <v>33</v>
      </c>
      <c r="C25" s="127" t="s">
        <v>28</v>
      </c>
      <c r="D25" s="140"/>
      <c r="E25" s="140"/>
      <c r="F25" s="140"/>
      <c r="G25" s="140"/>
      <c r="H25" s="140"/>
      <c r="I25" s="140"/>
    </row>
    <row r="26" spans="1:11" x14ac:dyDescent="0.2">
      <c r="A26" s="54" t="s">
        <v>29</v>
      </c>
      <c r="B26" s="55" t="s">
        <v>30</v>
      </c>
      <c r="C26" s="56"/>
      <c r="D26" s="79">
        <f t="shared" ref="D26:I26" si="2">D5-D14</f>
        <v>0</v>
      </c>
      <c r="E26" s="80">
        <f t="shared" si="2"/>
        <v>0</v>
      </c>
      <c r="F26" s="80">
        <f t="shared" si="2"/>
        <v>0</v>
      </c>
      <c r="G26" s="80">
        <f t="shared" si="2"/>
        <v>0</v>
      </c>
      <c r="H26" s="80">
        <f t="shared" si="2"/>
        <v>0</v>
      </c>
      <c r="I26" s="80">
        <f t="shared" si="2"/>
        <v>0</v>
      </c>
      <c r="K26" s="1" t="s">
        <v>56</v>
      </c>
    </row>
    <row r="27" spans="1:11" x14ac:dyDescent="0.2">
      <c r="A27" s="36" t="s">
        <v>31</v>
      </c>
      <c r="B27" s="40" t="s">
        <v>32</v>
      </c>
      <c r="C27" s="63"/>
      <c r="D27" s="81">
        <f>D54</f>
        <v>0</v>
      </c>
      <c r="E27" s="81">
        <f>E54</f>
        <v>0</v>
      </c>
      <c r="F27" s="81">
        <f>F54</f>
        <v>0</v>
      </c>
      <c r="G27" s="81">
        <f t="shared" ref="G27:I27" si="3">G54</f>
        <v>0</v>
      </c>
      <c r="H27" s="81">
        <f t="shared" si="3"/>
        <v>0</v>
      </c>
      <c r="I27" s="81">
        <f t="shared" si="3"/>
        <v>0</v>
      </c>
      <c r="K27" s="1" t="s">
        <v>56</v>
      </c>
    </row>
    <row r="28" spans="1:11" x14ac:dyDescent="0.2">
      <c r="A28" s="142" t="s">
        <v>33</v>
      </c>
      <c r="B28" s="143" t="s">
        <v>34</v>
      </c>
      <c r="C28" s="144"/>
      <c r="D28" s="145">
        <f t="shared" ref="D28:I28" si="4">D26+D27</f>
        <v>0</v>
      </c>
      <c r="E28" s="145">
        <f t="shared" si="4"/>
        <v>0</v>
      </c>
      <c r="F28" s="145">
        <f t="shared" si="4"/>
        <v>0</v>
      </c>
      <c r="G28" s="145">
        <f t="shared" si="4"/>
        <v>0</v>
      </c>
      <c r="H28" s="145">
        <f t="shared" si="4"/>
        <v>0</v>
      </c>
      <c r="I28" s="145">
        <f t="shared" si="4"/>
        <v>0</v>
      </c>
      <c r="K28" s="1" t="s">
        <v>56</v>
      </c>
    </row>
    <row r="29" spans="1:11" x14ac:dyDescent="0.2">
      <c r="A29" s="37"/>
      <c r="B29" s="74"/>
      <c r="C29" s="74"/>
      <c r="D29" s="82"/>
      <c r="E29" s="82"/>
      <c r="F29" s="82"/>
      <c r="G29" s="82"/>
      <c r="H29" s="82"/>
      <c r="I29" s="83"/>
    </row>
    <row r="30" spans="1:11" x14ac:dyDescent="0.2">
      <c r="A30" s="54" t="s">
        <v>35</v>
      </c>
      <c r="B30" s="42"/>
      <c r="C30" s="72" t="s">
        <v>36</v>
      </c>
      <c r="D30" s="84">
        <f t="shared" ref="D30:I30" si="5">D31+D32+D33+D34+D35+D36+D37</f>
        <v>0</v>
      </c>
      <c r="E30" s="84">
        <f t="shared" si="5"/>
        <v>0</v>
      </c>
      <c r="F30" s="84">
        <f t="shared" si="5"/>
        <v>0</v>
      </c>
      <c r="G30" s="84">
        <f t="shared" si="5"/>
        <v>0</v>
      </c>
      <c r="H30" s="84">
        <f t="shared" si="5"/>
        <v>0</v>
      </c>
      <c r="I30" s="84">
        <f t="shared" si="5"/>
        <v>0</v>
      </c>
      <c r="K30" s="1" t="s">
        <v>56</v>
      </c>
    </row>
    <row r="31" spans="1:11" x14ac:dyDescent="0.2">
      <c r="A31" s="122">
        <v>20</v>
      </c>
      <c r="B31" s="128">
        <v>43</v>
      </c>
      <c r="C31" s="129" t="s">
        <v>37</v>
      </c>
      <c r="D31" s="141"/>
      <c r="E31" s="141"/>
      <c r="F31" s="141"/>
      <c r="G31" s="141"/>
      <c r="H31" s="141"/>
      <c r="I31" s="141"/>
    </row>
    <row r="32" spans="1:11" x14ac:dyDescent="0.2">
      <c r="A32" s="122">
        <v>21</v>
      </c>
      <c r="B32" s="122">
        <v>44</v>
      </c>
      <c r="C32" s="124" t="s">
        <v>38</v>
      </c>
      <c r="D32" s="141"/>
      <c r="E32" s="141"/>
      <c r="F32" s="141"/>
      <c r="G32" s="141"/>
      <c r="H32" s="141"/>
      <c r="I32" s="141"/>
    </row>
    <row r="33" spans="1:11" x14ac:dyDescent="0.2">
      <c r="A33" s="122">
        <v>22</v>
      </c>
      <c r="B33" s="122">
        <v>45</v>
      </c>
      <c r="C33" s="124" t="s">
        <v>39</v>
      </c>
      <c r="D33" s="141"/>
      <c r="E33" s="141"/>
      <c r="F33" s="141"/>
      <c r="G33" s="141"/>
      <c r="H33" s="141"/>
      <c r="I33" s="141"/>
    </row>
    <row r="34" spans="1:11" x14ac:dyDescent="0.2">
      <c r="A34" s="122">
        <v>23</v>
      </c>
      <c r="B34" s="122">
        <v>49</v>
      </c>
      <c r="C34" s="124" t="s">
        <v>40</v>
      </c>
      <c r="D34" s="141"/>
      <c r="E34" s="141"/>
      <c r="F34" s="141"/>
      <c r="G34" s="141"/>
      <c r="H34" s="141"/>
      <c r="I34" s="141"/>
    </row>
    <row r="35" spans="1:11" x14ac:dyDescent="0.2">
      <c r="A35" s="122">
        <v>24</v>
      </c>
      <c r="B35" s="122">
        <v>53</v>
      </c>
      <c r="C35" s="124" t="s">
        <v>41</v>
      </c>
      <c r="D35" s="141"/>
      <c r="E35" s="141"/>
      <c r="F35" s="141"/>
      <c r="G35" s="141"/>
      <c r="H35" s="141"/>
      <c r="I35" s="141"/>
    </row>
    <row r="36" spans="1:11" x14ac:dyDescent="0.2">
      <c r="A36" s="122">
        <v>25</v>
      </c>
      <c r="B36" s="122">
        <v>54</v>
      </c>
      <c r="C36" s="124" t="s">
        <v>38</v>
      </c>
      <c r="D36" s="141"/>
      <c r="E36" s="141"/>
      <c r="F36" s="141"/>
      <c r="G36" s="141"/>
      <c r="H36" s="141"/>
      <c r="I36" s="141"/>
    </row>
    <row r="37" spans="1:11" x14ac:dyDescent="0.2">
      <c r="A37" s="122">
        <v>26</v>
      </c>
      <c r="B37" s="122">
        <v>59</v>
      </c>
      <c r="C37" s="124" t="s">
        <v>42</v>
      </c>
      <c r="D37" s="141"/>
      <c r="E37" s="141"/>
      <c r="F37" s="141"/>
      <c r="G37" s="141"/>
      <c r="H37" s="141"/>
      <c r="I37" s="141"/>
    </row>
    <row r="38" spans="1:11" x14ac:dyDescent="0.2">
      <c r="A38" s="54" t="s">
        <v>43</v>
      </c>
      <c r="B38" s="42"/>
      <c r="C38" s="72" t="s">
        <v>44</v>
      </c>
      <c r="D38" s="84">
        <f t="shared" ref="D38:I38" si="6">D39+D40+D41+D42+D43+D44+D45</f>
        <v>0</v>
      </c>
      <c r="E38" s="84">
        <f t="shared" si="6"/>
        <v>0</v>
      </c>
      <c r="F38" s="84">
        <f t="shared" si="6"/>
        <v>0</v>
      </c>
      <c r="G38" s="84">
        <f t="shared" si="6"/>
        <v>0</v>
      </c>
      <c r="H38" s="84">
        <f t="shared" si="6"/>
        <v>0</v>
      </c>
      <c r="I38" s="84">
        <f t="shared" si="6"/>
        <v>0</v>
      </c>
      <c r="K38" s="1" t="s">
        <v>56</v>
      </c>
    </row>
    <row r="39" spans="1:11" x14ac:dyDescent="0.2">
      <c r="A39" s="139">
        <v>27</v>
      </c>
      <c r="B39" s="128">
        <v>43</v>
      </c>
      <c r="C39" s="129" t="s">
        <v>37</v>
      </c>
      <c r="D39" s="141"/>
      <c r="E39" s="141"/>
      <c r="F39" s="141"/>
      <c r="G39" s="141"/>
      <c r="H39" s="141"/>
      <c r="I39" s="141"/>
    </row>
    <row r="40" spans="1:11" x14ac:dyDescent="0.2">
      <c r="A40" s="139">
        <v>28</v>
      </c>
      <c r="B40" s="122">
        <v>44</v>
      </c>
      <c r="C40" s="124" t="s">
        <v>38</v>
      </c>
      <c r="D40" s="141"/>
      <c r="E40" s="141"/>
      <c r="F40" s="141"/>
      <c r="G40" s="141"/>
      <c r="H40" s="141"/>
      <c r="I40" s="141"/>
    </row>
    <row r="41" spans="1:11" x14ac:dyDescent="0.2">
      <c r="A41" s="139">
        <v>29</v>
      </c>
      <c r="B41" s="122">
        <v>45</v>
      </c>
      <c r="C41" s="124" t="s">
        <v>39</v>
      </c>
      <c r="D41" s="141"/>
      <c r="E41" s="141"/>
      <c r="F41" s="141"/>
      <c r="G41" s="141"/>
      <c r="H41" s="141"/>
      <c r="I41" s="141"/>
    </row>
    <row r="42" spans="1:11" x14ac:dyDescent="0.2">
      <c r="A42" s="139">
        <v>30</v>
      </c>
      <c r="B42" s="122">
        <v>49</v>
      </c>
      <c r="C42" s="124" t="s">
        <v>40</v>
      </c>
      <c r="D42" s="141"/>
      <c r="E42" s="141"/>
      <c r="F42" s="141"/>
      <c r="G42" s="141"/>
      <c r="H42" s="141"/>
      <c r="I42" s="141"/>
    </row>
    <row r="43" spans="1:11" x14ac:dyDescent="0.2">
      <c r="A43" s="139">
        <v>31</v>
      </c>
      <c r="B43" s="122">
        <v>53</v>
      </c>
      <c r="C43" s="124" t="s">
        <v>41</v>
      </c>
      <c r="D43" s="141"/>
      <c r="E43" s="141"/>
      <c r="F43" s="141"/>
      <c r="G43" s="141"/>
      <c r="H43" s="141"/>
      <c r="I43" s="141"/>
    </row>
    <row r="44" spans="1:11" x14ac:dyDescent="0.2">
      <c r="A44" s="139">
        <v>32</v>
      </c>
      <c r="B44" s="122">
        <v>54</v>
      </c>
      <c r="C44" s="124" t="s">
        <v>38</v>
      </c>
      <c r="D44" s="141"/>
      <c r="E44" s="141"/>
      <c r="F44" s="141"/>
      <c r="G44" s="141"/>
      <c r="H44" s="141"/>
      <c r="I44" s="141"/>
    </row>
    <row r="45" spans="1:11" x14ac:dyDescent="0.2">
      <c r="A45" s="139">
        <v>33</v>
      </c>
      <c r="B45" s="122">
        <v>59</v>
      </c>
      <c r="C45" s="124" t="s">
        <v>42</v>
      </c>
      <c r="D45" s="141"/>
      <c r="E45" s="141"/>
      <c r="F45" s="141"/>
      <c r="G45" s="141"/>
      <c r="H45" s="141"/>
      <c r="I45" s="141"/>
    </row>
    <row r="46" spans="1:11" x14ac:dyDescent="0.2">
      <c r="A46" s="36" t="s">
        <v>45</v>
      </c>
      <c r="B46" s="40" t="s">
        <v>46</v>
      </c>
      <c r="C46" s="41"/>
      <c r="D46" s="85">
        <f t="shared" ref="D46:I46" si="7">+D5+D30</f>
        <v>0</v>
      </c>
      <c r="E46" s="85">
        <f t="shared" si="7"/>
        <v>0</v>
      </c>
      <c r="F46" s="85">
        <f t="shared" si="7"/>
        <v>0</v>
      </c>
      <c r="G46" s="85">
        <f t="shared" si="7"/>
        <v>0</v>
      </c>
      <c r="H46" s="85">
        <f t="shared" si="7"/>
        <v>0</v>
      </c>
      <c r="I46" s="85">
        <f t="shared" si="7"/>
        <v>0</v>
      </c>
      <c r="K46" s="1" t="s">
        <v>56</v>
      </c>
    </row>
    <row r="47" spans="1:11" x14ac:dyDescent="0.2">
      <c r="A47" s="36" t="s">
        <v>47</v>
      </c>
      <c r="B47" s="40" t="s">
        <v>48</v>
      </c>
      <c r="C47" s="41"/>
      <c r="D47" s="85">
        <f t="shared" ref="D47:I47" si="8">D14+D38</f>
        <v>0</v>
      </c>
      <c r="E47" s="85">
        <f t="shared" si="8"/>
        <v>0</v>
      </c>
      <c r="F47" s="85">
        <f t="shared" si="8"/>
        <v>0</v>
      </c>
      <c r="G47" s="85">
        <f t="shared" si="8"/>
        <v>0</v>
      </c>
      <c r="H47" s="85">
        <f t="shared" si="8"/>
        <v>0</v>
      </c>
      <c r="I47" s="85">
        <f t="shared" si="8"/>
        <v>0</v>
      </c>
      <c r="K47" s="1" t="s">
        <v>56</v>
      </c>
    </row>
    <row r="48" spans="1:11" x14ac:dyDescent="0.2">
      <c r="A48" s="36" t="s">
        <v>49</v>
      </c>
      <c r="B48" s="40" t="s">
        <v>50</v>
      </c>
      <c r="C48" s="41"/>
      <c r="D48" s="85">
        <f>D46-D47</f>
        <v>0</v>
      </c>
      <c r="E48" s="85">
        <f t="shared" ref="E48:I48" si="9">E46-E47</f>
        <v>0</v>
      </c>
      <c r="F48" s="85">
        <f t="shared" si="9"/>
        <v>0</v>
      </c>
      <c r="G48" s="85">
        <f t="shared" si="9"/>
        <v>0</v>
      </c>
      <c r="H48" s="85">
        <f t="shared" si="9"/>
        <v>0</v>
      </c>
      <c r="I48" s="85">
        <f t="shared" si="9"/>
        <v>0</v>
      </c>
      <c r="K48" s="1" t="s">
        <v>56</v>
      </c>
    </row>
    <row r="50" spans="1:11" ht="15" customHeight="1" x14ac:dyDescent="0.2">
      <c r="B50" s="73"/>
      <c r="C50" s="151" t="s">
        <v>51</v>
      </c>
      <c r="D50" s="93">
        <f t="shared" ref="D50:I50" si="10">D3</f>
        <v>2025</v>
      </c>
      <c r="E50" s="94">
        <f t="shared" si="10"/>
        <v>2026</v>
      </c>
      <c r="F50" s="94">
        <f t="shared" si="10"/>
        <v>2027</v>
      </c>
      <c r="G50" s="94">
        <f t="shared" si="10"/>
        <v>2028</v>
      </c>
      <c r="H50" s="94">
        <f t="shared" si="10"/>
        <v>2029</v>
      </c>
      <c r="I50" s="94">
        <f t="shared" si="10"/>
        <v>2030</v>
      </c>
    </row>
    <row r="51" spans="1:11" ht="33.75" x14ac:dyDescent="0.2">
      <c r="B51" s="73"/>
      <c r="C51" s="152"/>
      <c r="D51" s="95" t="s">
        <v>4</v>
      </c>
      <c r="E51" s="96" t="s">
        <v>5</v>
      </c>
      <c r="F51" s="96" t="s">
        <v>6</v>
      </c>
      <c r="G51" s="96" t="s">
        <v>6</v>
      </c>
      <c r="H51" s="96" t="s">
        <v>6</v>
      </c>
      <c r="I51" s="96" t="s">
        <v>6</v>
      </c>
    </row>
    <row r="52" spans="1:11" ht="12.75" customHeight="1" x14ac:dyDescent="0.2">
      <c r="B52" s="76"/>
      <c r="C52" s="97" t="s">
        <v>57</v>
      </c>
      <c r="D52" s="98"/>
      <c r="E52" s="99">
        <f>D53</f>
        <v>0</v>
      </c>
      <c r="F52" s="99">
        <f t="shared" ref="F52" si="11">E53</f>
        <v>0</v>
      </c>
      <c r="G52" s="99">
        <f>F53</f>
        <v>0</v>
      </c>
      <c r="H52" s="99">
        <f t="shared" ref="H52:I52" si="12">G53</f>
        <v>0</v>
      </c>
      <c r="I52" s="99">
        <f t="shared" si="12"/>
        <v>0</v>
      </c>
      <c r="K52" s="108" t="s">
        <v>58</v>
      </c>
    </row>
    <row r="53" spans="1:11" x14ac:dyDescent="0.2">
      <c r="B53" s="76"/>
      <c r="C53" s="100" t="s">
        <v>59</v>
      </c>
      <c r="D53" s="98"/>
      <c r="E53" s="98"/>
      <c r="F53" s="101"/>
      <c r="G53" s="101"/>
      <c r="H53" s="98"/>
      <c r="I53" s="98"/>
      <c r="K53" s="108" t="s">
        <v>60</v>
      </c>
    </row>
    <row r="54" spans="1:11" x14ac:dyDescent="0.2">
      <c r="B54" s="76"/>
      <c r="C54" s="102" t="s">
        <v>54</v>
      </c>
      <c r="D54" s="103">
        <f>D52-D53</f>
        <v>0</v>
      </c>
      <c r="E54" s="103">
        <f t="shared" ref="E54" si="13">E52-E53</f>
        <v>0</v>
      </c>
      <c r="F54" s="103">
        <f>F52-F53</f>
        <v>0</v>
      </c>
      <c r="G54" s="103">
        <f t="shared" ref="G54:I54" si="14">G52-G53</f>
        <v>0</v>
      </c>
      <c r="H54" s="103">
        <f t="shared" si="14"/>
        <v>0</v>
      </c>
      <c r="I54" s="103">
        <f t="shared" si="14"/>
        <v>0</v>
      </c>
      <c r="K54" s="108"/>
    </row>
    <row r="55" spans="1:11" s="6" customFormat="1" x14ac:dyDescent="0.25">
      <c r="A55" s="7"/>
      <c r="B55" s="7"/>
      <c r="C55" s="7"/>
      <c r="D55" s="87"/>
      <c r="E55" s="88"/>
      <c r="F55" s="88"/>
      <c r="G55" s="88"/>
      <c r="H55" s="88"/>
      <c r="I55" s="87"/>
      <c r="J55" s="8"/>
    </row>
    <row r="56" spans="1:11" s="6" customFormat="1" x14ac:dyDescent="0.25">
      <c r="A56" s="7"/>
      <c r="B56" s="7"/>
      <c r="C56" s="7"/>
      <c r="D56" s="87"/>
      <c r="E56" s="88"/>
      <c r="F56" s="88"/>
      <c r="G56" s="88"/>
      <c r="H56" s="88"/>
      <c r="I56" s="87"/>
      <c r="J56" s="8"/>
    </row>
    <row r="57" spans="1:11" s="6" customFormat="1" x14ac:dyDescent="0.25">
      <c r="D57" s="88"/>
      <c r="E57" s="89"/>
      <c r="F57" s="89"/>
      <c r="G57" s="89"/>
      <c r="H57" s="89"/>
      <c r="I57" s="88"/>
      <c r="J57" s="9"/>
    </row>
    <row r="58" spans="1:11" s="6" customFormat="1" x14ac:dyDescent="0.25">
      <c r="D58" s="88"/>
      <c r="E58" s="90"/>
      <c r="F58" s="90"/>
      <c r="G58" s="91"/>
      <c r="H58" s="91"/>
      <c r="I58" s="88"/>
      <c r="J58" s="9"/>
    </row>
  </sheetData>
  <mergeCells count="1">
    <mergeCell ref="C50:C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I54"/>
  <sheetViews>
    <sheetView showGridLines="0" workbookViewId="0"/>
  </sheetViews>
  <sheetFormatPr defaultColWidth="9.140625" defaultRowHeight="12.75" x14ac:dyDescent="0.2"/>
  <cols>
    <col min="1" max="1" width="3.7109375" style="14" customWidth="1"/>
    <col min="2" max="2" width="8.7109375" style="15" customWidth="1"/>
    <col min="3" max="3" width="64.140625" style="16" customWidth="1"/>
    <col min="4" max="9" width="16.140625" style="17" customWidth="1"/>
    <col min="10" max="16384" width="9.140625" style="15"/>
  </cols>
  <sheetData>
    <row r="1" spans="1:9" ht="23.25" x14ac:dyDescent="0.35">
      <c r="A1" s="107"/>
    </row>
    <row r="2" spans="1:9" ht="15.75" x14ac:dyDescent="0.2">
      <c r="A2" s="51" t="s">
        <v>61</v>
      </c>
      <c r="B2" s="52"/>
      <c r="C2" s="52"/>
      <c r="D2" s="52"/>
      <c r="E2" s="50"/>
      <c r="F2" s="50"/>
      <c r="G2" s="50"/>
      <c r="H2" s="50"/>
      <c r="I2" s="50"/>
    </row>
    <row r="3" spans="1:9" x14ac:dyDescent="0.2">
      <c r="A3" s="64"/>
      <c r="B3" s="69"/>
      <c r="C3" s="64"/>
      <c r="D3" s="45">
        <v>2025</v>
      </c>
      <c r="E3" s="45">
        <v>2026</v>
      </c>
      <c r="F3" s="45">
        <v>2027</v>
      </c>
      <c r="G3" s="45">
        <v>2028</v>
      </c>
      <c r="H3" s="45">
        <v>2029</v>
      </c>
      <c r="I3" s="45">
        <v>2030</v>
      </c>
    </row>
    <row r="4" spans="1:9" ht="33.75" x14ac:dyDescent="0.2">
      <c r="A4" s="70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7" t="s">
        <v>6</v>
      </c>
      <c r="G4" s="47" t="s">
        <v>6</v>
      </c>
      <c r="H4" s="47" t="s">
        <v>6</v>
      </c>
      <c r="I4" s="47" t="s">
        <v>6</v>
      </c>
    </row>
    <row r="5" spans="1:9" x14ac:dyDescent="0.2">
      <c r="A5" s="53" t="s">
        <v>7</v>
      </c>
      <c r="B5" s="33"/>
      <c r="C5" s="34" t="s">
        <v>8</v>
      </c>
      <c r="D5" s="78">
        <f t="shared" ref="D5:I5" si="0">D6+D7+D8+D9+D10+D11+D12+D13</f>
        <v>0</v>
      </c>
      <c r="E5" s="78">
        <f t="shared" si="0"/>
        <v>0</v>
      </c>
      <c r="F5" s="78">
        <f t="shared" si="0"/>
        <v>0</v>
      </c>
      <c r="G5" s="78">
        <f t="shared" si="0"/>
        <v>0</v>
      </c>
      <c r="H5" s="78">
        <f t="shared" si="0"/>
        <v>0</v>
      </c>
      <c r="I5" s="78">
        <f t="shared" si="0"/>
        <v>0</v>
      </c>
    </row>
    <row r="6" spans="1:9" x14ac:dyDescent="0.2">
      <c r="A6" s="122">
        <v>1</v>
      </c>
      <c r="B6" s="122">
        <v>11</v>
      </c>
      <c r="C6" s="124" t="s">
        <v>9</v>
      </c>
      <c r="D6" s="138">
        <f>'Α1.2.1 ΠΔΕ Εθνικό'!D6+'Α1.2.2 ΠΔΕ Συγχρημ.'!D6+'Α1.2.3 ΤΑΑ'!D6+'Α1.2.4 Πράσινο Ταμείο'!D6+'Α1.2.5 ΑΝΤΩΝΗΣ ΤΡΙΣΗΣ κτλ'!D6</f>
        <v>0</v>
      </c>
      <c r="E6" s="138">
        <f>'Α1.2.1 ΠΔΕ Εθνικό'!E6+'Α1.2.2 ΠΔΕ Συγχρημ.'!E6+'Α1.2.3 ΤΑΑ'!E6+'Α1.2.4 Πράσινο Ταμείο'!E6+'Α1.2.5 ΑΝΤΩΝΗΣ ΤΡΙΣΗΣ κτλ'!E6</f>
        <v>0</v>
      </c>
      <c r="F6" s="138">
        <f>'Α1.2.1 ΠΔΕ Εθνικό'!F6+'Α1.2.2 ΠΔΕ Συγχρημ.'!F6+'Α1.2.3 ΤΑΑ'!F6+'Α1.2.4 Πράσινο Ταμείο'!F6+'Α1.2.5 ΑΝΤΩΝΗΣ ΤΡΙΣΗΣ κτλ'!F6</f>
        <v>0</v>
      </c>
      <c r="G6" s="138">
        <f>'Α1.2.1 ΠΔΕ Εθνικό'!G6+'Α1.2.2 ΠΔΕ Συγχρημ.'!G6+'Α1.2.3 ΤΑΑ'!G6+'Α1.2.4 Πράσινο Ταμείο'!G6+'Α1.2.5 ΑΝΤΩΝΗΣ ΤΡΙΣΗΣ κτλ'!G6</f>
        <v>0</v>
      </c>
      <c r="H6" s="138">
        <f>'Α1.2.1 ΠΔΕ Εθνικό'!H6+'Α1.2.2 ΠΔΕ Συγχρημ.'!H6+'Α1.2.3 ΤΑΑ'!H6+'Α1.2.4 Πράσινο Ταμείο'!H6+'Α1.2.5 ΑΝΤΩΝΗΣ ΤΡΙΣΗΣ κτλ'!H6</f>
        <v>0</v>
      </c>
      <c r="I6" s="138">
        <f>'Α1.2.1 ΠΔΕ Εθνικό'!I6+'Α1.2.2 ΠΔΕ Συγχρημ.'!I6+'Α1.2.3 ΤΑΑ'!I6+'Α1.2.4 Πράσινο Ταμείο'!I6+'Α1.2.5 ΑΝΤΩΝΗΣ ΤΡΙΣΗΣ κτλ'!I6</f>
        <v>0</v>
      </c>
    </row>
    <row r="7" spans="1:9" x14ac:dyDescent="0.2">
      <c r="A7" s="122">
        <v>2</v>
      </c>
      <c r="B7" s="122">
        <v>12</v>
      </c>
      <c r="C7" s="124" t="s">
        <v>10</v>
      </c>
      <c r="D7" s="138">
        <f>'Α1.2.1 ΠΔΕ Εθνικό'!D7+'Α1.2.2 ΠΔΕ Συγχρημ.'!D7+'Α1.2.3 ΤΑΑ'!D7+'Α1.2.4 Πράσινο Ταμείο'!D7+'Α1.2.5 ΑΝΤΩΝΗΣ ΤΡΙΣΗΣ κτλ'!D7</f>
        <v>0</v>
      </c>
      <c r="E7" s="138">
        <f>'Α1.2.1 ΠΔΕ Εθνικό'!E7+'Α1.2.2 ΠΔΕ Συγχρημ.'!E7+'Α1.2.3 ΤΑΑ'!E7+'Α1.2.4 Πράσινο Ταμείο'!E7+'Α1.2.5 ΑΝΤΩΝΗΣ ΤΡΙΣΗΣ κτλ'!E7</f>
        <v>0</v>
      </c>
      <c r="F7" s="138">
        <f>'Α1.2.1 ΠΔΕ Εθνικό'!F7+'Α1.2.2 ΠΔΕ Συγχρημ.'!F7+'Α1.2.3 ΤΑΑ'!F7+'Α1.2.4 Πράσινο Ταμείο'!F7+'Α1.2.5 ΑΝΤΩΝΗΣ ΤΡΙΣΗΣ κτλ'!F7</f>
        <v>0</v>
      </c>
      <c r="G7" s="138">
        <f>'Α1.2.1 ΠΔΕ Εθνικό'!G7+'Α1.2.2 ΠΔΕ Συγχρημ.'!G7+'Α1.2.3 ΤΑΑ'!G7+'Α1.2.4 Πράσινο Ταμείο'!G7+'Α1.2.5 ΑΝΤΩΝΗΣ ΤΡΙΣΗΣ κτλ'!G7</f>
        <v>0</v>
      </c>
      <c r="H7" s="138">
        <f>'Α1.2.1 ΠΔΕ Εθνικό'!H7+'Α1.2.2 ΠΔΕ Συγχρημ.'!H7+'Α1.2.3 ΤΑΑ'!H7+'Α1.2.4 Πράσινο Ταμείο'!H7+'Α1.2.5 ΑΝΤΩΝΗΣ ΤΡΙΣΗΣ κτλ'!H7</f>
        <v>0</v>
      </c>
      <c r="I7" s="138">
        <f>'Α1.2.1 ΠΔΕ Εθνικό'!I7+'Α1.2.2 ΠΔΕ Συγχρημ.'!I7+'Α1.2.3 ΤΑΑ'!I7+'Α1.2.4 Πράσινο Ταμείο'!I7+'Α1.2.5 ΑΝΤΩΝΗΣ ΤΡΙΣΗΣ κτλ'!I7</f>
        <v>0</v>
      </c>
    </row>
    <row r="8" spans="1:9" x14ac:dyDescent="0.2">
      <c r="A8" s="122">
        <v>3</v>
      </c>
      <c r="B8" s="122">
        <v>13</v>
      </c>
      <c r="C8" s="124" t="s">
        <v>11</v>
      </c>
      <c r="D8" s="138">
        <f>'Α1.2.1 ΠΔΕ Εθνικό'!D8+'Α1.2.2 ΠΔΕ Συγχρημ.'!D8+'Α1.2.3 ΤΑΑ'!D8+'Α1.2.4 Πράσινο Ταμείο'!D8+'Α1.2.5 ΑΝΤΩΝΗΣ ΤΡΙΣΗΣ κτλ'!D8</f>
        <v>0</v>
      </c>
      <c r="E8" s="138">
        <f>'Α1.2.1 ΠΔΕ Εθνικό'!E8+'Α1.2.2 ΠΔΕ Συγχρημ.'!E8+'Α1.2.3 ΤΑΑ'!E8+'Α1.2.4 Πράσινο Ταμείο'!E8+'Α1.2.5 ΑΝΤΩΝΗΣ ΤΡΙΣΗΣ κτλ'!E8</f>
        <v>0</v>
      </c>
      <c r="F8" s="138">
        <f>'Α1.2.1 ΠΔΕ Εθνικό'!F8+'Α1.2.2 ΠΔΕ Συγχρημ.'!F8+'Α1.2.3 ΤΑΑ'!F8+'Α1.2.4 Πράσινο Ταμείο'!F8+'Α1.2.5 ΑΝΤΩΝΗΣ ΤΡΙΣΗΣ κτλ'!F8</f>
        <v>0</v>
      </c>
      <c r="G8" s="138">
        <f>'Α1.2.1 ΠΔΕ Εθνικό'!G8+'Α1.2.2 ΠΔΕ Συγχρημ.'!G8+'Α1.2.3 ΤΑΑ'!G8+'Α1.2.4 Πράσινο Ταμείο'!G8+'Α1.2.5 ΑΝΤΩΝΗΣ ΤΡΙΣΗΣ κτλ'!G8</f>
        <v>0</v>
      </c>
      <c r="H8" s="138">
        <f>'Α1.2.1 ΠΔΕ Εθνικό'!H8+'Α1.2.2 ΠΔΕ Συγχρημ.'!H8+'Α1.2.3 ΤΑΑ'!H8+'Α1.2.4 Πράσινο Ταμείο'!H8+'Α1.2.5 ΑΝΤΩΝΗΣ ΤΡΙΣΗΣ κτλ'!H8</f>
        <v>0</v>
      </c>
      <c r="I8" s="138">
        <f>'Α1.2.1 ΠΔΕ Εθνικό'!I8+'Α1.2.2 ΠΔΕ Συγχρημ.'!I8+'Α1.2.3 ΤΑΑ'!I8+'Α1.2.4 Πράσινο Ταμείο'!I8+'Α1.2.5 ΑΝΤΩΝΗΣ ΤΡΙΣΗΣ κτλ'!I8</f>
        <v>0</v>
      </c>
    </row>
    <row r="9" spans="1:9" x14ac:dyDescent="0.2">
      <c r="A9" s="122">
        <v>4</v>
      </c>
      <c r="B9" s="122">
        <v>14</v>
      </c>
      <c r="C9" s="124" t="s">
        <v>12</v>
      </c>
      <c r="D9" s="138">
        <f>'Α1.2.1 ΠΔΕ Εθνικό'!D9+'Α1.2.2 ΠΔΕ Συγχρημ.'!D9+'Α1.2.3 ΤΑΑ'!D9+'Α1.2.4 Πράσινο Ταμείο'!D9+'Α1.2.5 ΑΝΤΩΝΗΣ ΤΡΙΣΗΣ κτλ'!D9</f>
        <v>0</v>
      </c>
      <c r="E9" s="138">
        <f>'Α1.2.1 ΠΔΕ Εθνικό'!E9+'Α1.2.2 ΠΔΕ Συγχρημ.'!E9+'Α1.2.3 ΤΑΑ'!E9+'Α1.2.4 Πράσινο Ταμείο'!E9+'Α1.2.5 ΑΝΤΩΝΗΣ ΤΡΙΣΗΣ κτλ'!E9</f>
        <v>0</v>
      </c>
      <c r="F9" s="138">
        <f>'Α1.2.1 ΠΔΕ Εθνικό'!F9+'Α1.2.2 ΠΔΕ Συγχρημ.'!F9+'Α1.2.3 ΤΑΑ'!F9+'Α1.2.4 Πράσινο Ταμείο'!F9+'Α1.2.5 ΑΝΤΩΝΗΣ ΤΡΙΣΗΣ κτλ'!F9</f>
        <v>0</v>
      </c>
      <c r="G9" s="138">
        <f>'Α1.2.1 ΠΔΕ Εθνικό'!G9+'Α1.2.2 ΠΔΕ Συγχρημ.'!G9+'Α1.2.3 ΤΑΑ'!G9+'Α1.2.4 Πράσινο Ταμείο'!G9+'Α1.2.5 ΑΝΤΩΝΗΣ ΤΡΙΣΗΣ κτλ'!G9</f>
        <v>0</v>
      </c>
      <c r="H9" s="138">
        <f>'Α1.2.1 ΠΔΕ Εθνικό'!H9+'Α1.2.2 ΠΔΕ Συγχρημ.'!H9+'Α1.2.3 ΤΑΑ'!H9+'Α1.2.4 Πράσινο Ταμείο'!H9+'Α1.2.5 ΑΝΤΩΝΗΣ ΤΡΙΣΗΣ κτλ'!H9</f>
        <v>0</v>
      </c>
      <c r="I9" s="138">
        <f>'Α1.2.1 ΠΔΕ Εθνικό'!I9+'Α1.2.2 ΠΔΕ Συγχρημ.'!I9+'Α1.2.3 ΤΑΑ'!I9+'Α1.2.4 Πράσινο Ταμείο'!I9+'Α1.2.5 ΑΝΤΩΝΗΣ ΤΡΙΣΗΣ κτλ'!I9</f>
        <v>0</v>
      </c>
    </row>
    <row r="10" spans="1:9" x14ac:dyDescent="0.2">
      <c r="A10" s="122">
        <v>5</v>
      </c>
      <c r="B10" s="122">
        <v>15</v>
      </c>
      <c r="C10" s="124" t="s">
        <v>13</v>
      </c>
      <c r="D10" s="138">
        <f>'Α1.2.1 ΠΔΕ Εθνικό'!D10+'Α1.2.2 ΠΔΕ Συγχρημ.'!D10+'Α1.2.3 ΤΑΑ'!D10+'Α1.2.4 Πράσινο Ταμείο'!D10+'Α1.2.5 ΑΝΤΩΝΗΣ ΤΡΙΣΗΣ κτλ'!D10</f>
        <v>0</v>
      </c>
      <c r="E10" s="138">
        <f>'Α1.2.1 ΠΔΕ Εθνικό'!E10+'Α1.2.2 ΠΔΕ Συγχρημ.'!E10+'Α1.2.3 ΤΑΑ'!E10+'Α1.2.4 Πράσινο Ταμείο'!E10+'Α1.2.5 ΑΝΤΩΝΗΣ ΤΡΙΣΗΣ κτλ'!E10</f>
        <v>0</v>
      </c>
      <c r="F10" s="138">
        <f>'Α1.2.1 ΠΔΕ Εθνικό'!F10+'Α1.2.2 ΠΔΕ Συγχρημ.'!F10+'Α1.2.3 ΤΑΑ'!F10+'Α1.2.4 Πράσινο Ταμείο'!F10+'Α1.2.5 ΑΝΤΩΝΗΣ ΤΡΙΣΗΣ κτλ'!F10</f>
        <v>0</v>
      </c>
      <c r="G10" s="138">
        <f>'Α1.2.1 ΠΔΕ Εθνικό'!G10+'Α1.2.2 ΠΔΕ Συγχρημ.'!G10+'Α1.2.3 ΤΑΑ'!G10+'Α1.2.4 Πράσινο Ταμείο'!G10+'Α1.2.5 ΑΝΤΩΝΗΣ ΤΡΙΣΗΣ κτλ'!G10</f>
        <v>0</v>
      </c>
      <c r="H10" s="138">
        <f>'Α1.2.1 ΠΔΕ Εθνικό'!H10+'Α1.2.2 ΠΔΕ Συγχρημ.'!H10+'Α1.2.3 ΤΑΑ'!H10+'Α1.2.4 Πράσινο Ταμείο'!H10+'Α1.2.5 ΑΝΤΩΝΗΣ ΤΡΙΣΗΣ κτλ'!H10</f>
        <v>0</v>
      </c>
      <c r="I10" s="138">
        <f>'Α1.2.1 ΠΔΕ Εθνικό'!I10+'Α1.2.2 ΠΔΕ Συγχρημ.'!I10+'Α1.2.3 ΤΑΑ'!I10+'Α1.2.4 Πράσινο Ταμείο'!I10+'Α1.2.5 ΑΝΤΩΝΗΣ ΤΡΙΣΗΣ κτλ'!I10</f>
        <v>0</v>
      </c>
    </row>
    <row r="11" spans="1:9" x14ac:dyDescent="0.2">
      <c r="A11" s="122">
        <v>6</v>
      </c>
      <c r="B11" s="122">
        <v>31</v>
      </c>
      <c r="C11" s="124" t="s">
        <v>14</v>
      </c>
      <c r="D11" s="138">
        <f>'Α1.2.1 ΠΔΕ Εθνικό'!D11+'Α1.2.2 ΠΔΕ Συγχρημ.'!D11+'Α1.2.3 ΤΑΑ'!D11+'Α1.2.4 Πράσινο Ταμείο'!D11+'Α1.2.5 ΑΝΤΩΝΗΣ ΤΡΙΣΗΣ κτλ'!D11</f>
        <v>0</v>
      </c>
      <c r="E11" s="138">
        <f>'Α1.2.1 ΠΔΕ Εθνικό'!E11+'Α1.2.2 ΠΔΕ Συγχρημ.'!E11+'Α1.2.3 ΤΑΑ'!E11+'Α1.2.4 Πράσινο Ταμείο'!E11+'Α1.2.5 ΑΝΤΩΝΗΣ ΤΡΙΣΗΣ κτλ'!E11</f>
        <v>0</v>
      </c>
      <c r="F11" s="138">
        <f>'Α1.2.1 ΠΔΕ Εθνικό'!F11+'Α1.2.2 ΠΔΕ Συγχρημ.'!F11+'Α1.2.3 ΤΑΑ'!F11+'Α1.2.4 Πράσινο Ταμείο'!F11+'Α1.2.5 ΑΝΤΩΝΗΣ ΤΡΙΣΗΣ κτλ'!F11</f>
        <v>0</v>
      </c>
      <c r="G11" s="138">
        <f>'Α1.2.1 ΠΔΕ Εθνικό'!G11+'Α1.2.2 ΠΔΕ Συγχρημ.'!G11+'Α1.2.3 ΤΑΑ'!G11+'Α1.2.4 Πράσινο Ταμείο'!G11+'Α1.2.5 ΑΝΤΩΝΗΣ ΤΡΙΣΗΣ κτλ'!G11</f>
        <v>0</v>
      </c>
      <c r="H11" s="138">
        <f>'Α1.2.1 ΠΔΕ Εθνικό'!H11+'Α1.2.2 ΠΔΕ Συγχρημ.'!H11+'Α1.2.3 ΤΑΑ'!H11+'Α1.2.4 Πράσινο Ταμείο'!H11+'Α1.2.5 ΑΝΤΩΝΗΣ ΤΡΙΣΗΣ κτλ'!H11</f>
        <v>0</v>
      </c>
      <c r="I11" s="138">
        <f>'Α1.2.1 ΠΔΕ Εθνικό'!I11+'Α1.2.2 ΠΔΕ Συγχρημ.'!I11+'Α1.2.3 ΤΑΑ'!I11+'Α1.2.4 Πράσινο Ταμείο'!I11+'Α1.2.5 ΑΝΤΩΝΗΣ ΤΡΙΣΗΣ κτλ'!I11</f>
        <v>0</v>
      </c>
    </row>
    <row r="12" spans="1:9" x14ac:dyDescent="0.2">
      <c r="A12" s="122">
        <v>7</v>
      </c>
      <c r="B12" s="122">
        <v>32</v>
      </c>
      <c r="C12" s="124" t="s">
        <v>15</v>
      </c>
      <c r="D12" s="138">
        <f>'Α1.2.1 ΠΔΕ Εθνικό'!D12+'Α1.2.2 ΠΔΕ Συγχρημ.'!D12+'Α1.2.3 ΤΑΑ'!D12+'Α1.2.4 Πράσινο Ταμείο'!D12+'Α1.2.5 ΑΝΤΩΝΗΣ ΤΡΙΣΗΣ κτλ'!D12</f>
        <v>0</v>
      </c>
      <c r="E12" s="138">
        <f>'Α1.2.1 ΠΔΕ Εθνικό'!E12+'Α1.2.2 ΠΔΕ Συγχρημ.'!E12+'Α1.2.3 ΤΑΑ'!E12+'Α1.2.4 Πράσινο Ταμείο'!E12+'Α1.2.5 ΑΝΤΩΝΗΣ ΤΡΙΣΗΣ κτλ'!E12</f>
        <v>0</v>
      </c>
      <c r="F12" s="138">
        <f>'Α1.2.1 ΠΔΕ Εθνικό'!F12+'Α1.2.2 ΠΔΕ Συγχρημ.'!F12+'Α1.2.3 ΤΑΑ'!F12+'Α1.2.4 Πράσινο Ταμείο'!F12+'Α1.2.5 ΑΝΤΩΝΗΣ ΤΡΙΣΗΣ κτλ'!F12</f>
        <v>0</v>
      </c>
      <c r="G12" s="138">
        <f>'Α1.2.1 ΠΔΕ Εθνικό'!G12+'Α1.2.2 ΠΔΕ Συγχρημ.'!G12+'Α1.2.3 ΤΑΑ'!G12+'Α1.2.4 Πράσινο Ταμείο'!G12+'Α1.2.5 ΑΝΤΩΝΗΣ ΤΡΙΣΗΣ κτλ'!G12</f>
        <v>0</v>
      </c>
      <c r="H12" s="138">
        <f>'Α1.2.1 ΠΔΕ Εθνικό'!H12+'Α1.2.2 ΠΔΕ Συγχρημ.'!H12+'Α1.2.3 ΤΑΑ'!H12+'Α1.2.4 Πράσινο Ταμείο'!H12+'Α1.2.5 ΑΝΤΩΝΗΣ ΤΡΙΣΗΣ κτλ'!H12</f>
        <v>0</v>
      </c>
      <c r="I12" s="138">
        <f>'Α1.2.1 ΠΔΕ Εθνικό'!I12+'Α1.2.2 ΠΔΕ Συγχρημ.'!I12+'Α1.2.3 ΤΑΑ'!I12+'Α1.2.4 Πράσινο Ταμείο'!I12+'Α1.2.5 ΑΝΤΩΝΗΣ ΤΡΙΣΗΣ κτλ'!I12</f>
        <v>0</v>
      </c>
    </row>
    <row r="13" spans="1:9" x14ac:dyDescent="0.2">
      <c r="A13" s="122">
        <v>8</v>
      </c>
      <c r="B13" s="122">
        <v>33</v>
      </c>
      <c r="C13" s="124" t="s">
        <v>16</v>
      </c>
      <c r="D13" s="138">
        <f>'Α1.2.1 ΠΔΕ Εθνικό'!D13+'Α1.2.2 ΠΔΕ Συγχρημ.'!D13+'Α1.2.3 ΤΑΑ'!D13+'Α1.2.4 Πράσινο Ταμείο'!D13+'Α1.2.5 ΑΝΤΩΝΗΣ ΤΡΙΣΗΣ κτλ'!D13</f>
        <v>0</v>
      </c>
      <c r="E13" s="138">
        <f>'Α1.2.1 ΠΔΕ Εθνικό'!E13+'Α1.2.2 ΠΔΕ Συγχρημ.'!E13+'Α1.2.3 ΤΑΑ'!E13+'Α1.2.4 Πράσινο Ταμείο'!E13+'Α1.2.5 ΑΝΤΩΝΗΣ ΤΡΙΣΗΣ κτλ'!E13</f>
        <v>0</v>
      </c>
      <c r="F13" s="138">
        <f>'Α1.2.1 ΠΔΕ Εθνικό'!F13+'Α1.2.2 ΠΔΕ Συγχρημ.'!F13+'Α1.2.3 ΤΑΑ'!F13+'Α1.2.4 Πράσινο Ταμείο'!F13+'Α1.2.5 ΑΝΤΩΝΗΣ ΤΡΙΣΗΣ κτλ'!F13</f>
        <v>0</v>
      </c>
      <c r="G13" s="138">
        <f>'Α1.2.1 ΠΔΕ Εθνικό'!G13+'Α1.2.2 ΠΔΕ Συγχρημ.'!G13+'Α1.2.3 ΤΑΑ'!G13+'Α1.2.4 Πράσινο Ταμείο'!G13+'Α1.2.5 ΑΝΤΩΝΗΣ ΤΡΙΣΗΣ κτλ'!G13</f>
        <v>0</v>
      </c>
      <c r="H13" s="138">
        <f>'Α1.2.1 ΠΔΕ Εθνικό'!H13+'Α1.2.2 ΠΔΕ Συγχρημ.'!H13+'Α1.2.3 ΤΑΑ'!H13+'Α1.2.4 Πράσινο Ταμείο'!H13+'Α1.2.5 ΑΝΤΩΝΗΣ ΤΡΙΣΗΣ κτλ'!H13</f>
        <v>0</v>
      </c>
      <c r="I13" s="138">
        <f>'Α1.2.1 ΠΔΕ Εθνικό'!I13+'Α1.2.2 ΠΔΕ Συγχρημ.'!I13+'Α1.2.3 ΤΑΑ'!I13+'Α1.2.4 Πράσινο Ταμείο'!I13+'Α1.2.5 ΑΝΤΩΝΗΣ ΤΡΙΣΗΣ κτλ'!I13</f>
        <v>0</v>
      </c>
    </row>
    <row r="14" spans="1:9" x14ac:dyDescent="0.2">
      <c r="A14" s="32" t="s">
        <v>17</v>
      </c>
      <c r="B14" s="33"/>
      <c r="C14" s="34" t="s">
        <v>18</v>
      </c>
      <c r="D14" s="78">
        <f t="shared" ref="D14:I14" si="1">D15+D16+D17+D18+D19+D20+D21+D22+D23+D24+D25</f>
        <v>0</v>
      </c>
      <c r="E14" s="78">
        <f t="shared" si="1"/>
        <v>0</v>
      </c>
      <c r="F14" s="78">
        <f t="shared" si="1"/>
        <v>0</v>
      </c>
      <c r="G14" s="78">
        <f t="shared" si="1"/>
        <v>0</v>
      </c>
      <c r="H14" s="78">
        <f t="shared" si="1"/>
        <v>0</v>
      </c>
      <c r="I14" s="78">
        <f t="shared" si="1"/>
        <v>0</v>
      </c>
    </row>
    <row r="15" spans="1:9" x14ac:dyDescent="0.2">
      <c r="A15" s="139">
        <v>9</v>
      </c>
      <c r="B15" s="122">
        <v>21</v>
      </c>
      <c r="C15" s="124" t="s">
        <v>19</v>
      </c>
      <c r="D15" s="138">
        <f>'Α1.2.1 ΠΔΕ Εθνικό'!D15+'Α1.2.2 ΠΔΕ Συγχρημ.'!D15+'Α1.2.3 ΤΑΑ'!D15+'Α1.2.4 Πράσινο Ταμείο'!D15+'Α1.2.5 ΑΝΤΩΝΗΣ ΤΡΙΣΗΣ κτλ'!D15</f>
        <v>0</v>
      </c>
      <c r="E15" s="138">
        <f>'Α1.2.1 ΠΔΕ Εθνικό'!E15+'Α1.2.2 ΠΔΕ Συγχρημ.'!E15+'Α1.2.3 ΤΑΑ'!E15+'Α1.2.4 Πράσινο Ταμείο'!E15+'Α1.2.5 ΑΝΤΩΝΗΣ ΤΡΙΣΗΣ κτλ'!E15</f>
        <v>0</v>
      </c>
      <c r="F15" s="138">
        <f>'Α1.2.1 ΠΔΕ Εθνικό'!F15+'Α1.2.2 ΠΔΕ Συγχρημ.'!F15+'Α1.2.3 ΤΑΑ'!F15+'Α1.2.4 Πράσινο Ταμείο'!F15+'Α1.2.5 ΑΝΤΩΝΗΣ ΤΡΙΣΗΣ κτλ'!F15</f>
        <v>0</v>
      </c>
      <c r="G15" s="138">
        <f>'Α1.2.1 ΠΔΕ Εθνικό'!G15+'Α1.2.2 ΠΔΕ Συγχρημ.'!G15+'Α1.2.3 ΤΑΑ'!G15+'Α1.2.4 Πράσινο Ταμείο'!G15+'Α1.2.5 ΑΝΤΩΝΗΣ ΤΡΙΣΗΣ κτλ'!G15</f>
        <v>0</v>
      </c>
      <c r="H15" s="138">
        <f>'Α1.2.1 ΠΔΕ Εθνικό'!H15+'Α1.2.2 ΠΔΕ Συγχρημ.'!H15+'Α1.2.3 ΤΑΑ'!H15+'Α1.2.4 Πράσινο Ταμείο'!H15+'Α1.2.5 ΑΝΤΩΝΗΣ ΤΡΙΣΗΣ κτλ'!H15</f>
        <v>0</v>
      </c>
      <c r="I15" s="138">
        <f>'Α1.2.1 ΠΔΕ Εθνικό'!I15+'Α1.2.2 ΠΔΕ Συγχρημ.'!I15+'Α1.2.3 ΤΑΑ'!I15+'Α1.2.4 Πράσινο Ταμείο'!I15+'Α1.2.5 ΑΝΤΩΝΗΣ ΤΡΙΣΗΣ κτλ'!I15</f>
        <v>0</v>
      </c>
    </row>
    <row r="16" spans="1:9" x14ac:dyDescent="0.2">
      <c r="A16" s="139">
        <v>10</v>
      </c>
      <c r="B16" s="122">
        <v>22</v>
      </c>
      <c r="C16" s="124" t="s">
        <v>20</v>
      </c>
      <c r="D16" s="138">
        <f>'Α1.2.1 ΠΔΕ Εθνικό'!D16+'Α1.2.2 ΠΔΕ Συγχρημ.'!D16+'Α1.2.3 ΤΑΑ'!D16+'Α1.2.4 Πράσινο Ταμείο'!D16+'Α1.2.5 ΑΝΤΩΝΗΣ ΤΡΙΣΗΣ κτλ'!D16</f>
        <v>0</v>
      </c>
      <c r="E16" s="138">
        <f>'Α1.2.1 ΠΔΕ Εθνικό'!E16+'Α1.2.2 ΠΔΕ Συγχρημ.'!E16+'Α1.2.3 ΤΑΑ'!E16+'Α1.2.4 Πράσινο Ταμείο'!E16+'Α1.2.5 ΑΝΤΩΝΗΣ ΤΡΙΣΗΣ κτλ'!E16</f>
        <v>0</v>
      </c>
      <c r="F16" s="138">
        <f>'Α1.2.1 ΠΔΕ Εθνικό'!F16+'Α1.2.2 ΠΔΕ Συγχρημ.'!F16+'Α1.2.3 ΤΑΑ'!F16+'Α1.2.4 Πράσινο Ταμείο'!F16+'Α1.2.5 ΑΝΤΩΝΗΣ ΤΡΙΣΗΣ κτλ'!F16</f>
        <v>0</v>
      </c>
      <c r="G16" s="138">
        <f>'Α1.2.1 ΠΔΕ Εθνικό'!G16+'Α1.2.2 ΠΔΕ Συγχρημ.'!G16+'Α1.2.3 ΤΑΑ'!G16+'Α1.2.4 Πράσινο Ταμείο'!G16+'Α1.2.5 ΑΝΤΩΝΗΣ ΤΡΙΣΗΣ κτλ'!G16</f>
        <v>0</v>
      </c>
      <c r="H16" s="138">
        <f>'Α1.2.1 ΠΔΕ Εθνικό'!H16+'Α1.2.2 ΠΔΕ Συγχρημ.'!H16+'Α1.2.3 ΤΑΑ'!H16+'Α1.2.4 Πράσινο Ταμείο'!H16+'Α1.2.5 ΑΝΤΩΝΗΣ ΤΡΙΣΗΣ κτλ'!H16</f>
        <v>0</v>
      </c>
      <c r="I16" s="138">
        <f>'Α1.2.1 ΠΔΕ Εθνικό'!I16+'Α1.2.2 ΠΔΕ Συγχρημ.'!I16+'Α1.2.3 ΤΑΑ'!I16+'Α1.2.4 Πράσινο Ταμείο'!I16+'Α1.2.5 ΑΝΤΩΝΗΣ ΤΡΙΣΗΣ κτλ'!I16</f>
        <v>0</v>
      </c>
    </row>
    <row r="17" spans="1:9" x14ac:dyDescent="0.2">
      <c r="A17" s="139">
        <v>11</v>
      </c>
      <c r="B17" s="122">
        <v>23</v>
      </c>
      <c r="C17" s="124" t="s">
        <v>11</v>
      </c>
      <c r="D17" s="138">
        <f>'Α1.2.1 ΠΔΕ Εθνικό'!D17+'Α1.2.2 ΠΔΕ Συγχρημ.'!D17+'Α1.2.3 ΤΑΑ'!D17+'Α1.2.4 Πράσινο Ταμείο'!D17+'Α1.2.5 ΑΝΤΩΝΗΣ ΤΡΙΣΗΣ κτλ'!D17</f>
        <v>0</v>
      </c>
      <c r="E17" s="138">
        <f>'Α1.2.1 ΠΔΕ Εθνικό'!E17+'Α1.2.2 ΠΔΕ Συγχρημ.'!E17+'Α1.2.3 ΤΑΑ'!E17+'Α1.2.4 Πράσινο Ταμείο'!E17+'Α1.2.5 ΑΝΤΩΝΗΣ ΤΡΙΣΗΣ κτλ'!E17</f>
        <v>0</v>
      </c>
      <c r="F17" s="138">
        <f>'Α1.2.1 ΠΔΕ Εθνικό'!F17+'Α1.2.2 ΠΔΕ Συγχρημ.'!F17+'Α1.2.3 ΤΑΑ'!F17+'Α1.2.4 Πράσινο Ταμείο'!F17+'Α1.2.5 ΑΝΤΩΝΗΣ ΤΡΙΣΗΣ κτλ'!F17</f>
        <v>0</v>
      </c>
      <c r="G17" s="138">
        <f>'Α1.2.1 ΠΔΕ Εθνικό'!G17+'Α1.2.2 ΠΔΕ Συγχρημ.'!G17+'Α1.2.3 ΤΑΑ'!G17+'Α1.2.4 Πράσινο Ταμείο'!G17+'Α1.2.5 ΑΝΤΩΝΗΣ ΤΡΙΣΗΣ κτλ'!G17</f>
        <v>0</v>
      </c>
      <c r="H17" s="138">
        <f>'Α1.2.1 ΠΔΕ Εθνικό'!H17+'Α1.2.2 ΠΔΕ Συγχρημ.'!H17+'Α1.2.3 ΤΑΑ'!H17+'Α1.2.4 Πράσινο Ταμείο'!H17+'Α1.2.5 ΑΝΤΩΝΗΣ ΤΡΙΣΗΣ κτλ'!H17</f>
        <v>0</v>
      </c>
      <c r="I17" s="138">
        <f>'Α1.2.1 ΠΔΕ Εθνικό'!I17+'Α1.2.2 ΠΔΕ Συγχρημ.'!I17+'Α1.2.3 ΤΑΑ'!I17+'Α1.2.4 Πράσινο Ταμείο'!I17+'Α1.2.5 ΑΝΤΩΝΗΣ ΤΡΙΣΗΣ κτλ'!I17</f>
        <v>0</v>
      </c>
    </row>
    <row r="18" spans="1:9" x14ac:dyDescent="0.2">
      <c r="A18" s="139">
        <v>12</v>
      </c>
      <c r="B18" s="122">
        <v>24</v>
      </c>
      <c r="C18" s="124" t="s">
        <v>21</v>
      </c>
      <c r="D18" s="138">
        <f>'Α1.2.1 ΠΔΕ Εθνικό'!D18+'Α1.2.2 ΠΔΕ Συγχρημ.'!D18+'Α1.2.3 ΤΑΑ'!D18+'Α1.2.4 Πράσινο Ταμείο'!D18+'Α1.2.5 ΑΝΤΩΝΗΣ ΤΡΙΣΗΣ κτλ'!D18</f>
        <v>0</v>
      </c>
      <c r="E18" s="138">
        <f>'Α1.2.1 ΠΔΕ Εθνικό'!E18+'Α1.2.2 ΠΔΕ Συγχρημ.'!E18+'Α1.2.3 ΤΑΑ'!E18+'Α1.2.4 Πράσινο Ταμείο'!E18+'Α1.2.5 ΑΝΤΩΝΗΣ ΤΡΙΣΗΣ κτλ'!E18</f>
        <v>0</v>
      </c>
      <c r="F18" s="138">
        <f>'Α1.2.1 ΠΔΕ Εθνικό'!F18+'Α1.2.2 ΠΔΕ Συγχρημ.'!F18+'Α1.2.3 ΤΑΑ'!F18+'Α1.2.4 Πράσινο Ταμείο'!F18+'Α1.2.5 ΑΝΤΩΝΗΣ ΤΡΙΣΗΣ κτλ'!F18</f>
        <v>0</v>
      </c>
      <c r="G18" s="138">
        <f>'Α1.2.1 ΠΔΕ Εθνικό'!G18+'Α1.2.2 ΠΔΕ Συγχρημ.'!G18+'Α1.2.3 ΤΑΑ'!G18+'Α1.2.4 Πράσινο Ταμείο'!G18+'Α1.2.5 ΑΝΤΩΝΗΣ ΤΡΙΣΗΣ κτλ'!G18</f>
        <v>0</v>
      </c>
      <c r="H18" s="138">
        <f>'Α1.2.1 ΠΔΕ Εθνικό'!H18+'Α1.2.2 ΠΔΕ Συγχρημ.'!H18+'Α1.2.3 ΤΑΑ'!H18+'Α1.2.4 Πράσινο Ταμείο'!H18+'Α1.2.5 ΑΝΤΩΝΗΣ ΤΡΙΣΗΣ κτλ'!H18</f>
        <v>0</v>
      </c>
      <c r="I18" s="138">
        <f>'Α1.2.1 ΠΔΕ Εθνικό'!I18+'Α1.2.2 ΠΔΕ Συγχρημ.'!I18+'Α1.2.3 ΤΑΑ'!I18+'Α1.2.4 Πράσινο Ταμείο'!I18+'Α1.2.5 ΑΝΤΩΝΗΣ ΤΡΙΣΗΣ κτλ'!I18</f>
        <v>0</v>
      </c>
    </row>
    <row r="19" spans="1:9" x14ac:dyDescent="0.2">
      <c r="A19" s="139">
        <v>13</v>
      </c>
      <c r="B19" s="122">
        <v>25</v>
      </c>
      <c r="C19" s="124" t="s">
        <v>22</v>
      </c>
      <c r="D19" s="138">
        <f>'Α1.2.1 ΠΔΕ Εθνικό'!D19+'Α1.2.2 ΠΔΕ Συγχρημ.'!D19+'Α1.2.3 ΤΑΑ'!D19+'Α1.2.4 Πράσινο Ταμείο'!D19+'Α1.2.5 ΑΝΤΩΝΗΣ ΤΡΙΣΗΣ κτλ'!D19</f>
        <v>0</v>
      </c>
      <c r="E19" s="138">
        <f>'Α1.2.1 ΠΔΕ Εθνικό'!E19+'Α1.2.2 ΠΔΕ Συγχρημ.'!E19+'Α1.2.3 ΤΑΑ'!E19+'Α1.2.4 Πράσινο Ταμείο'!E19+'Α1.2.5 ΑΝΤΩΝΗΣ ΤΡΙΣΗΣ κτλ'!E19</f>
        <v>0</v>
      </c>
      <c r="F19" s="138">
        <f>'Α1.2.1 ΠΔΕ Εθνικό'!F19+'Α1.2.2 ΠΔΕ Συγχρημ.'!F19+'Α1.2.3 ΤΑΑ'!F19+'Α1.2.4 Πράσινο Ταμείο'!F19+'Α1.2.5 ΑΝΤΩΝΗΣ ΤΡΙΣΗΣ κτλ'!F19</f>
        <v>0</v>
      </c>
      <c r="G19" s="138">
        <f>'Α1.2.1 ΠΔΕ Εθνικό'!G19+'Α1.2.2 ΠΔΕ Συγχρημ.'!G19+'Α1.2.3 ΤΑΑ'!G19+'Α1.2.4 Πράσινο Ταμείο'!G19+'Α1.2.5 ΑΝΤΩΝΗΣ ΤΡΙΣΗΣ κτλ'!G19</f>
        <v>0</v>
      </c>
      <c r="H19" s="138">
        <f>'Α1.2.1 ΠΔΕ Εθνικό'!H19+'Α1.2.2 ΠΔΕ Συγχρημ.'!H19+'Α1.2.3 ΤΑΑ'!H19+'Α1.2.4 Πράσινο Ταμείο'!H19+'Α1.2.5 ΑΝΤΩΝΗΣ ΤΡΙΣΗΣ κτλ'!H19</f>
        <v>0</v>
      </c>
      <c r="I19" s="138">
        <f>'Α1.2.1 ΠΔΕ Εθνικό'!I19+'Α1.2.2 ΠΔΕ Συγχρημ.'!I19+'Α1.2.3 ΤΑΑ'!I19+'Α1.2.4 Πράσινο Ταμείο'!I19+'Α1.2.5 ΑΝΤΩΝΗΣ ΤΡΙΣΗΣ κτλ'!I19</f>
        <v>0</v>
      </c>
    </row>
    <row r="20" spans="1:9" x14ac:dyDescent="0.2">
      <c r="A20" s="139">
        <v>14</v>
      </c>
      <c r="B20" s="122">
        <v>26</v>
      </c>
      <c r="C20" s="124" t="s">
        <v>23</v>
      </c>
      <c r="D20" s="138">
        <f>'Α1.2.1 ΠΔΕ Εθνικό'!D20+'Α1.2.2 ΠΔΕ Συγχρημ.'!D20+'Α1.2.3 ΤΑΑ'!D20+'Α1.2.4 Πράσινο Ταμείο'!D20+'Α1.2.5 ΑΝΤΩΝΗΣ ΤΡΙΣΗΣ κτλ'!D20</f>
        <v>0</v>
      </c>
      <c r="E20" s="138">
        <f>'Α1.2.1 ΠΔΕ Εθνικό'!E20+'Α1.2.2 ΠΔΕ Συγχρημ.'!E20+'Α1.2.3 ΤΑΑ'!E20+'Α1.2.4 Πράσινο Ταμείο'!E20+'Α1.2.5 ΑΝΤΩΝΗΣ ΤΡΙΣΗΣ κτλ'!E20</f>
        <v>0</v>
      </c>
      <c r="F20" s="138">
        <f>'Α1.2.1 ΠΔΕ Εθνικό'!F20+'Α1.2.2 ΠΔΕ Συγχρημ.'!F20+'Α1.2.3 ΤΑΑ'!F20+'Α1.2.4 Πράσινο Ταμείο'!F20+'Α1.2.5 ΑΝΤΩΝΗΣ ΤΡΙΣΗΣ κτλ'!F20</f>
        <v>0</v>
      </c>
      <c r="G20" s="138">
        <f>'Α1.2.1 ΠΔΕ Εθνικό'!G20+'Α1.2.2 ΠΔΕ Συγχρημ.'!G20+'Α1.2.3 ΤΑΑ'!G20+'Α1.2.4 Πράσινο Ταμείο'!G20+'Α1.2.5 ΑΝΤΩΝΗΣ ΤΡΙΣΗΣ κτλ'!G20</f>
        <v>0</v>
      </c>
      <c r="H20" s="138">
        <f>'Α1.2.1 ΠΔΕ Εθνικό'!H20+'Α1.2.2 ΠΔΕ Συγχρημ.'!H20+'Α1.2.3 ΤΑΑ'!H20+'Α1.2.4 Πράσινο Ταμείο'!H20+'Α1.2.5 ΑΝΤΩΝΗΣ ΤΡΙΣΗΣ κτλ'!H20</f>
        <v>0</v>
      </c>
      <c r="I20" s="138">
        <f>'Α1.2.1 ΠΔΕ Εθνικό'!I20+'Α1.2.2 ΠΔΕ Συγχρημ.'!I20+'Α1.2.3 ΤΑΑ'!I20+'Α1.2.4 Πράσινο Ταμείο'!I20+'Α1.2.5 ΑΝΤΩΝΗΣ ΤΡΙΣΗΣ κτλ'!I20</f>
        <v>0</v>
      </c>
    </row>
    <row r="21" spans="1:9" x14ac:dyDescent="0.2">
      <c r="A21" s="139">
        <v>15</v>
      </c>
      <c r="B21" s="122">
        <v>27</v>
      </c>
      <c r="C21" s="124" t="s">
        <v>24</v>
      </c>
      <c r="D21" s="138">
        <f>'Α1.2.1 ΠΔΕ Εθνικό'!D21+'Α1.2.2 ΠΔΕ Συγχρημ.'!D21+'Α1.2.3 ΤΑΑ'!D21+'Α1.2.4 Πράσινο Ταμείο'!D21+'Α1.2.5 ΑΝΤΩΝΗΣ ΤΡΙΣΗΣ κτλ'!D21</f>
        <v>0</v>
      </c>
      <c r="E21" s="138">
        <f>'Α1.2.1 ΠΔΕ Εθνικό'!E21+'Α1.2.2 ΠΔΕ Συγχρημ.'!E21+'Α1.2.3 ΤΑΑ'!E21+'Α1.2.4 Πράσινο Ταμείο'!E21+'Α1.2.5 ΑΝΤΩΝΗΣ ΤΡΙΣΗΣ κτλ'!E21</f>
        <v>0</v>
      </c>
      <c r="F21" s="138">
        <f>'Α1.2.1 ΠΔΕ Εθνικό'!F21+'Α1.2.2 ΠΔΕ Συγχρημ.'!F21+'Α1.2.3 ΤΑΑ'!F21+'Α1.2.4 Πράσινο Ταμείο'!F21+'Α1.2.5 ΑΝΤΩΝΗΣ ΤΡΙΣΗΣ κτλ'!F21</f>
        <v>0</v>
      </c>
      <c r="G21" s="138">
        <f>'Α1.2.1 ΠΔΕ Εθνικό'!G21+'Α1.2.2 ΠΔΕ Συγχρημ.'!G21+'Α1.2.3 ΤΑΑ'!G21+'Α1.2.4 Πράσινο Ταμείο'!G21+'Α1.2.5 ΑΝΤΩΝΗΣ ΤΡΙΣΗΣ κτλ'!G21</f>
        <v>0</v>
      </c>
      <c r="H21" s="138">
        <f>'Α1.2.1 ΠΔΕ Εθνικό'!H21+'Α1.2.2 ΠΔΕ Συγχρημ.'!H21+'Α1.2.3 ΤΑΑ'!H21+'Α1.2.4 Πράσινο Ταμείο'!H21+'Α1.2.5 ΑΝΤΩΝΗΣ ΤΡΙΣΗΣ κτλ'!H21</f>
        <v>0</v>
      </c>
      <c r="I21" s="138">
        <f>'Α1.2.1 ΠΔΕ Εθνικό'!I21+'Α1.2.2 ΠΔΕ Συγχρημ.'!I21+'Α1.2.3 ΤΑΑ'!I21+'Α1.2.4 Πράσινο Ταμείο'!I21+'Α1.2.5 ΑΝΤΩΝΗΣ ΤΡΙΣΗΣ κτλ'!I21</f>
        <v>0</v>
      </c>
    </row>
    <row r="22" spans="1:9" x14ac:dyDescent="0.2">
      <c r="A22" s="139">
        <v>16</v>
      </c>
      <c r="B22" s="122">
        <v>29</v>
      </c>
      <c r="C22" s="124" t="s">
        <v>25</v>
      </c>
      <c r="D22" s="138">
        <f>'Α1.2.1 ΠΔΕ Εθνικό'!D22+'Α1.2.2 ΠΔΕ Συγχρημ.'!D22+'Α1.2.3 ΤΑΑ'!D22+'Α1.2.4 Πράσινο Ταμείο'!D22+'Α1.2.5 ΑΝΤΩΝΗΣ ΤΡΙΣΗΣ κτλ'!D22</f>
        <v>0</v>
      </c>
      <c r="E22" s="138">
        <f>'Α1.2.1 ΠΔΕ Εθνικό'!E22+'Α1.2.2 ΠΔΕ Συγχρημ.'!E22+'Α1.2.3 ΤΑΑ'!E22+'Α1.2.4 Πράσινο Ταμείο'!E22+'Α1.2.5 ΑΝΤΩΝΗΣ ΤΡΙΣΗΣ κτλ'!E22</f>
        <v>0</v>
      </c>
      <c r="F22" s="138">
        <f>'Α1.2.1 ΠΔΕ Εθνικό'!F22+'Α1.2.2 ΠΔΕ Συγχρημ.'!F22+'Α1.2.3 ΤΑΑ'!F22+'Α1.2.4 Πράσινο Ταμείο'!F22+'Α1.2.5 ΑΝΤΩΝΗΣ ΤΡΙΣΗΣ κτλ'!F22</f>
        <v>0</v>
      </c>
      <c r="G22" s="138">
        <f>'Α1.2.1 ΠΔΕ Εθνικό'!G22+'Α1.2.2 ΠΔΕ Συγχρημ.'!G22+'Α1.2.3 ΤΑΑ'!G22+'Α1.2.4 Πράσινο Ταμείο'!G22+'Α1.2.5 ΑΝΤΩΝΗΣ ΤΡΙΣΗΣ κτλ'!G22</f>
        <v>0</v>
      </c>
      <c r="H22" s="138">
        <f>'Α1.2.1 ΠΔΕ Εθνικό'!H22+'Α1.2.2 ΠΔΕ Συγχρημ.'!H22+'Α1.2.3 ΤΑΑ'!H22+'Α1.2.4 Πράσινο Ταμείο'!H22+'Α1.2.5 ΑΝΤΩΝΗΣ ΤΡΙΣΗΣ κτλ'!H22</f>
        <v>0</v>
      </c>
      <c r="I22" s="138">
        <f>'Α1.2.1 ΠΔΕ Εθνικό'!I22+'Α1.2.2 ΠΔΕ Συγχρημ.'!I22+'Α1.2.3 ΤΑΑ'!I22+'Α1.2.4 Πράσινο Ταμείο'!I22+'Α1.2.5 ΑΝΤΩΝΗΣ ΤΡΙΣΗΣ κτλ'!I22</f>
        <v>0</v>
      </c>
    </row>
    <row r="23" spans="1:9" x14ac:dyDescent="0.2">
      <c r="A23" s="139">
        <v>17</v>
      </c>
      <c r="B23" s="122">
        <v>31</v>
      </c>
      <c r="C23" s="124" t="s">
        <v>26</v>
      </c>
      <c r="D23" s="138">
        <f>'Α1.2.1 ΠΔΕ Εθνικό'!D23+'Α1.2.2 ΠΔΕ Συγχρημ.'!D23+'Α1.2.3 ΤΑΑ'!D23+'Α1.2.4 Πράσινο Ταμείο'!D23+'Α1.2.5 ΑΝΤΩΝΗΣ ΤΡΙΣΗΣ κτλ'!D23</f>
        <v>0</v>
      </c>
      <c r="E23" s="138">
        <f>'Α1.2.1 ΠΔΕ Εθνικό'!E23+'Α1.2.2 ΠΔΕ Συγχρημ.'!E23+'Α1.2.3 ΤΑΑ'!E23+'Α1.2.4 Πράσινο Ταμείο'!E23+'Α1.2.5 ΑΝΤΩΝΗΣ ΤΡΙΣΗΣ κτλ'!E23</f>
        <v>0</v>
      </c>
      <c r="F23" s="138">
        <f>'Α1.2.1 ΠΔΕ Εθνικό'!F23+'Α1.2.2 ΠΔΕ Συγχρημ.'!F23+'Α1.2.3 ΤΑΑ'!F23+'Α1.2.4 Πράσινο Ταμείο'!F23+'Α1.2.5 ΑΝΤΩΝΗΣ ΤΡΙΣΗΣ κτλ'!F23</f>
        <v>0</v>
      </c>
      <c r="G23" s="138">
        <f>'Α1.2.1 ΠΔΕ Εθνικό'!G23+'Α1.2.2 ΠΔΕ Συγχρημ.'!G23+'Α1.2.3 ΤΑΑ'!G23+'Α1.2.4 Πράσινο Ταμείο'!G23+'Α1.2.5 ΑΝΤΩΝΗΣ ΤΡΙΣΗΣ κτλ'!G23</f>
        <v>0</v>
      </c>
      <c r="H23" s="138">
        <f>'Α1.2.1 ΠΔΕ Εθνικό'!H23+'Α1.2.2 ΠΔΕ Συγχρημ.'!H23+'Α1.2.3 ΤΑΑ'!H23+'Α1.2.4 Πράσινο Ταμείο'!H23+'Α1.2.5 ΑΝΤΩΝΗΣ ΤΡΙΣΗΣ κτλ'!H23</f>
        <v>0</v>
      </c>
      <c r="I23" s="138">
        <f>'Α1.2.1 ΠΔΕ Εθνικό'!I23+'Α1.2.2 ΠΔΕ Συγχρημ.'!I23+'Α1.2.3 ΤΑΑ'!I23+'Α1.2.4 Πράσινο Ταμείο'!I23+'Α1.2.5 ΑΝΤΩΝΗΣ ΤΡΙΣΗΣ κτλ'!I23</f>
        <v>0</v>
      </c>
    </row>
    <row r="24" spans="1:9" x14ac:dyDescent="0.2">
      <c r="A24" s="139">
        <v>18</v>
      </c>
      <c r="B24" s="122">
        <v>32</v>
      </c>
      <c r="C24" s="124" t="s">
        <v>27</v>
      </c>
      <c r="D24" s="138">
        <f>'Α1.2.1 ΠΔΕ Εθνικό'!D24+'Α1.2.2 ΠΔΕ Συγχρημ.'!D24+'Α1.2.3 ΤΑΑ'!D24+'Α1.2.4 Πράσινο Ταμείο'!D24+'Α1.2.5 ΑΝΤΩΝΗΣ ΤΡΙΣΗΣ κτλ'!D24</f>
        <v>0</v>
      </c>
      <c r="E24" s="138">
        <f>'Α1.2.1 ΠΔΕ Εθνικό'!E24+'Α1.2.2 ΠΔΕ Συγχρημ.'!E24+'Α1.2.3 ΤΑΑ'!E24+'Α1.2.4 Πράσινο Ταμείο'!E24+'Α1.2.5 ΑΝΤΩΝΗΣ ΤΡΙΣΗΣ κτλ'!E24</f>
        <v>0</v>
      </c>
      <c r="F24" s="138">
        <f>'Α1.2.1 ΠΔΕ Εθνικό'!F24+'Α1.2.2 ΠΔΕ Συγχρημ.'!F24+'Α1.2.3 ΤΑΑ'!F24+'Α1.2.4 Πράσινο Ταμείο'!F24+'Α1.2.5 ΑΝΤΩΝΗΣ ΤΡΙΣΗΣ κτλ'!F24</f>
        <v>0</v>
      </c>
      <c r="G24" s="138">
        <f>'Α1.2.1 ΠΔΕ Εθνικό'!G24+'Α1.2.2 ΠΔΕ Συγχρημ.'!G24+'Α1.2.3 ΤΑΑ'!G24+'Α1.2.4 Πράσινο Ταμείο'!G24+'Α1.2.5 ΑΝΤΩΝΗΣ ΤΡΙΣΗΣ κτλ'!G24</f>
        <v>0</v>
      </c>
      <c r="H24" s="138">
        <f>'Α1.2.1 ΠΔΕ Εθνικό'!H24+'Α1.2.2 ΠΔΕ Συγχρημ.'!H24+'Α1.2.3 ΤΑΑ'!H24+'Α1.2.4 Πράσινο Ταμείο'!H24+'Α1.2.5 ΑΝΤΩΝΗΣ ΤΡΙΣΗΣ κτλ'!H24</f>
        <v>0</v>
      </c>
      <c r="I24" s="138">
        <f>'Α1.2.1 ΠΔΕ Εθνικό'!I24+'Α1.2.2 ΠΔΕ Συγχρημ.'!I24+'Α1.2.3 ΤΑΑ'!I24+'Α1.2.4 Πράσινο Ταμείο'!I24+'Α1.2.5 ΑΝΤΩΝΗΣ ΤΡΙΣΗΣ κτλ'!I24</f>
        <v>0</v>
      </c>
    </row>
    <row r="25" spans="1:9" x14ac:dyDescent="0.2">
      <c r="A25" s="139">
        <v>19</v>
      </c>
      <c r="B25" s="126">
        <v>33</v>
      </c>
      <c r="C25" s="127" t="s">
        <v>28</v>
      </c>
      <c r="D25" s="138">
        <f>'Α1.2.1 ΠΔΕ Εθνικό'!D25+'Α1.2.2 ΠΔΕ Συγχρημ.'!D25+'Α1.2.3 ΤΑΑ'!D25+'Α1.2.4 Πράσινο Ταμείο'!D25+'Α1.2.5 ΑΝΤΩΝΗΣ ΤΡΙΣΗΣ κτλ'!D25</f>
        <v>0</v>
      </c>
      <c r="E25" s="138">
        <f>'Α1.2.1 ΠΔΕ Εθνικό'!E25+'Α1.2.2 ΠΔΕ Συγχρημ.'!E25+'Α1.2.3 ΤΑΑ'!E25+'Α1.2.4 Πράσινο Ταμείο'!E25+'Α1.2.5 ΑΝΤΩΝΗΣ ΤΡΙΣΗΣ κτλ'!E25</f>
        <v>0</v>
      </c>
      <c r="F25" s="138">
        <f>'Α1.2.1 ΠΔΕ Εθνικό'!F25+'Α1.2.2 ΠΔΕ Συγχρημ.'!F25+'Α1.2.3 ΤΑΑ'!F25+'Α1.2.4 Πράσινο Ταμείο'!F25+'Α1.2.5 ΑΝΤΩΝΗΣ ΤΡΙΣΗΣ κτλ'!F25</f>
        <v>0</v>
      </c>
      <c r="G25" s="138">
        <f>'Α1.2.1 ΠΔΕ Εθνικό'!G25+'Α1.2.2 ΠΔΕ Συγχρημ.'!G25+'Α1.2.3 ΤΑΑ'!G25+'Α1.2.4 Πράσινο Ταμείο'!G25+'Α1.2.5 ΑΝΤΩΝΗΣ ΤΡΙΣΗΣ κτλ'!G25</f>
        <v>0</v>
      </c>
      <c r="H25" s="138">
        <f>'Α1.2.1 ΠΔΕ Εθνικό'!H25+'Α1.2.2 ΠΔΕ Συγχρημ.'!H25+'Α1.2.3 ΤΑΑ'!H25+'Α1.2.4 Πράσινο Ταμείο'!H25+'Α1.2.5 ΑΝΤΩΝΗΣ ΤΡΙΣΗΣ κτλ'!H25</f>
        <v>0</v>
      </c>
      <c r="I25" s="138">
        <f>'Α1.2.1 ΠΔΕ Εθνικό'!I25+'Α1.2.2 ΠΔΕ Συγχρημ.'!I25+'Α1.2.3 ΤΑΑ'!I25+'Α1.2.4 Πράσινο Ταμείο'!I25+'Α1.2.5 ΑΝΤΩΝΗΣ ΤΡΙΣΗΣ κτλ'!I25</f>
        <v>0</v>
      </c>
    </row>
    <row r="26" spans="1:9" x14ac:dyDescent="0.2">
      <c r="A26" s="54" t="s">
        <v>29</v>
      </c>
      <c r="B26" s="55" t="s">
        <v>30</v>
      </c>
      <c r="C26" s="56"/>
      <c r="D26" s="79">
        <f t="shared" ref="D26:I26" si="2">D5-D14</f>
        <v>0</v>
      </c>
      <c r="E26" s="79">
        <f t="shared" si="2"/>
        <v>0</v>
      </c>
      <c r="F26" s="79">
        <f t="shared" si="2"/>
        <v>0</v>
      </c>
      <c r="G26" s="79">
        <f t="shared" si="2"/>
        <v>0</v>
      </c>
      <c r="H26" s="79">
        <f t="shared" si="2"/>
        <v>0</v>
      </c>
      <c r="I26" s="79">
        <f t="shared" si="2"/>
        <v>0</v>
      </c>
    </row>
    <row r="27" spans="1:9" x14ac:dyDescent="0.2">
      <c r="A27" s="36" t="s">
        <v>31</v>
      </c>
      <c r="B27" s="40" t="s">
        <v>32</v>
      </c>
      <c r="C27" s="63"/>
      <c r="D27" s="81">
        <f t="shared" ref="D27:I27" si="3">D54</f>
        <v>0</v>
      </c>
      <c r="E27" s="81">
        <f t="shared" si="3"/>
        <v>0</v>
      </c>
      <c r="F27" s="81">
        <f t="shared" si="3"/>
        <v>0</v>
      </c>
      <c r="G27" s="81">
        <f t="shared" si="3"/>
        <v>0</v>
      </c>
      <c r="H27" s="81">
        <f t="shared" si="3"/>
        <v>0</v>
      </c>
      <c r="I27" s="81">
        <f t="shared" si="3"/>
        <v>0</v>
      </c>
    </row>
    <row r="28" spans="1:9" x14ac:dyDescent="0.2">
      <c r="A28" s="146" t="s">
        <v>33</v>
      </c>
      <c r="B28" s="143" t="s">
        <v>34</v>
      </c>
      <c r="C28" s="147"/>
      <c r="D28" s="148">
        <f t="shared" ref="D28:I28" si="4">D26+D27</f>
        <v>0</v>
      </c>
      <c r="E28" s="148">
        <f t="shared" si="4"/>
        <v>0</v>
      </c>
      <c r="F28" s="148">
        <f t="shared" si="4"/>
        <v>0</v>
      </c>
      <c r="G28" s="148">
        <f t="shared" si="4"/>
        <v>0</v>
      </c>
      <c r="H28" s="148">
        <f t="shared" si="4"/>
        <v>0</v>
      </c>
      <c r="I28" s="148">
        <f t="shared" si="4"/>
        <v>0</v>
      </c>
    </row>
    <row r="29" spans="1:9" x14ac:dyDescent="0.2">
      <c r="A29" s="37"/>
      <c r="B29" s="74"/>
      <c r="C29" s="74"/>
      <c r="D29" s="104"/>
      <c r="E29" s="104"/>
      <c r="F29" s="104"/>
      <c r="G29" s="104"/>
      <c r="H29" s="104"/>
      <c r="I29" s="104"/>
    </row>
    <row r="30" spans="1:9" x14ac:dyDescent="0.2">
      <c r="A30" s="54" t="s">
        <v>35</v>
      </c>
      <c r="B30" s="42"/>
      <c r="C30" s="72" t="s">
        <v>36</v>
      </c>
      <c r="D30" s="84">
        <f t="shared" ref="D30:I30" si="5">D31+D32+D33+D34+D35+D36+D37</f>
        <v>0</v>
      </c>
      <c r="E30" s="84">
        <f t="shared" si="5"/>
        <v>0</v>
      </c>
      <c r="F30" s="84">
        <f t="shared" si="5"/>
        <v>0</v>
      </c>
      <c r="G30" s="84">
        <f t="shared" si="5"/>
        <v>0</v>
      </c>
      <c r="H30" s="84">
        <f t="shared" si="5"/>
        <v>0</v>
      </c>
      <c r="I30" s="84">
        <f t="shared" si="5"/>
        <v>0</v>
      </c>
    </row>
    <row r="31" spans="1:9" x14ac:dyDescent="0.2">
      <c r="A31" s="122">
        <v>20</v>
      </c>
      <c r="B31" s="128">
        <v>43</v>
      </c>
      <c r="C31" s="129" t="s">
        <v>37</v>
      </c>
      <c r="D31" s="138">
        <f>'Α1.2.1 ΠΔΕ Εθνικό'!D31+'Α1.2.2 ΠΔΕ Συγχρημ.'!D31+'Α1.2.3 ΤΑΑ'!D31+'Α1.2.4 Πράσινο Ταμείο'!D31+'Α1.2.5 ΑΝΤΩΝΗΣ ΤΡΙΣΗΣ κτλ'!D31</f>
        <v>0</v>
      </c>
      <c r="E31" s="138">
        <f>'Α1.2.1 ΠΔΕ Εθνικό'!E31+'Α1.2.2 ΠΔΕ Συγχρημ.'!E31+'Α1.2.3 ΤΑΑ'!E31+'Α1.2.4 Πράσινο Ταμείο'!E31+'Α1.2.5 ΑΝΤΩΝΗΣ ΤΡΙΣΗΣ κτλ'!E31</f>
        <v>0</v>
      </c>
      <c r="F31" s="138">
        <f>'Α1.2.1 ΠΔΕ Εθνικό'!F31+'Α1.2.2 ΠΔΕ Συγχρημ.'!F31+'Α1.2.3 ΤΑΑ'!F31+'Α1.2.4 Πράσινο Ταμείο'!F31+'Α1.2.5 ΑΝΤΩΝΗΣ ΤΡΙΣΗΣ κτλ'!F31</f>
        <v>0</v>
      </c>
      <c r="G31" s="138">
        <f>'Α1.2.1 ΠΔΕ Εθνικό'!G31+'Α1.2.2 ΠΔΕ Συγχρημ.'!G31+'Α1.2.3 ΤΑΑ'!G31+'Α1.2.4 Πράσινο Ταμείο'!G31+'Α1.2.5 ΑΝΤΩΝΗΣ ΤΡΙΣΗΣ κτλ'!G31</f>
        <v>0</v>
      </c>
      <c r="H31" s="138">
        <f>'Α1.2.1 ΠΔΕ Εθνικό'!H31+'Α1.2.2 ΠΔΕ Συγχρημ.'!H31+'Α1.2.3 ΤΑΑ'!H31+'Α1.2.4 Πράσινο Ταμείο'!H31+'Α1.2.5 ΑΝΤΩΝΗΣ ΤΡΙΣΗΣ κτλ'!H31</f>
        <v>0</v>
      </c>
      <c r="I31" s="138">
        <f>'Α1.2.1 ΠΔΕ Εθνικό'!I31+'Α1.2.2 ΠΔΕ Συγχρημ.'!I31+'Α1.2.3 ΤΑΑ'!I31+'Α1.2.4 Πράσινο Ταμείο'!I31+'Α1.2.5 ΑΝΤΩΝΗΣ ΤΡΙΣΗΣ κτλ'!I31</f>
        <v>0</v>
      </c>
    </row>
    <row r="32" spans="1:9" x14ac:dyDescent="0.2">
      <c r="A32" s="122">
        <v>21</v>
      </c>
      <c r="B32" s="122">
        <v>44</v>
      </c>
      <c r="C32" s="124" t="s">
        <v>38</v>
      </c>
      <c r="D32" s="138">
        <f>'Α1.2.1 ΠΔΕ Εθνικό'!D32+'Α1.2.2 ΠΔΕ Συγχρημ.'!D32+'Α1.2.3 ΤΑΑ'!D32+'Α1.2.4 Πράσινο Ταμείο'!D32+'Α1.2.5 ΑΝΤΩΝΗΣ ΤΡΙΣΗΣ κτλ'!D32</f>
        <v>0</v>
      </c>
      <c r="E32" s="138">
        <f>'Α1.2.1 ΠΔΕ Εθνικό'!E32+'Α1.2.2 ΠΔΕ Συγχρημ.'!E32+'Α1.2.3 ΤΑΑ'!E32+'Α1.2.4 Πράσινο Ταμείο'!E32+'Α1.2.5 ΑΝΤΩΝΗΣ ΤΡΙΣΗΣ κτλ'!E32</f>
        <v>0</v>
      </c>
      <c r="F32" s="138">
        <f>'Α1.2.1 ΠΔΕ Εθνικό'!F32+'Α1.2.2 ΠΔΕ Συγχρημ.'!F32+'Α1.2.3 ΤΑΑ'!F32+'Α1.2.4 Πράσινο Ταμείο'!F32+'Α1.2.5 ΑΝΤΩΝΗΣ ΤΡΙΣΗΣ κτλ'!F32</f>
        <v>0</v>
      </c>
      <c r="G32" s="138">
        <f>'Α1.2.1 ΠΔΕ Εθνικό'!G32+'Α1.2.2 ΠΔΕ Συγχρημ.'!G32+'Α1.2.3 ΤΑΑ'!G32+'Α1.2.4 Πράσινο Ταμείο'!G32+'Α1.2.5 ΑΝΤΩΝΗΣ ΤΡΙΣΗΣ κτλ'!G32</f>
        <v>0</v>
      </c>
      <c r="H32" s="138">
        <f>'Α1.2.1 ΠΔΕ Εθνικό'!H32+'Α1.2.2 ΠΔΕ Συγχρημ.'!H32+'Α1.2.3 ΤΑΑ'!H32+'Α1.2.4 Πράσινο Ταμείο'!H32+'Α1.2.5 ΑΝΤΩΝΗΣ ΤΡΙΣΗΣ κτλ'!H32</f>
        <v>0</v>
      </c>
      <c r="I32" s="138">
        <f>'Α1.2.1 ΠΔΕ Εθνικό'!I32+'Α1.2.2 ΠΔΕ Συγχρημ.'!I32+'Α1.2.3 ΤΑΑ'!I32+'Α1.2.4 Πράσινο Ταμείο'!I32+'Α1.2.5 ΑΝΤΩΝΗΣ ΤΡΙΣΗΣ κτλ'!I32</f>
        <v>0</v>
      </c>
    </row>
    <row r="33" spans="1:9" x14ac:dyDescent="0.2">
      <c r="A33" s="122">
        <v>22</v>
      </c>
      <c r="B33" s="122">
        <v>45</v>
      </c>
      <c r="C33" s="124" t="s">
        <v>39</v>
      </c>
      <c r="D33" s="138">
        <f>'Α1.2.1 ΠΔΕ Εθνικό'!D33+'Α1.2.2 ΠΔΕ Συγχρημ.'!D33+'Α1.2.3 ΤΑΑ'!D33+'Α1.2.4 Πράσινο Ταμείο'!D33+'Α1.2.5 ΑΝΤΩΝΗΣ ΤΡΙΣΗΣ κτλ'!D33</f>
        <v>0</v>
      </c>
      <c r="E33" s="138">
        <f>'Α1.2.1 ΠΔΕ Εθνικό'!E33+'Α1.2.2 ΠΔΕ Συγχρημ.'!E33+'Α1.2.3 ΤΑΑ'!E33+'Α1.2.4 Πράσινο Ταμείο'!E33+'Α1.2.5 ΑΝΤΩΝΗΣ ΤΡΙΣΗΣ κτλ'!E33</f>
        <v>0</v>
      </c>
      <c r="F33" s="138">
        <f>'Α1.2.1 ΠΔΕ Εθνικό'!F33+'Α1.2.2 ΠΔΕ Συγχρημ.'!F33+'Α1.2.3 ΤΑΑ'!F33+'Α1.2.4 Πράσινο Ταμείο'!F33+'Α1.2.5 ΑΝΤΩΝΗΣ ΤΡΙΣΗΣ κτλ'!F33</f>
        <v>0</v>
      </c>
      <c r="G33" s="138">
        <f>'Α1.2.1 ΠΔΕ Εθνικό'!G33+'Α1.2.2 ΠΔΕ Συγχρημ.'!G33+'Α1.2.3 ΤΑΑ'!G33+'Α1.2.4 Πράσινο Ταμείο'!G33+'Α1.2.5 ΑΝΤΩΝΗΣ ΤΡΙΣΗΣ κτλ'!G33</f>
        <v>0</v>
      </c>
      <c r="H33" s="138">
        <f>'Α1.2.1 ΠΔΕ Εθνικό'!H33+'Α1.2.2 ΠΔΕ Συγχρημ.'!H33+'Α1.2.3 ΤΑΑ'!H33+'Α1.2.4 Πράσινο Ταμείο'!H33+'Α1.2.5 ΑΝΤΩΝΗΣ ΤΡΙΣΗΣ κτλ'!H33</f>
        <v>0</v>
      </c>
      <c r="I33" s="138">
        <f>'Α1.2.1 ΠΔΕ Εθνικό'!I33+'Α1.2.2 ΠΔΕ Συγχρημ.'!I33+'Α1.2.3 ΤΑΑ'!I33+'Α1.2.4 Πράσινο Ταμείο'!I33+'Α1.2.5 ΑΝΤΩΝΗΣ ΤΡΙΣΗΣ κτλ'!I33</f>
        <v>0</v>
      </c>
    </row>
    <row r="34" spans="1:9" x14ac:dyDescent="0.2">
      <c r="A34" s="122">
        <v>23</v>
      </c>
      <c r="B34" s="122">
        <v>49</v>
      </c>
      <c r="C34" s="124" t="s">
        <v>40</v>
      </c>
      <c r="D34" s="138">
        <f>'Α1.2.1 ΠΔΕ Εθνικό'!D34+'Α1.2.2 ΠΔΕ Συγχρημ.'!D34+'Α1.2.3 ΤΑΑ'!D34+'Α1.2.4 Πράσινο Ταμείο'!D34+'Α1.2.5 ΑΝΤΩΝΗΣ ΤΡΙΣΗΣ κτλ'!D34</f>
        <v>0</v>
      </c>
      <c r="E34" s="138">
        <f>'Α1.2.1 ΠΔΕ Εθνικό'!E34+'Α1.2.2 ΠΔΕ Συγχρημ.'!E34+'Α1.2.3 ΤΑΑ'!E34+'Α1.2.4 Πράσινο Ταμείο'!E34+'Α1.2.5 ΑΝΤΩΝΗΣ ΤΡΙΣΗΣ κτλ'!E34</f>
        <v>0</v>
      </c>
      <c r="F34" s="138">
        <f>'Α1.2.1 ΠΔΕ Εθνικό'!F34+'Α1.2.2 ΠΔΕ Συγχρημ.'!F34+'Α1.2.3 ΤΑΑ'!F34+'Α1.2.4 Πράσινο Ταμείο'!F34+'Α1.2.5 ΑΝΤΩΝΗΣ ΤΡΙΣΗΣ κτλ'!F34</f>
        <v>0</v>
      </c>
      <c r="G34" s="138">
        <f>'Α1.2.1 ΠΔΕ Εθνικό'!G34+'Α1.2.2 ΠΔΕ Συγχρημ.'!G34+'Α1.2.3 ΤΑΑ'!G34+'Α1.2.4 Πράσινο Ταμείο'!G34+'Α1.2.5 ΑΝΤΩΝΗΣ ΤΡΙΣΗΣ κτλ'!G34</f>
        <v>0</v>
      </c>
      <c r="H34" s="138">
        <f>'Α1.2.1 ΠΔΕ Εθνικό'!H34+'Α1.2.2 ΠΔΕ Συγχρημ.'!H34+'Α1.2.3 ΤΑΑ'!H34+'Α1.2.4 Πράσινο Ταμείο'!H34+'Α1.2.5 ΑΝΤΩΝΗΣ ΤΡΙΣΗΣ κτλ'!H34</f>
        <v>0</v>
      </c>
      <c r="I34" s="138">
        <f>'Α1.2.1 ΠΔΕ Εθνικό'!I34+'Α1.2.2 ΠΔΕ Συγχρημ.'!I34+'Α1.2.3 ΤΑΑ'!I34+'Α1.2.4 Πράσινο Ταμείο'!I34+'Α1.2.5 ΑΝΤΩΝΗΣ ΤΡΙΣΗΣ κτλ'!I34</f>
        <v>0</v>
      </c>
    </row>
    <row r="35" spans="1:9" x14ac:dyDescent="0.2">
      <c r="A35" s="122">
        <v>24</v>
      </c>
      <c r="B35" s="122">
        <v>53</v>
      </c>
      <c r="C35" s="124" t="s">
        <v>41</v>
      </c>
      <c r="D35" s="138">
        <f>'Α1.2.1 ΠΔΕ Εθνικό'!D35+'Α1.2.2 ΠΔΕ Συγχρημ.'!D35+'Α1.2.3 ΤΑΑ'!D35+'Α1.2.4 Πράσινο Ταμείο'!D35+'Α1.2.5 ΑΝΤΩΝΗΣ ΤΡΙΣΗΣ κτλ'!D35</f>
        <v>0</v>
      </c>
      <c r="E35" s="138">
        <f>'Α1.2.1 ΠΔΕ Εθνικό'!E35+'Α1.2.2 ΠΔΕ Συγχρημ.'!E35+'Α1.2.3 ΤΑΑ'!E35+'Α1.2.4 Πράσινο Ταμείο'!E35+'Α1.2.5 ΑΝΤΩΝΗΣ ΤΡΙΣΗΣ κτλ'!E35</f>
        <v>0</v>
      </c>
      <c r="F35" s="138">
        <f>'Α1.2.1 ΠΔΕ Εθνικό'!F35+'Α1.2.2 ΠΔΕ Συγχρημ.'!F35+'Α1.2.3 ΤΑΑ'!F35+'Α1.2.4 Πράσινο Ταμείο'!F35+'Α1.2.5 ΑΝΤΩΝΗΣ ΤΡΙΣΗΣ κτλ'!F35</f>
        <v>0</v>
      </c>
      <c r="G35" s="138">
        <f>'Α1.2.1 ΠΔΕ Εθνικό'!G35+'Α1.2.2 ΠΔΕ Συγχρημ.'!G35+'Α1.2.3 ΤΑΑ'!G35+'Α1.2.4 Πράσινο Ταμείο'!G35+'Α1.2.5 ΑΝΤΩΝΗΣ ΤΡΙΣΗΣ κτλ'!G35</f>
        <v>0</v>
      </c>
      <c r="H35" s="138">
        <f>'Α1.2.1 ΠΔΕ Εθνικό'!H35+'Α1.2.2 ΠΔΕ Συγχρημ.'!H35+'Α1.2.3 ΤΑΑ'!H35+'Α1.2.4 Πράσινο Ταμείο'!H35+'Α1.2.5 ΑΝΤΩΝΗΣ ΤΡΙΣΗΣ κτλ'!H35</f>
        <v>0</v>
      </c>
      <c r="I35" s="138">
        <f>'Α1.2.1 ΠΔΕ Εθνικό'!I35+'Α1.2.2 ΠΔΕ Συγχρημ.'!I35+'Α1.2.3 ΤΑΑ'!I35+'Α1.2.4 Πράσινο Ταμείο'!I35+'Α1.2.5 ΑΝΤΩΝΗΣ ΤΡΙΣΗΣ κτλ'!I35</f>
        <v>0</v>
      </c>
    </row>
    <row r="36" spans="1:9" x14ac:dyDescent="0.2">
      <c r="A36" s="122">
        <v>25</v>
      </c>
      <c r="B36" s="122">
        <v>54</v>
      </c>
      <c r="C36" s="124" t="s">
        <v>38</v>
      </c>
      <c r="D36" s="138">
        <f>'Α1.2.1 ΠΔΕ Εθνικό'!D36+'Α1.2.2 ΠΔΕ Συγχρημ.'!D36+'Α1.2.3 ΤΑΑ'!D36+'Α1.2.4 Πράσινο Ταμείο'!D36+'Α1.2.5 ΑΝΤΩΝΗΣ ΤΡΙΣΗΣ κτλ'!D36</f>
        <v>0</v>
      </c>
      <c r="E36" s="138">
        <f>'Α1.2.1 ΠΔΕ Εθνικό'!E36+'Α1.2.2 ΠΔΕ Συγχρημ.'!E36+'Α1.2.3 ΤΑΑ'!E36+'Α1.2.4 Πράσινο Ταμείο'!E36+'Α1.2.5 ΑΝΤΩΝΗΣ ΤΡΙΣΗΣ κτλ'!E36</f>
        <v>0</v>
      </c>
      <c r="F36" s="138">
        <f>'Α1.2.1 ΠΔΕ Εθνικό'!F36+'Α1.2.2 ΠΔΕ Συγχρημ.'!F36+'Α1.2.3 ΤΑΑ'!F36+'Α1.2.4 Πράσινο Ταμείο'!F36+'Α1.2.5 ΑΝΤΩΝΗΣ ΤΡΙΣΗΣ κτλ'!F36</f>
        <v>0</v>
      </c>
      <c r="G36" s="138">
        <f>'Α1.2.1 ΠΔΕ Εθνικό'!G36+'Α1.2.2 ΠΔΕ Συγχρημ.'!G36+'Α1.2.3 ΤΑΑ'!G36+'Α1.2.4 Πράσινο Ταμείο'!G36+'Α1.2.5 ΑΝΤΩΝΗΣ ΤΡΙΣΗΣ κτλ'!G36</f>
        <v>0</v>
      </c>
      <c r="H36" s="138">
        <f>'Α1.2.1 ΠΔΕ Εθνικό'!H36+'Α1.2.2 ΠΔΕ Συγχρημ.'!H36+'Α1.2.3 ΤΑΑ'!H36+'Α1.2.4 Πράσινο Ταμείο'!H36+'Α1.2.5 ΑΝΤΩΝΗΣ ΤΡΙΣΗΣ κτλ'!H36</f>
        <v>0</v>
      </c>
      <c r="I36" s="138">
        <f>'Α1.2.1 ΠΔΕ Εθνικό'!I36+'Α1.2.2 ΠΔΕ Συγχρημ.'!I36+'Α1.2.3 ΤΑΑ'!I36+'Α1.2.4 Πράσινο Ταμείο'!I36+'Α1.2.5 ΑΝΤΩΝΗΣ ΤΡΙΣΗΣ κτλ'!I36</f>
        <v>0</v>
      </c>
    </row>
    <row r="37" spans="1:9" x14ac:dyDescent="0.2">
      <c r="A37" s="122">
        <v>26</v>
      </c>
      <c r="B37" s="122">
        <v>59</v>
      </c>
      <c r="C37" s="124" t="s">
        <v>42</v>
      </c>
      <c r="D37" s="138">
        <f>'Α1.2.1 ΠΔΕ Εθνικό'!D37+'Α1.2.2 ΠΔΕ Συγχρημ.'!D37+'Α1.2.3 ΤΑΑ'!D37+'Α1.2.4 Πράσινο Ταμείο'!D37+'Α1.2.5 ΑΝΤΩΝΗΣ ΤΡΙΣΗΣ κτλ'!D37</f>
        <v>0</v>
      </c>
      <c r="E37" s="138">
        <f>'Α1.2.1 ΠΔΕ Εθνικό'!E37+'Α1.2.2 ΠΔΕ Συγχρημ.'!E37+'Α1.2.3 ΤΑΑ'!E37+'Α1.2.4 Πράσινο Ταμείο'!E37+'Α1.2.5 ΑΝΤΩΝΗΣ ΤΡΙΣΗΣ κτλ'!E37</f>
        <v>0</v>
      </c>
      <c r="F37" s="138">
        <f>'Α1.2.1 ΠΔΕ Εθνικό'!F37+'Α1.2.2 ΠΔΕ Συγχρημ.'!F37+'Α1.2.3 ΤΑΑ'!F37+'Α1.2.4 Πράσινο Ταμείο'!F37+'Α1.2.5 ΑΝΤΩΝΗΣ ΤΡΙΣΗΣ κτλ'!F37</f>
        <v>0</v>
      </c>
      <c r="G37" s="138">
        <f>'Α1.2.1 ΠΔΕ Εθνικό'!G37+'Α1.2.2 ΠΔΕ Συγχρημ.'!G37+'Α1.2.3 ΤΑΑ'!G37+'Α1.2.4 Πράσινο Ταμείο'!G37+'Α1.2.5 ΑΝΤΩΝΗΣ ΤΡΙΣΗΣ κτλ'!G37</f>
        <v>0</v>
      </c>
      <c r="H37" s="138">
        <f>'Α1.2.1 ΠΔΕ Εθνικό'!H37+'Α1.2.2 ΠΔΕ Συγχρημ.'!H37+'Α1.2.3 ΤΑΑ'!H37+'Α1.2.4 Πράσινο Ταμείο'!H37+'Α1.2.5 ΑΝΤΩΝΗΣ ΤΡΙΣΗΣ κτλ'!H37</f>
        <v>0</v>
      </c>
      <c r="I37" s="138">
        <f>'Α1.2.1 ΠΔΕ Εθνικό'!I37+'Α1.2.2 ΠΔΕ Συγχρημ.'!I37+'Α1.2.3 ΤΑΑ'!I37+'Α1.2.4 Πράσινο Ταμείο'!I37+'Α1.2.5 ΑΝΤΩΝΗΣ ΤΡΙΣΗΣ κτλ'!I37</f>
        <v>0</v>
      </c>
    </row>
    <row r="38" spans="1:9" x14ac:dyDescent="0.2">
      <c r="A38" s="54" t="s">
        <v>43</v>
      </c>
      <c r="B38" s="42"/>
      <c r="C38" s="72" t="s">
        <v>44</v>
      </c>
      <c r="D38" s="84">
        <f t="shared" ref="D38:I38" si="6">D39+D40+D41+D42+D43+D44+D45</f>
        <v>0</v>
      </c>
      <c r="E38" s="84">
        <f t="shared" si="6"/>
        <v>0</v>
      </c>
      <c r="F38" s="84">
        <f t="shared" si="6"/>
        <v>0</v>
      </c>
      <c r="G38" s="84">
        <f t="shared" si="6"/>
        <v>0</v>
      </c>
      <c r="H38" s="84">
        <f t="shared" si="6"/>
        <v>0</v>
      </c>
      <c r="I38" s="84">
        <f t="shared" si="6"/>
        <v>0</v>
      </c>
    </row>
    <row r="39" spans="1:9" x14ac:dyDescent="0.2">
      <c r="A39" s="139">
        <v>27</v>
      </c>
      <c r="B39" s="128">
        <v>43</v>
      </c>
      <c r="C39" s="129" t="s">
        <v>37</v>
      </c>
      <c r="D39" s="138">
        <f>'Α1.2.1 ΠΔΕ Εθνικό'!D39+'Α1.2.2 ΠΔΕ Συγχρημ.'!D39+'Α1.2.3 ΤΑΑ'!D39+'Α1.2.4 Πράσινο Ταμείο'!D39+'Α1.2.5 ΑΝΤΩΝΗΣ ΤΡΙΣΗΣ κτλ'!D39</f>
        <v>0</v>
      </c>
      <c r="E39" s="138">
        <f>'Α1.2.1 ΠΔΕ Εθνικό'!E39+'Α1.2.2 ΠΔΕ Συγχρημ.'!E39+'Α1.2.3 ΤΑΑ'!E39+'Α1.2.4 Πράσινο Ταμείο'!E39+'Α1.2.5 ΑΝΤΩΝΗΣ ΤΡΙΣΗΣ κτλ'!E39</f>
        <v>0</v>
      </c>
      <c r="F39" s="138">
        <f>'Α1.2.1 ΠΔΕ Εθνικό'!F39+'Α1.2.2 ΠΔΕ Συγχρημ.'!F39+'Α1.2.3 ΤΑΑ'!F39+'Α1.2.4 Πράσινο Ταμείο'!F39+'Α1.2.5 ΑΝΤΩΝΗΣ ΤΡΙΣΗΣ κτλ'!F39</f>
        <v>0</v>
      </c>
      <c r="G39" s="138">
        <f>'Α1.2.1 ΠΔΕ Εθνικό'!G39+'Α1.2.2 ΠΔΕ Συγχρημ.'!G39+'Α1.2.3 ΤΑΑ'!G39+'Α1.2.4 Πράσινο Ταμείο'!G39+'Α1.2.5 ΑΝΤΩΝΗΣ ΤΡΙΣΗΣ κτλ'!G39</f>
        <v>0</v>
      </c>
      <c r="H39" s="138">
        <f>'Α1.2.1 ΠΔΕ Εθνικό'!H39+'Α1.2.2 ΠΔΕ Συγχρημ.'!H39+'Α1.2.3 ΤΑΑ'!H39+'Α1.2.4 Πράσινο Ταμείο'!H39+'Α1.2.5 ΑΝΤΩΝΗΣ ΤΡΙΣΗΣ κτλ'!H39</f>
        <v>0</v>
      </c>
      <c r="I39" s="138">
        <f>'Α1.2.1 ΠΔΕ Εθνικό'!I39+'Α1.2.2 ΠΔΕ Συγχρημ.'!I39+'Α1.2.3 ΤΑΑ'!I39+'Α1.2.4 Πράσινο Ταμείο'!I39+'Α1.2.5 ΑΝΤΩΝΗΣ ΤΡΙΣΗΣ κτλ'!I39</f>
        <v>0</v>
      </c>
    </row>
    <row r="40" spans="1:9" x14ac:dyDescent="0.2">
      <c r="A40" s="139">
        <v>28</v>
      </c>
      <c r="B40" s="122">
        <v>44</v>
      </c>
      <c r="C40" s="124" t="s">
        <v>38</v>
      </c>
      <c r="D40" s="138">
        <f>'Α1.2.1 ΠΔΕ Εθνικό'!D40+'Α1.2.2 ΠΔΕ Συγχρημ.'!D40+'Α1.2.3 ΤΑΑ'!D40+'Α1.2.4 Πράσινο Ταμείο'!D40+'Α1.2.5 ΑΝΤΩΝΗΣ ΤΡΙΣΗΣ κτλ'!D40</f>
        <v>0</v>
      </c>
      <c r="E40" s="138">
        <f>'Α1.2.1 ΠΔΕ Εθνικό'!E40+'Α1.2.2 ΠΔΕ Συγχρημ.'!E40+'Α1.2.3 ΤΑΑ'!E40+'Α1.2.4 Πράσινο Ταμείο'!E40+'Α1.2.5 ΑΝΤΩΝΗΣ ΤΡΙΣΗΣ κτλ'!E40</f>
        <v>0</v>
      </c>
      <c r="F40" s="138">
        <f>'Α1.2.1 ΠΔΕ Εθνικό'!F40+'Α1.2.2 ΠΔΕ Συγχρημ.'!F40+'Α1.2.3 ΤΑΑ'!F40+'Α1.2.4 Πράσινο Ταμείο'!F40+'Α1.2.5 ΑΝΤΩΝΗΣ ΤΡΙΣΗΣ κτλ'!F40</f>
        <v>0</v>
      </c>
      <c r="G40" s="138">
        <f>'Α1.2.1 ΠΔΕ Εθνικό'!G40+'Α1.2.2 ΠΔΕ Συγχρημ.'!G40+'Α1.2.3 ΤΑΑ'!G40+'Α1.2.4 Πράσινο Ταμείο'!G40+'Α1.2.5 ΑΝΤΩΝΗΣ ΤΡΙΣΗΣ κτλ'!G40</f>
        <v>0</v>
      </c>
      <c r="H40" s="138">
        <f>'Α1.2.1 ΠΔΕ Εθνικό'!H40+'Α1.2.2 ΠΔΕ Συγχρημ.'!H40+'Α1.2.3 ΤΑΑ'!H40+'Α1.2.4 Πράσινο Ταμείο'!H40+'Α1.2.5 ΑΝΤΩΝΗΣ ΤΡΙΣΗΣ κτλ'!H40</f>
        <v>0</v>
      </c>
      <c r="I40" s="138">
        <f>'Α1.2.1 ΠΔΕ Εθνικό'!I40+'Α1.2.2 ΠΔΕ Συγχρημ.'!I40+'Α1.2.3 ΤΑΑ'!I40+'Α1.2.4 Πράσινο Ταμείο'!I40+'Α1.2.5 ΑΝΤΩΝΗΣ ΤΡΙΣΗΣ κτλ'!I40</f>
        <v>0</v>
      </c>
    </row>
    <row r="41" spans="1:9" x14ac:dyDescent="0.2">
      <c r="A41" s="139">
        <v>29</v>
      </c>
      <c r="B41" s="122">
        <v>45</v>
      </c>
      <c r="C41" s="124" t="s">
        <v>39</v>
      </c>
      <c r="D41" s="138">
        <f>'Α1.2.1 ΠΔΕ Εθνικό'!D41+'Α1.2.2 ΠΔΕ Συγχρημ.'!D41+'Α1.2.3 ΤΑΑ'!D41+'Α1.2.4 Πράσινο Ταμείο'!D41+'Α1.2.5 ΑΝΤΩΝΗΣ ΤΡΙΣΗΣ κτλ'!D41</f>
        <v>0</v>
      </c>
      <c r="E41" s="138">
        <f>'Α1.2.1 ΠΔΕ Εθνικό'!E41+'Α1.2.2 ΠΔΕ Συγχρημ.'!E41+'Α1.2.3 ΤΑΑ'!E41+'Α1.2.4 Πράσινο Ταμείο'!E41+'Α1.2.5 ΑΝΤΩΝΗΣ ΤΡΙΣΗΣ κτλ'!E41</f>
        <v>0</v>
      </c>
      <c r="F41" s="138">
        <f>'Α1.2.1 ΠΔΕ Εθνικό'!F41+'Α1.2.2 ΠΔΕ Συγχρημ.'!F41+'Α1.2.3 ΤΑΑ'!F41+'Α1.2.4 Πράσινο Ταμείο'!F41+'Α1.2.5 ΑΝΤΩΝΗΣ ΤΡΙΣΗΣ κτλ'!F41</f>
        <v>0</v>
      </c>
      <c r="G41" s="138">
        <f>'Α1.2.1 ΠΔΕ Εθνικό'!G41+'Α1.2.2 ΠΔΕ Συγχρημ.'!G41+'Α1.2.3 ΤΑΑ'!G41+'Α1.2.4 Πράσινο Ταμείο'!G41+'Α1.2.5 ΑΝΤΩΝΗΣ ΤΡΙΣΗΣ κτλ'!G41</f>
        <v>0</v>
      </c>
      <c r="H41" s="138">
        <f>'Α1.2.1 ΠΔΕ Εθνικό'!H41+'Α1.2.2 ΠΔΕ Συγχρημ.'!H41+'Α1.2.3 ΤΑΑ'!H41+'Α1.2.4 Πράσινο Ταμείο'!H41+'Α1.2.5 ΑΝΤΩΝΗΣ ΤΡΙΣΗΣ κτλ'!H41</f>
        <v>0</v>
      </c>
      <c r="I41" s="138">
        <f>'Α1.2.1 ΠΔΕ Εθνικό'!I41+'Α1.2.2 ΠΔΕ Συγχρημ.'!I41+'Α1.2.3 ΤΑΑ'!I41+'Α1.2.4 Πράσινο Ταμείο'!I41+'Α1.2.5 ΑΝΤΩΝΗΣ ΤΡΙΣΗΣ κτλ'!I41</f>
        <v>0</v>
      </c>
    </row>
    <row r="42" spans="1:9" x14ac:dyDescent="0.2">
      <c r="A42" s="139">
        <v>30</v>
      </c>
      <c r="B42" s="122">
        <v>49</v>
      </c>
      <c r="C42" s="124" t="s">
        <v>40</v>
      </c>
      <c r="D42" s="138">
        <f>'Α1.2.1 ΠΔΕ Εθνικό'!D42+'Α1.2.2 ΠΔΕ Συγχρημ.'!D42+'Α1.2.3 ΤΑΑ'!D42+'Α1.2.4 Πράσινο Ταμείο'!D42+'Α1.2.5 ΑΝΤΩΝΗΣ ΤΡΙΣΗΣ κτλ'!D42</f>
        <v>0</v>
      </c>
      <c r="E42" s="138">
        <f>'Α1.2.1 ΠΔΕ Εθνικό'!E42+'Α1.2.2 ΠΔΕ Συγχρημ.'!E42+'Α1.2.3 ΤΑΑ'!E42+'Α1.2.4 Πράσινο Ταμείο'!E42+'Α1.2.5 ΑΝΤΩΝΗΣ ΤΡΙΣΗΣ κτλ'!E42</f>
        <v>0</v>
      </c>
      <c r="F42" s="138">
        <f>'Α1.2.1 ΠΔΕ Εθνικό'!F42+'Α1.2.2 ΠΔΕ Συγχρημ.'!F42+'Α1.2.3 ΤΑΑ'!F42+'Α1.2.4 Πράσινο Ταμείο'!F42+'Α1.2.5 ΑΝΤΩΝΗΣ ΤΡΙΣΗΣ κτλ'!F42</f>
        <v>0</v>
      </c>
      <c r="G42" s="138">
        <f>'Α1.2.1 ΠΔΕ Εθνικό'!G42+'Α1.2.2 ΠΔΕ Συγχρημ.'!G42+'Α1.2.3 ΤΑΑ'!G42+'Α1.2.4 Πράσινο Ταμείο'!G42+'Α1.2.5 ΑΝΤΩΝΗΣ ΤΡΙΣΗΣ κτλ'!G42</f>
        <v>0</v>
      </c>
      <c r="H42" s="138">
        <f>'Α1.2.1 ΠΔΕ Εθνικό'!H42+'Α1.2.2 ΠΔΕ Συγχρημ.'!H42+'Α1.2.3 ΤΑΑ'!H42+'Α1.2.4 Πράσινο Ταμείο'!H42+'Α1.2.5 ΑΝΤΩΝΗΣ ΤΡΙΣΗΣ κτλ'!H42</f>
        <v>0</v>
      </c>
      <c r="I42" s="138">
        <f>'Α1.2.1 ΠΔΕ Εθνικό'!I42+'Α1.2.2 ΠΔΕ Συγχρημ.'!I42+'Α1.2.3 ΤΑΑ'!I42+'Α1.2.4 Πράσινο Ταμείο'!I42+'Α1.2.5 ΑΝΤΩΝΗΣ ΤΡΙΣΗΣ κτλ'!I42</f>
        <v>0</v>
      </c>
    </row>
    <row r="43" spans="1:9" x14ac:dyDescent="0.2">
      <c r="A43" s="139">
        <v>31</v>
      </c>
      <c r="B43" s="122">
        <v>53</v>
      </c>
      <c r="C43" s="124" t="s">
        <v>41</v>
      </c>
      <c r="D43" s="138">
        <f>'Α1.2.1 ΠΔΕ Εθνικό'!D43+'Α1.2.2 ΠΔΕ Συγχρημ.'!D43+'Α1.2.3 ΤΑΑ'!D43+'Α1.2.4 Πράσινο Ταμείο'!D43+'Α1.2.5 ΑΝΤΩΝΗΣ ΤΡΙΣΗΣ κτλ'!D43</f>
        <v>0</v>
      </c>
      <c r="E43" s="138">
        <f>'Α1.2.1 ΠΔΕ Εθνικό'!E43+'Α1.2.2 ΠΔΕ Συγχρημ.'!E43+'Α1.2.3 ΤΑΑ'!E43+'Α1.2.4 Πράσινο Ταμείο'!E43+'Α1.2.5 ΑΝΤΩΝΗΣ ΤΡΙΣΗΣ κτλ'!E43</f>
        <v>0</v>
      </c>
      <c r="F43" s="138">
        <f>'Α1.2.1 ΠΔΕ Εθνικό'!F43+'Α1.2.2 ΠΔΕ Συγχρημ.'!F43+'Α1.2.3 ΤΑΑ'!F43+'Α1.2.4 Πράσινο Ταμείο'!F43+'Α1.2.5 ΑΝΤΩΝΗΣ ΤΡΙΣΗΣ κτλ'!F43</f>
        <v>0</v>
      </c>
      <c r="G43" s="138">
        <f>'Α1.2.1 ΠΔΕ Εθνικό'!G43+'Α1.2.2 ΠΔΕ Συγχρημ.'!G43+'Α1.2.3 ΤΑΑ'!G43+'Α1.2.4 Πράσινο Ταμείο'!G43+'Α1.2.5 ΑΝΤΩΝΗΣ ΤΡΙΣΗΣ κτλ'!G43</f>
        <v>0</v>
      </c>
      <c r="H43" s="138">
        <f>'Α1.2.1 ΠΔΕ Εθνικό'!H43+'Α1.2.2 ΠΔΕ Συγχρημ.'!H43+'Α1.2.3 ΤΑΑ'!H43+'Α1.2.4 Πράσινο Ταμείο'!H43+'Α1.2.5 ΑΝΤΩΝΗΣ ΤΡΙΣΗΣ κτλ'!H43</f>
        <v>0</v>
      </c>
      <c r="I43" s="138">
        <f>'Α1.2.1 ΠΔΕ Εθνικό'!I43+'Α1.2.2 ΠΔΕ Συγχρημ.'!I43+'Α1.2.3 ΤΑΑ'!I43+'Α1.2.4 Πράσινο Ταμείο'!I43+'Α1.2.5 ΑΝΤΩΝΗΣ ΤΡΙΣΗΣ κτλ'!I43</f>
        <v>0</v>
      </c>
    </row>
    <row r="44" spans="1:9" x14ac:dyDescent="0.2">
      <c r="A44" s="139">
        <v>32</v>
      </c>
      <c r="B44" s="122">
        <v>54</v>
      </c>
      <c r="C44" s="124" t="s">
        <v>38</v>
      </c>
      <c r="D44" s="138">
        <f>'Α1.2.1 ΠΔΕ Εθνικό'!D44+'Α1.2.2 ΠΔΕ Συγχρημ.'!D44+'Α1.2.3 ΤΑΑ'!D44+'Α1.2.4 Πράσινο Ταμείο'!D44+'Α1.2.5 ΑΝΤΩΝΗΣ ΤΡΙΣΗΣ κτλ'!D44</f>
        <v>0</v>
      </c>
      <c r="E44" s="138">
        <f>'Α1.2.1 ΠΔΕ Εθνικό'!E44+'Α1.2.2 ΠΔΕ Συγχρημ.'!E44+'Α1.2.3 ΤΑΑ'!E44+'Α1.2.4 Πράσινο Ταμείο'!E44+'Α1.2.5 ΑΝΤΩΝΗΣ ΤΡΙΣΗΣ κτλ'!E44</f>
        <v>0</v>
      </c>
      <c r="F44" s="138">
        <f>'Α1.2.1 ΠΔΕ Εθνικό'!F44+'Α1.2.2 ΠΔΕ Συγχρημ.'!F44+'Α1.2.3 ΤΑΑ'!F44+'Α1.2.4 Πράσινο Ταμείο'!F44+'Α1.2.5 ΑΝΤΩΝΗΣ ΤΡΙΣΗΣ κτλ'!F44</f>
        <v>0</v>
      </c>
      <c r="G44" s="138">
        <f>'Α1.2.1 ΠΔΕ Εθνικό'!G44+'Α1.2.2 ΠΔΕ Συγχρημ.'!G44+'Α1.2.3 ΤΑΑ'!G44+'Α1.2.4 Πράσινο Ταμείο'!G44+'Α1.2.5 ΑΝΤΩΝΗΣ ΤΡΙΣΗΣ κτλ'!G44</f>
        <v>0</v>
      </c>
      <c r="H44" s="138">
        <f>'Α1.2.1 ΠΔΕ Εθνικό'!H44+'Α1.2.2 ΠΔΕ Συγχρημ.'!H44+'Α1.2.3 ΤΑΑ'!H44+'Α1.2.4 Πράσινο Ταμείο'!H44+'Α1.2.5 ΑΝΤΩΝΗΣ ΤΡΙΣΗΣ κτλ'!H44</f>
        <v>0</v>
      </c>
      <c r="I44" s="138">
        <f>'Α1.2.1 ΠΔΕ Εθνικό'!I44+'Α1.2.2 ΠΔΕ Συγχρημ.'!I44+'Α1.2.3 ΤΑΑ'!I44+'Α1.2.4 Πράσινο Ταμείο'!I44+'Α1.2.5 ΑΝΤΩΝΗΣ ΤΡΙΣΗΣ κτλ'!I44</f>
        <v>0</v>
      </c>
    </row>
    <row r="45" spans="1:9" x14ac:dyDescent="0.2">
      <c r="A45" s="139">
        <v>33</v>
      </c>
      <c r="B45" s="122">
        <v>59</v>
      </c>
      <c r="C45" s="124" t="s">
        <v>42</v>
      </c>
      <c r="D45" s="138">
        <f>'Α1.2.1 ΠΔΕ Εθνικό'!D45+'Α1.2.2 ΠΔΕ Συγχρημ.'!D45+'Α1.2.3 ΤΑΑ'!D45+'Α1.2.4 Πράσινο Ταμείο'!D45+'Α1.2.5 ΑΝΤΩΝΗΣ ΤΡΙΣΗΣ κτλ'!D45</f>
        <v>0</v>
      </c>
      <c r="E45" s="138">
        <f>'Α1.2.1 ΠΔΕ Εθνικό'!E45+'Α1.2.2 ΠΔΕ Συγχρημ.'!E45+'Α1.2.3 ΤΑΑ'!E45+'Α1.2.4 Πράσινο Ταμείο'!E45+'Α1.2.5 ΑΝΤΩΝΗΣ ΤΡΙΣΗΣ κτλ'!E45</f>
        <v>0</v>
      </c>
      <c r="F45" s="138">
        <f>'Α1.2.1 ΠΔΕ Εθνικό'!F45+'Α1.2.2 ΠΔΕ Συγχρημ.'!F45+'Α1.2.3 ΤΑΑ'!F45+'Α1.2.4 Πράσινο Ταμείο'!F45+'Α1.2.5 ΑΝΤΩΝΗΣ ΤΡΙΣΗΣ κτλ'!F45</f>
        <v>0</v>
      </c>
      <c r="G45" s="138">
        <f>'Α1.2.1 ΠΔΕ Εθνικό'!G45+'Α1.2.2 ΠΔΕ Συγχρημ.'!G45+'Α1.2.3 ΤΑΑ'!G45+'Α1.2.4 Πράσινο Ταμείο'!G45+'Α1.2.5 ΑΝΤΩΝΗΣ ΤΡΙΣΗΣ κτλ'!G45</f>
        <v>0</v>
      </c>
      <c r="H45" s="138">
        <f>'Α1.2.1 ΠΔΕ Εθνικό'!H45+'Α1.2.2 ΠΔΕ Συγχρημ.'!H45+'Α1.2.3 ΤΑΑ'!H45+'Α1.2.4 Πράσινο Ταμείο'!H45+'Α1.2.5 ΑΝΤΩΝΗΣ ΤΡΙΣΗΣ κτλ'!H45</f>
        <v>0</v>
      </c>
      <c r="I45" s="138">
        <f>'Α1.2.1 ΠΔΕ Εθνικό'!I45+'Α1.2.2 ΠΔΕ Συγχρημ.'!I45+'Α1.2.3 ΤΑΑ'!I45+'Α1.2.4 Πράσινο Ταμείο'!I45+'Α1.2.5 ΑΝΤΩΝΗΣ ΤΡΙΣΗΣ κτλ'!I45</f>
        <v>0</v>
      </c>
    </row>
    <row r="46" spans="1:9" x14ac:dyDescent="0.2">
      <c r="A46" s="36" t="s">
        <v>45</v>
      </c>
      <c r="B46" s="40" t="s">
        <v>46</v>
      </c>
      <c r="C46" s="41"/>
      <c r="D46" s="85">
        <f t="shared" ref="D46:I46" si="7">+D5+D30</f>
        <v>0</v>
      </c>
      <c r="E46" s="85">
        <f t="shared" si="7"/>
        <v>0</v>
      </c>
      <c r="F46" s="85">
        <f t="shared" si="7"/>
        <v>0</v>
      </c>
      <c r="G46" s="85">
        <f t="shared" si="7"/>
        <v>0</v>
      </c>
      <c r="H46" s="85">
        <f t="shared" si="7"/>
        <v>0</v>
      </c>
      <c r="I46" s="85">
        <f t="shared" si="7"/>
        <v>0</v>
      </c>
    </row>
    <row r="47" spans="1:9" x14ac:dyDescent="0.2">
      <c r="A47" s="36" t="s">
        <v>47</v>
      </c>
      <c r="B47" s="40" t="s">
        <v>48</v>
      </c>
      <c r="C47" s="41"/>
      <c r="D47" s="85">
        <f t="shared" ref="D47:I47" si="8">D14+D38</f>
        <v>0</v>
      </c>
      <c r="E47" s="85">
        <f t="shared" si="8"/>
        <v>0</v>
      </c>
      <c r="F47" s="85">
        <f t="shared" si="8"/>
        <v>0</v>
      </c>
      <c r="G47" s="85">
        <f t="shared" si="8"/>
        <v>0</v>
      </c>
      <c r="H47" s="85">
        <f t="shared" si="8"/>
        <v>0</v>
      </c>
      <c r="I47" s="85">
        <f t="shared" si="8"/>
        <v>0</v>
      </c>
    </row>
    <row r="48" spans="1:9" x14ac:dyDescent="0.2">
      <c r="A48" s="36" t="s">
        <v>49</v>
      </c>
      <c r="B48" s="40" t="s">
        <v>50</v>
      </c>
      <c r="C48" s="41"/>
      <c r="D48" s="85">
        <f t="shared" ref="D48:I48" si="9">D46-D47</f>
        <v>0</v>
      </c>
      <c r="E48" s="85">
        <f t="shared" si="9"/>
        <v>0</v>
      </c>
      <c r="F48" s="85">
        <f t="shared" si="9"/>
        <v>0</v>
      </c>
      <c r="G48" s="85">
        <f t="shared" si="9"/>
        <v>0</v>
      </c>
      <c r="H48" s="85">
        <f t="shared" si="9"/>
        <v>0</v>
      </c>
      <c r="I48" s="85">
        <f t="shared" si="9"/>
        <v>0</v>
      </c>
    </row>
    <row r="49" spans="1:9" x14ac:dyDescent="0.2">
      <c r="A49" s="3"/>
      <c r="B49" s="1"/>
      <c r="C49" s="5"/>
      <c r="D49" s="86"/>
      <c r="E49" s="86"/>
      <c r="F49" s="86"/>
      <c r="G49" s="86"/>
      <c r="H49" s="86"/>
      <c r="I49" s="86"/>
    </row>
    <row r="50" spans="1:9" x14ac:dyDescent="0.2">
      <c r="A50" s="3"/>
      <c r="B50" s="73"/>
      <c r="C50" s="151" t="s">
        <v>51</v>
      </c>
      <c r="D50" s="93">
        <f t="shared" ref="D50:I51" si="10">D3</f>
        <v>2025</v>
      </c>
      <c r="E50" s="94">
        <f t="shared" si="10"/>
        <v>2026</v>
      </c>
      <c r="F50" s="94">
        <f t="shared" si="10"/>
        <v>2027</v>
      </c>
      <c r="G50" s="94">
        <f t="shared" si="10"/>
        <v>2028</v>
      </c>
      <c r="H50" s="94">
        <f t="shared" si="10"/>
        <v>2029</v>
      </c>
      <c r="I50" s="94">
        <f t="shared" si="10"/>
        <v>2030</v>
      </c>
    </row>
    <row r="51" spans="1:9" ht="33.75" x14ac:dyDescent="0.2">
      <c r="A51" s="3"/>
      <c r="B51" s="73"/>
      <c r="C51" s="152"/>
      <c r="D51" s="95" t="str">
        <f t="shared" si="10"/>
        <v>Πραγματοποιήσεις</v>
      </c>
      <c r="E51" s="96" t="str">
        <f t="shared" si="10"/>
        <v>Εκτιμήσεις πραγματοποιήσεων έτους</v>
      </c>
      <c r="F51" s="96" t="str">
        <f t="shared" si="10"/>
        <v>Προβλέψεις</v>
      </c>
      <c r="G51" s="96" t="str">
        <f t="shared" si="10"/>
        <v>Προβλέψεις</v>
      </c>
      <c r="H51" s="96" t="str">
        <f t="shared" si="10"/>
        <v>Προβλέψεις</v>
      </c>
      <c r="I51" s="96" t="str">
        <f t="shared" si="10"/>
        <v>Προβλέψεις</v>
      </c>
    </row>
    <row r="52" spans="1:9" x14ac:dyDescent="0.2">
      <c r="A52" s="3"/>
      <c r="B52" s="76"/>
      <c r="C52" s="97" t="s">
        <v>57</v>
      </c>
      <c r="D52" s="98">
        <f>'Α1.2.1 ΠΔΕ Εθνικό'!D52+'Α1.2.2 ΠΔΕ Συγχρημ.'!D52+'Α1.2.3 ΤΑΑ'!D52+'Α1.2.4 Πράσινο Ταμείο'!D52+'Α1.2.5 ΑΝΤΩΝΗΣ ΤΡΙΣΗΣ κτλ'!D52</f>
        <v>0</v>
      </c>
      <c r="E52" s="98">
        <f>'Α1.2.1 ΠΔΕ Εθνικό'!E52+'Α1.2.2 ΠΔΕ Συγχρημ.'!E52+'Α1.2.3 ΤΑΑ'!E52+'Α1.2.4 Πράσινο Ταμείο'!E52+'Α1.2.5 ΑΝΤΩΝΗΣ ΤΡΙΣΗΣ κτλ'!E52</f>
        <v>0</v>
      </c>
      <c r="F52" s="149"/>
      <c r="G52" s="149"/>
      <c r="H52" s="149"/>
      <c r="I52" s="149"/>
    </row>
    <row r="53" spans="1:9" x14ac:dyDescent="0.2">
      <c r="A53" s="3"/>
      <c r="B53" s="76"/>
      <c r="C53" s="100" t="s">
        <v>59</v>
      </c>
      <c r="D53" s="98">
        <f>'Α1.2.1 ΠΔΕ Εθνικό'!D53+'Α1.2.2 ΠΔΕ Συγχρημ.'!D53+'Α1.2.3 ΤΑΑ'!D53+'Α1.2.4 Πράσινο Ταμείο'!D53+'Α1.2.5 ΑΝΤΩΝΗΣ ΤΡΙΣΗΣ κτλ'!D53</f>
        <v>0</v>
      </c>
      <c r="E53" s="149">
        <f>'Α1.2.1 ΠΔΕ Εθνικό'!E53+'Α1.2.2 ΠΔΕ Συγχρημ.'!E53+'Α1.2.3 ΤΑΑ'!E53+'Α1.2.4 Πράσινο Ταμείο'!E53+'Α1.2.5 ΑΝΤΩΝΗΣ ΤΡΙΣΗΣ κτλ'!E53</f>
        <v>0</v>
      </c>
      <c r="F53" s="149"/>
      <c r="G53" s="149"/>
      <c r="H53" s="149"/>
      <c r="I53" s="149"/>
    </row>
    <row r="54" spans="1:9" x14ac:dyDescent="0.2">
      <c r="A54" s="3"/>
      <c r="B54" s="76"/>
      <c r="C54" s="102" t="s">
        <v>62</v>
      </c>
      <c r="D54" s="103">
        <f>D52-D53</f>
        <v>0</v>
      </c>
      <c r="E54" s="103">
        <f>E52-E53</f>
        <v>0</v>
      </c>
      <c r="F54" s="103">
        <f>F52-F53</f>
        <v>0</v>
      </c>
      <c r="G54" s="103">
        <f t="shared" ref="G54:I54" si="11">G52-G53</f>
        <v>0</v>
      </c>
      <c r="H54" s="103">
        <f t="shared" si="11"/>
        <v>0</v>
      </c>
      <c r="I54" s="103">
        <f t="shared" si="11"/>
        <v>0</v>
      </c>
    </row>
  </sheetData>
  <mergeCells count="1">
    <mergeCell ref="C50:C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K57"/>
  <sheetViews>
    <sheetView showGridLines="0" workbookViewId="0"/>
  </sheetViews>
  <sheetFormatPr defaultColWidth="9.140625" defaultRowHeight="12.75" x14ac:dyDescent="0.2"/>
  <cols>
    <col min="1" max="1" width="3.7109375" style="14" customWidth="1"/>
    <col min="2" max="2" width="8.7109375" style="15" customWidth="1"/>
    <col min="3" max="3" width="64.140625" style="16" customWidth="1"/>
    <col min="4" max="9" width="16.140625" style="17" customWidth="1"/>
    <col min="10" max="10" width="4.7109375" style="15" customWidth="1"/>
    <col min="11" max="11" width="59" style="15" customWidth="1"/>
    <col min="12" max="16384" width="9.140625" style="15"/>
  </cols>
  <sheetData>
    <row r="1" spans="1:11" ht="14.25" customHeight="1" x14ac:dyDescent="0.35">
      <c r="A1" s="107"/>
    </row>
    <row r="2" spans="1:11" ht="15.75" x14ac:dyDescent="0.2">
      <c r="A2" s="51" t="s">
        <v>63</v>
      </c>
      <c r="B2" s="52"/>
      <c r="C2" s="52"/>
      <c r="D2" s="50"/>
      <c r="E2" s="50"/>
      <c r="F2" s="50"/>
      <c r="G2" s="50"/>
      <c r="H2" s="50"/>
      <c r="I2" s="50"/>
    </row>
    <row r="3" spans="1:11" x14ac:dyDescent="0.2">
      <c r="A3" s="64"/>
      <c r="B3" s="69"/>
      <c r="C3" s="64"/>
      <c r="D3" s="45">
        <v>2025</v>
      </c>
      <c r="E3" s="45">
        <v>2026</v>
      </c>
      <c r="F3" s="45">
        <v>2027</v>
      </c>
      <c r="G3" s="45">
        <v>2028</v>
      </c>
      <c r="H3" s="45">
        <v>2029</v>
      </c>
      <c r="I3" s="45">
        <v>2030</v>
      </c>
      <c r="J3" s="1"/>
      <c r="K3" s="1"/>
    </row>
    <row r="4" spans="1:11" ht="33.75" x14ac:dyDescent="0.2">
      <c r="A4" s="70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6" t="s">
        <v>6</v>
      </c>
      <c r="G4" s="46" t="s">
        <v>6</v>
      </c>
      <c r="H4" s="46" t="s">
        <v>6</v>
      </c>
      <c r="I4" s="46" t="s">
        <v>6</v>
      </c>
      <c r="J4" s="1"/>
      <c r="K4" s="1"/>
    </row>
    <row r="5" spans="1:11" x14ac:dyDescent="0.2">
      <c r="A5" s="53" t="s">
        <v>7</v>
      </c>
      <c r="B5" s="33"/>
      <c r="C5" s="34" t="s">
        <v>8</v>
      </c>
      <c r="D5" s="78">
        <f t="shared" ref="D5:I5" si="0">D6+D7+D8+D9+D10+D11+D12+D13</f>
        <v>0</v>
      </c>
      <c r="E5" s="78">
        <f t="shared" si="0"/>
        <v>0</v>
      </c>
      <c r="F5" s="78">
        <f t="shared" si="0"/>
        <v>0</v>
      </c>
      <c r="G5" s="78">
        <f t="shared" si="0"/>
        <v>0</v>
      </c>
      <c r="H5" s="78">
        <f t="shared" si="0"/>
        <v>0</v>
      </c>
      <c r="I5" s="78">
        <f t="shared" si="0"/>
        <v>0</v>
      </c>
      <c r="J5" s="1"/>
      <c r="K5" s="1" t="s">
        <v>56</v>
      </c>
    </row>
    <row r="6" spans="1:11" x14ac:dyDescent="0.2">
      <c r="A6" s="122">
        <v>1</v>
      </c>
      <c r="B6" s="122">
        <v>11</v>
      </c>
      <c r="C6" s="124" t="s">
        <v>9</v>
      </c>
      <c r="D6" s="138"/>
      <c r="E6" s="138"/>
      <c r="F6" s="138"/>
      <c r="G6" s="138"/>
      <c r="H6" s="138"/>
      <c r="I6" s="138"/>
      <c r="J6" s="1"/>
      <c r="K6" s="1"/>
    </row>
    <row r="7" spans="1:11" x14ac:dyDescent="0.2">
      <c r="A7" s="122">
        <v>2</v>
      </c>
      <c r="B7" s="122">
        <v>12</v>
      </c>
      <c r="C7" s="124" t="s">
        <v>10</v>
      </c>
      <c r="D7" s="138"/>
      <c r="E7" s="138"/>
      <c r="F7" s="138"/>
      <c r="G7" s="138"/>
      <c r="H7" s="138"/>
      <c r="I7" s="138"/>
      <c r="J7" s="1"/>
      <c r="K7" s="1"/>
    </row>
    <row r="8" spans="1:11" x14ac:dyDescent="0.2">
      <c r="A8" s="122">
        <v>3</v>
      </c>
      <c r="B8" s="122">
        <v>13</v>
      </c>
      <c r="C8" s="124" t="s">
        <v>11</v>
      </c>
      <c r="D8" s="138"/>
      <c r="E8" s="138"/>
      <c r="F8" s="138"/>
      <c r="G8" s="138"/>
      <c r="H8" s="138"/>
      <c r="I8" s="138"/>
      <c r="J8" s="1"/>
      <c r="K8" s="1"/>
    </row>
    <row r="9" spans="1:11" x14ac:dyDescent="0.2">
      <c r="A9" s="122">
        <v>4</v>
      </c>
      <c r="B9" s="122">
        <v>14</v>
      </c>
      <c r="C9" s="124" t="s">
        <v>12</v>
      </c>
      <c r="D9" s="138"/>
      <c r="E9" s="138"/>
      <c r="F9" s="138"/>
      <c r="G9" s="138"/>
      <c r="H9" s="138"/>
      <c r="I9" s="138"/>
      <c r="J9" s="1"/>
      <c r="K9" s="1"/>
    </row>
    <row r="10" spans="1:11" x14ac:dyDescent="0.2">
      <c r="A10" s="122">
        <v>5</v>
      </c>
      <c r="B10" s="122">
        <v>15</v>
      </c>
      <c r="C10" s="124" t="s">
        <v>13</v>
      </c>
      <c r="D10" s="138"/>
      <c r="E10" s="138"/>
      <c r="F10" s="138"/>
      <c r="G10" s="138"/>
      <c r="H10" s="138"/>
      <c r="I10" s="138"/>
      <c r="J10" s="1"/>
      <c r="K10" s="1"/>
    </row>
    <row r="11" spans="1:11" x14ac:dyDescent="0.2">
      <c r="A11" s="122">
        <v>6</v>
      </c>
      <c r="B11" s="122">
        <v>31</v>
      </c>
      <c r="C11" s="124" t="s">
        <v>14</v>
      </c>
      <c r="D11" s="138"/>
      <c r="E11" s="138"/>
      <c r="F11" s="138"/>
      <c r="G11" s="138"/>
      <c r="H11" s="138"/>
      <c r="I11" s="138"/>
      <c r="J11" s="1"/>
      <c r="K11" s="1"/>
    </row>
    <row r="12" spans="1:11" x14ac:dyDescent="0.2">
      <c r="A12" s="122">
        <v>7</v>
      </c>
      <c r="B12" s="122">
        <v>32</v>
      </c>
      <c r="C12" s="124" t="s">
        <v>15</v>
      </c>
      <c r="D12" s="138"/>
      <c r="E12" s="138"/>
      <c r="F12" s="138"/>
      <c r="G12" s="138"/>
      <c r="H12" s="138"/>
      <c r="I12" s="138"/>
      <c r="J12" s="1"/>
      <c r="K12" s="1"/>
    </row>
    <row r="13" spans="1:11" x14ac:dyDescent="0.2">
      <c r="A13" s="122">
        <v>8</v>
      </c>
      <c r="B13" s="122">
        <v>33</v>
      </c>
      <c r="C13" s="124" t="s">
        <v>16</v>
      </c>
      <c r="D13" s="138"/>
      <c r="E13" s="138"/>
      <c r="F13" s="138"/>
      <c r="G13" s="138"/>
      <c r="H13" s="138"/>
      <c r="I13" s="138"/>
      <c r="J13" s="1"/>
      <c r="K13" s="1"/>
    </row>
    <row r="14" spans="1:11" x14ac:dyDescent="0.2">
      <c r="A14" s="32" t="s">
        <v>17</v>
      </c>
      <c r="B14" s="33"/>
      <c r="C14" s="34" t="s">
        <v>18</v>
      </c>
      <c r="D14" s="78">
        <f t="shared" ref="D14:I14" si="1">D15+D16+D17+D18+D19+D20+D21+D22+D23+D24+D25</f>
        <v>0</v>
      </c>
      <c r="E14" s="78">
        <f t="shared" si="1"/>
        <v>0</v>
      </c>
      <c r="F14" s="78">
        <f t="shared" si="1"/>
        <v>0</v>
      </c>
      <c r="G14" s="78">
        <f t="shared" si="1"/>
        <v>0</v>
      </c>
      <c r="H14" s="78">
        <f t="shared" si="1"/>
        <v>0</v>
      </c>
      <c r="I14" s="78">
        <f t="shared" si="1"/>
        <v>0</v>
      </c>
      <c r="J14" s="1"/>
      <c r="K14" s="1" t="s">
        <v>56</v>
      </c>
    </row>
    <row r="15" spans="1:11" x14ac:dyDescent="0.2">
      <c r="A15" s="139">
        <v>9</v>
      </c>
      <c r="B15" s="122">
        <v>21</v>
      </c>
      <c r="C15" s="124" t="s">
        <v>19</v>
      </c>
      <c r="D15" s="140"/>
      <c r="E15" s="140"/>
      <c r="F15" s="140"/>
      <c r="G15" s="140"/>
      <c r="H15" s="140"/>
      <c r="I15" s="140"/>
      <c r="J15" s="1"/>
      <c r="K15" s="1"/>
    </row>
    <row r="16" spans="1:11" x14ac:dyDescent="0.2">
      <c r="A16" s="139">
        <v>10</v>
      </c>
      <c r="B16" s="122">
        <v>22</v>
      </c>
      <c r="C16" s="124" t="s">
        <v>20</v>
      </c>
      <c r="D16" s="140"/>
      <c r="E16" s="140"/>
      <c r="F16" s="140"/>
      <c r="G16" s="140"/>
      <c r="H16" s="140"/>
      <c r="I16" s="140"/>
      <c r="J16" s="1"/>
      <c r="K16" s="1"/>
    </row>
    <row r="17" spans="1:11" x14ac:dyDescent="0.2">
      <c r="A17" s="139">
        <v>11</v>
      </c>
      <c r="B17" s="122">
        <v>23</v>
      </c>
      <c r="C17" s="124" t="s">
        <v>11</v>
      </c>
      <c r="D17" s="140"/>
      <c r="E17" s="140"/>
      <c r="F17" s="140"/>
      <c r="G17" s="140"/>
      <c r="H17" s="140"/>
      <c r="I17" s="140"/>
      <c r="J17" s="1"/>
      <c r="K17" s="1"/>
    </row>
    <row r="18" spans="1:11" x14ac:dyDescent="0.2">
      <c r="A18" s="139">
        <v>12</v>
      </c>
      <c r="B18" s="122">
        <v>24</v>
      </c>
      <c r="C18" s="124" t="s">
        <v>21</v>
      </c>
      <c r="D18" s="140"/>
      <c r="E18" s="140"/>
      <c r="F18" s="140"/>
      <c r="G18" s="140"/>
      <c r="H18" s="140"/>
      <c r="I18" s="140"/>
      <c r="J18" s="1"/>
      <c r="K18" s="1"/>
    </row>
    <row r="19" spans="1:11" x14ac:dyDescent="0.2">
      <c r="A19" s="139">
        <v>13</v>
      </c>
      <c r="B19" s="122">
        <v>25</v>
      </c>
      <c r="C19" s="124" t="s">
        <v>22</v>
      </c>
      <c r="D19" s="140"/>
      <c r="E19" s="140"/>
      <c r="F19" s="140"/>
      <c r="G19" s="140"/>
      <c r="H19" s="140"/>
      <c r="I19" s="140"/>
      <c r="J19" s="1"/>
      <c r="K19" s="1"/>
    </row>
    <row r="20" spans="1:11" x14ac:dyDescent="0.2">
      <c r="A20" s="139">
        <v>14</v>
      </c>
      <c r="B20" s="122">
        <v>26</v>
      </c>
      <c r="C20" s="124" t="s">
        <v>23</v>
      </c>
      <c r="D20" s="140"/>
      <c r="E20" s="140"/>
      <c r="F20" s="140"/>
      <c r="G20" s="140"/>
      <c r="H20" s="140"/>
      <c r="I20" s="140"/>
      <c r="J20" s="1"/>
      <c r="K20" s="1"/>
    </row>
    <row r="21" spans="1:11" x14ac:dyDescent="0.2">
      <c r="A21" s="139">
        <v>15</v>
      </c>
      <c r="B21" s="122">
        <v>27</v>
      </c>
      <c r="C21" s="124" t="s">
        <v>24</v>
      </c>
      <c r="D21" s="140"/>
      <c r="E21" s="140"/>
      <c r="F21" s="140"/>
      <c r="G21" s="140"/>
      <c r="H21" s="140"/>
      <c r="I21" s="140"/>
      <c r="J21" s="1"/>
      <c r="K21" s="1"/>
    </row>
    <row r="22" spans="1:11" x14ac:dyDescent="0.2">
      <c r="A22" s="139">
        <v>16</v>
      </c>
      <c r="B22" s="122">
        <v>29</v>
      </c>
      <c r="C22" s="124" t="s">
        <v>25</v>
      </c>
      <c r="D22" s="140"/>
      <c r="E22" s="140"/>
      <c r="F22" s="140"/>
      <c r="G22" s="140"/>
      <c r="H22" s="140"/>
      <c r="I22" s="140"/>
      <c r="J22" s="1"/>
      <c r="K22" s="1"/>
    </row>
    <row r="23" spans="1:11" x14ac:dyDescent="0.2">
      <c r="A23" s="139">
        <v>17</v>
      </c>
      <c r="B23" s="122">
        <v>31</v>
      </c>
      <c r="C23" s="124" t="s">
        <v>26</v>
      </c>
      <c r="D23" s="140"/>
      <c r="E23" s="140"/>
      <c r="F23" s="140"/>
      <c r="G23" s="140"/>
      <c r="H23" s="140"/>
      <c r="I23" s="140"/>
      <c r="J23" s="1"/>
      <c r="K23" s="1"/>
    </row>
    <row r="24" spans="1:11" x14ac:dyDescent="0.2">
      <c r="A24" s="139">
        <v>18</v>
      </c>
      <c r="B24" s="122">
        <v>32</v>
      </c>
      <c r="C24" s="124" t="s">
        <v>27</v>
      </c>
      <c r="D24" s="140"/>
      <c r="E24" s="140"/>
      <c r="F24" s="140"/>
      <c r="G24" s="140"/>
      <c r="H24" s="140"/>
      <c r="I24" s="140"/>
      <c r="J24" s="1"/>
      <c r="K24" s="1"/>
    </row>
    <row r="25" spans="1:11" x14ac:dyDescent="0.2">
      <c r="A25" s="139">
        <v>19</v>
      </c>
      <c r="B25" s="126">
        <v>33</v>
      </c>
      <c r="C25" s="127" t="s">
        <v>28</v>
      </c>
      <c r="D25" s="140"/>
      <c r="E25" s="140"/>
      <c r="F25" s="140"/>
      <c r="G25" s="140"/>
      <c r="H25" s="140"/>
      <c r="I25" s="140"/>
      <c r="J25" s="1"/>
      <c r="K25" s="1"/>
    </row>
    <row r="26" spans="1:11" x14ac:dyDescent="0.2">
      <c r="A26" s="54" t="s">
        <v>29</v>
      </c>
      <c r="B26" s="55" t="s">
        <v>30</v>
      </c>
      <c r="C26" s="56"/>
      <c r="D26" s="79">
        <f t="shared" ref="D26:I26" si="2">D5-D14</f>
        <v>0</v>
      </c>
      <c r="E26" s="80">
        <f t="shared" si="2"/>
        <v>0</v>
      </c>
      <c r="F26" s="80">
        <f t="shared" si="2"/>
        <v>0</v>
      </c>
      <c r="G26" s="80">
        <f t="shared" si="2"/>
        <v>0</v>
      </c>
      <c r="H26" s="80">
        <f t="shared" si="2"/>
        <v>0</v>
      </c>
      <c r="I26" s="80">
        <f t="shared" si="2"/>
        <v>0</v>
      </c>
      <c r="J26" s="1"/>
      <c r="K26" s="1" t="s">
        <v>56</v>
      </c>
    </row>
    <row r="27" spans="1:11" x14ac:dyDescent="0.2">
      <c r="A27" s="36" t="s">
        <v>31</v>
      </c>
      <c r="B27" s="40" t="s">
        <v>32</v>
      </c>
      <c r="C27" s="63"/>
      <c r="D27" s="81">
        <f>D54</f>
        <v>0</v>
      </c>
      <c r="E27" s="81">
        <f>E54</f>
        <v>0</v>
      </c>
      <c r="F27" s="81">
        <f>F54</f>
        <v>0</v>
      </c>
      <c r="G27" s="81">
        <f t="shared" ref="G27:I27" si="3">G54</f>
        <v>0</v>
      </c>
      <c r="H27" s="81">
        <f t="shared" si="3"/>
        <v>0</v>
      </c>
      <c r="I27" s="81">
        <f t="shared" si="3"/>
        <v>0</v>
      </c>
      <c r="J27" s="1"/>
      <c r="K27" s="1" t="s">
        <v>56</v>
      </c>
    </row>
    <row r="28" spans="1:11" x14ac:dyDescent="0.2">
      <c r="A28" s="146" t="s">
        <v>33</v>
      </c>
      <c r="B28" s="143" t="s">
        <v>34</v>
      </c>
      <c r="C28" s="147"/>
      <c r="D28" s="148">
        <f t="shared" ref="D28:I28" si="4">D26+D27</f>
        <v>0</v>
      </c>
      <c r="E28" s="148">
        <f t="shared" si="4"/>
        <v>0</v>
      </c>
      <c r="F28" s="148">
        <f t="shared" si="4"/>
        <v>0</v>
      </c>
      <c r="G28" s="148">
        <f t="shared" si="4"/>
        <v>0</v>
      </c>
      <c r="H28" s="148">
        <f t="shared" si="4"/>
        <v>0</v>
      </c>
      <c r="I28" s="148">
        <f t="shared" si="4"/>
        <v>0</v>
      </c>
      <c r="J28" s="1"/>
      <c r="K28" s="1" t="s">
        <v>56</v>
      </c>
    </row>
    <row r="29" spans="1:11" x14ac:dyDescent="0.2">
      <c r="A29" s="37"/>
      <c r="B29" s="74"/>
      <c r="C29" s="74"/>
      <c r="D29" s="82"/>
      <c r="E29" s="82"/>
      <c r="F29" s="82"/>
      <c r="G29" s="82"/>
      <c r="H29" s="82"/>
      <c r="I29" s="83"/>
      <c r="J29" s="1"/>
      <c r="K29" s="1"/>
    </row>
    <row r="30" spans="1:11" x14ac:dyDescent="0.2">
      <c r="A30" s="54" t="s">
        <v>35</v>
      </c>
      <c r="B30" s="42"/>
      <c r="C30" s="72" t="s">
        <v>36</v>
      </c>
      <c r="D30" s="84">
        <f t="shared" ref="D30:I30" si="5">D31+D32+D33+D34+D35+D36+D37</f>
        <v>0</v>
      </c>
      <c r="E30" s="84">
        <f t="shared" si="5"/>
        <v>0</v>
      </c>
      <c r="F30" s="84">
        <f t="shared" si="5"/>
        <v>0</v>
      </c>
      <c r="G30" s="84">
        <f t="shared" si="5"/>
        <v>0</v>
      </c>
      <c r="H30" s="84">
        <f t="shared" si="5"/>
        <v>0</v>
      </c>
      <c r="I30" s="84">
        <f t="shared" si="5"/>
        <v>0</v>
      </c>
      <c r="J30" s="1"/>
      <c r="K30" s="1" t="s">
        <v>56</v>
      </c>
    </row>
    <row r="31" spans="1:11" x14ac:dyDescent="0.2">
      <c r="A31" s="122">
        <v>20</v>
      </c>
      <c r="B31" s="128">
        <v>43</v>
      </c>
      <c r="C31" s="129" t="s">
        <v>37</v>
      </c>
      <c r="D31" s="141"/>
      <c r="E31" s="141"/>
      <c r="F31" s="141"/>
      <c r="G31" s="141"/>
      <c r="H31" s="141"/>
      <c r="I31" s="141"/>
      <c r="J31" s="1"/>
      <c r="K31" s="1"/>
    </row>
    <row r="32" spans="1:11" x14ac:dyDescent="0.2">
      <c r="A32" s="122">
        <v>21</v>
      </c>
      <c r="B32" s="122">
        <v>44</v>
      </c>
      <c r="C32" s="124" t="s">
        <v>38</v>
      </c>
      <c r="D32" s="141"/>
      <c r="E32" s="141"/>
      <c r="F32" s="141"/>
      <c r="G32" s="141"/>
      <c r="H32" s="141"/>
      <c r="I32" s="141"/>
      <c r="J32" s="1"/>
      <c r="K32" s="1"/>
    </row>
    <row r="33" spans="1:11" x14ac:dyDescent="0.2">
      <c r="A33" s="122">
        <v>22</v>
      </c>
      <c r="B33" s="122">
        <v>45</v>
      </c>
      <c r="C33" s="124" t="s">
        <v>39</v>
      </c>
      <c r="D33" s="141"/>
      <c r="E33" s="141"/>
      <c r="F33" s="141"/>
      <c r="G33" s="141"/>
      <c r="H33" s="141"/>
      <c r="I33" s="141"/>
      <c r="J33" s="1"/>
      <c r="K33" s="1"/>
    </row>
    <row r="34" spans="1:11" x14ac:dyDescent="0.2">
      <c r="A34" s="122">
        <v>23</v>
      </c>
      <c r="B34" s="122">
        <v>49</v>
      </c>
      <c r="C34" s="124" t="s">
        <v>40</v>
      </c>
      <c r="D34" s="141"/>
      <c r="E34" s="141"/>
      <c r="F34" s="141"/>
      <c r="G34" s="141"/>
      <c r="H34" s="141"/>
      <c r="I34" s="141"/>
      <c r="J34" s="1"/>
      <c r="K34" s="1"/>
    </row>
    <row r="35" spans="1:11" x14ac:dyDescent="0.2">
      <c r="A35" s="122">
        <v>24</v>
      </c>
      <c r="B35" s="122">
        <v>53</v>
      </c>
      <c r="C35" s="124" t="s">
        <v>41</v>
      </c>
      <c r="D35" s="141"/>
      <c r="E35" s="141"/>
      <c r="F35" s="141"/>
      <c r="G35" s="141"/>
      <c r="H35" s="141"/>
      <c r="I35" s="141"/>
      <c r="J35" s="1"/>
      <c r="K35" s="1"/>
    </row>
    <row r="36" spans="1:11" x14ac:dyDescent="0.2">
      <c r="A36" s="122">
        <v>25</v>
      </c>
      <c r="B36" s="122">
        <v>54</v>
      </c>
      <c r="C36" s="124" t="s">
        <v>38</v>
      </c>
      <c r="D36" s="141"/>
      <c r="E36" s="141"/>
      <c r="F36" s="141"/>
      <c r="G36" s="141"/>
      <c r="H36" s="141"/>
      <c r="I36" s="141"/>
      <c r="J36" s="1"/>
      <c r="K36" s="1"/>
    </row>
    <row r="37" spans="1:11" x14ac:dyDescent="0.2">
      <c r="A37" s="122">
        <v>26</v>
      </c>
      <c r="B37" s="122">
        <v>59</v>
      </c>
      <c r="C37" s="124" t="s">
        <v>42</v>
      </c>
      <c r="D37" s="141"/>
      <c r="E37" s="141"/>
      <c r="F37" s="141"/>
      <c r="G37" s="141"/>
      <c r="H37" s="141"/>
      <c r="I37" s="141"/>
      <c r="J37" s="1"/>
      <c r="K37" s="1"/>
    </row>
    <row r="38" spans="1:11" x14ac:dyDescent="0.2">
      <c r="A38" s="54" t="s">
        <v>43</v>
      </c>
      <c r="B38" s="42"/>
      <c r="C38" s="72" t="s">
        <v>44</v>
      </c>
      <c r="D38" s="84">
        <f t="shared" ref="D38:I38" si="6">D39+D40+D41+D42+D43+D44+D45</f>
        <v>0</v>
      </c>
      <c r="E38" s="84">
        <f t="shared" si="6"/>
        <v>0</v>
      </c>
      <c r="F38" s="84">
        <f t="shared" si="6"/>
        <v>0</v>
      </c>
      <c r="G38" s="84">
        <f t="shared" si="6"/>
        <v>0</v>
      </c>
      <c r="H38" s="84">
        <f t="shared" si="6"/>
        <v>0</v>
      </c>
      <c r="I38" s="84">
        <f t="shared" si="6"/>
        <v>0</v>
      </c>
      <c r="J38" s="1"/>
      <c r="K38" s="1" t="s">
        <v>56</v>
      </c>
    </row>
    <row r="39" spans="1:11" x14ac:dyDescent="0.2">
      <c r="A39" s="139">
        <v>27</v>
      </c>
      <c r="B39" s="128">
        <v>43</v>
      </c>
      <c r="C39" s="129" t="s">
        <v>37</v>
      </c>
      <c r="D39" s="141"/>
      <c r="E39" s="141"/>
      <c r="F39" s="141"/>
      <c r="G39" s="141"/>
      <c r="H39" s="141"/>
      <c r="I39" s="141"/>
      <c r="J39" s="1"/>
      <c r="K39" s="1"/>
    </row>
    <row r="40" spans="1:11" x14ac:dyDescent="0.2">
      <c r="A40" s="139">
        <v>28</v>
      </c>
      <c r="B40" s="122">
        <v>44</v>
      </c>
      <c r="C40" s="124" t="s">
        <v>38</v>
      </c>
      <c r="D40" s="141"/>
      <c r="E40" s="141"/>
      <c r="F40" s="141"/>
      <c r="G40" s="141"/>
      <c r="H40" s="141"/>
      <c r="I40" s="141"/>
      <c r="J40" s="1"/>
      <c r="K40" s="1"/>
    </row>
    <row r="41" spans="1:11" x14ac:dyDescent="0.2">
      <c r="A41" s="139">
        <v>29</v>
      </c>
      <c r="B41" s="122">
        <v>45</v>
      </c>
      <c r="C41" s="124" t="s">
        <v>39</v>
      </c>
      <c r="D41" s="141"/>
      <c r="E41" s="141"/>
      <c r="F41" s="141"/>
      <c r="G41" s="141"/>
      <c r="H41" s="141"/>
      <c r="I41" s="141"/>
      <c r="J41" s="1"/>
      <c r="K41" s="1"/>
    </row>
    <row r="42" spans="1:11" x14ac:dyDescent="0.2">
      <c r="A42" s="139">
        <v>30</v>
      </c>
      <c r="B42" s="122">
        <v>49</v>
      </c>
      <c r="C42" s="124" t="s">
        <v>40</v>
      </c>
      <c r="D42" s="141"/>
      <c r="E42" s="141"/>
      <c r="F42" s="141"/>
      <c r="G42" s="141"/>
      <c r="H42" s="141"/>
      <c r="I42" s="141"/>
      <c r="J42" s="1"/>
      <c r="K42" s="1"/>
    </row>
    <row r="43" spans="1:11" x14ac:dyDescent="0.2">
      <c r="A43" s="139">
        <v>31</v>
      </c>
      <c r="B43" s="122">
        <v>53</v>
      </c>
      <c r="C43" s="124" t="s">
        <v>41</v>
      </c>
      <c r="D43" s="141"/>
      <c r="E43" s="141"/>
      <c r="F43" s="141"/>
      <c r="G43" s="141"/>
      <c r="H43" s="141"/>
      <c r="I43" s="141"/>
      <c r="J43" s="1"/>
      <c r="K43" s="1"/>
    </row>
    <row r="44" spans="1:11" x14ac:dyDescent="0.2">
      <c r="A44" s="139">
        <v>32</v>
      </c>
      <c r="B44" s="122">
        <v>54</v>
      </c>
      <c r="C44" s="124" t="s">
        <v>38</v>
      </c>
      <c r="D44" s="141"/>
      <c r="E44" s="141"/>
      <c r="F44" s="141"/>
      <c r="G44" s="141"/>
      <c r="H44" s="141"/>
      <c r="I44" s="141"/>
      <c r="J44" s="1"/>
      <c r="K44" s="1"/>
    </row>
    <row r="45" spans="1:11" x14ac:dyDescent="0.2">
      <c r="A45" s="139">
        <v>33</v>
      </c>
      <c r="B45" s="122">
        <v>59</v>
      </c>
      <c r="C45" s="124" t="s">
        <v>42</v>
      </c>
      <c r="D45" s="141"/>
      <c r="E45" s="141"/>
      <c r="F45" s="141"/>
      <c r="G45" s="141"/>
      <c r="H45" s="141"/>
      <c r="I45" s="141"/>
      <c r="J45" s="1"/>
      <c r="K45" s="1"/>
    </row>
    <row r="46" spans="1:11" x14ac:dyDescent="0.2">
      <c r="A46" s="36" t="s">
        <v>45</v>
      </c>
      <c r="B46" s="40" t="s">
        <v>46</v>
      </c>
      <c r="C46" s="41"/>
      <c r="D46" s="85">
        <f t="shared" ref="D46:I46" si="7">+D5+D30</f>
        <v>0</v>
      </c>
      <c r="E46" s="85">
        <f t="shared" si="7"/>
        <v>0</v>
      </c>
      <c r="F46" s="85">
        <f t="shared" si="7"/>
        <v>0</v>
      </c>
      <c r="G46" s="85">
        <f t="shared" si="7"/>
        <v>0</v>
      </c>
      <c r="H46" s="85">
        <f t="shared" si="7"/>
        <v>0</v>
      </c>
      <c r="I46" s="85">
        <f t="shared" si="7"/>
        <v>0</v>
      </c>
      <c r="J46" s="1"/>
      <c r="K46" s="1" t="s">
        <v>56</v>
      </c>
    </row>
    <row r="47" spans="1:11" x14ac:dyDescent="0.2">
      <c r="A47" s="36" t="s">
        <v>47</v>
      </c>
      <c r="B47" s="40" t="s">
        <v>48</v>
      </c>
      <c r="C47" s="41"/>
      <c r="D47" s="85">
        <f t="shared" ref="D47:I47" si="8">D14+D38</f>
        <v>0</v>
      </c>
      <c r="E47" s="85">
        <f t="shared" si="8"/>
        <v>0</v>
      </c>
      <c r="F47" s="85">
        <f t="shared" si="8"/>
        <v>0</v>
      </c>
      <c r="G47" s="85">
        <f t="shared" si="8"/>
        <v>0</v>
      </c>
      <c r="H47" s="85">
        <f t="shared" si="8"/>
        <v>0</v>
      </c>
      <c r="I47" s="85">
        <f t="shared" si="8"/>
        <v>0</v>
      </c>
      <c r="J47" s="1"/>
      <c r="K47" s="1" t="s">
        <v>56</v>
      </c>
    </row>
    <row r="48" spans="1:11" x14ac:dyDescent="0.2">
      <c r="A48" s="36" t="s">
        <v>49</v>
      </c>
      <c r="B48" s="40" t="s">
        <v>50</v>
      </c>
      <c r="C48" s="41"/>
      <c r="D48" s="85">
        <f>D46-D47</f>
        <v>0</v>
      </c>
      <c r="E48" s="85">
        <f t="shared" ref="E48:I48" si="9">E46-E47</f>
        <v>0</v>
      </c>
      <c r="F48" s="85">
        <f t="shared" si="9"/>
        <v>0</v>
      </c>
      <c r="G48" s="85">
        <f t="shared" si="9"/>
        <v>0</v>
      </c>
      <c r="H48" s="85">
        <f t="shared" si="9"/>
        <v>0</v>
      </c>
      <c r="I48" s="85">
        <f t="shared" si="9"/>
        <v>0</v>
      </c>
      <c r="J48" s="1"/>
      <c r="K48" s="1" t="s">
        <v>56</v>
      </c>
    </row>
    <row r="49" spans="1:11" x14ac:dyDescent="0.2">
      <c r="A49" s="3"/>
      <c r="B49" s="1"/>
      <c r="C49" s="5"/>
      <c r="D49" s="86"/>
      <c r="E49" s="86"/>
      <c r="F49" s="86"/>
      <c r="G49" s="86"/>
      <c r="H49" s="86"/>
      <c r="I49" s="86"/>
      <c r="J49" s="1"/>
      <c r="K49" s="1"/>
    </row>
    <row r="50" spans="1:11" x14ac:dyDescent="0.2">
      <c r="A50" s="3"/>
      <c r="B50" s="73"/>
      <c r="C50" s="92"/>
      <c r="D50" s="93">
        <f t="shared" ref="D50:I50" si="10">D3</f>
        <v>2025</v>
      </c>
      <c r="E50" s="94">
        <f t="shared" si="10"/>
        <v>2026</v>
      </c>
      <c r="F50" s="94">
        <f t="shared" si="10"/>
        <v>2027</v>
      </c>
      <c r="G50" s="94">
        <f t="shared" si="10"/>
        <v>2028</v>
      </c>
      <c r="H50" s="94">
        <f t="shared" si="10"/>
        <v>2029</v>
      </c>
      <c r="I50" s="94">
        <f t="shared" si="10"/>
        <v>2030</v>
      </c>
      <c r="J50" s="1"/>
      <c r="K50" s="1"/>
    </row>
    <row r="51" spans="1:11" ht="33.75" x14ac:dyDescent="0.2">
      <c r="A51" s="3"/>
      <c r="B51" s="73"/>
      <c r="C51" s="115" t="s">
        <v>64</v>
      </c>
      <c r="D51" s="95" t="s">
        <v>4</v>
      </c>
      <c r="E51" s="96" t="s">
        <v>5</v>
      </c>
      <c r="F51" s="96" t="s">
        <v>6</v>
      </c>
      <c r="G51" s="96" t="s">
        <v>6</v>
      </c>
      <c r="H51" s="96" t="s">
        <v>6</v>
      </c>
      <c r="I51" s="96" t="s">
        <v>6</v>
      </c>
      <c r="J51" s="1"/>
      <c r="K51" s="1"/>
    </row>
    <row r="52" spans="1:11" ht="12.75" customHeight="1" x14ac:dyDescent="0.2">
      <c r="A52" s="3"/>
      <c r="B52" s="76"/>
      <c r="C52" s="97" t="s">
        <v>57</v>
      </c>
      <c r="D52" s="98"/>
      <c r="E52" s="99">
        <f>D53</f>
        <v>0</v>
      </c>
      <c r="F52" s="149"/>
      <c r="G52" s="149"/>
      <c r="H52" s="149"/>
      <c r="I52" s="149"/>
      <c r="J52" s="1"/>
      <c r="K52" s="108" t="s">
        <v>58</v>
      </c>
    </row>
    <row r="53" spans="1:11" ht="14.25" customHeight="1" x14ac:dyDescent="0.2">
      <c r="A53" s="3"/>
      <c r="B53" s="76"/>
      <c r="C53" s="100" t="s">
        <v>59</v>
      </c>
      <c r="D53" s="98"/>
      <c r="E53" s="149"/>
      <c r="F53" s="149"/>
      <c r="G53" s="149"/>
      <c r="H53" s="149"/>
      <c r="I53" s="149"/>
      <c r="J53" s="1"/>
      <c r="K53" s="150" t="s">
        <v>65</v>
      </c>
    </row>
    <row r="54" spans="1:11" x14ac:dyDescent="0.2">
      <c r="A54" s="3"/>
      <c r="B54" s="76"/>
      <c r="C54" s="102" t="s">
        <v>54</v>
      </c>
      <c r="D54" s="103">
        <f>D52-D53</f>
        <v>0</v>
      </c>
      <c r="E54" s="103">
        <f t="shared" ref="E54" si="11">E52-E53</f>
        <v>0</v>
      </c>
      <c r="F54" s="103">
        <f>F52-F53</f>
        <v>0</v>
      </c>
      <c r="G54" s="103">
        <f t="shared" ref="G54:I54" si="12">G52-G53</f>
        <v>0</v>
      </c>
      <c r="H54" s="103">
        <f t="shared" si="12"/>
        <v>0</v>
      </c>
      <c r="I54" s="103">
        <f t="shared" si="12"/>
        <v>0</v>
      </c>
      <c r="J54" s="1"/>
      <c r="K54" s="108"/>
    </row>
    <row r="55" spans="1:11" s="22" customFormat="1" x14ac:dyDescent="0.25">
      <c r="A55" s="18"/>
      <c r="B55" s="18"/>
      <c r="C55" s="21"/>
      <c r="D55" s="19"/>
      <c r="E55" s="20"/>
      <c r="F55" s="20"/>
      <c r="G55" s="20"/>
      <c r="H55" s="20"/>
      <c r="I55" s="19"/>
      <c r="J55" s="19"/>
    </row>
    <row r="56" spans="1:11" s="22" customFormat="1" x14ac:dyDescent="0.25">
      <c r="D56" s="20"/>
      <c r="E56" s="23"/>
      <c r="F56" s="23"/>
      <c r="G56" s="23"/>
      <c r="H56" s="23"/>
      <c r="I56" s="20"/>
      <c r="J56" s="20"/>
    </row>
    <row r="57" spans="1:11" s="22" customFormat="1" x14ac:dyDescent="0.2">
      <c r="D57" s="20"/>
      <c r="E57" s="26"/>
      <c r="F57" s="26"/>
      <c r="G57" s="24"/>
      <c r="H57" s="24"/>
      <c r="I57" s="20"/>
      <c r="J57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K54"/>
  <sheetViews>
    <sheetView showGridLines="0" workbookViewId="0"/>
  </sheetViews>
  <sheetFormatPr defaultColWidth="9.140625" defaultRowHeight="12.75" x14ac:dyDescent="0.2"/>
  <cols>
    <col min="1" max="1" width="3.7109375" style="3" customWidth="1"/>
    <col min="2" max="2" width="8.7109375" style="1" customWidth="1"/>
    <col min="3" max="3" width="64.140625" style="5" customWidth="1"/>
    <col min="4" max="9" width="16.140625" style="4" customWidth="1"/>
    <col min="10" max="10" width="3.5703125" style="1" customWidth="1"/>
    <col min="11" max="11" width="62.42578125" style="1" customWidth="1"/>
    <col min="12" max="16384" width="9.140625" style="1"/>
  </cols>
  <sheetData>
    <row r="1" spans="1:11" ht="23.25" x14ac:dyDescent="0.35">
      <c r="A1" s="106"/>
    </row>
    <row r="2" spans="1:11" ht="15.75" x14ac:dyDescent="0.2">
      <c r="A2" s="51" t="s">
        <v>66</v>
      </c>
      <c r="B2" s="52"/>
      <c r="C2" s="52"/>
      <c r="D2" s="50"/>
      <c r="E2" s="50"/>
      <c r="F2" s="50"/>
      <c r="G2" s="50"/>
      <c r="H2" s="50"/>
      <c r="I2" s="50"/>
    </row>
    <row r="3" spans="1:11" x14ac:dyDescent="0.2">
      <c r="A3" s="64"/>
      <c r="B3" s="69"/>
      <c r="C3" s="64"/>
      <c r="D3" s="45">
        <v>2025</v>
      </c>
      <c r="E3" s="45">
        <v>2026</v>
      </c>
      <c r="F3" s="45">
        <v>2027</v>
      </c>
      <c r="G3" s="45">
        <v>2028</v>
      </c>
      <c r="H3" s="45">
        <v>2029</v>
      </c>
      <c r="I3" s="45">
        <v>2030</v>
      </c>
    </row>
    <row r="4" spans="1:11" ht="33.75" x14ac:dyDescent="0.2">
      <c r="A4" s="70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6" t="s">
        <v>6</v>
      </c>
      <c r="G4" s="46" t="s">
        <v>6</v>
      </c>
      <c r="H4" s="46" t="s">
        <v>6</v>
      </c>
      <c r="I4" s="46" t="s">
        <v>6</v>
      </c>
    </row>
    <row r="5" spans="1:11" x14ac:dyDescent="0.2">
      <c r="A5" s="53" t="s">
        <v>7</v>
      </c>
      <c r="B5" s="33"/>
      <c r="C5" s="34" t="s">
        <v>8</v>
      </c>
      <c r="D5" s="78">
        <f t="shared" ref="D5:I5" si="0">D6+D7+D8+D9+D10+D11+D12+D13</f>
        <v>0</v>
      </c>
      <c r="E5" s="78">
        <f t="shared" si="0"/>
        <v>0</v>
      </c>
      <c r="F5" s="78">
        <f t="shared" si="0"/>
        <v>0</v>
      </c>
      <c r="G5" s="78">
        <f t="shared" si="0"/>
        <v>0</v>
      </c>
      <c r="H5" s="78">
        <f t="shared" si="0"/>
        <v>0</v>
      </c>
      <c r="I5" s="78">
        <f t="shared" si="0"/>
        <v>0</v>
      </c>
      <c r="K5" s="1" t="s">
        <v>56</v>
      </c>
    </row>
    <row r="6" spans="1:11" x14ac:dyDescent="0.2">
      <c r="A6" s="122">
        <v>1</v>
      </c>
      <c r="B6" s="122">
        <v>11</v>
      </c>
      <c r="C6" s="124" t="s">
        <v>9</v>
      </c>
      <c r="D6" s="138"/>
      <c r="E6" s="138"/>
      <c r="F6" s="138"/>
      <c r="G6" s="138"/>
      <c r="H6" s="138"/>
      <c r="I6" s="138"/>
    </row>
    <row r="7" spans="1:11" x14ac:dyDescent="0.2">
      <c r="A7" s="122">
        <v>2</v>
      </c>
      <c r="B7" s="122">
        <v>12</v>
      </c>
      <c r="C7" s="124" t="s">
        <v>10</v>
      </c>
      <c r="D7" s="138"/>
      <c r="E7" s="138"/>
      <c r="F7" s="138"/>
      <c r="G7" s="138"/>
      <c r="H7" s="138"/>
      <c r="I7" s="138"/>
    </row>
    <row r="8" spans="1:11" x14ac:dyDescent="0.2">
      <c r="A8" s="122">
        <v>3</v>
      </c>
      <c r="B8" s="122">
        <v>13</v>
      </c>
      <c r="C8" s="124" t="s">
        <v>11</v>
      </c>
      <c r="D8" s="138"/>
      <c r="E8" s="138"/>
      <c r="F8" s="138"/>
      <c r="G8" s="138"/>
      <c r="H8" s="138"/>
      <c r="I8" s="138"/>
    </row>
    <row r="9" spans="1:11" x14ac:dyDescent="0.2">
      <c r="A9" s="122">
        <v>4</v>
      </c>
      <c r="B9" s="122">
        <v>14</v>
      </c>
      <c r="C9" s="124" t="s">
        <v>12</v>
      </c>
      <c r="D9" s="138"/>
      <c r="E9" s="138"/>
      <c r="F9" s="138"/>
      <c r="G9" s="138"/>
      <c r="H9" s="138"/>
      <c r="I9" s="138"/>
    </row>
    <row r="10" spans="1:11" x14ac:dyDescent="0.2">
      <c r="A10" s="122">
        <v>5</v>
      </c>
      <c r="B10" s="122">
        <v>15</v>
      </c>
      <c r="C10" s="124" t="s">
        <v>13</v>
      </c>
      <c r="D10" s="138"/>
      <c r="E10" s="138"/>
      <c r="F10" s="138"/>
      <c r="G10" s="138"/>
      <c r="H10" s="138"/>
      <c r="I10" s="138"/>
    </row>
    <row r="11" spans="1:11" x14ac:dyDescent="0.2">
      <c r="A11" s="122">
        <v>6</v>
      </c>
      <c r="B11" s="122">
        <v>31</v>
      </c>
      <c r="C11" s="124" t="s">
        <v>14</v>
      </c>
      <c r="D11" s="138"/>
      <c r="E11" s="138"/>
      <c r="F11" s="138"/>
      <c r="G11" s="138"/>
      <c r="H11" s="138"/>
      <c r="I11" s="138"/>
    </row>
    <row r="12" spans="1:11" x14ac:dyDescent="0.2">
      <c r="A12" s="122">
        <v>7</v>
      </c>
      <c r="B12" s="122">
        <v>32</v>
      </c>
      <c r="C12" s="124" t="s">
        <v>15</v>
      </c>
      <c r="D12" s="138"/>
      <c r="E12" s="138"/>
      <c r="F12" s="138"/>
      <c r="G12" s="138"/>
      <c r="H12" s="138"/>
      <c r="I12" s="138"/>
    </row>
    <row r="13" spans="1:11" x14ac:dyDescent="0.2">
      <c r="A13" s="122">
        <v>8</v>
      </c>
      <c r="B13" s="122">
        <v>33</v>
      </c>
      <c r="C13" s="124" t="s">
        <v>16</v>
      </c>
      <c r="D13" s="138"/>
      <c r="E13" s="138"/>
      <c r="F13" s="138"/>
      <c r="G13" s="138"/>
      <c r="H13" s="138"/>
      <c r="I13" s="138"/>
    </row>
    <row r="14" spans="1:11" x14ac:dyDescent="0.2">
      <c r="A14" s="32" t="s">
        <v>17</v>
      </c>
      <c r="B14" s="33"/>
      <c r="C14" s="34" t="s">
        <v>18</v>
      </c>
      <c r="D14" s="78">
        <f t="shared" ref="D14:I14" si="1">D15+D16+D17+D18+D19+D20+D21+D22+D23+D24+D25</f>
        <v>0</v>
      </c>
      <c r="E14" s="78">
        <f t="shared" si="1"/>
        <v>0</v>
      </c>
      <c r="F14" s="78">
        <f t="shared" si="1"/>
        <v>0</v>
      </c>
      <c r="G14" s="78">
        <f t="shared" si="1"/>
        <v>0</v>
      </c>
      <c r="H14" s="78">
        <f t="shared" si="1"/>
        <v>0</v>
      </c>
      <c r="I14" s="78">
        <f t="shared" si="1"/>
        <v>0</v>
      </c>
      <c r="K14" s="1" t="s">
        <v>56</v>
      </c>
    </row>
    <row r="15" spans="1:11" x14ac:dyDescent="0.2">
      <c r="A15" s="139">
        <v>9</v>
      </c>
      <c r="B15" s="122">
        <v>21</v>
      </c>
      <c r="C15" s="124" t="s">
        <v>19</v>
      </c>
      <c r="D15" s="140"/>
      <c r="E15" s="140"/>
      <c r="F15" s="140"/>
      <c r="G15" s="140"/>
      <c r="H15" s="140"/>
      <c r="I15" s="140"/>
    </row>
    <row r="16" spans="1:11" x14ac:dyDescent="0.2">
      <c r="A16" s="139">
        <v>10</v>
      </c>
      <c r="B16" s="122">
        <v>22</v>
      </c>
      <c r="C16" s="124" t="s">
        <v>20</v>
      </c>
      <c r="D16" s="140"/>
      <c r="E16" s="140"/>
      <c r="F16" s="140"/>
      <c r="G16" s="140"/>
      <c r="H16" s="140"/>
      <c r="I16" s="140"/>
    </row>
    <row r="17" spans="1:11" x14ac:dyDescent="0.2">
      <c r="A17" s="139">
        <v>11</v>
      </c>
      <c r="B17" s="122">
        <v>23</v>
      </c>
      <c r="C17" s="124" t="s">
        <v>11</v>
      </c>
      <c r="D17" s="140"/>
      <c r="E17" s="140"/>
      <c r="F17" s="140"/>
      <c r="G17" s="140"/>
      <c r="H17" s="140"/>
      <c r="I17" s="140"/>
    </row>
    <row r="18" spans="1:11" x14ac:dyDescent="0.2">
      <c r="A18" s="139">
        <v>12</v>
      </c>
      <c r="B18" s="122">
        <v>24</v>
      </c>
      <c r="C18" s="124" t="s">
        <v>21</v>
      </c>
      <c r="D18" s="140"/>
      <c r="E18" s="140"/>
      <c r="F18" s="140"/>
      <c r="G18" s="140"/>
      <c r="H18" s="140"/>
      <c r="I18" s="140"/>
    </row>
    <row r="19" spans="1:11" x14ac:dyDescent="0.2">
      <c r="A19" s="139">
        <v>13</v>
      </c>
      <c r="B19" s="122">
        <v>25</v>
      </c>
      <c r="C19" s="124" t="s">
        <v>22</v>
      </c>
      <c r="D19" s="140"/>
      <c r="E19" s="140"/>
      <c r="F19" s="140"/>
      <c r="G19" s="140"/>
      <c r="H19" s="140"/>
      <c r="I19" s="140"/>
    </row>
    <row r="20" spans="1:11" x14ac:dyDescent="0.2">
      <c r="A20" s="139">
        <v>14</v>
      </c>
      <c r="B20" s="122">
        <v>26</v>
      </c>
      <c r="C20" s="124" t="s">
        <v>23</v>
      </c>
      <c r="D20" s="140"/>
      <c r="E20" s="140"/>
      <c r="F20" s="140"/>
      <c r="G20" s="140"/>
      <c r="H20" s="140"/>
      <c r="I20" s="140"/>
    </row>
    <row r="21" spans="1:11" x14ac:dyDescent="0.2">
      <c r="A21" s="139">
        <v>15</v>
      </c>
      <c r="B21" s="122">
        <v>27</v>
      </c>
      <c r="C21" s="124" t="s">
        <v>24</v>
      </c>
      <c r="D21" s="140"/>
      <c r="E21" s="140"/>
      <c r="F21" s="140"/>
      <c r="G21" s="140"/>
      <c r="H21" s="140"/>
      <c r="I21" s="140"/>
    </row>
    <row r="22" spans="1:11" x14ac:dyDescent="0.2">
      <c r="A22" s="139">
        <v>16</v>
      </c>
      <c r="B22" s="122">
        <v>29</v>
      </c>
      <c r="C22" s="124" t="s">
        <v>25</v>
      </c>
      <c r="D22" s="140"/>
      <c r="E22" s="140"/>
      <c r="F22" s="140"/>
      <c r="G22" s="140"/>
      <c r="H22" s="140"/>
      <c r="I22" s="140"/>
    </row>
    <row r="23" spans="1:11" x14ac:dyDescent="0.2">
      <c r="A23" s="139">
        <v>17</v>
      </c>
      <c r="B23" s="122">
        <v>31</v>
      </c>
      <c r="C23" s="124" t="s">
        <v>26</v>
      </c>
      <c r="D23" s="140"/>
      <c r="E23" s="140"/>
      <c r="F23" s="140"/>
      <c r="G23" s="140"/>
      <c r="H23" s="140"/>
      <c r="I23" s="140"/>
    </row>
    <row r="24" spans="1:11" x14ac:dyDescent="0.2">
      <c r="A24" s="139">
        <v>18</v>
      </c>
      <c r="B24" s="122">
        <v>32</v>
      </c>
      <c r="C24" s="124" t="s">
        <v>27</v>
      </c>
      <c r="D24" s="140"/>
      <c r="E24" s="140"/>
      <c r="F24" s="140"/>
      <c r="G24" s="140"/>
      <c r="H24" s="140"/>
      <c r="I24" s="140"/>
    </row>
    <row r="25" spans="1:11" x14ac:dyDescent="0.2">
      <c r="A25" s="139">
        <v>19</v>
      </c>
      <c r="B25" s="126">
        <v>33</v>
      </c>
      <c r="C25" s="127" t="s">
        <v>28</v>
      </c>
      <c r="D25" s="140"/>
      <c r="E25" s="140"/>
      <c r="F25" s="140"/>
      <c r="G25" s="140"/>
      <c r="H25" s="140"/>
      <c r="I25" s="140"/>
    </row>
    <row r="26" spans="1:11" x14ac:dyDescent="0.2">
      <c r="A26" s="54" t="s">
        <v>29</v>
      </c>
      <c r="B26" s="55" t="s">
        <v>30</v>
      </c>
      <c r="C26" s="56"/>
      <c r="D26" s="79">
        <f t="shared" ref="D26:I26" si="2">D5-D14</f>
        <v>0</v>
      </c>
      <c r="E26" s="80">
        <f t="shared" si="2"/>
        <v>0</v>
      </c>
      <c r="F26" s="80">
        <f t="shared" si="2"/>
        <v>0</v>
      </c>
      <c r="G26" s="80">
        <f t="shared" si="2"/>
        <v>0</v>
      </c>
      <c r="H26" s="80">
        <f t="shared" si="2"/>
        <v>0</v>
      </c>
      <c r="I26" s="80">
        <f t="shared" si="2"/>
        <v>0</v>
      </c>
      <c r="K26" s="1" t="s">
        <v>56</v>
      </c>
    </row>
    <row r="27" spans="1:11" x14ac:dyDescent="0.2">
      <c r="A27" s="36" t="s">
        <v>31</v>
      </c>
      <c r="B27" s="40" t="s">
        <v>32</v>
      </c>
      <c r="C27" s="63"/>
      <c r="D27" s="81">
        <f>D54</f>
        <v>0</v>
      </c>
      <c r="E27" s="81">
        <f>E54</f>
        <v>0</v>
      </c>
      <c r="F27" s="81">
        <f>F54</f>
        <v>0</v>
      </c>
      <c r="G27" s="81">
        <f t="shared" ref="G27:I27" si="3">G54</f>
        <v>0</v>
      </c>
      <c r="H27" s="81">
        <f t="shared" si="3"/>
        <v>0</v>
      </c>
      <c r="I27" s="81">
        <f t="shared" si="3"/>
        <v>0</v>
      </c>
      <c r="K27" s="1" t="s">
        <v>56</v>
      </c>
    </row>
    <row r="28" spans="1:11" x14ac:dyDescent="0.2">
      <c r="A28" s="146" t="s">
        <v>33</v>
      </c>
      <c r="B28" s="143" t="s">
        <v>34</v>
      </c>
      <c r="C28" s="147"/>
      <c r="D28" s="148">
        <f t="shared" ref="D28:I28" si="4">D26+D27</f>
        <v>0</v>
      </c>
      <c r="E28" s="148">
        <f t="shared" si="4"/>
        <v>0</v>
      </c>
      <c r="F28" s="148">
        <f t="shared" si="4"/>
        <v>0</v>
      </c>
      <c r="G28" s="148">
        <f t="shared" si="4"/>
        <v>0</v>
      </c>
      <c r="H28" s="148">
        <f t="shared" si="4"/>
        <v>0</v>
      </c>
      <c r="I28" s="148">
        <f t="shared" si="4"/>
        <v>0</v>
      </c>
      <c r="K28" s="1" t="s">
        <v>56</v>
      </c>
    </row>
    <row r="29" spans="1:11" x14ac:dyDescent="0.2">
      <c r="A29" s="37"/>
      <c r="B29" s="74"/>
      <c r="C29" s="74"/>
      <c r="D29" s="82"/>
      <c r="E29" s="82"/>
      <c r="F29" s="82"/>
      <c r="G29" s="82"/>
      <c r="H29" s="82"/>
      <c r="I29" s="83"/>
    </row>
    <row r="30" spans="1:11" x14ac:dyDescent="0.2">
      <c r="A30" s="54" t="s">
        <v>35</v>
      </c>
      <c r="B30" s="42"/>
      <c r="C30" s="72" t="s">
        <v>36</v>
      </c>
      <c r="D30" s="84">
        <f t="shared" ref="D30:I30" si="5">D31+D32+D33+D34+D35+D36+D37</f>
        <v>0</v>
      </c>
      <c r="E30" s="84">
        <f t="shared" si="5"/>
        <v>0</v>
      </c>
      <c r="F30" s="84">
        <f t="shared" si="5"/>
        <v>0</v>
      </c>
      <c r="G30" s="84">
        <f t="shared" si="5"/>
        <v>0</v>
      </c>
      <c r="H30" s="84">
        <f t="shared" si="5"/>
        <v>0</v>
      </c>
      <c r="I30" s="84">
        <f t="shared" si="5"/>
        <v>0</v>
      </c>
      <c r="K30" s="1" t="s">
        <v>56</v>
      </c>
    </row>
    <row r="31" spans="1:11" x14ac:dyDescent="0.2">
      <c r="A31" s="122">
        <v>20</v>
      </c>
      <c r="B31" s="128">
        <v>43</v>
      </c>
      <c r="C31" s="129" t="s">
        <v>37</v>
      </c>
      <c r="D31" s="141"/>
      <c r="E31" s="141"/>
      <c r="F31" s="141"/>
      <c r="G31" s="141"/>
      <c r="H31" s="141"/>
      <c r="I31" s="141"/>
    </row>
    <row r="32" spans="1:11" x14ac:dyDescent="0.2">
      <c r="A32" s="122">
        <v>21</v>
      </c>
      <c r="B32" s="122">
        <v>44</v>
      </c>
      <c r="C32" s="124" t="s">
        <v>38</v>
      </c>
      <c r="D32" s="141"/>
      <c r="E32" s="141"/>
      <c r="F32" s="141"/>
      <c r="G32" s="141"/>
      <c r="H32" s="141"/>
      <c r="I32" s="141"/>
    </row>
    <row r="33" spans="1:11" x14ac:dyDescent="0.2">
      <c r="A33" s="122">
        <v>22</v>
      </c>
      <c r="B33" s="122">
        <v>45</v>
      </c>
      <c r="C33" s="124" t="s">
        <v>39</v>
      </c>
      <c r="D33" s="141"/>
      <c r="E33" s="141"/>
      <c r="F33" s="141"/>
      <c r="G33" s="141"/>
      <c r="H33" s="141"/>
      <c r="I33" s="141"/>
    </row>
    <row r="34" spans="1:11" x14ac:dyDescent="0.2">
      <c r="A34" s="122">
        <v>23</v>
      </c>
      <c r="B34" s="122">
        <v>49</v>
      </c>
      <c r="C34" s="124" t="s">
        <v>40</v>
      </c>
      <c r="D34" s="141"/>
      <c r="E34" s="141"/>
      <c r="F34" s="141"/>
      <c r="G34" s="141"/>
      <c r="H34" s="141"/>
      <c r="I34" s="141"/>
    </row>
    <row r="35" spans="1:11" x14ac:dyDescent="0.2">
      <c r="A35" s="122">
        <v>24</v>
      </c>
      <c r="B35" s="122">
        <v>53</v>
      </c>
      <c r="C35" s="124" t="s">
        <v>41</v>
      </c>
      <c r="D35" s="141"/>
      <c r="E35" s="141"/>
      <c r="F35" s="141"/>
      <c r="G35" s="141"/>
      <c r="H35" s="141"/>
      <c r="I35" s="141"/>
    </row>
    <row r="36" spans="1:11" x14ac:dyDescent="0.2">
      <c r="A36" s="122">
        <v>25</v>
      </c>
      <c r="B36" s="122">
        <v>54</v>
      </c>
      <c r="C36" s="124" t="s">
        <v>38</v>
      </c>
      <c r="D36" s="141"/>
      <c r="E36" s="141"/>
      <c r="F36" s="141"/>
      <c r="G36" s="141"/>
      <c r="H36" s="141"/>
      <c r="I36" s="141"/>
    </row>
    <row r="37" spans="1:11" x14ac:dyDescent="0.2">
      <c r="A37" s="122">
        <v>26</v>
      </c>
      <c r="B37" s="122">
        <v>59</v>
      </c>
      <c r="C37" s="124" t="s">
        <v>42</v>
      </c>
      <c r="D37" s="141"/>
      <c r="E37" s="141"/>
      <c r="F37" s="141"/>
      <c r="G37" s="141"/>
      <c r="H37" s="141"/>
      <c r="I37" s="141"/>
    </row>
    <row r="38" spans="1:11" x14ac:dyDescent="0.2">
      <c r="A38" s="54" t="s">
        <v>43</v>
      </c>
      <c r="B38" s="42"/>
      <c r="C38" s="72" t="s">
        <v>44</v>
      </c>
      <c r="D38" s="84">
        <f t="shared" ref="D38:I38" si="6">D39+D40+D41+D42+D43+D44+D45</f>
        <v>0</v>
      </c>
      <c r="E38" s="84">
        <f t="shared" si="6"/>
        <v>0</v>
      </c>
      <c r="F38" s="84">
        <f t="shared" si="6"/>
        <v>0</v>
      </c>
      <c r="G38" s="84">
        <f t="shared" si="6"/>
        <v>0</v>
      </c>
      <c r="H38" s="84">
        <f t="shared" si="6"/>
        <v>0</v>
      </c>
      <c r="I38" s="84">
        <f t="shared" si="6"/>
        <v>0</v>
      </c>
      <c r="K38" s="1" t="s">
        <v>56</v>
      </c>
    </row>
    <row r="39" spans="1:11" x14ac:dyDescent="0.2">
      <c r="A39" s="139">
        <v>27</v>
      </c>
      <c r="B39" s="128">
        <v>43</v>
      </c>
      <c r="C39" s="129" t="s">
        <v>37</v>
      </c>
      <c r="D39" s="141"/>
      <c r="E39" s="141"/>
      <c r="F39" s="141"/>
      <c r="G39" s="141"/>
      <c r="H39" s="141"/>
      <c r="I39" s="141"/>
    </row>
    <row r="40" spans="1:11" x14ac:dyDescent="0.2">
      <c r="A40" s="139">
        <v>28</v>
      </c>
      <c r="B40" s="122">
        <v>44</v>
      </c>
      <c r="C40" s="124" t="s">
        <v>38</v>
      </c>
      <c r="D40" s="141"/>
      <c r="E40" s="141"/>
      <c r="F40" s="141"/>
      <c r="G40" s="141"/>
      <c r="H40" s="141"/>
      <c r="I40" s="141"/>
    </row>
    <row r="41" spans="1:11" x14ac:dyDescent="0.2">
      <c r="A41" s="139">
        <v>29</v>
      </c>
      <c r="B41" s="122">
        <v>45</v>
      </c>
      <c r="C41" s="124" t="s">
        <v>39</v>
      </c>
      <c r="D41" s="141"/>
      <c r="E41" s="141"/>
      <c r="F41" s="141"/>
      <c r="G41" s="141"/>
      <c r="H41" s="141"/>
      <c r="I41" s="141"/>
    </row>
    <row r="42" spans="1:11" x14ac:dyDescent="0.2">
      <c r="A42" s="139">
        <v>30</v>
      </c>
      <c r="B42" s="122">
        <v>49</v>
      </c>
      <c r="C42" s="124" t="s">
        <v>40</v>
      </c>
      <c r="D42" s="141"/>
      <c r="E42" s="141"/>
      <c r="F42" s="141"/>
      <c r="G42" s="141"/>
      <c r="H42" s="141"/>
      <c r="I42" s="141"/>
    </row>
    <row r="43" spans="1:11" x14ac:dyDescent="0.2">
      <c r="A43" s="139">
        <v>31</v>
      </c>
      <c r="B43" s="122">
        <v>53</v>
      </c>
      <c r="C43" s="124" t="s">
        <v>41</v>
      </c>
      <c r="D43" s="141"/>
      <c r="E43" s="141"/>
      <c r="F43" s="141"/>
      <c r="G43" s="141"/>
      <c r="H43" s="141"/>
      <c r="I43" s="141"/>
    </row>
    <row r="44" spans="1:11" x14ac:dyDescent="0.2">
      <c r="A44" s="139">
        <v>32</v>
      </c>
      <c r="B44" s="122">
        <v>54</v>
      </c>
      <c r="C44" s="124" t="s">
        <v>38</v>
      </c>
      <c r="D44" s="141"/>
      <c r="E44" s="141"/>
      <c r="F44" s="141"/>
      <c r="G44" s="141"/>
      <c r="H44" s="141"/>
      <c r="I44" s="141"/>
    </row>
    <row r="45" spans="1:11" x14ac:dyDescent="0.2">
      <c r="A45" s="139">
        <v>33</v>
      </c>
      <c r="B45" s="122">
        <v>59</v>
      </c>
      <c r="C45" s="124" t="s">
        <v>42</v>
      </c>
      <c r="D45" s="141"/>
      <c r="E45" s="141"/>
      <c r="F45" s="141"/>
      <c r="G45" s="141"/>
      <c r="H45" s="141"/>
      <c r="I45" s="141"/>
    </row>
    <row r="46" spans="1:11" x14ac:dyDescent="0.2">
      <c r="A46" s="36" t="s">
        <v>45</v>
      </c>
      <c r="B46" s="40" t="s">
        <v>46</v>
      </c>
      <c r="C46" s="41"/>
      <c r="D46" s="85">
        <f t="shared" ref="D46:I46" si="7">+D5+D30</f>
        <v>0</v>
      </c>
      <c r="E46" s="85">
        <f t="shared" si="7"/>
        <v>0</v>
      </c>
      <c r="F46" s="85">
        <f t="shared" si="7"/>
        <v>0</v>
      </c>
      <c r="G46" s="85">
        <f t="shared" si="7"/>
        <v>0</v>
      </c>
      <c r="H46" s="85">
        <f t="shared" si="7"/>
        <v>0</v>
      </c>
      <c r="I46" s="85">
        <f t="shared" si="7"/>
        <v>0</v>
      </c>
      <c r="K46" s="1" t="s">
        <v>56</v>
      </c>
    </row>
    <row r="47" spans="1:11" x14ac:dyDescent="0.2">
      <c r="A47" s="36" t="s">
        <v>47</v>
      </c>
      <c r="B47" s="40" t="s">
        <v>48</v>
      </c>
      <c r="C47" s="41"/>
      <c r="D47" s="85">
        <f t="shared" ref="D47:I47" si="8">D14+D38</f>
        <v>0</v>
      </c>
      <c r="E47" s="85">
        <f t="shared" si="8"/>
        <v>0</v>
      </c>
      <c r="F47" s="85">
        <f t="shared" si="8"/>
        <v>0</v>
      </c>
      <c r="G47" s="85">
        <f t="shared" si="8"/>
        <v>0</v>
      </c>
      <c r="H47" s="85">
        <f t="shared" si="8"/>
        <v>0</v>
      </c>
      <c r="I47" s="85">
        <f t="shared" si="8"/>
        <v>0</v>
      </c>
      <c r="K47" s="1" t="s">
        <v>56</v>
      </c>
    </row>
    <row r="48" spans="1:11" x14ac:dyDescent="0.2">
      <c r="A48" s="36" t="s">
        <v>49</v>
      </c>
      <c r="B48" s="40" t="s">
        <v>50</v>
      </c>
      <c r="C48" s="41"/>
      <c r="D48" s="85">
        <f>D46-D47</f>
        <v>0</v>
      </c>
      <c r="E48" s="85">
        <f t="shared" ref="E48:I48" si="9">E46-E47</f>
        <v>0</v>
      </c>
      <c r="F48" s="85">
        <f t="shared" si="9"/>
        <v>0</v>
      </c>
      <c r="G48" s="85">
        <f t="shared" si="9"/>
        <v>0</v>
      </c>
      <c r="H48" s="85">
        <f t="shared" si="9"/>
        <v>0</v>
      </c>
      <c r="I48" s="85">
        <f t="shared" si="9"/>
        <v>0</v>
      </c>
      <c r="K48" s="1" t="s">
        <v>56</v>
      </c>
    </row>
    <row r="49" spans="2:11" x14ac:dyDescent="0.2">
      <c r="D49" s="86"/>
      <c r="E49" s="86"/>
      <c r="F49" s="86"/>
      <c r="G49" s="86"/>
      <c r="H49" s="86"/>
      <c r="I49" s="86"/>
    </row>
    <row r="50" spans="2:11" x14ac:dyDescent="0.2">
      <c r="B50" s="73"/>
      <c r="C50" s="92"/>
      <c r="D50" s="93">
        <f t="shared" ref="D50:I50" si="10">D3</f>
        <v>2025</v>
      </c>
      <c r="E50" s="94">
        <f t="shared" si="10"/>
        <v>2026</v>
      </c>
      <c r="F50" s="94">
        <f t="shared" si="10"/>
        <v>2027</v>
      </c>
      <c r="G50" s="94">
        <f t="shared" si="10"/>
        <v>2028</v>
      </c>
      <c r="H50" s="94">
        <f t="shared" si="10"/>
        <v>2029</v>
      </c>
      <c r="I50" s="94">
        <f t="shared" si="10"/>
        <v>2030</v>
      </c>
    </row>
    <row r="51" spans="2:11" ht="33.75" x14ac:dyDescent="0.2">
      <c r="B51" s="73"/>
      <c r="C51" s="115" t="s">
        <v>64</v>
      </c>
      <c r="D51" s="95" t="s">
        <v>4</v>
      </c>
      <c r="E51" s="96" t="s">
        <v>5</v>
      </c>
      <c r="F51" s="96" t="s">
        <v>6</v>
      </c>
      <c r="G51" s="96" t="s">
        <v>6</v>
      </c>
      <c r="H51" s="96" t="s">
        <v>6</v>
      </c>
      <c r="I51" s="96" t="s">
        <v>6</v>
      </c>
    </row>
    <row r="52" spans="2:11" ht="12.75" customHeight="1" x14ac:dyDescent="0.2">
      <c r="B52" s="76"/>
      <c r="C52" s="97" t="s">
        <v>57</v>
      </c>
      <c r="D52" s="98"/>
      <c r="E52" s="99">
        <f>D53</f>
        <v>0</v>
      </c>
      <c r="F52" s="149"/>
      <c r="G52" s="149"/>
      <c r="H52" s="149"/>
      <c r="I52" s="149"/>
      <c r="K52" s="108" t="s">
        <v>58</v>
      </c>
    </row>
    <row r="53" spans="2:11" x14ac:dyDescent="0.2">
      <c r="B53" s="76"/>
      <c r="C53" s="100" t="s">
        <v>59</v>
      </c>
      <c r="D53" s="98"/>
      <c r="E53" s="149"/>
      <c r="F53" s="149"/>
      <c r="G53" s="149"/>
      <c r="H53" s="149"/>
      <c r="I53" s="149"/>
      <c r="K53" s="150" t="s">
        <v>65</v>
      </c>
    </row>
    <row r="54" spans="2:11" x14ac:dyDescent="0.2">
      <c r="B54" s="76"/>
      <c r="C54" s="102" t="s">
        <v>54</v>
      </c>
      <c r="D54" s="103">
        <f>D52-D53</f>
        <v>0</v>
      </c>
      <c r="E54" s="103">
        <f t="shared" ref="E54" si="11">E52-E53</f>
        <v>0</v>
      </c>
      <c r="F54" s="103">
        <f>F52-F53</f>
        <v>0</v>
      </c>
      <c r="G54" s="103">
        <f t="shared" ref="G54:I54" si="12">G52-G53</f>
        <v>0</v>
      </c>
      <c r="H54" s="103">
        <f t="shared" si="12"/>
        <v>0</v>
      </c>
      <c r="I54" s="103">
        <f t="shared" si="12"/>
        <v>0</v>
      </c>
      <c r="K54" s="10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K54"/>
  <sheetViews>
    <sheetView showGridLines="0" workbookViewId="0"/>
  </sheetViews>
  <sheetFormatPr defaultColWidth="9.140625" defaultRowHeight="12.75" x14ac:dyDescent="0.2"/>
  <cols>
    <col min="1" max="1" width="3.7109375" style="3" customWidth="1"/>
    <col min="2" max="2" width="8.7109375" style="1" customWidth="1"/>
    <col min="3" max="3" width="64.140625" style="5" customWidth="1"/>
    <col min="4" max="9" width="16.140625" style="4" customWidth="1"/>
    <col min="10" max="10" width="7" style="1" customWidth="1"/>
    <col min="11" max="11" width="39.28515625" style="1" customWidth="1"/>
    <col min="12" max="16384" width="9.140625" style="1"/>
  </cols>
  <sheetData>
    <row r="1" spans="1:11" ht="23.25" x14ac:dyDescent="0.35">
      <c r="A1" s="106"/>
    </row>
    <row r="2" spans="1:11" ht="15.75" x14ac:dyDescent="0.2">
      <c r="A2" s="51" t="s">
        <v>67</v>
      </c>
      <c r="B2" s="52"/>
      <c r="C2" s="52"/>
      <c r="D2" s="50"/>
      <c r="E2" s="50"/>
      <c r="F2" s="50"/>
      <c r="G2" s="50"/>
      <c r="H2" s="50"/>
      <c r="I2" s="50"/>
    </row>
    <row r="3" spans="1:11" x14ac:dyDescent="0.2">
      <c r="A3" s="64"/>
      <c r="B3" s="69"/>
      <c r="C3" s="64"/>
      <c r="D3" s="45">
        <v>2025</v>
      </c>
      <c r="E3" s="45">
        <v>2026</v>
      </c>
      <c r="F3" s="45">
        <v>2027</v>
      </c>
      <c r="G3" s="45"/>
      <c r="H3" s="45"/>
      <c r="I3" s="45"/>
    </row>
    <row r="4" spans="1:11" ht="33.75" x14ac:dyDescent="0.2">
      <c r="A4" s="70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6" t="s">
        <v>6</v>
      </c>
      <c r="G4" s="46"/>
      <c r="H4" s="46"/>
      <c r="I4" s="46"/>
    </row>
    <row r="5" spans="1:11" x14ac:dyDescent="0.2">
      <c r="A5" s="53" t="s">
        <v>7</v>
      </c>
      <c r="B5" s="33"/>
      <c r="C5" s="34" t="s">
        <v>8</v>
      </c>
      <c r="D5" s="78">
        <f t="shared" ref="D5:F5" si="0">D6+D7+D8+D9+D10+D11+D12+D13</f>
        <v>0</v>
      </c>
      <c r="E5" s="78">
        <f t="shared" si="0"/>
        <v>0</v>
      </c>
      <c r="F5" s="78">
        <f t="shared" si="0"/>
        <v>0</v>
      </c>
      <c r="G5" s="78"/>
      <c r="H5" s="78"/>
      <c r="I5" s="78"/>
      <c r="K5" s="1" t="s">
        <v>56</v>
      </c>
    </row>
    <row r="6" spans="1:11" x14ac:dyDescent="0.2">
      <c r="A6" s="122">
        <v>1</v>
      </c>
      <c r="B6" s="122">
        <v>11</v>
      </c>
      <c r="C6" s="124" t="s">
        <v>9</v>
      </c>
      <c r="D6" s="138"/>
      <c r="E6" s="138"/>
      <c r="F6" s="138"/>
      <c r="G6" s="138"/>
      <c r="H6" s="138"/>
      <c r="I6" s="138"/>
    </row>
    <row r="7" spans="1:11" x14ac:dyDescent="0.2">
      <c r="A7" s="122">
        <v>2</v>
      </c>
      <c r="B7" s="122">
        <v>12</v>
      </c>
      <c r="C7" s="124" t="s">
        <v>10</v>
      </c>
      <c r="D7" s="138"/>
      <c r="E7" s="138"/>
      <c r="F7" s="138"/>
      <c r="G7" s="138"/>
      <c r="H7" s="138"/>
      <c r="I7" s="138"/>
    </row>
    <row r="8" spans="1:11" x14ac:dyDescent="0.2">
      <c r="A8" s="122">
        <v>3</v>
      </c>
      <c r="B8" s="122">
        <v>13</v>
      </c>
      <c r="C8" s="124" t="s">
        <v>11</v>
      </c>
      <c r="D8" s="138"/>
      <c r="E8" s="138"/>
      <c r="F8" s="138"/>
      <c r="G8" s="138"/>
      <c r="H8" s="138"/>
      <c r="I8" s="138"/>
    </row>
    <row r="9" spans="1:11" x14ac:dyDescent="0.2">
      <c r="A9" s="122">
        <v>4</v>
      </c>
      <c r="B9" s="122">
        <v>14</v>
      </c>
      <c r="C9" s="124" t="s">
        <v>12</v>
      </c>
      <c r="D9" s="138"/>
      <c r="E9" s="138"/>
      <c r="F9" s="138"/>
      <c r="G9" s="138"/>
      <c r="H9" s="138"/>
      <c r="I9" s="138"/>
    </row>
    <row r="10" spans="1:11" x14ac:dyDescent="0.2">
      <c r="A10" s="122">
        <v>5</v>
      </c>
      <c r="B10" s="122">
        <v>15</v>
      </c>
      <c r="C10" s="124" t="s">
        <v>13</v>
      </c>
      <c r="D10" s="138"/>
      <c r="E10" s="138"/>
      <c r="F10" s="138"/>
      <c r="G10" s="138"/>
      <c r="H10" s="138"/>
      <c r="I10" s="138"/>
    </row>
    <row r="11" spans="1:11" x14ac:dyDescent="0.2">
      <c r="A11" s="122">
        <v>6</v>
      </c>
      <c r="B11" s="122">
        <v>31</v>
      </c>
      <c r="C11" s="124" t="s">
        <v>14</v>
      </c>
      <c r="D11" s="138"/>
      <c r="E11" s="138"/>
      <c r="F11" s="138"/>
      <c r="G11" s="138"/>
      <c r="H11" s="138"/>
      <c r="I11" s="138"/>
    </row>
    <row r="12" spans="1:11" x14ac:dyDescent="0.2">
      <c r="A12" s="122">
        <v>7</v>
      </c>
      <c r="B12" s="122">
        <v>32</v>
      </c>
      <c r="C12" s="124" t="s">
        <v>15</v>
      </c>
      <c r="D12" s="138"/>
      <c r="E12" s="138"/>
      <c r="F12" s="138"/>
      <c r="G12" s="138"/>
      <c r="H12" s="138"/>
      <c r="I12" s="138"/>
    </row>
    <row r="13" spans="1:11" x14ac:dyDescent="0.2">
      <c r="A13" s="122">
        <v>8</v>
      </c>
      <c r="B13" s="122">
        <v>33</v>
      </c>
      <c r="C13" s="124" t="s">
        <v>16</v>
      </c>
      <c r="D13" s="138"/>
      <c r="E13" s="138"/>
      <c r="F13" s="138"/>
      <c r="G13" s="138"/>
      <c r="H13" s="138"/>
      <c r="I13" s="138"/>
    </row>
    <row r="14" spans="1:11" x14ac:dyDescent="0.2">
      <c r="A14" s="32" t="s">
        <v>17</v>
      </c>
      <c r="B14" s="33"/>
      <c r="C14" s="34" t="s">
        <v>18</v>
      </c>
      <c r="D14" s="78">
        <f t="shared" ref="D14:F14" si="1">D15+D16+D17+D18+D19+D20+D21+D22+D23+D24+D25</f>
        <v>0</v>
      </c>
      <c r="E14" s="78">
        <f t="shared" si="1"/>
        <v>0</v>
      </c>
      <c r="F14" s="78">
        <f t="shared" si="1"/>
        <v>0</v>
      </c>
      <c r="G14" s="78"/>
      <c r="H14" s="78"/>
      <c r="I14" s="78"/>
      <c r="K14" s="1" t="s">
        <v>56</v>
      </c>
    </row>
    <row r="15" spans="1:11" x14ac:dyDescent="0.2">
      <c r="A15" s="139">
        <v>9</v>
      </c>
      <c r="B15" s="122">
        <v>21</v>
      </c>
      <c r="C15" s="124" t="s">
        <v>19</v>
      </c>
      <c r="D15" s="140"/>
      <c r="E15" s="140"/>
      <c r="F15" s="140"/>
      <c r="G15" s="140"/>
      <c r="H15" s="140"/>
      <c r="I15" s="140"/>
    </row>
    <row r="16" spans="1:11" x14ac:dyDescent="0.2">
      <c r="A16" s="139">
        <v>10</v>
      </c>
      <c r="B16" s="122">
        <v>22</v>
      </c>
      <c r="C16" s="124" t="s">
        <v>20</v>
      </c>
      <c r="D16" s="140"/>
      <c r="E16" s="140"/>
      <c r="F16" s="140"/>
      <c r="G16" s="140"/>
      <c r="H16" s="140"/>
      <c r="I16" s="140"/>
    </row>
    <row r="17" spans="1:11" x14ac:dyDescent="0.2">
      <c r="A17" s="139">
        <v>11</v>
      </c>
      <c r="B17" s="122">
        <v>23</v>
      </c>
      <c r="C17" s="124" t="s">
        <v>11</v>
      </c>
      <c r="D17" s="140"/>
      <c r="E17" s="140"/>
      <c r="F17" s="140"/>
      <c r="G17" s="140"/>
      <c r="H17" s="140"/>
      <c r="I17" s="140"/>
    </row>
    <row r="18" spans="1:11" x14ac:dyDescent="0.2">
      <c r="A18" s="139">
        <v>12</v>
      </c>
      <c r="B18" s="122">
        <v>24</v>
      </c>
      <c r="C18" s="124" t="s">
        <v>21</v>
      </c>
      <c r="D18" s="140"/>
      <c r="E18" s="140"/>
      <c r="F18" s="140"/>
      <c r="G18" s="140"/>
      <c r="H18" s="140"/>
      <c r="I18" s="140"/>
    </row>
    <row r="19" spans="1:11" x14ac:dyDescent="0.2">
      <c r="A19" s="139">
        <v>13</v>
      </c>
      <c r="B19" s="122">
        <v>25</v>
      </c>
      <c r="C19" s="124" t="s">
        <v>22</v>
      </c>
      <c r="D19" s="140"/>
      <c r="E19" s="140"/>
      <c r="F19" s="140"/>
      <c r="G19" s="140"/>
      <c r="H19" s="140"/>
      <c r="I19" s="140"/>
    </row>
    <row r="20" spans="1:11" x14ac:dyDescent="0.2">
      <c r="A20" s="139">
        <v>14</v>
      </c>
      <c r="B20" s="122">
        <v>26</v>
      </c>
      <c r="C20" s="124" t="s">
        <v>23</v>
      </c>
      <c r="D20" s="140"/>
      <c r="E20" s="140"/>
      <c r="F20" s="140"/>
      <c r="G20" s="140"/>
      <c r="H20" s="140"/>
      <c r="I20" s="140"/>
    </row>
    <row r="21" spans="1:11" x14ac:dyDescent="0.2">
      <c r="A21" s="139">
        <v>15</v>
      </c>
      <c r="B21" s="122">
        <v>27</v>
      </c>
      <c r="C21" s="124" t="s">
        <v>24</v>
      </c>
      <c r="D21" s="140"/>
      <c r="E21" s="140"/>
      <c r="F21" s="140"/>
      <c r="G21" s="140"/>
      <c r="H21" s="140"/>
      <c r="I21" s="140"/>
    </row>
    <row r="22" spans="1:11" x14ac:dyDescent="0.2">
      <c r="A22" s="139">
        <v>16</v>
      </c>
      <c r="B22" s="122">
        <v>29</v>
      </c>
      <c r="C22" s="124" t="s">
        <v>25</v>
      </c>
      <c r="D22" s="140"/>
      <c r="E22" s="140"/>
      <c r="F22" s="140"/>
      <c r="G22" s="140"/>
      <c r="H22" s="140"/>
      <c r="I22" s="140"/>
    </row>
    <row r="23" spans="1:11" x14ac:dyDescent="0.2">
      <c r="A23" s="139">
        <v>17</v>
      </c>
      <c r="B23" s="122">
        <v>31</v>
      </c>
      <c r="C23" s="124" t="s">
        <v>26</v>
      </c>
      <c r="D23" s="140"/>
      <c r="E23" s="140"/>
      <c r="F23" s="140"/>
      <c r="G23" s="140"/>
      <c r="H23" s="140"/>
      <c r="I23" s="140"/>
    </row>
    <row r="24" spans="1:11" x14ac:dyDescent="0.2">
      <c r="A24" s="139">
        <v>18</v>
      </c>
      <c r="B24" s="122">
        <v>32</v>
      </c>
      <c r="C24" s="124" t="s">
        <v>27</v>
      </c>
      <c r="D24" s="140"/>
      <c r="E24" s="140"/>
      <c r="F24" s="140"/>
      <c r="G24" s="140"/>
      <c r="H24" s="140"/>
      <c r="I24" s="140"/>
    </row>
    <row r="25" spans="1:11" x14ac:dyDescent="0.2">
      <c r="A25" s="139">
        <v>19</v>
      </c>
      <c r="B25" s="126">
        <v>33</v>
      </c>
      <c r="C25" s="127" t="s">
        <v>28</v>
      </c>
      <c r="D25" s="140"/>
      <c r="E25" s="140"/>
      <c r="F25" s="140"/>
      <c r="G25" s="140"/>
      <c r="H25" s="140"/>
      <c r="I25" s="140"/>
    </row>
    <row r="26" spans="1:11" x14ac:dyDescent="0.2">
      <c r="A26" s="54" t="s">
        <v>29</v>
      </c>
      <c r="B26" s="55" t="s">
        <v>30</v>
      </c>
      <c r="C26" s="56"/>
      <c r="D26" s="79">
        <f t="shared" ref="D26:F26" si="2">D5-D14</f>
        <v>0</v>
      </c>
      <c r="E26" s="80">
        <f t="shared" si="2"/>
        <v>0</v>
      </c>
      <c r="F26" s="80">
        <f t="shared" si="2"/>
        <v>0</v>
      </c>
      <c r="G26" s="80"/>
      <c r="H26" s="80"/>
      <c r="I26" s="80"/>
      <c r="K26" s="1" t="s">
        <v>56</v>
      </c>
    </row>
    <row r="27" spans="1:11" x14ac:dyDescent="0.2">
      <c r="A27" s="36" t="s">
        <v>31</v>
      </c>
      <c r="B27" s="40" t="s">
        <v>32</v>
      </c>
      <c r="C27" s="63"/>
      <c r="D27" s="81">
        <f>D54</f>
        <v>0</v>
      </c>
      <c r="E27" s="81">
        <f>E54</f>
        <v>0</v>
      </c>
      <c r="F27" s="81">
        <f>F54</f>
        <v>0</v>
      </c>
      <c r="G27" s="81"/>
      <c r="H27" s="81"/>
      <c r="I27" s="81"/>
      <c r="K27" s="1" t="s">
        <v>56</v>
      </c>
    </row>
    <row r="28" spans="1:11" x14ac:dyDescent="0.2">
      <c r="A28" s="146" t="s">
        <v>33</v>
      </c>
      <c r="B28" s="143" t="s">
        <v>34</v>
      </c>
      <c r="C28" s="147"/>
      <c r="D28" s="148">
        <f t="shared" ref="D28:F28" si="3">D26+D27</f>
        <v>0</v>
      </c>
      <c r="E28" s="148">
        <f t="shared" si="3"/>
        <v>0</v>
      </c>
      <c r="F28" s="148">
        <f t="shared" si="3"/>
        <v>0</v>
      </c>
      <c r="G28" s="148"/>
      <c r="H28" s="148"/>
      <c r="I28" s="148"/>
      <c r="K28" s="1" t="s">
        <v>56</v>
      </c>
    </row>
    <row r="29" spans="1:11" x14ac:dyDescent="0.2">
      <c r="A29" s="37"/>
      <c r="B29" s="74"/>
      <c r="C29" s="74"/>
      <c r="D29" s="82"/>
      <c r="E29" s="82"/>
      <c r="F29" s="82"/>
      <c r="G29" s="82"/>
      <c r="H29" s="82"/>
      <c r="I29" s="83"/>
    </row>
    <row r="30" spans="1:11" x14ac:dyDescent="0.2">
      <c r="A30" s="54" t="s">
        <v>35</v>
      </c>
      <c r="B30" s="42"/>
      <c r="C30" s="72" t="s">
        <v>36</v>
      </c>
      <c r="D30" s="84">
        <f t="shared" ref="D30:F30" si="4">D31+D32+D33+D34+D35+D36+D37</f>
        <v>0</v>
      </c>
      <c r="E30" s="84">
        <f t="shared" si="4"/>
        <v>0</v>
      </c>
      <c r="F30" s="84">
        <f t="shared" si="4"/>
        <v>0</v>
      </c>
      <c r="G30" s="84"/>
      <c r="H30" s="84"/>
      <c r="I30" s="84"/>
      <c r="K30" s="1" t="s">
        <v>56</v>
      </c>
    </row>
    <row r="31" spans="1:11" x14ac:dyDescent="0.2">
      <c r="A31" s="122">
        <v>20</v>
      </c>
      <c r="B31" s="128">
        <v>43</v>
      </c>
      <c r="C31" s="129" t="s">
        <v>37</v>
      </c>
      <c r="D31" s="141"/>
      <c r="E31" s="141"/>
      <c r="F31" s="141"/>
      <c r="G31" s="141"/>
      <c r="H31" s="141"/>
      <c r="I31" s="141"/>
    </row>
    <row r="32" spans="1:11" x14ac:dyDescent="0.2">
      <c r="A32" s="122">
        <v>21</v>
      </c>
      <c r="B32" s="122">
        <v>44</v>
      </c>
      <c r="C32" s="124" t="s">
        <v>38</v>
      </c>
      <c r="D32" s="141"/>
      <c r="E32" s="141"/>
      <c r="F32" s="141"/>
      <c r="G32" s="141"/>
      <c r="H32" s="141"/>
      <c r="I32" s="141"/>
    </row>
    <row r="33" spans="1:11" x14ac:dyDescent="0.2">
      <c r="A33" s="122">
        <v>22</v>
      </c>
      <c r="B33" s="122">
        <v>45</v>
      </c>
      <c r="C33" s="124" t="s">
        <v>39</v>
      </c>
      <c r="D33" s="141"/>
      <c r="E33" s="141"/>
      <c r="F33" s="141"/>
      <c r="G33" s="141"/>
      <c r="H33" s="141"/>
      <c r="I33" s="141"/>
    </row>
    <row r="34" spans="1:11" x14ac:dyDescent="0.2">
      <c r="A34" s="122">
        <v>23</v>
      </c>
      <c r="B34" s="122">
        <v>49</v>
      </c>
      <c r="C34" s="124" t="s">
        <v>40</v>
      </c>
      <c r="D34" s="141"/>
      <c r="E34" s="141"/>
      <c r="F34" s="141"/>
      <c r="G34" s="141"/>
      <c r="H34" s="141"/>
      <c r="I34" s="141"/>
    </row>
    <row r="35" spans="1:11" x14ac:dyDescent="0.2">
      <c r="A35" s="122">
        <v>24</v>
      </c>
      <c r="B35" s="122">
        <v>53</v>
      </c>
      <c r="C35" s="124" t="s">
        <v>41</v>
      </c>
      <c r="D35" s="141"/>
      <c r="E35" s="141"/>
      <c r="F35" s="141"/>
      <c r="G35" s="141"/>
      <c r="H35" s="141"/>
      <c r="I35" s="141"/>
    </row>
    <row r="36" spans="1:11" x14ac:dyDescent="0.2">
      <c r="A36" s="122">
        <v>25</v>
      </c>
      <c r="B36" s="122">
        <v>54</v>
      </c>
      <c r="C36" s="124" t="s">
        <v>38</v>
      </c>
      <c r="D36" s="141"/>
      <c r="E36" s="141"/>
      <c r="F36" s="141"/>
      <c r="G36" s="141"/>
      <c r="H36" s="141"/>
      <c r="I36" s="141"/>
    </row>
    <row r="37" spans="1:11" x14ac:dyDescent="0.2">
      <c r="A37" s="122">
        <v>26</v>
      </c>
      <c r="B37" s="122">
        <v>59</v>
      </c>
      <c r="C37" s="124" t="s">
        <v>42</v>
      </c>
      <c r="D37" s="141"/>
      <c r="E37" s="141"/>
      <c r="F37" s="141"/>
      <c r="G37" s="141"/>
      <c r="H37" s="141"/>
      <c r="I37" s="141"/>
    </row>
    <row r="38" spans="1:11" x14ac:dyDescent="0.2">
      <c r="A38" s="54" t="s">
        <v>43</v>
      </c>
      <c r="B38" s="42"/>
      <c r="C38" s="72" t="s">
        <v>44</v>
      </c>
      <c r="D38" s="84">
        <f t="shared" ref="D38:F38" si="5">D39+D40+D41+D42+D43+D44+D45</f>
        <v>0</v>
      </c>
      <c r="E38" s="84">
        <f t="shared" si="5"/>
        <v>0</v>
      </c>
      <c r="F38" s="84">
        <f t="shared" si="5"/>
        <v>0</v>
      </c>
      <c r="G38" s="84"/>
      <c r="H38" s="84"/>
      <c r="I38" s="84"/>
      <c r="K38" s="1" t="s">
        <v>56</v>
      </c>
    </row>
    <row r="39" spans="1:11" x14ac:dyDescent="0.2">
      <c r="A39" s="139">
        <v>27</v>
      </c>
      <c r="B39" s="128">
        <v>43</v>
      </c>
      <c r="C39" s="129" t="s">
        <v>37</v>
      </c>
      <c r="D39" s="141"/>
      <c r="E39" s="141"/>
      <c r="F39" s="141"/>
      <c r="G39" s="141"/>
      <c r="H39" s="141"/>
      <c r="I39" s="141"/>
    </row>
    <row r="40" spans="1:11" x14ac:dyDescent="0.2">
      <c r="A40" s="139">
        <v>28</v>
      </c>
      <c r="B40" s="122">
        <v>44</v>
      </c>
      <c r="C40" s="124" t="s">
        <v>38</v>
      </c>
      <c r="D40" s="141"/>
      <c r="E40" s="141"/>
      <c r="F40" s="141"/>
      <c r="G40" s="141"/>
      <c r="H40" s="141"/>
      <c r="I40" s="141"/>
    </row>
    <row r="41" spans="1:11" x14ac:dyDescent="0.2">
      <c r="A41" s="139">
        <v>29</v>
      </c>
      <c r="B41" s="122">
        <v>45</v>
      </c>
      <c r="C41" s="124" t="s">
        <v>39</v>
      </c>
      <c r="D41" s="141"/>
      <c r="E41" s="141"/>
      <c r="F41" s="141"/>
      <c r="G41" s="141"/>
      <c r="H41" s="141"/>
      <c r="I41" s="141"/>
    </row>
    <row r="42" spans="1:11" x14ac:dyDescent="0.2">
      <c r="A42" s="139">
        <v>30</v>
      </c>
      <c r="B42" s="122">
        <v>49</v>
      </c>
      <c r="C42" s="124" t="s">
        <v>40</v>
      </c>
      <c r="D42" s="141"/>
      <c r="E42" s="141"/>
      <c r="F42" s="141"/>
      <c r="G42" s="141"/>
      <c r="H42" s="141"/>
      <c r="I42" s="141"/>
    </row>
    <row r="43" spans="1:11" x14ac:dyDescent="0.2">
      <c r="A43" s="139">
        <v>31</v>
      </c>
      <c r="B43" s="122">
        <v>53</v>
      </c>
      <c r="C43" s="124" t="s">
        <v>41</v>
      </c>
      <c r="D43" s="141"/>
      <c r="E43" s="141"/>
      <c r="F43" s="141"/>
      <c r="G43" s="141"/>
      <c r="H43" s="141"/>
      <c r="I43" s="141"/>
    </row>
    <row r="44" spans="1:11" x14ac:dyDescent="0.2">
      <c r="A44" s="139">
        <v>32</v>
      </c>
      <c r="B44" s="122">
        <v>54</v>
      </c>
      <c r="C44" s="124" t="s">
        <v>38</v>
      </c>
      <c r="D44" s="141"/>
      <c r="E44" s="141"/>
      <c r="F44" s="141"/>
      <c r="G44" s="141"/>
      <c r="H44" s="141"/>
      <c r="I44" s="141"/>
    </row>
    <row r="45" spans="1:11" x14ac:dyDescent="0.2">
      <c r="A45" s="139">
        <v>33</v>
      </c>
      <c r="B45" s="122">
        <v>59</v>
      </c>
      <c r="C45" s="124" t="s">
        <v>42</v>
      </c>
      <c r="D45" s="141"/>
      <c r="E45" s="141"/>
      <c r="F45" s="141"/>
      <c r="G45" s="141"/>
      <c r="H45" s="141"/>
      <c r="I45" s="141"/>
    </row>
    <row r="46" spans="1:11" x14ac:dyDescent="0.2">
      <c r="A46" s="36" t="s">
        <v>45</v>
      </c>
      <c r="B46" s="40" t="s">
        <v>46</v>
      </c>
      <c r="C46" s="41"/>
      <c r="D46" s="85">
        <f t="shared" ref="D46:F46" si="6">+D5+D30</f>
        <v>0</v>
      </c>
      <c r="E46" s="85">
        <f t="shared" si="6"/>
        <v>0</v>
      </c>
      <c r="F46" s="85">
        <f t="shared" si="6"/>
        <v>0</v>
      </c>
      <c r="G46" s="85"/>
      <c r="H46" s="85"/>
      <c r="I46" s="85"/>
      <c r="K46" s="1" t="s">
        <v>56</v>
      </c>
    </row>
    <row r="47" spans="1:11" x14ac:dyDescent="0.2">
      <c r="A47" s="36" t="s">
        <v>47</v>
      </c>
      <c r="B47" s="40" t="s">
        <v>48</v>
      </c>
      <c r="C47" s="41"/>
      <c r="D47" s="85">
        <f t="shared" ref="D47:F47" si="7">D14+D38</f>
        <v>0</v>
      </c>
      <c r="E47" s="85">
        <f t="shared" si="7"/>
        <v>0</v>
      </c>
      <c r="F47" s="85">
        <f t="shared" si="7"/>
        <v>0</v>
      </c>
      <c r="G47" s="85"/>
      <c r="H47" s="85"/>
      <c r="I47" s="85"/>
      <c r="K47" s="1" t="s">
        <v>56</v>
      </c>
    </row>
    <row r="48" spans="1:11" x14ac:dyDescent="0.2">
      <c r="A48" s="36" t="s">
        <v>49</v>
      </c>
      <c r="B48" s="40" t="s">
        <v>50</v>
      </c>
      <c r="C48" s="41"/>
      <c r="D48" s="85">
        <f>D46-D47</f>
        <v>0</v>
      </c>
      <c r="E48" s="85">
        <f t="shared" ref="E48:F48" si="8">E46-E47</f>
        <v>0</v>
      </c>
      <c r="F48" s="85">
        <f t="shared" si="8"/>
        <v>0</v>
      </c>
      <c r="G48" s="85"/>
      <c r="H48" s="85"/>
      <c r="I48" s="85"/>
      <c r="K48" s="1" t="s">
        <v>56</v>
      </c>
    </row>
    <row r="49" spans="2:11" x14ac:dyDescent="0.2">
      <c r="D49" s="86"/>
      <c r="E49" s="86"/>
      <c r="F49" s="86"/>
      <c r="G49" s="86"/>
      <c r="H49" s="86"/>
      <c r="I49" s="86"/>
    </row>
    <row r="50" spans="2:11" x14ac:dyDescent="0.2">
      <c r="B50" s="73"/>
      <c r="C50" s="92"/>
      <c r="D50" s="93">
        <f>D3</f>
        <v>2025</v>
      </c>
      <c r="E50" s="94">
        <f>E3</f>
        <v>2026</v>
      </c>
      <c r="F50" s="94">
        <f>F3</f>
        <v>2027</v>
      </c>
      <c r="G50" s="94"/>
      <c r="H50" s="94"/>
      <c r="I50" s="94"/>
    </row>
    <row r="51" spans="2:11" ht="33.75" x14ac:dyDescent="0.2">
      <c r="B51" s="73"/>
      <c r="C51" s="115" t="s">
        <v>64</v>
      </c>
      <c r="D51" s="95" t="s">
        <v>4</v>
      </c>
      <c r="E51" s="96" t="s">
        <v>5</v>
      </c>
      <c r="F51" s="96" t="s">
        <v>6</v>
      </c>
      <c r="G51" s="96"/>
      <c r="H51" s="96"/>
      <c r="I51" s="96"/>
    </row>
    <row r="52" spans="2:11" ht="12.75" customHeight="1" x14ac:dyDescent="0.2">
      <c r="B52" s="76"/>
      <c r="C52" s="97" t="s">
        <v>57</v>
      </c>
      <c r="D52" s="98"/>
      <c r="E52" s="149"/>
      <c r="F52" s="149"/>
      <c r="G52" s="99"/>
      <c r="H52" s="99"/>
      <c r="I52" s="99"/>
      <c r="K52" s="108" t="s">
        <v>58</v>
      </c>
    </row>
    <row r="53" spans="2:11" x14ac:dyDescent="0.2">
      <c r="B53" s="76"/>
      <c r="C53" s="100" t="s">
        <v>59</v>
      </c>
      <c r="D53" s="98"/>
      <c r="E53" s="149"/>
      <c r="F53" s="149"/>
      <c r="G53" s="101"/>
      <c r="H53" s="101"/>
      <c r="I53" s="101"/>
      <c r="K53" s="150" t="s">
        <v>65</v>
      </c>
    </row>
    <row r="54" spans="2:11" x14ac:dyDescent="0.2">
      <c r="B54" s="76"/>
      <c r="C54" s="102" t="s">
        <v>54</v>
      </c>
      <c r="D54" s="103">
        <f>D52-D53</f>
        <v>0</v>
      </c>
      <c r="E54" s="103">
        <f t="shared" ref="E54" si="9">E52-E53</f>
        <v>0</v>
      </c>
      <c r="F54" s="103">
        <f>F52-F53</f>
        <v>0</v>
      </c>
      <c r="G54" s="103"/>
      <c r="H54" s="103"/>
      <c r="I54" s="103"/>
      <c r="K54" s="10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K54"/>
  <sheetViews>
    <sheetView showGridLines="0" workbookViewId="0"/>
  </sheetViews>
  <sheetFormatPr defaultColWidth="9.140625" defaultRowHeight="12.75" x14ac:dyDescent="0.2"/>
  <cols>
    <col min="1" max="1" width="3.7109375" style="3" customWidth="1"/>
    <col min="2" max="2" width="8.7109375" style="1" customWidth="1"/>
    <col min="3" max="3" width="64.140625" style="5" customWidth="1"/>
    <col min="4" max="9" width="16.140625" style="4" customWidth="1"/>
    <col min="10" max="10" width="9.140625" style="1"/>
    <col min="11" max="11" width="55.5703125" style="1" customWidth="1"/>
    <col min="12" max="16384" width="9.140625" style="1"/>
  </cols>
  <sheetData>
    <row r="1" spans="1:11" ht="23.25" x14ac:dyDescent="0.35">
      <c r="A1" s="106"/>
    </row>
    <row r="2" spans="1:11" ht="15.75" x14ac:dyDescent="0.2">
      <c r="A2" s="49" t="s">
        <v>68</v>
      </c>
      <c r="B2" s="50"/>
      <c r="C2" s="50"/>
      <c r="D2" s="50"/>
      <c r="E2" s="50"/>
      <c r="F2" s="50"/>
      <c r="G2" s="50"/>
      <c r="H2" s="50"/>
      <c r="I2" s="50"/>
    </row>
    <row r="3" spans="1:11" x14ac:dyDescent="0.2">
      <c r="A3" s="64"/>
      <c r="B3" s="69"/>
      <c r="C3" s="64"/>
      <c r="D3" s="45">
        <v>2025</v>
      </c>
      <c r="E3" s="45">
        <v>2026</v>
      </c>
      <c r="F3" s="45">
        <v>2027</v>
      </c>
      <c r="G3" s="45">
        <v>2028</v>
      </c>
      <c r="H3" s="45">
        <v>2029</v>
      </c>
      <c r="I3" s="45">
        <v>2030</v>
      </c>
    </row>
    <row r="4" spans="1:11" ht="33.75" x14ac:dyDescent="0.2">
      <c r="A4" s="70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6" t="s">
        <v>6</v>
      </c>
      <c r="G4" s="46" t="s">
        <v>6</v>
      </c>
      <c r="H4" s="46" t="s">
        <v>6</v>
      </c>
      <c r="I4" s="46" t="s">
        <v>6</v>
      </c>
    </row>
    <row r="5" spans="1:11" x14ac:dyDescent="0.2">
      <c r="A5" s="53" t="s">
        <v>7</v>
      </c>
      <c r="B5" s="33"/>
      <c r="C5" s="34" t="s">
        <v>8</v>
      </c>
      <c r="D5" s="78">
        <f t="shared" ref="D5:I5" si="0">D6+D7+D8+D9+D10+D11+D12+D13</f>
        <v>0</v>
      </c>
      <c r="E5" s="78">
        <f t="shared" si="0"/>
        <v>0</v>
      </c>
      <c r="F5" s="78">
        <f t="shared" si="0"/>
        <v>0</v>
      </c>
      <c r="G5" s="78">
        <f t="shared" si="0"/>
        <v>0</v>
      </c>
      <c r="H5" s="78">
        <f t="shared" si="0"/>
        <v>0</v>
      </c>
      <c r="I5" s="78">
        <f t="shared" si="0"/>
        <v>0</v>
      </c>
      <c r="K5" s="1" t="s">
        <v>56</v>
      </c>
    </row>
    <row r="6" spans="1:11" x14ac:dyDescent="0.2">
      <c r="A6" s="122">
        <v>1</v>
      </c>
      <c r="B6" s="122">
        <v>11</v>
      </c>
      <c r="C6" s="124" t="s">
        <v>9</v>
      </c>
      <c r="D6" s="138"/>
      <c r="E6" s="138"/>
      <c r="F6" s="138"/>
      <c r="G6" s="138"/>
      <c r="H6" s="138"/>
      <c r="I6" s="138"/>
    </row>
    <row r="7" spans="1:11" x14ac:dyDescent="0.2">
      <c r="A7" s="122">
        <v>2</v>
      </c>
      <c r="B7" s="122">
        <v>12</v>
      </c>
      <c r="C7" s="124" t="s">
        <v>10</v>
      </c>
      <c r="D7" s="138"/>
      <c r="E7" s="138"/>
      <c r="F7" s="138"/>
      <c r="G7" s="138"/>
      <c r="H7" s="138"/>
      <c r="I7" s="138"/>
    </row>
    <row r="8" spans="1:11" x14ac:dyDescent="0.2">
      <c r="A8" s="122">
        <v>3</v>
      </c>
      <c r="B8" s="122">
        <v>13</v>
      </c>
      <c r="C8" s="124" t="s">
        <v>11</v>
      </c>
      <c r="D8" s="138"/>
      <c r="E8" s="138"/>
      <c r="F8" s="138"/>
      <c r="G8" s="138"/>
      <c r="H8" s="138"/>
      <c r="I8" s="138"/>
    </row>
    <row r="9" spans="1:11" x14ac:dyDescent="0.2">
      <c r="A9" s="122">
        <v>4</v>
      </c>
      <c r="B9" s="122">
        <v>14</v>
      </c>
      <c r="C9" s="124" t="s">
        <v>12</v>
      </c>
      <c r="D9" s="138"/>
      <c r="E9" s="138"/>
      <c r="F9" s="138"/>
      <c r="G9" s="138"/>
      <c r="H9" s="138"/>
      <c r="I9" s="138"/>
    </row>
    <row r="10" spans="1:11" x14ac:dyDescent="0.2">
      <c r="A10" s="122">
        <v>5</v>
      </c>
      <c r="B10" s="122">
        <v>15</v>
      </c>
      <c r="C10" s="124" t="s">
        <v>13</v>
      </c>
      <c r="D10" s="138"/>
      <c r="E10" s="138"/>
      <c r="F10" s="138"/>
      <c r="G10" s="138"/>
      <c r="H10" s="138"/>
      <c r="I10" s="138"/>
    </row>
    <row r="11" spans="1:11" x14ac:dyDescent="0.2">
      <c r="A11" s="122">
        <v>6</v>
      </c>
      <c r="B11" s="122">
        <v>31</v>
      </c>
      <c r="C11" s="124" t="s">
        <v>14</v>
      </c>
      <c r="D11" s="138"/>
      <c r="E11" s="138"/>
      <c r="F11" s="138"/>
      <c r="G11" s="138"/>
      <c r="H11" s="138"/>
      <c r="I11" s="138"/>
    </row>
    <row r="12" spans="1:11" x14ac:dyDescent="0.2">
      <c r="A12" s="122">
        <v>7</v>
      </c>
      <c r="B12" s="122">
        <v>32</v>
      </c>
      <c r="C12" s="124" t="s">
        <v>15</v>
      </c>
      <c r="D12" s="138"/>
      <c r="E12" s="138"/>
      <c r="F12" s="138"/>
      <c r="G12" s="138"/>
      <c r="H12" s="138"/>
      <c r="I12" s="138"/>
    </row>
    <row r="13" spans="1:11" x14ac:dyDescent="0.2">
      <c r="A13" s="122">
        <v>8</v>
      </c>
      <c r="B13" s="122">
        <v>33</v>
      </c>
      <c r="C13" s="124" t="s">
        <v>16</v>
      </c>
      <c r="D13" s="138"/>
      <c r="E13" s="138"/>
      <c r="F13" s="138"/>
      <c r="G13" s="138"/>
      <c r="H13" s="138"/>
      <c r="I13" s="138"/>
    </row>
    <row r="14" spans="1:11" x14ac:dyDescent="0.2">
      <c r="A14" s="32" t="s">
        <v>17</v>
      </c>
      <c r="B14" s="33"/>
      <c r="C14" s="34" t="s">
        <v>18</v>
      </c>
      <c r="D14" s="78">
        <f t="shared" ref="D14:I14" si="1">D15+D16+D17+D18+D19+D20+D21+D22+D23+D24+D25</f>
        <v>0</v>
      </c>
      <c r="E14" s="78">
        <f t="shared" si="1"/>
        <v>0</v>
      </c>
      <c r="F14" s="78">
        <f t="shared" si="1"/>
        <v>0</v>
      </c>
      <c r="G14" s="78">
        <f t="shared" si="1"/>
        <v>0</v>
      </c>
      <c r="H14" s="78">
        <f t="shared" si="1"/>
        <v>0</v>
      </c>
      <c r="I14" s="78">
        <f t="shared" si="1"/>
        <v>0</v>
      </c>
      <c r="K14" s="1" t="s">
        <v>56</v>
      </c>
    </row>
    <row r="15" spans="1:11" x14ac:dyDescent="0.2">
      <c r="A15" s="139">
        <v>9</v>
      </c>
      <c r="B15" s="122">
        <v>21</v>
      </c>
      <c r="C15" s="124" t="s">
        <v>19</v>
      </c>
      <c r="D15" s="140"/>
      <c r="E15" s="140"/>
      <c r="F15" s="140"/>
      <c r="G15" s="140"/>
      <c r="H15" s="140"/>
      <c r="I15" s="140"/>
    </row>
    <row r="16" spans="1:11" x14ac:dyDescent="0.2">
      <c r="A16" s="139">
        <v>10</v>
      </c>
      <c r="B16" s="122">
        <v>22</v>
      </c>
      <c r="C16" s="124" t="s">
        <v>20</v>
      </c>
      <c r="D16" s="140"/>
      <c r="E16" s="140"/>
      <c r="F16" s="140"/>
      <c r="G16" s="140"/>
      <c r="H16" s="140"/>
      <c r="I16" s="140"/>
    </row>
    <row r="17" spans="1:11" x14ac:dyDescent="0.2">
      <c r="A17" s="139">
        <v>11</v>
      </c>
      <c r="B17" s="122">
        <v>23</v>
      </c>
      <c r="C17" s="124" t="s">
        <v>11</v>
      </c>
      <c r="D17" s="140"/>
      <c r="E17" s="140"/>
      <c r="F17" s="140"/>
      <c r="G17" s="140"/>
      <c r="H17" s="140"/>
      <c r="I17" s="140"/>
    </row>
    <row r="18" spans="1:11" x14ac:dyDescent="0.2">
      <c r="A18" s="139">
        <v>12</v>
      </c>
      <c r="B18" s="122">
        <v>24</v>
      </c>
      <c r="C18" s="124" t="s">
        <v>21</v>
      </c>
      <c r="D18" s="140"/>
      <c r="E18" s="140"/>
      <c r="F18" s="140"/>
      <c r="G18" s="140"/>
      <c r="H18" s="140"/>
      <c r="I18" s="140"/>
    </row>
    <row r="19" spans="1:11" x14ac:dyDescent="0.2">
      <c r="A19" s="139">
        <v>13</v>
      </c>
      <c r="B19" s="122">
        <v>25</v>
      </c>
      <c r="C19" s="124" t="s">
        <v>22</v>
      </c>
      <c r="D19" s="140"/>
      <c r="E19" s="140"/>
      <c r="F19" s="140"/>
      <c r="G19" s="140"/>
      <c r="H19" s="140"/>
      <c r="I19" s="140"/>
    </row>
    <row r="20" spans="1:11" x14ac:dyDescent="0.2">
      <c r="A20" s="139">
        <v>14</v>
      </c>
      <c r="B20" s="122">
        <v>26</v>
      </c>
      <c r="C20" s="124" t="s">
        <v>23</v>
      </c>
      <c r="D20" s="140"/>
      <c r="E20" s="140"/>
      <c r="F20" s="140"/>
      <c r="G20" s="140"/>
      <c r="H20" s="140"/>
      <c r="I20" s="140"/>
    </row>
    <row r="21" spans="1:11" x14ac:dyDescent="0.2">
      <c r="A21" s="139">
        <v>15</v>
      </c>
      <c r="B21" s="122">
        <v>27</v>
      </c>
      <c r="C21" s="124" t="s">
        <v>24</v>
      </c>
      <c r="D21" s="140"/>
      <c r="E21" s="140"/>
      <c r="F21" s="140"/>
      <c r="G21" s="140"/>
      <c r="H21" s="140"/>
      <c r="I21" s="140"/>
    </row>
    <row r="22" spans="1:11" x14ac:dyDescent="0.2">
      <c r="A22" s="139">
        <v>16</v>
      </c>
      <c r="B22" s="122">
        <v>29</v>
      </c>
      <c r="C22" s="124" t="s">
        <v>25</v>
      </c>
      <c r="D22" s="140"/>
      <c r="E22" s="140"/>
      <c r="F22" s="140"/>
      <c r="G22" s="140"/>
      <c r="H22" s="140"/>
      <c r="I22" s="140"/>
    </row>
    <row r="23" spans="1:11" x14ac:dyDescent="0.2">
      <c r="A23" s="139">
        <v>17</v>
      </c>
      <c r="B23" s="122">
        <v>31</v>
      </c>
      <c r="C23" s="124" t="s">
        <v>26</v>
      </c>
      <c r="D23" s="140"/>
      <c r="E23" s="140"/>
      <c r="F23" s="140"/>
      <c r="G23" s="140"/>
      <c r="H23" s="140"/>
      <c r="I23" s="140"/>
    </row>
    <row r="24" spans="1:11" x14ac:dyDescent="0.2">
      <c r="A24" s="139">
        <v>18</v>
      </c>
      <c r="B24" s="122">
        <v>32</v>
      </c>
      <c r="C24" s="124" t="s">
        <v>27</v>
      </c>
      <c r="D24" s="140"/>
      <c r="E24" s="140"/>
      <c r="F24" s="140"/>
      <c r="G24" s="140"/>
      <c r="H24" s="140"/>
      <c r="I24" s="140"/>
    </row>
    <row r="25" spans="1:11" x14ac:dyDescent="0.2">
      <c r="A25" s="139">
        <v>19</v>
      </c>
      <c r="B25" s="126">
        <v>33</v>
      </c>
      <c r="C25" s="127" t="s">
        <v>28</v>
      </c>
      <c r="D25" s="140"/>
      <c r="E25" s="140"/>
      <c r="F25" s="140"/>
      <c r="G25" s="140"/>
      <c r="H25" s="140"/>
      <c r="I25" s="140"/>
    </row>
    <row r="26" spans="1:11" x14ac:dyDescent="0.2">
      <c r="A26" s="54" t="s">
        <v>29</v>
      </c>
      <c r="B26" s="55" t="s">
        <v>30</v>
      </c>
      <c r="C26" s="56"/>
      <c r="D26" s="79">
        <f t="shared" ref="D26:I26" si="2">D5-D14</f>
        <v>0</v>
      </c>
      <c r="E26" s="80">
        <f t="shared" si="2"/>
        <v>0</v>
      </c>
      <c r="F26" s="80">
        <f t="shared" si="2"/>
        <v>0</v>
      </c>
      <c r="G26" s="80">
        <f t="shared" si="2"/>
        <v>0</v>
      </c>
      <c r="H26" s="80">
        <f t="shared" si="2"/>
        <v>0</v>
      </c>
      <c r="I26" s="80">
        <f t="shared" si="2"/>
        <v>0</v>
      </c>
      <c r="K26" s="1" t="s">
        <v>56</v>
      </c>
    </row>
    <row r="27" spans="1:11" x14ac:dyDescent="0.2">
      <c r="A27" s="36" t="s">
        <v>31</v>
      </c>
      <c r="B27" s="40" t="s">
        <v>32</v>
      </c>
      <c r="C27" s="63"/>
      <c r="D27" s="81">
        <f>D54</f>
        <v>0</v>
      </c>
      <c r="E27" s="81">
        <f>E54</f>
        <v>0</v>
      </c>
      <c r="F27" s="81">
        <f>F54</f>
        <v>0</v>
      </c>
      <c r="G27" s="81">
        <f t="shared" ref="G27:I27" si="3">G54</f>
        <v>0</v>
      </c>
      <c r="H27" s="81">
        <f t="shared" si="3"/>
        <v>0</v>
      </c>
      <c r="I27" s="81">
        <f t="shared" si="3"/>
        <v>0</v>
      </c>
      <c r="K27" s="1" t="s">
        <v>56</v>
      </c>
    </row>
    <row r="28" spans="1:11" x14ac:dyDescent="0.2">
      <c r="A28" s="146" t="s">
        <v>33</v>
      </c>
      <c r="B28" s="143" t="s">
        <v>34</v>
      </c>
      <c r="C28" s="147"/>
      <c r="D28" s="148">
        <f t="shared" ref="D28:I28" si="4">D26+D27</f>
        <v>0</v>
      </c>
      <c r="E28" s="148">
        <f t="shared" si="4"/>
        <v>0</v>
      </c>
      <c r="F28" s="148">
        <f t="shared" si="4"/>
        <v>0</v>
      </c>
      <c r="G28" s="148">
        <f t="shared" si="4"/>
        <v>0</v>
      </c>
      <c r="H28" s="148">
        <f t="shared" si="4"/>
        <v>0</v>
      </c>
      <c r="I28" s="148">
        <f t="shared" si="4"/>
        <v>0</v>
      </c>
      <c r="K28" s="1" t="s">
        <v>56</v>
      </c>
    </row>
    <row r="29" spans="1:11" x14ac:dyDescent="0.2">
      <c r="A29" s="37"/>
      <c r="B29" s="74"/>
      <c r="C29" s="74"/>
      <c r="D29" s="82"/>
      <c r="E29" s="82"/>
      <c r="F29" s="82"/>
      <c r="G29" s="82"/>
      <c r="H29" s="82"/>
      <c r="I29" s="83"/>
    </row>
    <row r="30" spans="1:11" x14ac:dyDescent="0.2">
      <c r="A30" s="54" t="s">
        <v>35</v>
      </c>
      <c r="B30" s="42"/>
      <c r="C30" s="72" t="s">
        <v>36</v>
      </c>
      <c r="D30" s="84">
        <f t="shared" ref="D30:I30" si="5">D31+D32+D33+D34+D35+D36+D37</f>
        <v>0</v>
      </c>
      <c r="E30" s="84">
        <f t="shared" si="5"/>
        <v>0</v>
      </c>
      <c r="F30" s="84">
        <f t="shared" si="5"/>
        <v>0</v>
      </c>
      <c r="G30" s="84">
        <f t="shared" si="5"/>
        <v>0</v>
      </c>
      <c r="H30" s="84">
        <f t="shared" si="5"/>
        <v>0</v>
      </c>
      <c r="I30" s="84">
        <f t="shared" si="5"/>
        <v>0</v>
      </c>
      <c r="K30" s="1" t="s">
        <v>56</v>
      </c>
    </row>
    <row r="31" spans="1:11" x14ac:dyDescent="0.2">
      <c r="A31" s="122">
        <v>20</v>
      </c>
      <c r="B31" s="128">
        <v>43</v>
      </c>
      <c r="C31" s="129" t="s">
        <v>37</v>
      </c>
      <c r="D31" s="141"/>
      <c r="E31" s="141"/>
      <c r="F31" s="141"/>
      <c r="G31" s="141"/>
      <c r="H31" s="141"/>
      <c r="I31" s="141"/>
    </row>
    <row r="32" spans="1:11" x14ac:dyDescent="0.2">
      <c r="A32" s="122">
        <v>21</v>
      </c>
      <c r="B32" s="122">
        <v>44</v>
      </c>
      <c r="C32" s="124" t="s">
        <v>38</v>
      </c>
      <c r="D32" s="141"/>
      <c r="E32" s="141"/>
      <c r="F32" s="141"/>
      <c r="G32" s="141"/>
      <c r="H32" s="141"/>
      <c r="I32" s="141"/>
    </row>
    <row r="33" spans="1:11" x14ac:dyDescent="0.2">
      <c r="A33" s="122">
        <v>22</v>
      </c>
      <c r="B33" s="122">
        <v>45</v>
      </c>
      <c r="C33" s="124" t="s">
        <v>39</v>
      </c>
      <c r="D33" s="141"/>
      <c r="E33" s="141"/>
      <c r="F33" s="141"/>
      <c r="G33" s="141"/>
      <c r="H33" s="141"/>
      <c r="I33" s="141"/>
    </row>
    <row r="34" spans="1:11" x14ac:dyDescent="0.2">
      <c r="A34" s="122">
        <v>23</v>
      </c>
      <c r="B34" s="122">
        <v>49</v>
      </c>
      <c r="C34" s="124" t="s">
        <v>40</v>
      </c>
      <c r="D34" s="141"/>
      <c r="E34" s="141"/>
      <c r="F34" s="141"/>
      <c r="G34" s="141"/>
      <c r="H34" s="141"/>
      <c r="I34" s="141"/>
    </row>
    <row r="35" spans="1:11" x14ac:dyDescent="0.2">
      <c r="A35" s="122">
        <v>24</v>
      </c>
      <c r="B35" s="122">
        <v>53</v>
      </c>
      <c r="C35" s="124" t="s">
        <v>41</v>
      </c>
      <c r="D35" s="141"/>
      <c r="E35" s="141"/>
      <c r="F35" s="141"/>
      <c r="G35" s="141"/>
      <c r="H35" s="141"/>
      <c r="I35" s="141"/>
    </row>
    <row r="36" spans="1:11" x14ac:dyDescent="0.2">
      <c r="A36" s="122">
        <v>25</v>
      </c>
      <c r="B36" s="122">
        <v>54</v>
      </c>
      <c r="C36" s="124" t="s">
        <v>38</v>
      </c>
      <c r="D36" s="141"/>
      <c r="E36" s="141"/>
      <c r="F36" s="141"/>
      <c r="G36" s="141"/>
      <c r="H36" s="141"/>
      <c r="I36" s="141"/>
    </row>
    <row r="37" spans="1:11" x14ac:dyDescent="0.2">
      <c r="A37" s="122">
        <v>26</v>
      </c>
      <c r="B37" s="122">
        <v>59</v>
      </c>
      <c r="C37" s="124" t="s">
        <v>42</v>
      </c>
      <c r="D37" s="141"/>
      <c r="E37" s="141"/>
      <c r="F37" s="141"/>
      <c r="G37" s="141"/>
      <c r="H37" s="141"/>
      <c r="I37" s="141"/>
    </row>
    <row r="38" spans="1:11" x14ac:dyDescent="0.2">
      <c r="A38" s="54" t="s">
        <v>43</v>
      </c>
      <c r="B38" s="42"/>
      <c r="C38" s="72" t="s">
        <v>44</v>
      </c>
      <c r="D38" s="84">
        <f t="shared" ref="D38:I38" si="6">D39+D40+D41+D42+D43+D44+D45</f>
        <v>0</v>
      </c>
      <c r="E38" s="84">
        <f t="shared" si="6"/>
        <v>0</v>
      </c>
      <c r="F38" s="84">
        <f t="shared" si="6"/>
        <v>0</v>
      </c>
      <c r="G38" s="84">
        <f t="shared" si="6"/>
        <v>0</v>
      </c>
      <c r="H38" s="84">
        <f t="shared" si="6"/>
        <v>0</v>
      </c>
      <c r="I38" s="84">
        <f t="shared" si="6"/>
        <v>0</v>
      </c>
      <c r="K38" s="1" t="s">
        <v>56</v>
      </c>
    </row>
    <row r="39" spans="1:11" x14ac:dyDescent="0.2">
      <c r="A39" s="139">
        <v>27</v>
      </c>
      <c r="B39" s="128">
        <v>43</v>
      </c>
      <c r="C39" s="129" t="s">
        <v>37</v>
      </c>
      <c r="D39" s="141"/>
      <c r="E39" s="141"/>
      <c r="F39" s="141"/>
      <c r="G39" s="141"/>
      <c r="H39" s="141"/>
      <c r="I39" s="141"/>
    </row>
    <row r="40" spans="1:11" x14ac:dyDescent="0.2">
      <c r="A40" s="139">
        <v>28</v>
      </c>
      <c r="B40" s="122">
        <v>44</v>
      </c>
      <c r="C40" s="124" t="s">
        <v>38</v>
      </c>
      <c r="D40" s="141"/>
      <c r="E40" s="141"/>
      <c r="F40" s="141"/>
      <c r="G40" s="141"/>
      <c r="H40" s="141"/>
      <c r="I40" s="141"/>
    </row>
    <row r="41" spans="1:11" x14ac:dyDescent="0.2">
      <c r="A41" s="139">
        <v>29</v>
      </c>
      <c r="B41" s="122">
        <v>45</v>
      </c>
      <c r="C41" s="124" t="s">
        <v>39</v>
      </c>
      <c r="D41" s="141"/>
      <c r="E41" s="141"/>
      <c r="F41" s="141"/>
      <c r="G41" s="141"/>
      <c r="H41" s="141"/>
      <c r="I41" s="141"/>
    </row>
    <row r="42" spans="1:11" x14ac:dyDescent="0.2">
      <c r="A42" s="139">
        <v>30</v>
      </c>
      <c r="B42" s="122">
        <v>49</v>
      </c>
      <c r="C42" s="124" t="s">
        <v>40</v>
      </c>
      <c r="D42" s="141"/>
      <c r="E42" s="141"/>
      <c r="F42" s="141"/>
      <c r="G42" s="141"/>
      <c r="H42" s="141"/>
      <c r="I42" s="141"/>
    </row>
    <row r="43" spans="1:11" x14ac:dyDescent="0.2">
      <c r="A43" s="139">
        <v>31</v>
      </c>
      <c r="B43" s="122">
        <v>53</v>
      </c>
      <c r="C43" s="124" t="s">
        <v>41</v>
      </c>
      <c r="D43" s="141"/>
      <c r="E43" s="141"/>
      <c r="F43" s="141"/>
      <c r="G43" s="141"/>
      <c r="H43" s="141"/>
      <c r="I43" s="141"/>
    </row>
    <row r="44" spans="1:11" x14ac:dyDescent="0.2">
      <c r="A44" s="139">
        <v>32</v>
      </c>
      <c r="B44" s="122">
        <v>54</v>
      </c>
      <c r="C44" s="124" t="s">
        <v>38</v>
      </c>
      <c r="D44" s="141"/>
      <c r="E44" s="141"/>
      <c r="F44" s="141"/>
      <c r="G44" s="141"/>
      <c r="H44" s="141"/>
      <c r="I44" s="141"/>
    </row>
    <row r="45" spans="1:11" x14ac:dyDescent="0.2">
      <c r="A45" s="139">
        <v>33</v>
      </c>
      <c r="B45" s="122">
        <v>59</v>
      </c>
      <c r="C45" s="124" t="s">
        <v>42</v>
      </c>
      <c r="D45" s="141"/>
      <c r="E45" s="141"/>
      <c r="F45" s="141"/>
      <c r="G45" s="141"/>
      <c r="H45" s="141"/>
      <c r="I45" s="141"/>
    </row>
    <row r="46" spans="1:11" x14ac:dyDescent="0.2">
      <c r="A46" s="36" t="s">
        <v>45</v>
      </c>
      <c r="B46" s="40" t="s">
        <v>46</v>
      </c>
      <c r="C46" s="41"/>
      <c r="D46" s="85">
        <f t="shared" ref="D46:I46" si="7">+D5+D30</f>
        <v>0</v>
      </c>
      <c r="E46" s="85">
        <f t="shared" si="7"/>
        <v>0</v>
      </c>
      <c r="F46" s="85">
        <f t="shared" si="7"/>
        <v>0</v>
      </c>
      <c r="G46" s="85">
        <f t="shared" si="7"/>
        <v>0</v>
      </c>
      <c r="H46" s="85">
        <f t="shared" si="7"/>
        <v>0</v>
      </c>
      <c r="I46" s="85">
        <f t="shared" si="7"/>
        <v>0</v>
      </c>
      <c r="K46" s="1" t="s">
        <v>56</v>
      </c>
    </row>
    <row r="47" spans="1:11" x14ac:dyDescent="0.2">
      <c r="A47" s="36" t="s">
        <v>47</v>
      </c>
      <c r="B47" s="40" t="s">
        <v>48</v>
      </c>
      <c r="C47" s="41"/>
      <c r="D47" s="85">
        <f t="shared" ref="D47:I47" si="8">D14+D38</f>
        <v>0</v>
      </c>
      <c r="E47" s="85">
        <f t="shared" si="8"/>
        <v>0</v>
      </c>
      <c r="F47" s="85">
        <f t="shared" si="8"/>
        <v>0</v>
      </c>
      <c r="G47" s="85">
        <f t="shared" si="8"/>
        <v>0</v>
      </c>
      <c r="H47" s="85">
        <f t="shared" si="8"/>
        <v>0</v>
      </c>
      <c r="I47" s="85">
        <f t="shared" si="8"/>
        <v>0</v>
      </c>
      <c r="K47" s="1" t="s">
        <v>56</v>
      </c>
    </row>
    <row r="48" spans="1:11" x14ac:dyDescent="0.2">
      <c r="A48" s="36" t="s">
        <v>49</v>
      </c>
      <c r="B48" s="40" t="s">
        <v>50</v>
      </c>
      <c r="C48" s="41"/>
      <c r="D48" s="85">
        <f>D46-D47</f>
        <v>0</v>
      </c>
      <c r="E48" s="85">
        <f t="shared" ref="E48:I48" si="9">E46-E47</f>
        <v>0</v>
      </c>
      <c r="F48" s="85">
        <f t="shared" si="9"/>
        <v>0</v>
      </c>
      <c r="G48" s="85">
        <f t="shared" si="9"/>
        <v>0</v>
      </c>
      <c r="H48" s="85">
        <f t="shared" si="9"/>
        <v>0</v>
      </c>
      <c r="I48" s="85">
        <f t="shared" si="9"/>
        <v>0</v>
      </c>
      <c r="K48" s="1" t="s">
        <v>56</v>
      </c>
    </row>
    <row r="49" spans="2:11" x14ac:dyDescent="0.2">
      <c r="D49" s="86"/>
      <c r="E49" s="86"/>
      <c r="F49" s="86"/>
      <c r="G49" s="86"/>
      <c r="H49" s="86"/>
      <c r="I49" s="86"/>
    </row>
    <row r="50" spans="2:11" x14ac:dyDescent="0.2">
      <c r="B50" s="73"/>
      <c r="C50" s="92"/>
      <c r="D50" s="93">
        <f t="shared" ref="D50:I50" si="10">D3</f>
        <v>2025</v>
      </c>
      <c r="E50" s="94">
        <f t="shared" si="10"/>
        <v>2026</v>
      </c>
      <c r="F50" s="94">
        <f t="shared" si="10"/>
        <v>2027</v>
      </c>
      <c r="G50" s="94">
        <f t="shared" si="10"/>
        <v>2028</v>
      </c>
      <c r="H50" s="94">
        <f t="shared" si="10"/>
        <v>2029</v>
      </c>
      <c r="I50" s="94">
        <f t="shared" si="10"/>
        <v>2030</v>
      </c>
    </row>
    <row r="51" spans="2:11" ht="33.75" x14ac:dyDescent="0.2">
      <c r="B51" s="73"/>
      <c r="C51" s="115" t="s">
        <v>64</v>
      </c>
      <c r="D51" s="95" t="s">
        <v>4</v>
      </c>
      <c r="E51" s="96" t="s">
        <v>5</v>
      </c>
      <c r="F51" s="96" t="s">
        <v>6</v>
      </c>
      <c r="G51" s="96" t="s">
        <v>6</v>
      </c>
      <c r="H51" s="96" t="s">
        <v>6</v>
      </c>
      <c r="I51" s="96" t="s">
        <v>6</v>
      </c>
    </row>
    <row r="52" spans="2:11" ht="12.75" customHeight="1" x14ac:dyDescent="0.2">
      <c r="B52" s="76"/>
      <c r="C52" s="97" t="s">
        <v>57</v>
      </c>
      <c r="D52" s="98"/>
      <c r="E52" s="99">
        <f>D53</f>
        <v>0</v>
      </c>
      <c r="F52" s="149"/>
      <c r="G52" s="149"/>
      <c r="H52" s="149"/>
      <c r="I52" s="149"/>
      <c r="K52" s="109" t="s">
        <v>58</v>
      </c>
    </row>
    <row r="53" spans="2:11" ht="13.5" customHeight="1" x14ac:dyDescent="0.2">
      <c r="B53" s="76"/>
      <c r="C53" s="100" t="s">
        <v>59</v>
      </c>
      <c r="D53" s="98"/>
      <c r="E53" s="149"/>
      <c r="F53" s="149"/>
      <c r="G53" s="149"/>
      <c r="H53" s="149"/>
      <c r="I53" s="149"/>
      <c r="K53" s="150" t="s">
        <v>65</v>
      </c>
    </row>
    <row r="54" spans="2:11" x14ac:dyDescent="0.2">
      <c r="B54" s="76"/>
      <c r="C54" s="102" t="s">
        <v>54</v>
      </c>
      <c r="D54" s="103">
        <f>D52-D53</f>
        <v>0</v>
      </c>
      <c r="E54" s="103">
        <f t="shared" ref="E54" si="11">E52-E53</f>
        <v>0</v>
      </c>
      <c r="F54" s="103">
        <f>F52-F53</f>
        <v>0</v>
      </c>
      <c r="G54" s="103">
        <f t="shared" ref="G54:I54" si="12">G52-G53</f>
        <v>0</v>
      </c>
      <c r="H54" s="103">
        <f t="shared" si="12"/>
        <v>0</v>
      </c>
      <c r="I54" s="103">
        <f t="shared" si="12"/>
        <v>0</v>
      </c>
      <c r="K54" s="10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K54"/>
  <sheetViews>
    <sheetView showGridLines="0" workbookViewId="0"/>
  </sheetViews>
  <sheetFormatPr defaultColWidth="9.140625" defaultRowHeight="12.75" x14ac:dyDescent="0.2"/>
  <cols>
    <col min="1" max="1" width="3.7109375" style="3" customWidth="1"/>
    <col min="2" max="2" width="8.7109375" style="1" customWidth="1"/>
    <col min="3" max="3" width="64.140625" style="5" customWidth="1"/>
    <col min="4" max="9" width="16.140625" style="4" customWidth="1"/>
    <col min="10" max="10" width="7.28515625" style="1" customWidth="1"/>
    <col min="11" max="11" width="62.5703125" style="1" customWidth="1"/>
    <col min="12" max="16384" width="9.140625" style="1"/>
  </cols>
  <sheetData>
    <row r="1" spans="1:11" ht="23.25" x14ac:dyDescent="0.35">
      <c r="A1" s="106"/>
    </row>
    <row r="2" spans="1:11" ht="15.75" x14ac:dyDescent="0.2">
      <c r="A2" s="51" t="s">
        <v>69</v>
      </c>
      <c r="B2" s="52"/>
      <c r="C2" s="52"/>
      <c r="D2" s="50"/>
      <c r="E2" s="50"/>
      <c r="F2" s="50"/>
      <c r="G2" s="50"/>
      <c r="H2" s="50"/>
      <c r="I2" s="50"/>
    </row>
    <row r="3" spans="1:11" x14ac:dyDescent="0.2">
      <c r="A3" s="64"/>
      <c r="B3" s="69"/>
      <c r="C3" s="64"/>
      <c r="D3" s="45">
        <v>2025</v>
      </c>
      <c r="E3" s="45">
        <v>2026</v>
      </c>
      <c r="F3" s="45">
        <v>2027</v>
      </c>
      <c r="G3" s="45">
        <v>2028</v>
      </c>
      <c r="H3" s="45">
        <v>2029</v>
      </c>
      <c r="I3" s="45">
        <v>2030</v>
      </c>
    </row>
    <row r="4" spans="1:11" ht="33.75" x14ac:dyDescent="0.2">
      <c r="A4" s="70" t="s">
        <v>1</v>
      </c>
      <c r="B4" s="68" t="s">
        <v>2</v>
      </c>
      <c r="C4" s="70" t="s">
        <v>3</v>
      </c>
      <c r="D4" s="47" t="s">
        <v>4</v>
      </c>
      <c r="E4" s="47" t="s">
        <v>5</v>
      </c>
      <c r="F4" s="46" t="s">
        <v>6</v>
      </c>
      <c r="G4" s="46" t="s">
        <v>6</v>
      </c>
      <c r="H4" s="46" t="s">
        <v>6</v>
      </c>
      <c r="I4" s="46" t="s">
        <v>6</v>
      </c>
    </row>
    <row r="5" spans="1:11" x14ac:dyDescent="0.2">
      <c r="A5" s="53" t="s">
        <v>7</v>
      </c>
      <c r="B5" s="33"/>
      <c r="C5" s="34" t="s">
        <v>8</v>
      </c>
      <c r="D5" s="78">
        <f t="shared" ref="D5:I5" si="0">D6+D7+D8+D9+D10+D11+D12+D13</f>
        <v>0</v>
      </c>
      <c r="E5" s="78">
        <f t="shared" si="0"/>
        <v>0</v>
      </c>
      <c r="F5" s="78">
        <f t="shared" si="0"/>
        <v>0</v>
      </c>
      <c r="G5" s="78">
        <f t="shared" si="0"/>
        <v>0</v>
      </c>
      <c r="H5" s="78">
        <f t="shared" si="0"/>
        <v>0</v>
      </c>
      <c r="I5" s="78">
        <f t="shared" si="0"/>
        <v>0</v>
      </c>
      <c r="K5" s="1" t="s">
        <v>56</v>
      </c>
    </row>
    <row r="6" spans="1:11" x14ac:dyDescent="0.2">
      <c r="A6" s="122">
        <v>1</v>
      </c>
      <c r="B6" s="122">
        <v>11</v>
      </c>
      <c r="C6" s="124" t="s">
        <v>9</v>
      </c>
      <c r="D6" s="138"/>
      <c r="E6" s="138"/>
      <c r="F6" s="138"/>
      <c r="G6" s="138"/>
      <c r="H6" s="138"/>
      <c r="I6" s="138"/>
    </row>
    <row r="7" spans="1:11" x14ac:dyDescent="0.2">
      <c r="A7" s="122">
        <v>2</v>
      </c>
      <c r="B7" s="122">
        <v>12</v>
      </c>
      <c r="C7" s="124" t="s">
        <v>10</v>
      </c>
      <c r="D7" s="138"/>
      <c r="E7" s="138"/>
      <c r="F7" s="138"/>
      <c r="G7" s="138"/>
      <c r="H7" s="138"/>
      <c r="I7" s="138"/>
    </row>
    <row r="8" spans="1:11" x14ac:dyDescent="0.2">
      <c r="A8" s="122">
        <v>3</v>
      </c>
      <c r="B8" s="122">
        <v>13</v>
      </c>
      <c r="C8" s="124" t="s">
        <v>11</v>
      </c>
      <c r="D8" s="138"/>
      <c r="E8" s="138"/>
      <c r="F8" s="138"/>
      <c r="G8" s="138"/>
      <c r="H8" s="138"/>
      <c r="I8" s="138"/>
    </row>
    <row r="9" spans="1:11" x14ac:dyDescent="0.2">
      <c r="A9" s="122">
        <v>4</v>
      </c>
      <c r="B9" s="122">
        <v>14</v>
      </c>
      <c r="C9" s="124" t="s">
        <v>12</v>
      </c>
      <c r="D9" s="138"/>
      <c r="E9" s="138"/>
      <c r="F9" s="138"/>
      <c r="G9" s="138"/>
      <c r="H9" s="138"/>
      <c r="I9" s="138"/>
    </row>
    <row r="10" spans="1:11" x14ac:dyDescent="0.2">
      <c r="A10" s="122">
        <v>5</v>
      </c>
      <c r="B10" s="122">
        <v>15</v>
      </c>
      <c r="C10" s="124" t="s">
        <v>13</v>
      </c>
      <c r="D10" s="138"/>
      <c r="E10" s="138"/>
      <c r="F10" s="138"/>
      <c r="G10" s="138"/>
      <c r="H10" s="138"/>
      <c r="I10" s="138"/>
    </row>
    <row r="11" spans="1:11" x14ac:dyDescent="0.2">
      <c r="A11" s="122">
        <v>6</v>
      </c>
      <c r="B11" s="122">
        <v>31</v>
      </c>
      <c r="C11" s="124" t="s">
        <v>14</v>
      </c>
      <c r="D11" s="138"/>
      <c r="E11" s="138"/>
      <c r="F11" s="138"/>
      <c r="G11" s="138"/>
      <c r="H11" s="138"/>
      <c r="I11" s="138"/>
    </row>
    <row r="12" spans="1:11" x14ac:dyDescent="0.2">
      <c r="A12" s="122">
        <v>7</v>
      </c>
      <c r="B12" s="122">
        <v>32</v>
      </c>
      <c r="C12" s="124" t="s">
        <v>15</v>
      </c>
      <c r="D12" s="138"/>
      <c r="E12" s="138"/>
      <c r="F12" s="138"/>
      <c r="G12" s="138"/>
      <c r="H12" s="138"/>
      <c r="I12" s="138"/>
    </row>
    <row r="13" spans="1:11" x14ac:dyDescent="0.2">
      <c r="A13" s="122">
        <v>8</v>
      </c>
      <c r="B13" s="122">
        <v>33</v>
      </c>
      <c r="C13" s="124" t="s">
        <v>16</v>
      </c>
      <c r="D13" s="138"/>
      <c r="E13" s="138"/>
      <c r="F13" s="138"/>
      <c r="G13" s="138"/>
      <c r="H13" s="138"/>
      <c r="I13" s="138"/>
    </row>
    <row r="14" spans="1:11" x14ac:dyDescent="0.2">
      <c r="A14" s="32" t="s">
        <v>17</v>
      </c>
      <c r="B14" s="33"/>
      <c r="C14" s="34" t="s">
        <v>18</v>
      </c>
      <c r="D14" s="78">
        <f t="shared" ref="D14:I14" si="1">D15+D16+D17+D18+D19+D20+D21+D22+D23+D24+D25</f>
        <v>0</v>
      </c>
      <c r="E14" s="78">
        <f t="shared" si="1"/>
        <v>0</v>
      </c>
      <c r="F14" s="78">
        <f t="shared" si="1"/>
        <v>0</v>
      </c>
      <c r="G14" s="78">
        <f t="shared" si="1"/>
        <v>0</v>
      </c>
      <c r="H14" s="78">
        <f t="shared" si="1"/>
        <v>0</v>
      </c>
      <c r="I14" s="78">
        <f t="shared" si="1"/>
        <v>0</v>
      </c>
      <c r="K14" s="1" t="s">
        <v>56</v>
      </c>
    </row>
    <row r="15" spans="1:11" x14ac:dyDescent="0.2">
      <c r="A15" s="139">
        <v>9</v>
      </c>
      <c r="B15" s="122">
        <v>21</v>
      </c>
      <c r="C15" s="124" t="s">
        <v>19</v>
      </c>
      <c r="D15" s="140"/>
      <c r="E15" s="140"/>
      <c r="F15" s="140"/>
      <c r="G15" s="140"/>
      <c r="H15" s="140"/>
      <c r="I15" s="140"/>
    </row>
    <row r="16" spans="1:11" x14ac:dyDescent="0.2">
      <c r="A16" s="139">
        <v>10</v>
      </c>
      <c r="B16" s="122">
        <v>22</v>
      </c>
      <c r="C16" s="124" t="s">
        <v>20</v>
      </c>
      <c r="D16" s="140"/>
      <c r="E16" s="140"/>
      <c r="F16" s="140"/>
      <c r="G16" s="140"/>
      <c r="H16" s="140"/>
      <c r="I16" s="140"/>
    </row>
    <row r="17" spans="1:11" x14ac:dyDescent="0.2">
      <c r="A17" s="139">
        <v>11</v>
      </c>
      <c r="B17" s="122">
        <v>23</v>
      </c>
      <c r="C17" s="124" t="s">
        <v>11</v>
      </c>
      <c r="D17" s="140"/>
      <c r="E17" s="140"/>
      <c r="F17" s="140"/>
      <c r="G17" s="140"/>
      <c r="H17" s="140"/>
      <c r="I17" s="140"/>
    </row>
    <row r="18" spans="1:11" x14ac:dyDescent="0.2">
      <c r="A18" s="139">
        <v>12</v>
      </c>
      <c r="B18" s="122">
        <v>24</v>
      </c>
      <c r="C18" s="124" t="s">
        <v>21</v>
      </c>
      <c r="D18" s="140"/>
      <c r="E18" s="140"/>
      <c r="F18" s="140"/>
      <c r="G18" s="140"/>
      <c r="H18" s="140"/>
      <c r="I18" s="140"/>
    </row>
    <row r="19" spans="1:11" x14ac:dyDescent="0.2">
      <c r="A19" s="139">
        <v>13</v>
      </c>
      <c r="B19" s="122">
        <v>25</v>
      </c>
      <c r="C19" s="124" t="s">
        <v>22</v>
      </c>
      <c r="D19" s="140"/>
      <c r="E19" s="140"/>
      <c r="F19" s="140"/>
      <c r="G19" s="140"/>
      <c r="H19" s="140"/>
      <c r="I19" s="140"/>
    </row>
    <row r="20" spans="1:11" x14ac:dyDescent="0.2">
      <c r="A20" s="139">
        <v>14</v>
      </c>
      <c r="B20" s="122">
        <v>26</v>
      </c>
      <c r="C20" s="124" t="s">
        <v>23</v>
      </c>
      <c r="D20" s="140"/>
      <c r="E20" s="140"/>
      <c r="F20" s="140"/>
      <c r="G20" s="140"/>
      <c r="H20" s="140"/>
      <c r="I20" s="140"/>
    </row>
    <row r="21" spans="1:11" x14ac:dyDescent="0.2">
      <c r="A21" s="139">
        <v>15</v>
      </c>
      <c r="B21" s="122">
        <v>27</v>
      </c>
      <c r="C21" s="124" t="s">
        <v>24</v>
      </c>
      <c r="D21" s="140"/>
      <c r="E21" s="140"/>
      <c r="F21" s="140"/>
      <c r="G21" s="140"/>
      <c r="H21" s="140"/>
      <c r="I21" s="140"/>
    </row>
    <row r="22" spans="1:11" x14ac:dyDescent="0.2">
      <c r="A22" s="139">
        <v>16</v>
      </c>
      <c r="B22" s="122">
        <v>29</v>
      </c>
      <c r="C22" s="124" t="s">
        <v>25</v>
      </c>
      <c r="D22" s="140"/>
      <c r="E22" s="140"/>
      <c r="F22" s="140"/>
      <c r="G22" s="140"/>
      <c r="H22" s="140"/>
      <c r="I22" s="140"/>
    </row>
    <row r="23" spans="1:11" x14ac:dyDescent="0.2">
      <c r="A23" s="139">
        <v>17</v>
      </c>
      <c r="B23" s="122">
        <v>31</v>
      </c>
      <c r="C23" s="124" t="s">
        <v>26</v>
      </c>
      <c r="D23" s="140"/>
      <c r="E23" s="140"/>
      <c r="F23" s="140"/>
      <c r="G23" s="140"/>
      <c r="H23" s="140"/>
      <c r="I23" s="140"/>
    </row>
    <row r="24" spans="1:11" x14ac:dyDescent="0.2">
      <c r="A24" s="139">
        <v>18</v>
      </c>
      <c r="B24" s="122">
        <v>32</v>
      </c>
      <c r="C24" s="124" t="s">
        <v>27</v>
      </c>
      <c r="D24" s="140"/>
      <c r="E24" s="140"/>
      <c r="F24" s="140"/>
      <c r="G24" s="140"/>
      <c r="H24" s="140"/>
      <c r="I24" s="140"/>
    </row>
    <row r="25" spans="1:11" x14ac:dyDescent="0.2">
      <c r="A25" s="139">
        <v>19</v>
      </c>
      <c r="B25" s="126">
        <v>33</v>
      </c>
      <c r="C25" s="127" t="s">
        <v>28</v>
      </c>
      <c r="D25" s="140"/>
      <c r="E25" s="140"/>
      <c r="F25" s="140"/>
      <c r="G25" s="140"/>
      <c r="H25" s="140"/>
      <c r="I25" s="140"/>
    </row>
    <row r="26" spans="1:11" x14ac:dyDescent="0.2">
      <c r="A26" s="54" t="s">
        <v>29</v>
      </c>
      <c r="B26" s="55" t="s">
        <v>30</v>
      </c>
      <c r="C26" s="56"/>
      <c r="D26" s="79">
        <f t="shared" ref="D26:I26" si="2">D5-D14</f>
        <v>0</v>
      </c>
      <c r="E26" s="80">
        <f t="shared" si="2"/>
        <v>0</v>
      </c>
      <c r="F26" s="80">
        <f t="shared" si="2"/>
        <v>0</v>
      </c>
      <c r="G26" s="80">
        <f t="shared" si="2"/>
        <v>0</v>
      </c>
      <c r="H26" s="80">
        <f t="shared" si="2"/>
        <v>0</v>
      </c>
      <c r="I26" s="80">
        <f t="shared" si="2"/>
        <v>0</v>
      </c>
      <c r="K26" s="1" t="s">
        <v>56</v>
      </c>
    </row>
    <row r="27" spans="1:11" x14ac:dyDescent="0.2">
      <c r="A27" s="36" t="s">
        <v>31</v>
      </c>
      <c r="B27" s="40" t="s">
        <v>32</v>
      </c>
      <c r="C27" s="63"/>
      <c r="D27" s="81">
        <f>D54</f>
        <v>0</v>
      </c>
      <c r="E27" s="81">
        <f>E54</f>
        <v>0</v>
      </c>
      <c r="F27" s="81">
        <f>F54</f>
        <v>0</v>
      </c>
      <c r="G27" s="81">
        <f t="shared" ref="G27:I27" si="3">G54</f>
        <v>0</v>
      </c>
      <c r="H27" s="81">
        <f t="shared" si="3"/>
        <v>0</v>
      </c>
      <c r="I27" s="81">
        <f t="shared" si="3"/>
        <v>0</v>
      </c>
      <c r="K27" s="1" t="s">
        <v>56</v>
      </c>
    </row>
    <row r="28" spans="1:11" x14ac:dyDescent="0.2">
      <c r="A28" s="146" t="s">
        <v>33</v>
      </c>
      <c r="B28" s="143" t="s">
        <v>34</v>
      </c>
      <c r="C28" s="147"/>
      <c r="D28" s="148">
        <f t="shared" ref="D28:I28" si="4">D26+D27</f>
        <v>0</v>
      </c>
      <c r="E28" s="148">
        <f t="shared" si="4"/>
        <v>0</v>
      </c>
      <c r="F28" s="148">
        <f t="shared" si="4"/>
        <v>0</v>
      </c>
      <c r="G28" s="148">
        <f t="shared" si="4"/>
        <v>0</v>
      </c>
      <c r="H28" s="148">
        <f t="shared" si="4"/>
        <v>0</v>
      </c>
      <c r="I28" s="148">
        <f t="shared" si="4"/>
        <v>0</v>
      </c>
      <c r="K28" s="1" t="s">
        <v>56</v>
      </c>
    </row>
    <row r="29" spans="1:11" x14ac:dyDescent="0.2">
      <c r="A29" s="37"/>
      <c r="B29" s="74"/>
      <c r="C29" s="74"/>
      <c r="D29" s="82"/>
      <c r="E29" s="82"/>
      <c r="F29" s="82"/>
      <c r="G29" s="82"/>
      <c r="H29" s="82"/>
      <c r="I29" s="83"/>
    </row>
    <row r="30" spans="1:11" x14ac:dyDescent="0.2">
      <c r="A30" s="54" t="s">
        <v>35</v>
      </c>
      <c r="B30" s="42"/>
      <c r="C30" s="72" t="s">
        <v>36</v>
      </c>
      <c r="D30" s="84">
        <f t="shared" ref="D30:I30" si="5">D31+D32+D33+D34+D35+D36+D37</f>
        <v>0</v>
      </c>
      <c r="E30" s="84">
        <f t="shared" si="5"/>
        <v>0</v>
      </c>
      <c r="F30" s="84">
        <f t="shared" si="5"/>
        <v>0</v>
      </c>
      <c r="G30" s="84">
        <f t="shared" si="5"/>
        <v>0</v>
      </c>
      <c r="H30" s="84">
        <f t="shared" si="5"/>
        <v>0</v>
      </c>
      <c r="I30" s="84">
        <f t="shared" si="5"/>
        <v>0</v>
      </c>
      <c r="K30" s="1" t="s">
        <v>56</v>
      </c>
    </row>
    <row r="31" spans="1:11" x14ac:dyDescent="0.2">
      <c r="A31" s="122">
        <v>20</v>
      </c>
      <c r="B31" s="128">
        <v>43</v>
      </c>
      <c r="C31" s="129" t="s">
        <v>37</v>
      </c>
      <c r="D31" s="141"/>
      <c r="E31" s="141"/>
      <c r="F31" s="141"/>
      <c r="G31" s="141"/>
      <c r="H31" s="141"/>
      <c r="I31" s="141"/>
    </row>
    <row r="32" spans="1:11" x14ac:dyDescent="0.2">
      <c r="A32" s="122">
        <v>21</v>
      </c>
      <c r="B32" s="122">
        <v>44</v>
      </c>
      <c r="C32" s="124" t="s">
        <v>38</v>
      </c>
      <c r="D32" s="141"/>
      <c r="E32" s="141"/>
      <c r="F32" s="141"/>
      <c r="G32" s="141"/>
      <c r="H32" s="141"/>
      <c r="I32" s="141"/>
    </row>
    <row r="33" spans="1:11" x14ac:dyDescent="0.2">
      <c r="A33" s="122">
        <v>22</v>
      </c>
      <c r="B33" s="122">
        <v>45</v>
      </c>
      <c r="C33" s="124" t="s">
        <v>39</v>
      </c>
      <c r="D33" s="141"/>
      <c r="E33" s="141"/>
      <c r="F33" s="141"/>
      <c r="G33" s="141"/>
      <c r="H33" s="141"/>
      <c r="I33" s="141"/>
    </row>
    <row r="34" spans="1:11" x14ac:dyDescent="0.2">
      <c r="A34" s="122">
        <v>23</v>
      </c>
      <c r="B34" s="122">
        <v>49</v>
      </c>
      <c r="C34" s="124" t="s">
        <v>40</v>
      </c>
      <c r="D34" s="141"/>
      <c r="E34" s="141"/>
      <c r="F34" s="141"/>
      <c r="G34" s="141"/>
      <c r="H34" s="141"/>
      <c r="I34" s="141"/>
    </row>
    <row r="35" spans="1:11" x14ac:dyDescent="0.2">
      <c r="A35" s="122">
        <v>24</v>
      </c>
      <c r="B35" s="122">
        <v>53</v>
      </c>
      <c r="C35" s="124" t="s">
        <v>41</v>
      </c>
      <c r="D35" s="141"/>
      <c r="E35" s="141"/>
      <c r="F35" s="141"/>
      <c r="G35" s="141"/>
      <c r="H35" s="141"/>
      <c r="I35" s="141"/>
    </row>
    <row r="36" spans="1:11" x14ac:dyDescent="0.2">
      <c r="A36" s="122">
        <v>25</v>
      </c>
      <c r="B36" s="122">
        <v>54</v>
      </c>
      <c r="C36" s="124" t="s">
        <v>38</v>
      </c>
      <c r="D36" s="141"/>
      <c r="E36" s="141"/>
      <c r="F36" s="141"/>
      <c r="G36" s="141"/>
      <c r="H36" s="141"/>
      <c r="I36" s="141"/>
    </row>
    <row r="37" spans="1:11" x14ac:dyDescent="0.2">
      <c r="A37" s="122">
        <v>26</v>
      </c>
      <c r="B37" s="122">
        <v>59</v>
      </c>
      <c r="C37" s="124" t="s">
        <v>42</v>
      </c>
      <c r="D37" s="141"/>
      <c r="E37" s="141"/>
      <c r="F37" s="141"/>
      <c r="G37" s="141"/>
      <c r="H37" s="141"/>
      <c r="I37" s="141"/>
    </row>
    <row r="38" spans="1:11" x14ac:dyDescent="0.2">
      <c r="A38" s="54" t="s">
        <v>43</v>
      </c>
      <c r="B38" s="42"/>
      <c r="C38" s="72" t="s">
        <v>44</v>
      </c>
      <c r="D38" s="84">
        <f t="shared" ref="D38:I38" si="6">D39+D40+D41+D42+D43+D44+D45</f>
        <v>0</v>
      </c>
      <c r="E38" s="84">
        <f t="shared" si="6"/>
        <v>0</v>
      </c>
      <c r="F38" s="84">
        <f t="shared" si="6"/>
        <v>0</v>
      </c>
      <c r="G38" s="84">
        <f t="shared" si="6"/>
        <v>0</v>
      </c>
      <c r="H38" s="84">
        <f t="shared" si="6"/>
        <v>0</v>
      </c>
      <c r="I38" s="84">
        <f t="shared" si="6"/>
        <v>0</v>
      </c>
      <c r="K38" s="1" t="s">
        <v>56</v>
      </c>
    </row>
    <row r="39" spans="1:11" x14ac:dyDescent="0.2">
      <c r="A39" s="139">
        <v>27</v>
      </c>
      <c r="B39" s="128">
        <v>43</v>
      </c>
      <c r="C39" s="129" t="s">
        <v>37</v>
      </c>
      <c r="D39" s="141"/>
      <c r="E39" s="141"/>
      <c r="F39" s="141"/>
      <c r="G39" s="141"/>
      <c r="H39" s="141"/>
      <c r="I39" s="141"/>
    </row>
    <row r="40" spans="1:11" x14ac:dyDescent="0.2">
      <c r="A40" s="139">
        <v>28</v>
      </c>
      <c r="B40" s="122">
        <v>44</v>
      </c>
      <c r="C40" s="124" t="s">
        <v>38</v>
      </c>
      <c r="D40" s="141"/>
      <c r="E40" s="141"/>
      <c r="F40" s="141"/>
      <c r="G40" s="141"/>
      <c r="H40" s="141"/>
      <c r="I40" s="141"/>
    </row>
    <row r="41" spans="1:11" x14ac:dyDescent="0.2">
      <c r="A41" s="139">
        <v>29</v>
      </c>
      <c r="B41" s="122">
        <v>45</v>
      </c>
      <c r="C41" s="124" t="s">
        <v>39</v>
      </c>
      <c r="D41" s="141"/>
      <c r="E41" s="141"/>
      <c r="F41" s="141"/>
      <c r="G41" s="141"/>
      <c r="H41" s="141"/>
      <c r="I41" s="141"/>
    </row>
    <row r="42" spans="1:11" x14ac:dyDescent="0.2">
      <c r="A42" s="139">
        <v>30</v>
      </c>
      <c r="B42" s="122">
        <v>49</v>
      </c>
      <c r="C42" s="124" t="s">
        <v>40</v>
      </c>
      <c r="D42" s="141"/>
      <c r="E42" s="141"/>
      <c r="F42" s="141"/>
      <c r="G42" s="141"/>
      <c r="H42" s="141"/>
      <c r="I42" s="141"/>
    </row>
    <row r="43" spans="1:11" x14ac:dyDescent="0.2">
      <c r="A43" s="139">
        <v>31</v>
      </c>
      <c r="B43" s="122">
        <v>53</v>
      </c>
      <c r="C43" s="124" t="s">
        <v>41</v>
      </c>
      <c r="D43" s="141"/>
      <c r="E43" s="141"/>
      <c r="F43" s="141"/>
      <c r="G43" s="141"/>
      <c r="H43" s="141"/>
      <c r="I43" s="141"/>
    </row>
    <row r="44" spans="1:11" x14ac:dyDescent="0.2">
      <c r="A44" s="139">
        <v>32</v>
      </c>
      <c r="B44" s="122">
        <v>54</v>
      </c>
      <c r="C44" s="124" t="s">
        <v>38</v>
      </c>
      <c r="D44" s="141"/>
      <c r="E44" s="141"/>
      <c r="F44" s="141"/>
      <c r="G44" s="141"/>
      <c r="H44" s="141"/>
      <c r="I44" s="141"/>
    </row>
    <row r="45" spans="1:11" x14ac:dyDescent="0.2">
      <c r="A45" s="139">
        <v>33</v>
      </c>
      <c r="B45" s="122">
        <v>59</v>
      </c>
      <c r="C45" s="124" t="s">
        <v>42</v>
      </c>
      <c r="D45" s="141"/>
      <c r="E45" s="141"/>
      <c r="F45" s="141"/>
      <c r="G45" s="141"/>
      <c r="H45" s="141"/>
      <c r="I45" s="141"/>
    </row>
    <row r="46" spans="1:11" x14ac:dyDescent="0.2">
      <c r="A46" s="36" t="s">
        <v>45</v>
      </c>
      <c r="B46" s="40" t="s">
        <v>46</v>
      </c>
      <c r="C46" s="41"/>
      <c r="D46" s="85">
        <f t="shared" ref="D46:I46" si="7">+D5+D30</f>
        <v>0</v>
      </c>
      <c r="E46" s="85">
        <f t="shared" si="7"/>
        <v>0</v>
      </c>
      <c r="F46" s="85">
        <f t="shared" si="7"/>
        <v>0</v>
      </c>
      <c r="G46" s="85">
        <f t="shared" si="7"/>
        <v>0</v>
      </c>
      <c r="H46" s="85">
        <f t="shared" si="7"/>
        <v>0</v>
      </c>
      <c r="I46" s="85">
        <f t="shared" si="7"/>
        <v>0</v>
      </c>
      <c r="K46" s="1" t="s">
        <v>56</v>
      </c>
    </row>
    <row r="47" spans="1:11" x14ac:dyDescent="0.2">
      <c r="A47" s="36" t="s">
        <v>47</v>
      </c>
      <c r="B47" s="40" t="s">
        <v>48</v>
      </c>
      <c r="C47" s="41"/>
      <c r="D47" s="85">
        <f t="shared" ref="D47:I47" si="8">D14+D38</f>
        <v>0</v>
      </c>
      <c r="E47" s="85">
        <f t="shared" si="8"/>
        <v>0</v>
      </c>
      <c r="F47" s="85">
        <f t="shared" si="8"/>
        <v>0</v>
      </c>
      <c r="G47" s="85">
        <f t="shared" si="8"/>
        <v>0</v>
      </c>
      <c r="H47" s="85">
        <f t="shared" si="8"/>
        <v>0</v>
      </c>
      <c r="I47" s="85">
        <f t="shared" si="8"/>
        <v>0</v>
      </c>
      <c r="K47" s="1" t="s">
        <v>56</v>
      </c>
    </row>
    <row r="48" spans="1:11" x14ac:dyDescent="0.2">
      <c r="A48" s="36" t="s">
        <v>49</v>
      </c>
      <c r="B48" s="40" t="s">
        <v>50</v>
      </c>
      <c r="C48" s="41"/>
      <c r="D48" s="85">
        <f>D46-D47</f>
        <v>0</v>
      </c>
      <c r="E48" s="85">
        <f t="shared" ref="E48:I48" si="9">E46-E47</f>
        <v>0</v>
      </c>
      <c r="F48" s="85">
        <f t="shared" si="9"/>
        <v>0</v>
      </c>
      <c r="G48" s="85">
        <f t="shared" si="9"/>
        <v>0</v>
      </c>
      <c r="H48" s="85">
        <f t="shared" si="9"/>
        <v>0</v>
      </c>
      <c r="I48" s="85">
        <f t="shared" si="9"/>
        <v>0</v>
      </c>
      <c r="K48" s="1" t="s">
        <v>56</v>
      </c>
    </row>
    <row r="49" spans="2:11" x14ac:dyDescent="0.2">
      <c r="D49" s="86"/>
      <c r="E49" s="86"/>
      <c r="F49" s="86"/>
      <c r="G49" s="86"/>
      <c r="H49" s="86"/>
      <c r="I49" s="86"/>
    </row>
    <row r="50" spans="2:11" x14ac:dyDescent="0.2">
      <c r="B50" s="73"/>
      <c r="C50" s="92"/>
      <c r="D50" s="93">
        <f t="shared" ref="D50:I50" si="10">D3</f>
        <v>2025</v>
      </c>
      <c r="E50" s="94">
        <f t="shared" si="10"/>
        <v>2026</v>
      </c>
      <c r="F50" s="94">
        <f t="shared" si="10"/>
        <v>2027</v>
      </c>
      <c r="G50" s="94">
        <f t="shared" si="10"/>
        <v>2028</v>
      </c>
      <c r="H50" s="94">
        <f t="shared" si="10"/>
        <v>2029</v>
      </c>
      <c r="I50" s="94">
        <f t="shared" si="10"/>
        <v>2030</v>
      </c>
    </row>
    <row r="51" spans="2:11" ht="33.75" x14ac:dyDescent="0.2">
      <c r="B51" s="73"/>
      <c r="C51" s="115" t="s">
        <v>64</v>
      </c>
      <c r="D51" s="95" t="s">
        <v>4</v>
      </c>
      <c r="E51" s="96" t="s">
        <v>5</v>
      </c>
      <c r="F51" s="96" t="s">
        <v>6</v>
      </c>
      <c r="G51" s="96" t="s">
        <v>6</v>
      </c>
      <c r="H51" s="96" t="s">
        <v>6</v>
      </c>
      <c r="I51" s="96" t="s">
        <v>6</v>
      </c>
    </row>
    <row r="52" spans="2:11" ht="12.75" customHeight="1" x14ac:dyDescent="0.2">
      <c r="B52" s="76"/>
      <c r="C52" s="97" t="s">
        <v>57</v>
      </c>
      <c r="D52" s="98"/>
      <c r="E52" s="99">
        <f>D53</f>
        <v>0</v>
      </c>
      <c r="F52" s="149"/>
      <c r="G52" s="149"/>
      <c r="H52" s="149"/>
      <c r="I52" s="149"/>
      <c r="K52" s="109" t="s">
        <v>58</v>
      </c>
    </row>
    <row r="53" spans="2:11" x14ac:dyDescent="0.2">
      <c r="B53" s="76"/>
      <c r="C53" s="100" t="s">
        <v>59</v>
      </c>
      <c r="D53" s="98"/>
      <c r="E53" s="149"/>
      <c r="F53" s="149"/>
      <c r="G53" s="149"/>
      <c r="H53" s="149"/>
      <c r="I53" s="149"/>
      <c r="K53" s="150" t="s">
        <v>65</v>
      </c>
    </row>
    <row r="54" spans="2:11" x14ac:dyDescent="0.2">
      <c r="B54" s="76"/>
      <c r="C54" s="102" t="s">
        <v>54</v>
      </c>
      <c r="D54" s="103">
        <f>D52-D53</f>
        <v>0</v>
      </c>
      <c r="E54" s="103">
        <f t="shared" ref="E54" si="11">E52-E53</f>
        <v>0</v>
      </c>
      <c r="F54" s="103">
        <f>F52-F53</f>
        <v>0</v>
      </c>
      <c r="G54" s="103">
        <f t="shared" ref="G54:I54" si="12">G52-G53</f>
        <v>0</v>
      </c>
      <c r="H54" s="103">
        <f t="shared" si="12"/>
        <v>0</v>
      </c>
      <c r="I54" s="103">
        <f t="shared" si="12"/>
        <v>0</v>
      </c>
      <c r="K54" s="1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8</vt:i4>
      </vt:variant>
      <vt:variant>
        <vt:lpstr>Καθορισμένες περιοχές</vt:lpstr>
      </vt:variant>
      <vt:variant>
        <vt:i4>16</vt:i4>
      </vt:variant>
    </vt:vector>
  </HeadingPairs>
  <TitlesOfParts>
    <vt:vector size="24" baseType="lpstr">
      <vt:lpstr>Α1. Σύνολο ΠΥ</vt:lpstr>
      <vt:lpstr>Α1.1. Τακτικός προϋπ.</vt:lpstr>
      <vt:lpstr>Α1.2. ΠΔΕ, ΤΑΑ &amp; λοιπά εργαλεία</vt:lpstr>
      <vt:lpstr>Α1.2.1 ΠΔΕ Εθνικό</vt:lpstr>
      <vt:lpstr>Α1.2.2 ΠΔΕ Συγχρημ.</vt:lpstr>
      <vt:lpstr>Α1.2.3 ΤΑΑ</vt:lpstr>
      <vt:lpstr>Α1.2.4 Πράσινο Ταμείο</vt:lpstr>
      <vt:lpstr>Α1.2.5 ΑΝΤΩΝΗΣ ΤΡΙΣΗΣ κτλ</vt:lpstr>
      <vt:lpstr>'Α1. Σύνολο ΠΥ'!Print_Area</vt:lpstr>
      <vt:lpstr>'Α1.1. Τακτικός προϋπ.'!Print_Area</vt:lpstr>
      <vt:lpstr>'Α1.2. ΠΔΕ, ΤΑΑ &amp; λοιπά εργαλεία'!Print_Area</vt:lpstr>
      <vt:lpstr>'Α1.2.1 ΠΔΕ Εθνικό'!Print_Area</vt:lpstr>
      <vt:lpstr>'Α1.2.2 ΠΔΕ Συγχρημ.'!Print_Area</vt:lpstr>
      <vt:lpstr>'Α1.2.3 ΤΑΑ'!Print_Area</vt:lpstr>
      <vt:lpstr>'Α1.2.4 Πράσινο Ταμείο'!Print_Area</vt:lpstr>
      <vt:lpstr>'Α1.2.5 ΑΝΤΩΝΗΣ ΤΡΙΣΗΣ κτλ'!Print_Area</vt:lpstr>
      <vt:lpstr>'Α1. Σύνολο ΠΥ'!Print_Titles</vt:lpstr>
      <vt:lpstr>'Α1.1. Τακτικός προϋπ.'!Print_Titles</vt:lpstr>
      <vt:lpstr>'Α1.2. ΠΔΕ, ΤΑΑ &amp; λοιπά εργαλεία'!Print_Titles</vt:lpstr>
      <vt:lpstr>'Α1.2.1 ΠΔΕ Εθνικό'!Print_Titles</vt:lpstr>
      <vt:lpstr>'Α1.2.2 ΠΔΕ Συγχρημ.'!Print_Titles</vt:lpstr>
      <vt:lpstr>'Α1.2.3 ΤΑΑ'!Print_Titles</vt:lpstr>
      <vt:lpstr>'Α1.2.4 Πράσινο Ταμείο'!Print_Titles</vt:lpstr>
      <vt:lpstr>'Α1.2.5 ΑΝΤΩΝΗΣ ΤΡΙΣΗΣ κτλ'!Print_Titles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KOSTAS TRYPOSKOUFIS</cp:lastModifiedBy>
  <dcterms:modified xsi:type="dcterms:W3CDTF">2026-08-12T08:11:44Z</dcterms:modified>
</cp:coreProperties>
</file>