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3\4. ΔΕΚΕΜΒΡΙΟΥ 2023\3. ΣΕΠΤΕΜΒΡΙΟΣ 2023\00.ΕΓΓΡΑΦΟ ΤΡΙΜΗΝΟΥ\"/>
    </mc:Choice>
  </mc:AlternateContent>
  <xr:revisionPtr revIDLastSave="0" documentId="8_{F166B47E-0FFD-4C36-8489-EACF2C987E36}" xr6:coauthVersionLast="47" xr6:coauthVersionMax="47" xr10:uidLastSave="{00000000-0000-0000-0000-000000000000}"/>
  <bookViews>
    <workbookView xWindow="2868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6" l="1"/>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8"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<sst xmlns="http://schemas.openxmlformats.org/spreadsheetml/2006/main" count="805" uniqueCount="767">
  <si>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</si>
  <si>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</si>
  <si>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</si>
  <si>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</si>
  <si>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</si>
  <si>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</si>
  <si>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</si>
  <si>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</si>
  <si>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</si>
  <si>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</si>
  <si>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</si>
  <si>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</si>
  <si>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</si>
  <si>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</si>
  <si>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</si>
  <si>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</si>
  <si>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</si>
  <si>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</si>
  <si>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</si>
  <si>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</si>
  <si>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</si>
  <si>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</si>
  <si>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</si>
  <si>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</si>
  <si>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</si>
  <si>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</si>
  <si>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</si>
  <si>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</si>
  <si>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</si>
  <si>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</si>
  <si>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</si>
  <si>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</si>
  <si>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</si>
  <si>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</si>
  <si>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</si>
  <si>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</si>
  <si>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</si>
  <si>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</si>
  <si>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</si>
  <si>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</si>
  <si>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</si>
  <si>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</si>
  <si>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</si>
  <si>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</si>
  <si>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</si>
  <si>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</si>
  <si>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</si>
  <si>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</si>
  <si>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</si>
  <si>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</si>
  <si>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</si>
  <si>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</si>
  <si>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</si>
  <si>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</si>
  <si>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</si>
  <si>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</si>
  <si>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</si>
  <si>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</si>
  <si>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</si>
  <si>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</si>
  <si>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</si>
  <si>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</si>
  <si>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</si>
  <si>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</si>
  <si>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</si>
  <si>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</si>
  <si>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</si>
  <si>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</si>
  <si>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</si>
  <si>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</si>
  <si>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</si>
  <si>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</si>
  <si>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</si>
  <si>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</si>
  <si>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</si>
  <si>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</si>
  <si>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</si>
  <si>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</si>
  <si>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</si>
  <si>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</si>
  <si>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</si>
  <si>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</si>
  <si>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</si>
  <si>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</si>
  <si>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</si>
  <si>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</si>
  <si>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</si>
  <si>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</si>
  <si>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</si>
  <si>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</si>
  <si>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</si>
  <si>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</si>
  <si>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</si>
  <si>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</si>
  <si>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</si>
  <si>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</si>
  <si>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</si>
  <si>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</si>
  <si>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</si>
  <si>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</si>
  <si>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</si>
  <si>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</si>
  <si>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</si>
  <si>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</si>
  <si>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</si>
  <si>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</si>
  <si>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</si>
  <si>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</si>
  <si>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</si>
  <si>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</si>
  <si>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</si>
  <si>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</si>
  <si>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</si>
  <si>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</si>
  <si>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</si>
  <si>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</si>
  <si>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</si>
  <si>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</si>
  <si>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</si>
  <si>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</si>
  <si>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</si>
  <si>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</si>
  <si>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</si>
  <si>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</si>
  <si>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</si>
  <si>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</si>
  <si>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</si>
  <si>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</si>
  <si>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</si>
  <si>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</si>
  <si>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</si>
  <si>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</si>
  <si>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</si>
  <si>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</si>
  <si>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</si>
  <si>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</si>
  <si>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</si>
  <si>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</si>
  <si>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</si>
  <si>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</si>
  <si>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</si>
  <si>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</si>
  <si>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</si>
  <si>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</si>
  <si>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</si>
  <si>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</si>
  <si>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</si>
  <si>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</si>
  <si>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</si>
  <si>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</si>
  <si>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</si>
  <si>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</si>
  <si>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</si>
  <si>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</si>
  <si>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</si>
  <si>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</si>
  <si>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</si>
  <si>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</si>
  <si>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</si>
  <si>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</si>
  <si>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</si>
  <si>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</si>
  <si>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</si>
  <si>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</si>
  <si>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</si>
  <si>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</si>
  <si>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</si>
  <si>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</si>
  <si>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</si>
  <si>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</si>
  <si>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</si>
  <si>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</si>
  <si>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</si>
  <si>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</si>
  <si>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</si>
  <si>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</si>
  <si>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</si>
  <si>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</si>
  <si>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</si>
  <si>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</si>
  <si>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</si>
  <si>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</si>
  <si>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</si>
  <si>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</si>
  <si>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</si>
  <si>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</si>
  <si>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</si>
  <si>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</si>
  <si>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</si>
  <si>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</si>
  <si>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</si>
  <si>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</si>
  <si>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</si>
  <si>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</si>
  <si>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</si>
  <si>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</si>
  <si>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</si>
  <si>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</si>
  <si>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</si>
  <si>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</si>
  <si>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</si>
  <si>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</si>
  <si>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</si>
  <si>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</si>
  <si>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</si>
  <si>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</si>
  <si>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</si>
  <si>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</si>
  <si>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</si>
  <si>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</si>
  <si>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</si>
  <si>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</si>
  <si>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</si>
  <si>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</si>
  <si>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</si>
  <si>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</si>
  <si>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</si>
  <si>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</si>
  <si>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</si>
  <si>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</si>
  <si>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</si>
  <si>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</si>
  <si>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</si>
  <si>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</si>
  <si>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</si>
  <si>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</si>
  <si>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</si>
  <si>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</si>
  <si>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</si>
  <si>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</si>
  <si>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</si>
  <si>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</si>
  <si>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</si>
  <si>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</si>
  <si>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</si>
  <si>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</si>
  <si>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</si>
  <si>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</si>
  <si>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</si>
  <si>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</si>
  <si>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</si>
  <si>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</si>
  <si>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</si>
  <si>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</si>
  <si>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</si>
  <si>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</si>
  <si>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</si>
  <si>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</si>
  <si>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</si>
  <si>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</si>
  <si>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</si>
  <si>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</si>
  <si>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</si>
  <si>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</si>
  <si>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</si>
  <si>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</si>
  <si>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</si>
  <si>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</si>
  <si>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</si>
  <si>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</si>
  <si>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</si>
  <si>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</si>
  <si>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</si>
  <si>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</si>
  <si>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</si>
  <si>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</si>
  <si>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</si>
  <si>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</si>
  <si>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</si>
  <si>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</si>
  <si>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</si>
  <si>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</si>
  <si>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</si>
  <si>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</si>
  <si>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</si>
  <si>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</si>
  <si>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</si>
  <si>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</si>
  <si>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</si>
  <si>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</si>
  <si>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</si>
  <si>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</si>
  <si>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</si>
  <si>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</si>
  <si>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</si>
  <si>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</si>
  <si>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</si>
  <si>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</si>
  <si>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</si>
  <si>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</si>
  <si>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</si>
  <si>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</si>
  <si>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</si>
  <si>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</si>
  <si>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</si>
  <si>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</si>
  <si>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</si>
  <si>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</si>
  <si>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</si>
  <si>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</si>
  <si>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</si>
  <si>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</si>
  <si>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</si>
  <si>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</si>
  <si>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</si>
  <si>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</si>
  <si>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</si>
  <si>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</si>
  <si>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</si>
  <si>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</si>
  <si>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</si>
  <si>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</si>
  <si>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</si>
  <si>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</si>
  <si>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</si>
  <si>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</si>
  <si>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</si>
  <si>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</si>
  <si>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</si>
  <si>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</si>
  <si>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</si>
  <si>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</si>
  <si>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</si>
  <si>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</si>
  <si>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</si>
  <si>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</si>
  <si>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</si>
  <si>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</si>
  <si>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</si>
  <si>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</si>
  <si>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</si>
  <si>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</si>
  <si>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</si>
  <si>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</si>
  <si>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</si>
  <si>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</si>
  <si>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</si>
  <si>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</si>
  <si>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</si>
  <si>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</si>
  <si>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</si>
  <si>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</si>
  <si>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</si>
  <si>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</si>
  <si>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</si>
  <si>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</si>
  <si>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</si>
  <si>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</si>
  <si>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</si>
  <si>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</si>
  <si>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</si>
  <si>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</si>
  <si>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</si>
  <si>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</si>
  <si>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</si>
  <si>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</si>
  <si>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</si>
  <si>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</si>
  <si>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</si>
  <si>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</si>
  <si>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</si>
  <si>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</si>
  <si>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</si>
  <si>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</si>
  <si>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</si>
  <si>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</si>
  <si>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</si>
  <si>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</si>
  <si>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</si>
  <si>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</si>
  <si>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</si>
  <si>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</si>
  <si>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</si>
  <si>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</si>
  <si>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</si>
  <si>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</si>
  <si>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</si>
  <si>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</si>
  <si>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</si>
  <si>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</si>
  <si>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</si>
  <si>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</si>
  <si>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</si>
  <si>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</si>
  <si>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</si>
  <si>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</si>
  <si>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</si>
  <si>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</si>
  <si>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</si>
  <si>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</si>
  <si>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</si>
  <si>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</si>
  <si>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</si>
  <si>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</si>
  <si>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</si>
  <si>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</si>
  <si>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</si>
  <si>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</si>
  <si>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</si>
  <si>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</si>
  <si>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</si>
  <si>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</si>
  <si>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</si>
  <si>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</si>
  <si>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</si>
  <si>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</si>
  <si>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</si>
  <si>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</si>
  <si>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</si>
  <si>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</si>
  <si>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</si>
  <si>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</si>
  <si>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</si>
  <si>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</si>
  <si>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</si>
  <si>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</si>
  <si>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</si>
  <si>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</si>
  <si>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</si>
  <si>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</si>
  <si>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</si>
  <si>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</si>
  <si>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</si>
  <si>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</si>
  <si>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</si>
  <si>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</si>
  <si>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</si>
  <si>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</si>
  <si>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</si>
  <si>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</si>
  <si>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</si>
  <si>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</si>
  <si>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</si>
  <si>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</si>
  <si>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</si>
  <si>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</si>
  <si>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</si>
  <si>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</si>
  <si>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</si>
  <si>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</si>
  <si>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</si>
  <si>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</si>
  <si>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</si>
  <si>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</si>
  <si>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</si>
  <si>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</si>
  <si>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</si>
  <si>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</si>
  <si>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</si>
  <si>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</si>
  <si>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</si>
  <si>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</si>
  <si>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</si>
  <si>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</si>
  <si>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</si>
  <si>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</si>
  <si>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</si>
  <si>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</si>
  <si>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</si>
  <si>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</si>
  <si>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</si>
  <si>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</si>
  <si>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</si>
  <si>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</si>
  <si>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</si>
  <si>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</si>
  <si>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</si>
  <si>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</si>
  <si>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</si>
  <si>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</si>
  <si>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</si>
  <si>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</si>
  <si>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</si>
  <si>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</si>
  <si>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</si>
  <si>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</si>
  <si>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</si>
  <si>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</si>
  <si>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</si>
  <si>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</si>
  <si>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</si>
  <si>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</si>
  <si>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</si>
  <si>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</si>
  <si>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</si>
  <si>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</si>
  <si>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</si>
  <si>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</si>
  <si>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</si>
  <si>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</si>
  <si>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</si>
  <si>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</si>
  <si>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</si>
  <si>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</si>
  <si>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</si>
  <si>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</si>
  <si>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</si>
  <si>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</si>
  <si>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</si>
  <si>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</si>
  <si>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</si>
  <si>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</si>
  <si>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</si>
  <si>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</si>
  <si>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</si>
  <si>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</si>
  <si>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</si>
  <si>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</si>
  <si>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</si>
  <si>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</si>
  <si>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</si>
  <si>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</si>
  <si>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</si>
  <si>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</si>
  <si>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</si>
  <si>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</si>
  <si>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</si>
  <si>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</si>
  <si>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</si>
  <si>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</si>
  <si>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</si>
  <si>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</si>
  <si>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</si>
  <si>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</si>
  <si>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</si>
  <si>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</si>
  <si>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</si>
  <si>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</si>
  <si>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</si>
  <si>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</si>
  <si>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</si>
  <si>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</si>
  <si>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</si>
  <si>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</si>
  <si>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</si>
  <si>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</si>
  <si>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</si>
  <si>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</si>
  <si>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</si>
  <si>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</si>
  <si>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</si>
  <si>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</si>
  <si>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</si>
  <si>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</si>
  <si>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</si>
  <si>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</si>
  <si>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</si>
  <si>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</si>
  <si>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</si>
  <si>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</si>
  <si>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</si>
  <si>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</si>
  <si>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</si>
  <si>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</si>
  <si>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</si>
  <si>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</si>
  <si>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</si>
  <si>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</si>
  <si>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</si>
  <si>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</si>
  <si>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</si>
  <si>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</si>
  <si>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</si>
  <si>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</si>
  <si>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</si>
  <si>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</si>
  <si>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</si>
  <si>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</si>
  <si>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</si>
  <si>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</si>
  <si>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</si>
  <si>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</si>
  <si>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</si>
  <si>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</si>
  <si>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</si>
  <si>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</si>
  <si>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</si>
  <si>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</si>
  <si>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</si>
  <si>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</si>
  <si>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</si>
  <si>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</si>
  <si>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</si>
  <si>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</si>
  <si>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</si>
  <si>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</si>
  <si>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</si>
  <si>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</si>
  <si>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</si>
  <si>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</si>
  <si>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</si>
  <si>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</si>
  <si>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</si>
  <si>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</si>
  <si>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</si>
  <si>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</si>
  <si>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</si>
  <si>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</si>
  <si>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</si>
  <si>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</si>
  <si>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</si>
  <si>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</si>
  <si>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</si>
  <si>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</si>
  <si>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</si>
  <si>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</si>
  <si>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</si>
  <si>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</si>
  <si>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</si>
  <si>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</si>
  <si>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</si>
  <si>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</si>
  <si>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</si>
  <si>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</si>
  <si>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</si>
  <si>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</si>
  <si>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</si>
  <si>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</si>
  <si>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</si>
  <si>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</si>
  <si>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</si>
  <si>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</si>
  <si>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</si>
  <si>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</si>
  <si>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</si>
  <si>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</si>
  <si>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</si>
  <si>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</si>
  <si>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</si>
  <si>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</si>
  <si>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</si>
  <si>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</si>
  <si>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</si>
  <si>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</si>
  <si>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</si>
  <si>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</si>
  <si>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</si>
  <si>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</si>
  <si>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</si>
  <si>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</si>
  <si>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</si>
  <si>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</si>
  <si>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</si>
  <si>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</si>
  <si>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</si>
  <si>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</si>
  <si>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</si>
  <si>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</si>
  <si>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</si>
  <si>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</si>
  <si>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</si>
  <si>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</si>
  <si>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</si>
  <si>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</si>
  <si>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</si>
  <si>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</si>
  <si>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</si>
  <si>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</si>
  <si>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</si>
  <si>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</si>
  <si>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</si>
  <si>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</si>
  <si>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</si>
  <si>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</si>
  <si>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</si>
  <si>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</si>
  <si>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</si>
  <si>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</si>
  <si>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</si>
  <si>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</si>
  <si>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</si>
  <si>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</si>
  <si>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</si>
  <si>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</si>
  <si>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</si>
  <si>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</si>
  <si>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</si>
  <si>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</si>
  <si>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</si>
  <si>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</si>
  <si>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</si>
  <si>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</si>
  <si>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</si>
  <si>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</si>
  <si>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</si>
  <si>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</si>
  <si>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</si>
  <si>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</si>
  <si>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</si>
  <si>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</si>
  <si>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</si>
  <si>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</si>
  <si>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</si>
  <si>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</si>
  <si>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</si>
  <si>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</si>
  <si>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</si>
  <si>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</si>
  <si>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</si>
  <si>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</si>
  <si>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</si>
  <si>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</si>
  <si>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</si>
  <si>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</si>
  <si>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</si>
  <si>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</si>
  <si>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</si>
  <si>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</si>
  <si>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</si>
  <si>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</si>
  <si>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</si>
  <si>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</si>
  <si>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</si>
  <si>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</si>
  <si>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</si>
  <si>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</si>
  <si>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</si>
  <si>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</si>
  <si>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</si>
  <si>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</si>
  <si>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</si>
  <si>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</si>
  <si>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</si>
  <si>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</si>
  <si>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</si>
  <si>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</si>
  <si>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</si>
  <si>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</si>
  <si>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</si>
  <si>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</si>
  <si>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</si>
  <si>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</si>
  <si>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</si>
  <si>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</si>
  <si>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</si>
  <si>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</si>
  <si>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</si>
  <si>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</si>
  <si>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</si>
  <si>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</si>
  <si>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</si>
  <si>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</si>
  <si>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</si>
  <si>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</si>
  <si>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</si>
  <si>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</si>
  <si>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</si>
  <si>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</si>
  <si>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</si>
  <si>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</si>
  <si>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</si>
  <si>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</si>
  <si>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</si>
  <si>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</si>
  <si>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</si>
  <si>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</si>
  <si>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</si>
  <si>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</si>
  <si>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</si>
  <si>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</si>
  <si>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</si>
  <si>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</si>
  <si>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</si>
  <si>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</si>
  <si>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</si>
  <si>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Το υπόλοιπο που πρέπει να εμφανίζεται κατά την …..../....../</t>
    </r>
    <r>
      <rPr>
        <b/>
        <sz val="12"/>
        <color rgb="FFC00000"/>
        <rFont val="Calibri"/>
        <family val="2"/>
        <charset val="161"/>
        <scheme val="minor"/>
      </rPr>
      <t>2023</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</si>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</sst>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6">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D14" sqref="D14"/>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45291</v>
      </c>
      <c r="B2" s="22"/>
      <c r="C2" s="19" t="str">
        <f>+VLOOKUP(A2,NAMES!$C$1:$F$20,4,FALSE)</f>
        <v>ARREARS202312_</v>
      </c>
      <c r="D2" s="22"/>
      <c r="E2" s="23"/>
      <c r="F2" s="22"/>
      <c r="G2" s="22"/>
      <c r="H2" s="23"/>
      <c r="I2" s="22"/>
    </row>
    <row r="4" spans="1:9" x14ac:dyDescent="0.25">
      <c r="B4" t="s">
        <v>744</v>
      </c>
    </row>
  </sheetData>
  <sheetProtection algorithmName="SHA-512" hashValue="LPd+d4xozQzT30NLob07EnnsBCxK+qL+L76aIbJHtZaEyD6cqAtZuj6I5WKq0De7D+zBqRBKf/ZferTEO0HTqQ==" saltValue="gmut9g7fWZNCg6nsTxQ+Xg=="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topLeftCell="F1" zoomScale="80" zoomScaleNormal="80" workbookViewId="0">
      <selection activeCell="O10" sqref="O10"/>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L+6s87a1iGO5blCpYhngDnIFXJh/ezsYuf47ifOehENV1sRn3hjh3bxtXlZ6LhF2J6Qchala9XHsJOh1h54H3w==" saltValue="lfD3U8ghRJYZA+00q2hJHQ=="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B21" sqref="B21"/>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765</v>
      </c>
      <c r="B21" s="36">
        <f>+B18-(B3+B4+B5+B14)</f>
        <v>0</v>
      </c>
      <c r="C21" s="55" t="s">
        <v>762</v>
      </c>
    </row>
    <row r="22" spans="1:3" ht="15.75" x14ac:dyDescent="0.25">
      <c r="A22" s="34" t="s">
        <v>761</v>
      </c>
      <c r="B22" s="39">
        <v>0</v>
      </c>
      <c r="C22" s="55"/>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4" t="s">
        <v>760</v>
      </c>
      <c r="B27" s="54"/>
    </row>
    <row r="28" spans="1:3" x14ac:dyDescent="0.25">
      <c r="A28" s="54"/>
      <c r="B28" s="54"/>
    </row>
    <row r="29" spans="1:3" x14ac:dyDescent="0.25">
      <c r="A29" s="54"/>
      <c r="B29" s="54"/>
    </row>
  </sheetData>
  <sheetProtection algorithmName="SHA-512" hashValue="amOt2s9MO5qRP2NynTd6PXNo99hJu8o+0wDXeKkpSgrIVncE19eI4bYDTMXoJ/LAV32c4yu47kbLCkmb38Z/WQ==" saltValue="cbUcp2XXvqpaYxFjq3SZLQ=="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A14" sqref="A14"/>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766</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WqfK+Hf5U7LzFDRUXqQnEK2MxHyLguLThOvo/hz1GEH2gGTyWcD1hxvL65fbPYwTVBridkhdIj3Z/6xctz25Kg==" saltValue="xKB7GwmIJjMKYx3gHI/tFQ=="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29" sqref="H29"/>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9">
        <v>44377</v>
      </c>
      <c r="D2" s="17">
        <f t="shared" ref="D2:D12" si="0">+YEAR(C2)</f>
        <v>2021</v>
      </c>
      <c r="E2" s="17" t="str">
        <f>IF(LEN(MONTH(C2))=1,"0"&amp;MONTH(C2),MONTH(C2))</f>
        <v>06</v>
      </c>
      <c r="F2" s="18" t="str">
        <f>+"ARREARS"&amp;D2&amp;E2&amp;"_"</f>
        <v>ARREARS202106_</v>
      </c>
      <c r="G2" s="18"/>
      <c r="H2" s="10" t="s">
        <v>365</v>
      </c>
    </row>
    <row r="3" spans="1:8" x14ac:dyDescent="0.25">
      <c r="A3" s="5" t="s">
        <v>46</v>
      </c>
      <c r="B3" s="5" t="s">
        <v>722</v>
      </c>
      <c r="C3" s="9">
        <v>44469</v>
      </c>
      <c r="D3" s="17">
        <f t="shared" si="0"/>
        <v>2021</v>
      </c>
      <c r="E3" s="17" t="str">
        <f t="shared" ref="E3:E12" si="1">IF(LEN(MONTH(C3))=1,"0"&amp;MONTH(C3),MONTH(C3))</f>
        <v>09</v>
      </c>
      <c r="F3" s="18" t="str">
        <f t="shared" ref="F3:F12" si="2">+"ARREARS"&amp;D3&amp;E3&amp;"_"</f>
        <v>ARREARS202109_</v>
      </c>
      <c r="G3" s="18"/>
      <c r="H3" s="10" t="s">
        <v>363</v>
      </c>
    </row>
    <row r="4" spans="1:8" x14ac:dyDescent="0.25">
      <c r="A4" s="5" t="s">
        <v>47</v>
      </c>
      <c r="B4" s="5" t="s">
        <v>721</v>
      </c>
      <c r="C4" s="9">
        <v>44561</v>
      </c>
      <c r="D4" s="17">
        <f t="shared" si="0"/>
        <v>2021</v>
      </c>
      <c r="E4" s="17">
        <f t="shared" si="1"/>
        <v>12</v>
      </c>
      <c r="F4" s="18" t="str">
        <f t="shared" si="2"/>
        <v>ARREARS202112_</v>
      </c>
      <c r="G4" s="18"/>
      <c r="H4" s="10" t="s">
        <v>364</v>
      </c>
    </row>
    <row r="5" spans="1:8" x14ac:dyDescent="0.25">
      <c r="A5" s="5" t="s">
        <v>49</v>
      </c>
      <c r="B5" s="5" t="s">
        <v>720</v>
      </c>
      <c r="C5" s="9">
        <v>44651</v>
      </c>
      <c r="D5" s="17">
        <f t="shared" si="0"/>
        <v>2022</v>
      </c>
      <c r="E5" s="17" t="str">
        <f t="shared" si="1"/>
        <v>03</v>
      </c>
      <c r="F5" s="18" t="str">
        <f t="shared" si="2"/>
        <v>ARREARS202203_</v>
      </c>
      <c r="G5" s="18"/>
      <c r="H5" s="10" t="s">
        <v>368</v>
      </c>
    </row>
    <row r="6" spans="1:8" x14ac:dyDescent="0.25">
      <c r="A6" s="5" t="s">
        <v>51</v>
      </c>
      <c r="B6" s="5" t="s">
        <v>719</v>
      </c>
      <c r="C6" s="9">
        <v>44742</v>
      </c>
      <c r="D6" s="17">
        <f t="shared" si="0"/>
        <v>2022</v>
      </c>
      <c r="E6" s="17" t="str">
        <f t="shared" si="1"/>
        <v>06</v>
      </c>
      <c r="F6" s="18" t="str">
        <f t="shared" si="2"/>
        <v>ARREARS202206_</v>
      </c>
      <c r="G6" s="18"/>
      <c r="H6" s="10" t="s">
        <v>366</v>
      </c>
    </row>
    <row r="7" spans="1:8" x14ac:dyDescent="0.25">
      <c r="A7" s="5" t="s">
        <v>52</v>
      </c>
      <c r="B7" s="5" t="s">
        <v>718</v>
      </c>
      <c r="C7" s="9">
        <v>44834</v>
      </c>
      <c r="D7" s="17">
        <f t="shared" si="0"/>
        <v>2022</v>
      </c>
      <c r="E7" s="17" t="str">
        <f t="shared" si="1"/>
        <v>09</v>
      </c>
      <c r="F7" s="18" t="str">
        <f t="shared" si="2"/>
        <v>ARREARS202209_</v>
      </c>
      <c r="G7" s="18"/>
      <c r="H7" s="10" t="s">
        <v>367</v>
      </c>
    </row>
    <row r="8" spans="1:8" x14ac:dyDescent="0.25">
      <c r="A8" s="5" t="s">
        <v>54</v>
      </c>
      <c r="B8" s="5" t="s">
        <v>717</v>
      </c>
      <c r="C8" s="9">
        <v>44926</v>
      </c>
      <c r="D8" s="17">
        <f t="shared" si="0"/>
        <v>2022</v>
      </c>
      <c r="E8" s="17">
        <f t="shared" si="1"/>
        <v>12</v>
      </c>
      <c r="F8" s="18" t="str">
        <f t="shared" si="2"/>
        <v>ARREARS202212_</v>
      </c>
      <c r="G8" s="18"/>
      <c r="H8" s="10" t="s">
        <v>369</v>
      </c>
    </row>
    <row r="9" spans="1:8" x14ac:dyDescent="0.25">
      <c r="A9" s="5" t="s">
        <v>56</v>
      </c>
      <c r="B9" s="5" t="s">
        <v>716</v>
      </c>
      <c r="C9" s="9">
        <v>45016</v>
      </c>
      <c r="D9" s="17">
        <f t="shared" si="0"/>
        <v>2023</v>
      </c>
      <c r="E9" s="17" t="str">
        <f t="shared" si="1"/>
        <v>03</v>
      </c>
      <c r="F9" s="18" t="str">
        <f t="shared" si="2"/>
        <v>ARREARS202303_</v>
      </c>
      <c r="G9" s="18"/>
      <c r="H9" s="10" t="s">
        <v>371</v>
      </c>
    </row>
    <row r="10" spans="1:8" x14ac:dyDescent="0.25">
      <c r="A10" s="5" t="s">
        <v>58</v>
      </c>
      <c r="B10" s="5" t="s">
        <v>715</v>
      </c>
      <c r="C10" s="9">
        <v>45107</v>
      </c>
      <c r="D10" s="17">
        <f t="shared" si="0"/>
        <v>2023</v>
      </c>
      <c r="E10" s="17" t="str">
        <f t="shared" si="1"/>
        <v>06</v>
      </c>
      <c r="F10" s="18" t="str">
        <f t="shared" si="2"/>
        <v>ARREARS202306_</v>
      </c>
      <c r="G10" s="18"/>
      <c r="H10" s="10" t="s">
        <v>370</v>
      </c>
    </row>
    <row r="11" spans="1:8" x14ac:dyDescent="0.25">
      <c r="A11" s="5" t="s">
        <v>60</v>
      </c>
      <c r="B11" s="5" t="s">
        <v>714</v>
      </c>
      <c r="C11" s="9">
        <v>45199</v>
      </c>
      <c r="D11" s="17">
        <f t="shared" si="0"/>
        <v>2023</v>
      </c>
      <c r="E11" s="17" t="str">
        <f t="shared" si="1"/>
        <v>09</v>
      </c>
      <c r="F11" s="18" t="str">
        <f t="shared" si="2"/>
        <v>ARREARS202309_</v>
      </c>
      <c r="G11" s="18"/>
      <c r="H11" s="10" t="s">
        <v>728</v>
      </c>
    </row>
    <row r="12" spans="1:8" x14ac:dyDescent="0.25">
      <c r="A12" s="5" t="s">
        <v>62</v>
      </c>
      <c r="B12" s="5" t="s">
        <v>713</v>
      </c>
      <c r="C12" s="9">
        <v>45291</v>
      </c>
      <c r="D12" s="17">
        <f t="shared" si="0"/>
        <v>2023</v>
      </c>
      <c r="E12" s="17">
        <f t="shared" si="1"/>
        <v>12</v>
      </c>
      <c r="F12" s="18" t="str">
        <f t="shared" si="2"/>
        <v>ARREARS202312_</v>
      </c>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2023-12-06T09:00:22Z</dcterms:modified>
</cp:coreProperties>
</file>