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Τα Εγγραφά μου\ypes\EKLOGIKA\ΑΥΤΟΔΙΟΙΚΗΤΙΚΕΣ_2023\στατιστικα\"/>
    </mc:Choice>
  </mc:AlternateContent>
  <bookViews>
    <workbookView xWindow="0" yWindow="0" windowWidth="28800" windowHeight="12132" tabRatio="878"/>
  </bookViews>
  <sheets>
    <sheet name="ΕΚΛΟΓΙΚΟ_ΣΩΜΑ_ANA_ΔΗΜΟ_2023Γ" sheetId="35" r:id="rId1"/>
    <sheet name="top20perenot" sheetId="46" r:id="rId2"/>
    <sheet name="ΕΚΛΟΓ_ΣΩΜΑ_2023Γ_ΠΕΡ_ΕΝΟΤ" sheetId="41" r:id="rId3"/>
    <sheet name="ΕΚΛΟΓΙΚΟ_ΣΩΜΑ_2023Γ" sheetId="1" r:id="rId4"/>
    <sheet name="top20eklper" sheetId="47" r:id="rId5"/>
    <sheet name="ΕΚΛΟΓΙΚΟ_ΣΩΜΑ_2019" sheetId="12" r:id="rId6"/>
    <sheet name="ΜΕΤΑΒΟΛΕΣ_2023Γ_2019" sheetId="11" r:id="rId7"/>
    <sheet name="ΝΕΟΙ_ΕΚΛΟΓΕΙΣ_2023Γ_2019" sheetId="3" r:id="rId8"/>
    <sheet name="ΕΚΛΟΓΙΚΟ_ΣΩΜΑ_2014" sheetId="13" r:id="rId9"/>
    <sheet name="ΜΕΤΑΒΟΛΕΣ_2023Γ_2014" sheetId="2" r:id="rId10"/>
    <sheet name="ΝΕΟΙ_ΕΚΛΟΓΕΙΣ_2023Γ_2014" sheetId="14" r:id="rId11"/>
    <sheet name="ΝΕΟΙ_ΚΑΤΑ_ΕΤΟΣ_17_22" sheetId="15" r:id="rId12"/>
    <sheet name="ΗΛΙΑΚΗ_ΚΑΤΑΝΟΜΗ" sheetId="17" r:id="rId13"/>
    <sheet name="ΝΕΕΣ_ΠΟΛΙΤΟΓΡΑΦΗΣΕΙΣ_ΚΑΤΑ_ΕΤΟΣ" sheetId="16" r:id="rId14"/>
    <sheet name="ΕΥΡΩΠΑΙΟΙ_ΑΝΑ_ΔΗΜΟ" sheetId="42" r:id="rId15"/>
    <sheet name="ΕΥΡΩΠΑΙΟΙ_ΑΝΑ_ΚΡΑΤΟΣ" sheetId="8" r:id="rId16"/>
    <sheet name="ΕΥΡΩΠΑΙΟΙ_ΑΝΑ_ΕΚΛΠΕΡ" sheetId="10" r:id="rId17"/>
    <sheet name="ΕΥΡΩΠΑΙΟΙ_ΑΝΑ_ΕΚΛΠΕΡ (2)" sheetId="48" r:id="rId18"/>
    <sheet name="ΕΥΡΩΠΑΙΟΙ ΑΝΑ ΕΚΛΠΕΡ ΑΝΑΛΥΤ" sheetId="28" r:id="rId19"/>
    <sheet name="ΕΥΡΩΠΑΙΟΙ_ΑΝΑ_ΠΕΡΙΦ_ΕΝΟΤΗΤΑ" sheetId="37" r:id="rId20"/>
  </sheets>
  <definedNames>
    <definedName name="_xlnm._FilterDatabase" localSheetId="4" hidden="1">top20eklper!$A$2:$E$2</definedName>
    <definedName name="_xlnm._FilterDatabase" localSheetId="1" hidden="1">top20perenot!$A$2:$E$2</definedName>
    <definedName name="_xlnm._FilterDatabase" localSheetId="3" hidden="1">ΕΚΛΟΓΙΚΟ_ΣΩΜΑ_2023Γ!$A$2:$E$2</definedName>
    <definedName name="_xlnm._FilterDatabase" localSheetId="16" hidden="1">ΕΥΡΩΠΑΙΟΙ_ΑΝΑ_ΕΚΛΠΕΡ!$A$2:$C$2</definedName>
    <definedName name="_xlnm._FilterDatabase" localSheetId="17" hidden="1">'ΕΥΡΩΠΑΙΟΙ_ΑΝΑ_ΕΚΛΠΕΡ (2)'!$A$2:$C$2</definedName>
    <definedName name="_xlnm.Print_Area" localSheetId="4">top20eklper!$A$1:$E$58</definedName>
    <definedName name="_xlnm.Print_Area" localSheetId="1">top20perenot!$A$1:$E$76</definedName>
    <definedName name="_xlnm.Print_Area" localSheetId="2">ΕΚΛΟΓ_ΣΩΜΑ_2023Γ_ΠΕΡ_ΕΝΟΤ!$A$1:$E$77</definedName>
    <definedName name="_xlnm.Print_Area" localSheetId="8">ΕΚΛΟΓΙΚΟ_ΣΩΜΑ_2014!$A$1:$E$59</definedName>
    <definedName name="_xlnm.Print_Area" localSheetId="5">ΕΚΛΟΓΙΚΟ_ΣΩΜΑ_2019!$A$1:$E$62</definedName>
    <definedName name="_xlnm.Print_Area" localSheetId="3">ΕΚΛΟΓΙΚΟ_ΣΩΜΑ_2023Γ!$A$1:$E$62</definedName>
    <definedName name="_xlnm.Print_Area" localSheetId="0">ΕΚΛΟΓΙΚΟ_ΣΩΜΑ_ANA_ΔΗΜΟ_2023Γ!$A$1:$G$335</definedName>
    <definedName name="_xlnm.Print_Area" localSheetId="14">ΕΥΡΩΠΑΙΟΙ_ΑΝΑ_ΔΗΜΟ!$A$1:$G$335</definedName>
    <definedName name="_xlnm.Print_Area" localSheetId="16">ΕΥΡΩΠΑΙΟΙ_ΑΝΑ_ΕΚΛΠΕΡ!$A$1:$C$62</definedName>
    <definedName name="_xlnm.Print_Area" localSheetId="17">'ΕΥΡΩΠΑΙΟΙ_ΑΝΑ_ΕΚΛΠΕΡ (2)'!$A$1:$C$61</definedName>
    <definedName name="_xlnm.Print_Area" localSheetId="15">ΕΥΡΩΠΑΙΟΙ_ΑΝΑ_ΚΡΑΤΟΣ!$A$1:$B$29</definedName>
    <definedName name="_xlnm.Print_Area" localSheetId="19">ΕΥΡΩΠΑΙΟΙ_ΑΝΑ_ΠΕΡΙΦ_ΕΝΟΤΗΤΑ!$A$1:$E$77</definedName>
    <definedName name="_xlnm.Print_Area" localSheetId="12">ΗΛΙΑΚΗ_ΚΑΤΑΝΟΜΗ!$A$1:$L$63</definedName>
    <definedName name="_xlnm.Print_Area" localSheetId="13">ΝΕΕΣ_ΠΟΛΙΤΟΓΡΑΦΗΣΕΙΣ_ΚΑΤΑ_ΕΤΟΣ!$A$1:$T$63</definedName>
    <definedName name="_xlnm.Print_Area" localSheetId="10">ΝΕΟΙ_ΕΚΛΟΓΕΙΣ_2023Γ_2014!$A$1:$E$62</definedName>
    <definedName name="_xlnm.Print_Area" localSheetId="7">ΝΕΟΙ_ΕΚΛΟΓΕΙΣ_2023Γ_2019!$A$1:$E$59</definedName>
    <definedName name="_xlnm.Print_Area" localSheetId="11">ΝΕΟΙ_ΚΑΤΑ_ΕΤΟΣ_17_22!$A$1:$N$63</definedName>
    <definedName name="_xlnm.Print_Titles" localSheetId="4">top20eklper!$1:$2</definedName>
    <definedName name="_xlnm.Print_Titles" localSheetId="1">top20perenot!$1:$2</definedName>
    <definedName name="_xlnm.Print_Titles" localSheetId="2">ΕΚΛΟΓ_ΣΩΜΑ_2023Γ_ΠΕΡ_ΕΝΟΤ!$1:$2</definedName>
    <definedName name="_xlnm.Print_Titles" localSheetId="8">ΕΚΛΟΓΙΚΟ_ΣΩΜΑ_2014!$1:$2</definedName>
    <definedName name="_xlnm.Print_Titles" localSheetId="5">ΕΚΛΟΓΙΚΟ_ΣΩΜΑ_2019!$1:$2</definedName>
    <definedName name="_xlnm.Print_Titles" localSheetId="3">ΕΚΛΟΓΙΚΟ_ΣΩΜΑ_2023Γ!$1:$2</definedName>
    <definedName name="_xlnm.Print_Titles" localSheetId="0">ΕΚΛΟΓΙΚΟ_ΣΩΜΑ_ANA_ΔΗΜΟ_2023Γ!$1:$2</definedName>
    <definedName name="_xlnm.Print_Titles" localSheetId="14">ΕΥΡΩΠΑΙΟΙ_ΑΝΑ_ΔΗΜΟ!$1:$2</definedName>
    <definedName name="_xlnm.Print_Titles" localSheetId="19">ΕΥΡΩΠΑΙΟΙ_ΑΝΑ_ΠΕΡΙΦ_ΕΝΟΤΗΤΑ!$1:$2</definedName>
    <definedName name="_xlnm.Print_Titles" localSheetId="12">ΗΛΙΑΚΗ_ΚΑΤΑΝΟΜΗ!$1:$3</definedName>
    <definedName name="_xlnm.Print_Titles" localSheetId="13">ΝΕΕΣ_ΠΟΛΙΤΟΓΡΑΦΗΣΕΙΣ_ΚΑΤΑ_ΕΤΟΣ!$1:$3</definedName>
    <definedName name="_xlnm.Print_Titles" localSheetId="10">ΝΕΟΙ_ΕΚΛΟΓΕΙΣ_2023Γ_2014!$1:$2</definedName>
    <definedName name="_xlnm.Print_Titles" localSheetId="7">ΝΕΟΙ_ΕΚΛΟΓΕΙΣ_2023Γ_2019!$1:$2</definedName>
    <definedName name="_xlnm.Print_Titles" localSheetId="11">ΝΕΟΙ_ΚΑΤΑ_ΕΤΟΣ_17_22!$1:$3</definedName>
  </definedNames>
  <calcPr calcId="152511"/>
</workbook>
</file>

<file path=xl/calcChain.xml><?xml version="1.0" encoding="utf-8"?>
<calcChain xmlns="http://schemas.openxmlformats.org/spreadsheetml/2006/main">
  <c r="AB63" i="28" l="1"/>
  <c r="AB62" i="28"/>
  <c r="AB61" i="28"/>
  <c r="AB60" i="28"/>
  <c r="AB59" i="28"/>
  <c r="AB58" i="28"/>
  <c r="AB57" i="28"/>
  <c r="AB56" i="28"/>
  <c r="AB55" i="28"/>
  <c r="AB54" i="28"/>
  <c r="AB53" i="28"/>
  <c r="AB52" i="28"/>
  <c r="AB51" i="28"/>
  <c r="AB50" i="28"/>
  <c r="AB49" i="28"/>
  <c r="AB48" i="28"/>
  <c r="AB47" i="28"/>
  <c r="AB46" i="28"/>
  <c r="AB45" i="28"/>
  <c r="AB44" i="28"/>
  <c r="AB43" i="28"/>
  <c r="AB42" i="28"/>
  <c r="AB41" i="28"/>
  <c r="AB40" i="28"/>
  <c r="AB39" i="28"/>
  <c r="AB38" i="28"/>
  <c r="AB37" i="28"/>
  <c r="AB36" i="28"/>
  <c r="AB35" i="28"/>
  <c r="AB34" i="28"/>
  <c r="AB33" i="28"/>
  <c r="AB32" i="28"/>
  <c r="AB31" i="28"/>
  <c r="AB30" i="28"/>
  <c r="AB29" i="28"/>
  <c r="AB28" i="28"/>
  <c r="AB27" i="28"/>
  <c r="AB26" i="28"/>
  <c r="AB25" i="28"/>
  <c r="AB24" i="28"/>
  <c r="AB23" i="28"/>
  <c r="AB22" i="28"/>
  <c r="AB21" i="28"/>
  <c r="AB20" i="28"/>
  <c r="AB19" i="28"/>
  <c r="AB18" i="28"/>
  <c r="AB17" i="28"/>
  <c r="AB16" i="28"/>
  <c r="AB15" i="28"/>
  <c r="AB14" i="28"/>
  <c r="AB13" i="28"/>
  <c r="AB12" i="28"/>
  <c r="AB11" i="28"/>
  <c r="AB10" i="28"/>
  <c r="AB9" i="28"/>
  <c r="AB8" i="28"/>
  <c r="AB7" i="28"/>
  <c r="AB6" i="28"/>
  <c r="AB5" i="28"/>
  <c r="AA64" i="28"/>
  <c r="Z64" i="28"/>
  <c r="Y64" i="28"/>
  <c r="X64" i="28"/>
  <c r="W64" i="28"/>
  <c r="V64" i="28"/>
  <c r="U64" i="28"/>
  <c r="T64" i="28"/>
  <c r="S64" i="28"/>
  <c r="R64" i="28"/>
  <c r="Q64" i="28"/>
  <c r="P64" i="28"/>
  <c r="O64" i="28"/>
  <c r="N64" i="28"/>
  <c r="M64" i="28"/>
  <c r="L64" i="28"/>
  <c r="K64" i="28"/>
  <c r="J64" i="28"/>
  <c r="I64" i="28"/>
  <c r="H64" i="28"/>
  <c r="G64" i="28"/>
  <c r="F64" i="28"/>
  <c r="E64" i="28"/>
  <c r="D64" i="28"/>
  <c r="C64" i="28"/>
  <c r="B64" i="28"/>
  <c r="AB64" i="28" l="1"/>
  <c r="E4" i="37"/>
  <c r="E5" i="37"/>
  <c r="E6" i="37"/>
  <c r="E7" i="37"/>
  <c r="E8" i="37"/>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55" i="37"/>
  <c r="E56" i="37"/>
  <c r="E57" i="37"/>
  <c r="E58" i="37"/>
  <c r="E59" i="37"/>
  <c r="E60" i="37"/>
  <c r="E61" i="37"/>
  <c r="E62" i="37"/>
  <c r="E63" i="37"/>
  <c r="E64" i="37"/>
  <c r="E65" i="37"/>
  <c r="E66" i="37"/>
  <c r="E67" i="37"/>
  <c r="E68" i="37"/>
  <c r="E69" i="37"/>
  <c r="E70" i="37"/>
  <c r="E71" i="37"/>
  <c r="E72" i="37"/>
  <c r="E73" i="37"/>
  <c r="E74" i="37"/>
  <c r="E75" i="37"/>
  <c r="E76" i="37"/>
  <c r="E77" i="37"/>
  <c r="D77" i="37"/>
  <c r="C77" i="37"/>
  <c r="S5" i="16" l="1"/>
  <c r="S6" i="16"/>
  <c r="S7" i="16"/>
  <c r="S8" i="16"/>
  <c r="S9"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R5" i="16"/>
  <c r="R6" i="16"/>
  <c r="R7" i="16"/>
  <c r="R8" i="16"/>
  <c r="R9" i="16"/>
  <c r="R10" i="16"/>
  <c r="R11"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37" i="16"/>
  <c r="R38" i="16"/>
  <c r="R39" i="16"/>
  <c r="R40" i="16"/>
  <c r="R41" i="16"/>
  <c r="R42" i="16"/>
  <c r="R43" i="16"/>
  <c r="R44" i="16"/>
  <c r="R45" i="16"/>
  <c r="R46" i="16"/>
  <c r="R47" i="16"/>
  <c r="R48" i="16"/>
  <c r="R49" i="16"/>
  <c r="R50" i="16"/>
  <c r="R51" i="16"/>
  <c r="R52" i="16"/>
  <c r="R53" i="16"/>
  <c r="R54" i="16"/>
  <c r="R55" i="16"/>
  <c r="R56" i="16"/>
  <c r="R57" i="16"/>
  <c r="R58" i="16"/>
  <c r="R59" i="16"/>
  <c r="R60" i="16"/>
  <c r="R61" i="16"/>
  <c r="R62" i="16"/>
  <c r="S4" i="16"/>
  <c r="R4" i="16"/>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M4" i="15"/>
  <c r="L4" i="15"/>
  <c r="I62" i="2" l="1"/>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2" i="2"/>
  <c r="I9" i="2"/>
  <c r="I8" i="2"/>
  <c r="I7" i="2"/>
  <c r="I6" i="2"/>
  <c r="I5" i="2"/>
  <c r="I4"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2" i="2"/>
  <c r="H9" i="2"/>
  <c r="H8" i="2"/>
  <c r="H7" i="2"/>
  <c r="H6" i="2"/>
  <c r="H5" i="2"/>
  <c r="H4"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2" i="2"/>
  <c r="E9" i="2"/>
  <c r="E8" i="2"/>
  <c r="E7" i="2"/>
  <c r="E6" i="2"/>
  <c r="E5" i="2"/>
  <c r="E4" i="2"/>
  <c r="N4" i="11" l="1"/>
  <c r="N3" i="11"/>
  <c r="H13" i="11"/>
  <c r="H12" i="11"/>
  <c r="H11" i="11"/>
  <c r="I11" i="11" s="1"/>
  <c r="H10" i="11"/>
  <c r="I10" i="11" s="1"/>
  <c r="H9" i="11"/>
  <c r="E13" i="11"/>
  <c r="I13" i="11" s="1"/>
  <c r="E12" i="11"/>
  <c r="I12" i="11" s="1"/>
  <c r="E11" i="11"/>
  <c r="E10" i="11"/>
  <c r="E9" i="11"/>
  <c r="E61" i="47"/>
  <c r="E60" i="47"/>
  <c r="E59" i="47"/>
  <c r="E58" i="47"/>
  <c r="E57" i="47"/>
  <c r="E56" i="47"/>
  <c r="E55" i="47"/>
  <c r="E54" i="47"/>
  <c r="E53" i="47"/>
  <c r="E52" i="47"/>
  <c r="E51" i="47"/>
  <c r="E50" i="47"/>
  <c r="E49" i="47"/>
  <c r="E48" i="47"/>
  <c r="E47" i="47"/>
  <c r="E46" i="47"/>
  <c r="E45" i="47"/>
  <c r="E44" i="47"/>
  <c r="E43" i="47"/>
  <c r="E42" i="47"/>
  <c r="E41" i="47"/>
  <c r="E40" i="47"/>
  <c r="E39" i="47"/>
  <c r="E38" i="47"/>
  <c r="E37" i="47"/>
  <c r="E36" i="47"/>
  <c r="E35" i="47"/>
  <c r="E34" i="47"/>
  <c r="E33" i="47"/>
  <c r="E32" i="47"/>
  <c r="E31" i="47"/>
  <c r="E30" i="47"/>
  <c r="E29" i="47"/>
  <c r="E28" i="47"/>
  <c r="E27" i="47"/>
  <c r="E26" i="47"/>
  <c r="E25" i="47"/>
  <c r="E24" i="47"/>
  <c r="E23" i="47"/>
  <c r="E22" i="47"/>
  <c r="E21" i="47"/>
  <c r="E20" i="47"/>
  <c r="E19" i="47"/>
  <c r="E18" i="47"/>
  <c r="E17" i="47"/>
  <c r="E16" i="47"/>
  <c r="E15" i="47"/>
  <c r="E14" i="47"/>
  <c r="E13" i="47"/>
  <c r="E12" i="47"/>
  <c r="E11" i="47"/>
  <c r="E10" i="47"/>
  <c r="E9" i="47"/>
  <c r="E8" i="47"/>
  <c r="E7" i="47"/>
  <c r="E6" i="47"/>
  <c r="E5" i="47"/>
  <c r="E4" i="47"/>
  <c r="E3" i="47"/>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76" i="46"/>
  <c r="E75" i="46"/>
  <c r="E74" i="46"/>
  <c r="E73" i="46"/>
  <c r="E72" i="46"/>
  <c r="E71"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40" i="46"/>
  <c r="E39" i="46"/>
  <c r="E38" i="46"/>
  <c r="E37" i="46"/>
  <c r="E36" i="46"/>
  <c r="E35" i="46"/>
  <c r="E34" i="46"/>
  <c r="E33" i="46"/>
  <c r="E32" i="46"/>
  <c r="E31" i="46"/>
  <c r="E30" i="46"/>
  <c r="E29" i="46"/>
  <c r="E28" i="46"/>
  <c r="E27" i="46"/>
  <c r="E26" i="46"/>
  <c r="E25" i="46"/>
  <c r="E24" i="46"/>
  <c r="E23" i="46"/>
  <c r="E22" i="46"/>
  <c r="E21" i="46"/>
  <c r="E20" i="46"/>
  <c r="E19" i="46"/>
  <c r="E18" i="46"/>
  <c r="E17" i="46"/>
  <c r="E16" i="46"/>
  <c r="E15" i="46"/>
  <c r="E14" i="46"/>
  <c r="E13" i="46"/>
  <c r="E12" i="46"/>
  <c r="E11" i="46"/>
  <c r="E10" i="46"/>
  <c r="E9" i="46"/>
  <c r="E8" i="46"/>
  <c r="E7" i="46"/>
  <c r="E6" i="46"/>
  <c r="E5" i="46"/>
  <c r="E4" i="46"/>
  <c r="E3" i="46"/>
  <c r="I9" i="11" l="1"/>
  <c r="D62" i="12"/>
  <c r="C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E62" i="12" s="1"/>
  <c r="D59" i="13"/>
  <c r="C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59" i="13" s="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3" i="1"/>
  <c r="L2" i="14"/>
  <c r="K2" i="14"/>
  <c r="L2" i="3"/>
  <c r="K2" i="3"/>
  <c r="L4" i="11"/>
  <c r="L3" i="11"/>
  <c r="I4" i="41" l="1"/>
  <c r="I3" i="41"/>
  <c r="C62" i="10"/>
  <c r="F335" i="42" l="1"/>
  <c r="E335" i="42"/>
  <c r="G4" i="42"/>
  <c r="G5" i="42"/>
  <c r="G6" i="42"/>
  <c r="G7" i="42"/>
  <c r="G8" i="42"/>
  <c r="G9" i="42"/>
  <c r="G10" i="42"/>
  <c r="G11" i="42"/>
  <c r="G12" i="42"/>
  <c r="G13" i="42"/>
  <c r="G14" i="42"/>
  <c r="G15" i="42"/>
  <c r="G16" i="42"/>
  <c r="G17" i="42"/>
  <c r="G18" i="42"/>
  <c r="G19" i="42"/>
  <c r="G20" i="42"/>
  <c r="G21" i="42"/>
  <c r="G22" i="42"/>
  <c r="G23" i="42"/>
  <c r="G24" i="42"/>
  <c r="G25" i="42"/>
  <c r="G26" i="42"/>
  <c r="G27" i="42"/>
  <c r="G28" i="42"/>
  <c r="G29" i="42"/>
  <c r="G30" i="42"/>
  <c r="G31" i="42"/>
  <c r="G32" i="42"/>
  <c r="G33" i="42"/>
  <c r="G34" i="42"/>
  <c r="G35" i="42"/>
  <c r="G36" i="42"/>
  <c r="G37" i="42"/>
  <c r="G38" i="42"/>
  <c r="G39" i="42"/>
  <c r="G40" i="42"/>
  <c r="G41" i="42"/>
  <c r="G42" i="42"/>
  <c r="G43" i="42"/>
  <c r="G44" i="42"/>
  <c r="G45" i="42"/>
  <c r="G46" i="42"/>
  <c r="G47" i="42"/>
  <c r="G48" i="42"/>
  <c r="G49" i="42"/>
  <c r="G50" i="42"/>
  <c r="G51" i="42"/>
  <c r="G52" i="42"/>
  <c r="G53" i="42"/>
  <c r="G54" i="42"/>
  <c r="G55" i="42"/>
  <c r="G56" i="42"/>
  <c r="G57" i="42"/>
  <c r="G58" i="42"/>
  <c r="G59" i="42"/>
  <c r="G60" i="42"/>
  <c r="G61" i="42"/>
  <c r="G62" i="42"/>
  <c r="G63" i="42"/>
  <c r="G64" i="42"/>
  <c r="G65" i="42"/>
  <c r="G66" i="42"/>
  <c r="G67" i="42"/>
  <c r="G68" i="42"/>
  <c r="G69" i="42"/>
  <c r="G70" i="42"/>
  <c r="G71" i="42"/>
  <c r="G72" i="42"/>
  <c r="G73" i="42"/>
  <c r="G74" i="42"/>
  <c r="G75" i="42"/>
  <c r="G76" i="42"/>
  <c r="G77" i="42"/>
  <c r="G78" i="42"/>
  <c r="G79" i="42"/>
  <c r="G80" i="42"/>
  <c r="G81" i="42"/>
  <c r="G82" i="42"/>
  <c r="G83" i="42"/>
  <c r="G84" i="42"/>
  <c r="G85" i="42"/>
  <c r="G86" i="42"/>
  <c r="G87" i="42"/>
  <c r="G88" i="42"/>
  <c r="G89" i="42"/>
  <c r="G90" i="42"/>
  <c r="G91" i="42"/>
  <c r="G92" i="42"/>
  <c r="G93" i="42"/>
  <c r="G94" i="42"/>
  <c r="G95" i="42"/>
  <c r="G96" i="42"/>
  <c r="G97" i="42"/>
  <c r="G98" i="42"/>
  <c r="G99" i="42"/>
  <c r="G100" i="42"/>
  <c r="G101" i="42"/>
  <c r="G102" i="42"/>
  <c r="G103" i="42"/>
  <c r="G104" i="42"/>
  <c r="G105" i="42"/>
  <c r="G106" i="42"/>
  <c r="G107" i="42"/>
  <c r="G108" i="42"/>
  <c r="G109" i="42"/>
  <c r="G110" i="42"/>
  <c r="G111" i="42"/>
  <c r="G112" i="42"/>
  <c r="G113" i="42"/>
  <c r="G114" i="42"/>
  <c r="G115" i="42"/>
  <c r="G116" i="42"/>
  <c r="G117" i="42"/>
  <c r="G118" i="42"/>
  <c r="G119" i="42"/>
  <c r="G120" i="42"/>
  <c r="G121" i="42"/>
  <c r="G122" i="42"/>
  <c r="G123" i="42"/>
  <c r="G124" i="42"/>
  <c r="G125" i="42"/>
  <c r="G126" i="42"/>
  <c r="G127" i="42"/>
  <c r="G128" i="42"/>
  <c r="G129" i="42"/>
  <c r="G130" i="42"/>
  <c r="G131" i="42"/>
  <c r="G132" i="42"/>
  <c r="G133" i="42"/>
  <c r="G134" i="42"/>
  <c r="G135" i="42"/>
  <c r="G136" i="42"/>
  <c r="G137" i="42"/>
  <c r="G138" i="42"/>
  <c r="G139" i="42"/>
  <c r="G140" i="42"/>
  <c r="G141" i="42"/>
  <c r="G142" i="42"/>
  <c r="G143" i="42"/>
  <c r="G144" i="42"/>
  <c r="G145" i="42"/>
  <c r="G146" i="42"/>
  <c r="G147" i="42"/>
  <c r="G148" i="42"/>
  <c r="G149" i="42"/>
  <c r="G150" i="42"/>
  <c r="G151" i="42"/>
  <c r="G152" i="42"/>
  <c r="G153" i="42"/>
  <c r="G154" i="42"/>
  <c r="G155" i="42"/>
  <c r="G156" i="42"/>
  <c r="G157" i="42"/>
  <c r="G158" i="42"/>
  <c r="G159" i="42"/>
  <c r="G160" i="42"/>
  <c r="G161" i="42"/>
  <c r="G162" i="42"/>
  <c r="G163" i="42"/>
  <c r="G164" i="42"/>
  <c r="G165" i="42"/>
  <c r="G166" i="42"/>
  <c r="G167" i="42"/>
  <c r="G168" i="42"/>
  <c r="G169" i="42"/>
  <c r="G170" i="42"/>
  <c r="G171" i="42"/>
  <c r="G172" i="42"/>
  <c r="G173" i="42"/>
  <c r="G174" i="42"/>
  <c r="G175" i="42"/>
  <c r="G176" i="42"/>
  <c r="G177" i="42"/>
  <c r="G178" i="42"/>
  <c r="G179" i="42"/>
  <c r="G180" i="42"/>
  <c r="G181" i="42"/>
  <c r="G182" i="42"/>
  <c r="G183" i="42"/>
  <c r="G184" i="42"/>
  <c r="G185" i="42"/>
  <c r="G186" i="42"/>
  <c r="G187" i="42"/>
  <c r="G188" i="42"/>
  <c r="G189" i="42"/>
  <c r="G190" i="42"/>
  <c r="G191" i="42"/>
  <c r="G192" i="42"/>
  <c r="G193" i="42"/>
  <c r="G194" i="42"/>
  <c r="G195" i="42"/>
  <c r="G196" i="42"/>
  <c r="G197" i="42"/>
  <c r="G198" i="42"/>
  <c r="G199" i="42"/>
  <c r="G200" i="42"/>
  <c r="G201" i="42"/>
  <c r="G202" i="42"/>
  <c r="G203" i="42"/>
  <c r="G204" i="42"/>
  <c r="G205" i="42"/>
  <c r="G206" i="42"/>
  <c r="G207" i="42"/>
  <c r="G208" i="42"/>
  <c r="G209" i="42"/>
  <c r="G210" i="42"/>
  <c r="G211" i="42"/>
  <c r="G212" i="42"/>
  <c r="G213" i="42"/>
  <c r="G214" i="42"/>
  <c r="G215" i="42"/>
  <c r="G216" i="42"/>
  <c r="G217" i="42"/>
  <c r="G218" i="42"/>
  <c r="G219" i="42"/>
  <c r="G220" i="42"/>
  <c r="G221" i="42"/>
  <c r="G222" i="42"/>
  <c r="G223" i="42"/>
  <c r="G224" i="42"/>
  <c r="G225" i="42"/>
  <c r="G226" i="42"/>
  <c r="G227" i="42"/>
  <c r="G228" i="42"/>
  <c r="G229" i="42"/>
  <c r="G230" i="42"/>
  <c r="G231" i="42"/>
  <c r="G232" i="42"/>
  <c r="G233" i="42"/>
  <c r="G234" i="42"/>
  <c r="G235" i="42"/>
  <c r="G236" i="42"/>
  <c r="G237" i="42"/>
  <c r="G238" i="42"/>
  <c r="G239" i="42"/>
  <c r="G240" i="42"/>
  <c r="G241" i="42"/>
  <c r="G242" i="42"/>
  <c r="G243" i="42"/>
  <c r="G244" i="42"/>
  <c r="G245" i="42"/>
  <c r="G246" i="42"/>
  <c r="G247" i="42"/>
  <c r="G248" i="42"/>
  <c r="G249" i="42"/>
  <c r="G250" i="42"/>
  <c r="G251" i="42"/>
  <c r="G252" i="42"/>
  <c r="G253" i="42"/>
  <c r="G254" i="42"/>
  <c r="G255" i="42"/>
  <c r="G256" i="42"/>
  <c r="G257" i="42"/>
  <c r="G258" i="42"/>
  <c r="G259" i="42"/>
  <c r="G260" i="42"/>
  <c r="G261" i="42"/>
  <c r="G262" i="42"/>
  <c r="G263" i="42"/>
  <c r="G264" i="42"/>
  <c r="G265" i="42"/>
  <c r="G266" i="42"/>
  <c r="G267" i="42"/>
  <c r="G268" i="42"/>
  <c r="G269" i="42"/>
  <c r="G270" i="42"/>
  <c r="G271" i="42"/>
  <c r="G272" i="42"/>
  <c r="G273" i="42"/>
  <c r="G274" i="42"/>
  <c r="G275" i="42"/>
  <c r="G276" i="42"/>
  <c r="G277" i="42"/>
  <c r="G278" i="42"/>
  <c r="G279" i="42"/>
  <c r="G280" i="42"/>
  <c r="G281" i="42"/>
  <c r="G282" i="42"/>
  <c r="G283" i="42"/>
  <c r="G284" i="42"/>
  <c r="G285" i="42"/>
  <c r="G286" i="42"/>
  <c r="G287" i="42"/>
  <c r="G288" i="42"/>
  <c r="G289" i="42"/>
  <c r="G290" i="42"/>
  <c r="G291" i="42"/>
  <c r="G292" i="42"/>
  <c r="G293" i="42"/>
  <c r="G294" i="42"/>
  <c r="G295" i="42"/>
  <c r="G296" i="42"/>
  <c r="G297" i="42"/>
  <c r="G298" i="42"/>
  <c r="G299" i="42"/>
  <c r="G300" i="42"/>
  <c r="G301" i="42"/>
  <c r="G302" i="42"/>
  <c r="G303" i="42"/>
  <c r="G304" i="42"/>
  <c r="G305" i="42"/>
  <c r="G306" i="42"/>
  <c r="G307" i="42"/>
  <c r="G308" i="42"/>
  <c r="G309" i="42"/>
  <c r="G310" i="42"/>
  <c r="G311" i="42"/>
  <c r="G312" i="42"/>
  <c r="G313" i="42"/>
  <c r="G314" i="42"/>
  <c r="G315" i="42"/>
  <c r="G316" i="42"/>
  <c r="G317" i="42"/>
  <c r="G318" i="42"/>
  <c r="G319" i="42"/>
  <c r="G320" i="42"/>
  <c r="G321" i="42"/>
  <c r="G322" i="42"/>
  <c r="G323" i="42"/>
  <c r="G324" i="42"/>
  <c r="G325" i="42"/>
  <c r="G326" i="42"/>
  <c r="G327" i="42"/>
  <c r="G328" i="42"/>
  <c r="G329" i="42"/>
  <c r="G330" i="42"/>
  <c r="G331" i="42"/>
  <c r="G332" i="42"/>
  <c r="G333" i="42"/>
  <c r="G334" i="42"/>
  <c r="G3" i="42"/>
  <c r="T11" i="16"/>
  <c r="T19" i="16"/>
  <c r="T27" i="16"/>
  <c r="T35" i="16"/>
  <c r="T43" i="16"/>
  <c r="T51" i="16"/>
  <c r="T59" i="16"/>
  <c r="T5" i="16"/>
  <c r="T6" i="16"/>
  <c r="T13" i="16"/>
  <c r="T14" i="16"/>
  <c r="T21" i="16"/>
  <c r="T22" i="16"/>
  <c r="T29" i="16"/>
  <c r="T30" i="16"/>
  <c r="T37" i="16"/>
  <c r="T38" i="16"/>
  <c r="T45" i="16"/>
  <c r="T46" i="16"/>
  <c r="T53" i="16"/>
  <c r="T54" i="16"/>
  <c r="T61" i="16"/>
  <c r="T62" i="16"/>
  <c r="P63" i="16"/>
  <c r="O63" i="16"/>
  <c r="M63" i="16"/>
  <c r="L63" i="16"/>
  <c r="J63" i="16"/>
  <c r="I63" i="16"/>
  <c r="G63" i="16"/>
  <c r="F63" i="16"/>
  <c r="D63" i="16"/>
  <c r="C63" i="16"/>
  <c r="Q5" i="16"/>
  <c r="Q6" i="16"/>
  <c r="Q7" i="16"/>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K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E62"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J63" i="15"/>
  <c r="I63" i="15"/>
  <c r="G63" i="15"/>
  <c r="F63" i="15"/>
  <c r="D63" i="15"/>
  <c r="C63" i="15"/>
  <c r="E62" i="15"/>
  <c r="H62" i="15"/>
  <c r="K62" i="15"/>
  <c r="N6" i="15"/>
  <c r="N14" i="15"/>
  <c r="N20" i="15"/>
  <c r="N30" i="15"/>
  <c r="N36" i="15"/>
  <c r="N38" i="15"/>
  <c r="N46" i="15"/>
  <c r="N52" i="15"/>
  <c r="K60" i="15"/>
  <c r="K61" i="15"/>
  <c r="H60" i="15"/>
  <c r="H61" i="15"/>
  <c r="E59" i="15"/>
  <c r="E60" i="15"/>
  <c r="E61" i="15"/>
  <c r="E58" i="14"/>
  <c r="E59" i="14"/>
  <c r="E60" i="14"/>
  <c r="E61" i="14"/>
  <c r="D62" i="14"/>
  <c r="L3" i="14" s="1"/>
  <c r="C62" i="14"/>
  <c r="K3" i="14" s="1"/>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4" i="15"/>
  <c r="G63" i="2"/>
  <c r="F63" i="2"/>
  <c r="D63" i="2"/>
  <c r="C63" i="2"/>
  <c r="D62" i="3"/>
  <c r="L3" i="3" s="1"/>
  <c r="C62" i="3"/>
  <c r="K3" i="3" s="1"/>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G63" i="11"/>
  <c r="F63" i="11"/>
  <c r="D63" i="11"/>
  <c r="C63" i="11"/>
  <c r="H62" i="11"/>
  <c r="E62" i="11"/>
  <c r="H61" i="11"/>
  <c r="E61" i="11"/>
  <c r="H60" i="11"/>
  <c r="E60" i="11"/>
  <c r="H59" i="11"/>
  <c r="E59" i="11"/>
  <c r="H58" i="11"/>
  <c r="E58" i="11"/>
  <c r="H57" i="11"/>
  <c r="E57" i="11"/>
  <c r="H56" i="11"/>
  <c r="E56" i="11"/>
  <c r="I56" i="11" s="1"/>
  <c r="H55" i="11"/>
  <c r="E55" i="11"/>
  <c r="H54" i="11"/>
  <c r="E54" i="11"/>
  <c r="H53" i="11"/>
  <c r="E53" i="11"/>
  <c r="H52" i="11"/>
  <c r="E52" i="11"/>
  <c r="H51" i="11"/>
  <c r="E51" i="11"/>
  <c r="H50" i="11"/>
  <c r="E50" i="11"/>
  <c r="H49" i="11"/>
  <c r="E49" i="11"/>
  <c r="H48" i="11"/>
  <c r="E48" i="11"/>
  <c r="H47" i="11"/>
  <c r="E47" i="11"/>
  <c r="H46" i="11"/>
  <c r="I46" i="11" s="1"/>
  <c r="E46" i="11"/>
  <c r="H45" i="11"/>
  <c r="E45" i="11"/>
  <c r="H44" i="11"/>
  <c r="E44" i="11"/>
  <c r="H43" i="11"/>
  <c r="E43" i="11"/>
  <c r="I43" i="11" s="1"/>
  <c r="H42" i="11"/>
  <c r="E42" i="11"/>
  <c r="H41" i="11"/>
  <c r="E41" i="11"/>
  <c r="H40" i="11"/>
  <c r="E40" i="11"/>
  <c r="H39" i="11"/>
  <c r="E39" i="11"/>
  <c r="H38" i="11"/>
  <c r="E38" i="11"/>
  <c r="H37" i="11"/>
  <c r="E37" i="11"/>
  <c r="H36" i="11"/>
  <c r="E36" i="11"/>
  <c r="H35" i="11"/>
  <c r="E35" i="11"/>
  <c r="I35" i="11" s="1"/>
  <c r="H34" i="11"/>
  <c r="E34" i="11"/>
  <c r="H33" i="11"/>
  <c r="E33" i="11"/>
  <c r="H32" i="11"/>
  <c r="E32" i="11"/>
  <c r="H31" i="11"/>
  <c r="E31" i="11"/>
  <c r="H30" i="11"/>
  <c r="E30" i="11"/>
  <c r="H29" i="11"/>
  <c r="E29" i="11"/>
  <c r="H28" i="11"/>
  <c r="E28" i="11"/>
  <c r="H27" i="11"/>
  <c r="E27" i="11"/>
  <c r="H26" i="11"/>
  <c r="E26" i="11"/>
  <c r="H25" i="11"/>
  <c r="E25" i="11"/>
  <c r="I25" i="11" s="1"/>
  <c r="H24" i="11"/>
  <c r="E24" i="11"/>
  <c r="I24" i="11" s="1"/>
  <c r="H23" i="11"/>
  <c r="E23" i="11"/>
  <c r="H22" i="11"/>
  <c r="I22" i="11" s="1"/>
  <c r="E22" i="11"/>
  <c r="H21" i="11"/>
  <c r="E21" i="11"/>
  <c r="H20" i="11"/>
  <c r="E20" i="11"/>
  <c r="H19" i="11"/>
  <c r="E19" i="11"/>
  <c r="H18" i="11"/>
  <c r="E18" i="11"/>
  <c r="H17" i="11"/>
  <c r="E17" i="11"/>
  <c r="H16" i="11"/>
  <c r="E16" i="11"/>
  <c r="I16" i="11" s="1"/>
  <c r="H15" i="11"/>
  <c r="E15" i="11"/>
  <c r="H14" i="11"/>
  <c r="E14" i="11"/>
  <c r="H8" i="11"/>
  <c r="E8" i="11"/>
  <c r="H7" i="11"/>
  <c r="E7" i="11"/>
  <c r="I7" i="11" s="1"/>
  <c r="H6" i="11"/>
  <c r="E6" i="11"/>
  <c r="I6" i="11" s="1"/>
  <c r="H5" i="11"/>
  <c r="E5" i="11"/>
  <c r="H4" i="11"/>
  <c r="E4" i="11"/>
  <c r="D62" i="1"/>
  <c r="C62" i="1"/>
  <c r="F335" i="35"/>
  <c r="E335" i="35"/>
  <c r="G328" i="35"/>
  <c r="G329" i="35"/>
  <c r="G330" i="35"/>
  <c r="G331" i="35"/>
  <c r="G332" i="35"/>
  <c r="G333" i="35"/>
  <c r="G334" i="35"/>
  <c r="B29" i="8"/>
  <c r="C77" i="41"/>
  <c r="D77" i="41"/>
  <c r="J4" i="41" s="1"/>
  <c r="E76" i="41"/>
  <c r="E75" i="41"/>
  <c r="E74" i="41"/>
  <c r="E73" i="41"/>
  <c r="E72" i="41"/>
  <c r="E71" i="41"/>
  <c r="E70" i="41"/>
  <c r="E69" i="41"/>
  <c r="E68" i="41"/>
  <c r="E67" i="41"/>
  <c r="E66" i="41"/>
  <c r="E65" i="41"/>
  <c r="E64" i="41"/>
  <c r="E63" i="41"/>
  <c r="E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 r="E10" i="41"/>
  <c r="E9" i="41"/>
  <c r="E8" i="41"/>
  <c r="E7" i="41"/>
  <c r="E6" i="41"/>
  <c r="E5" i="41"/>
  <c r="E4" i="41"/>
  <c r="E3" i="41"/>
  <c r="E3" i="37"/>
  <c r="N4" i="16"/>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G3" i="35"/>
  <c r="G4" i="35"/>
  <c r="G5" i="35"/>
  <c r="G6" i="35"/>
  <c r="G7" i="35"/>
  <c r="G8" i="35"/>
  <c r="G9" i="35"/>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76" i="35"/>
  <c r="G77" i="35"/>
  <c r="G78" i="35"/>
  <c r="G79" i="35"/>
  <c r="G80" i="35"/>
  <c r="G81" i="35"/>
  <c r="G82" i="35"/>
  <c r="G83" i="35"/>
  <c r="G84" i="35"/>
  <c r="G85" i="35"/>
  <c r="G86" i="35"/>
  <c r="G87" i="35"/>
  <c r="G88" i="35"/>
  <c r="G89" i="35"/>
  <c r="G90" i="35"/>
  <c r="G91" i="35"/>
  <c r="G92" i="35"/>
  <c r="G93" i="35"/>
  <c r="G94" i="35"/>
  <c r="G95" i="35"/>
  <c r="G96" i="35"/>
  <c r="G97" i="35"/>
  <c r="G98" i="35"/>
  <c r="G99" i="35"/>
  <c r="G100" i="35"/>
  <c r="G101" i="35"/>
  <c r="G102" i="35"/>
  <c r="G103" i="35"/>
  <c r="G104" i="35"/>
  <c r="G105" i="35"/>
  <c r="G106" i="35"/>
  <c r="G107" i="35"/>
  <c r="G108" i="35"/>
  <c r="G109" i="35"/>
  <c r="G110" i="35"/>
  <c r="G111" i="35"/>
  <c r="G112" i="35"/>
  <c r="G113" i="35"/>
  <c r="G114" i="35"/>
  <c r="G115" i="35"/>
  <c r="G116" i="35"/>
  <c r="G117" i="35"/>
  <c r="G118" i="35"/>
  <c r="G119" i="35"/>
  <c r="G120" i="35"/>
  <c r="G121" i="35"/>
  <c r="G122" i="35"/>
  <c r="G123" i="35"/>
  <c r="G124" i="35"/>
  <c r="G125" i="35"/>
  <c r="G126" i="35"/>
  <c r="G127" i="35"/>
  <c r="G128" i="35"/>
  <c r="G129" i="35"/>
  <c r="G130" i="35"/>
  <c r="G131" i="35"/>
  <c r="G132" i="35"/>
  <c r="G133" i="35"/>
  <c r="G134" i="35"/>
  <c r="G135" i="35"/>
  <c r="G136" i="35"/>
  <c r="G137" i="35"/>
  <c r="G138" i="35"/>
  <c r="G139" i="35"/>
  <c r="G140" i="35"/>
  <c r="G141" i="35"/>
  <c r="G142" i="35"/>
  <c r="G143" i="35"/>
  <c r="G144" i="35"/>
  <c r="G145" i="35"/>
  <c r="G146" i="35"/>
  <c r="G147" i="35"/>
  <c r="G148" i="35"/>
  <c r="G149" i="35"/>
  <c r="G150" i="35"/>
  <c r="G151" i="35"/>
  <c r="G152" i="35"/>
  <c r="G153" i="35"/>
  <c r="G154" i="35"/>
  <c r="G155" i="35"/>
  <c r="G156" i="35"/>
  <c r="G157" i="35"/>
  <c r="G158" i="35"/>
  <c r="G159" i="35"/>
  <c r="G160" i="35"/>
  <c r="G161" i="35"/>
  <c r="G162" i="35"/>
  <c r="G163" i="35"/>
  <c r="G164" i="35"/>
  <c r="G165" i="35"/>
  <c r="G166" i="35"/>
  <c r="G167" i="35"/>
  <c r="G168" i="35"/>
  <c r="G169" i="35"/>
  <c r="G170" i="35"/>
  <c r="G171" i="35"/>
  <c r="G172" i="35"/>
  <c r="G173" i="35"/>
  <c r="G174" i="35"/>
  <c r="G175" i="35"/>
  <c r="G176" i="35"/>
  <c r="G177" i="35"/>
  <c r="G178" i="35"/>
  <c r="G179" i="35"/>
  <c r="G180" i="35"/>
  <c r="G181" i="35"/>
  <c r="G182" i="35"/>
  <c r="G183" i="35"/>
  <c r="G184" i="35"/>
  <c r="G185" i="35"/>
  <c r="G186" i="35"/>
  <c r="G187" i="35"/>
  <c r="G188" i="35"/>
  <c r="G189" i="35"/>
  <c r="G190" i="35"/>
  <c r="G191" i="35"/>
  <c r="G192" i="35"/>
  <c r="G193" i="35"/>
  <c r="G194" i="35"/>
  <c r="G195" i="35"/>
  <c r="G196" i="35"/>
  <c r="G197" i="35"/>
  <c r="G198" i="35"/>
  <c r="G199" i="35"/>
  <c r="G200" i="35"/>
  <c r="G201" i="35"/>
  <c r="G202" i="35"/>
  <c r="G203" i="35"/>
  <c r="G204" i="35"/>
  <c r="G205" i="35"/>
  <c r="G206" i="35"/>
  <c r="G207" i="35"/>
  <c r="G208" i="35"/>
  <c r="G209" i="35"/>
  <c r="G210" i="35"/>
  <c r="G211" i="35"/>
  <c r="G212" i="35"/>
  <c r="G213" i="35"/>
  <c r="G214" i="35"/>
  <c r="G215" i="35"/>
  <c r="G216" i="35"/>
  <c r="G217" i="35"/>
  <c r="G218" i="35"/>
  <c r="G219" i="35"/>
  <c r="G220" i="35"/>
  <c r="G221" i="35"/>
  <c r="G222" i="35"/>
  <c r="G223" i="35"/>
  <c r="G224" i="35"/>
  <c r="G225" i="35"/>
  <c r="G226" i="35"/>
  <c r="G227" i="35"/>
  <c r="G228" i="35"/>
  <c r="G229" i="35"/>
  <c r="G230" i="35"/>
  <c r="G231" i="35"/>
  <c r="G232" i="35"/>
  <c r="G233" i="35"/>
  <c r="G234" i="35"/>
  <c r="G235" i="35"/>
  <c r="G236" i="35"/>
  <c r="G237" i="35"/>
  <c r="G238" i="35"/>
  <c r="G239" i="35"/>
  <c r="G240" i="35"/>
  <c r="G241" i="35"/>
  <c r="G242" i="35"/>
  <c r="G243" i="35"/>
  <c r="G244" i="35"/>
  <c r="G245" i="35"/>
  <c r="G246" i="35"/>
  <c r="G247" i="35"/>
  <c r="G248" i="35"/>
  <c r="G249" i="35"/>
  <c r="G250" i="35"/>
  <c r="G251" i="35"/>
  <c r="G252" i="35"/>
  <c r="G253" i="35"/>
  <c r="G254" i="35"/>
  <c r="G255" i="35"/>
  <c r="G256" i="35"/>
  <c r="G257" i="35"/>
  <c r="G258" i="35"/>
  <c r="G259" i="35"/>
  <c r="G260" i="35"/>
  <c r="G261" i="35"/>
  <c r="G262" i="35"/>
  <c r="G263" i="35"/>
  <c r="G264" i="35"/>
  <c r="G265" i="35"/>
  <c r="G266" i="35"/>
  <c r="G267" i="35"/>
  <c r="G268" i="35"/>
  <c r="G269" i="35"/>
  <c r="G270" i="35"/>
  <c r="G271" i="35"/>
  <c r="G272" i="35"/>
  <c r="G273" i="35"/>
  <c r="G274" i="35"/>
  <c r="G275" i="35"/>
  <c r="G276" i="35"/>
  <c r="G277" i="35"/>
  <c r="G278" i="35"/>
  <c r="G279" i="35"/>
  <c r="G280" i="35"/>
  <c r="G281" i="35"/>
  <c r="G282" i="35"/>
  <c r="G283" i="35"/>
  <c r="G284" i="35"/>
  <c r="G285" i="35"/>
  <c r="G286" i="35"/>
  <c r="G287" i="35"/>
  <c r="G288" i="35"/>
  <c r="G289" i="35"/>
  <c r="G290" i="35"/>
  <c r="G291" i="35"/>
  <c r="G292" i="35"/>
  <c r="G293" i="35"/>
  <c r="G294" i="35"/>
  <c r="G295" i="35"/>
  <c r="G296" i="35"/>
  <c r="G297" i="35"/>
  <c r="G298" i="35"/>
  <c r="G299" i="35"/>
  <c r="G300" i="35"/>
  <c r="G301" i="35"/>
  <c r="G302" i="35"/>
  <c r="G303" i="35"/>
  <c r="G304" i="35"/>
  <c r="G305" i="35"/>
  <c r="G306" i="35"/>
  <c r="G307" i="35"/>
  <c r="G308" i="35"/>
  <c r="G309" i="35"/>
  <c r="G310" i="35"/>
  <c r="G311" i="35"/>
  <c r="G312" i="35"/>
  <c r="G313" i="35"/>
  <c r="G314" i="35"/>
  <c r="G315" i="35"/>
  <c r="G316" i="35"/>
  <c r="G317" i="35"/>
  <c r="G318" i="35"/>
  <c r="G319" i="35"/>
  <c r="G320" i="35"/>
  <c r="G321" i="35"/>
  <c r="G322" i="35"/>
  <c r="G323" i="35"/>
  <c r="G324" i="35"/>
  <c r="G325" i="35"/>
  <c r="G326" i="35"/>
  <c r="G327" i="35"/>
  <c r="L63" i="17"/>
  <c r="K63" i="17"/>
  <c r="J63" i="17"/>
  <c r="I63" i="17"/>
  <c r="H63" i="17"/>
  <c r="G63" i="17"/>
  <c r="F63" i="17"/>
  <c r="E63" i="17"/>
  <c r="D63" i="17"/>
  <c r="C63" i="17"/>
  <c r="K4" i="16"/>
  <c r="H4" i="16"/>
  <c r="E4" i="16"/>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T57" i="16" l="1"/>
  <c r="T49" i="16"/>
  <c r="T41" i="16"/>
  <c r="T33" i="16"/>
  <c r="T25" i="16"/>
  <c r="T17" i="16"/>
  <c r="T9" i="16"/>
  <c r="T4" i="16"/>
  <c r="N57" i="15"/>
  <c r="N49" i="15"/>
  <c r="N41" i="15"/>
  <c r="N33" i="15"/>
  <c r="N25" i="15"/>
  <c r="N17" i="15"/>
  <c r="N9" i="15"/>
  <c r="N62" i="15"/>
  <c r="N58" i="15"/>
  <c r="N50" i="15"/>
  <c r="N42" i="15"/>
  <c r="N34" i="15"/>
  <c r="N26" i="15"/>
  <c r="N18" i="15"/>
  <c r="N10" i="15"/>
  <c r="N61" i="15"/>
  <c r="N53" i="15"/>
  <c r="N29" i="15"/>
  <c r="N13" i="15"/>
  <c r="N5" i="15"/>
  <c r="N37" i="15"/>
  <c r="N54" i="15"/>
  <c r="N22" i="15"/>
  <c r="N45" i="15"/>
  <c r="N21" i="15"/>
  <c r="O4" i="11"/>
  <c r="I30" i="11"/>
  <c r="I34" i="11"/>
  <c r="I38" i="11"/>
  <c r="I42" i="11"/>
  <c r="O3" i="11"/>
  <c r="I29" i="11"/>
  <c r="I14" i="11"/>
  <c r="I18" i="11"/>
  <c r="I37" i="11"/>
  <c r="I41" i="11"/>
  <c r="I45" i="11"/>
  <c r="I49" i="11"/>
  <c r="I53" i="11"/>
  <c r="I57" i="11"/>
  <c r="I61" i="11"/>
  <c r="I4" i="11"/>
  <c r="I8" i="11"/>
  <c r="I17" i="11"/>
  <c r="I21" i="11"/>
  <c r="I32" i="11"/>
  <c r="I27" i="11"/>
  <c r="I50" i="11"/>
  <c r="I54" i="11"/>
  <c r="I62" i="11"/>
  <c r="E63" i="2"/>
  <c r="L63" i="15"/>
  <c r="N48" i="15"/>
  <c r="N32" i="15"/>
  <c r="N8" i="15"/>
  <c r="H63" i="11"/>
  <c r="H63" i="2"/>
  <c r="T56" i="16"/>
  <c r="T48" i="16"/>
  <c r="T40" i="16"/>
  <c r="I5" i="11"/>
  <c r="I19" i="11"/>
  <c r="I26" i="11"/>
  <c r="I33" i="11"/>
  <c r="I40" i="11"/>
  <c r="I51" i="11"/>
  <c r="I58" i="11"/>
  <c r="T55" i="16"/>
  <c r="T47" i="16"/>
  <c r="T39" i="16"/>
  <c r="T31" i="16"/>
  <c r="T23" i="16"/>
  <c r="T15" i="16"/>
  <c r="T7" i="16"/>
  <c r="N56" i="15"/>
  <c r="N40" i="15"/>
  <c r="N16" i="15"/>
  <c r="E63" i="16"/>
  <c r="I48" i="11"/>
  <c r="I59" i="11"/>
  <c r="K63" i="15"/>
  <c r="N60" i="15"/>
  <c r="N44" i="15"/>
  <c r="N28" i="15"/>
  <c r="N12" i="15"/>
  <c r="N24" i="15"/>
  <c r="T58" i="16"/>
  <c r="T50" i="16"/>
  <c r="T42" i="16"/>
  <c r="T34" i="16"/>
  <c r="T26" i="16"/>
  <c r="T18" i="16"/>
  <c r="T10" i="16"/>
  <c r="T60" i="16"/>
  <c r="T52" i="16"/>
  <c r="T44" i="16"/>
  <c r="T36" i="16"/>
  <c r="E77" i="41"/>
  <c r="J3" i="41"/>
  <c r="H63" i="16"/>
  <c r="N63" i="16"/>
  <c r="E62" i="1"/>
  <c r="M63" i="15"/>
  <c r="N59" i="15"/>
  <c r="N55" i="15"/>
  <c r="N51" i="15"/>
  <c r="N47" i="15"/>
  <c r="N43" i="15"/>
  <c r="N39" i="15"/>
  <c r="N35" i="15"/>
  <c r="N31" i="15"/>
  <c r="N27" i="15"/>
  <c r="N23" i="15"/>
  <c r="N19" i="15"/>
  <c r="N15" i="15"/>
  <c r="N11" i="15"/>
  <c r="N7" i="15"/>
  <c r="S63" i="16"/>
  <c r="E62" i="14"/>
  <c r="E63" i="15"/>
  <c r="K63" i="16"/>
  <c r="E63" i="11"/>
  <c r="Q63" i="16"/>
  <c r="G335" i="35"/>
  <c r="H63" i="15"/>
  <c r="I15" i="11"/>
  <c r="I20" i="11"/>
  <c r="I23" i="11"/>
  <c r="I28" i="11"/>
  <c r="I31" i="11"/>
  <c r="I36" i="11"/>
  <c r="I39" i="11"/>
  <c r="I44" i="11"/>
  <c r="I47" i="11"/>
  <c r="I52" i="11"/>
  <c r="I55" i="11"/>
  <c r="I60" i="11"/>
  <c r="E62" i="3"/>
  <c r="T32" i="16"/>
  <c r="T28" i="16"/>
  <c r="T24" i="16"/>
  <c r="T20" i="16"/>
  <c r="T16" i="16"/>
  <c r="T12" i="16"/>
  <c r="T8" i="16"/>
  <c r="G335" i="42"/>
  <c r="N4" i="15"/>
  <c r="R63" i="16"/>
  <c r="I63" i="11" l="1"/>
  <c r="T63" i="16"/>
  <c r="N63" i="15"/>
  <c r="I63" i="2"/>
</calcChain>
</file>

<file path=xl/sharedStrings.xml><?xml version="1.0" encoding="utf-8"?>
<sst xmlns="http://schemas.openxmlformats.org/spreadsheetml/2006/main" count="4734" uniqueCount="1047">
  <si>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</si>
  <si>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</si>
  <si>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</si>
  <si>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</si>
  <si>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</si>
  <si>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</si>
  <si>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</si>
  <si>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</si>
  <si>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</si>
  <si>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</si>
  <si>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</si>
  <si>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</si>
  <si>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</si>
  <si>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</si>
  <si>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</si>
  <si>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</si>
  <si>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</si>
  <si>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</si>
  <si>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</si>
  <si>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</si>
  <si>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</si>
  <si>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</si>
  <si>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</si>
  <si>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</si>
  <si>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</si>
  <si>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</si>
  <si>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</si>
  <si>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</si>
  <si>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</si>
  <si>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</si>
  <si>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</si>
  <si>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</si>
  <si>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</si>
  <si>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</si>
  <si>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</si>
  <si>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</si>
  <si>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</si>
  <si>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</si>
  <si>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</si>
  <si>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</si>
  <si>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</si>
  <si>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</si>
  <si>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</si>
  <si>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</si>
  <si>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</si>
  <si>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</si>
  <si>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</si>
  <si>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</si>
  <si>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</si>
  <si>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</si>
  <si>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</si>
  <si>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</si>
  <si>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</si>
  <si>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</si>
  <si>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</si>
  <si>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</si>
  <si>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</si>
  <si>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</si>
  <si>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</si>
  <si>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</si>
  <si>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</si>
  <si>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</si>
  <si>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</si>
  <si>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</si>
  <si>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</si>
  <si>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</si>
  <si>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</si>
  <si>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</si>
  <si>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</si>
  <si>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</si>
  <si>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</si>
  <si>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</si>
  <si>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</si>
  <si>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</si>
  <si>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</si>
  <si>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</si>
  <si>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</si>
  <si>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</si>
  <si>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</si>
  <si>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</si>
  <si>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</si>
  <si>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</si>
  <si>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</si>
  <si>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</si>
  <si>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</si>
  <si>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</si>
  <si>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</si>
  <si>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</si>
  <si>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</si>
  <si>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</si>
  <si>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</si>
  <si>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</si>
  <si>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</si>
  <si>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</si>
  <si>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</si>
  <si>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</si>
  <si>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</si>
  <si>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</si>
  <si>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</si>
  <si>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</si>
  <si>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</si>
  <si>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</si>
  <si>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</si>
  <si>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</si>
  <si>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</si>
  <si>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</si>
  <si>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</si>
  <si>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</si>
  <si>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</si>
  <si>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</si>
  <si>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</si>
  <si>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</si>
  <si>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</si>
  <si>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</si>
  <si>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</si>
  <si>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</si>
  <si>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ΓΕΝΙΚΟ ΣΥΝΟΛΟ</t>
  </si>
  <si>
    <t>ΕΚΛΟΓΙΚΕΣ
 ΠΕΡΙΦΕΡΕΙΕΣ</t>
  </si>
  <si>
    <t>ΔΥΤΙΚΗΣ ΑΤΤΙΚΗΣ</t>
  </si>
  <si>
    <t>ΘΕΣΣΑΛΟΝΙΚΗΣ</t>
  </si>
  <si>
    <t>ΠΕΙΡΑΙΩΣ</t>
  </si>
  <si>
    <t>ΣΥΝΟΛΑ</t>
  </si>
  <si>
    <t>ΒΟΥΛΓΑΡΙΑ</t>
  </si>
  <si>
    <t>ΡΟΥΜΑΝΙΑ</t>
  </si>
  <si>
    <t>Σύνολο</t>
  </si>
  <si>
    <t>ΠΛΗΘΟΣ</t>
  </si>
  <si>
    <t>ΜΕΤΑΒΟΛΗ</t>
  </si>
  <si>
    <t>ΣΥΝΟΛΙΚΗ</t>
  </si>
  <si>
    <t>Γενικό Σύνολο</t>
  </si>
  <si>
    <t>=&gt;71</t>
  </si>
  <si>
    <t>ΓΕΡΜΑΝΙΑ</t>
  </si>
  <si>
    <t>ΑΥΣΤΡΙΑ</t>
  </si>
  <si>
    <t>ΒΕΛΓΙΟ</t>
  </si>
  <si>
    <t>ΓΑΛΛΙΑ</t>
  </si>
  <si>
    <t>ΔΑΝΙΑ</t>
  </si>
  <si>
    <t>ΙΡΛΑΝΔΙΑ</t>
  </si>
  <si>
    <t>ΙΣΠΑΝΙΑ</t>
  </si>
  <si>
    <t>ΙΤΑΛΙΑ</t>
  </si>
  <si>
    <t>ΛΟΥΞΕΜΒΟΥΡΓΟ</t>
  </si>
  <si>
    <t>ΟΛΛΑΝΔΙΑ</t>
  </si>
  <si>
    <t>ΠΟΡΤΟΓΑΛΙΑ</t>
  </si>
  <si>
    <t>ΣΟΥΗΔΙΑ</t>
  </si>
  <si>
    <t>ΦΙΝΛΑΝΔΙΑ</t>
  </si>
  <si>
    <t>ΚΥΠΡΟΣ</t>
  </si>
  <si>
    <t>ΛΙΘΟΥΑΝΙΑ</t>
  </si>
  <si>
    <t>ΜΑΛΤΑ</t>
  </si>
  <si>
    <t>ΟΥΓΓΑΡΙΑ</t>
  </si>
  <si>
    <t>ΠΟΛΩΝΙΑ</t>
  </si>
  <si>
    <t>ΣΛΟΒΑΚΙΑ</t>
  </si>
  <si>
    <t>ΣΛΟΒΕΝΙΑ</t>
  </si>
  <si>
    <t>ΤΣΕΧΙΑ</t>
  </si>
  <si>
    <t>έτη</t>
  </si>
  <si>
    <t>24 - 29</t>
  </si>
  <si>
    <t>30 - 35</t>
  </si>
  <si>
    <t>36 - 41</t>
  </si>
  <si>
    <t>42 - 47</t>
  </si>
  <si>
    <t>48 - 53</t>
  </si>
  <si>
    <t>54 - 59</t>
  </si>
  <si>
    <t>60 - 65</t>
  </si>
  <si>
    <t>66 - 70</t>
  </si>
  <si>
    <t>ΚΡΑΤΟΣ ΜΕΛΟΣ Ε.Ε.</t>
  </si>
  <si>
    <t>ΛΕΤΟΝΙΑ</t>
  </si>
  <si>
    <t xml:space="preserve">Σύνολα </t>
  </si>
  <si>
    <t>0101</t>
  </si>
  <si>
    <t>9001</t>
  </si>
  <si>
    <t>ΔΟΞΑΤΟΥ</t>
  </si>
  <si>
    <t>9002</t>
  </si>
  <si>
    <t>9003</t>
  </si>
  <si>
    <t>ΚΑΤΩ ΝΕΥΡΟΚΟΠΙΟΥ</t>
  </si>
  <si>
    <t>9004</t>
  </si>
  <si>
    <t>ΠΑΡΑΝΕΣΤΙΟΥ</t>
  </si>
  <si>
    <t>9005</t>
  </si>
  <si>
    <t>ΠΡΟΣΟΤΣΑΝΗΣ</t>
  </si>
  <si>
    <t>0102</t>
  </si>
  <si>
    <t>9006</t>
  </si>
  <si>
    <t>ΑΛΕΞΑΝΔΡΟΥΠΟΛΗΣ</t>
  </si>
  <si>
    <t>9007</t>
  </si>
  <si>
    <t>ΔΙΔΥΜΟΤΕΙΧΟΥ</t>
  </si>
  <si>
    <t>9008</t>
  </si>
  <si>
    <t>ΟΡΕΣΤΙΑΔΑΣ</t>
  </si>
  <si>
    <t>9009</t>
  </si>
  <si>
    <t>ΣΑΜΟΘΡΑΚΗΣ</t>
  </si>
  <si>
    <t>9010</t>
  </si>
  <si>
    <t>ΣΟΥΦΛΙΟΥ</t>
  </si>
  <si>
    <t>0103</t>
  </si>
  <si>
    <t>ΘΑΣΟΥ</t>
  </si>
  <si>
    <t>9011</t>
  </si>
  <si>
    <t>0104</t>
  </si>
  <si>
    <t>9012</t>
  </si>
  <si>
    <t>9013</t>
  </si>
  <si>
    <t>ΝΕΣΤΟΥ</t>
  </si>
  <si>
    <t>9014</t>
  </si>
  <si>
    <t>ΠΑΓΓΑΙΟΥ</t>
  </si>
  <si>
    <t>0105</t>
  </si>
  <si>
    <t>9015</t>
  </si>
  <si>
    <t>ΑΒΔΗΡΩΝ</t>
  </si>
  <si>
    <t>9016</t>
  </si>
  <si>
    <t>ΜΥΚΗΣ</t>
  </si>
  <si>
    <t>9017</t>
  </si>
  <si>
    <t>9018</t>
  </si>
  <si>
    <t>ΤΟΠΕΙΡΟΥ</t>
  </si>
  <si>
    <t>0106</t>
  </si>
  <si>
    <t>9019</t>
  </si>
  <si>
    <t>ΑΡΡΙΑΝΩΝ</t>
  </si>
  <si>
    <t>9020</t>
  </si>
  <si>
    <t>ΙΑΣΜΟΥ</t>
  </si>
  <si>
    <t>9021</t>
  </si>
  <si>
    <t>ΚΟΜΟΤΗΝΗΣ</t>
  </si>
  <si>
    <t>9022</t>
  </si>
  <si>
    <t>ΜΑΡΩΝΕΙΑΣ - ΣΑΠΩΝ</t>
  </si>
  <si>
    <t>0201</t>
  </si>
  <si>
    <t>9023</t>
  </si>
  <si>
    <t>ΑΛΕΞΑΝΔΡΕΙΑΣ</t>
  </si>
  <si>
    <t>9024</t>
  </si>
  <si>
    <t>ΒΕΡΟΙΑΣ</t>
  </si>
  <si>
    <t>9025</t>
  </si>
  <si>
    <t>0202</t>
  </si>
  <si>
    <t>9026</t>
  </si>
  <si>
    <t>ΑΜΠΕΛΟΚΗΠΩΝ - ΜΕΝΕΜΕΝΗΣ</t>
  </si>
  <si>
    <t>9027</t>
  </si>
  <si>
    <t>ΒΟΛΒΗΣ</t>
  </si>
  <si>
    <t>9028</t>
  </si>
  <si>
    <t>ΔΕΛΤΑ</t>
  </si>
  <si>
    <t>9029</t>
  </si>
  <si>
    <t>ΘΕΡΜΑΙΚΟΥ</t>
  </si>
  <si>
    <t>9030</t>
  </si>
  <si>
    <t>ΘΕΡΜΗΣ</t>
  </si>
  <si>
    <t>9031</t>
  </si>
  <si>
    <t>9032</t>
  </si>
  <si>
    <t>ΚΑΛΑΜΑΡΙΑΣ</t>
  </si>
  <si>
    <t>9033</t>
  </si>
  <si>
    <t>ΚΟΡΔΕΛΙΟΥ -ΕΥΟΣΜΟΥ</t>
  </si>
  <si>
    <t>9034</t>
  </si>
  <si>
    <t>ΛΑΓΚΑΔΑ</t>
  </si>
  <si>
    <t>9035</t>
  </si>
  <si>
    <t>ΝΕΑΠΟΛΗΣ - ΣΥΚΕΩΝ</t>
  </si>
  <si>
    <t>9036</t>
  </si>
  <si>
    <t>ΠΑΥΛΟΥ ΜΕΛΑ</t>
  </si>
  <si>
    <t>9037</t>
  </si>
  <si>
    <t>ΠΥΛΑΙΑΣ - ΧΟΡΤΙΑΤΗ</t>
  </si>
  <si>
    <t>9038</t>
  </si>
  <si>
    <t>ΧΑΛΚΗΔΟΝΟΣ</t>
  </si>
  <si>
    <t>9039</t>
  </si>
  <si>
    <t>ΩΡΑΙΟΚΑΣΤΡΟΥ</t>
  </si>
  <si>
    <t>0203</t>
  </si>
  <si>
    <t>9040</t>
  </si>
  <si>
    <t>9041</t>
  </si>
  <si>
    <t>ΠΑΙΟΝΙΑΣ</t>
  </si>
  <si>
    <t>0204</t>
  </si>
  <si>
    <t>ΠΕΛΛΑΣ</t>
  </si>
  <si>
    <t>9042</t>
  </si>
  <si>
    <t>ΑΛΜΩΠΙΑΣ</t>
  </si>
  <si>
    <t>9043</t>
  </si>
  <si>
    <t>ΕΔΕΣΣΑΣ</t>
  </si>
  <si>
    <t>9044</t>
  </si>
  <si>
    <t>9045</t>
  </si>
  <si>
    <t>ΣΚΥΔΡΑΣ</t>
  </si>
  <si>
    <t>0205</t>
  </si>
  <si>
    <t>9046</t>
  </si>
  <si>
    <t>ΔΙΟΥ - ΟΛΥΜΠΟΥ</t>
  </si>
  <si>
    <t>9047</t>
  </si>
  <si>
    <t>ΚΑΤΕΡΙΝΗΣ</t>
  </si>
  <si>
    <t>9048</t>
  </si>
  <si>
    <t>ΠΥΔΝΑΣ - ΚΟΛΙΝΔΡΟΥ</t>
  </si>
  <si>
    <t>0206</t>
  </si>
  <si>
    <t>9049</t>
  </si>
  <si>
    <t>ΑΜΦΙΠΟΛΗΣ</t>
  </si>
  <si>
    <t>9050</t>
  </si>
  <si>
    <t>ΒΙΣΑΛΤΙΑΣ</t>
  </si>
  <si>
    <t>9051</t>
  </si>
  <si>
    <t>ΕΜΜΑΝΟΥΗΛ ΠΑΠΠΑ</t>
  </si>
  <si>
    <t>9052</t>
  </si>
  <si>
    <t>ΗΡΑΚΛΕΙΑΣ</t>
  </si>
  <si>
    <t>9053</t>
  </si>
  <si>
    <t>ΝΕΑΣ ΖΙΧΝΗΣ</t>
  </si>
  <si>
    <t>9054</t>
  </si>
  <si>
    <t>9055</t>
  </si>
  <si>
    <t>ΣΙΝΤΙΚΗΣ</t>
  </si>
  <si>
    <t>0207</t>
  </si>
  <si>
    <t>9056</t>
  </si>
  <si>
    <t>ΑΡΙΣΤΟΤΕΛΗ</t>
  </si>
  <si>
    <t>9057</t>
  </si>
  <si>
    <t>ΚΑΣΣΑΝΔΡΑΣ</t>
  </si>
  <si>
    <t>9058</t>
  </si>
  <si>
    <t>ΝΕΑΣ ΠΡΟΠΟΝΤΙΔΑΣ</t>
  </si>
  <si>
    <t>9059</t>
  </si>
  <si>
    <t>ΠΟΛΥΓΥΡΟΥ</t>
  </si>
  <si>
    <t>9060</t>
  </si>
  <si>
    <t>ΣΙΘΩΝΙΑΣ</t>
  </si>
  <si>
    <t>0301</t>
  </si>
  <si>
    <t>9061</t>
  </si>
  <si>
    <t>9062</t>
  </si>
  <si>
    <t>ΔΕΣΚΑΤΗΣ</t>
  </si>
  <si>
    <t>0302</t>
  </si>
  <si>
    <t>9063</t>
  </si>
  <si>
    <t>9064</t>
  </si>
  <si>
    <t>ΝΕΣΤΟΡΙΟΥ</t>
  </si>
  <si>
    <t>9065</t>
  </si>
  <si>
    <t>0303</t>
  </si>
  <si>
    <t>9066</t>
  </si>
  <si>
    <t>ΒΟΙΟΥ</t>
  </si>
  <si>
    <t>9067</t>
  </si>
  <si>
    <t>ΕΟΡΔΑΙΑΣ</t>
  </si>
  <si>
    <t>9068</t>
  </si>
  <si>
    <t>9069</t>
  </si>
  <si>
    <t>0304</t>
  </si>
  <si>
    <t>ΦΛΩΡΙΝΑΣ</t>
  </si>
  <si>
    <t>9070</t>
  </si>
  <si>
    <t>ΑΜΥΝΤΑΙΟΥ</t>
  </si>
  <si>
    <t>9071</t>
  </si>
  <si>
    <t>ΠΡΕΣΠΩΝ</t>
  </si>
  <si>
    <t>9072</t>
  </si>
  <si>
    <t>0401</t>
  </si>
  <si>
    <t>ΑΡΤΑΣ</t>
  </si>
  <si>
    <t>9073</t>
  </si>
  <si>
    <t>ΑΡΤΑΙΩΝ</t>
  </si>
  <si>
    <t>9074</t>
  </si>
  <si>
    <t>ΓΕΩΡΓΙΟΥ ΚΑΡΑΙΣΚΑΚΗ</t>
  </si>
  <si>
    <t>9075</t>
  </si>
  <si>
    <t xml:space="preserve">ΚΕΝΤΡΙΚΩΝ ΤΖΟΥΜΕΡΚΩΝ </t>
  </si>
  <si>
    <t>9076</t>
  </si>
  <si>
    <t>ΝΙΚΟΛΑΟΥ ΣΚΟΥΦΑ</t>
  </si>
  <si>
    <t>0402</t>
  </si>
  <si>
    <t>9077</t>
  </si>
  <si>
    <t>ΗΓΟΥΜΕΝΙΤΣΑΣ</t>
  </si>
  <si>
    <t>9078</t>
  </si>
  <si>
    <t>ΣΟΥΛΙΟΥ</t>
  </si>
  <si>
    <t>9079</t>
  </si>
  <si>
    <t>ΦΙΛΙΑΤΩΝ</t>
  </si>
  <si>
    <t>0403</t>
  </si>
  <si>
    <t>9080</t>
  </si>
  <si>
    <t>ΒΟΡΕΙΩΝ ΤΖΟΥΜΕΡΚΩΝ</t>
  </si>
  <si>
    <t>9081</t>
  </si>
  <si>
    <t>ΔΩΔΩΝΗΣ</t>
  </si>
  <si>
    <t>9082</t>
  </si>
  <si>
    <t>ΖΑΓΟΡΙΟΥ</t>
  </si>
  <si>
    <t>9083</t>
  </si>
  <si>
    <t>ΖΙΤΣΑΣ</t>
  </si>
  <si>
    <t>9084</t>
  </si>
  <si>
    <t>ΙΩΑΝΝΙΤΩΝ</t>
  </si>
  <si>
    <t>9085</t>
  </si>
  <si>
    <t>ΚΟΝΙΤΣΑΣ</t>
  </si>
  <si>
    <t>9086</t>
  </si>
  <si>
    <t>ΜΕΤΣΟΒΟΥ</t>
  </si>
  <si>
    <t>9087</t>
  </si>
  <si>
    <t>ΠΩΓΩΝΙΟΥ</t>
  </si>
  <si>
    <t>0404</t>
  </si>
  <si>
    <t>ΠΡΕΒΕΖΑΣ</t>
  </si>
  <si>
    <t>9088</t>
  </si>
  <si>
    <t>ΖΗΡΟΥ</t>
  </si>
  <si>
    <t>9089</t>
  </si>
  <si>
    <t>ΠΑΡΓΑΣ</t>
  </si>
  <si>
    <t>9090</t>
  </si>
  <si>
    <t>0501</t>
  </si>
  <si>
    <t>ΚΑΡΔΙΤΣΑΣ</t>
  </si>
  <si>
    <t>9091</t>
  </si>
  <si>
    <t>ΑΡΓΙΘΕΑΣ</t>
  </si>
  <si>
    <t>9092</t>
  </si>
  <si>
    <t>9093</t>
  </si>
  <si>
    <t>ΛΙΜΝΗΣ ΠΛΑΣΤΗΡΑ</t>
  </si>
  <si>
    <t>9094</t>
  </si>
  <si>
    <t>ΜΟΥΖΑΚΙΟΥ</t>
  </si>
  <si>
    <t>9095</t>
  </si>
  <si>
    <t>ΠΑΛΑΜΑ</t>
  </si>
  <si>
    <t>9096</t>
  </si>
  <si>
    <t>ΣΟΦΑΔΩΝ</t>
  </si>
  <si>
    <t>0502</t>
  </si>
  <si>
    <t>ΛΑΡΙΣΑΣ</t>
  </si>
  <si>
    <t>9097</t>
  </si>
  <si>
    <t>ΑΓΙΑΣ</t>
  </si>
  <si>
    <t>9098</t>
  </si>
  <si>
    <t>ΕΛΑΣΣΟΝΑΣ</t>
  </si>
  <si>
    <t>9099</t>
  </si>
  <si>
    <t>ΚΙΛΕΛΕΡ</t>
  </si>
  <si>
    <t>9100</t>
  </si>
  <si>
    <t>ΛΑΡΙΣΑΙΩΝ</t>
  </si>
  <si>
    <t>9101</t>
  </si>
  <si>
    <t xml:space="preserve">ΤΕΜΠΩΝ </t>
  </si>
  <si>
    <t>9102</t>
  </si>
  <si>
    <t>ΤΥΡΝΑΒΟΥ</t>
  </si>
  <si>
    <t>9103</t>
  </si>
  <si>
    <t>ΦΑΡΣΑΛΩΝ</t>
  </si>
  <si>
    <t>0503</t>
  </si>
  <si>
    <t>9104</t>
  </si>
  <si>
    <t>ΑΛΜΥΡΟΥ</t>
  </si>
  <si>
    <t>9105</t>
  </si>
  <si>
    <t>ΒΟΛΟΥ</t>
  </si>
  <si>
    <t>9106</t>
  </si>
  <si>
    <t>ΖΑΓΟΡΑΣ - ΜΟΥΡΕΣΙΟΥ</t>
  </si>
  <si>
    <t>9107</t>
  </si>
  <si>
    <t>ΝΟΤΙΟΥ ΠΗΛΙΟΥ</t>
  </si>
  <si>
    <t>9108</t>
  </si>
  <si>
    <t>ΡΗΓΑ ΦΕΡΑΙΟΥ</t>
  </si>
  <si>
    <t>0504</t>
  </si>
  <si>
    <t>ΣΠΟΡΑΔΩΝ</t>
  </si>
  <si>
    <t>9109</t>
  </si>
  <si>
    <t>ΑΛΟΝΝΗΣΟΥ</t>
  </si>
  <si>
    <t>9110</t>
  </si>
  <si>
    <t>ΣΚΙΑΘΟΥ</t>
  </si>
  <si>
    <t>9111</t>
  </si>
  <si>
    <t>ΣΚΟΠΕΛΟΥ</t>
  </si>
  <si>
    <t>0505</t>
  </si>
  <si>
    <t>9112</t>
  </si>
  <si>
    <t>9113</t>
  </si>
  <si>
    <t>ΠΥΛΗΣ</t>
  </si>
  <si>
    <t>9114</t>
  </si>
  <si>
    <t>ΤΡΙΚΚΑΙΩΝ</t>
  </si>
  <si>
    <t>9115</t>
  </si>
  <si>
    <t>ΦΑΡΚΑΔΟΝΑΣ</t>
  </si>
  <si>
    <t>0601</t>
  </si>
  <si>
    <t>9116</t>
  </si>
  <si>
    <t>0602</t>
  </si>
  <si>
    <t>ΙΘΑΚΗΣ</t>
  </si>
  <si>
    <t>9117</t>
  </si>
  <si>
    <t>0603</t>
  </si>
  <si>
    <t>9118</t>
  </si>
  <si>
    <t>9119</t>
  </si>
  <si>
    <t>ΠΑΞΩΝ</t>
  </si>
  <si>
    <t>0604</t>
  </si>
  <si>
    <t>9120</t>
  </si>
  <si>
    <t>0605</t>
  </si>
  <si>
    <t>ΛΕΥΚΑΔΑΣ</t>
  </si>
  <si>
    <t>9121</t>
  </si>
  <si>
    <t>9122</t>
  </si>
  <si>
    <t>ΜΕΓΑΝΗΣΙΟΥ</t>
  </si>
  <si>
    <t>0701</t>
  </si>
  <si>
    <t>ΑΙΤΩΛΟΑΚΑΡΝΑΝΙΑΣ</t>
  </si>
  <si>
    <t>9123</t>
  </si>
  <si>
    <t>ΑΓΡΙΝΙΟΥ</t>
  </si>
  <si>
    <t>9124</t>
  </si>
  <si>
    <t>ΑΚΤΙΟΥ - ΒΟΝΙΤΣΑΣ</t>
  </si>
  <si>
    <t>9125</t>
  </si>
  <si>
    <t>ΑΜΦΙΛΟΧΙΑΣ</t>
  </si>
  <si>
    <t>9126</t>
  </si>
  <si>
    <t>ΘΕΡΜΟΥ</t>
  </si>
  <si>
    <t>9127</t>
  </si>
  <si>
    <t>ΙΕΡΑΣ ΠΟΛΗΣ ΜΕΣΟΛΟΓΓΙΟΥ</t>
  </si>
  <si>
    <t>9128</t>
  </si>
  <si>
    <t>ΝΑΥΠΑΚΤΙΑΣ</t>
  </si>
  <si>
    <t>9129</t>
  </si>
  <si>
    <t>ΞΗΡΟΜΕΡΟΥ</t>
  </si>
  <si>
    <t>0702</t>
  </si>
  <si>
    <t>ΑΧΑΙΑΣ</t>
  </si>
  <si>
    <t>9130</t>
  </si>
  <si>
    <t>ΑΙΓΙΑΛΕΙΑΣ</t>
  </si>
  <si>
    <t>9131</t>
  </si>
  <si>
    <t>ΔΥΤΙΚΗΣ ΑΧΑΙΑΣ</t>
  </si>
  <si>
    <t>9132</t>
  </si>
  <si>
    <t>ΕΡΥΜΑΝΘΟΥ</t>
  </si>
  <si>
    <t>9133</t>
  </si>
  <si>
    <t>ΚΑΛΑΒΡΥΤΩΝ</t>
  </si>
  <si>
    <t>9134</t>
  </si>
  <si>
    <t>ΠΑΤΡΕΩΝ</t>
  </si>
  <si>
    <t>0703</t>
  </si>
  <si>
    <t>9135</t>
  </si>
  <si>
    <t>ΑΝΔΡΑΒΙΔΑΣ - ΚΥΛΛΗΝΗΣ</t>
  </si>
  <si>
    <t>9136</t>
  </si>
  <si>
    <t>ΑΝΔΡΙΤΣΑΙΝΑΣ - ΚΡΕΣΤΕΝΩΝ</t>
  </si>
  <si>
    <t>9137</t>
  </si>
  <si>
    <t>ΑΡΧΑΙΑΣ ΟΛΥΜΠΙΑΣ</t>
  </si>
  <si>
    <t>9138</t>
  </si>
  <si>
    <t>ΖΑΧΑΡΩΣ</t>
  </si>
  <si>
    <t>9139</t>
  </si>
  <si>
    <t>ΗΛΙΔΑΣ</t>
  </si>
  <si>
    <t>9140</t>
  </si>
  <si>
    <t>ΠΗΝΕΙΟΥ</t>
  </si>
  <si>
    <t>9141</t>
  </si>
  <si>
    <t>ΠΥΡΓΟΥ</t>
  </si>
  <si>
    <t>0801</t>
  </si>
  <si>
    <t>9142</t>
  </si>
  <si>
    <t>9143</t>
  </si>
  <si>
    <t>ΔΙΣΤΟΜΟΥ - ΑΡΑΧΟΒΑΣ - ΑΝΤΙΚΥΡΑΣ</t>
  </si>
  <si>
    <t>9144</t>
  </si>
  <si>
    <t>ΘΗΒΑΙΩΝ</t>
  </si>
  <si>
    <t>9145</t>
  </si>
  <si>
    <t>ΛΕΒΑΔΕΩΝ</t>
  </si>
  <si>
    <t>9146</t>
  </si>
  <si>
    <t>ΟΡΧΟΜΕΝΟΥ</t>
  </si>
  <si>
    <t>9147</t>
  </si>
  <si>
    <t>ΤΑΝΑΓΡΑΣ</t>
  </si>
  <si>
    <t>0802</t>
  </si>
  <si>
    <t>9148</t>
  </si>
  <si>
    <t>ΔΙΡΦΥΩΝ - ΜΕΣΣΑΠΙΩΝ</t>
  </si>
  <si>
    <t>9149</t>
  </si>
  <si>
    <t>ΕΡΕΤΡΙΑΣ</t>
  </si>
  <si>
    <t>9150</t>
  </si>
  <si>
    <t>ΙΣΤΙΑΙΑΣ - ΑΙΔΗΨΟΥ</t>
  </si>
  <si>
    <t>9151</t>
  </si>
  <si>
    <t>ΚΑΡΥΣΤΟΥ</t>
  </si>
  <si>
    <t>9152</t>
  </si>
  <si>
    <t>ΚΥΜΗΣ - ΑΛΙΒΕΡΙΟΥ</t>
  </si>
  <si>
    <t>9153</t>
  </si>
  <si>
    <t>ΜΑΝΤΟΥΔΙΟΥ - ΛΙΜΝΗΣ - ΑΓΙΑΣ ΑΝΝΑΣ</t>
  </si>
  <si>
    <t>9154</t>
  </si>
  <si>
    <t>ΣΚΥΡΟΥ</t>
  </si>
  <si>
    <t>9155</t>
  </si>
  <si>
    <t>ΧΑΛΚΙΔΕΩΝ</t>
  </si>
  <si>
    <t>0803</t>
  </si>
  <si>
    <t>9156</t>
  </si>
  <si>
    <t>ΑΓΡΑΦΩΝ</t>
  </si>
  <si>
    <t>9157</t>
  </si>
  <si>
    <t>ΚΑΡΠΕΝΗΣΙΟΥ</t>
  </si>
  <si>
    <t>0804</t>
  </si>
  <si>
    <t>ΦΘΙΩΤΙΔΑΣ</t>
  </si>
  <si>
    <t>9158</t>
  </si>
  <si>
    <t>ΑΜΦΙΚΛΕΙΑΣ - ΕΛΑΤΕΙΑΣ</t>
  </si>
  <si>
    <t>9159</t>
  </si>
  <si>
    <t>ΔΟΜΟΚΟΥ</t>
  </si>
  <si>
    <t>9160</t>
  </si>
  <si>
    <t>ΛΑΜΙΕΩΝ</t>
  </si>
  <si>
    <t>9161</t>
  </si>
  <si>
    <t>ΛΟΚΡΩΝ</t>
  </si>
  <si>
    <t>9162</t>
  </si>
  <si>
    <t>ΜΑΚΡΑΚΩΜΗΣ</t>
  </si>
  <si>
    <t>9163</t>
  </si>
  <si>
    <t>9164</t>
  </si>
  <si>
    <t>ΣΤΥΛΙΔΑΣ</t>
  </si>
  <si>
    <t>0805</t>
  </si>
  <si>
    <t>ΦΩΚΙΔΑΣ</t>
  </si>
  <si>
    <t>9165</t>
  </si>
  <si>
    <t>ΔΕΛΦΩΝ</t>
  </si>
  <si>
    <t>9166</t>
  </si>
  <si>
    <t>ΔΩΡΙΔΟΣ</t>
  </si>
  <si>
    <t>0901</t>
  </si>
  <si>
    <t>ΒΟΡΕΙΟΥ ΤΟΜΕΑ ΑΘΗΝΩΝ</t>
  </si>
  <si>
    <t>9167</t>
  </si>
  <si>
    <t>ΑΓΙΑΣ ΠΑΡΑΣΚΕΥΗΣ</t>
  </si>
  <si>
    <t>9168</t>
  </si>
  <si>
    <t>ΑΜΑΡΟΥΣΙΟΥ</t>
  </si>
  <si>
    <t>9169</t>
  </si>
  <si>
    <t>ΒΡΙΛΗΣΣΙΩΝ</t>
  </si>
  <si>
    <t>9170</t>
  </si>
  <si>
    <t>9171</t>
  </si>
  <si>
    <t>ΚΗΦΙΣΙΑΣ</t>
  </si>
  <si>
    <t>9172</t>
  </si>
  <si>
    <t>ΛΥΚΟΒΡΥΣΗΣ - ΠΕΥΚΗΣ</t>
  </si>
  <si>
    <t>9173</t>
  </si>
  <si>
    <t>ΜΕΤΑΜΟΡΦΩΣΕΩΣ</t>
  </si>
  <si>
    <t>9174</t>
  </si>
  <si>
    <t>ΝΕΑΣ ΙΩΝΙΑΣ</t>
  </si>
  <si>
    <t>9175</t>
  </si>
  <si>
    <t>ΠΑΠΑΓΟΥ - ΧΟΛΑΡΓΟΥ</t>
  </si>
  <si>
    <t>9176</t>
  </si>
  <si>
    <t>ΠΕΝΤΕΛΗΣ</t>
  </si>
  <si>
    <t>9177</t>
  </si>
  <si>
    <t>ΦΙΛΟΘΕΗΣ - ΨΥΧΙΚΟΥ</t>
  </si>
  <si>
    <t>9178</t>
  </si>
  <si>
    <t>ΧΑΛΑΝΔΡΙΟΥ</t>
  </si>
  <si>
    <t>0902</t>
  </si>
  <si>
    <t>ΔΥΤΙΚΟΥ ΤΟΜΕΑ ΑΘΗΝΩΝ</t>
  </si>
  <si>
    <t>9179</t>
  </si>
  <si>
    <t>ΑΓΙΑΣ ΒΑΡΒΑΡΑΣ</t>
  </si>
  <si>
    <t>9180</t>
  </si>
  <si>
    <t>ΑΓΙΩΝ ΑΝΑΡΓΥΡΩΝ - ΚΑΜΑΤΕΡΟΥ</t>
  </si>
  <si>
    <t>9181</t>
  </si>
  <si>
    <t>ΑΙΓΑΛΕΩ</t>
  </si>
  <si>
    <t>9182</t>
  </si>
  <si>
    <t>9183</t>
  </si>
  <si>
    <t>ΠΕΡΙΣΤΕΡΙΟΥ</t>
  </si>
  <si>
    <t>9184</t>
  </si>
  <si>
    <t>ΠΕΤΡΟΥΠΟΛΕΩΣ</t>
  </si>
  <si>
    <t>9185</t>
  </si>
  <si>
    <t>ΧΑΙΔΑΡΙΟΥ</t>
  </si>
  <si>
    <t>0903</t>
  </si>
  <si>
    <t>ΚΕΝΤΡΙΚΟΥ ΤΟΜΕΑ ΑΘΗΝΩΝ</t>
  </si>
  <si>
    <t>9186</t>
  </si>
  <si>
    <t>ΑΘΗΝΑΙΩΝ</t>
  </si>
  <si>
    <t>9187</t>
  </si>
  <si>
    <t>ΒΥΡΩΝΟΣ</t>
  </si>
  <si>
    <t>9188</t>
  </si>
  <si>
    <t>ΓΑΛΑΤΣΙΟΥ</t>
  </si>
  <si>
    <t>9189</t>
  </si>
  <si>
    <t>ΔΑΦΝΗΣ - ΥΜΗΤΤΟΥ</t>
  </si>
  <si>
    <t>9190</t>
  </si>
  <si>
    <t>ΖΩΓΡΑΦΟΥ</t>
  </si>
  <si>
    <t>9191</t>
  </si>
  <si>
    <t>ΗΛΙΟΥΠΟΛΕΩΣ</t>
  </si>
  <si>
    <t>9192</t>
  </si>
  <si>
    <t>ΚΑΙΣΑΡΙΑΝΗΣ</t>
  </si>
  <si>
    <t>9193</t>
  </si>
  <si>
    <t>0904</t>
  </si>
  <si>
    <t>ΝΟΤΙΟΥ ΤΟΜΕΑ ΑΘΗΝΩΝ</t>
  </si>
  <si>
    <t>9194</t>
  </si>
  <si>
    <t>ΑΓΙΟΥ ΔΗΜΗΤΡΙΟΥ</t>
  </si>
  <si>
    <t>9195</t>
  </si>
  <si>
    <t>ΑΛΙΜΟΥ</t>
  </si>
  <si>
    <t>9196</t>
  </si>
  <si>
    <t>ΓΛΥΦΑΔΑΣ</t>
  </si>
  <si>
    <t>9197</t>
  </si>
  <si>
    <t>ΕΛΛΗΝΙΚΟΥ - ΑΡΓΥΡΟΥΠΟΛΗΣ</t>
  </si>
  <si>
    <t>9198</t>
  </si>
  <si>
    <t>ΚΑΛΛΙΘΕΑΣ</t>
  </si>
  <si>
    <t>9199</t>
  </si>
  <si>
    <t>ΜΟΣΧΑΤΟΥ - ΤΑΥΡΟΥ</t>
  </si>
  <si>
    <t>9200</t>
  </si>
  <si>
    <t>ΝΕΑΣ ΣΜΥΡΝΗΣ</t>
  </si>
  <si>
    <t>9201</t>
  </si>
  <si>
    <t>ΠΑΛΑΙΟΥ ΦΑΛΗΡΟΥ</t>
  </si>
  <si>
    <t>0905</t>
  </si>
  <si>
    <t xml:space="preserve">ΠΕΙΡΑΙΩΣ </t>
  </si>
  <si>
    <t>9202</t>
  </si>
  <si>
    <t>ΚΕΡΑΤΣΙΝΙΟΥ - ΔΡΑΠΕΤΣΩΝΑΣ</t>
  </si>
  <si>
    <t>9203</t>
  </si>
  <si>
    <t>ΚΟΡΥΔΑΛΛΟΥ</t>
  </si>
  <si>
    <t>9204</t>
  </si>
  <si>
    <t>ΝΙΚΑΙΑΣ - ΑΓΙΟΥ ΙΩΑΝΝΗ ΡΕΝΤΗ</t>
  </si>
  <si>
    <t>9205</t>
  </si>
  <si>
    <t>9206</t>
  </si>
  <si>
    <t>ΠΕΡΑΜΑΤΟΣ</t>
  </si>
  <si>
    <t>0906</t>
  </si>
  <si>
    <t>ΝΗΣΩΝ</t>
  </si>
  <si>
    <t>9207</t>
  </si>
  <si>
    <t>ΑΓΚΙΣΤΡΙΟΥ</t>
  </si>
  <si>
    <t>9208</t>
  </si>
  <si>
    <t>ΑΙΓΙΝΑΣ</t>
  </si>
  <si>
    <t>9209</t>
  </si>
  <si>
    <t>ΚΥΘΗΡΩΝ</t>
  </si>
  <si>
    <t>9210</t>
  </si>
  <si>
    <t>ΠΟΡΟΥ</t>
  </si>
  <si>
    <t>9211</t>
  </si>
  <si>
    <t>ΣΑΛΑΜΙΝΑΣ</t>
  </si>
  <si>
    <t>9212</t>
  </si>
  <si>
    <t>ΣΠΕΤΣΩΝ</t>
  </si>
  <si>
    <t>9213</t>
  </si>
  <si>
    <t>9214</t>
  </si>
  <si>
    <t>ΥΔΡΑΣ</t>
  </si>
  <si>
    <t>0907</t>
  </si>
  <si>
    <t>ΑΝΑΤΟΛΙΚΗΣ ΑΤΤΙΚΗΣ</t>
  </si>
  <si>
    <t>9215</t>
  </si>
  <si>
    <t>ΑΧΑΡΝΩΝ</t>
  </si>
  <si>
    <t>9216</t>
  </si>
  <si>
    <t>ΒΑΡΗΣ - ΒΟΥΛΑΣ - ΒΟΥΛΙΑΓΜΕΝΗΣ</t>
  </si>
  <si>
    <t>9217</t>
  </si>
  <si>
    <t>ΔΙΟΝΥΣΟΥ</t>
  </si>
  <si>
    <t>9218</t>
  </si>
  <si>
    <t>ΚΡΩΠΙΑΣ</t>
  </si>
  <si>
    <t>9219</t>
  </si>
  <si>
    <t>ΛΑΥΡΕΩΤΙΚΗΣ</t>
  </si>
  <si>
    <t>9220</t>
  </si>
  <si>
    <t>ΜΑΡΑΘΩΝΟΣ</t>
  </si>
  <si>
    <t>9221</t>
  </si>
  <si>
    <t>ΜΑΡΚΟΠΟΥΛΟΥ ΜΕΣΟΓΑΙΑΣ</t>
  </si>
  <si>
    <t>9222</t>
  </si>
  <si>
    <t>ΠΑΙΑΝΙΑΣ</t>
  </si>
  <si>
    <t>9223</t>
  </si>
  <si>
    <t>ΠΑΛΛΗΝΗΣ</t>
  </si>
  <si>
    <t>9224</t>
  </si>
  <si>
    <t>ΡΑΦΗΝΑΣ - ΠΙΚΕΡΜΙΟΥ</t>
  </si>
  <si>
    <t>9225</t>
  </si>
  <si>
    <t>ΣΑΡΩΝΙΚΟΥ</t>
  </si>
  <si>
    <t>9226</t>
  </si>
  <si>
    <t>ΣΠΑΤΩΝ - ΑΡΤΕΜΙΔΟΣ</t>
  </si>
  <si>
    <t>9227</t>
  </si>
  <si>
    <t>ΩΡΩΠΟΥ</t>
  </si>
  <si>
    <t>0908</t>
  </si>
  <si>
    <t>9228</t>
  </si>
  <si>
    <t>ΑΣΠΡΟΠΥΡΓΟΥ</t>
  </si>
  <si>
    <t>9229</t>
  </si>
  <si>
    <t>ΕΛΕΥΣΙΝΑΣ</t>
  </si>
  <si>
    <t>9230</t>
  </si>
  <si>
    <t>ΜΑΝΔΡΑΣ - ΕΙΔΥΛΛΙΑΣ</t>
  </si>
  <si>
    <t>9231</t>
  </si>
  <si>
    <t>ΜΕΓΑΡΕΩΝ</t>
  </si>
  <si>
    <t>9232</t>
  </si>
  <si>
    <t>ΦΥΛΗΣ</t>
  </si>
  <si>
    <t>1001</t>
  </si>
  <si>
    <t>9233</t>
  </si>
  <si>
    <t>ΑΡΓΟΥΣ - ΜΥΚΗΝΩΝ</t>
  </si>
  <si>
    <t>9234</t>
  </si>
  <si>
    <t>ΕΠΙΔΑΥΡΟΥ</t>
  </si>
  <si>
    <t>9235</t>
  </si>
  <si>
    <t>ΕΡΜΙΟΝΙΔΑΣ</t>
  </si>
  <si>
    <t>9236</t>
  </si>
  <si>
    <t>ΝΑΥΠΛΙΕΩΝ</t>
  </si>
  <si>
    <t>1002</t>
  </si>
  <si>
    <t>9237</t>
  </si>
  <si>
    <t>ΒΟΡΕΙΑΣ ΚΥΝΟΥΡΙΑΣ</t>
  </si>
  <si>
    <t>9238</t>
  </si>
  <si>
    <t>ΓΟΡΤΥΝΙΑΣ</t>
  </si>
  <si>
    <t>9239</t>
  </si>
  <si>
    <t>ΜΕΓΑΛΟΠΟΛΗΣ</t>
  </si>
  <si>
    <t>9240</t>
  </si>
  <si>
    <t>ΝΟΤΙΑΣ ΚΥΝΟΥΡΙΑΣ</t>
  </si>
  <si>
    <t>9241</t>
  </si>
  <si>
    <t>ΤΡΙΠΟΛΗΣ</t>
  </si>
  <si>
    <t>1003</t>
  </si>
  <si>
    <t>9242</t>
  </si>
  <si>
    <t>ΒΕΛΟΥ - ΒΟΧΑΣ</t>
  </si>
  <si>
    <t>9243</t>
  </si>
  <si>
    <t>ΚΟΡΙΝΘΙΩΝ</t>
  </si>
  <si>
    <t>9244</t>
  </si>
  <si>
    <t>9245</t>
  </si>
  <si>
    <t>ΝΕΜΕΑΣ</t>
  </si>
  <si>
    <t>9246</t>
  </si>
  <si>
    <t>ΞΥΛΟΚΑΣΤΡΟΥ - ΕΥΡΩΣΤΙΝΗΣ</t>
  </si>
  <si>
    <t>9247</t>
  </si>
  <si>
    <t>ΣΙΚΥΩΝΙΩΝ</t>
  </si>
  <si>
    <t>1004</t>
  </si>
  <si>
    <t>9248</t>
  </si>
  <si>
    <t>ΑΝΑΤΟΛΙΚΗΣ ΜΑΝΗΣ</t>
  </si>
  <si>
    <t>9249</t>
  </si>
  <si>
    <t>ΕΛΑΦΟΝΗΣΟΥ</t>
  </si>
  <si>
    <t>9250</t>
  </si>
  <si>
    <t>ΕΥΡΩΤΑ</t>
  </si>
  <si>
    <t>9251</t>
  </si>
  <si>
    <t>ΜΟΝΕΜΒΑΣΙΑΣ</t>
  </si>
  <si>
    <t>9252</t>
  </si>
  <si>
    <t>ΣΠΑΡΤΗΣ</t>
  </si>
  <si>
    <t>1005</t>
  </si>
  <si>
    <t>9253</t>
  </si>
  <si>
    <t>ΔΥΤΙΚΗΣ ΜΑΝΗΣ</t>
  </si>
  <si>
    <t>9254</t>
  </si>
  <si>
    <t>ΚΑΛΑΜΑΤΑΣ</t>
  </si>
  <si>
    <t>9255</t>
  </si>
  <si>
    <t>ΜΕΣΣΗΝΗΣ</t>
  </si>
  <si>
    <t>9256</t>
  </si>
  <si>
    <t>ΟΙΧΑΛΙΑΣ</t>
  </si>
  <si>
    <t>9257</t>
  </si>
  <si>
    <t>ΠΥΛΟΥ - ΝΕΣΤΟΡΟΣ</t>
  </si>
  <si>
    <t>9258</t>
  </si>
  <si>
    <t>1101</t>
  </si>
  <si>
    <t>ΙΚΑΡΙΑΣ</t>
  </si>
  <si>
    <t>9259</t>
  </si>
  <si>
    <t xml:space="preserve">ΙΚΑΡΙΑΣ </t>
  </si>
  <si>
    <t>9260</t>
  </si>
  <si>
    <t>ΦΟΥΡΝΩΝ ΚΟΡΣΕΩΝ</t>
  </si>
  <si>
    <t>1102</t>
  </si>
  <si>
    <t>9261</t>
  </si>
  <si>
    <t>1103</t>
  </si>
  <si>
    <t>ΛΗΜΝΟΥ</t>
  </si>
  <si>
    <t>9262</t>
  </si>
  <si>
    <t>ΑΓΙΟΥ ΕΥΣΤΡΑΤΙΟΥ</t>
  </si>
  <si>
    <t>9263</t>
  </si>
  <si>
    <t>1104</t>
  </si>
  <si>
    <t>9264</t>
  </si>
  <si>
    <t>1105</t>
  </si>
  <si>
    <t>9265</t>
  </si>
  <si>
    <t>ΟΙΝΟΥΣΣΩΝ</t>
  </si>
  <si>
    <t>9266</t>
  </si>
  <si>
    <t>9267</t>
  </si>
  <si>
    <t>1201</t>
  </si>
  <si>
    <t>ΑΝΔΡΟΥ</t>
  </si>
  <si>
    <t>9268</t>
  </si>
  <si>
    <t>1202</t>
  </si>
  <si>
    <t>ΘΗΡΑΣ</t>
  </si>
  <si>
    <t>9269</t>
  </si>
  <si>
    <t>ΑΝΑΦΗΣ</t>
  </si>
  <si>
    <t>9270</t>
  </si>
  <si>
    <t>9271</t>
  </si>
  <si>
    <t>ΙΗΤΩΝ</t>
  </si>
  <si>
    <t>9272</t>
  </si>
  <si>
    <t>ΣΙΚΙΝΟΥ</t>
  </si>
  <si>
    <t>9273</t>
  </si>
  <si>
    <t>ΦΟΛΕΓΑΝΔΡΟΥ</t>
  </si>
  <si>
    <t>1203</t>
  </si>
  <si>
    <t>ΚΑΛΥΜΝΟΥ</t>
  </si>
  <si>
    <t>9274</t>
  </si>
  <si>
    <t>ΑΓΑΘΟΝΗΣΙΟΥ</t>
  </si>
  <si>
    <t>9275</t>
  </si>
  <si>
    <t>ΑΣΤΥΠΑΛΑΙΑΣ</t>
  </si>
  <si>
    <t>9276</t>
  </si>
  <si>
    <t>ΚΑΛΥΜΝΙΩΝ</t>
  </si>
  <si>
    <t>9277</t>
  </si>
  <si>
    <t>ΛΕΙΨΩΝ</t>
  </si>
  <si>
    <t>9278</t>
  </si>
  <si>
    <t>ΛΕΡΟΥ</t>
  </si>
  <si>
    <t>9279</t>
  </si>
  <si>
    <t>ΠΑΤΜΟΥ</t>
  </si>
  <si>
    <t>1204</t>
  </si>
  <si>
    <t>ΚΑΡΠΑΘΟΥ</t>
  </si>
  <si>
    <t>9280</t>
  </si>
  <si>
    <t>9281</t>
  </si>
  <si>
    <t>1205</t>
  </si>
  <si>
    <t>ΚΕΑΣ-ΚΥΘΝΟΥ</t>
  </si>
  <si>
    <t>9282</t>
  </si>
  <si>
    <t>ΚΕΑΣ</t>
  </si>
  <si>
    <t>9283</t>
  </si>
  <si>
    <t>ΚΥΘΝΟΥ</t>
  </si>
  <si>
    <t>1206</t>
  </si>
  <si>
    <t>ΚΩ</t>
  </si>
  <si>
    <t>9284</t>
  </si>
  <si>
    <t>9285</t>
  </si>
  <si>
    <t>ΝΙΣΥΡΟΥ</t>
  </si>
  <si>
    <t>1207</t>
  </si>
  <si>
    <t>ΜΗΛΟΥ</t>
  </si>
  <si>
    <t>9286</t>
  </si>
  <si>
    <t>ΚΙΜΩΛΟΥ</t>
  </si>
  <si>
    <t>9287</t>
  </si>
  <si>
    <t>9288</t>
  </si>
  <si>
    <t>ΣΕΡΙΦΟΥ</t>
  </si>
  <si>
    <t>9289</t>
  </si>
  <si>
    <t>ΣΙΦΝΟΥ</t>
  </si>
  <si>
    <t>1208</t>
  </si>
  <si>
    <t>ΜΥΚΟΝΟΥ</t>
  </si>
  <si>
    <t>9290</t>
  </si>
  <si>
    <t>1209</t>
  </si>
  <si>
    <t>ΝΑΞΟΥ</t>
  </si>
  <si>
    <t>9291</t>
  </si>
  <si>
    <t>ΑΜΟΡΓΟΥ</t>
  </si>
  <si>
    <t>9292</t>
  </si>
  <si>
    <t>ΝΑΞΟΥ &amp; ΜΙΚΡΩΝ ΚΥΚΛΑΔΩΝ</t>
  </si>
  <si>
    <t>1210</t>
  </si>
  <si>
    <t>ΠΑΡΟΥ</t>
  </si>
  <si>
    <t>9293</t>
  </si>
  <si>
    <t>ΑΝΤΙΠΑΡΟΥ</t>
  </si>
  <si>
    <t>9294</t>
  </si>
  <si>
    <t>1211</t>
  </si>
  <si>
    <t>ΡΟΔΟΥ</t>
  </si>
  <si>
    <t>9295</t>
  </si>
  <si>
    <t>ΜΕΓΙΣΤΗΣ</t>
  </si>
  <si>
    <t>9296</t>
  </si>
  <si>
    <t>9297</t>
  </si>
  <si>
    <t>ΣΥΜΗΣ</t>
  </si>
  <si>
    <t>9298</t>
  </si>
  <si>
    <t>ΤΗΛΟΥ</t>
  </si>
  <si>
    <t>9299</t>
  </si>
  <si>
    <t>ΧΑΛΚΗΣ</t>
  </si>
  <si>
    <t>1212</t>
  </si>
  <si>
    <t>ΣΥΡΟΥ</t>
  </si>
  <si>
    <t>9300</t>
  </si>
  <si>
    <t>ΣΥΡΟΥ - ΕΡΜΟΥΠΟΛΗΣ</t>
  </si>
  <si>
    <t>1213</t>
  </si>
  <si>
    <t>ΤΗΝΟΥ</t>
  </si>
  <si>
    <t>9301</t>
  </si>
  <si>
    <t>1301</t>
  </si>
  <si>
    <t>9302</t>
  </si>
  <si>
    <t>ΑΡΧΑΝΩΝ - ΑΣΤΕΡΟΥΣΙΩΝ</t>
  </si>
  <si>
    <t>9303</t>
  </si>
  <si>
    <t>ΒΙΑΝΝΟΥ</t>
  </si>
  <si>
    <t>9304</t>
  </si>
  <si>
    <t>ΓΟΡΤΥΝΑΣ</t>
  </si>
  <si>
    <t>9305</t>
  </si>
  <si>
    <t>9306</t>
  </si>
  <si>
    <t>ΜΑΛΕΒΙΖΙΟΥ</t>
  </si>
  <si>
    <t>9307</t>
  </si>
  <si>
    <t>9308</t>
  </si>
  <si>
    <t>ΦΑΙΣΤΟΥ</t>
  </si>
  <si>
    <t>9309</t>
  </si>
  <si>
    <t>ΧΕΡΣΟΝΗΣΟΥ</t>
  </si>
  <si>
    <t>1302</t>
  </si>
  <si>
    <t>9310</t>
  </si>
  <si>
    <t>ΑΓΙΟΥ ΝΙΚΟΛΑΟΥ</t>
  </si>
  <si>
    <t>9311</t>
  </si>
  <si>
    <t>ΙΕΡΑΠΕΤΡΑΣ</t>
  </si>
  <si>
    <t>9312</t>
  </si>
  <si>
    <t>ΟΡΟΠΕΔΙΟΥ ΛΑΣΙΘΙΟΥ</t>
  </si>
  <si>
    <t>9313</t>
  </si>
  <si>
    <t>ΣΗΤΕΙΑΣ</t>
  </si>
  <si>
    <t>1303</t>
  </si>
  <si>
    <t>9314</t>
  </si>
  <si>
    <t>ΑΓΙΟΥ ΒΑΣΙΛΕΙΟΥ</t>
  </si>
  <si>
    <t>9315</t>
  </si>
  <si>
    <t>ΑΜΑΡΙΟΥ</t>
  </si>
  <si>
    <t>9316</t>
  </si>
  <si>
    <t>ΑΝΩΓΕΙΩΝ</t>
  </si>
  <si>
    <t>9317</t>
  </si>
  <si>
    <t>ΜΥΛΟΠΟΤΑΜΟΥ</t>
  </si>
  <si>
    <t>9318</t>
  </si>
  <si>
    <t>1304</t>
  </si>
  <si>
    <t>9319</t>
  </si>
  <si>
    <t>ΑΠΟΚΟΡΩΝΟΥ</t>
  </si>
  <si>
    <t>9320</t>
  </si>
  <si>
    <t>ΓΑΥΔΟΥ</t>
  </si>
  <si>
    <t>9321</t>
  </si>
  <si>
    <t>ΚΑΝΤΑΝΟΥ - ΣΕΛΙΝΟΥ</t>
  </si>
  <si>
    <t>9322</t>
  </si>
  <si>
    <t>ΚΙΣΣΑΜΟΥ</t>
  </si>
  <si>
    <t>9323</t>
  </si>
  <si>
    <t>ΠΛΑΤΑΝΙΑ</t>
  </si>
  <si>
    <t>9324</t>
  </si>
  <si>
    <t>ΣΦΑΚΙΩΝ</t>
  </si>
  <si>
    <t>9325</t>
  </si>
  <si>
    <t>ΚΩΔ</t>
  </si>
  <si>
    <t>ΠΕΡΙΦΕΡΕΙΑΚΗ ΕΝΟΤΗΤΑ</t>
  </si>
  <si>
    <t>ΚΑΛΛΙΚΡΑΤΕΙΟΣ ΔΗΜΟΣ</t>
  </si>
  <si>
    <t>ΕΣΘΟΝΙΑ</t>
  </si>
  <si>
    <t>ΚΡΟΑΤΙΑ</t>
  </si>
  <si>
    <t>κωδ</t>
  </si>
  <si>
    <t>ΕΚΛ. ΠΕΡΙΦΕΡΕΙΑ</t>
  </si>
  <si>
    <t>ΔΗΜΟΣ</t>
  </si>
  <si>
    <t>Α' ΑΘΗΝΩΝ</t>
  </si>
  <si>
    <t>Α' ΠΕΙΡΑΙΩΣ</t>
  </si>
  <si>
    <t>Β' ΠΕΙΡΑΙΩΣ</t>
  </si>
  <si>
    <t>Α' ΘΕΣ/ΝΙΚΗΣ</t>
  </si>
  <si>
    <t>Β' ΘΕΣ/ΝΙΚΗΣ</t>
  </si>
  <si>
    <t>ΕΚΛ. ΠΕΡΙΦΕΡ.</t>
  </si>
  <si>
    <t>ΑΡΓΟΥΣ ΟΡΕΣΤΙΚΟΥ</t>
  </si>
  <si>
    <t>ΑΛΙΑΡΤΟΥ-ΘΕΣΠΙΕΩΝ</t>
  </si>
  <si>
    <t>ΙΛΙΟΥ</t>
  </si>
  <si>
    <t>ΤΡΟΙΖΗΝΙΑΣ-ΜΕΘΑΝΩΝ</t>
  </si>
  <si>
    <t>ΛΟΥΤΡΑΚΙΟΥ-ΠΕΡΑΧΩΡΑΣ-ΑΓΙΩΝ ΘΕΟΔΩΡΩΝ</t>
  </si>
  <si>
    <t>ΤΡΙΦΥΛΙΑΣ</t>
  </si>
  <si>
    <t>ΗΡΩΙΚΗΣ ΠΟΛΕΩΣ ΝΑΟΥΣΑΣ</t>
  </si>
  <si>
    <t>ΣΕΡΒΙΩΝ</t>
  </si>
  <si>
    <t>9330</t>
  </si>
  <si>
    <t>ΒΕΛΒΕΝΤΟΥ</t>
  </si>
  <si>
    <t>ΜΕΤΕΩΡΩΝ</t>
  </si>
  <si>
    <t>ΚΕΝΤΡΙΚΗΣ ΚΕΡΚΥΡΑΣ ΚΑΙ ΔΙΑΠΟΝΤΙΩΝ ΝΗΣΩΝ</t>
  </si>
  <si>
    <t>9326</t>
  </si>
  <si>
    <t>ΒΟΡΕΙΑΣ ΚΕΡΚΥΡΑΣ</t>
  </si>
  <si>
    <t>9327</t>
  </si>
  <si>
    <t>ΝΟΤΙΑΣ ΚΕΡΚΥΡΑΣ</t>
  </si>
  <si>
    <t>ΑΡΓΟΣΤΟΛΙΟΥ</t>
  </si>
  <si>
    <t>9328</t>
  </si>
  <si>
    <t>ΛΗΞΟΥΡΙΟΥ</t>
  </si>
  <si>
    <t>9329</t>
  </si>
  <si>
    <t>ΣΑΜΗΣ</t>
  </si>
  <si>
    <t>ΚΑΜΕΝΩΝ ΒΟΥΡΛΩΝ</t>
  </si>
  <si>
    <t>ΝΕΑΣ ΦΙΛΑΔΕΛΦΕΙΑΣ - ΝΕΑΣ ΧΑΛΚΗΔΟΝΑΣ</t>
  </si>
  <si>
    <t>ΜΥΤΙΛΗΝΗΣ</t>
  </si>
  <si>
    <t>9331</t>
  </si>
  <si>
    <t>ΔΥΤΙΚΗΣ ΛΕΣΒΟΥ</t>
  </si>
  <si>
    <t>ΑΝΑΤΟΛΙΚΗΣ ΣΑΜΟΥ</t>
  </si>
  <si>
    <t>9332</t>
  </si>
  <si>
    <t>ΔΥΤΙΚΗΣ ΣΑΜΟΥ</t>
  </si>
  <si>
    <t>ΗΡΩΙΚΗΣ ΝΗΣΟΥ ΨΑΡΩΝ</t>
  </si>
  <si>
    <t>ΚΑΡΠΑΘΟΥ - ΗΡΩΙΚΗΣ ΝΗΣΟΥ ΚΑΣΟΥ</t>
  </si>
  <si>
    <t>ΗΡΩΙΚΗΣ ΝΗΣΟΥ ΚΑΣΟΥ</t>
  </si>
  <si>
    <t>ΜΙΝΩΑ ΠΕΔΙΑΔΑΣ</t>
  </si>
  <si>
    <t>Κ.Ε</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</si>
  <si>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</si>
  <si>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</si>
  <si>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</si>
  <si>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</si>
  <si>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</si>
  <si>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</si>
  <si>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</si>
  <si>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</si>
  <si>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α/α</t>
  </si>
  <si>
    <t xml:space="preserve">17 - 23 </t>
  </si>
  <si>
    <r>
      <t>Κράτη - Μέλη της Ευρωπαϊκής Ένωσης</t>
    </r>
    <r>
      <rPr>
        <sz val="10"/>
        <rFont val="Arial"/>
        <family val="2"/>
        <charset val="161"/>
      </rPr>
      <t xml:space="preserve"> </t>
    </r>
  </si>
  <si>
    <t>ΕΚΛΟΓΕΙΣ</t>
  </si>
  <si>
    <t>ΕΚΛΟΓΕΙΣ ΑΝΑ ΕΚΛΟΓΙΚΗ ΠΕΡΙΦΕΡΕΙΑ ΚΑΙ ΦΥΛΟ ΣΤΙΣ ΑΥΤΟΔΙΟΙΚΗΤΙΚΕΣ ΕΚΛΟΓΕΣ ΤΟΥ 2014</t>
  </si>
  <si>
    <t>ΝΕΟΙ ΕΚΛΟΓΕΙΣ</t>
  </si>
  <si>
    <t>ΗΛΙΚΙΑΚΗ ΚΑΤΑΝΟΜΗ ΕΚΛΟΓΙΚΟΥ ΣΩΜΑΤΟΣ ΑΝΑ ΕΚΛΟΓΙΚΗ ΠΕΡΙΦΕΡΕΙΑ</t>
  </si>
  <si>
    <t>Κωδ</t>
  </si>
  <si>
    <t>ΟΙ 20 ΕΚΛΟΓΙΚΕΣ ΠΕΡΙΦΕΡΕΙΕΣ ΜΕ ΤΗ ΜΕΓΑΛΥΤΕΡΗ ΔΙΑΜΟΝΗ ΕΥΡΩΠΑΙΩΝ ΕΚΛΟΓΕΩΝ</t>
  </si>
  <si>
    <t>ΕΚΛΟΓΕΙΣ ΑΝΑ ΕΚΛΟΓΙΚΗ ΠΕΡΙΦΕΡΕΙΑ ΚΑΙ ΦΥΛΟ
ΑΥΤΟΔΙΟΙΚΗΤΙΚΕΣ ΕΚΛΟΓΕΣ 2019</t>
  </si>
  <si>
    <t>ΕΚΛΟΓΕΙΣ ΑΝΑ ΔΗΜΟ ΚΑΙ ΦΥΛΟ Γ' ΑΝΑΘΕΩΡΗΣΗ 2023</t>
  </si>
  <si>
    <t>ΕΚΛΟΓΕΙΣ ΑΝΑ ΠΕΡΙΦΕΡΕΙΑΚΗ ΕΝΟΤΗΤΑ ΚΑΙ ΦΥΛΟ Γ' ΑΝΑΘΕΩΡΗΣΗ 2023</t>
  </si>
  <si>
    <t>ΟΙ 20 ΠΕΡΙΦΕΡΕΙΑΚΕΣ ΕΝΟΤΗΤΕΣ ΜΕ ΤΟ ΜΕΓΑΛΥΤΕΡΟ ΠΛΗΘΟΣ ΕΚΛΟΓΕΩΝ Γ' ΑΝΑΘΕΩΡΗΣΗ 2023</t>
  </si>
  <si>
    <t>Γ' ΑΝΑΘΕΩΡΗΣΗ 2023</t>
  </si>
  <si>
    <t>ΕΚΛΟΓΕΙΣ ΑΝΑ ΕΚΛΟΓΙΚΗ ΠΕΡΙΦΕΡΕΙΑ ΚΑΙ ΦΥΛΟ
Γ' ΑΝΑΘΕΩΡΗΣΗ 2023</t>
  </si>
  <si>
    <t>ΟΙ 20 ΕΚΛΟΓΙΚΕΣ ΠΕΡΙΦΕΡΕΙΕΣ ΜΕ ΤΟ ΜΕΓΑΛΥΤΕΡΟ ΠΛΗΘΟΣ ΕΚΛΟΓΕΩΝ Γ' ΑΝΑΘΕΩΡΗΣΗ 2023</t>
  </si>
  <si>
    <t>2023Γ</t>
  </si>
  <si>
    <t>ΝΕΟΙ ΕΚΛΟΓΕΙΣ ΑΝΑ ΕΚΛΟΓΙΚΗ ΠΕΡΙΦΕΡΕΙΑ ΚΑΙ ΦΥΛΟ
ΜΕΧΡΙ ΚΑΙ ΤΗΝ Γ΄ ΑΝΑΘΕΩΡΗΣΗ 2023
(θα ψηφίσουν για πρώτη φορά στις Αυτοδιοικητικές Εκλογές του 2023
σε σχέση με τις Αυτοδιοικητικές Εκλογές του 2019)</t>
  </si>
  <si>
    <t>Γ΄ ΑΝΑΘΕΩΡΗΣΗ 2023</t>
  </si>
  <si>
    <t>ΜΕΤΑΒΟΛΗ ΕΚΛΟΓΙΚΟΥ ΣΩΜΑΤΟΣ ΜΕΤΑΞΥ ΑΥΤΟΔΙΟΙΚΗΤΙΚΩΝ ΕΚΛΟΓΩΝ 2014 ΚΑΙ 2023Γ</t>
  </si>
  <si>
    <t>ΝΕΟΙ ΕΚΛΟΓΕΙΣ ΑΝΑ ΕΚΛΟΓΙΚΗ ΠΕΡΙΦΕΡΕΙΑ ΚΑΙ ΦΥΛΟ ΜΕΧΡΙ ΚΑΙ ΤΗΝ Γ' ΑΝΑΘΕΩΡΗΣΗ ΤΟΥ 2023 ΣΕ ΣΧΕΣΗ ΜΕ ΤΙΣ ΑΥΤΟΔΙΟΙΚΗΤΙΚΕΣ ΕΚΛΟΓΕΣ 2014
(θα ψηφίσουν για πρώτη φορά στις Δημοτικές και Περιφερειακές Εκλογές του 2023 σε σχέση με τις Δημοτικές Εκλογές του 2014)</t>
  </si>
  <si>
    <t>Γ΄ ΑΝΑΘΕΩΡΗΣΗ 2023 ΣΕ ΣΧΕΣΗ ΜΕ ΑΥΤΟΔΙΟΙΚΗΤΙΚΕΣ ΕΚΛΟΓΕΣ 2014</t>
  </si>
  <si>
    <t>2022-2023 (17)</t>
  </si>
  <si>
    <t>2021(18)</t>
  </si>
  <si>
    <t>2020(19)</t>
  </si>
  <si>
    <t xml:space="preserve">ΝΕΟΙ ΕΚΛΟΓΕΙΣ (17-19 ΕΤΩΝ) ΑΝΑ ΕΚΛΟΓΙΚΗ ΠΕΡΙΦΕΡΕΙΑ ΚΑΙ ΦΥΛΟ ΜΕΧΡΙ ΚΑΙ ΤΗΝ Γ' ΑΝΑΘΕΩΡΗΣΗ 2023
</t>
  </si>
  <si>
    <t>ΝΕΟΙ ΕΚΛΟΓΕΙΣ ΠΟΛΙΤΟΓΡΑΦΗΣΕΙΣ) ΑΝΑ ΕΚΛΟΓΙΚΗ ΠΕΡΙΦΕΡΕΙΑ ΚΑΙ ΦΥΛΟ ΜΕΧΡΙ ΚΑΙ ΤΗΝ Γ' ΑΝΑΘΕΩΡΗΣΗ ΤΟΥ 2023</t>
  </si>
  <si>
    <t>2019(Β-ΣΤ)</t>
  </si>
  <si>
    <t xml:space="preserve"> ΕΥΡΩΠΑΙΟΙ ΠΟΛΙΤΕΣ κατά ΔΗΜΟ και ΦΥΛΟ
Γ' Αναθεώρηση 2023</t>
  </si>
  <si>
    <t xml:space="preserve">ΑΥΣΤΡΙΑ             </t>
  </si>
  <si>
    <t xml:space="preserve">ΒΕΛΓΙΟ              </t>
  </si>
  <si>
    <t xml:space="preserve">ΒΟΥΛΓΑΡΙΑ           </t>
  </si>
  <si>
    <t xml:space="preserve">ΓΑΛΛΙΑ              </t>
  </si>
  <si>
    <t xml:space="preserve">ΓΕΡΜΑΝΙΑ            </t>
  </si>
  <si>
    <t xml:space="preserve">ΔΑΝΙΑ               </t>
  </si>
  <si>
    <t xml:space="preserve">ΕΣΘΟΝΙΑ             </t>
  </si>
  <si>
    <t xml:space="preserve">ΙΡΛΑΝΔΙΑ            </t>
  </si>
  <si>
    <t xml:space="preserve">ΙΣΠΑΝΙΑ             </t>
  </si>
  <si>
    <t xml:space="preserve">ΙΤΑΛΙΑ              </t>
  </si>
  <si>
    <t xml:space="preserve">ΚΡΟΑΤΙΑ             </t>
  </si>
  <si>
    <t xml:space="preserve">ΚΥΠΡΟΣ           </t>
  </si>
  <si>
    <t xml:space="preserve">ΛΕΤΟΝΙΑ             </t>
  </si>
  <si>
    <t xml:space="preserve">ΛΙΘΟΥΑΝΙΑ           </t>
  </si>
  <si>
    <t xml:space="preserve">ΛΟΥΞΕΜΒΟΥΡΓΟ        </t>
  </si>
  <si>
    <t xml:space="preserve">ΜΑΛΤΑ               </t>
  </si>
  <si>
    <t xml:space="preserve">ΟΛΛΑΝΔΙΑ            </t>
  </si>
  <si>
    <t xml:space="preserve">ΟΥΓΓΑΡΙΑ            </t>
  </si>
  <si>
    <t xml:space="preserve">ΠΟΛΩΝΙΑ             </t>
  </si>
  <si>
    <t xml:space="preserve">ΠΟΡΤΟΓΑΛΙΑ          </t>
  </si>
  <si>
    <t xml:space="preserve">ΡΟΥΜΑΝΙΑ            </t>
  </si>
  <si>
    <t xml:space="preserve">ΣΛΟΒΑΚΙΑ            </t>
  </si>
  <si>
    <t xml:space="preserve">ΣΛΟΒΕΝΙΑ            </t>
  </si>
  <si>
    <t xml:space="preserve">ΣΟΥΗΔΙΑ             </t>
  </si>
  <si>
    <t xml:space="preserve">ΤΣΕΧΙΑ              </t>
  </si>
  <si>
    <t xml:space="preserve">ΦΙΛΑΝΔΙΑ            </t>
  </si>
  <si>
    <t>ΕΥΡΩΠΑΙΟΙ  ΠΟΛΙΤΕΣ ΑΝΑ ΚΡΑΤΟΣ ΜΕΛΟΣ ΠΡΟΕΛΕΥΣΗΣ ΑΥΤΟΔΙΟΙΚΗΤΙΚΕΣ ΕΚΛΟΓΕΣ 2023</t>
  </si>
  <si>
    <t>ΕΥΡΩΠΑΙΟΙ  ΠΟΛΙΤΕΣ ΑΝΑ ΕΚΛΟΓΙΚΗ ΠΕΡΙΦΕΡΕΙΑ ΔΙΑΜΟΝΗΣ ΑΥΤΟΔΙΟΙΚΗΤΙΚΕΣ ΕΚΛΟΓΕΣ 2023</t>
  </si>
  <si>
    <t>ΕΥΡΩΠΑΙΟΙ ΠΟΛΙΤΕΣ ΑΝΑ
ΠΕΡΙΦΕΡΕΙΑΚΗ ΕΝΟΤΗΤΑ ΚΑΙ ΦΥΛΟ
Γ' ΑΝΑΘΕΩΡΗΣΗ 2023</t>
  </si>
  <si>
    <t>Α' Αθηνών</t>
  </si>
  <si>
    <t>Α' Ανατολικής Αττικής</t>
  </si>
  <si>
    <t>Α' Θεσσαλονίκης</t>
  </si>
  <si>
    <t>Α' Πειραιώς</t>
  </si>
  <si>
    <t>Αιτωλοακαρνανίας</t>
  </si>
  <si>
    <t>Αργολίδος</t>
  </si>
  <si>
    <t>Αρκαδίας</t>
  </si>
  <si>
    <t>Άρτας</t>
  </si>
  <si>
    <t>Αχαΐας</t>
  </si>
  <si>
    <t>Β' Δυτικής Αττικής</t>
  </si>
  <si>
    <t>Β' Θεσσαλονίκης</t>
  </si>
  <si>
    <t>Β' Πειραιώς</t>
  </si>
  <si>
    <t>Β1' Αθηνών (Βόρειος Τομέας)</t>
  </si>
  <si>
    <t>Β2' Αθηνών (Δυτικός Τομέας)</t>
  </si>
  <si>
    <t>Β3' Αθηνών (Νότιος Τομέας)</t>
  </si>
  <si>
    <t>Βοιωτίας</t>
  </si>
  <si>
    <t>Γρεβενών</t>
  </si>
  <si>
    <t>Δράμας</t>
  </si>
  <si>
    <t>Δωδεκανήσου</t>
  </si>
  <si>
    <t>Έβρου</t>
  </si>
  <si>
    <t>Ευβοίας</t>
  </si>
  <si>
    <t>Ευρυτανίας</t>
  </si>
  <si>
    <t>Ζακύνθου</t>
  </si>
  <si>
    <t>Ηλείας</t>
  </si>
  <si>
    <t>Ημαθίας</t>
  </si>
  <si>
    <t>Ηρακλείου</t>
  </si>
  <si>
    <t>Θεσπρωτίας</t>
  </si>
  <si>
    <t>Ιωαννίνων</t>
  </si>
  <si>
    <t>Καβάλας</t>
  </si>
  <si>
    <t>Καρδίτσας</t>
  </si>
  <si>
    <t>ΕΥΡΩΠΑΙΟΙ ΠΟΛΙΤΕΣ ΠΟΥ ΨΗΦΙΖΟΥΝ ΣΤΙΣ ΑΥΤΟΔΙΟΙΚΗΤΙΚΕΣ ΕΚΛΟΓΕΣ ΤΟΥ 2023  (ανά Εκλογική Περιφέρεια)</t>
  </si>
  <si>
    <t>Καστοριάς</t>
  </si>
  <si>
    <t>Κέρκυρας</t>
  </si>
  <si>
    <t>Κεφαλληνίας</t>
  </si>
  <si>
    <t>Κιλκίς</t>
  </si>
  <si>
    <t>Κοζάνης</t>
  </si>
  <si>
    <t>Κορινθίας</t>
  </si>
  <si>
    <t>Κυκλάδων</t>
  </si>
  <si>
    <t>Λακωνίας</t>
  </si>
  <si>
    <t>Λάρισας</t>
  </si>
  <si>
    <t>Λασιθίου</t>
  </si>
  <si>
    <t>Λέσβου</t>
  </si>
  <si>
    <t>Λευκάδας</t>
  </si>
  <si>
    <t>Μαγνησίας</t>
  </si>
  <si>
    <t>Μεσσηνίας</t>
  </si>
  <si>
    <t>Ξάνθης</t>
  </si>
  <si>
    <t>Πέλλας</t>
  </si>
  <si>
    <t>Πιερίας</t>
  </si>
  <si>
    <t>Πρέβεζας</t>
  </si>
  <si>
    <t>Ρεθύμνης</t>
  </si>
  <si>
    <t>Ροδόπης</t>
  </si>
  <si>
    <t>Σάμου</t>
  </si>
  <si>
    <t>Σερρών</t>
  </si>
  <si>
    <t>Τρικάλων</t>
  </si>
  <si>
    <t>Φθιώτιδας</t>
  </si>
  <si>
    <t>Φλώρινας</t>
  </si>
  <si>
    <t>Φωκίδας</t>
  </si>
  <si>
    <t>Χαλκιδικής</t>
  </si>
  <si>
    <t>Χανίων</t>
  </si>
  <si>
    <t>Χίου</t>
  </si>
  <si>
    <t>ΜΕΤΑΒΟΛΗ ΕΚΛΟΓΙΚΟΥ ΣΩΜΑΤΟΣ ΑΝΑ ΕΚΛΟΓΙΚΗ ΠΕΡΙΦΕΡΕΙΑ ΜΕΤΑΞΥ 2019 ΚΑΙ 2023Γ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</si>
</sst>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5" x14ac:knownFonts="1">
    <font>
      <sz val="10"/>
      <name val="Arial"/>
      <charset val="161"/>
    </font>
    <font>
      <sz val="10"/>
      <name val="Arial"/>
      <family val="2"/>
      <charset val="161"/>
    </font>
    <font>
      <sz val="8"/>
      <name val="Arial"/>
      <family val="2"/>
      <charset val="161"/>
    </font>
    <font>
      <sz val="10"/>
      <color indexed="8"/>
      <name val="Arial"/>
      <family val="2"/>
      <charset val="161"/>
    </font>
    <font>
      <b/>
      <sz val="10"/>
      <name val="Palatino Linotype"/>
      <family val="1"/>
      <charset val="161"/>
    </font>
    <font>
      <sz val="10"/>
      <name val="Palatino Linotype"/>
      <family val="1"/>
      <charset val="161"/>
    </font>
    <font>
      <b/>
      <sz val="11"/>
      <name val="Palatino Linotype"/>
      <family val="1"/>
      <charset val="161"/>
    </font>
    <font>
      <sz val="11"/>
      <name val="Palatino Linotype"/>
      <family val="1"/>
      <charset val="161"/>
    </font>
    <font>
      <b/>
      <sz val="12"/>
      <name val="Palatino Linotype"/>
      <family val="1"/>
      <charset val="161"/>
    </font>
    <font>
      <sz val="12"/>
      <name val="Palatino Linotype"/>
      <family val="1"/>
      <charset val="161"/>
    </font>
    <font>
      <b/>
      <sz val="9"/>
      <name val="Palatino Linotype"/>
      <family val="1"/>
      <charset val="161"/>
    </font>
    <font>
      <b/>
      <sz val="10"/>
      <color indexed="8"/>
      <name val="Arial"/>
      <family val="2"/>
      <charset val="161"/>
    </font>
    <font>
      <sz val="10"/>
      <name val="Arial"/>
      <family val="2"/>
      <charset val="161"/>
    </font>
    <font>
      <b/>
      <sz val="10"/>
      <name val="Arial"/>
      <family val="2"/>
      <charset val="161"/>
    </font>
    <font>
      <sz val="10"/>
      <color indexed="8"/>
      <name val="Arial"/>
      <family val="2"/>
      <charset val="161"/>
    </font>
    <font>
      <b/>
      <sz val="9"/>
      <name val="Arial"/>
      <family val="2"/>
      <charset val="161"/>
    </font>
    <font>
      <sz val="9"/>
      <name val="Arial"/>
      <family val="2"/>
      <charset val="161"/>
    </font>
    <font>
      <b/>
      <sz val="7"/>
      <name val="Arial"/>
      <family val="2"/>
      <charset val="161"/>
    </font>
    <font>
      <sz val="7"/>
      <name val="Arial"/>
      <family val="2"/>
      <charset val="161"/>
    </font>
    <font>
      <b/>
      <sz val="7"/>
      <color rgb="FF000000"/>
      <name val="Segoe UI"/>
      <family val="2"/>
      <charset val="161"/>
    </font>
    <font>
      <sz val="7"/>
      <color rgb="FF000000"/>
      <name val="Segoe UI"/>
      <family val="2"/>
      <charset val="161"/>
    </font>
    <font>
      <sz val="10"/>
      <color theme="1"/>
      <name val="Times New Roman"/>
      <family val="1"/>
      <charset val="161"/>
    </font>
    <font>
      <sz val="8"/>
      <color rgb="FF000000"/>
      <name val="Times New Roman"/>
      <family val="1"/>
      <charset val="161"/>
    </font>
    <font>
      <b/>
      <sz val="7"/>
      <color indexed="8"/>
      <name val="Segoe UI"/>
      <family val="2"/>
      <charset val="161"/>
    </font>
    <font>
      <b/>
      <sz val="7"/>
      <name val="Segoe UI"/>
      <family val="2"/>
      <charset val="16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0" fontId="3" fillId="0" borderId="0"/>
    <xf numFmtId="0" fontId="3" fillId="0" borderId="0"/>
    <xf numFmtId="0" fontId="14" fillId="0" borderId="0"/>
    <xf numFmtId="0" fontId="14" fillId="0" borderId="0"/>
    <xf numFmtId="0" fontId="14" fillId="0" borderId="0"/>
    <xf numFmtId="0" fontId="14" fillId="0" borderId="0"/>
    <xf numFmtId="43" fontId="1" fillId="0" borderId="0" applyFont="0" applyFill="0" applyBorder="0" applyAlignment="0" applyProtection="0"/>
  </cellStyleXfs>
  <cellXfs count="157">
    <xf numFmtId="0" fontId="0" fillId="0" borderId="0" xfId="0"/>
    <xf numFmtId="49" fontId="5" fillId="0" borderId="0" xfId="0" applyNumberFormat="1" applyFont="1" applyAlignment="1">
      <alignment vertical="center"/>
    </xf>
    <xf numFmtId="0" fontId="4" fillId="0" borderId="0" xfId="0" applyFont="1"/>
    <xf numFmtId="0" fontId="5" fillId="0" borderId="0" xfId="0" applyFont="1"/>
    <xf numFmtId="49" fontId="5" fillId="0" borderId="0" xfId="0" applyNumberFormat="1" applyFont="1"/>
    <xf numFmtId="0" fontId="6" fillId="0" borderId="0" xfId="0" applyFont="1"/>
    <xf numFmtId="0" fontId="7" fillId="0" borderId="0" xfId="0" applyFont="1"/>
    <xf numFmtId="0" fontId="5" fillId="0" borderId="0" xfId="0" applyFont="1" applyAlignment="1">
      <alignment horizontal="left"/>
    </xf>
    <xf numFmtId="49" fontId="5" fillId="0" borderId="0" xfId="0" applyNumberFormat="1" applyFont="1" applyAlignment="1">
      <alignment horizontal="left"/>
    </xf>
    <xf numFmtId="0" fontId="7" fillId="0" borderId="0" xfId="0" applyFont="1" applyAlignment="1">
      <alignment horizontal="left"/>
    </xf>
    <xf numFmtId="49" fontId="7" fillId="0" borderId="0" xfId="0" applyNumberFormat="1" applyFont="1" applyAlignment="1">
      <alignment horizontal="left"/>
    </xf>
    <xf numFmtId="49" fontId="9" fillId="0" borderId="0" xfId="0" applyNumberFormat="1" applyFont="1" applyAlignment="1">
      <alignment vertical="center"/>
    </xf>
    <xf numFmtId="0" fontId="8" fillId="0" borderId="0" xfId="0" applyFont="1"/>
    <xf numFmtId="0" fontId="9" fillId="0" borderId="0" xfId="0" applyFont="1"/>
    <xf numFmtId="49" fontId="9" fillId="0" borderId="0" xfId="0" applyNumberFormat="1" applyFont="1"/>
    <xf numFmtId="0" fontId="9" fillId="0" borderId="0" xfId="0" applyFont="1" applyAlignment="1">
      <alignment horizontal="left"/>
    </xf>
    <xf numFmtId="49" fontId="9" fillId="0" borderId="0" xfId="0" applyNumberFormat="1" applyFont="1" applyAlignment="1">
      <alignment horizontal="left"/>
    </xf>
    <xf numFmtId="49" fontId="5" fillId="0" borderId="0" xfId="0" applyNumberFormat="1" applyFont="1" applyFill="1" applyAlignment="1">
      <alignment vertical="center"/>
    </xf>
    <xf numFmtId="0" fontId="4" fillId="0" borderId="0" xfId="0" applyFont="1" applyFill="1"/>
    <xf numFmtId="0" fontId="5" fillId="0" borderId="0" xfId="0" applyFont="1" applyFill="1"/>
    <xf numFmtId="49" fontId="5" fillId="0" borderId="0" xfId="0" applyNumberFormat="1" applyFont="1" applyFill="1"/>
    <xf numFmtId="49" fontId="9" fillId="0" borderId="0" xfId="0" applyNumberFormat="1" applyFont="1" applyFill="1" applyAlignment="1">
      <alignment vertical="center"/>
    </xf>
    <xf numFmtId="0" fontId="8" fillId="0" borderId="0" xfId="0" applyFont="1" applyFill="1"/>
    <xf numFmtId="0" fontId="9" fillId="0" borderId="0" xfId="0" applyFont="1" applyFill="1"/>
    <xf numFmtId="49" fontId="9" fillId="0" borderId="0" xfId="0" applyNumberFormat="1" applyFont="1" applyFill="1"/>
    <xf numFmtId="0" fontId="9" fillId="0" borderId="0" xfId="0" applyFont="1" applyFill="1" applyAlignment="1">
      <alignment horizontal="left"/>
    </xf>
    <xf numFmtId="49" fontId="9" fillId="0" borderId="0" xfId="0" applyNumberFormat="1" applyFont="1" applyFill="1" applyAlignment="1">
      <alignment horizontal="left"/>
    </xf>
    <xf numFmtId="49" fontId="9" fillId="0" borderId="0" xfId="0" applyNumberFormat="1" applyFont="1" applyAlignment="1">
      <alignment horizontal="center"/>
    </xf>
    <xf numFmtId="0" fontId="5"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horizontal="center"/>
    </xf>
    <xf numFmtId="0" fontId="9" fillId="0" borderId="0" xfId="0" applyFont="1" applyAlignment="1">
      <alignment vertical="center"/>
    </xf>
    <xf numFmtId="3" fontId="9" fillId="0" borderId="0" xfId="0" applyNumberFormat="1" applyFont="1"/>
    <xf numFmtId="0" fontId="5" fillId="0" borderId="0" xfId="0" applyFont="1" applyAlignment="1">
      <alignment horizontal="right"/>
    </xf>
    <xf numFmtId="0" fontId="10" fillId="0" borderId="0" xfId="0" applyFont="1"/>
    <xf numFmtId="3" fontId="6" fillId="0" borderId="0" xfId="0" applyNumberFormat="1" applyFont="1"/>
    <xf numFmtId="0" fontId="8" fillId="0" borderId="4" xfId="0" applyFont="1" applyBorder="1" applyAlignment="1">
      <alignment horizontal="center" wrapText="1"/>
    </xf>
    <xf numFmtId="3" fontId="5" fillId="0" borderId="0" xfId="0" applyNumberFormat="1" applyFont="1"/>
    <xf numFmtId="3" fontId="11" fillId="0" borderId="1" xfId="2" applyNumberFormat="1" applyFont="1" applyFill="1" applyBorder="1" applyAlignment="1">
      <alignment horizontal="right" wrapText="1"/>
    </xf>
    <xf numFmtId="49" fontId="13" fillId="0" borderId="1" xfId="0" applyNumberFormat="1" applyFont="1" applyBorder="1" applyAlignment="1">
      <alignment horizontal="center"/>
    </xf>
    <xf numFmtId="0" fontId="13" fillId="0" borderId="1" xfId="0" applyFont="1" applyBorder="1" applyAlignment="1">
      <alignment horizontal="center"/>
    </xf>
    <xf numFmtId="3" fontId="13" fillId="0" borderId="1" xfId="0" applyNumberFormat="1" applyFont="1" applyBorder="1" applyAlignment="1">
      <alignment horizontal="right"/>
    </xf>
    <xf numFmtId="3" fontId="13" fillId="0" borderId="1" xfId="0" applyNumberFormat="1" applyFont="1" applyBorder="1" applyAlignment="1">
      <alignment horizontal="center"/>
    </xf>
    <xf numFmtId="0" fontId="14" fillId="0" borderId="1" xfId="4" applyFont="1" applyFill="1" applyBorder="1" applyAlignment="1">
      <alignment wrapText="1"/>
    </xf>
    <xf numFmtId="3" fontId="14" fillId="0" borderId="1" xfId="4" applyNumberFormat="1" applyFont="1" applyFill="1" applyBorder="1" applyAlignment="1">
      <alignment horizontal="right" wrapText="1"/>
    </xf>
    <xf numFmtId="0" fontId="14" fillId="0" borderId="1" xfId="5" applyFont="1" applyFill="1" applyBorder="1" applyAlignment="1">
      <alignment wrapText="1"/>
    </xf>
    <xf numFmtId="0" fontId="14" fillId="0" borderId="1" xfId="6" applyFont="1" applyFill="1" applyBorder="1" applyAlignment="1">
      <alignment wrapText="1"/>
    </xf>
    <xf numFmtId="3" fontId="14" fillId="0" borderId="1" xfId="6" applyNumberFormat="1" applyFont="1" applyFill="1" applyBorder="1" applyAlignment="1">
      <alignment horizontal="right" wrapText="1"/>
    </xf>
    <xf numFmtId="3" fontId="8" fillId="0" borderId="0" xfId="0" applyNumberFormat="1" applyFont="1"/>
    <xf numFmtId="3" fontId="12" fillId="0" borderId="1" xfId="0" applyNumberFormat="1" applyFont="1" applyFill="1" applyBorder="1" applyAlignment="1">
      <alignment horizontal="center" wrapText="1"/>
    </xf>
    <xf numFmtId="3" fontId="13" fillId="0" borderId="1" xfId="0" applyNumberFormat="1" applyFont="1" applyBorder="1"/>
    <xf numFmtId="0" fontId="12" fillId="0" borderId="0" xfId="0" applyFont="1"/>
    <xf numFmtId="49" fontId="13" fillId="0" borderId="1" xfId="0" applyNumberFormat="1" applyFont="1" applyFill="1" applyBorder="1"/>
    <xf numFmtId="0" fontId="13" fillId="0" borderId="1" xfId="0" applyFont="1" applyFill="1" applyBorder="1"/>
    <xf numFmtId="49" fontId="12" fillId="0" borderId="1" xfId="0" applyNumberFormat="1" applyFont="1" applyFill="1" applyBorder="1"/>
    <xf numFmtId="0" fontId="12" fillId="0" borderId="1" xfId="0" applyFont="1" applyFill="1" applyBorder="1"/>
    <xf numFmtId="3" fontId="12" fillId="0" borderId="1" xfId="0" applyNumberFormat="1" applyFont="1" applyFill="1" applyBorder="1"/>
    <xf numFmtId="49" fontId="12" fillId="0" borderId="0" xfId="0" applyNumberFormat="1" applyFont="1" applyFill="1"/>
    <xf numFmtId="0" fontId="13" fillId="0" borderId="0" xfId="0" applyFont="1" applyFill="1"/>
    <xf numFmtId="3" fontId="13" fillId="0" borderId="1" xfId="0" applyNumberFormat="1" applyFont="1" applyFill="1" applyBorder="1"/>
    <xf numFmtId="0" fontId="13" fillId="0" borderId="1" xfId="0" applyFont="1" applyFill="1" applyBorder="1" applyAlignment="1">
      <alignment horizontal="right"/>
    </xf>
    <xf numFmtId="49" fontId="12" fillId="0" borderId="1" xfId="0" applyNumberFormat="1" applyFont="1" applyBorder="1"/>
    <xf numFmtId="49" fontId="12" fillId="0" borderId="1" xfId="0" applyNumberFormat="1" applyFont="1" applyBorder="1" applyAlignment="1">
      <alignment horizontal="left"/>
    </xf>
    <xf numFmtId="3" fontId="12" fillId="0" borderId="1" xfId="0" applyNumberFormat="1" applyFont="1" applyBorder="1" applyAlignment="1"/>
    <xf numFmtId="3" fontId="12" fillId="0" borderId="1" xfId="0" applyNumberFormat="1" applyFont="1" applyBorder="1" applyAlignment="1">
      <alignment horizontal="right"/>
    </xf>
    <xf numFmtId="49" fontId="13" fillId="0" borderId="1" xfId="0" applyNumberFormat="1" applyFont="1" applyBorder="1" applyAlignment="1">
      <alignment horizontal="center"/>
    </xf>
    <xf numFmtId="49" fontId="13" fillId="0" borderId="1" xfId="0" applyNumberFormat="1" applyFont="1" applyFill="1" applyBorder="1" applyAlignment="1">
      <alignment horizontal="center"/>
    </xf>
    <xf numFmtId="0" fontId="13" fillId="0" borderId="1" xfId="0" applyFont="1" applyFill="1" applyBorder="1" applyAlignment="1">
      <alignment horizontal="center"/>
    </xf>
    <xf numFmtId="0" fontId="13" fillId="0" borderId="1" xfId="0" applyFont="1" applyBorder="1" applyAlignment="1">
      <alignment horizontal="right"/>
    </xf>
    <xf numFmtId="3" fontId="12" fillId="0" borderId="1" xfId="0" applyNumberFormat="1" applyFont="1" applyFill="1" applyBorder="1" applyAlignment="1">
      <alignment horizontal="right"/>
    </xf>
    <xf numFmtId="3" fontId="12" fillId="0" borderId="1" xfId="0" applyNumberFormat="1" applyFont="1" applyBorder="1"/>
    <xf numFmtId="49" fontId="12" fillId="0" borderId="1" xfId="0" applyNumberFormat="1" applyFont="1" applyBorder="1" applyAlignment="1">
      <alignment horizontal="center"/>
    </xf>
    <xf numFmtId="49" fontId="5" fillId="0" borderId="0" xfId="0" applyNumberFormat="1" applyFont="1" applyAlignment="1">
      <alignment horizontal="center"/>
    </xf>
    <xf numFmtId="0" fontId="13" fillId="0" borderId="1" xfId="0" applyFont="1" applyBorder="1"/>
    <xf numFmtId="49" fontId="13" fillId="0" borderId="1" xfId="0" applyNumberFormat="1" applyFont="1" applyBorder="1"/>
    <xf numFmtId="3" fontId="14" fillId="0" borderId="1" xfId="4" applyNumberFormat="1" applyFont="1" applyBorder="1"/>
    <xf numFmtId="0" fontId="12" fillId="0" borderId="1" xfId="0" applyFont="1" applyBorder="1"/>
    <xf numFmtId="3" fontId="14" fillId="0" borderId="1" xfId="7" applyNumberFormat="1" applyFont="1" applyFill="1" applyBorder="1" applyAlignment="1">
      <alignment horizontal="right" wrapText="1"/>
    </xf>
    <xf numFmtId="3" fontId="14" fillId="0" borderId="1" xfId="6" applyNumberFormat="1" applyFont="1" applyBorder="1"/>
    <xf numFmtId="49" fontId="12" fillId="0" borderId="0" xfId="0" applyNumberFormat="1" applyFont="1" applyFill="1" applyAlignment="1">
      <alignment vertical="center"/>
    </xf>
    <xf numFmtId="0" fontId="12" fillId="0" borderId="0" xfId="0" applyFont="1" applyFill="1"/>
    <xf numFmtId="49" fontId="13" fillId="0" borderId="0" xfId="0" applyNumberFormat="1" applyFont="1" applyFill="1" applyAlignment="1">
      <alignment vertical="center"/>
    </xf>
    <xf numFmtId="3" fontId="12" fillId="0" borderId="0" xfId="0" applyNumberFormat="1" applyFont="1" applyFill="1"/>
    <xf numFmtId="0" fontId="12" fillId="0" borderId="0" xfId="0" applyFont="1" applyFill="1" applyBorder="1" applyAlignment="1">
      <alignment vertical="center"/>
    </xf>
    <xf numFmtId="3" fontId="0" fillId="0" borderId="1" xfId="0" applyNumberFormat="1" applyBorder="1"/>
    <xf numFmtId="0" fontId="13" fillId="0" borderId="1" xfId="0" applyFont="1" applyBorder="1" applyAlignment="1">
      <alignment vertical="center"/>
    </xf>
    <xf numFmtId="0" fontId="17" fillId="0" borderId="1" xfId="0" applyFont="1" applyBorder="1" applyAlignment="1">
      <alignment horizontal="right"/>
    </xf>
    <xf numFmtId="49" fontId="18" fillId="0" borderId="1" xfId="0" applyNumberFormat="1" applyFont="1" applyBorder="1"/>
    <xf numFmtId="49" fontId="18" fillId="0" borderId="1" xfId="0" applyNumberFormat="1" applyFont="1" applyBorder="1" applyAlignment="1">
      <alignment horizontal="left"/>
    </xf>
    <xf numFmtId="3" fontId="18" fillId="0" borderId="1" xfId="0" applyNumberFormat="1" applyFont="1" applyBorder="1" applyAlignment="1">
      <alignment horizontal="right"/>
    </xf>
    <xf numFmtId="49" fontId="17" fillId="0" borderId="1" xfId="0" applyNumberFormat="1" applyFont="1" applyBorder="1" applyAlignment="1"/>
    <xf numFmtId="3" fontId="17" fillId="0" borderId="1" xfId="0" applyNumberFormat="1" applyFont="1" applyBorder="1" applyAlignment="1">
      <alignment horizontal="right"/>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49"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xf numFmtId="3" fontId="13" fillId="0" borderId="1" xfId="7" applyNumberFormat="1" applyFont="1" applyBorder="1"/>
    <xf numFmtId="3" fontId="15" fillId="0" borderId="1" xfId="0" applyNumberFormat="1" applyFont="1" applyBorder="1" applyAlignment="1">
      <alignment textRotation="90"/>
    </xf>
    <xf numFmtId="0" fontId="12" fillId="0" borderId="0" xfId="0" applyFont="1" applyAlignment="1">
      <alignment vertical="center"/>
    </xf>
    <xf numFmtId="0" fontId="8" fillId="0" borderId="4" xfId="0" applyFont="1" applyBorder="1" applyAlignment="1">
      <alignment horizontal="center"/>
    </xf>
    <xf numFmtId="0" fontId="8" fillId="0" borderId="4" xfId="0" applyFont="1" applyBorder="1" applyAlignment="1"/>
    <xf numFmtId="0" fontId="9" fillId="0" borderId="0" xfId="0" applyFont="1" applyAlignment="1"/>
    <xf numFmtId="49" fontId="13" fillId="0" borderId="1" xfId="0" applyNumberFormat="1" applyFont="1" applyFill="1" applyBorder="1" applyAlignment="1">
      <alignment horizontal="center"/>
    </xf>
    <xf numFmtId="49" fontId="13" fillId="0" borderId="1" xfId="0" applyNumberFormat="1" applyFont="1" applyBorder="1" applyAlignment="1">
      <alignment horizontal="center"/>
    </xf>
    <xf numFmtId="3" fontId="13" fillId="0" borderId="1" xfId="0" applyNumberFormat="1" applyFont="1" applyFill="1" applyBorder="1" applyAlignment="1">
      <alignment horizontal="right"/>
    </xf>
    <xf numFmtId="49" fontId="0" fillId="0" borderId="1" xfId="0" applyNumberFormat="1" applyBorder="1"/>
    <xf numFmtId="49" fontId="14" fillId="0" borderId="1" xfId="4" applyNumberFormat="1" applyFont="1" applyFill="1" applyBorder="1" applyAlignment="1">
      <alignment wrapText="1"/>
    </xf>
    <xf numFmtId="0" fontId="13" fillId="0" borderId="1" xfId="0" applyFont="1" applyBorder="1" applyAlignment="1">
      <alignment horizontal="center" vertical="center"/>
    </xf>
    <xf numFmtId="0" fontId="13" fillId="0" borderId="1" xfId="0" applyFont="1" applyBorder="1" applyAlignment="1">
      <alignment horizontal="center"/>
    </xf>
    <xf numFmtId="3" fontId="13" fillId="0" borderId="1" xfId="0" applyNumberFormat="1" applyFont="1" applyBorder="1" applyAlignment="1">
      <alignment textRotation="90"/>
    </xf>
    <xf numFmtId="3" fontId="13" fillId="0" borderId="1" xfId="0" applyNumberFormat="1" applyFont="1" applyBorder="1" applyAlignment="1">
      <alignment horizontal="right" vertical="center" wrapText="1"/>
    </xf>
    <xf numFmtId="49" fontId="14" fillId="0" borderId="1" xfId="5" applyNumberFormat="1" applyFont="1" applyFill="1" applyBorder="1" applyAlignment="1">
      <alignment wrapText="1"/>
    </xf>
    <xf numFmtId="49" fontId="14" fillId="0" borderId="1" xfId="6" applyNumberFormat="1" applyFont="1" applyFill="1" applyBorder="1" applyAlignment="1">
      <alignment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2" fillId="0" borderId="1" xfId="0" applyNumberFormat="1" applyFont="1" applyFill="1" applyBorder="1" applyAlignment="1">
      <alignment vertical="center"/>
    </xf>
    <xf numFmtId="0" fontId="12" fillId="0" borderId="1" xfId="0" applyFont="1" applyFill="1" applyBorder="1" applyAlignment="1">
      <alignment vertical="center"/>
    </xf>
    <xf numFmtId="49" fontId="13" fillId="0" borderId="1" xfId="0" applyNumberFormat="1" applyFont="1" applyFill="1" applyBorder="1" applyAlignment="1">
      <alignment horizontal="center"/>
    </xf>
    <xf numFmtId="49" fontId="13" fillId="0" borderId="1" xfId="0" applyNumberFormat="1" applyFont="1" applyBorder="1" applyAlignment="1">
      <alignment horizontal="center"/>
    </xf>
    <xf numFmtId="0" fontId="12" fillId="0" borderId="1" xfId="0" applyFont="1" applyBorder="1" applyAlignment="1">
      <alignment horizontal="center"/>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wrapText="1"/>
    </xf>
    <xf numFmtId="0" fontId="12" fillId="0" borderId="1" xfId="0" applyFont="1" applyBorder="1" applyAlignment="1"/>
    <xf numFmtId="49" fontId="13" fillId="0" borderId="1" xfId="0" applyNumberFormat="1" applyFont="1" applyBorder="1" applyAlignment="1">
      <alignment horizontal="center" wrapText="1"/>
    </xf>
    <xf numFmtId="49" fontId="13" fillId="0" borderId="1" xfId="0" applyNumberFormat="1" applyFont="1" applyBorder="1" applyAlignment="1">
      <alignment horizontal="center" vertical="center" wrapText="1"/>
    </xf>
    <xf numFmtId="0" fontId="12" fillId="0" borderId="1" xfId="0" applyFont="1" applyBorder="1" applyAlignment="1">
      <alignment vertical="center"/>
    </xf>
    <xf numFmtId="49" fontId="12" fillId="0" borderId="1" xfId="0" applyNumberFormat="1" applyFont="1" applyBorder="1" applyAlignment="1">
      <alignment vertical="center"/>
    </xf>
    <xf numFmtId="3" fontId="12" fillId="0" borderId="1" xfId="0" applyNumberFormat="1" applyFont="1" applyBorder="1" applyAlignment="1">
      <alignment horizontal="right" vertical="center"/>
    </xf>
    <xf numFmtId="0" fontId="17" fillId="0" borderId="1" xfId="0" applyFont="1" applyBorder="1" applyAlignment="1">
      <alignment horizontal="center" vertical="center"/>
    </xf>
    <xf numFmtId="0" fontId="18" fillId="0" borderId="1" xfId="0" applyFont="1" applyBorder="1" applyAlignment="1">
      <alignment vertical="center"/>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vertical="center"/>
    </xf>
    <xf numFmtId="49" fontId="17" fillId="0" borderId="1" xfId="0" applyNumberFormat="1" applyFont="1" applyBorder="1" applyAlignment="1">
      <alignment horizontal="center"/>
    </xf>
    <xf numFmtId="0" fontId="13" fillId="0" borderId="1" xfId="0" applyFont="1" applyBorder="1" applyAlignment="1">
      <alignment horizontal="center"/>
    </xf>
    <xf numFmtId="0" fontId="13" fillId="0" borderId="1" xfId="0" applyFont="1" applyBorder="1" applyAlignment="1"/>
    <xf numFmtId="0" fontId="8" fillId="0" borderId="4" xfId="0" applyFont="1" applyBorder="1" applyAlignment="1">
      <alignment horizont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left" wrapText="1"/>
    </xf>
    <xf numFmtId="3" fontId="13" fillId="0" borderId="1" xfId="0" applyNumberFormat="1" applyFont="1" applyBorder="1" applyAlignment="1">
      <alignment textRotation="90"/>
    </xf>
    <xf numFmtId="0" fontId="13" fillId="0" borderId="1" xfId="0" applyFont="1" applyFill="1" applyBorder="1" applyAlignment="1">
      <alignment horizontal="center" wrapText="1"/>
    </xf>
    <xf numFmtId="0" fontId="13" fillId="0" borderId="1" xfId="0" applyFont="1" applyFill="1" applyBorder="1" applyAlignment="1">
      <alignment horizontal="center" vertical="top" wrapText="1"/>
    </xf>
    <xf numFmtId="49" fontId="13" fillId="0" borderId="1" xfId="0" applyNumberFormat="1" applyFont="1" applyBorder="1" applyAlignment="1"/>
    <xf numFmtId="3" fontId="23" fillId="0" borderId="1" xfId="3" applyNumberFormat="1" applyFont="1" applyFill="1" applyBorder="1" applyAlignment="1">
      <alignment horizontal="right" wrapText="1"/>
    </xf>
    <xf numFmtId="0" fontId="19" fillId="0" borderId="1" xfId="0" applyFont="1" applyBorder="1" applyAlignment="1">
      <alignment horizontal="left" vertical="center" wrapText="1"/>
    </xf>
    <xf numFmtId="3" fontId="24" fillId="0" borderId="1" xfId="0" applyNumberFormat="1" applyFont="1" applyBorder="1"/>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3" fillId="0" borderId="4" xfId="0" applyFont="1" applyBorder="1" applyAlignment="1">
      <alignment horizontal="center" wrapText="1"/>
    </xf>
    <xf numFmtId="49" fontId="13" fillId="0" borderId="5" xfId="0" applyNumberFormat="1" applyFont="1" applyBorder="1" applyAlignment="1">
      <alignment horizontal="center"/>
    </xf>
    <xf numFmtId="0" fontId="12" fillId="0" borderId="5" xfId="0" applyFont="1" applyBorder="1" applyAlignment="1">
      <alignment horizontal="center"/>
    </xf>
    <xf numFmtId="3" fontId="13" fillId="0" borderId="5" xfId="0" applyNumberFormat="1" applyFont="1" applyBorder="1" applyAlignment="1">
      <alignment horizontal="right"/>
    </xf>
    <xf numFmtId="3" fontId="12" fillId="0" borderId="0" xfId="0" applyNumberFormat="1" applyFont="1" applyFill="1" applyBorder="1"/>
  </cellXfs>
  <cellStyles count="8">
    <cellStyle name="Βασικό_Ανανέωση Εκλ.Σώματος 2010-2014A" xfId="1"/>
    <cellStyle name="Βασικό_ΕΥΡΩΠΑΙΟΙ_ΑΝΑ_ΚΡΑΤΟΣ" xfId="2"/>
    <cellStyle name="Κανονικό" xfId="0" builtinId="0"/>
    <cellStyle name="Κανονικό_ΕΥΡΩΠΑΙΟΙ ΑΝΑ ΕΚΛΠΕΡ ΑΝΑΛΥΤ" xfId="3"/>
    <cellStyle name="Κανονικό_ΕΥΡΩΠΑΙΟΙ_ΑΝΑ_ΔΗΜΟ" xfId="4"/>
    <cellStyle name="Κανονικό_ΕΥΡΩΠΑΙΟΙ_ΑΝΑ_ΕΚΛΠΕΡ" xfId="5"/>
    <cellStyle name="Κανονικό_ΕΥΡΩΠΑΙΟΙ_ΑΝΑ_ΠΕΡΙΦ_ΕΝΟΤΗΤΑ" xfId="6"/>
    <cellStyle name="Κόμμα"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ΟΙ 20 ΠΕΡΙΦΕΡΕΙΑΚΕΣ</a:t>
            </a:r>
            <a:r>
              <a:rPr lang="el-GR" baseline="0"/>
              <a:t> ΕΝΟΤΗΤΕΣ</a:t>
            </a:r>
            <a:r>
              <a:rPr lang="el-GR"/>
              <a:t> ΜΕ ΤΟ ΜΕΓΑΛΥΤΕΡΟ ΠΛΗΘΟΣ ΕΚΛΟΓΕΩΝ Γ' ΑΝΑΘΕΩΡΗΣΗ 2023</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bar"/>
        <c:grouping val="clustered"/>
        <c:varyColors val="0"/>
        <c:ser>
          <c:idx val="0"/>
          <c:order val="0"/>
          <c:tx>
            <c:strRef>
              <c:f>top20perenot!$M$2</c:f>
              <c:strCache>
                <c:ptCount val="1"/>
                <c:pt idx="0">
                  <c:v>ΣΥΝΟΛΟ</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top20perenot!$L$3:$L$22</c:f>
              <c:strCache>
                <c:ptCount val="20"/>
                <c:pt idx="0">
                  <c:v>ΘΕΣΣΑΛΟΝΙΚΗΣ</c:v>
                </c:pt>
                <c:pt idx="1">
                  <c:v>ΚΕΝΤΡΙΚΟΥ ΤΟΜΕΑ ΑΘΗΝΩΝ</c:v>
                </c:pt>
                <c:pt idx="2">
                  <c:v>ΒΟΡΕΙΟΥ ΤΟΜΕΑ ΑΘΗΝΩΝ</c:v>
                </c:pt>
                <c:pt idx="3">
                  <c:v>ΝΟΤΙΟΥ ΤΟΜΕΑ ΑΘΗΝΩΝ</c:v>
                </c:pt>
                <c:pt idx="4">
                  <c:v>ΠΕΙΡΑΙΩΣ </c:v>
                </c:pt>
                <c:pt idx="5">
                  <c:v>ΑΝΑΤΟΛΙΚΗΣ ΑΤΤΙΚΗΣ</c:v>
                </c:pt>
                <c:pt idx="6">
                  <c:v>ΔΥΤΙΚΟΥ ΤΟΜΕΑ ΑΘΗΝΩΝ</c:v>
                </c:pt>
                <c:pt idx="7">
                  <c:v>ΑΧΑΙΑΣ</c:v>
                </c:pt>
                <c:pt idx="8">
                  <c:v>ΗΡΑΚΛΕΙΟΥ</c:v>
                </c:pt>
                <c:pt idx="9">
                  <c:v>ΛΑΡΙΣΑΣ</c:v>
                </c:pt>
                <c:pt idx="10">
                  <c:v>ΑΙΤΩΛΟΑΚΑΡΝΑΝΙΑΣ</c:v>
                </c:pt>
                <c:pt idx="11">
                  <c:v>ΣΕΡΡΩΝ</c:v>
                </c:pt>
                <c:pt idx="12">
                  <c:v>ΕΥΒΟΙΑΣ</c:v>
                </c:pt>
                <c:pt idx="13">
                  <c:v>ΜΕΣΣΗΝΙΑΣ</c:v>
                </c:pt>
                <c:pt idx="14">
                  <c:v>ΙΩΑΝΝΙΝΩΝ</c:v>
                </c:pt>
                <c:pt idx="15">
                  <c:v>ΗΛΕΙΑΣ</c:v>
                </c:pt>
                <c:pt idx="16">
                  <c:v>ΜΑΓΝΗΣΙΑΣ</c:v>
                </c:pt>
                <c:pt idx="17">
                  <c:v>ΚΟΖΑΝΗΣ</c:v>
                </c:pt>
                <c:pt idx="18">
                  <c:v>ΕΒΡΟΥ</c:v>
                </c:pt>
                <c:pt idx="19">
                  <c:v>ΠΕΛΛΑΣ</c:v>
                </c:pt>
              </c:strCache>
            </c:strRef>
          </c:cat>
          <c:val>
            <c:numRef>
              <c:f>top20perenot!$M$3:$M$22</c:f>
              <c:numCache>
                <c:formatCode>#,##0</c:formatCode>
                <c:ptCount val="20"/>
                <c:pt idx="0">
                  <c:v>827364</c:v>
                </c:pt>
                <c:pt idx="1">
                  <c:v>720540</c:v>
                </c:pt>
                <c:pt idx="2">
                  <c:v>444402</c:v>
                </c:pt>
                <c:pt idx="3">
                  <c:v>402870</c:v>
                </c:pt>
                <c:pt idx="4">
                  <c:v>378547</c:v>
                </c:pt>
                <c:pt idx="5">
                  <c:v>370878</c:v>
                </c:pt>
                <c:pt idx="6">
                  <c:v>365451</c:v>
                </c:pt>
                <c:pt idx="7">
                  <c:v>278119</c:v>
                </c:pt>
                <c:pt idx="8">
                  <c:v>257787</c:v>
                </c:pt>
                <c:pt idx="9">
                  <c:v>249814</c:v>
                </c:pt>
                <c:pt idx="10">
                  <c:v>230213</c:v>
                </c:pt>
                <c:pt idx="11">
                  <c:v>219106</c:v>
                </c:pt>
                <c:pt idx="12">
                  <c:v>198037</c:v>
                </c:pt>
                <c:pt idx="13">
                  <c:v>189592</c:v>
                </c:pt>
                <c:pt idx="14">
                  <c:v>167812</c:v>
                </c:pt>
                <c:pt idx="15">
                  <c:v>164541</c:v>
                </c:pt>
                <c:pt idx="16">
                  <c:v>160412</c:v>
                </c:pt>
                <c:pt idx="17">
                  <c:v>159219</c:v>
                </c:pt>
                <c:pt idx="18">
                  <c:v>158080</c:v>
                </c:pt>
                <c:pt idx="19">
                  <c:v>144141</c:v>
                </c:pt>
              </c:numCache>
            </c:numRef>
          </c:val>
        </c:ser>
        <c:dLbls>
          <c:showLegendKey val="0"/>
          <c:showVal val="0"/>
          <c:showCatName val="0"/>
          <c:showSerName val="0"/>
          <c:showPercent val="0"/>
          <c:showBubbleSize val="0"/>
        </c:dLbls>
        <c:gapWidth val="182"/>
        <c:axId val="257240656"/>
        <c:axId val="257241216"/>
      </c:barChart>
      <c:catAx>
        <c:axId val="257240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57241216"/>
        <c:crosses val="autoZero"/>
        <c:auto val="1"/>
        <c:lblAlgn val="ctr"/>
        <c:lblOffset val="100"/>
        <c:noMultiLvlLbl val="0"/>
      </c:catAx>
      <c:valAx>
        <c:axId val="2572412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57240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Η ΔΥΝΑΜΗ ΤΟΥ ΕΚΛΟΓΙΚΟΥ ΣΩΜΑΤΟΣ ΚΑΤΑ ΤΗΝ Γ' ΑΝΑΘΕΩΡΗΣΗ 2023 ΚΑΤΑ ΦΥΛΟ</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ΕΚΛΟΓ_ΣΩΜΑ_2023Γ_ΠΕΡ_ΕΝΟΤ!$J$2</c:f>
              <c:strCache>
                <c:ptCount val="1"/>
                <c:pt idx="0">
                  <c:v>Γ' ΑΝΑΘΕΩΡΗΣΗ 2023</c:v>
                </c:pt>
              </c:strCache>
            </c:strRef>
          </c:tx>
          <c:dPt>
            <c:idx val="0"/>
            <c:bubble3D val="0"/>
            <c:explosion val="7"/>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ΕΚΛΟΓ_ΣΩΜΑ_2023Γ_ΠΕΡ_ΕΝΟΤ!$I$3:$I$4</c:f>
              <c:strCache>
                <c:ptCount val="2"/>
                <c:pt idx="0">
                  <c:v>ΑΝΔΡΕΣ</c:v>
                </c:pt>
                <c:pt idx="1">
                  <c:v>ΓΥΝΑΙΚΕΣ</c:v>
                </c:pt>
              </c:strCache>
            </c:strRef>
          </c:cat>
          <c:val>
            <c:numRef>
              <c:f>ΕΚΛΟΓ_ΣΩΜΑ_2023Γ_ΠΕΡ_ΕΝΟΤ!$J$3:$J$4</c:f>
              <c:numCache>
                <c:formatCode>#,##0</c:formatCode>
                <c:ptCount val="2"/>
                <c:pt idx="0">
                  <c:v>4743059</c:v>
                </c:pt>
                <c:pt idx="1">
                  <c:v>5032122</c:v>
                </c:pt>
              </c:numCache>
            </c:numRef>
          </c:val>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ΟΙ 20 ΕΚΛΟΓΙΚΕΣ ΠΕΡΙΦΕΡΕΙΕΣ ΜΕ ΤΟ ΜΕΓΑΛΥΤΕΡΟ ΠΛΗΘΟΣ ΕΚΛΟΓΕΩΝ Γ' ΑΝΑΘΕΩΡΗΣΗ 2023</a:t>
            </a:r>
            <a:endParaRPr lang="el-GR"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bar"/>
        <c:grouping val="clustered"/>
        <c:varyColors val="0"/>
        <c:ser>
          <c:idx val="0"/>
          <c:order val="0"/>
          <c:tx>
            <c:strRef>
              <c:f>top20eklper!$K$2</c:f>
              <c:strCache>
                <c:ptCount val="1"/>
                <c:pt idx="0">
                  <c:v>ΣΥΝΟΛΟ</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top20eklper!$J$3:$J$22</c:f>
              <c:strCache>
                <c:ptCount val="2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pt idx="10">
                  <c:v>ΛΑΡΙΣΗΣ</c:v>
                </c:pt>
                <c:pt idx="11">
                  <c:v>ΑΙΤΩΛ/ΝΙΑΣ</c:v>
                </c:pt>
                <c:pt idx="12">
                  <c:v>ΣΕΡΡΩΝ</c:v>
                </c:pt>
                <c:pt idx="13">
                  <c:v>ΕΥΒΟΙΑΣ</c:v>
                </c:pt>
                <c:pt idx="14">
                  <c:v>ΔΩΔΕΚΑΝΗΣΟΥ</c:v>
                </c:pt>
                <c:pt idx="15">
                  <c:v>ΜΕΣΣΗΝΙΑΣ</c:v>
                </c:pt>
                <c:pt idx="16">
                  <c:v>Α' ΠΕΙΡΑΙΩΣ</c:v>
                </c:pt>
                <c:pt idx="17">
                  <c:v>ΜΑΓΝΗΣΙΑΣ</c:v>
                </c:pt>
                <c:pt idx="18">
                  <c:v>ΙΩΑΝΝΙΝΩΝ</c:v>
                </c:pt>
                <c:pt idx="19">
                  <c:v>ΗΛΕΙΑΣ</c:v>
                </c:pt>
              </c:strCache>
            </c:strRef>
          </c:cat>
          <c:val>
            <c:numRef>
              <c:f>top20eklper!$K$3:$K$22</c:f>
              <c:numCache>
                <c:formatCode>#,##0</c:formatCode>
                <c:ptCount val="20"/>
                <c:pt idx="0">
                  <c:v>604636</c:v>
                </c:pt>
                <c:pt idx="1">
                  <c:v>530841</c:v>
                </c:pt>
                <c:pt idx="2">
                  <c:v>513758</c:v>
                </c:pt>
                <c:pt idx="3">
                  <c:v>449418</c:v>
                </c:pt>
                <c:pt idx="4">
                  <c:v>370878</c:v>
                </c:pt>
                <c:pt idx="5">
                  <c:v>365451</c:v>
                </c:pt>
                <c:pt idx="6">
                  <c:v>296523</c:v>
                </c:pt>
                <c:pt idx="7">
                  <c:v>278119</c:v>
                </c:pt>
                <c:pt idx="8">
                  <c:v>264317</c:v>
                </c:pt>
                <c:pt idx="9">
                  <c:v>257787</c:v>
                </c:pt>
                <c:pt idx="10">
                  <c:v>249814</c:v>
                </c:pt>
                <c:pt idx="11">
                  <c:v>230213</c:v>
                </c:pt>
                <c:pt idx="12">
                  <c:v>219106</c:v>
                </c:pt>
                <c:pt idx="13">
                  <c:v>198037</c:v>
                </c:pt>
                <c:pt idx="14">
                  <c:v>193988</c:v>
                </c:pt>
                <c:pt idx="15">
                  <c:v>189592</c:v>
                </c:pt>
                <c:pt idx="16">
                  <c:v>185708</c:v>
                </c:pt>
                <c:pt idx="17">
                  <c:v>172900</c:v>
                </c:pt>
                <c:pt idx="18">
                  <c:v>167812</c:v>
                </c:pt>
                <c:pt idx="19">
                  <c:v>164541</c:v>
                </c:pt>
              </c:numCache>
            </c:numRef>
          </c:val>
        </c:ser>
        <c:dLbls>
          <c:showLegendKey val="0"/>
          <c:showVal val="0"/>
          <c:showCatName val="0"/>
          <c:showSerName val="0"/>
          <c:showPercent val="0"/>
          <c:showBubbleSize val="0"/>
        </c:dLbls>
        <c:gapWidth val="182"/>
        <c:axId val="261529696"/>
        <c:axId val="261530256"/>
      </c:barChart>
      <c:catAx>
        <c:axId val="261529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30256"/>
        <c:crosses val="autoZero"/>
        <c:auto val="1"/>
        <c:lblAlgn val="ctr"/>
        <c:lblOffset val="100"/>
        <c:noMultiLvlLbl val="0"/>
      </c:catAx>
      <c:valAx>
        <c:axId val="2615302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2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ΜΕΤΑΒΟΛΗ ΕΚΛΟΓΙΚΟΥ ΣΩΜΑΤΟΣ ΑΝΑ ΦΥΛΟ ΜΕΤΑΞΥ ΑΥΤΟΔΙΟΙΚΗΤΙΚΩΝ ΕΚΛΟΓΩΝ 20</a:t>
            </a:r>
            <a:r>
              <a:rPr lang="en-US" sz="1600" b="0" i="0" baseline="0">
                <a:effectLst/>
              </a:rPr>
              <a:t>23</a:t>
            </a:r>
            <a:r>
              <a:rPr lang="el-GR" sz="1600" b="0" i="0" baseline="0">
                <a:effectLst/>
              </a:rPr>
              <a:t>, 20</a:t>
            </a:r>
            <a:r>
              <a:rPr lang="en-US" sz="1600" b="0" i="0" baseline="0">
                <a:effectLst/>
              </a:rPr>
              <a:t>19</a:t>
            </a:r>
            <a:r>
              <a:rPr lang="el-GR" sz="1600" b="0" i="0" baseline="0">
                <a:effectLst/>
              </a:rPr>
              <a:t> ΚΑΙ 201</a:t>
            </a:r>
            <a:r>
              <a:rPr lang="en-US" sz="1600" b="0" i="0" baseline="0">
                <a:effectLst/>
              </a:rPr>
              <a:t>4</a:t>
            </a:r>
            <a:endParaRPr lang="el-GR"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ΜΕΤΑΒΟΛΕΣ_2023Γ_2019!$M$2</c:f>
              <c:strCache>
                <c:ptCount val="1"/>
                <c:pt idx="0">
                  <c:v>2014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ΜΕΤΑΒΟΛΕΣ_2023Γ_2019!$L$3:$L$4</c:f>
              <c:strCache>
                <c:ptCount val="2"/>
                <c:pt idx="0">
                  <c:v>ΑΝΔΡΕΣ</c:v>
                </c:pt>
                <c:pt idx="1">
                  <c:v>ΓΥΝΑΙΚΕΣ</c:v>
                </c:pt>
              </c:strCache>
            </c:strRef>
          </c:cat>
          <c:val>
            <c:numRef>
              <c:f>ΜΕΤΑΒΟΛΕΣ_2023Γ_2019!$M$3:$M$4</c:f>
              <c:numCache>
                <c:formatCode>#,##0</c:formatCode>
                <c:ptCount val="2"/>
                <c:pt idx="0">
                  <c:v>4779471</c:v>
                </c:pt>
                <c:pt idx="1">
                  <c:v>5092262</c:v>
                </c:pt>
              </c:numCache>
            </c:numRef>
          </c:val>
        </c:ser>
        <c:ser>
          <c:idx val="1"/>
          <c:order val="1"/>
          <c:tx>
            <c:strRef>
              <c:f>ΜΕΤΑΒΟΛΕΣ_2023Γ_2019!$N$2</c:f>
              <c:strCache>
                <c:ptCount val="1"/>
                <c:pt idx="0">
                  <c:v>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ΜΕΤΑΒΟΛΕΣ_2023Γ_2019!$L$3:$L$4</c:f>
              <c:strCache>
                <c:ptCount val="2"/>
                <c:pt idx="0">
                  <c:v>ΑΝΔΡΕΣ</c:v>
                </c:pt>
                <c:pt idx="1">
                  <c:v>ΓΥΝΑΙΚΕΣ</c:v>
                </c:pt>
              </c:strCache>
            </c:strRef>
          </c:cat>
          <c:val>
            <c:numRef>
              <c:f>ΜΕΤΑΒΟΛΕΣ_2023Γ_2019!$N$3:$N$4</c:f>
              <c:numCache>
                <c:formatCode>#,##0</c:formatCode>
                <c:ptCount val="2"/>
                <c:pt idx="0">
                  <c:v>4810075</c:v>
                </c:pt>
                <c:pt idx="1">
                  <c:v>5112219</c:v>
                </c:pt>
              </c:numCache>
            </c:numRef>
          </c:val>
        </c:ser>
        <c:ser>
          <c:idx val="2"/>
          <c:order val="2"/>
          <c:tx>
            <c:strRef>
              <c:f>ΜΕΤΑΒΟΛΕΣ_2023Γ_2019!$O$2</c:f>
              <c:strCache>
                <c:ptCount val="1"/>
                <c:pt idx="0">
                  <c:v>2023Γ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ΜΕΤΑΒΟΛΕΣ_2023Γ_2019!$L$3:$L$4</c:f>
              <c:strCache>
                <c:ptCount val="2"/>
                <c:pt idx="0">
                  <c:v>ΑΝΔΡΕΣ</c:v>
                </c:pt>
                <c:pt idx="1">
                  <c:v>ΓΥΝΑΙΚΕΣ</c:v>
                </c:pt>
              </c:strCache>
            </c:strRef>
          </c:cat>
          <c:val>
            <c:numRef>
              <c:f>ΜΕΤΑΒΟΛΕΣ_2023Γ_2019!$O$3:$O$4</c:f>
              <c:numCache>
                <c:formatCode>#,##0</c:formatCode>
                <c:ptCount val="2"/>
                <c:pt idx="0">
                  <c:v>4743059</c:v>
                </c:pt>
                <c:pt idx="1">
                  <c:v>5032122</c:v>
                </c:pt>
              </c:numCache>
            </c:numRef>
          </c:val>
        </c:ser>
        <c:dLbls>
          <c:showLegendKey val="0"/>
          <c:showVal val="0"/>
          <c:showCatName val="0"/>
          <c:showSerName val="0"/>
          <c:showPercent val="0"/>
          <c:showBubbleSize val="0"/>
        </c:dLbls>
        <c:gapWidth val="219"/>
        <c:overlap val="-27"/>
        <c:axId val="261533616"/>
        <c:axId val="261534176"/>
      </c:barChart>
      <c:catAx>
        <c:axId val="26153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34176"/>
        <c:crosses val="autoZero"/>
        <c:auto val="1"/>
        <c:lblAlgn val="ctr"/>
        <c:lblOffset val="100"/>
        <c:noMultiLvlLbl val="0"/>
      </c:catAx>
      <c:valAx>
        <c:axId val="26153417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33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600" b="0" i="0" baseline="0">
                <a:effectLst/>
              </a:rPr>
              <a:t>ΕΚΛΟΓΙΚΟ ΣΩΜΑ ΑΝΑ ΦΥΛΟ ΑΥΤΟΔΙΟΙΚΗΤΙΚΩΝ ΕΚΛΟΓΩΝ 20</a:t>
            </a:r>
            <a:r>
              <a:rPr lang="en-US" sz="1600" b="0" i="0" baseline="0">
                <a:effectLst/>
              </a:rPr>
              <a:t>23</a:t>
            </a:r>
            <a:r>
              <a:rPr lang="el-GR" sz="1600" b="0" i="0" baseline="0">
                <a:effectLst/>
              </a:rPr>
              <a:t>, 20</a:t>
            </a:r>
            <a:r>
              <a:rPr lang="en-US" sz="1600" b="0" i="0" baseline="0">
                <a:effectLst/>
              </a:rPr>
              <a:t>19</a:t>
            </a:r>
            <a:r>
              <a:rPr lang="el-GR" sz="1600" b="0" i="0" baseline="0">
                <a:effectLst/>
              </a:rPr>
              <a:t> ΚΑΙ 201</a:t>
            </a:r>
            <a:r>
              <a:rPr lang="en-US" sz="1600" b="0" i="0" baseline="0">
                <a:effectLst/>
              </a:rPr>
              <a:t>4</a:t>
            </a:r>
            <a:endParaRPr lang="el-GR"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ΜΕΤΑΒΟΛΕΣ_2023Γ_2019!$L$3</c:f>
              <c:strCache>
                <c:ptCount val="1"/>
                <c:pt idx="0">
                  <c:v>ΑΝΔΡΕΣ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ΜΕΤΑΒΟΛΕΣ_2023Γ_2019!$M$2:$O$2</c:f>
              <c:strCache>
                <c:ptCount val="3"/>
                <c:pt idx="0">
                  <c:v>2014</c:v>
                </c:pt>
                <c:pt idx="1">
                  <c:v>2019</c:v>
                </c:pt>
                <c:pt idx="2">
                  <c:v>2023Γ</c:v>
                </c:pt>
              </c:strCache>
            </c:strRef>
          </c:cat>
          <c:val>
            <c:numRef>
              <c:f>ΜΕΤΑΒΟΛΕΣ_2023Γ_2019!$M$3:$O$3</c:f>
              <c:numCache>
                <c:formatCode>#,##0</c:formatCode>
                <c:ptCount val="3"/>
                <c:pt idx="0">
                  <c:v>4779471</c:v>
                </c:pt>
                <c:pt idx="1">
                  <c:v>4810075</c:v>
                </c:pt>
                <c:pt idx="2">
                  <c:v>4743059</c:v>
                </c:pt>
              </c:numCache>
            </c:numRef>
          </c:val>
        </c:ser>
        <c:ser>
          <c:idx val="1"/>
          <c:order val="1"/>
          <c:tx>
            <c:strRef>
              <c:f>ΜΕΤΑΒΟΛΕΣ_2023Γ_2019!$L$4</c:f>
              <c:strCache>
                <c:ptCount val="1"/>
                <c:pt idx="0">
                  <c:v>ΓΥΝΑΙΚΕΣ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ΜΕΤΑΒΟΛΕΣ_2023Γ_2019!$M$2:$O$2</c:f>
              <c:strCache>
                <c:ptCount val="3"/>
                <c:pt idx="0">
                  <c:v>2014</c:v>
                </c:pt>
                <c:pt idx="1">
                  <c:v>2019</c:v>
                </c:pt>
                <c:pt idx="2">
                  <c:v>2023Γ</c:v>
                </c:pt>
              </c:strCache>
            </c:strRef>
          </c:cat>
          <c:val>
            <c:numRef>
              <c:f>ΜΕΤΑΒΟΛΕΣ_2023Γ_2019!$M$4:$O$4</c:f>
              <c:numCache>
                <c:formatCode>#,##0</c:formatCode>
                <c:ptCount val="3"/>
                <c:pt idx="0">
                  <c:v>5092262</c:v>
                </c:pt>
                <c:pt idx="1">
                  <c:v>5112219</c:v>
                </c:pt>
                <c:pt idx="2">
                  <c:v>5032122</c:v>
                </c:pt>
              </c:numCache>
            </c:numRef>
          </c:val>
        </c:ser>
        <c:dLbls>
          <c:showLegendKey val="0"/>
          <c:showVal val="1"/>
          <c:showCatName val="0"/>
          <c:showSerName val="0"/>
          <c:showPercent val="0"/>
          <c:showBubbleSize val="0"/>
        </c:dLbls>
        <c:gapWidth val="219"/>
        <c:overlap val="-27"/>
        <c:axId val="261537536"/>
        <c:axId val="261538096"/>
      </c:barChart>
      <c:catAx>
        <c:axId val="26153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38096"/>
        <c:crosses val="autoZero"/>
        <c:auto val="1"/>
        <c:lblAlgn val="ctr"/>
        <c:lblOffset val="100"/>
        <c:noMultiLvlLbl val="0"/>
      </c:catAx>
      <c:valAx>
        <c:axId val="26153809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15375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sz="1400" b="1" i="0" u="none" strike="noStrike" cap="all" baseline="0">
                <a:effectLst/>
              </a:rPr>
              <a:t>ΝΕΟΙ ΕΚΛΟΓΕΙΣ ΑΝΑ ΦΥΛΟ </a:t>
            </a:r>
            <a:r>
              <a:rPr lang="el-GR" sz="1400"/>
              <a:t>Α΄ ΑΝΑΘΕΩΡΗΣΗ 2023 ΣΕ ΣΧΕΣΗ ΜΕ ΑΥΤΟΔΙΟΙΚΗΤΙΚΕΣ ΕΚΛΟΓΕΣ 2019</a:t>
            </a: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ΝΕΟΙ_ΕΚΛΟΓΕΙΣ_2023Γ_2019!$J$3</c:f>
              <c:strCache>
                <c:ptCount val="1"/>
                <c:pt idx="0">
                  <c:v>Γ΄ ΑΝΑΘΕΩΡΗΣΗ 2023</c:v>
                </c:pt>
              </c:strCache>
            </c:strRef>
          </c:tx>
          <c:dPt>
            <c:idx val="0"/>
            <c:bubble3D val="0"/>
            <c:explosion val="3"/>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dLbl>
              <c:idx val="1"/>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ΝΕΟΙ_ΕΚΛΟΓΕΙΣ_2023Γ_2019!$K$2:$L$2</c:f>
              <c:strCache>
                <c:ptCount val="2"/>
                <c:pt idx="0">
                  <c:v>ΑΝΔΡΕΣ</c:v>
                </c:pt>
                <c:pt idx="1">
                  <c:v>ΓΥΝΑΙΚΕΣ</c:v>
                </c:pt>
              </c:strCache>
            </c:strRef>
          </c:cat>
          <c:val>
            <c:numRef>
              <c:f>ΝΕΟΙ_ΕΚΛΟΓΕΙΣ_2023Γ_2019!$K$3:$L$3</c:f>
              <c:numCache>
                <c:formatCode>#,##0</c:formatCode>
                <c:ptCount val="2"/>
                <c:pt idx="0">
                  <c:v>237164</c:v>
                </c:pt>
                <c:pt idx="1">
                  <c:v>228054</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all" baseline="0">
                <a:solidFill>
                  <a:sysClr val="windowText" lastClr="000000">
                    <a:lumMod val="65000"/>
                    <a:lumOff val="35000"/>
                  </a:sysClr>
                </a:solidFill>
                <a:latin typeface="+mn-lt"/>
                <a:ea typeface="+mn-ea"/>
                <a:cs typeface="+mn-cs"/>
              </a:defRPr>
            </a:pPr>
            <a:r>
              <a:rPr lang="el-GR" sz="1400" b="1" i="0" cap="all" baseline="0">
                <a:effectLst/>
              </a:rPr>
              <a:t>ΝΕΟΙ ΕΚΛΟΓΕΙΣ ΑΝΑ ΦΥΛΟ Α΄ ΑΝΑΘΕΩΡΗΣΗ 2023 ΠΟΥ ΘΑ ΨΗΦΙΣΟΥΝ ΠΡΩΤΗ ΦΟΡΑ ΣΕ ΣΧΕΣΗ ΜΕ ΑΥΤΟΔΙΟΙΚΗΤΙΚΕΣ ΕΚΛΟΓΕΣ</a:t>
            </a:r>
            <a:r>
              <a:rPr lang="el-GR" sz="1400"/>
              <a:t> 2014</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all" baseline="0">
              <a:solidFill>
                <a:sysClr val="windowText" lastClr="000000">
                  <a:lumMod val="65000"/>
                  <a:lumOff val="35000"/>
                </a:sysClr>
              </a:solidFill>
              <a:latin typeface="+mn-lt"/>
              <a:ea typeface="+mn-ea"/>
              <a:cs typeface="+mn-cs"/>
            </a:defRPr>
          </a:pPr>
          <a:endParaRPr lang="el-GR"/>
        </a:p>
      </c:txPr>
    </c:title>
    <c:autoTitleDeleted val="0"/>
    <c:plotArea>
      <c:layout/>
      <c:pieChart>
        <c:varyColors val="1"/>
        <c:ser>
          <c:idx val="0"/>
          <c:order val="0"/>
          <c:tx>
            <c:strRef>
              <c:f>ΝΕΟΙ_ΕΚΛΟΓΕΙΣ_2023Γ_2014!$J$3</c:f>
              <c:strCache>
                <c:ptCount val="1"/>
                <c:pt idx="0">
                  <c:v>Γ΄ ΑΝΑΘΕΩΡΗΣΗ 2023 ΣΕ ΣΧΕΣΗ ΜΕ ΑΥΤΟΔΙΟΙΚΗΤΙΚΕΣ ΕΚΛΟΓΕΣ 2014</c:v>
                </c:pt>
              </c:strCache>
            </c:strRef>
          </c:tx>
          <c:dPt>
            <c:idx val="0"/>
            <c:bubble3D val="0"/>
            <c:explosion val="4"/>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dLbl>
              <c:idx val="1"/>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ΝΕΟΙ_ΕΚΛΟΓΕΙΣ_2023Γ_2014!$K$2:$L$2</c:f>
              <c:strCache>
                <c:ptCount val="2"/>
                <c:pt idx="0">
                  <c:v>ΑΝΔΡΕΣ</c:v>
                </c:pt>
                <c:pt idx="1">
                  <c:v>ΓΥΝΑΙΚΕΣ</c:v>
                </c:pt>
              </c:strCache>
            </c:strRef>
          </c:cat>
          <c:val>
            <c:numRef>
              <c:f>ΝΕΟΙ_ΕΚΛΟΓΕΙΣ_2023Γ_2014!$K$3:$L$3</c:f>
              <c:numCache>
                <c:formatCode>#,##0</c:formatCode>
                <c:ptCount val="2"/>
                <c:pt idx="0">
                  <c:v>588066</c:v>
                </c:pt>
                <c:pt idx="1">
                  <c:v>565843</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ΕΥΡΩΠΑΙΟΙ</a:t>
            </a:r>
            <a:r>
              <a:rPr lang="el-GR" baseline="0"/>
              <a:t> ΠΟΛΙΤΕΣ</a:t>
            </a:r>
            <a:br>
              <a:rPr lang="el-GR" baseline="0"/>
            </a:br>
            <a:r>
              <a:rPr lang="el-GR" baseline="0"/>
              <a:t> ΑΝΑ ΚΡΑΤΟΣ-ΜΕΛΟΣ</a:t>
            </a:r>
            <a:br>
              <a:rPr lang="el-GR" baseline="0"/>
            </a:br>
            <a:r>
              <a:rPr lang="el-GR" baseline="0"/>
              <a:t>Ε.Ε. ΠΡΟΕΛΕΥΣΗΣ</a:t>
            </a:r>
            <a:br>
              <a:rPr lang="el-GR" baseline="0"/>
            </a:br>
            <a:r>
              <a:rPr lang="el-GR" baseline="0"/>
              <a:t> ΠΟΥ ΨΗΦΙΖΟΥΝ</a:t>
            </a:r>
            <a:endParaRPr lang="el-GR"/>
          </a:p>
        </c:rich>
      </c:tx>
      <c:layout>
        <c:manualLayout>
          <c:xMode val="edge"/>
          <c:yMode val="edge"/>
          <c:x val="0.71521693121693097"/>
          <c:y val="6.11498644800932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ΕΥΡΩΠΑΙΟΙ_ΑΝΑ_ΚΡΑΤΟΣ!$E$2</c:f>
              <c:strCache>
                <c:ptCount val="1"/>
                <c:pt idx="0">
                  <c:v>ΠΛΗΘΟΣ</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dPt>
            <c:idx val="20"/>
            <c:bubble3D val="0"/>
            <c:spPr>
              <a:solidFill>
                <a:schemeClr val="accent3">
                  <a:lumMod val="80000"/>
                </a:schemeClr>
              </a:solidFill>
              <a:ln w="19050">
                <a:solidFill>
                  <a:schemeClr val="lt1"/>
                </a:solidFill>
              </a:ln>
              <a:effectLst/>
            </c:spPr>
          </c:dPt>
          <c:dPt>
            <c:idx val="21"/>
            <c:bubble3D val="0"/>
            <c:spPr>
              <a:solidFill>
                <a:schemeClr val="accent4">
                  <a:lumMod val="80000"/>
                </a:schemeClr>
              </a:solidFill>
              <a:ln w="19050">
                <a:solidFill>
                  <a:schemeClr val="lt1"/>
                </a:solidFill>
              </a:ln>
              <a:effectLst/>
            </c:spPr>
          </c:dPt>
          <c:dPt>
            <c:idx val="22"/>
            <c:bubble3D val="0"/>
            <c:spPr>
              <a:solidFill>
                <a:schemeClr val="accent5">
                  <a:lumMod val="80000"/>
                </a:schemeClr>
              </a:solidFill>
              <a:ln w="19050">
                <a:solidFill>
                  <a:schemeClr val="lt1"/>
                </a:solidFill>
              </a:ln>
              <a:effectLst/>
            </c:spPr>
          </c:dPt>
          <c:dPt>
            <c:idx val="23"/>
            <c:bubble3D val="0"/>
            <c:spPr>
              <a:solidFill>
                <a:schemeClr val="accent6">
                  <a:lumMod val="80000"/>
                </a:schemeClr>
              </a:solidFill>
              <a:ln w="19050">
                <a:solidFill>
                  <a:schemeClr val="lt1"/>
                </a:solidFill>
              </a:ln>
              <a:effectLst/>
            </c:spPr>
          </c:dPt>
          <c:dPt>
            <c:idx val="24"/>
            <c:bubble3D val="0"/>
            <c:spPr>
              <a:solidFill>
                <a:schemeClr val="accent1">
                  <a:lumMod val="60000"/>
                  <a:lumOff val="40000"/>
                </a:schemeClr>
              </a:solidFill>
              <a:ln w="19050">
                <a:solidFill>
                  <a:schemeClr val="lt1"/>
                </a:solidFill>
              </a:ln>
              <a:effectLst/>
            </c:spPr>
          </c:dPt>
          <c:dPt>
            <c:idx val="25"/>
            <c:bubble3D val="0"/>
            <c:spPr>
              <a:solidFill>
                <a:schemeClr val="accent2">
                  <a:lumMod val="60000"/>
                  <a:lumOff val="40000"/>
                </a:schemeClr>
              </a:solidFill>
              <a:ln w="19050">
                <a:solidFill>
                  <a:schemeClr val="lt1"/>
                </a:solidFill>
              </a:ln>
              <a:effectLst/>
            </c:spPr>
          </c:dPt>
          <c:dPt>
            <c:idx val="26"/>
            <c:bubble3D val="0"/>
            <c:spPr>
              <a:solidFill>
                <a:schemeClr val="accent3">
                  <a:lumMod val="60000"/>
                  <a:lumOff val="4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ΕΥΡΩΠΑΙΟΙ_ΑΝΑ_ΚΡΑΤΟΣ!$D$3:$D$28</c:f>
              <c:strCache>
                <c:ptCount val="26"/>
                <c:pt idx="0">
                  <c:v>ΑΥΣΤΡΙΑ             </c:v>
                </c:pt>
                <c:pt idx="1">
                  <c:v>ΒΕΛΓΙΟ              </c:v>
                </c:pt>
                <c:pt idx="2">
                  <c:v>ΒΟΥΛΓΑΡΙΑ           </c:v>
                </c:pt>
                <c:pt idx="3">
                  <c:v>ΓΑΛΛΙΑ              </c:v>
                </c:pt>
                <c:pt idx="4">
                  <c:v>ΓΕΡΜΑΝΙΑ            </c:v>
                </c:pt>
                <c:pt idx="5">
                  <c:v>ΔΑΝΙΑ               </c:v>
                </c:pt>
                <c:pt idx="6">
                  <c:v>ΕΣΘΟΝΙΑ             </c:v>
                </c:pt>
                <c:pt idx="7">
                  <c:v>ΙΡΛΑΝΔΙΑ            </c:v>
                </c:pt>
                <c:pt idx="8">
                  <c:v>ΙΣΠΑΝΙΑ             </c:v>
                </c:pt>
                <c:pt idx="9">
                  <c:v>ΙΤΑΛΙΑ              </c:v>
                </c:pt>
                <c:pt idx="10">
                  <c:v>ΚΡΟΑΤΙΑ             </c:v>
                </c:pt>
                <c:pt idx="11">
                  <c:v>ΚΥΠΡΟΣ           </c:v>
                </c:pt>
                <c:pt idx="12">
                  <c:v>ΛΕΤΟΝΙΑ             </c:v>
                </c:pt>
                <c:pt idx="13">
                  <c:v>ΛΙΘΟΥΑΝΙΑ           </c:v>
                </c:pt>
                <c:pt idx="14">
                  <c:v>ΛΟΥΞΕΜΒΟΥΡΓΟ        </c:v>
                </c:pt>
                <c:pt idx="15">
                  <c:v>ΜΑΛΤΑ               </c:v>
                </c:pt>
                <c:pt idx="16">
                  <c:v>ΟΛΛΑΝΔΙΑ            </c:v>
                </c:pt>
                <c:pt idx="17">
                  <c:v>ΟΥΓΓΑΡΙΑ            </c:v>
                </c:pt>
                <c:pt idx="18">
                  <c:v>ΠΟΛΩΝΙΑ             </c:v>
                </c:pt>
                <c:pt idx="19">
                  <c:v>ΠΟΡΤΟΓΑΛΙΑ          </c:v>
                </c:pt>
                <c:pt idx="20">
                  <c:v>ΡΟΥΜΑΝΙΑ            </c:v>
                </c:pt>
                <c:pt idx="21">
                  <c:v>ΣΛΟΒΑΚΙΑ            </c:v>
                </c:pt>
                <c:pt idx="22">
                  <c:v>ΣΛΟΒΕΝΙΑ            </c:v>
                </c:pt>
                <c:pt idx="23">
                  <c:v>ΣΟΥΗΔΙΑ             </c:v>
                </c:pt>
                <c:pt idx="24">
                  <c:v>ΤΣΕΧΙΑ              </c:v>
                </c:pt>
                <c:pt idx="25">
                  <c:v>ΦΙΛΑΝΔΙΑ            </c:v>
                </c:pt>
              </c:strCache>
            </c:strRef>
          </c:cat>
          <c:val>
            <c:numRef>
              <c:f>ΕΥΡΩΠΑΙΟΙ_ΑΝΑ_ΚΡΑΤΟΣ!$E$3:$E$28</c:f>
              <c:numCache>
                <c:formatCode>General</c:formatCode>
                <c:ptCount val="26"/>
                <c:pt idx="0">
                  <c:v>349</c:v>
                </c:pt>
                <c:pt idx="1">
                  <c:v>342</c:v>
                </c:pt>
                <c:pt idx="2">
                  <c:v>4578</c:v>
                </c:pt>
                <c:pt idx="3">
                  <c:v>957</c:v>
                </c:pt>
                <c:pt idx="4">
                  <c:v>2713</c:v>
                </c:pt>
                <c:pt idx="5">
                  <c:v>183</c:v>
                </c:pt>
                <c:pt idx="6">
                  <c:v>15</c:v>
                </c:pt>
                <c:pt idx="7">
                  <c:v>185</c:v>
                </c:pt>
                <c:pt idx="8">
                  <c:v>134</c:v>
                </c:pt>
                <c:pt idx="9">
                  <c:v>1221</c:v>
                </c:pt>
                <c:pt idx="10">
                  <c:v>14</c:v>
                </c:pt>
                <c:pt idx="11">
                  <c:v>1662</c:v>
                </c:pt>
                <c:pt idx="12">
                  <c:v>18</c:v>
                </c:pt>
                <c:pt idx="13">
                  <c:v>37</c:v>
                </c:pt>
                <c:pt idx="14">
                  <c:v>8</c:v>
                </c:pt>
                <c:pt idx="15">
                  <c:v>1</c:v>
                </c:pt>
                <c:pt idx="16">
                  <c:v>843</c:v>
                </c:pt>
                <c:pt idx="17">
                  <c:v>64</c:v>
                </c:pt>
                <c:pt idx="18">
                  <c:v>1099</c:v>
                </c:pt>
                <c:pt idx="19">
                  <c:v>41</c:v>
                </c:pt>
                <c:pt idx="20">
                  <c:v>2824</c:v>
                </c:pt>
                <c:pt idx="21">
                  <c:v>106</c:v>
                </c:pt>
                <c:pt idx="22">
                  <c:v>11</c:v>
                </c:pt>
                <c:pt idx="23">
                  <c:v>290</c:v>
                </c:pt>
                <c:pt idx="24">
                  <c:v>122</c:v>
                </c:pt>
                <c:pt idx="25">
                  <c:v>140</c:v>
                </c:pt>
              </c:numCache>
            </c:numRef>
          </c:val>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ΟΙ</a:t>
            </a:r>
            <a:r>
              <a:rPr lang="el-GR" baseline="0"/>
              <a:t> 20 ΕΚΛΟΓΙΚΕΣ ΠΕΡΙΦΕΡΕΙΕΣ ΜΕ ΤΗ ΜΕΓΑΛΥΤΕΡΗ ΔΙΑΜΟΝΗ ΕΥΡΩΠΑΙΩΝ ΕΚΛΟΓΕΩΝ</a:t>
            </a:r>
            <a:endParaRPr lang="el-G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bar"/>
        <c:grouping val="clustered"/>
        <c:varyColors val="0"/>
        <c:ser>
          <c:idx val="0"/>
          <c:order val="0"/>
          <c:tx>
            <c:strRef>
              <c:f>'ΕΥΡΩΠΑΙΟΙ_ΑΝΑ_ΕΚΛΠΕΡ (2)'!$J$2</c:f>
              <c:strCache>
                <c:ptCount val="1"/>
                <c:pt idx="0">
                  <c:v>ΠΛΗΘΟΣ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'ΕΥΡΩΠΑΙΟΙ_ΑΝΑ_ΕΚΛΠΕΡ (2)'!$I$3:$I$22</c:f>
              <c:strCache>
                <c:ptCount val="20"/>
                <c:pt idx="0">
                  <c:v>ΔΩΔΕΚΑΝΗΣΟΥ</c:v>
                </c:pt>
                <c:pt idx="1">
                  <c:v>Α΄ ΑΝΑΤΟΛΙΚΗΣ ΑΤΤΙΚΗΣ</c:v>
                </c:pt>
                <c:pt idx="2">
                  <c:v>ΧΑΝΙΩΝ</c:v>
                </c:pt>
                <c:pt idx="3">
                  <c:v>ΚΥΚΛΑΔΩΝ</c:v>
                </c:pt>
                <c:pt idx="4">
                  <c:v>ΜΕΣΣΗΝΙΑΣ</c:v>
                </c:pt>
                <c:pt idx="5">
                  <c:v>ΑΡΓΟΛΙΔΟΣ</c:v>
                </c:pt>
                <c:pt idx="6">
                  <c:v>Β3΄ ΝΟΤΙΟΥ ΤΟΜΕΑ ΑΘΗΝΩΝ</c:v>
                </c:pt>
                <c:pt idx="7">
                  <c:v>ΛΑΚΩΝΙΑΣ</c:v>
                </c:pt>
                <c:pt idx="8">
                  <c:v>ΗΡΑΚΛΕΙΟΥ</c:v>
                </c:pt>
                <c:pt idx="9">
                  <c:v>Β1' ΒΟΡΕΙΟΥ ΤΟΜΕΑ ΑΘΗΝΩΝ</c:v>
                </c:pt>
                <c:pt idx="10">
                  <c:v>Β' ΘΕΣ/ΝΙΚΗΣ</c:v>
                </c:pt>
                <c:pt idx="11">
                  <c:v>Α' ΑΘΗΝΩΝ</c:v>
                </c:pt>
                <c:pt idx="12">
                  <c:v>ΜΑΓΝΗΣΙΑΣ</c:v>
                </c:pt>
                <c:pt idx="13">
                  <c:v>ΚΕΡΚΥΡΑΣ</c:v>
                </c:pt>
                <c:pt idx="14">
                  <c:v>ΛΑΣΙΘΙΟΥ</c:v>
                </c:pt>
                <c:pt idx="15">
                  <c:v>ΡΕΘΥΜΝΗΣ</c:v>
                </c:pt>
                <c:pt idx="16">
                  <c:v>Α' ΠΕΙΡΑΙΩΣ</c:v>
                </c:pt>
                <c:pt idx="17">
                  <c:v>ΧΑΛΚΙΔΙΚΗΣ</c:v>
                </c:pt>
                <c:pt idx="18">
                  <c:v>ΚΑΒΑΛΑΣ</c:v>
                </c:pt>
                <c:pt idx="19">
                  <c:v>ΚΟΡΙΝΘΙΑΣ</c:v>
                </c:pt>
              </c:strCache>
            </c:strRef>
          </c:cat>
          <c:val>
            <c:numRef>
              <c:f>'ΕΥΡΩΠΑΙΟΙ_ΑΝΑ_ΕΚΛΠΕΡ (2)'!$J$3:$J$22</c:f>
              <c:numCache>
                <c:formatCode>#,##0</c:formatCode>
                <c:ptCount val="20"/>
                <c:pt idx="0">
                  <c:v>1923</c:v>
                </c:pt>
                <c:pt idx="1">
                  <c:v>1405</c:v>
                </c:pt>
                <c:pt idx="2">
                  <c:v>1167</c:v>
                </c:pt>
                <c:pt idx="3">
                  <c:v>1034</c:v>
                </c:pt>
                <c:pt idx="4">
                  <c:v>982</c:v>
                </c:pt>
                <c:pt idx="5">
                  <c:v>896</c:v>
                </c:pt>
                <c:pt idx="6">
                  <c:v>854</c:v>
                </c:pt>
                <c:pt idx="7">
                  <c:v>822</c:v>
                </c:pt>
                <c:pt idx="8">
                  <c:v>780</c:v>
                </c:pt>
                <c:pt idx="9">
                  <c:v>538</c:v>
                </c:pt>
                <c:pt idx="10">
                  <c:v>496</c:v>
                </c:pt>
                <c:pt idx="11">
                  <c:v>484</c:v>
                </c:pt>
                <c:pt idx="12">
                  <c:v>417</c:v>
                </c:pt>
                <c:pt idx="13">
                  <c:v>364</c:v>
                </c:pt>
                <c:pt idx="14">
                  <c:v>361</c:v>
                </c:pt>
                <c:pt idx="15">
                  <c:v>361</c:v>
                </c:pt>
                <c:pt idx="16">
                  <c:v>348</c:v>
                </c:pt>
                <c:pt idx="17">
                  <c:v>318</c:v>
                </c:pt>
                <c:pt idx="18">
                  <c:v>308</c:v>
                </c:pt>
                <c:pt idx="19">
                  <c:v>282</c:v>
                </c:pt>
              </c:numCache>
            </c:numRef>
          </c:val>
        </c:ser>
        <c:dLbls>
          <c:showLegendKey val="0"/>
          <c:showVal val="0"/>
          <c:showCatName val="0"/>
          <c:showSerName val="0"/>
          <c:showPercent val="0"/>
          <c:showBubbleSize val="0"/>
        </c:dLbls>
        <c:gapWidth val="182"/>
        <c:axId val="263286096"/>
        <c:axId val="263286656"/>
      </c:barChart>
      <c:catAx>
        <c:axId val="263286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3286656"/>
        <c:crosses val="autoZero"/>
        <c:auto val="1"/>
        <c:lblAlgn val="ctr"/>
        <c:lblOffset val="100"/>
        <c:noMultiLvlLbl val="0"/>
      </c:catAx>
      <c:valAx>
        <c:axId val="2632866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6328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7.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0.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6.jpeg"/><Relationship Id="rId25" Type="http://schemas.openxmlformats.org/officeDocument/2006/relationships/image" Target="../media/image24.jpeg"/><Relationship Id="rId2" Type="http://schemas.openxmlformats.org/officeDocument/2006/relationships/image" Target="../media/image2.jpeg"/><Relationship Id="rId16" Type="http://schemas.openxmlformats.org/officeDocument/2006/relationships/image" Target="../media/image15.jpeg"/><Relationship Id="rId20" Type="http://schemas.openxmlformats.org/officeDocument/2006/relationships/image" Target="../media/image19.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3.png"/><Relationship Id="rId5" Type="http://schemas.openxmlformats.org/officeDocument/2006/relationships/image" Target="../media/image5.jpeg"/><Relationship Id="rId15" Type="http://schemas.openxmlformats.org/officeDocument/2006/relationships/image" Target="../media/image27.jpeg"/><Relationship Id="rId23" Type="http://schemas.openxmlformats.org/officeDocument/2006/relationships/image" Target="../media/image22.jpeg"/><Relationship Id="rId10" Type="http://schemas.openxmlformats.org/officeDocument/2006/relationships/image" Target="../media/image10.png"/><Relationship Id="rId19" Type="http://schemas.openxmlformats.org/officeDocument/2006/relationships/image" Target="../media/image18.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1.jpeg"/><Relationship Id="rId27"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twoCellAnchor>
    <xdr:from>
      <xdr:col>9</xdr:col>
      <xdr:colOff>476249</xdr:colOff>
      <xdr:row>24</xdr:row>
      <xdr:rowOff>23810</xdr:rowOff>
    </xdr:from>
    <xdr:to>
      <xdr:col>17</xdr:col>
      <xdr:colOff>447674</xdr:colOff>
      <xdr:row>51</xdr:row>
      <xdr:rowOff>114300</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11</xdr:row>
      <xdr:rowOff>52387</xdr:rowOff>
    </xdr:from>
    <xdr:to>
      <xdr:col>15</xdr:col>
      <xdr:colOff>47625</xdr:colOff>
      <xdr:row>28</xdr:row>
      <xdr:rowOff>42862</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22</xdr:row>
      <xdr:rowOff>90486</xdr:rowOff>
    </xdr:from>
    <xdr:to>
      <xdr:col>16</xdr:col>
      <xdr:colOff>361951</xdr:colOff>
      <xdr:row>45</xdr:row>
      <xdr:rowOff>142875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509586</xdr:colOff>
      <xdr:row>5</xdr:row>
      <xdr:rowOff>42862</xdr:rowOff>
    </xdr:from>
    <xdr:to>
      <xdr:col>20</xdr:col>
      <xdr:colOff>76199</xdr:colOff>
      <xdr:row>18</xdr:row>
      <xdr:rowOff>61912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557212</xdr:colOff>
      <xdr:row>19</xdr:row>
      <xdr:rowOff>166687</xdr:rowOff>
    </xdr:from>
    <xdr:to>
      <xdr:col>19</xdr:col>
      <xdr:colOff>171450</xdr:colOff>
      <xdr:row>32</xdr:row>
      <xdr:rowOff>185737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252411</xdr:colOff>
      <xdr:row>6</xdr:row>
      <xdr:rowOff>52387</xdr:rowOff>
    </xdr:from>
    <xdr:to>
      <xdr:col>14</xdr:col>
      <xdr:colOff>161924</xdr:colOff>
      <xdr:row>20</xdr:row>
      <xdr:rowOff>47625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576261</xdr:colOff>
      <xdr:row>6</xdr:row>
      <xdr:rowOff>195262</xdr:rowOff>
    </xdr:from>
    <xdr:to>
      <xdr:col>13</xdr:col>
      <xdr:colOff>323849</xdr:colOff>
      <xdr:row>19</xdr:row>
      <xdr:rowOff>190500</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1457325</xdr:colOff>
      <xdr:row>2</xdr:row>
      <xdr:rowOff>104775</xdr:rowOff>
    </xdr:from>
    <xdr:to>
      <xdr:col>0</xdr:col>
      <xdr:colOff>1666875</xdr:colOff>
      <xdr:row>2</xdr:row>
      <xdr:rowOff>295275</xdr:rowOff>
    </xdr:to>
    <xdr:pic>
      <xdr:nvPicPr>
        <xdr:cNvPr id="22101" name="Picture 1" descr="eur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8382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1447800</xdr:colOff>
      <xdr:row>3</xdr:row>
      <xdr:rowOff>85725</xdr:rowOff>
    </xdr:from>
    <xdr:to>
      <xdr:col>0</xdr:col>
      <xdr:colOff>1657350</xdr:colOff>
      <xdr:row>3</xdr:row>
      <xdr:rowOff>276225</xdr:rowOff>
    </xdr:to>
    <xdr:pic>
      <xdr:nvPicPr>
        <xdr:cNvPr id="22102" name="Picture 2" descr="euro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0" y="11525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1438275</xdr:colOff>
      <xdr:row>4</xdr:row>
      <xdr:rowOff>76200</xdr:rowOff>
    </xdr:from>
    <xdr:to>
      <xdr:col>0</xdr:col>
      <xdr:colOff>1647825</xdr:colOff>
      <xdr:row>4</xdr:row>
      <xdr:rowOff>257175</xdr:rowOff>
    </xdr:to>
    <xdr:pic>
      <xdr:nvPicPr>
        <xdr:cNvPr id="22103" name="Picture 3" descr="demo_image_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147637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5</xdr:row>
      <xdr:rowOff>66675</xdr:rowOff>
    </xdr:from>
    <xdr:to>
      <xdr:col>0</xdr:col>
      <xdr:colOff>1638300</xdr:colOff>
      <xdr:row>5</xdr:row>
      <xdr:rowOff>238125</xdr:rowOff>
    </xdr:to>
    <xdr:pic>
      <xdr:nvPicPr>
        <xdr:cNvPr id="22104" name="Picture 4" descr="euro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9700" y="2133600"/>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6</xdr:row>
      <xdr:rowOff>85725</xdr:rowOff>
    </xdr:from>
    <xdr:to>
      <xdr:col>0</xdr:col>
      <xdr:colOff>1628775</xdr:colOff>
      <xdr:row>6</xdr:row>
      <xdr:rowOff>257175</xdr:rowOff>
    </xdr:to>
    <xdr:pic>
      <xdr:nvPicPr>
        <xdr:cNvPr id="22105" name="Picture 5" descr="euro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19225" y="24860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7</xdr:row>
      <xdr:rowOff>85725</xdr:rowOff>
    </xdr:from>
    <xdr:to>
      <xdr:col>0</xdr:col>
      <xdr:colOff>1638300</xdr:colOff>
      <xdr:row>7</xdr:row>
      <xdr:rowOff>257175</xdr:rowOff>
    </xdr:to>
    <xdr:pic>
      <xdr:nvPicPr>
        <xdr:cNvPr id="22106" name="Picture 6" descr="euro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19225" y="28194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9</xdr:row>
      <xdr:rowOff>85725</xdr:rowOff>
    </xdr:from>
    <xdr:to>
      <xdr:col>0</xdr:col>
      <xdr:colOff>1647825</xdr:colOff>
      <xdr:row>9</xdr:row>
      <xdr:rowOff>257175</xdr:rowOff>
    </xdr:to>
    <xdr:pic>
      <xdr:nvPicPr>
        <xdr:cNvPr id="22107" name="Picture 7" descr="euro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09700" y="3486150"/>
          <a:ext cx="2381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10</xdr:row>
      <xdr:rowOff>114300</xdr:rowOff>
    </xdr:from>
    <xdr:to>
      <xdr:col>0</xdr:col>
      <xdr:colOff>1628775</xdr:colOff>
      <xdr:row>10</xdr:row>
      <xdr:rowOff>285750</xdr:rowOff>
    </xdr:to>
    <xdr:pic>
      <xdr:nvPicPr>
        <xdr:cNvPr id="22108" name="Picture 8" descr="euro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19225" y="3848100"/>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11</xdr:row>
      <xdr:rowOff>85725</xdr:rowOff>
    </xdr:from>
    <xdr:to>
      <xdr:col>0</xdr:col>
      <xdr:colOff>1638300</xdr:colOff>
      <xdr:row>11</xdr:row>
      <xdr:rowOff>266700</xdr:rowOff>
    </xdr:to>
    <xdr:pic>
      <xdr:nvPicPr>
        <xdr:cNvPr id="22109" name="Picture 9" descr="euro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19225" y="4152900"/>
          <a:ext cx="219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13</xdr:row>
      <xdr:rowOff>104775</xdr:rowOff>
    </xdr:from>
    <xdr:to>
      <xdr:col>0</xdr:col>
      <xdr:colOff>1628775</xdr:colOff>
      <xdr:row>13</xdr:row>
      <xdr:rowOff>266700</xdr:rowOff>
    </xdr:to>
    <xdr:pic>
      <xdr:nvPicPr>
        <xdr:cNvPr id="22110" name="Picture 10" descr="demo_image_1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19225" y="4838700"/>
          <a:ext cx="2095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14</xdr:row>
      <xdr:rowOff>152400</xdr:rowOff>
    </xdr:from>
    <xdr:to>
      <xdr:col>0</xdr:col>
      <xdr:colOff>1628775</xdr:colOff>
      <xdr:row>14</xdr:row>
      <xdr:rowOff>257175</xdr:rowOff>
    </xdr:to>
    <xdr:pic>
      <xdr:nvPicPr>
        <xdr:cNvPr id="22111" name="Picture 11" descr="euro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19225" y="5219700"/>
          <a:ext cx="2095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1428750</xdr:colOff>
      <xdr:row>15</xdr:row>
      <xdr:rowOff>114300</xdr:rowOff>
    </xdr:from>
    <xdr:to>
      <xdr:col>0</xdr:col>
      <xdr:colOff>1647825</xdr:colOff>
      <xdr:row>15</xdr:row>
      <xdr:rowOff>247650</xdr:rowOff>
    </xdr:to>
    <xdr:pic>
      <xdr:nvPicPr>
        <xdr:cNvPr id="22112" name="Picture 12" descr="euro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28750" y="5514975"/>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1447800</xdr:colOff>
      <xdr:row>16</xdr:row>
      <xdr:rowOff>76200</xdr:rowOff>
    </xdr:from>
    <xdr:to>
      <xdr:col>0</xdr:col>
      <xdr:colOff>1657350</xdr:colOff>
      <xdr:row>16</xdr:row>
      <xdr:rowOff>266700</xdr:rowOff>
    </xdr:to>
    <xdr:pic>
      <xdr:nvPicPr>
        <xdr:cNvPr id="22113" name="Picture 13" descr="euro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47800" y="581025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17</xdr:row>
      <xdr:rowOff>95250</xdr:rowOff>
    </xdr:from>
    <xdr:to>
      <xdr:col>0</xdr:col>
      <xdr:colOff>1638300</xdr:colOff>
      <xdr:row>17</xdr:row>
      <xdr:rowOff>257175</xdr:rowOff>
    </xdr:to>
    <xdr:pic>
      <xdr:nvPicPr>
        <xdr:cNvPr id="22114" name="Picture 14" descr="euro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00175" y="6162675"/>
          <a:ext cx="238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18</xdr:row>
      <xdr:rowOff>66675</xdr:rowOff>
    </xdr:from>
    <xdr:to>
      <xdr:col>0</xdr:col>
      <xdr:colOff>1628775</xdr:colOff>
      <xdr:row>18</xdr:row>
      <xdr:rowOff>257175</xdr:rowOff>
    </xdr:to>
    <xdr:pic>
      <xdr:nvPicPr>
        <xdr:cNvPr id="22116" name="Picture 16" descr="euro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19225" y="646747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19</xdr:row>
      <xdr:rowOff>142875</xdr:rowOff>
    </xdr:from>
    <xdr:to>
      <xdr:col>0</xdr:col>
      <xdr:colOff>1628775</xdr:colOff>
      <xdr:row>19</xdr:row>
      <xdr:rowOff>257175</xdr:rowOff>
    </xdr:to>
    <xdr:pic>
      <xdr:nvPicPr>
        <xdr:cNvPr id="22117" name="Picture 17" descr="euro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09700" y="687705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1419225</xdr:colOff>
      <xdr:row>20</xdr:row>
      <xdr:rowOff>95250</xdr:rowOff>
    </xdr:from>
    <xdr:to>
      <xdr:col>0</xdr:col>
      <xdr:colOff>1628775</xdr:colOff>
      <xdr:row>20</xdr:row>
      <xdr:rowOff>285750</xdr:rowOff>
    </xdr:to>
    <xdr:pic>
      <xdr:nvPicPr>
        <xdr:cNvPr id="22118" name="Picture 18" descr="demo_image_18"/>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19225" y="71628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21</xdr:row>
      <xdr:rowOff>104775</xdr:rowOff>
    </xdr:from>
    <xdr:to>
      <xdr:col>0</xdr:col>
      <xdr:colOff>1619250</xdr:colOff>
      <xdr:row>21</xdr:row>
      <xdr:rowOff>276225</xdr:rowOff>
    </xdr:to>
    <xdr:pic>
      <xdr:nvPicPr>
        <xdr:cNvPr id="22119" name="Picture 19" descr="euro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409700" y="7505700"/>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22</xdr:row>
      <xdr:rowOff>76200</xdr:rowOff>
    </xdr:from>
    <xdr:to>
      <xdr:col>0</xdr:col>
      <xdr:colOff>1619250</xdr:colOff>
      <xdr:row>22</xdr:row>
      <xdr:rowOff>266700</xdr:rowOff>
    </xdr:to>
    <xdr:pic>
      <xdr:nvPicPr>
        <xdr:cNvPr id="22120" name="Picture 20" descr="demo_image_2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409700" y="78105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23</xdr:row>
      <xdr:rowOff>76200</xdr:rowOff>
    </xdr:from>
    <xdr:to>
      <xdr:col>0</xdr:col>
      <xdr:colOff>1619250</xdr:colOff>
      <xdr:row>23</xdr:row>
      <xdr:rowOff>266700</xdr:rowOff>
    </xdr:to>
    <xdr:pic>
      <xdr:nvPicPr>
        <xdr:cNvPr id="22121" name="Picture 21" descr="demo_image_19"/>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409700" y="814387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24</xdr:row>
      <xdr:rowOff>133350</xdr:rowOff>
    </xdr:from>
    <xdr:to>
      <xdr:col>0</xdr:col>
      <xdr:colOff>1628775</xdr:colOff>
      <xdr:row>24</xdr:row>
      <xdr:rowOff>247650</xdr:rowOff>
    </xdr:to>
    <xdr:pic>
      <xdr:nvPicPr>
        <xdr:cNvPr id="22122" name="Picture 22" descr="euro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400175" y="8534400"/>
          <a:ext cx="2286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25</xdr:row>
      <xdr:rowOff>104775</xdr:rowOff>
    </xdr:from>
    <xdr:to>
      <xdr:col>0</xdr:col>
      <xdr:colOff>1619250</xdr:colOff>
      <xdr:row>25</xdr:row>
      <xdr:rowOff>295275</xdr:rowOff>
    </xdr:to>
    <xdr:pic>
      <xdr:nvPicPr>
        <xdr:cNvPr id="22123" name="Picture 23" descr="euro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409700" y="88392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26</xdr:row>
      <xdr:rowOff>114300</xdr:rowOff>
    </xdr:from>
    <xdr:to>
      <xdr:col>0</xdr:col>
      <xdr:colOff>1609725</xdr:colOff>
      <xdr:row>26</xdr:row>
      <xdr:rowOff>295275</xdr:rowOff>
    </xdr:to>
    <xdr:pic>
      <xdr:nvPicPr>
        <xdr:cNvPr id="22124" name="Picture 24" descr="demo_image_20"/>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400175" y="9182100"/>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1400175</xdr:colOff>
      <xdr:row>27</xdr:row>
      <xdr:rowOff>85725</xdr:rowOff>
    </xdr:from>
    <xdr:to>
      <xdr:col>0</xdr:col>
      <xdr:colOff>1600200</xdr:colOff>
      <xdr:row>27</xdr:row>
      <xdr:rowOff>266700</xdr:rowOff>
    </xdr:to>
    <xdr:pic>
      <xdr:nvPicPr>
        <xdr:cNvPr id="22125" name="Picture 25" descr="euro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400175" y="9486900"/>
          <a:ext cx="200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1428750</xdr:colOff>
      <xdr:row>12</xdr:row>
      <xdr:rowOff>76200</xdr:rowOff>
    </xdr:from>
    <xdr:to>
      <xdr:col>0</xdr:col>
      <xdr:colOff>1628775</xdr:colOff>
      <xdr:row>12</xdr:row>
      <xdr:rowOff>180975</xdr:rowOff>
    </xdr:to>
    <xdr:pic>
      <xdr:nvPicPr>
        <xdr:cNvPr id="22126" name="Picture 26" descr="Κροατία"/>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428750" y="4476750"/>
          <a:ext cx="20002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1409700</xdr:colOff>
      <xdr:row>8</xdr:row>
      <xdr:rowOff>47625</xdr:rowOff>
    </xdr:from>
    <xdr:to>
      <xdr:col>0</xdr:col>
      <xdr:colOff>1638300</xdr:colOff>
      <xdr:row>8</xdr:row>
      <xdr:rowOff>200025</xdr:rowOff>
    </xdr:to>
    <xdr:pic>
      <xdr:nvPicPr>
        <xdr:cNvPr id="22127" name="Picture 27" descr="εσθονια"/>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409700" y="3114675"/>
          <a:ext cx="2286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742950</xdr:colOff>
      <xdr:row>12</xdr:row>
      <xdr:rowOff>14286</xdr:rowOff>
    </xdr:from>
    <xdr:to>
      <xdr:col>8</xdr:col>
      <xdr:colOff>1543050</xdr:colOff>
      <xdr:row>26</xdr:row>
      <xdr:rowOff>123825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595312</xdr:colOff>
      <xdr:row>22</xdr:row>
      <xdr:rowOff>157161</xdr:rowOff>
    </xdr:from>
    <xdr:to>
      <xdr:col>10</xdr:col>
      <xdr:colOff>357187</xdr:colOff>
      <xdr:row>48</xdr:row>
      <xdr:rowOff>85724</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2</xdr:row>
      <xdr:rowOff>1190625</xdr:rowOff>
    </xdr:from>
    <xdr:to>
      <xdr:col>1</xdr:col>
      <xdr:colOff>209550</xdr:colOff>
      <xdr:row>4</xdr:row>
      <xdr:rowOff>3224</xdr:rowOff>
    </xdr:to>
    <xdr:pic>
      <xdr:nvPicPr>
        <xdr:cNvPr id="21138" name="Picture 27" descr="eur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1647825"/>
          <a:ext cx="2000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1190625</xdr:rowOff>
    </xdr:from>
    <xdr:to>
      <xdr:col>2</xdr:col>
      <xdr:colOff>171450</xdr:colOff>
      <xdr:row>3</xdr:row>
      <xdr:rowOff>154158</xdr:rowOff>
    </xdr:to>
    <xdr:pic>
      <xdr:nvPicPr>
        <xdr:cNvPr id="21139" name="Picture 28" descr="euro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 y="1647825"/>
          <a:ext cx="1714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1190625</xdr:rowOff>
    </xdr:from>
    <xdr:to>
      <xdr:col>3</xdr:col>
      <xdr:colOff>200025</xdr:colOff>
      <xdr:row>3</xdr:row>
      <xdr:rowOff>163683</xdr:rowOff>
    </xdr:to>
    <xdr:pic>
      <xdr:nvPicPr>
        <xdr:cNvPr id="21140" name="Picture 29" descr="demo_image_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04975" y="1647825"/>
          <a:ext cx="200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2</xdr:row>
      <xdr:rowOff>1190625</xdr:rowOff>
    </xdr:from>
    <xdr:to>
      <xdr:col>4</xdr:col>
      <xdr:colOff>153865</xdr:colOff>
      <xdr:row>3</xdr:row>
      <xdr:rowOff>144633</xdr:rowOff>
    </xdr:to>
    <xdr:pic>
      <xdr:nvPicPr>
        <xdr:cNvPr id="21141" name="Picture 30" descr="euro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33600" y="16478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1190625</xdr:rowOff>
    </xdr:from>
    <xdr:to>
      <xdr:col>5</xdr:col>
      <xdr:colOff>228600</xdr:colOff>
      <xdr:row>4</xdr:row>
      <xdr:rowOff>3224</xdr:rowOff>
    </xdr:to>
    <xdr:pic>
      <xdr:nvPicPr>
        <xdr:cNvPr id="21142" name="Picture 31" descr="euro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6975" y="16478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xdr:colOff>
      <xdr:row>2</xdr:row>
      <xdr:rowOff>1190625</xdr:rowOff>
    </xdr:from>
    <xdr:to>
      <xdr:col>6</xdr:col>
      <xdr:colOff>209550</xdr:colOff>
      <xdr:row>3</xdr:row>
      <xdr:rowOff>154158</xdr:rowOff>
    </xdr:to>
    <xdr:pic>
      <xdr:nvPicPr>
        <xdr:cNvPr id="21143" name="Picture 32" descr="euro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86075" y="16478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9525</xdr:colOff>
      <xdr:row>3</xdr:row>
      <xdr:rowOff>9525</xdr:rowOff>
    </xdr:from>
    <xdr:to>
      <xdr:col>8</xdr:col>
      <xdr:colOff>209550</xdr:colOff>
      <xdr:row>3</xdr:row>
      <xdr:rowOff>161925</xdr:rowOff>
    </xdr:to>
    <xdr:pic>
      <xdr:nvPicPr>
        <xdr:cNvPr id="21144" name="Picture 34" descr="euro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29000" y="1657350"/>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3</xdr:row>
      <xdr:rowOff>9525</xdr:rowOff>
    </xdr:from>
    <xdr:to>
      <xdr:col>9</xdr:col>
      <xdr:colOff>209550</xdr:colOff>
      <xdr:row>3</xdr:row>
      <xdr:rowOff>152400</xdr:rowOff>
    </xdr:to>
    <xdr:pic>
      <xdr:nvPicPr>
        <xdr:cNvPr id="21145" name="Picture 35" descr="euro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762375" y="1657350"/>
          <a:ext cx="1809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3</xdr:row>
      <xdr:rowOff>0</xdr:rowOff>
    </xdr:from>
    <xdr:to>
      <xdr:col>10</xdr:col>
      <xdr:colOff>180975</xdr:colOff>
      <xdr:row>3</xdr:row>
      <xdr:rowOff>142875</xdr:rowOff>
    </xdr:to>
    <xdr:pic>
      <xdr:nvPicPr>
        <xdr:cNvPr id="21146" name="Picture 36" descr="euro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057650" y="164782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19050</xdr:colOff>
      <xdr:row>3</xdr:row>
      <xdr:rowOff>9525</xdr:rowOff>
    </xdr:from>
    <xdr:to>
      <xdr:col>12</xdr:col>
      <xdr:colOff>209550</xdr:colOff>
      <xdr:row>3</xdr:row>
      <xdr:rowOff>152400</xdr:rowOff>
    </xdr:to>
    <xdr:pic>
      <xdr:nvPicPr>
        <xdr:cNvPr id="21147" name="Picture 37" descr="demo_image_1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743450" y="1657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xdr:row>
      <xdr:rowOff>9525</xdr:rowOff>
    </xdr:from>
    <xdr:to>
      <xdr:col>13</xdr:col>
      <xdr:colOff>219075</xdr:colOff>
      <xdr:row>3</xdr:row>
      <xdr:rowOff>114300</xdr:rowOff>
    </xdr:to>
    <xdr:pic>
      <xdr:nvPicPr>
        <xdr:cNvPr id="21148" name="Picture 38" descr="euro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3025" y="1657350"/>
          <a:ext cx="2190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3</xdr:row>
      <xdr:rowOff>28575</xdr:rowOff>
    </xdr:from>
    <xdr:to>
      <xdr:col>14</xdr:col>
      <xdr:colOff>190500</xdr:colOff>
      <xdr:row>3</xdr:row>
      <xdr:rowOff>142875</xdr:rowOff>
    </xdr:to>
    <xdr:pic>
      <xdr:nvPicPr>
        <xdr:cNvPr id="21149" name="Picture 39" descr="euro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391150" y="1676400"/>
          <a:ext cx="1809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19050</xdr:colOff>
      <xdr:row>3</xdr:row>
      <xdr:rowOff>9525</xdr:rowOff>
    </xdr:from>
    <xdr:to>
      <xdr:col>15</xdr:col>
      <xdr:colOff>180975</xdr:colOff>
      <xdr:row>3</xdr:row>
      <xdr:rowOff>152400</xdr:rowOff>
    </xdr:to>
    <xdr:pic>
      <xdr:nvPicPr>
        <xdr:cNvPr id="21150" name="Picture 40" descr="euro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629275" y="16573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3</xdr:row>
      <xdr:rowOff>19050</xdr:rowOff>
    </xdr:from>
    <xdr:to>
      <xdr:col>16</xdr:col>
      <xdr:colOff>190500</xdr:colOff>
      <xdr:row>3</xdr:row>
      <xdr:rowOff>142875</xdr:rowOff>
    </xdr:to>
    <xdr:pic>
      <xdr:nvPicPr>
        <xdr:cNvPr id="21151" name="Picture 41" descr="euro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38825" y="1666875"/>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3</xdr:row>
      <xdr:rowOff>9525</xdr:rowOff>
    </xdr:from>
    <xdr:to>
      <xdr:col>17</xdr:col>
      <xdr:colOff>200025</xdr:colOff>
      <xdr:row>3</xdr:row>
      <xdr:rowOff>161925</xdr:rowOff>
    </xdr:to>
    <xdr:pic>
      <xdr:nvPicPr>
        <xdr:cNvPr id="21152" name="Picture 42" descr="euro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057900" y="1657350"/>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9525</xdr:colOff>
      <xdr:row>3</xdr:row>
      <xdr:rowOff>9525</xdr:rowOff>
    </xdr:from>
    <xdr:to>
      <xdr:col>17</xdr:col>
      <xdr:colOff>142875</xdr:colOff>
      <xdr:row>3</xdr:row>
      <xdr:rowOff>133350</xdr:rowOff>
    </xdr:to>
    <xdr:pic>
      <xdr:nvPicPr>
        <xdr:cNvPr id="21153" name="Picture 43" descr="euro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486525" y="1657350"/>
          <a:ext cx="1333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3</xdr:row>
      <xdr:rowOff>28575</xdr:rowOff>
    </xdr:from>
    <xdr:to>
      <xdr:col>18</xdr:col>
      <xdr:colOff>190500</xdr:colOff>
      <xdr:row>3</xdr:row>
      <xdr:rowOff>123825</xdr:rowOff>
    </xdr:to>
    <xdr:pic>
      <xdr:nvPicPr>
        <xdr:cNvPr id="21154" name="Picture 44" descr="euro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791325" y="1676400"/>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xdr:colOff>
      <xdr:row>3</xdr:row>
      <xdr:rowOff>9525</xdr:rowOff>
    </xdr:from>
    <xdr:to>
      <xdr:col>19</xdr:col>
      <xdr:colOff>209550</xdr:colOff>
      <xdr:row>4</xdr:row>
      <xdr:rowOff>23447</xdr:rowOff>
    </xdr:to>
    <xdr:pic>
      <xdr:nvPicPr>
        <xdr:cNvPr id="21155" name="Picture 45" descr="demo_image_1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038975" y="1657350"/>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9525</xdr:colOff>
      <xdr:row>3</xdr:row>
      <xdr:rowOff>19050</xdr:rowOff>
    </xdr:from>
    <xdr:to>
      <xdr:col>20</xdr:col>
      <xdr:colOff>227134</xdr:colOff>
      <xdr:row>4</xdr:row>
      <xdr:rowOff>32972</xdr:rowOff>
    </xdr:to>
    <xdr:pic>
      <xdr:nvPicPr>
        <xdr:cNvPr id="21156" name="Picture 46" descr="euro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458075" y="1666875"/>
          <a:ext cx="219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3</xdr:row>
      <xdr:rowOff>9525</xdr:rowOff>
    </xdr:from>
    <xdr:to>
      <xdr:col>21</xdr:col>
      <xdr:colOff>180975</xdr:colOff>
      <xdr:row>4</xdr:row>
      <xdr:rowOff>1466</xdr:rowOff>
    </xdr:to>
    <xdr:pic>
      <xdr:nvPicPr>
        <xdr:cNvPr id="21157" name="Picture 47" descr="demo_image_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686675" y="16573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3</xdr:row>
      <xdr:rowOff>28575</xdr:rowOff>
    </xdr:from>
    <xdr:to>
      <xdr:col>22</xdr:col>
      <xdr:colOff>180975</xdr:colOff>
      <xdr:row>4</xdr:row>
      <xdr:rowOff>23447</xdr:rowOff>
    </xdr:to>
    <xdr:pic>
      <xdr:nvPicPr>
        <xdr:cNvPr id="21158" name="Picture 48" descr="demo_image_19"/>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105775" y="1676400"/>
          <a:ext cx="1809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9525</xdr:colOff>
      <xdr:row>3</xdr:row>
      <xdr:rowOff>38100</xdr:rowOff>
    </xdr:from>
    <xdr:to>
      <xdr:col>23</xdr:col>
      <xdr:colOff>227135</xdr:colOff>
      <xdr:row>3</xdr:row>
      <xdr:rowOff>152400</xdr:rowOff>
    </xdr:to>
    <xdr:pic>
      <xdr:nvPicPr>
        <xdr:cNvPr id="21159" name="Picture 49" descr="euro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343900" y="1685925"/>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38100</xdr:colOff>
      <xdr:row>3</xdr:row>
      <xdr:rowOff>9525</xdr:rowOff>
    </xdr:from>
    <xdr:to>
      <xdr:col>24</xdr:col>
      <xdr:colOff>219075</xdr:colOff>
      <xdr:row>4</xdr:row>
      <xdr:rowOff>1466</xdr:rowOff>
    </xdr:to>
    <xdr:pic>
      <xdr:nvPicPr>
        <xdr:cNvPr id="21160" name="Picture 50" descr="euro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601075" y="1657350"/>
          <a:ext cx="1809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3</xdr:row>
      <xdr:rowOff>19050</xdr:rowOff>
    </xdr:from>
    <xdr:to>
      <xdr:col>25</xdr:col>
      <xdr:colOff>171450</xdr:colOff>
      <xdr:row>3</xdr:row>
      <xdr:rowOff>161925</xdr:rowOff>
    </xdr:to>
    <xdr:pic>
      <xdr:nvPicPr>
        <xdr:cNvPr id="21161" name="Picture 51" descr="demo_image_20"/>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886825" y="16668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19050</xdr:colOff>
      <xdr:row>3</xdr:row>
      <xdr:rowOff>9525</xdr:rowOff>
    </xdr:from>
    <xdr:to>
      <xdr:col>26</xdr:col>
      <xdr:colOff>171450</xdr:colOff>
      <xdr:row>3</xdr:row>
      <xdr:rowOff>152400</xdr:rowOff>
    </xdr:to>
    <xdr:pic>
      <xdr:nvPicPr>
        <xdr:cNvPr id="21162" name="Picture 52" descr="euro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210675" y="1657350"/>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xdr:colOff>
      <xdr:row>2</xdr:row>
      <xdr:rowOff>1190625</xdr:rowOff>
    </xdr:from>
    <xdr:to>
      <xdr:col>7</xdr:col>
      <xdr:colOff>209550</xdr:colOff>
      <xdr:row>3</xdr:row>
      <xdr:rowOff>133350</xdr:rowOff>
    </xdr:to>
    <xdr:pic>
      <xdr:nvPicPr>
        <xdr:cNvPr id="21163" name="Picture 53" descr="εσθονια"/>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3200400" y="164782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9525</xdr:colOff>
      <xdr:row>3</xdr:row>
      <xdr:rowOff>9525</xdr:rowOff>
    </xdr:from>
    <xdr:to>
      <xdr:col>11</xdr:col>
      <xdr:colOff>133350</xdr:colOff>
      <xdr:row>3</xdr:row>
      <xdr:rowOff>171450</xdr:rowOff>
    </xdr:to>
    <xdr:pic>
      <xdr:nvPicPr>
        <xdr:cNvPr id="21164" name="Picture 54" descr="Κροατία"/>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486275" y="1657350"/>
          <a:ext cx="1238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5"/>
  <sheetViews>
    <sheetView tabSelected="1" workbookViewId="0">
      <selection sqref="A1:G1"/>
    </sheetView>
  </sheetViews>
  <sheetFormatPr defaultColWidth="9.109375" defaultRowHeight="15" x14ac:dyDescent="0.35"/>
  <cols>
    <col min="1" max="1" width="5" style="20" bestFit="1" customWidth="1"/>
    <col min="2" max="2" width="26.109375" style="20" customWidth="1"/>
    <col min="3" max="3" width="6.44140625" style="20" bestFit="1" customWidth="1"/>
    <col min="4" max="4" width="38.5546875" style="19" customWidth="1"/>
    <col min="5" max="7" width="11.44140625" style="19" bestFit="1" customWidth="1"/>
    <col min="8" max="16384" width="9.109375" style="19"/>
  </cols>
  <sheetData>
    <row r="1" spans="1:7" s="17" customFormat="1" ht="35.25" customHeight="1" x14ac:dyDescent="0.25">
      <c r="A1" s="114" t="s">
        <v>938</v>
      </c>
      <c r="B1" s="115"/>
      <c r="C1" s="115"/>
      <c r="D1" s="115"/>
      <c r="E1" s="116"/>
      <c r="F1" s="117"/>
      <c r="G1" s="117"/>
    </row>
    <row r="2" spans="1:7" s="18" customFormat="1" x14ac:dyDescent="0.35">
      <c r="A2" s="52" t="s">
        <v>872</v>
      </c>
      <c r="B2" s="52" t="s">
        <v>873</v>
      </c>
      <c r="C2" s="52" t="s">
        <v>872</v>
      </c>
      <c r="D2" s="52" t="s">
        <v>879</v>
      </c>
      <c r="E2" s="53" t="s">
        <v>113</v>
      </c>
      <c r="F2" s="53" t="s">
        <v>114</v>
      </c>
      <c r="G2" s="53" t="s">
        <v>115</v>
      </c>
    </row>
    <row r="3" spans="1:7" x14ac:dyDescent="0.35">
      <c r="A3" s="54" t="s">
        <v>163</v>
      </c>
      <c r="B3" s="54" t="s">
        <v>12</v>
      </c>
      <c r="C3" s="54" t="s">
        <v>164</v>
      </c>
      <c r="D3" s="55" t="s">
        <v>165</v>
      </c>
      <c r="E3" s="56">
        <v>9560</v>
      </c>
      <c r="F3" s="56">
        <v>10011</v>
      </c>
      <c r="G3" s="56">
        <f>E3+F3</f>
        <v>19571</v>
      </c>
    </row>
    <row r="4" spans="1:7" x14ac:dyDescent="0.35">
      <c r="A4" s="54" t="s">
        <v>163</v>
      </c>
      <c r="B4" s="54" t="s">
        <v>12</v>
      </c>
      <c r="C4" s="54" t="s">
        <v>166</v>
      </c>
      <c r="D4" s="55" t="s">
        <v>12</v>
      </c>
      <c r="E4" s="56">
        <v>25018</v>
      </c>
      <c r="F4" s="56">
        <v>27115</v>
      </c>
      <c r="G4" s="56">
        <f t="shared" ref="G4:G67" si="0">E4+F4</f>
        <v>52133</v>
      </c>
    </row>
    <row r="5" spans="1:7" x14ac:dyDescent="0.35">
      <c r="A5" s="54" t="s">
        <v>163</v>
      </c>
      <c r="B5" s="54" t="s">
        <v>12</v>
      </c>
      <c r="C5" s="54" t="s">
        <v>167</v>
      </c>
      <c r="D5" s="55" t="s">
        <v>168</v>
      </c>
      <c r="E5" s="56">
        <v>5930</v>
      </c>
      <c r="F5" s="56">
        <v>5681</v>
      </c>
      <c r="G5" s="56">
        <f t="shared" si="0"/>
        <v>11611</v>
      </c>
    </row>
    <row r="6" spans="1:7" x14ac:dyDescent="0.35">
      <c r="A6" s="54" t="s">
        <v>163</v>
      </c>
      <c r="B6" s="54" t="s">
        <v>12</v>
      </c>
      <c r="C6" s="54" t="s">
        <v>169</v>
      </c>
      <c r="D6" s="55" t="s">
        <v>170</v>
      </c>
      <c r="E6" s="56">
        <v>4048</v>
      </c>
      <c r="F6" s="56">
        <v>4119</v>
      </c>
      <c r="G6" s="56">
        <f t="shared" si="0"/>
        <v>8167</v>
      </c>
    </row>
    <row r="7" spans="1:7" x14ac:dyDescent="0.35">
      <c r="A7" s="54" t="s">
        <v>163</v>
      </c>
      <c r="B7" s="54" t="s">
        <v>12</v>
      </c>
      <c r="C7" s="54" t="s">
        <v>171</v>
      </c>
      <c r="D7" s="55" t="s">
        <v>172</v>
      </c>
      <c r="E7" s="56">
        <v>10917</v>
      </c>
      <c r="F7" s="56">
        <v>11186</v>
      </c>
      <c r="G7" s="56">
        <f t="shared" si="0"/>
        <v>22103</v>
      </c>
    </row>
    <row r="8" spans="1:7" x14ac:dyDescent="0.35">
      <c r="A8" s="54" t="s">
        <v>173</v>
      </c>
      <c r="B8" s="54" t="s">
        <v>14</v>
      </c>
      <c r="C8" s="54" t="s">
        <v>174</v>
      </c>
      <c r="D8" s="55" t="s">
        <v>175</v>
      </c>
      <c r="E8" s="56">
        <v>30669</v>
      </c>
      <c r="F8" s="56">
        <v>32485</v>
      </c>
      <c r="G8" s="56">
        <f t="shared" si="0"/>
        <v>63154</v>
      </c>
    </row>
    <row r="9" spans="1:7" x14ac:dyDescent="0.35">
      <c r="A9" s="54" t="s">
        <v>173</v>
      </c>
      <c r="B9" s="54" t="s">
        <v>14</v>
      </c>
      <c r="C9" s="54" t="s">
        <v>176</v>
      </c>
      <c r="D9" s="55" t="s">
        <v>177</v>
      </c>
      <c r="E9" s="56">
        <v>14250</v>
      </c>
      <c r="F9" s="56">
        <v>13979</v>
      </c>
      <c r="G9" s="56">
        <f t="shared" si="0"/>
        <v>28229</v>
      </c>
    </row>
    <row r="10" spans="1:7" x14ac:dyDescent="0.35">
      <c r="A10" s="54" t="s">
        <v>173</v>
      </c>
      <c r="B10" s="54" t="s">
        <v>14</v>
      </c>
      <c r="C10" s="54" t="s">
        <v>178</v>
      </c>
      <c r="D10" s="55" t="s">
        <v>179</v>
      </c>
      <c r="E10" s="56">
        <v>21972</v>
      </c>
      <c r="F10" s="56">
        <v>21476</v>
      </c>
      <c r="G10" s="56">
        <f t="shared" si="0"/>
        <v>43448</v>
      </c>
    </row>
    <row r="11" spans="1:7" x14ac:dyDescent="0.35">
      <c r="A11" s="54" t="s">
        <v>173</v>
      </c>
      <c r="B11" s="54" t="s">
        <v>14</v>
      </c>
      <c r="C11" s="54" t="s">
        <v>180</v>
      </c>
      <c r="D11" s="55" t="s">
        <v>181</v>
      </c>
      <c r="E11" s="56">
        <v>2016</v>
      </c>
      <c r="F11" s="56">
        <v>1889</v>
      </c>
      <c r="G11" s="56">
        <f t="shared" si="0"/>
        <v>3905</v>
      </c>
    </row>
    <row r="12" spans="1:7" x14ac:dyDescent="0.35">
      <c r="A12" s="54" t="s">
        <v>173</v>
      </c>
      <c r="B12" s="54" t="s">
        <v>14</v>
      </c>
      <c r="C12" s="54" t="s">
        <v>182</v>
      </c>
      <c r="D12" s="55" t="s">
        <v>183</v>
      </c>
      <c r="E12" s="56">
        <v>9761</v>
      </c>
      <c r="F12" s="56">
        <v>9583</v>
      </c>
      <c r="G12" s="56">
        <f t="shared" si="0"/>
        <v>19344</v>
      </c>
    </row>
    <row r="13" spans="1:7" x14ac:dyDescent="0.35">
      <c r="A13" s="54" t="s">
        <v>184</v>
      </c>
      <c r="B13" s="54" t="s">
        <v>185</v>
      </c>
      <c r="C13" s="54" t="s">
        <v>186</v>
      </c>
      <c r="D13" s="55" t="s">
        <v>185</v>
      </c>
      <c r="E13" s="56">
        <v>6614</v>
      </c>
      <c r="F13" s="56">
        <v>6818</v>
      </c>
      <c r="G13" s="56">
        <f t="shared" si="0"/>
        <v>13432</v>
      </c>
    </row>
    <row r="14" spans="1:7" x14ac:dyDescent="0.35">
      <c r="A14" s="54" t="s">
        <v>187</v>
      </c>
      <c r="B14" s="54" t="s">
        <v>25</v>
      </c>
      <c r="C14" s="54" t="s">
        <v>188</v>
      </c>
      <c r="D14" s="55" t="s">
        <v>25</v>
      </c>
      <c r="E14" s="56">
        <v>32025</v>
      </c>
      <c r="F14" s="56">
        <v>34726</v>
      </c>
      <c r="G14" s="56">
        <f t="shared" si="0"/>
        <v>66751</v>
      </c>
    </row>
    <row r="15" spans="1:7" x14ac:dyDescent="0.35">
      <c r="A15" s="54" t="s">
        <v>187</v>
      </c>
      <c r="B15" s="54" t="s">
        <v>25</v>
      </c>
      <c r="C15" s="54" t="s">
        <v>189</v>
      </c>
      <c r="D15" s="55" t="s">
        <v>190</v>
      </c>
      <c r="E15" s="56">
        <v>12649</v>
      </c>
      <c r="F15" s="56">
        <v>12935</v>
      </c>
      <c r="G15" s="56">
        <f t="shared" si="0"/>
        <v>25584</v>
      </c>
    </row>
    <row r="16" spans="1:7" x14ac:dyDescent="0.35">
      <c r="A16" s="54" t="s">
        <v>187</v>
      </c>
      <c r="B16" s="54" t="s">
        <v>25</v>
      </c>
      <c r="C16" s="54" t="s">
        <v>191</v>
      </c>
      <c r="D16" s="55" t="s">
        <v>192</v>
      </c>
      <c r="E16" s="56">
        <v>17414</v>
      </c>
      <c r="F16" s="56">
        <v>17728</v>
      </c>
      <c r="G16" s="56">
        <f t="shared" si="0"/>
        <v>35142</v>
      </c>
    </row>
    <row r="17" spans="1:7" x14ac:dyDescent="0.35">
      <c r="A17" s="54" t="s">
        <v>193</v>
      </c>
      <c r="B17" s="54" t="s">
        <v>41</v>
      </c>
      <c r="C17" s="54" t="s">
        <v>194</v>
      </c>
      <c r="D17" s="55" t="s">
        <v>195</v>
      </c>
      <c r="E17" s="56">
        <v>13627</v>
      </c>
      <c r="F17" s="56">
        <v>14176</v>
      </c>
      <c r="G17" s="56">
        <f t="shared" si="0"/>
        <v>27803</v>
      </c>
    </row>
    <row r="18" spans="1:7" x14ac:dyDescent="0.35">
      <c r="A18" s="54" t="s">
        <v>193</v>
      </c>
      <c r="B18" s="54" t="s">
        <v>41</v>
      </c>
      <c r="C18" s="54" t="s">
        <v>196</v>
      </c>
      <c r="D18" s="55" t="s">
        <v>197</v>
      </c>
      <c r="E18" s="56">
        <v>9968</v>
      </c>
      <c r="F18" s="56">
        <v>9943</v>
      </c>
      <c r="G18" s="56">
        <f t="shared" si="0"/>
        <v>19911</v>
      </c>
    </row>
    <row r="19" spans="1:7" x14ac:dyDescent="0.35">
      <c r="A19" s="54" t="s">
        <v>193</v>
      </c>
      <c r="B19" s="54" t="s">
        <v>41</v>
      </c>
      <c r="C19" s="54" t="s">
        <v>198</v>
      </c>
      <c r="D19" s="55" t="s">
        <v>41</v>
      </c>
      <c r="E19" s="56">
        <v>26833</v>
      </c>
      <c r="F19" s="56">
        <v>28949</v>
      </c>
      <c r="G19" s="56">
        <f t="shared" si="0"/>
        <v>55782</v>
      </c>
    </row>
    <row r="20" spans="1:7" x14ac:dyDescent="0.35">
      <c r="A20" s="54" t="s">
        <v>193</v>
      </c>
      <c r="B20" s="54" t="s">
        <v>41</v>
      </c>
      <c r="C20" s="54" t="s">
        <v>199</v>
      </c>
      <c r="D20" s="55" t="s">
        <v>200</v>
      </c>
      <c r="E20" s="56">
        <v>7913</v>
      </c>
      <c r="F20" s="56">
        <v>8049</v>
      </c>
      <c r="G20" s="56">
        <f t="shared" si="0"/>
        <v>15962</v>
      </c>
    </row>
    <row r="21" spans="1:7" x14ac:dyDescent="0.35">
      <c r="A21" s="54" t="s">
        <v>201</v>
      </c>
      <c r="B21" s="54" t="s">
        <v>46</v>
      </c>
      <c r="C21" s="54" t="s">
        <v>202</v>
      </c>
      <c r="D21" s="55" t="s">
        <v>203</v>
      </c>
      <c r="E21" s="56">
        <v>9831</v>
      </c>
      <c r="F21" s="56">
        <v>10316</v>
      </c>
      <c r="G21" s="56">
        <f t="shared" si="0"/>
        <v>20147</v>
      </c>
    </row>
    <row r="22" spans="1:7" x14ac:dyDescent="0.35">
      <c r="A22" s="54" t="s">
        <v>201</v>
      </c>
      <c r="B22" s="54" t="s">
        <v>46</v>
      </c>
      <c r="C22" s="54" t="s">
        <v>204</v>
      </c>
      <c r="D22" s="55" t="s">
        <v>205</v>
      </c>
      <c r="E22" s="56">
        <v>9856</v>
      </c>
      <c r="F22" s="56">
        <v>10354</v>
      </c>
      <c r="G22" s="56">
        <f t="shared" si="0"/>
        <v>20210</v>
      </c>
    </row>
    <row r="23" spans="1:7" x14ac:dyDescent="0.35">
      <c r="A23" s="54" t="s">
        <v>201</v>
      </c>
      <c r="B23" s="54" t="s">
        <v>46</v>
      </c>
      <c r="C23" s="54" t="s">
        <v>206</v>
      </c>
      <c r="D23" s="55" t="s">
        <v>207</v>
      </c>
      <c r="E23" s="56">
        <v>26303</v>
      </c>
      <c r="F23" s="56">
        <v>28830</v>
      </c>
      <c r="G23" s="56">
        <f t="shared" si="0"/>
        <v>55133</v>
      </c>
    </row>
    <row r="24" spans="1:7" x14ac:dyDescent="0.35">
      <c r="A24" s="54" t="s">
        <v>201</v>
      </c>
      <c r="B24" s="54" t="s">
        <v>46</v>
      </c>
      <c r="C24" s="54" t="s">
        <v>208</v>
      </c>
      <c r="D24" s="55" t="s">
        <v>209</v>
      </c>
      <c r="E24" s="56">
        <v>10402</v>
      </c>
      <c r="F24" s="56">
        <v>10831</v>
      </c>
      <c r="G24" s="56">
        <f t="shared" si="0"/>
        <v>21233</v>
      </c>
    </row>
    <row r="25" spans="1:7" x14ac:dyDescent="0.35">
      <c r="A25" s="54" t="s">
        <v>210</v>
      </c>
      <c r="B25" s="54" t="s">
        <v>19</v>
      </c>
      <c r="C25" s="54" t="s">
        <v>211</v>
      </c>
      <c r="D25" s="55" t="s">
        <v>212</v>
      </c>
      <c r="E25" s="56">
        <v>20530</v>
      </c>
      <c r="F25" s="56">
        <v>21270</v>
      </c>
      <c r="G25" s="56">
        <f t="shared" si="0"/>
        <v>41800</v>
      </c>
    </row>
    <row r="26" spans="1:7" x14ac:dyDescent="0.35">
      <c r="A26" s="54" t="s">
        <v>210</v>
      </c>
      <c r="B26" s="54" t="s">
        <v>19</v>
      </c>
      <c r="C26" s="54" t="s">
        <v>213</v>
      </c>
      <c r="D26" s="55" t="s">
        <v>214</v>
      </c>
      <c r="E26" s="56">
        <v>29183</v>
      </c>
      <c r="F26" s="56">
        <v>30969</v>
      </c>
      <c r="G26" s="56">
        <f t="shared" si="0"/>
        <v>60152</v>
      </c>
    </row>
    <row r="27" spans="1:7" x14ac:dyDescent="0.35">
      <c r="A27" s="54" t="s">
        <v>210</v>
      </c>
      <c r="B27" s="54" t="s">
        <v>19</v>
      </c>
      <c r="C27" s="54" t="s">
        <v>215</v>
      </c>
      <c r="D27" s="55" t="s">
        <v>892</v>
      </c>
      <c r="E27" s="56">
        <v>15619</v>
      </c>
      <c r="F27" s="56">
        <v>16480</v>
      </c>
      <c r="G27" s="56">
        <f t="shared" si="0"/>
        <v>32099</v>
      </c>
    </row>
    <row r="28" spans="1:7" x14ac:dyDescent="0.35">
      <c r="A28" s="54" t="s">
        <v>216</v>
      </c>
      <c r="B28" s="54" t="s">
        <v>119</v>
      </c>
      <c r="C28" s="54" t="s">
        <v>217</v>
      </c>
      <c r="D28" s="55" t="s">
        <v>218</v>
      </c>
      <c r="E28" s="56">
        <v>18048</v>
      </c>
      <c r="F28" s="56">
        <v>20175</v>
      </c>
      <c r="G28" s="56">
        <f t="shared" si="0"/>
        <v>38223</v>
      </c>
    </row>
    <row r="29" spans="1:7" x14ac:dyDescent="0.35">
      <c r="A29" s="54" t="s">
        <v>216</v>
      </c>
      <c r="B29" s="54" t="s">
        <v>119</v>
      </c>
      <c r="C29" s="54" t="s">
        <v>219</v>
      </c>
      <c r="D29" s="55" t="s">
        <v>220</v>
      </c>
      <c r="E29" s="56">
        <v>12354</v>
      </c>
      <c r="F29" s="56">
        <v>12679</v>
      </c>
      <c r="G29" s="56">
        <f t="shared" si="0"/>
        <v>25033</v>
      </c>
    </row>
    <row r="30" spans="1:7" x14ac:dyDescent="0.35">
      <c r="A30" s="54" t="s">
        <v>216</v>
      </c>
      <c r="B30" s="54" t="s">
        <v>119</v>
      </c>
      <c r="C30" s="54" t="s">
        <v>221</v>
      </c>
      <c r="D30" s="55" t="s">
        <v>222</v>
      </c>
      <c r="E30" s="56">
        <v>18501</v>
      </c>
      <c r="F30" s="56">
        <v>19242</v>
      </c>
      <c r="G30" s="56">
        <f t="shared" si="0"/>
        <v>37743</v>
      </c>
    </row>
    <row r="31" spans="1:7" x14ac:dyDescent="0.35">
      <c r="A31" s="54" t="s">
        <v>216</v>
      </c>
      <c r="B31" s="54" t="s">
        <v>119</v>
      </c>
      <c r="C31" s="54" t="s">
        <v>223</v>
      </c>
      <c r="D31" s="55" t="s">
        <v>224</v>
      </c>
      <c r="E31" s="56">
        <v>16612</v>
      </c>
      <c r="F31" s="56">
        <v>17932</v>
      </c>
      <c r="G31" s="56">
        <f t="shared" si="0"/>
        <v>34544</v>
      </c>
    </row>
    <row r="32" spans="1:7" x14ac:dyDescent="0.35">
      <c r="A32" s="54" t="s">
        <v>216</v>
      </c>
      <c r="B32" s="54" t="s">
        <v>119</v>
      </c>
      <c r="C32" s="54" t="s">
        <v>225</v>
      </c>
      <c r="D32" s="55" t="s">
        <v>226</v>
      </c>
      <c r="E32" s="56">
        <v>19047</v>
      </c>
      <c r="F32" s="56">
        <v>20526</v>
      </c>
      <c r="G32" s="56">
        <f t="shared" si="0"/>
        <v>39573</v>
      </c>
    </row>
    <row r="33" spans="1:7" x14ac:dyDescent="0.35">
      <c r="A33" s="54" t="s">
        <v>216</v>
      </c>
      <c r="B33" s="54" t="s">
        <v>119</v>
      </c>
      <c r="C33" s="54" t="s">
        <v>227</v>
      </c>
      <c r="D33" s="55" t="s">
        <v>119</v>
      </c>
      <c r="E33" s="56">
        <v>113412</v>
      </c>
      <c r="F33" s="56">
        <v>127926</v>
      </c>
      <c r="G33" s="56">
        <f t="shared" si="0"/>
        <v>241338</v>
      </c>
    </row>
    <row r="34" spans="1:7" x14ac:dyDescent="0.35">
      <c r="A34" s="54" t="s">
        <v>216</v>
      </c>
      <c r="B34" s="54" t="s">
        <v>119</v>
      </c>
      <c r="C34" s="54" t="s">
        <v>228</v>
      </c>
      <c r="D34" s="55" t="s">
        <v>229</v>
      </c>
      <c r="E34" s="56">
        <v>26712</v>
      </c>
      <c r="F34" s="56">
        <v>30415</v>
      </c>
      <c r="G34" s="56">
        <f t="shared" si="0"/>
        <v>57127</v>
      </c>
    </row>
    <row r="35" spans="1:7" x14ac:dyDescent="0.35">
      <c r="A35" s="54" t="s">
        <v>216</v>
      </c>
      <c r="B35" s="54" t="s">
        <v>119</v>
      </c>
      <c r="C35" s="54" t="s">
        <v>230</v>
      </c>
      <c r="D35" s="55" t="s">
        <v>231</v>
      </c>
      <c r="E35" s="56">
        <v>30228</v>
      </c>
      <c r="F35" s="56">
        <v>32936</v>
      </c>
      <c r="G35" s="56">
        <f t="shared" si="0"/>
        <v>63164</v>
      </c>
    </row>
    <row r="36" spans="1:7" x14ac:dyDescent="0.35">
      <c r="A36" s="54" t="s">
        <v>216</v>
      </c>
      <c r="B36" s="54" t="s">
        <v>119</v>
      </c>
      <c r="C36" s="54" t="s">
        <v>232</v>
      </c>
      <c r="D36" s="55" t="s">
        <v>233</v>
      </c>
      <c r="E36" s="56">
        <v>24462</v>
      </c>
      <c r="F36" s="56">
        <v>25131</v>
      </c>
      <c r="G36" s="56">
        <f t="shared" si="0"/>
        <v>49593</v>
      </c>
    </row>
    <row r="37" spans="1:7" x14ac:dyDescent="0.35">
      <c r="A37" s="54" t="s">
        <v>216</v>
      </c>
      <c r="B37" s="54" t="s">
        <v>119</v>
      </c>
      <c r="C37" s="54" t="s">
        <v>234</v>
      </c>
      <c r="D37" s="55" t="s">
        <v>235</v>
      </c>
      <c r="E37" s="56">
        <v>32505</v>
      </c>
      <c r="F37" s="56">
        <v>36438</v>
      </c>
      <c r="G37" s="56">
        <f t="shared" si="0"/>
        <v>68943</v>
      </c>
    </row>
    <row r="38" spans="1:7" x14ac:dyDescent="0.35">
      <c r="A38" s="54" t="s">
        <v>216</v>
      </c>
      <c r="B38" s="54" t="s">
        <v>119</v>
      </c>
      <c r="C38" s="54" t="s">
        <v>236</v>
      </c>
      <c r="D38" s="55" t="s">
        <v>237</v>
      </c>
      <c r="E38" s="56">
        <v>29672</v>
      </c>
      <c r="F38" s="56">
        <v>32374</v>
      </c>
      <c r="G38" s="56">
        <f t="shared" si="0"/>
        <v>62046</v>
      </c>
    </row>
    <row r="39" spans="1:7" x14ac:dyDescent="0.35">
      <c r="A39" s="54" t="s">
        <v>216</v>
      </c>
      <c r="B39" s="54" t="s">
        <v>119</v>
      </c>
      <c r="C39" s="54" t="s">
        <v>238</v>
      </c>
      <c r="D39" s="55" t="s">
        <v>239</v>
      </c>
      <c r="E39" s="56">
        <v>21617</v>
      </c>
      <c r="F39" s="56">
        <v>24192</v>
      </c>
      <c r="G39" s="56">
        <f t="shared" si="0"/>
        <v>45809</v>
      </c>
    </row>
    <row r="40" spans="1:7" x14ac:dyDescent="0.35">
      <c r="A40" s="54" t="s">
        <v>216</v>
      </c>
      <c r="B40" s="54" t="s">
        <v>119</v>
      </c>
      <c r="C40" s="54" t="s">
        <v>240</v>
      </c>
      <c r="D40" s="55" t="s">
        <v>241</v>
      </c>
      <c r="E40" s="56">
        <v>15354</v>
      </c>
      <c r="F40" s="56">
        <v>16115</v>
      </c>
      <c r="G40" s="56">
        <f t="shared" si="0"/>
        <v>31469</v>
      </c>
    </row>
    <row r="41" spans="1:7" x14ac:dyDescent="0.35">
      <c r="A41" s="54" t="s">
        <v>216</v>
      </c>
      <c r="B41" s="54" t="s">
        <v>119</v>
      </c>
      <c r="C41" s="54" t="s">
        <v>242</v>
      </c>
      <c r="D41" s="55" t="s">
        <v>243</v>
      </c>
      <c r="E41" s="56">
        <v>15906</v>
      </c>
      <c r="F41" s="56">
        <v>16853</v>
      </c>
      <c r="G41" s="56">
        <f t="shared" si="0"/>
        <v>32759</v>
      </c>
    </row>
    <row r="42" spans="1:7" x14ac:dyDescent="0.35">
      <c r="A42" s="54" t="s">
        <v>244</v>
      </c>
      <c r="B42" s="54" t="s">
        <v>30</v>
      </c>
      <c r="C42" s="54" t="s">
        <v>245</v>
      </c>
      <c r="D42" s="55" t="s">
        <v>30</v>
      </c>
      <c r="E42" s="56">
        <v>31526</v>
      </c>
      <c r="F42" s="56">
        <v>33254</v>
      </c>
      <c r="G42" s="56">
        <f t="shared" si="0"/>
        <v>64780</v>
      </c>
    </row>
    <row r="43" spans="1:7" x14ac:dyDescent="0.35">
      <c r="A43" s="54" t="s">
        <v>244</v>
      </c>
      <c r="B43" s="54" t="s">
        <v>30</v>
      </c>
      <c r="C43" s="54" t="s">
        <v>246</v>
      </c>
      <c r="D43" s="55" t="s">
        <v>247</v>
      </c>
      <c r="E43" s="56">
        <v>17330</v>
      </c>
      <c r="F43" s="56">
        <v>17639</v>
      </c>
      <c r="G43" s="56">
        <f t="shared" si="0"/>
        <v>34969</v>
      </c>
    </row>
    <row r="44" spans="1:7" x14ac:dyDescent="0.35">
      <c r="A44" s="54" t="s">
        <v>248</v>
      </c>
      <c r="B44" s="54" t="s">
        <v>249</v>
      </c>
      <c r="C44" s="54" t="s">
        <v>250</v>
      </c>
      <c r="D44" s="55" t="s">
        <v>251</v>
      </c>
      <c r="E44" s="56">
        <v>15151</v>
      </c>
      <c r="F44" s="56">
        <v>15169</v>
      </c>
      <c r="G44" s="56">
        <f t="shared" si="0"/>
        <v>30320</v>
      </c>
    </row>
    <row r="45" spans="1:7" x14ac:dyDescent="0.35">
      <c r="A45" s="54" t="s">
        <v>248</v>
      </c>
      <c r="B45" s="54" t="s">
        <v>249</v>
      </c>
      <c r="C45" s="54" t="s">
        <v>252</v>
      </c>
      <c r="D45" s="55" t="s">
        <v>253</v>
      </c>
      <c r="E45" s="56">
        <v>14245</v>
      </c>
      <c r="F45" s="56">
        <v>15012</v>
      </c>
      <c r="G45" s="56">
        <f t="shared" si="0"/>
        <v>29257</v>
      </c>
    </row>
    <row r="46" spans="1:7" x14ac:dyDescent="0.35">
      <c r="A46" s="54" t="s">
        <v>248</v>
      </c>
      <c r="B46" s="54" t="s">
        <v>249</v>
      </c>
      <c r="C46" s="54" t="s">
        <v>254</v>
      </c>
      <c r="D46" s="55" t="s">
        <v>249</v>
      </c>
      <c r="E46" s="56">
        <v>31715</v>
      </c>
      <c r="F46" s="56">
        <v>32584</v>
      </c>
      <c r="G46" s="56">
        <f t="shared" si="0"/>
        <v>64299</v>
      </c>
    </row>
    <row r="47" spans="1:7" x14ac:dyDescent="0.35">
      <c r="A47" s="54" t="s">
        <v>248</v>
      </c>
      <c r="B47" s="54" t="s">
        <v>249</v>
      </c>
      <c r="C47" s="54" t="s">
        <v>255</v>
      </c>
      <c r="D47" s="55" t="s">
        <v>256</v>
      </c>
      <c r="E47" s="56">
        <v>9897</v>
      </c>
      <c r="F47" s="56">
        <v>10368</v>
      </c>
      <c r="G47" s="56">
        <f t="shared" si="0"/>
        <v>20265</v>
      </c>
    </row>
    <row r="48" spans="1:7" x14ac:dyDescent="0.35">
      <c r="A48" s="54" t="s">
        <v>257</v>
      </c>
      <c r="B48" s="54" t="s">
        <v>43</v>
      </c>
      <c r="C48" s="54" t="s">
        <v>258</v>
      </c>
      <c r="D48" s="55" t="s">
        <v>259</v>
      </c>
      <c r="E48" s="56">
        <v>13630</v>
      </c>
      <c r="F48" s="56">
        <v>13436</v>
      </c>
      <c r="G48" s="56">
        <f t="shared" si="0"/>
        <v>27066</v>
      </c>
    </row>
    <row r="49" spans="1:7" x14ac:dyDescent="0.35">
      <c r="A49" s="54" t="s">
        <v>257</v>
      </c>
      <c r="B49" s="54" t="s">
        <v>43</v>
      </c>
      <c r="C49" s="54" t="s">
        <v>260</v>
      </c>
      <c r="D49" s="55" t="s">
        <v>261</v>
      </c>
      <c r="E49" s="56">
        <v>41499</v>
      </c>
      <c r="F49" s="56">
        <v>43707</v>
      </c>
      <c r="G49" s="56">
        <f t="shared" si="0"/>
        <v>85206</v>
      </c>
    </row>
    <row r="50" spans="1:7" x14ac:dyDescent="0.35">
      <c r="A50" s="54" t="s">
        <v>257</v>
      </c>
      <c r="B50" s="54" t="s">
        <v>43</v>
      </c>
      <c r="C50" s="54" t="s">
        <v>262</v>
      </c>
      <c r="D50" s="55" t="s">
        <v>263</v>
      </c>
      <c r="E50" s="56">
        <v>8940</v>
      </c>
      <c r="F50" s="56">
        <v>9247</v>
      </c>
      <c r="G50" s="56">
        <f t="shared" si="0"/>
        <v>18187</v>
      </c>
    </row>
    <row r="51" spans="1:7" x14ac:dyDescent="0.35">
      <c r="A51" s="54" t="s">
        <v>264</v>
      </c>
      <c r="B51" s="54" t="s">
        <v>48</v>
      </c>
      <c r="C51" s="54" t="s">
        <v>265</v>
      </c>
      <c r="D51" s="55" t="s">
        <v>266</v>
      </c>
      <c r="E51" s="56">
        <v>6766</v>
      </c>
      <c r="F51" s="56">
        <v>6884</v>
      </c>
      <c r="G51" s="56">
        <f t="shared" si="0"/>
        <v>13650</v>
      </c>
    </row>
    <row r="52" spans="1:7" x14ac:dyDescent="0.35">
      <c r="A52" s="54" t="s">
        <v>264</v>
      </c>
      <c r="B52" s="54" t="s">
        <v>48</v>
      </c>
      <c r="C52" s="54" t="s">
        <v>267</v>
      </c>
      <c r="D52" s="55" t="s">
        <v>268</v>
      </c>
      <c r="E52" s="56">
        <v>13859</v>
      </c>
      <c r="F52" s="56">
        <v>13989</v>
      </c>
      <c r="G52" s="56">
        <f t="shared" si="0"/>
        <v>27848</v>
      </c>
    </row>
    <row r="53" spans="1:7" x14ac:dyDescent="0.35">
      <c r="A53" s="54" t="s">
        <v>264</v>
      </c>
      <c r="B53" s="54" t="s">
        <v>48</v>
      </c>
      <c r="C53" s="54" t="s">
        <v>269</v>
      </c>
      <c r="D53" s="55" t="s">
        <v>270</v>
      </c>
      <c r="E53" s="56">
        <v>10878</v>
      </c>
      <c r="F53" s="56">
        <v>10689</v>
      </c>
      <c r="G53" s="56">
        <f t="shared" si="0"/>
        <v>21567</v>
      </c>
    </row>
    <row r="54" spans="1:7" x14ac:dyDescent="0.35">
      <c r="A54" s="54" t="s">
        <v>264</v>
      </c>
      <c r="B54" s="54" t="s">
        <v>48</v>
      </c>
      <c r="C54" s="54" t="s">
        <v>271</v>
      </c>
      <c r="D54" s="55" t="s">
        <v>272</v>
      </c>
      <c r="E54" s="56">
        <v>14625</v>
      </c>
      <c r="F54" s="56">
        <v>14435</v>
      </c>
      <c r="G54" s="56">
        <f t="shared" si="0"/>
        <v>29060</v>
      </c>
    </row>
    <row r="55" spans="1:7" x14ac:dyDescent="0.35">
      <c r="A55" s="54" t="s">
        <v>264</v>
      </c>
      <c r="B55" s="54" t="s">
        <v>48</v>
      </c>
      <c r="C55" s="54" t="s">
        <v>273</v>
      </c>
      <c r="D55" s="55" t="s">
        <v>274</v>
      </c>
      <c r="E55" s="56">
        <v>7797</v>
      </c>
      <c r="F55" s="56">
        <v>7843</v>
      </c>
      <c r="G55" s="56">
        <f t="shared" si="0"/>
        <v>15640</v>
      </c>
    </row>
    <row r="56" spans="1:7" x14ac:dyDescent="0.35">
      <c r="A56" s="54" t="s">
        <v>264</v>
      </c>
      <c r="B56" s="54" t="s">
        <v>48</v>
      </c>
      <c r="C56" s="54" t="s">
        <v>275</v>
      </c>
      <c r="D56" s="55" t="s">
        <v>48</v>
      </c>
      <c r="E56" s="56">
        <v>35763</v>
      </c>
      <c r="F56" s="56">
        <v>38096</v>
      </c>
      <c r="G56" s="56">
        <f t="shared" si="0"/>
        <v>73859</v>
      </c>
    </row>
    <row r="57" spans="1:7" x14ac:dyDescent="0.35">
      <c r="A57" s="54" t="s">
        <v>264</v>
      </c>
      <c r="B57" s="54" t="s">
        <v>48</v>
      </c>
      <c r="C57" s="54" t="s">
        <v>276</v>
      </c>
      <c r="D57" s="55" t="s">
        <v>277</v>
      </c>
      <c r="E57" s="56">
        <v>18621</v>
      </c>
      <c r="F57" s="56">
        <v>18861</v>
      </c>
      <c r="G57" s="56">
        <f t="shared" si="0"/>
        <v>37482</v>
      </c>
    </row>
    <row r="58" spans="1:7" x14ac:dyDescent="0.35">
      <c r="A58" s="54" t="s">
        <v>278</v>
      </c>
      <c r="B58" s="54" t="s">
        <v>53</v>
      </c>
      <c r="C58" s="54" t="s">
        <v>279</v>
      </c>
      <c r="D58" s="55" t="s">
        <v>280</v>
      </c>
      <c r="E58" s="56">
        <v>10266</v>
      </c>
      <c r="F58" s="56">
        <v>10230</v>
      </c>
      <c r="G58" s="56">
        <f t="shared" si="0"/>
        <v>20496</v>
      </c>
    </row>
    <row r="59" spans="1:7" x14ac:dyDescent="0.35">
      <c r="A59" s="54" t="s">
        <v>278</v>
      </c>
      <c r="B59" s="54" t="s">
        <v>53</v>
      </c>
      <c r="C59" s="54" t="s">
        <v>281</v>
      </c>
      <c r="D59" s="55" t="s">
        <v>282</v>
      </c>
      <c r="E59" s="56">
        <v>7765</v>
      </c>
      <c r="F59" s="56">
        <v>7780</v>
      </c>
      <c r="G59" s="56">
        <f t="shared" si="0"/>
        <v>15545</v>
      </c>
    </row>
    <row r="60" spans="1:7" x14ac:dyDescent="0.35">
      <c r="A60" s="54" t="s">
        <v>278</v>
      </c>
      <c r="B60" s="54" t="s">
        <v>53</v>
      </c>
      <c r="C60" s="54" t="s">
        <v>283</v>
      </c>
      <c r="D60" s="55" t="s">
        <v>284</v>
      </c>
      <c r="E60" s="56">
        <v>15679</v>
      </c>
      <c r="F60" s="56">
        <v>16819</v>
      </c>
      <c r="G60" s="56">
        <f t="shared" si="0"/>
        <v>32498</v>
      </c>
    </row>
    <row r="61" spans="1:7" x14ac:dyDescent="0.35">
      <c r="A61" s="54" t="s">
        <v>278</v>
      </c>
      <c r="B61" s="54" t="s">
        <v>53</v>
      </c>
      <c r="C61" s="54" t="s">
        <v>285</v>
      </c>
      <c r="D61" s="55" t="s">
        <v>286</v>
      </c>
      <c r="E61" s="56">
        <v>10764</v>
      </c>
      <c r="F61" s="56">
        <v>11168</v>
      </c>
      <c r="G61" s="56">
        <f t="shared" si="0"/>
        <v>21932</v>
      </c>
    </row>
    <row r="62" spans="1:7" x14ac:dyDescent="0.35">
      <c r="A62" s="54" t="s">
        <v>278</v>
      </c>
      <c r="B62" s="54" t="s">
        <v>53</v>
      </c>
      <c r="C62" s="54" t="s">
        <v>287</v>
      </c>
      <c r="D62" s="55" t="s">
        <v>288</v>
      </c>
      <c r="E62" s="56">
        <v>6402</v>
      </c>
      <c r="F62" s="56">
        <v>6390</v>
      </c>
      <c r="G62" s="56">
        <f t="shared" si="0"/>
        <v>12792</v>
      </c>
    </row>
    <row r="63" spans="1:7" x14ac:dyDescent="0.35">
      <c r="A63" s="54" t="s">
        <v>289</v>
      </c>
      <c r="B63" s="54" t="s">
        <v>11</v>
      </c>
      <c r="C63" s="54" t="s">
        <v>290</v>
      </c>
      <c r="D63" s="55" t="s">
        <v>11</v>
      </c>
      <c r="E63" s="56">
        <v>16009</v>
      </c>
      <c r="F63" s="56">
        <v>15481</v>
      </c>
      <c r="G63" s="56">
        <f t="shared" si="0"/>
        <v>31490</v>
      </c>
    </row>
    <row r="64" spans="1:7" x14ac:dyDescent="0.35">
      <c r="A64" s="54" t="s">
        <v>289</v>
      </c>
      <c r="B64" s="54" t="s">
        <v>11</v>
      </c>
      <c r="C64" s="54" t="s">
        <v>291</v>
      </c>
      <c r="D64" s="55" t="s">
        <v>292</v>
      </c>
      <c r="E64" s="56">
        <v>4064</v>
      </c>
      <c r="F64" s="56">
        <v>3942</v>
      </c>
      <c r="G64" s="56">
        <f t="shared" si="0"/>
        <v>8006</v>
      </c>
    </row>
    <row r="65" spans="1:7" x14ac:dyDescent="0.35">
      <c r="A65" s="54" t="s">
        <v>293</v>
      </c>
      <c r="B65" s="54" t="s">
        <v>27</v>
      </c>
      <c r="C65" s="54" t="s">
        <v>294</v>
      </c>
      <c r="D65" s="55" t="s">
        <v>27</v>
      </c>
      <c r="E65" s="56">
        <v>19720</v>
      </c>
      <c r="F65" s="56">
        <v>20507</v>
      </c>
      <c r="G65" s="56">
        <f t="shared" si="0"/>
        <v>40227</v>
      </c>
    </row>
    <row r="66" spans="1:7" x14ac:dyDescent="0.35">
      <c r="A66" s="54" t="s">
        <v>293</v>
      </c>
      <c r="B66" s="54" t="s">
        <v>27</v>
      </c>
      <c r="C66" s="54" t="s">
        <v>295</v>
      </c>
      <c r="D66" s="55" t="s">
        <v>296</v>
      </c>
      <c r="E66" s="56">
        <v>3744</v>
      </c>
      <c r="F66" s="56">
        <v>3685</v>
      </c>
      <c r="G66" s="56">
        <f t="shared" si="0"/>
        <v>7429</v>
      </c>
    </row>
    <row r="67" spans="1:7" x14ac:dyDescent="0.35">
      <c r="A67" s="54" t="s">
        <v>293</v>
      </c>
      <c r="B67" s="54" t="s">
        <v>27</v>
      </c>
      <c r="C67" s="54" t="s">
        <v>297</v>
      </c>
      <c r="D67" s="55" t="s">
        <v>886</v>
      </c>
      <c r="E67" s="56">
        <v>6885</v>
      </c>
      <c r="F67" s="56">
        <v>7002</v>
      </c>
      <c r="G67" s="56">
        <f t="shared" si="0"/>
        <v>13887</v>
      </c>
    </row>
    <row r="68" spans="1:7" x14ac:dyDescent="0.35">
      <c r="A68" s="54" t="s">
        <v>298</v>
      </c>
      <c r="B68" s="54" t="s">
        <v>31</v>
      </c>
      <c r="C68" s="54" t="s">
        <v>299</v>
      </c>
      <c r="D68" s="55" t="s">
        <v>300</v>
      </c>
      <c r="E68" s="56">
        <v>13597</v>
      </c>
      <c r="F68" s="56">
        <v>13580</v>
      </c>
      <c r="G68" s="56">
        <f t="shared" ref="G68:G131" si="1">E68+F68</f>
        <v>27177</v>
      </c>
    </row>
    <row r="69" spans="1:7" x14ac:dyDescent="0.35">
      <c r="A69" s="54" t="s">
        <v>298</v>
      </c>
      <c r="B69" s="54" t="s">
        <v>31</v>
      </c>
      <c r="C69" s="54" t="s">
        <v>301</v>
      </c>
      <c r="D69" s="55" t="s">
        <v>302</v>
      </c>
      <c r="E69" s="56">
        <v>21838</v>
      </c>
      <c r="F69" s="56">
        <v>22443</v>
      </c>
      <c r="G69" s="56">
        <f t="shared" si="1"/>
        <v>44281</v>
      </c>
    </row>
    <row r="70" spans="1:7" x14ac:dyDescent="0.35">
      <c r="A70" s="54" t="s">
        <v>298</v>
      </c>
      <c r="B70" s="54" t="s">
        <v>31</v>
      </c>
      <c r="C70" s="54" t="s">
        <v>303</v>
      </c>
      <c r="D70" s="55" t="s">
        <v>31</v>
      </c>
      <c r="E70" s="56">
        <v>32271</v>
      </c>
      <c r="F70" s="56">
        <v>33200</v>
      </c>
      <c r="G70" s="56">
        <f t="shared" si="1"/>
        <v>65471</v>
      </c>
    </row>
    <row r="71" spans="1:7" x14ac:dyDescent="0.35">
      <c r="A71" s="54" t="s">
        <v>298</v>
      </c>
      <c r="B71" s="54" t="s">
        <v>31</v>
      </c>
      <c r="C71" s="54" t="s">
        <v>304</v>
      </c>
      <c r="D71" s="55" t="s">
        <v>893</v>
      </c>
      <c r="E71" s="56">
        <v>9207</v>
      </c>
      <c r="F71" s="56">
        <v>8597</v>
      </c>
      <c r="G71" s="56">
        <f t="shared" si="1"/>
        <v>17804</v>
      </c>
    </row>
    <row r="72" spans="1:7" x14ac:dyDescent="0.35">
      <c r="A72" s="54" t="s">
        <v>298</v>
      </c>
      <c r="B72" s="54" t="s">
        <v>31</v>
      </c>
      <c r="C72" s="54" t="s">
        <v>894</v>
      </c>
      <c r="D72" s="55" t="s">
        <v>895</v>
      </c>
      <c r="E72" s="56">
        <v>2268</v>
      </c>
      <c r="F72" s="56">
        <v>2218</v>
      </c>
      <c r="G72" s="56">
        <f t="shared" si="1"/>
        <v>4486</v>
      </c>
    </row>
    <row r="73" spans="1:7" x14ac:dyDescent="0.35">
      <c r="A73" s="54" t="s">
        <v>305</v>
      </c>
      <c r="B73" s="54" t="s">
        <v>306</v>
      </c>
      <c r="C73" s="54" t="s">
        <v>307</v>
      </c>
      <c r="D73" s="55" t="s">
        <v>308</v>
      </c>
      <c r="E73" s="56">
        <v>12230</v>
      </c>
      <c r="F73" s="56">
        <v>12280</v>
      </c>
      <c r="G73" s="56">
        <f t="shared" si="1"/>
        <v>24510</v>
      </c>
    </row>
    <row r="74" spans="1:7" x14ac:dyDescent="0.35">
      <c r="A74" s="54" t="s">
        <v>305</v>
      </c>
      <c r="B74" s="54" t="s">
        <v>306</v>
      </c>
      <c r="C74" s="54" t="s">
        <v>309</v>
      </c>
      <c r="D74" s="55" t="s">
        <v>310</v>
      </c>
      <c r="E74" s="56">
        <v>3365</v>
      </c>
      <c r="F74" s="56">
        <v>3357</v>
      </c>
      <c r="G74" s="56">
        <f t="shared" si="1"/>
        <v>6722</v>
      </c>
    </row>
    <row r="75" spans="1:7" x14ac:dyDescent="0.35">
      <c r="A75" s="54" t="s">
        <v>305</v>
      </c>
      <c r="B75" s="54" t="s">
        <v>306</v>
      </c>
      <c r="C75" s="54" t="s">
        <v>311</v>
      </c>
      <c r="D75" s="55" t="s">
        <v>306</v>
      </c>
      <c r="E75" s="56">
        <v>27228</v>
      </c>
      <c r="F75" s="56">
        <v>28368</v>
      </c>
      <c r="G75" s="56">
        <f t="shared" si="1"/>
        <v>55596</v>
      </c>
    </row>
    <row r="76" spans="1:7" x14ac:dyDescent="0.35">
      <c r="A76" s="54" t="s">
        <v>312</v>
      </c>
      <c r="B76" s="54" t="s">
        <v>313</v>
      </c>
      <c r="C76" s="54" t="s">
        <v>314</v>
      </c>
      <c r="D76" s="55" t="s">
        <v>315</v>
      </c>
      <c r="E76" s="56">
        <v>19458</v>
      </c>
      <c r="F76" s="56">
        <v>20410</v>
      </c>
      <c r="G76" s="56">
        <f t="shared" si="1"/>
        <v>39868</v>
      </c>
    </row>
    <row r="77" spans="1:7" x14ac:dyDescent="0.35">
      <c r="A77" s="54" t="s">
        <v>312</v>
      </c>
      <c r="B77" s="54" t="s">
        <v>313</v>
      </c>
      <c r="C77" s="54" t="s">
        <v>316</v>
      </c>
      <c r="D77" s="55" t="s">
        <v>317</v>
      </c>
      <c r="E77" s="56">
        <v>5468</v>
      </c>
      <c r="F77" s="56">
        <v>4843</v>
      </c>
      <c r="G77" s="56">
        <f t="shared" si="1"/>
        <v>10311</v>
      </c>
    </row>
    <row r="78" spans="1:7" x14ac:dyDescent="0.35">
      <c r="A78" s="54" t="s">
        <v>312</v>
      </c>
      <c r="B78" s="54" t="s">
        <v>313</v>
      </c>
      <c r="C78" s="54" t="s">
        <v>318</v>
      </c>
      <c r="D78" s="55" t="s">
        <v>319</v>
      </c>
      <c r="E78" s="56">
        <v>5841</v>
      </c>
      <c r="F78" s="56">
        <v>5527</v>
      </c>
      <c r="G78" s="56">
        <f t="shared" si="1"/>
        <v>11368</v>
      </c>
    </row>
    <row r="79" spans="1:7" x14ac:dyDescent="0.35">
      <c r="A79" s="54" t="s">
        <v>312</v>
      </c>
      <c r="B79" s="54" t="s">
        <v>313</v>
      </c>
      <c r="C79" s="54" t="s">
        <v>320</v>
      </c>
      <c r="D79" s="55" t="s">
        <v>321</v>
      </c>
      <c r="E79" s="56">
        <v>7303</v>
      </c>
      <c r="F79" s="56">
        <v>7316</v>
      </c>
      <c r="G79" s="56">
        <f t="shared" si="1"/>
        <v>14619</v>
      </c>
    </row>
    <row r="80" spans="1:7" x14ac:dyDescent="0.35">
      <c r="A80" s="54" t="s">
        <v>322</v>
      </c>
      <c r="B80" s="54" t="s">
        <v>21</v>
      </c>
      <c r="C80" s="54" t="s">
        <v>323</v>
      </c>
      <c r="D80" s="55" t="s">
        <v>324</v>
      </c>
      <c r="E80" s="56">
        <v>14652</v>
      </c>
      <c r="F80" s="56">
        <v>14674</v>
      </c>
      <c r="G80" s="56">
        <f t="shared" si="1"/>
        <v>29326</v>
      </c>
    </row>
    <row r="81" spans="1:7" x14ac:dyDescent="0.35">
      <c r="A81" s="54" t="s">
        <v>322</v>
      </c>
      <c r="B81" s="54" t="s">
        <v>21</v>
      </c>
      <c r="C81" s="54" t="s">
        <v>325</v>
      </c>
      <c r="D81" s="55" t="s">
        <v>326</v>
      </c>
      <c r="E81" s="56">
        <v>8317</v>
      </c>
      <c r="F81" s="56">
        <v>7952</v>
      </c>
      <c r="G81" s="56">
        <f t="shared" si="1"/>
        <v>16269</v>
      </c>
    </row>
    <row r="82" spans="1:7" x14ac:dyDescent="0.35">
      <c r="A82" s="54" t="s">
        <v>322</v>
      </c>
      <c r="B82" s="54" t="s">
        <v>21</v>
      </c>
      <c r="C82" s="54" t="s">
        <v>327</v>
      </c>
      <c r="D82" s="55" t="s">
        <v>328</v>
      </c>
      <c r="E82" s="56">
        <v>7259</v>
      </c>
      <c r="F82" s="56">
        <v>6839</v>
      </c>
      <c r="G82" s="56">
        <f t="shared" si="1"/>
        <v>14098</v>
      </c>
    </row>
    <row r="83" spans="1:7" x14ac:dyDescent="0.35">
      <c r="A83" s="54" t="s">
        <v>329</v>
      </c>
      <c r="B83" s="54" t="s">
        <v>24</v>
      </c>
      <c r="C83" s="54" t="s">
        <v>330</v>
      </c>
      <c r="D83" s="55" t="s">
        <v>331</v>
      </c>
      <c r="E83" s="56">
        <v>4744</v>
      </c>
      <c r="F83" s="56">
        <v>4657</v>
      </c>
      <c r="G83" s="56">
        <f t="shared" si="1"/>
        <v>9401</v>
      </c>
    </row>
    <row r="84" spans="1:7" x14ac:dyDescent="0.35">
      <c r="A84" s="54" t="s">
        <v>329</v>
      </c>
      <c r="B84" s="54" t="s">
        <v>24</v>
      </c>
      <c r="C84" s="54" t="s">
        <v>332</v>
      </c>
      <c r="D84" s="55" t="s">
        <v>333</v>
      </c>
      <c r="E84" s="56">
        <v>9168</v>
      </c>
      <c r="F84" s="56">
        <v>8613</v>
      </c>
      <c r="G84" s="56">
        <f t="shared" si="1"/>
        <v>17781</v>
      </c>
    </row>
    <row r="85" spans="1:7" x14ac:dyDescent="0.35">
      <c r="A85" s="54" t="s">
        <v>329</v>
      </c>
      <c r="B85" s="54" t="s">
        <v>24</v>
      </c>
      <c r="C85" s="54" t="s">
        <v>334</v>
      </c>
      <c r="D85" s="55" t="s">
        <v>335</v>
      </c>
      <c r="E85" s="56">
        <v>3841</v>
      </c>
      <c r="F85" s="56">
        <v>3916</v>
      </c>
      <c r="G85" s="56">
        <f t="shared" si="1"/>
        <v>7757</v>
      </c>
    </row>
    <row r="86" spans="1:7" x14ac:dyDescent="0.35">
      <c r="A86" s="54" t="s">
        <v>329</v>
      </c>
      <c r="B86" s="54" t="s">
        <v>24</v>
      </c>
      <c r="C86" s="54" t="s">
        <v>336</v>
      </c>
      <c r="D86" s="55" t="s">
        <v>337</v>
      </c>
      <c r="E86" s="56">
        <v>9391</v>
      </c>
      <c r="F86" s="56">
        <v>9477</v>
      </c>
      <c r="G86" s="56">
        <f t="shared" si="1"/>
        <v>18868</v>
      </c>
    </row>
    <row r="87" spans="1:7" x14ac:dyDescent="0.35">
      <c r="A87" s="54" t="s">
        <v>329</v>
      </c>
      <c r="B87" s="54" t="s">
        <v>24</v>
      </c>
      <c r="C87" s="54" t="s">
        <v>338</v>
      </c>
      <c r="D87" s="55" t="s">
        <v>339</v>
      </c>
      <c r="E87" s="56">
        <v>36816</v>
      </c>
      <c r="F87" s="56">
        <v>40308</v>
      </c>
      <c r="G87" s="56">
        <f t="shared" si="1"/>
        <v>77124</v>
      </c>
    </row>
    <row r="88" spans="1:7" x14ac:dyDescent="0.35">
      <c r="A88" s="54" t="s">
        <v>329</v>
      </c>
      <c r="B88" s="54" t="s">
        <v>24</v>
      </c>
      <c r="C88" s="54" t="s">
        <v>340</v>
      </c>
      <c r="D88" s="55" t="s">
        <v>341</v>
      </c>
      <c r="E88" s="56">
        <v>6012</v>
      </c>
      <c r="F88" s="56">
        <v>5834</v>
      </c>
      <c r="G88" s="56">
        <f t="shared" si="1"/>
        <v>11846</v>
      </c>
    </row>
    <row r="89" spans="1:7" x14ac:dyDescent="0.35">
      <c r="A89" s="54" t="s">
        <v>329</v>
      </c>
      <c r="B89" s="54" t="s">
        <v>24</v>
      </c>
      <c r="C89" s="54" t="s">
        <v>342</v>
      </c>
      <c r="D89" s="55" t="s">
        <v>343</v>
      </c>
      <c r="E89" s="56">
        <v>4997</v>
      </c>
      <c r="F89" s="56">
        <v>4717</v>
      </c>
      <c r="G89" s="56">
        <f t="shared" si="1"/>
        <v>9714</v>
      </c>
    </row>
    <row r="90" spans="1:7" x14ac:dyDescent="0.35">
      <c r="A90" s="54" t="s">
        <v>329</v>
      </c>
      <c r="B90" s="54" t="s">
        <v>24</v>
      </c>
      <c r="C90" s="54" t="s">
        <v>344</v>
      </c>
      <c r="D90" s="55" t="s">
        <v>345</v>
      </c>
      <c r="E90" s="56">
        <v>7589</v>
      </c>
      <c r="F90" s="56">
        <v>7732</v>
      </c>
      <c r="G90" s="56">
        <f t="shared" si="1"/>
        <v>15321</v>
      </c>
    </row>
    <row r="91" spans="1:7" x14ac:dyDescent="0.35">
      <c r="A91" s="54" t="s">
        <v>346</v>
      </c>
      <c r="B91" s="54" t="s">
        <v>347</v>
      </c>
      <c r="C91" s="54" t="s">
        <v>348</v>
      </c>
      <c r="D91" s="55" t="s">
        <v>349</v>
      </c>
      <c r="E91" s="56">
        <v>9428</v>
      </c>
      <c r="F91" s="56">
        <v>9190</v>
      </c>
      <c r="G91" s="56">
        <f t="shared" si="1"/>
        <v>18618</v>
      </c>
    </row>
    <row r="92" spans="1:7" x14ac:dyDescent="0.35">
      <c r="A92" s="54" t="s">
        <v>346</v>
      </c>
      <c r="B92" s="54" t="s">
        <v>347</v>
      </c>
      <c r="C92" s="54" t="s">
        <v>350</v>
      </c>
      <c r="D92" s="55" t="s">
        <v>351</v>
      </c>
      <c r="E92" s="56">
        <v>8618</v>
      </c>
      <c r="F92" s="56">
        <v>8005</v>
      </c>
      <c r="G92" s="56">
        <f t="shared" si="1"/>
        <v>16623</v>
      </c>
    </row>
    <row r="93" spans="1:7" x14ac:dyDescent="0.35">
      <c r="A93" s="54" t="s">
        <v>346</v>
      </c>
      <c r="B93" s="54" t="s">
        <v>347</v>
      </c>
      <c r="C93" s="54" t="s">
        <v>352</v>
      </c>
      <c r="D93" s="55" t="s">
        <v>347</v>
      </c>
      <c r="E93" s="56">
        <v>14973</v>
      </c>
      <c r="F93" s="56">
        <v>15495</v>
      </c>
      <c r="G93" s="56">
        <f t="shared" si="1"/>
        <v>30468</v>
      </c>
    </row>
    <row r="94" spans="1:7" x14ac:dyDescent="0.35">
      <c r="A94" s="54" t="s">
        <v>353</v>
      </c>
      <c r="B94" s="54" t="s">
        <v>354</v>
      </c>
      <c r="C94" s="54" t="s">
        <v>355</v>
      </c>
      <c r="D94" s="55" t="s">
        <v>356</v>
      </c>
      <c r="E94" s="56">
        <v>3658</v>
      </c>
      <c r="F94" s="56">
        <v>3362</v>
      </c>
      <c r="G94" s="56">
        <f t="shared" si="1"/>
        <v>7020</v>
      </c>
    </row>
    <row r="95" spans="1:7" x14ac:dyDescent="0.35">
      <c r="A95" s="54" t="s">
        <v>353</v>
      </c>
      <c r="B95" s="54" t="s">
        <v>354</v>
      </c>
      <c r="C95" s="54" t="s">
        <v>357</v>
      </c>
      <c r="D95" s="55" t="s">
        <v>354</v>
      </c>
      <c r="E95" s="56">
        <v>24317</v>
      </c>
      <c r="F95" s="56">
        <v>25482</v>
      </c>
      <c r="G95" s="56">
        <f t="shared" si="1"/>
        <v>49799</v>
      </c>
    </row>
    <row r="96" spans="1:7" x14ac:dyDescent="0.35">
      <c r="A96" s="54" t="s">
        <v>353</v>
      </c>
      <c r="B96" s="54" t="s">
        <v>354</v>
      </c>
      <c r="C96" s="54" t="s">
        <v>358</v>
      </c>
      <c r="D96" s="55" t="s">
        <v>359</v>
      </c>
      <c r="E96" s="56">
        <v>4073</v>
      </c>
      <c r="F96" s="56">
        <v>4096</v>
      </c>
      <c r="G96" s="56">
        <f t="shared" si="1"/>
        <v>8169</v>
      </c>
    </row>
    <row r="97" spans="1:7" x14ac:dyDescent="0.35">
      <c r="A97" s="54" t="s">
        <v>353</v>
      </c>
      <c r="B97" s="54" t="s">
        <v>354</v>
      </c>
      <c r="C97" s="54" t="s">
        <v>360</v>
      </c>
      <c r="D97" s="55" t="s">
        <v>361</v>
      </c>
      <c r="E97" s="56">
        <v>10402</v>
      </c>
      <c r="F97" s="56">
        <v>9778</v>
      </c>
      <c r="G97" s="56">
        <f t="shared" si="1"/>
        <v>20180</v>
      </c>
    </row>
    <row r="98" spans="1:7" x14ac:dyDescent="0.35">
      <c r="A98" s="54" t="s">
        <v>353</v>
      </c>
      <c r="B98" s="54" t="s">
        <v>354</v>
      </c>
      <c r="C98" s="54" t="s">
        <v>362</v>
      </c>
      <c r="D98" s="55" t="s">
        <v>363</v>
      </c>
      <c r="E98" s="56">
        <v>8620</v>
      </c>
      <c r="F98" s="56">
        <v>8555</v>
      </c>
      <c r="G98" s="56">
        <f t="shared" si="1"/>
        <v>17175</v>
      </c>
    </row>
    <row r="99" spans="1:7" x14ac:dyDescent="0.35">
      <c r="A99" s="54" t="s">
        <v>353</v>
      </c>
      <c r="B99" s="54" t="s">
        <v>354</v>
      </c>
      <c r="C99" s="54" t="s">
        <v>364</v>
      </c>
      <c r="D99" s="55" t="s">
        <v>365</v>
      </c>
      <c r="E99" s="56">
        <v>11184</v>
      </c>
      <c r="F99" s="56">
        <v>11204</v>
      </c>
      <c r="G99" s="56">
        <f t="shared" si="1"/>
        <v>22388</v>
      </c>
    </row>
    <row r="100" spans="1:7" x14ac:dyDescent="0.35">
      <c r="A100" s="54" t="s">
        <v>366</v>
      </c>
      <c r="B100" s="54" t="s">
        <v>367</v>
      </c>
      <c r="C100" s="54" t="s">
        <v>368</v>
      </c>
      <c r="D100" s="55" t="s">
        <v>369</v>
      </c>
      <c r="E100" s="56">
        <v>6843</v>
      </c>
      <c r="F100" s="56">
        <v>7035</v>
      </c>
      <c r="G100" s="56">
        <f t="shared" si="1"/>
        <v>13878</v>
      </c>
    </row>
    <row r="101" spans="1:7" x14ac:dyDescent="0.35">
      <c r="A101" s="54" t="s">
        <v>366</v>
      </c>
      <c r="B101" s="54" t="s">
        <v>367</v>
      </c>
      <c r="C101" s="54" t="s">
        <v>370</v>
      </c>
      <c r="D101" s="55" t="s">
        <v>371</v>
      </c>
      <c r="E101" s="56">
        <v>18750</v>
      </c>
      <c r="F101" s="56">
        <v>18233</v>
      </c>
      <c r="G101" s="56">
        <f t="shared" si="1"/>
        <v>36983</v>
      </c>
    </row>
    <row r="102" spans="1:7" x14ac:dyDescent="0.35">
      <c r="A102" s="54" t="s">
        <v>366</v>
      </c>
      <c r="B102" s="54" t="s">
        <v>367</v>
      </c>
      <c r="C102" s="54" t="s">
        <v>372</v>
      </c>
      <c r="D102" s="55" t="s">
        <v>373</v>
      </c>
      <c r="E102" s="56">
        <v>11671</v>
      </c>
      <c r="F102" s="56">
        <v>11901</v>
      </c>
      <c r="G102" s="56">
        <f t="shared" si="1"/>
        <v>23572</v>
      </c>
    </row>
    <row r="103" spans="1:7" x14ac:dyDescent="0.35">
      <c r="A103" s="54" t="s">
        <v>366</v>
      </c>
      <c r="B103" s="54" t="s">
        <v>367</v>
      </c>
      <c r="C103" s="54" t="s">
        <v>374</v>
      </c>
      <c r="D103" s="55" t="s">
        <v>375</v>
      </c>
      <c r="E103" s="56">
        <v>55045</v>
      </c>
      <c r="F103" s="56">
        <v>61139</v>
      </c>
      <c r="G103" s="56">
        <f t="shared" si="1"/>
        <v>116184</v>
      </c>
    </row>
    <row r="104" spans="1:7" x14ac:dyDescent="0.35">
      <c r="A104" s="54" t="s">
        <v>366</v>
      </c>
      <c r="B104" s="54" t="s">
        <v>367</v>
      </c>
      <c r="C104" s="54" t="s">
        <v>376</v>
      </c>
      <c r="D104" s="55" t="s">
        <v>377</v>
      </c>
      <c r="E104" s="56">
        <v>8824</v>
      </c>
      <c r="F104" s="56">
        <v>8395</v>
      </c>
      <c r="G104" s="56">
        <f t="shared" si="1"/>
        <v>17219</v>
      </c>
    </row>
    <row r="105" spans="1:7" x14ac:dyDescent="0.35">
      <c r="A105" s="54" t="s">
        <v>366</v>
      </c>
      <c r="B105" s="54" t="s">
        <v>367</v>
      </c>
      <c r="C105" s="54" t="s">
        <v>378</v>
      </c>
      <c r="D105" s="55" t="s">
        <v>379</v>
      </c>
      <c r="E105" s="56">
        <v>11230</v>
      </c>
      <c r="F105" s="56">
        <v>11441</v>
      </c>
      <c r="G105" s="56">
        <f t="shared" si="1"/>
        <v>22671</v>
      </c>
    </row>
    <row r="106" spans="1:7" x14ac:dyDescent="0.35">
      <c r="A106" s="54" t="s">
        <v>366</v>
      </c>
      <c r="B106" s="54" t="s">
        <v>367</v>
      </c>
      <c r="C106" s="54" t="s">
        <v>380</v>
      </c>
      <c r="D106" s="55" t="s">
        <v>381</v>
      </c>
      <c r="E106" s="56">
        <v>9499</v>
      </c>
      <c r="F106" s="56">
        <v>9808</v>
      </c>
      <c r="G106" s="56">
        <f t="shared" si="1"/>
        <v>19307</v>
      </c>
    </row>
    <row r="107" spans="1:7" x14ac:dyDescent="0.35">
      <c r="A107" s="54" t="s">
        <v>382</v>
      </c>
      <c r="B107" s="54" t="s">
        <v>39</v>
      </c>
      <c r="C107" s="54" t="s">
        <v>383</v>
      </c>
      <c r="D107" s="55" t="s">
        <v>384</v>
      </c>
      <c r="E107" s="56">
        <v>9067</v>
      </c>
      <c r="F107" s="56">
        <v>9528</v>
      </c>
      <c r="G107" s="56">
        <f t="shared" si="1"/>
        <v>18595</v>
      </c>
    </row>
    <row r="108" spans="1:7" x14ac:dyDescent="0.35">
      <c r="A108" s="54" t="s">
        <v>382</v>
      </c>
      <c r="B108" s="54" t="s">
        <v>39</v>
      </c>
      <c r="C108" s="54" t="s">
        <v>385</v>
      </c>
      <c r="D108" s="55" t="s">
        <v>386</v>
      </c>
      <c r="E108" s="56">
        <v>53424</v>
      </c>
      <c r="F108" s="56">
        <v>57798</v>
      </c>
      <c r="G108" s="56">
        <f t="shared" si="1"/>
        <v>111222</v>
      </c>
    </row>
    <row r="109" spans="1:7" x14ac:dyDescent="0.35">
      <c r="A109" s="54" t="s">
        <v>382</v>
      </c>
      <c r="B109" s="54" t="s">
        <v>39</v>
      </c>
      <c r="C109" s="54" t="s">
        <v>387</v>
      </c>
      <c r="D109" s="55" t="s">
        <v>388</v>
      </c>
      <c r="E109" s="56">
        <v>3392</v>
      </c>
      <c r="F109" s="56">
        <v>3593</v>
      </c>
      <c r="G109" s="56">
        <f t="shared" si="1"/>
        <v>6985</v>
      </c>
    </row>
    <row r="110" spans="1:7" x14ac:dyDescent="0.35">
      <c r="A110" s="54" t="s">
        <v>382</v>
      </c>
      <c r="B110" s="54" t="s">
        <v>39</v>
      </c>
      <c r="C110" s="54" t="s">
        <v>389</v>
      </c>
      <c r="D110" s="55" t="s">
        <v>390</v>
      </c>
      <c r="E110" s="56">
        <v>5477</v>
      </c>
      <c r="F110" s="56">
        <v>5940</v>
      </c>
      <c r="G110" s="56">
        <f t="shared" si="1"/>
        <v>11417</v>
      </c>
    </row>
    <row r="111" spans="1:7" x14ac:dyDescent="0.35">
      <c r="A111" s="54" t="s">
        <v>382</v>
      </c>
      <c r="B111" s="54" t="s">
        <v>39</v>
      </c>
      <c r="C111" s="54" t="s">
        <v>391</v>
      </c>
      <c r="D111" s="55" t="s">
        <v>392</v>
      </c>
      <c r="E111" s="56">
        <v>5974</v>
      </c>
      <c r="F111" s="56">
        <v>6219</v>
      </c>
      <c r="G111" s="56">
        <f t="shared" si="1"/>
        <v>12193</v>
      </c>
    </row>
    <row r="112" spans="1:7" x14ac:dyDescent="0.35">
      <c r="A112" s="54" t="s">
        <v>393</v>
      </c>
      <c r="B112" s="54" t="s">
        <v>394</v>
      </c>
      <c r="C112" s="54" t="s">
        <v>395</v>
      </c>
      <c r="D112" s="55" t="s">
        <v>396</v>
      </c>
      <c r="E112" s="56">
        <v>901</v>
      </c>
      <c r="F112" s="56">
        <v>873</v>
      </c>
      <c r="G112" s="56">
        <f t="shared" si="1"/>
        <v>1774</v>
      </c>
    </row>
    <row r="113" spans="1:7" x14ac:dyDescent="0.35">
      <c r="A113" s="54" t="s">
        <v>393</v>
      </c>
      <c r="B113" s="54" t="s">
        <v>394</v>
      </c>
      <c r="C113" s="54" t="s">
        <v>397</v>
      </c>
      <c r="D113" s="55" t="s">
        <v>398</v>
      </c>
      <c r="E113" s="56">
        <v>2750</v>
      </c>
      <c r="F113" s="56">
        <v>2683</v>
      </c>
      <c r="G113" s="56">
        <f t="shared" si="1"/>
        <v>5433</v>
      </c>
    </row>
    <row r="114" spans="1:7" x14ac:dyDescent="0.35">
      <c r="A114" s="54" t="s">
        <v>393</v>
      </c>
      <c r="B114" s="54" t="s">
        <v>394</v>
      </c>
      <c r="C114" s="54" t="s">
        <v>399</v>
      </c>
      <c r="D114" s="55" t="s">
        <v>400</v>
      </c>
      <c r="E114" s="56">
        <v>2597</v>
      </c>
      <c r="F114" s="56">
        <v>2684</v>
      </c>
      <c r="G114" s="56">
        <f t="shared" si="1"/>
        <v>5281</v>
      </c>
    </row>
    <row r="115" spans="1:7" x14ac:dyDescent="0.35">
      <c r="A115" s="54" t="s">
        <v>401</v>
      </c>
      <c r="B115" s="54" t="s">
        <v>49</v>
      </c>
      <c r="C115" s="54" t="s">
        <v>402</v>
      </c>
      <c r="D115" s="55" t="s">
        <v>896</v>
      </c>
      <c r="E115" s="56">
        <v>17589</v>
      </c>
      <c r="F115" s="56">
        <v>17091</v>
      </c>
      <c r="G115" s="56">
        <f t="shared" si="1"/>
        <v>34680</v>
      </c>
    </row>
    <row r="116" spans="1:7" x14ac:dyDescent="0.35">
      <c r="A116" s="54" t="s">
        <v>401</v>
      </c>
      <c r="B116" s="54" t="s">
        <v>49</v>
      </c>
      <c r="C116" s="54" t="s">
        <v>403</v>
      </c>
      <c r="D116" s="55" t="s">
        <v>404</v>
      </c>
      <c r="E116" s="56">
        <v>12148</v>
      </c>
      <c r="F116" s="56">
        <v>11786</v>
      </c>
      <c r="G116" s="56">
        <f t="shared" si="1"/>
        <v>23934</v>
      </c>
    </row>
    <row r="117" spans="1:7" x14ac:dyDescent="0.35">
      <c r="A117" s="54" t="s">
        <v>401</v>
      </c>
      <c r="B117" s="54" t="s">
        <v>49</v>
      </c>
      <c r="C117" s="54" t="s">
        <v>405</v>
      </c>
      <c r="D117" s="55" t="s">
        <v>406</v>
      </c>
      <c r="E117" s="56">
        <v>32560</v>
      </c>
      <c r="F117" s="56">
        <v>34227</v>
      </c>
      <c r="G117" s="56">
        <f t="shared" si="1"/>
        <v>66787</v>
      </c>
    </row>
    <row r="118" spans="1:7" x14ac:dyDescent="0.35">
      <c r="A118" s="54" t="s">
        <v>401</v>
      </c>
      <c r="B118" s="54" t="s">
        <v>49</v>
      </c>
      <c r="C118" s="54" t="s">
        <v>407</v>
      </c>
      <c r="D118" s="55" t="s">
        <v>408</v>
      </c>
      <c r="E118" s="56">
        <v>9131</v>
      </c>
      <c r="F118" s="56">
        <v>8917</v>
      </c>
      <c r="G118" s="56">
        <f t="shared" si="1"/>
        <v>18048</v>
      </c>
    </row>
    <row r="119" spans="1:7" x14ac:dyDescent="0.35">
      <c r="A119" s="54" t="s">
        <v>409</v>
      </c>
      <c r="B119" s="54" t="s">
        <v>17</v>
      </c>
      <c r="C119" s="54" t="s">
        <v>410</v>
      </c>
      <c r="D119" s="55" t="s">
        <v>17</v>
      </c>
      <c r="E119" s="56">
        <v>20216</v>
      </c>
      <c r="F119" s="56">
        <v>20418</v>
      </c>
      <c r="G119" s="56">
        <f t="shared" si="1"/>
        <v>40634</v>
      </c>
    </row>
    <row r="120" spans="1:7" x14ac:dyDescent="0.35">
      <c r="A120" s="54" t="s">
        <v>411</v>
      </c>
      <c r="B120" s="54" t="s">
        <v>412</v>
      </c>
      <c r="C120" s="54" t="s">
        <v>413</v>
      </c>
      <c r="D120" s="55" t="s">
        <v>412</v>
      </c>
      <c r="E120" s="56">
        <v>2833</v>
      </c>
      <c r="F120" s="56">
        <v>2914</v>
      </c>
      <c r="G120" s="56">
        <f t="shared" si="1"/>
        <v>5747</v>
      </c>
    </row>
    <row r="121" spans="1:7" x14ac:dyDescent="0.35">
      <c r="A121" s="54" t="s">
        <v>414</v>
      </c>
      <c r="B121" s="54" t="s">
        <v>28</v>
      </c>
      <c r="C121" s="54" t="s">
        <v>415</v>
      </c>
      <c r="D121" s="55" t="s">
        <v>897</v>
      </c>
      <c r="E121" s="56">
        <v>30789</v>
      </c>
      <c r="F121" s="56">
        <v>33602</v>
      </c>
      <c r="G121" s="56">
        <f t="shared" si="1"/>
        <v>64391</v>
      </c>
    </row>
    <row r="122" spans="1:7" x14ac:dyDescent="0.35">
      <c r="A122" s="54" t="s">
        <v>414</v>
      </c>
      <c r="B122" s="54" t="s">
        <v>28</v>
      </c>
      <c r="C122" s="54" t="s">
        <v>416</v>
      </c>
      <c r="D122" s="55" t="s">
        <v>417</v>
      </c>
      <c r="E122" s="56">
        <v>1227</v>
      </c>
      <c r="F122" s="56">
        <v>1302</v>
      </c>
      <c r="G122" s="56">
        <f t="shared" si="1"/>
        <v>2529</v>
      </c>
    </row>
    <row r="123" spans="1:7" x14ac:dyDescent="0.35">
      <c r="A123" s="54" t="s">
        <v>414</v>
      </c>
      <c r="B123" s="54" t="s">
        <v>28</v>
      </c>
      <c r="C123" s="54" t="s">
        <v>898</v>
      </c>
      <c r="D123" s="55" t="s">
        <v>899</v>
      </c>
      <c r="E123" s="56">
        <v>9634</v>
      </c>
      <c r="F123" s="56">
        <v>9762</v>
      </c>
      <c r="G123" s="56">
        <f t="shared" si="1"/>
        <v>19396</v>
      </c>
    </row>
    <row r="124" spans="1:7" x14ac:dyDescent="0.35">
      <c r="A124" s="54" t="s">
        <v>414</v>
      </c>
      <c r="B124" s="54" t="s">
        <v>28</v>
      </c>
      <c r="C124" s="54" t="s">
        <v>900</v>
      </c>
      <c r="D124" s="55" t="s">
        <v>901</v>
      </c>
      <c r="E124" s="56">
        <v>9645</v>
      </c>
      <c r="F124" s="56">
        <v>9381</v>
      </c>
      <c r="G124" s="56">
        <f t="shared" si="1"/>
        <v>19026</v>
      </c>
    </row>
    <row r="125" spans="1:7" x14ac:dyDescent="0.35">
      <c r="A125" s="54" t="s">
        <v>418</v>
      </c>
      <c r="B125" s="54" t="s">
        <v>29</v>
      </c>
      <c r="C125" s="54" t="s">
        <v>419</v>
      </c>
      <c r="D125" s="55" t="s">
        <v>902</v>
      </c>
      <c r="E125" s="56">
        <v>14096</v>
      </c>
      <c r="F125" s="56">
        <v>14465</v>
      </c>
      <c r="G125" s="56">
        <f t="shared" si="1"/>
        <v>28561</v>
      </c>
    </row>
    <row r="126" spans="1:7" x14ac:dyDescent="0.35">
      <c r="A126" s="54" t="s">
        <v>418</v>
      </c>
      <c r="B126" s="54" t="s">
        <v>29</v>
      </c>
      <c r="C126" s="54" t="s">
        <v>903</v>
      </c>
      <c r="D126" s="55" t="s">
        <v>904</v>
      </c>
      <c r="E126" s="56">
        <v>4958</v>
      </c>
      <c r="F126" s="56">
        <v>5198</v>
      </c>
      <c r="G126" s="56">
        <f t="shared" si="1"/>
        <v>10156</v>
      </c>
    </row>
    <row r="127" spans="1:7" x14ac:dyDescent="0.35">
      <c r="A127" s="54" t="s">
        <v>418</v>
      </c>
      <c r="B127" s="54" t="s">
        <v>29</v>
      </c>
      <c r="C127" s="54" t="s">
        <v>905</v>
      </c>
      <c r="D127" s="55" t="s">
        <v>906</v>
      </c>
      <c r="E127" s="56">
        <v>4807</v>
      </c>
      <c r="F127" s="56">
        <v>4809</v>
      </c>
      <c r="G127" s="56">
        <f t="shared" si="1"/>
        <v>9616</v>
      </c>
    </row>
    <row r="128" spans="1:7" x14ac:dyDescent="0.35">
      <c r="A128" s="54" t="s">
        <v>420</v>
      </c>
      <c r="B128" s="54" t="s">
        <v>421</v>
      </c>
      <c r="C128" s="54" t="s">
        <v>422</v>
      </c>
      <c r="D128" s="55" t="s">
        <v>421</v>
      </c>
      <c r="E128" s="56">
        <v>13371</v>
      </c>
      <c r="F128" s="56">
        <v>13284</v>
      </c>
      <c r="G128" s="56">
        <f t="shared" si="1"/>
        <v>26655</v>
      </c>
    </row>
    <row r="129" spans="1:7" x14ac:dyDescent="0.35">
      <c r="A129" s="54" t="s">
        <v>420</v>
      </c>
      <c r="B129" s="54" t="s">
        <v>421</v>
      </c>
      <c r="C129" s="54" t="s">
        <v>423</v>
      </c>
      <c r="D129" s="55" t="s">
        <v>424</v>
      </c>
      <c r="E129" s="56">
        <v>1016</v>
      </c>
      <c r="F129" s="56">
        <v>1059</v>
      </c>
      <c r="G129" s="56">
        <f t="shared" si="1"/>
        <v>2075</v>
      </c>
    </row>
    <row r="130" spans="1:7" x14ac:dyDescent="0.35">
      <c r="A130" s="54" t="s">
        <v>425</v>
      </c>
      <c r="B130" s="54" t="s">
        <v>426</v>
      </c>
      <c r="C130" s="54" t="s">
        <v>427</v>
      </c>
      <c r="D130" s="55" t="s">
        <v>428</v>
      </c>
      <c r="E130" s="56">
        <v>46460</v>
      </c>
      <c r="F130" s="56">
        <v>47306</v>
      </c>
      <c r="G130" s="56">
        <f t="shared" si="1"/>
        <v>93766</v>
      </c>
    </row>
    <row r="131" spans="1:7" x14ac:dyDescent="0.35">
      <c r="A131" s="54" t="s">
        <v>425</v>
      </c>
      <c r="B131" s="54" t="s">
        <v>426</v>
      </c>
      <c r="C131" s="54" t="s">
        <v>429</v>
      </c>
      <c r="D131" s="55" t="s">
        <v>430</v>
      </c>
      <c r="E131" s="56">
        <v>9805</v>
      </c>
      <c r="F131" s="56">
        <v>9303</v>
      </c>
      <c r="G131" s="56">
        <f t="shared" si="1"/>
        <v>19108</v>
      </c>
    </row>
    <row r="132" spans="1:7" x14ac:dyDescent="0.35">
      <c r="A132" s="54" t="s">
        <v>425</v>
      </c>
      <c r="B132" s="54" t="s">
        <v>426</v>
      </c>
      <c r="C132" s="54" t="s">
        <v>431</v>
      </c>
      <c r="D132" s="55" t="s">
        <v>432</v>
      </c>
      <c r="E132" s="56">
        <v>11741</v>
      </c>
      <c r="F132" s="56">
        <v>11056</v>
      </c>
      <c r="G132" s="56">
        <f t="shared" ref="G132:G195" si="2">E132+F132</f>
        <v>22797</v>
      </c>
    </row>
    <row r="133" spans="1:7" x14ac:dyDescent="0.35">
      <c r="A133" s="54" t="s">
        <v>425</v>
      </c>
      <c r="B133" s="54" t="s">
        <v>426</v>
      </c>
      <c r="C133" s="54" t="s">
        <v>433</v>
      </c>
      <c r="D133" s="55" t="s">
        <v>434</v>
      </c>
      <c r="E133" s="56">
        <v>4826</v>
      </c>
      <c r="F133" s="56">
        <v>4636</v>
      </c>
      <c r="G133" s="56">
        <f t="shared" si="2"/>
        <v>9462</v>
      </c>
    </row>
    <row r="134" spans="1:7" x14ac:dyDescent="0.35">
      <c r="A134" s="54" t="s">
        <v>425</v>
      </c>
      <c r="B134" s="54" t="s">
        <v>426</v>
      </c>
      <c r="C134" s="54" t="s">
        <v>435</v>
      </c>
      <c r="D134" s="55" t="s">
        <v>436</v>
      </c>
      <c r="E134" s="56">
        <v>17331</v>
      </c>
      <c r="F134" s="56">
        <v>17301</v>
      </c>
      <c r="G134" s="56">
        <f t="shared" si="2"/>
        <v>34632</v>
      </c>
    </row>
    <row r="135" spans="1:7" x14ac:dyDescent="0.35">
      <c r="A135" s="54" t="s">
        <v>425</v>
      </c>
      <c r="B135" s="54" t="s">
        <v>426</v>
      </c>
      <c r="C135" s="54" t="s">
        <v>437</v>
      </c>
      <c r="D135" s="55" t="s">
        <v>438</v>
      </c>
      <c r="E135" s="56">
        <v>16943</v>
      </c>
      <c r="F135" s="56">
        <v>17198</v>
      </c>
      <c r="G135" s="56">
        <f t="shared" si="2"/>
        <v>34141</v>
      </c>
    </row>
    <row r="136" spans="1:7" x14ac:dyDescent="0.35">
      <c r="A136" s="54" t="s">
        <v>425</v>
      </c>
      <c r="B136" s="54" t="s">
        <v>426</v>
      </c>
      <c r="C136" s="54" t="s">
        <v>439</v>
      </c>
      <c r="D136" s="55" t="s">
        <v>440</v>
      </c>
      <c r="E136" s="56">
        <v>8319</v>
      </c>
      <c r="F136" s="56">
        <v>7988</v>
      </c>
      <c r="G136" s="56">
        <f t="shared" si="2"/>
        <v>16307</v>
      </c>
    </row>
    <row r="137" spans="1:7" x14ac:dyDescent="0.35">
      <c r="A137" s="54" t="s">
        <v>441</v>
      </c>
      <c r="B137" s="54" t="s">
        <v>442</v>
      </c>
      <c r="C137" s="54" t="s">
        <v>443</v>
      </c>
      <c r="D137" s="55" t="s">
        <v>444</v>
      </c>
      <c r="E137" s="56">
        <v>24757</v>
      </c>
      <c r="F137" s="56">
        <v>26093</v>
      </c>
      <c r="G137" s="56">
        <f t="shared" si="2"/>
        <v>50850</v>
      </c>
    </row>
    <row r="138" spans="1:7" x14ac:dyDescent="0.35">
      <c r="A138" s="54" t="s">
        <v>441</v>
      </c>
      <c r="B138" s="54" t="s">
        <v>442</v>
      </c>
      <c r="C138" s="54" t="s">
        <v>445</v>
      </c>
      <c r="D138" s="55" t="s">
        <v>446</v>
      </c>
      <c r="E138" s="56">
        <v>15012</v>
      </c>
      <c r="F138" s="56">
        <v>14799</v>
      </c>
      <c r="G138" s="56">
        <f t="shared" si="2"/>
        <v>29811</v>
      </c>
    </row>
    <row r="139" spans="1:7" x14ac:dyDescent="0.35">
      <c r="A139" s="54" t="s">
        <v>441</v>
      </c>
      <c r="B139" s="54" t="s">
        <v>442</v>
      </c>
      <c r="C139" s="54" t="s">
        <v>447</v>
      </c>
      <c r="D139" s="55" t="s">
        <v>448</v>
      </c>
      <c r="E139" s="56">
        <v>7649</v>
      </c>
      <c r="F139" s="56">
        <v>7026</v>
      </c>
      <c r="G139" s="56">
        <f t="shared" si="2"/>
        <v>14675</v>
      </c>
    </row>
    <row r="140" spans="1:7" x14ac:dyDescent="0.35">
      <c r="A140" s="54" t="s">
        <v>441</v>
      </c>
      <c r="B140" s="54" t="s">
        <v>442</v>
      </c>
      <c r="C140" s="54" t="s">
        <v>449</v>
      </c>
      <c r="D140" s="55" t="s">
        <v>450</v>
      </c>
      <c r="E140" s="56">
        <v>8912</v>
      </c>
      <c r="F140" s="56">
        <v>8269</v>
      </c>
      <c r="G140" s="56">
        <f t="shared" si="2"/>
        <v>17181</v>
      </c>
    </row>
    <row r="141" spans="1:7" x14ac:dyDescent="0.35">
      <c r="A141" s="54" t="s">
        <v>441</v>
      </c>
      <c r="B141" s="54" t="s">
        <v>442</v>
      </c>
      <c r="C141" s="54" t="s">
        <v>451</v>
      </c>
      <c r="D141" s="55" t="s">
        <v>452</v>
      </c>
      <c r="E141" s="56">
        <v>79449</v>
      </c>
      <c r="F141" s="56">
        <v>86153</v>
      </c>
      <c r="G141" s="56">
        <f t="shared" si="2"/>
        <v>165602</v>
      </c>
    </row>
    <row r="142" spans="1:7" x14ac:dyDescent="0.35">
      <c r="A142" s="54" t="s">
        <v>453</v>
      </c>
      <c r="B142" s="54" t="s">
        <v>18</v>
      </c>
      <c r="C142" s="54" t="s">
        <v>454</v>
      </c>
      <c r="D142" s="55" t="s">
        <v>455</v>
      </c>
      <c r="E142" s="56">
        <v>10246</v>
      </c>
      <c r="F142" s="56">
        <v>10489</v>
      </c>
      <c r="G142" s="56">
        <f t="shared" si="2"/>
        <v>20735</v>
      </c>
    </row>
    <row r="143" spans="1:7" x14ac:dyDescent="0.35">
      <c r="A143" s="54" t="s">
        <v>453</v>
      </c>
      <c r="B143" s="54" t="s">
        <v>18</v>
      </c>
      <c r="C143" s="54" t="s">
        <v>456</v>
      </c>
      <c r="D143" s="55" t="s">
        <v>457</v>
      </c>
      <c r="E143" s="56">
        <v>7605</v>
      </c>
      <c r="F143" s="56">
        <v>7178</v>
      </c>
      <c r="G143" s="56">
        <f t="shared" si="2"/>
        <v>14783</v>
      </c>
    </row>
    <row r="144" spans="1:7" x14ac:dyDescent="0.35">
      <c r="A144" s="54" t="s">
        <v>453</v>
      </c>
      <c r="B144" s="54" t="s">
        <v>18</v>
      </c>
      <c r="C144" s="54" t="s">
        <v>458</v>
      </c>
      <c r="D144" s="55" t="s">
        <v>459</v>
      </c>
      <c r="E144" s="56">
        <v>8982</v>
      </c>
      <c r="F144" s="56">
        <v>8676</v>
      </c>
      <c r="G144" s="56">
        <f t="shared" si="2"/>
        <v>17658</v>
      </c>
    </row>
    <row r="145" spans="1:7" x14ac:dyDescent="0.35">
      <c r="A145" s="54" t="s">
        <v>453</v>
      </c>
      <c r="B145" s="54" t="s">
        <v>18</v>
      </c>
      <c r="C145" s="54" t="s">
        <v>460</v>
      </c>
      <c r="D145" s="55" t="s">
        <v>461</v>
      </c>
      <c r="E145" s="56">
        <v>6129</v>
      </c>
      <c r="F145" s="56">
        <v>6024</v>
      </c>
      <c r="G145" s="56">
        <f t="shared" si="2"/>
        <v>12153</v>
      </c>
    </row>
    <row r="146" spans="1:7" x14ac:dyDescent="0.35">
      <c r="A146" s="54" t="s">
        <v>453</v>
      </c>
      <c r="B146" s="54" t="s">
        <v>18</v>
      </c>
      <c r="C146" s="54" t="s">
        <v>462</v>
      </c>
      <c r="D146" s="55" t="s">
        <v>463</v>
      </c>
      <c r="E146" s="56">
        <v>16460</v>
      </c>
      <c r="F146" s="56">
        <v>16443</v>
      </c>
      <c r="G146" s="56">
        <f t="shared" si="2"/>
        <v>32903</v>
      </c>
    </row>
    <row r="147" spans="1:7" x14ac:dyDescent="0.35">
      <c r="A147" s="54" t="s">
        <v>453</v>
      </c>
      <c r="B147" s="54" t="s">
        <v>18</v>
      </c>
      <c r="C147" s="54" t="s">
        <v>464</v>
      </c>
      <c r="D147" s="55" t="s">
        <v>465</v>
      </c>
      <c r="E147" s="56">
        <v>8320</v>
      </c>
      <c r="F147" s="56">
        <v>8606</v>
      </c>
      <c r="G147" s="56">
        <f t="shared" si="2"/>
        <v>16926</v>
      </c>
    </row>
    <row r="148" spans="1:7" x14ac:dyDescent="0.35">
      <c r="A148" s="54" t="s">
        <v>453</v>
      </c>
      <c r="B148" s="54" t="s">
        <v>18</v>
      </c>
      <c r="C148" s="54" t="s">
        <v>466</v>
      </c>
      <c r="D148" s="55" t="s">
        <v>467</v>
      </c>
      <c r="E148" s="56">
        <v>24177</v>
      </c>
      <c r="F148" s="56">
        <v>25206</v>
      </c>
      <c r="G148" s="56">
        <f t="shared" si="2"/>
        <v>49383</v>
      </c>
    </row>
    <row r="149" spans="1:7" x14ac:dyDescent="0.35">
      <c r="A149" s="54" t="s">
        <v>468</v>
      </c>
      <c r="B149" s="54" t="s">
        <v>10</v>
      </c>
      <c r="C149" s="54" t="s">
        <v>469</v>
      </c>
      <c r="D149" s="55" t="s">
        <v>887</v>
      </c>
      <c r="E149" s="56">
        <v>5148</v>
      </c>
      <c r="F149" s="56">
        <v>5279</v>
      </c>
      <c r="G149" s="56">
        <f t="shared" si="2"/>
        <v>10427</v>
      </c>
    </row>
    <row r="150" spans="1:7" x14ac:dyDescent="0.35">
      <c r="A150" s="54" t="s">
        <v>468</v>
      </c>
      <c r="B150" s="54" t="s">
        <v>10</v>
      </c>
      <c r="C150" s="54" t="s">
        <v>470</v>
      </c>
      <c r="D150" s="55" t="s">
        <v>471</v>
      </c>
      <c r="E150" s="56">
        <v>3686</v>
      </c>
      <c r="F150" s="56">
        <v>3734</v>
      </c>
      <c r="G150" s="56">
        <f t="shared" si="2"/>
        <v>7420</v>
      </c>
    </row>
    <row r="151" spans="1:7" x14ac:dyDescent="0.35">
      <c r="A151" s="54" t="s">
        <v>468</v>
      </c>
      <c r="B151" s="54" t="s">
        <v>10</v>
      </c>
      <c r="C151" s="54" t="s">
        <v>472</v>
      </c>
      <c r="D151" s="55" t="s">
        <v>473</v>
      </c>
      <c r="E151" s="56">
        <v>15440</v>
      </c>
      <c r="F151" s="56">
        <v>16060</v>
      </c>
      <c r="G151" s="56">
        <f t="shared" si="2"/>
        <v>31500</v>
      </c>
    </row>
    <row r="152" spans="1:7" x14ac:dyDescent="0.35">
      <c r="A152" s="54" t="s">
        <v>468</v>
      </c>
      <c r="B152" s="54" t="s">
        <v>10</v>
      </c>
      <c r="C152" s="54" t="s">
        <v>474</v>
      </c>
      <c r="D152" s="55" t="s">
        <v>475</v>
      </c>
      <c r="E152" s="56">
        <v>13975</v>
      </c>
      <c r="F152" s="56">
        <v>14787</v>
      </c>
      <c r="G152" s="56">
        <f t="shared" si="2"/>
        <v>28762</v>
      </c>
    </row>
    <row r="153" spans="1:7" x14ac:dyDescent="0.35">
      <c r="A153" s="54" t="s">
        <v>468</v>
      </c>
      <c r="B153" s="54" t="s">
        <v>10</v>
      </c>
      <c r="C153" s="54" t="s">
        <v>476</v>
      </c>
      <c r="D153" s="55" t="s">
        <v>477</v>
      </c>
      <c r="E153" s="56">
        <v>5772</v>
      </c>
      <c r="F153" s="56">
        <v>6051</v>
      </c>
      <c r="G153" s="56">
        <f t="shared" si="2"/>
        <v>11823</v>
      </c>
    </row>
    <row r="154" spans="1:7" x14ac:dyDescent="0.35">
      <c r="A154" s="54" t="s">
        <v>468</v>
      </c>
      <c r="B154" s="54" t="s">
        <v>10</v>
      </c>
      <c r="C154" s="54" t="s">
        <v>478</v>
      </c>
      <c r="D154" s="55" t="s">
        <v>479</v>
      </c>
      <c r="E154" s="56">
        <v>6964</v>
      </c>
      <c r="F154" s="56">
        <v>7233</v>
      </c>
      <c r="G154" s="56">
        <f t="shared" si="2"/>
        <v>14197</v>
      </c>
    </row>
    <row r="155" spans="1:7" x14ac:dyDescent="0.35">
      <c r="A155" s="54" t="s">
        <v>480</v>
      </c>
      <c r="B155" s="54" t="s">
        <v>15</v>
      </c>
      <c r="C155" s="54" t="s">
        <v>481</v>
      </c>
      <c r="D155" s="55" t="s">
        <v>482</v>
      </c>
      <c r="E155" s="56">
        <v>9246</v>
      </c>
      <c r="F155" s="56">
        <v>9499</v>
      </c>
      <c r="G155" s="56">
        <f t="shared" si="2"/>
        <v>18745</v>
      </c>
    </row>
    <row r="156" spans="1:7" x14ac:dyDescent="0.35">
      <c r="A156" s="54" t="s">
        <v>480</v>
      </c>
      <c r="B156" s="54" t="s">
        <v>15</v>
      </c>
      <c r="C156" s="54" t="s">
        <v>483</v>
      </c>
      <c r="D156" s="55" t="s">
        <v>484</v>
      </c>
      <c r="E156" s="56">
        <v>6419</v>
      </c>
      <c r="F156" s="56">
        <v>6586</v>
      </c>
      <c r="G156" s="56">
        <f t="shared" si="2"/>
        <v>13005</v>
      </c>
    </row>
    <row r="157" spans="1:7" x14ac:dyDescent="0.35">
      <c r="A157" s="54" t="s">
        <v>480</v>
      </c>
      <c r="B157" s="54" t="s">
        <v>15</v>
      </c>
      <c r="C157" s="54" t="s">
        <v>485</v>
      </c>
      <c r="D157" s="55" t="s">
        <v>486</v>
      </c>
      <c r="E157" s="56">
        <v>10587</v>
      </c>
      <c r="F157" s="56">
        <v>11038</v>
      </c>
      <c r="G157" s="56">
        <f t="shared" si="2"/>
        <v>21625</v>
      </c>
    </row>
    <row r="158" spans="1:7" x14ac:dyDescent="0.35">
      <c r="A158" s="54" t="s">
        <v>480</v>
      </c>
      <c r="B158" s="54" t="s">
        <v>15</v>
      </c>
      <c r="C158" s="54" t="s">
        <v>487</v>
      </c>
      <c r="D158" s="55" t="s">
        <v>488</v>
      </c>
      <c r="E158" s="56">
        <v>7318</v>
      </c>
      <c r="F158" s="56">
        <v>7574</v>
      </c>
      <c r="G158" s="56">
        <f t="shared" si="2"/>
        <v>14892</v>
      </c>
    </row>
    <row r="159" spans="1:7" x14ac:dyDescent="0.35">
      <c r="A159" s="54" t="s">
        <v>480</v>
      </c>
      <c r="B159" s="54" t="s">
        <v>15</v>
      </c>
      <c r="C159" s="54" t="s">
        <v>489</v>
      </c>
      <c r="D159" s="55" t="s">
        <v>490</v>
      </c>
      <c r="E159" s="56">
        <v>16114</v>
      </c>
      <c r="F159" s="56">
        <v>16531</v>
      </c>
      <c r="G159" s="56">
        <f t="shared" si="2"/>
        <v>32645</v>
      </c>
    </row>
    <row r="160" spans="1:7" x14ac:dyDescent="0.35">
      <c r="A160" s="54" t="s">
        <v>480</v>
      </c>
      <c r="B160" s="54" t="s">
        <v>15</v>
      </c>
      <c r="C160" s="54" t="s">
        <v>491</v>
      </c>
      <c r="D160" s="55" t="s">
        <v>492</v>
      </c>
      <c r="E160" s="56">
        <v>7548</v>
      </c>
      <c r="F160" s="56">
        <v>7461</v>
      </c>
      <c r="G160" s="56">
        <f t="shared" si="2"/>
        <v>15009</v>
      </c>
    </row>
    <row r="161" spans="1:7" x14ac:dyDescent="0.35">
      <c r="A161" s="54" t="s">
        <v>480</v>
      </c>
      <c r="B161" s="54" t="s">
        <v>15</v>
      </c>
      <c r="C161" s="54" t="s">
        <v>493</v>
      </c>
      <c r="D161" s="55" t="s">
        <v>494</v>
      </c>
      <c r="E161" s="56">
        <v>1966</v>
      </c>
      <c r="F161" s="56">
        <v>1985</v>
      </c>
      <c r="G161" s="56">
        <f t="shared" si="2"/>
        <v>3951</v>
      </c>
    </row>
    <row r="162" spans="1:7" x14ac:dyDescent="0.35">
      <c r="A162" s="54" t="s">
        <v>480</v>
      </c>
      <c r="B162" s="54" t="s">
        <v>15</v>
      </c>
      <c r="C162" s="54" t="s">
        <v>495</v>
      </c>
      <c r="D162" s="55" t="s">
        <v>496</v>
      </c>
      <c r="E162" s="56">
        <v>37843</v>
      </c>
      <c r="F162" s="56">
        <v>40322</v>
      </c>
      <c r="G162" s="56">
        <f t="shared" si="2"/>
        <v>78165</v>
      </c>
    </row>
    <row r="163" spans="1:7" x14ac:dyDescent="0.35">
      <c r="A163" s="54" t="s">
        <v>497</v>
      </c>
      <c r="B163" s="54" t="s">
        <v>16</v>
      </c>
      <c r="C163" s="54" t="s">
        <v>498</v>
      </c>
      <c r="D163" s="55" t="s">
        <v>499</v>
      </c>
      <c r="E163" s="56">
        <v>5993</v>
      </c>
      <c r="F163" s="56">
        <v>5253</v>
      </c>
      <c r="G163" s="56">
        <f t="shared" si="2"/>
        <v>11246</v>
      </c>
    </row>
    <row r="164" spans="1:7" x14ac:dyDescent="0.35">
      <c r="A164" s="54" t="s">
        <v>497</v>
      </c>
      <c r="B164" s="54" t="s">
        <v>16</v>
      </c>
      <c r="C164" s="54" t="s">
        <v>500</v>
      </c>
      <c r="D164" s="55" t="s">
        <v>501</v>
      </c>
      <c r="E164" s="56">
        <v>8733</v>
      </c>
      <c r="F164" s="56">
        <v>9018</v>
      </c>
      <c r="G164" s="56">
        <f t="shared" si="2"/>
        <v>17751</v>
      </c>
    </row>
    <row r="165" spans="1:7" x14ac:dyDescent="0.35">
      <c r="A165" s="54" t="s">
        <v>502</v>
      </c>
      <c r="B165" s="54" t="s">
        <v>503</v>
      </c>
      <c r="C165" s="54" t="s">
        <v>504</v>
      </c>
      <c r="D165" s="55" t="s">
        <v>505</v>
      </c>
      <c r="E165" s="56">
        <v>5085</v>
      </c>
      <c r="F165" s="56">
        <v>5266</v>
      </c>
      <c r="G165" s="56">
        <f t="shared" si="2"/>
        <v>10351</v>
      </c>
    </row>
    <row r="166" spans="1:7" x14ac:dyDescent="0.35">
      <c r="A166" s="54" t="s">
        <v>502</v>
      </c>
      <c r="B166" s="54" t="s">
        <v>503</v>
      </c>
      <c r="C166" s="54" t="s">
        <v>506</v>
      </c>
      <c r="D166" s="55" t="s">
        <v>507</v>
      </c>
      <c r="E166" s="56">
        <v>6377</v>
      </c>
      <c r="F166" s="56">
        <v>6187</v>
      </c>
      <c r="G166" s="56">
        <f t="shared" si="2"/>
        <v>12564</v>
      </c>
    </row>
    <row r="167" spans="1:7" x14ac:dyDescent="0.35">
      <c r="A167" s="54" t="s">
        <v>502</v>
      </c>
      <c r="B167" s="54" t="s">
        <v>503</v>
      </c>
      <c r="C167" s="54" t="s">
        <v>508</v>
      </c>
      <c r="D167" s="55" t="s">
        <v>509</v>
      </c>
      <c r="E167" s="56">
        <v>29487</v>
      </c>
      <c r="F167" s="56">
        <v>31511</v>
      </c>
      <c r="G167" s="56">
        <f t="shared" si="2"/>
        <v>60998</v>
      </c>
    </row>
    <row r="168" spans="1:7" x14ac:dyDescent="0.35">
      <c r="A168" s="54" t="s">
        <v>502</v>
      </c>
      <c r="B168" s="54" t="s">
        <v>503</v>
      </c>
      <c r="C168" s="54" t="s">
        <v>510</v>
      </c>
      <c r="D168" s="55" t="s">
        <v>511</v>
      </c>
      <c r="E168" s="56">
        <v>8907</v>
      </c>
      <c r="F168" s="56">
        <v>9385</v>
      </c>
      <c r="G168" s="56">
        <f t="shared" si="2"/>
        <v>18292</v>
      </c>
    </row>
    <row r="169" spans="1:7" x14ac:dyDescent="0.35">
      <c r="A169" s="54" t="s">
        <v>502</v>
      </c>
      <c r="B169" s="54" t="s">
        <v>503</v>
      </c>
      <c r="C169" s="54" t="s">
        <v>512</v>
      </c>
      <c r="D169" s="55" t="s">
        <v>513</v>
      </c>
      <c r="E169" s="56">
        <v>8375</v>
      </c>
      <c r="F169" s="56">
        <v>8328</v>
      </c>
      <c r="G169" s="56">
        <f t="shared" si="2"/>
        <v>16703</v>
      </c>
    </row>
    <row r="170" spans="1:7" x14ac:dyDescent="0.35">
      <c r="A170" s="54" t="s">
        <v>502</v>
      </c>
      <c r="B170" s="54" t="s">
        <v>503</v>
      </c>
      <c r="C170" s="54" t="s">
        <v>514</v>
      </c>
      <c r="D170" s="55" t="s">
        <v>907</v>
      </c>
      <c r="E170" s="56">
        <v>5700</v>
      </c>
      <c r="F170" s="56">
        <v>5970</v>
      </c>
      <c r="G170" s="56">
        <f t="shared" si="2"/>
        <v>11670</v>
      </c>
    </row>
    <row r="171" spans="1:7" x14ac:dyDescent="0.35">
      <c r="A171" s="54" t="s">
        <v>502</v>
      </c>
      <c r="B171" s="54" t="s">
        <v>503</v>
      </c>
      <c r="C171" s="54" t="s">
        <v>515</v>
      </c>
      <c r="D171" s="55" t="s">
        <v>516</v>
      </c>
      <c r="E171" s="56">
        <v>6004</v>
      </c>
      <c r="F171" s="56">
        <v>6295</v>
      </c>
      <c r="G171" s="56">
        <f t="shared" si="2"/>
        <v>12299</v>
      </c>
    </row>
    <row r="172" spans="1:7" x14ac:dyDescent="0.35">
      <c r="A172" s="54" t="s">
        <v>517</v>
      </c>
      <c r="B172" s="54" t="s">
        <v>518</v>
      </c>
      <c r="C172" s="54" t="s">
        <v>519</v>
      </c>
      <c r="D172" s="55" t="s">
        <v>520</v>
      </c>
      <c r="E172" s="56">
        <v>12340</v>
      </c>
      <c r="F172" s="56">
        <v>12938</v>
      </c>
      <c r="G172" s="56">
        <f t="shared" si="2"/>
        <v>25278</v>
      </c>
    </row>
    <row r="173" spans="1:7" x14ac:dyDescent="0.35">
      <c r="A173" s="54" t="s">
        <v>517</v>
      </c>
      <c r="B173" s="54" t="s">
        <v>518</v>
      </c>
      <c r="C173" s="54" t="s">
        <v>521</v>
      </c>
      <c r="D173" s="55" t="s">
        <v>522</v>
      </c>
      <c r="E173" s="56">
        <v>7930</v>
      </c>
      <c r="F173" s="56">
        <v>7988</v>
      </c>
      <c r="G173" s="56">
        <f t="shared" si="2"/>
        <v>15918</v>
      </c>
    </row>
    <row r="174" spans="1:7" x14ac:dyDescent="0.35">
      <c r="A174" s="54" t="s">
        <v>523</v>
      </c>
      <c r="B174" s="54" t="s">
        <v>524</v>
      </c>
      <c r="C174" s="54" t="s">
        <v>525</v>
      </c>
      <c r="D174" s="55" t="s">
        <v>526</v>
      </c>
      <c r="E174" s="56">
        <v>18917</v>
      </c>
      <c r="F174" s="56">
        <v>21888</v>
      </c>
      <c r="G174" s="56">
        <f t="shared" si="2"/>
        <v>40805</v>
      </c>
    </row>
    <row r="175" spans="1:7" x14ac:dyDescent="0.35">
      <c r="A175" s="54" t="s">
        <v>523</v>
      </c>
      <c r="B175" s="54" t="s">
        <v>524</v>
      </c>
      <c r="C175" s="54" t="s">
        <v>527</v>
      </c>
      <c r="D175" s="55" t="s">
        <v>528</v>
      </c>
      <c r="E175" s="56">
        <v>23283</v>
      </c>
      <c r="F175" s="56">
        <v>27402</v>
      </c>
      <c r="G175" s="56">
        <f t="shared" si="2"/>
        <v>50685</v>
      </c>
    </row>
    <row r="176" spans="1:7" x14ac:dyDescent="0.35">
      <c r="A176" s="54" t="s">
        <v>523</v>
      </c>
      <c r="B176" s="54" t="s">
        <v>524</v>
      </c>
      <c r="C176" s="54" t="s">
        <v>529</v>
      </c>
      <c r="D176" s="55" t="s">
        <v>530</v>
      </c>
      <c r="E176" s="56">
        <v>10623</v>
      </c>
      <c r="F176" s="56">
        <v>11998</v>
      </c>
      <c r="G176" s="56">
        <f t="shared" si="2"/>
        <v>22621</v>
      </c>
    </row>
    <row r="177" spans="1:7" x14ac:dyDescent="0.35">
      <c r="A177" s="54" t="s">
        <v>523</v>
      </c>
      <c r="B177" s="54" t="s">
        <v>524</v>
      </c>
      <c r="C177" s="54" t="s">
        <v>531</v>
      </c>
      <c r="D177" s="55" t="s">
        <v>20</v>
      </c>
      <c r="E177" s="56">
        <v>17256</v>
      </c>
      <c r="F177" s="56">
        <v>19233</v>
      </c>
      <c r="G177" s="56">
        <f t="shared" si="2"/>
        <v>36489</v>
      </c>
    </row>
    <row r="178" spans="1:7" x14ac:dyDescent="0.35">
      <c r="A178" s="54" t="s">
        <v>523</v>
      </c>
      <c r="B178" s="54" t="s">
        <v>524</v>
      </c>
      <c r="C178" s="54" t="s">
        <v>532</v>
      </c>
      <c r="D178" s="55" t="s">
        <v>533</v>
      </c>
      <c r="E178" s="56">
        <v>26791</v>
      </c>
      <c r="F178" s="56">
        <v>30480</v>
      </c>
      <c r="G178" s="56">
        <f t="shared" si="2"/>
        <v>57271</v>
      </c>
    </row>
    <row r="179" spans="1:7" x14ac:dyDescent="0.35">
      <c r="A179" s="54" t="s">
        <v>523</v>
      </c>
      <c r="B179" s="54" t="s">
        <v>524</v>
      </c>
      <c r="C179" s="54" t="s">
        <v>534</v>
      </c>
      <c r="D179" s="55" t="s">
        <v>535</v>
      </c>
      <c r="E179" s="56">
        <v>10669</v>
      </c>
      <c r="F179" s="56">
        <v>12007</v>
      </c>
      <c r="G179" s="56">
        <f t="shared" si="2"/>
        <v>22676</v>
      </c>
    </row>
    <row r="180" spans="1:7" x14ac:dyDescent="0.35">
      <c r="A180" s="54" t="s">
        <v>523</v>
      </c>
      <c r="B180" s="54" t="s">
        <v>524</v>
      </c>
      <c r="C180" s="54" t="s">
        <v>536</v>
      </c>
      <c r="D180" s="55" t="s">
        <v>537</v>
      </c>
      <c r="E180" s="56">
        <v>9865</v>
      </c>
      <c r="F180" s="56">
        <v>10770</v>
      </c>
      <c r="G180" s="56">
        <f t="shared" si="2"/>
        <v>20635</v>
      </c>
    </row>
    <row r="181" spans="1:7" x14ac:dyDescent="0.35">
      <c r="A181" s="54" t="s">
        <v>523</v>
      </c>
      <c r="B181" s="54" t="s">
        <v>524</v>
      </c>
      <c r="C181" s="54" t="s">
        <v>538</v>
      </c>
      <c r="D181" s="55" t="s">
        <v>539</v>
      </c>
      <c r="E181" s="56">
        <v>23010</v>
      </c>
      <c r="F181" s="56">
        <v>25379</v>
      </c>
      <c r="G181" s="56">
        <f t="shared" si="2"/>
        <v>48389</v>
      </c>
    </row>
    <row r="182" spans="1:7" x14ac:dyDescent="0.35">
      <c r="A182" s="54" t="s">
        <v>523</v>
      </c>
      <c r="B182" s="54" t="s">
        <v>524</v>
      </c>
      <c r="C182" s="54" t="s">
        <v>540</v>
      </c>
      <c r="D182" s="55" t="s">
        <v>541</v>
      </c>
      <c r="E182" s="56">
        <v>17146</v>
      </c>
      <c r="F182" s="56">
        <v>20167</v>
      </c>
      <c r="G182" s="56">
        <f t="shared" si="2"/>
        <v>37313</v>
      </c>
    </row>
    <row r="183" spans="1:7" x14ac:dyDescent="0.35">
      <c r="A183" s="54" t="s">
        <v>523</v>
      </c>
      <c r="B183" s="54" t="s">
        <v>524</v>
      </c>
      <c r="C183" s="54" t="s">
        <v>542</v>
      </c>
      <c r="D183" s="55" t="s">
        <v>543</v>
      </c>
      <c r="E183" s="56">
        <v>12585</v>
      </c>
      <c r="F183" s="56">
        <v>14175</v>
      </c>
      <c r="G183" s="56">
        <f t="shared" si="2"/>
        <v>26760</v>
      </c>
    </row>
    <row r="184" spans="1:7" x14ac:dyDescent="0.35">
      <c r="A184" s="54" t="s">
        <v>523</v>
      </c>
      <c r="B184" s="54" t="s">
        <v>524</v>
      </c>
      <c r="C184" s="54" t="s">
        <v>544</v>
      </c>
      <c r="D184" s="55" t="s">
        <v>545</v>
      </c>
      <c r="E184" s="56">
        <v>12901</v>
      </c>
      <c r="F184" s="56">
        <v>15092</v>
      </c>
      <c r="G184" s="56">
        <f t="shared" si="2"/>
        <v>27993</v>
      </c>
    </row>
    <row r="185" spans="1:7" x14ac:dyDescent="0.35">
      <c r="A185" s="54" t="s">
        <v>523</v>
      </c>
      <c r="B185" s="54" t="s">
        <v>524</v>
      </c>
      <c r="C185" s="54" t="s">
        <v>546</v>
      </c>
      <c r="D185" s="55" t="s">
        <v>547</v>
      </c>
      <c r="E185" s="56">
        <v>24555</v>
      </c>
      <c r="F185" s="56">
        <v>28210</v>
      </c>
      <c r="G185" s="56">
        <f t="shared" si="2"/>
        <v>52765</v>
      </c>
    </row>
    <row r="186" spans="1:7" x14ac:dyDescent="0.35">
      <c r="A186" s="54" t="s">
        <v>548</v>
      </c>
      <c r="B186" s="54" t="s">
        <v>549</v>
      </c>
      <c r="C186" s="54" t="s">
        <v>550</v>
      </c>
      <c r="D186" s="55" t="s">
        <v>551</v>
      </c>
      <c r="E186" s="56">
        <v>10522</v>
      </c>
      <c r="F186" s="56">
        <v>11636</v>
      </c>
      <c r="G186" s="56">
        <f t="shared" si="2"/>
        <v>22158</v>
      </c>
    </row>
    <row r="187" spans="1:7" x14ac:dyDescent="0.35">
      <c r="A187" s="54" t="s">
        <v>548</v>
      </c>
      <c r="B187" s="54" t="s">
        <v>549</v>
      </c>
      <c r="C187" s="54" t="s">
        <v>552</v>
      </c>
      <c r="D187" s="55" t="s">
        <v>553</v>
      </c>
      <c r="E187" s="56">
        <v>21987</v>
      </c>
      <c r="F187" s="56">
        <v>23290</v>
      </c>
      <c r="G187" s="56">
        <f t="shared" si="2"/>
        <v>45277</v>
      </c>
    </row>
    <row r="188" spans="1:7" x14ac:dyDescent="0.35">
      <c r="A188" s="54" t="s">
        <v>548</v>
      </c>
      <c r="B188" s="54" t="s">
        <v>549</v>
      </c>
      <c r="C188" s="54" t="s">
        <v>554</v>
      </c>
      <c r="D188" s="55" t="s">
        <v>555</v>
      </c>
      <c r="E188" s="56">
        <v>27555</v>
      </c>
      <c r="F188" s="56">
        <v>29727</v>
      </c>
      <c r="G188" s="56">
        <f t="shared" si="2"/>
        <v>57282</v>
      </c>
    </row>
    <row r="189" spans="1:7" x14ac:dyDescent="0.35">
      <c r="A189" s="54" t="s">
        <v>548</v>
      </c>
      <c r="B189" s="54" t="s">
        <v>549</v>
      </c>
      <c r="C189" s="54" t="s">
        <v>556</v>
      </c>
      <c r="D189" s="55" t="s">
        <v>888</v>
      </c>
      <c r="E189" s="56">
        <v>26727</v>
      </c>
      <c r="F189" s="56">
        <v>28567</v>
      </c>
      <c r="G189" s="56">
        <f t="shared" si="2"/>
        <v>55294</v>
      </c>
    </row>
    <row r="190" spans="1:7" x14ac:dyDescent="0.35">
      <c r="A190" s="54" t="s">
        <v>548</v>
      </c>
      <c r="B190" s="54" t="s">
        <v>549</v>
      </c>
      <c r="C190" s="54" t="s">
        <v>557</v>
      </c>
      <c r="D190" s="55" t="s">
        <v>558</v>
      </c>
      <c r="E190" s="56">
        <v>53649</v>
      </c>
      <c r="F190" s="56">
        <v>57779</v>
      </c>
      <c r="G190" s="56">
        <f t="shared" si="2"/>
        <v>111428</v>
      </c>
    </row>
    <row r="191" spans="1:7" x14ac:dyDescent="0.35">
      <c r="A191" s="54" t="s">
        <v>548</v>
      </c>
      <c r="B191" s="54" t="s">
        <v>549</v>
      </c>
      <c r="C191" s="54" t="s">
        <v>559</v>
      </c>
      <c r="D191" s="55" t="s">
        <v>560</v>
      </c>
      <c r="E191" s="56">
        <v>19155</v>
      </c>
      <c r="F191" s="56">
        <v>21034</v>
      </c>
      <c r="G191" s="56">
        <f t="shared" si="2"/>
        <v>40189</v>
      </c>
    </row>
    <row r="192" spans="1:7" x14ac:dyDescent="0.35">
      <c r="A192" s="54" t="s">
        <v>548</v>
      </c>
      <c r="B192" s="54" t="s">
        <v>549</v>
      </c>
      <c r="C192" s="54" t="s">
        <v>561</v>
      </c>
      <c r="D192" s="55" t="s">
        <v>562</v>
      </c>
      <c r="E192" s="56">
        <v>16259</v>
      </c>
      <c r="F192" s="56">
        <v>17564</v>
      </c>
      <c r="G192" s="56">
        <f t="shared" si="2"/>
        <v>33823</v>
      </c>
    </row>
    <row r="193" spans="1:7" x14ac:dyDescent="0.35">
      <c r="A193" s="54" t="s">
        <v>563</v>
      </c>
      <c r="B193" s="54" t="s">
        <v>564</v>
      </c>
      <c r="C193" s="54" t="s">
        <v>565</v>
      </c>
      <c r="D193" s="55" t="s">
        <v>566</v>
      </c>
      <c r="E193" s="56">
        <v>208342</v>
      </c>
      <c r="F193" s="56">
        <v>241076</v>
      </c>
      <c r="G193" s="56">
        <f t="shared" si="2"/>
        <v>449418</v>
      </c>
    </row>
    <row r="194" spans="1:7" x14ac:dyDescent="0.35">
      <c r="A194" s="54" t="s">
        <v>563</v>
      </c>
      <c r="B194" s="54" t="s">
        <v>564</v>
      </c>
      <c r="C194" s="54" t="s">
        <v>567</v>
      </c>
      <c r="D194" s="55" t="s">
        <v>568</v>
      </c>
      <c r="E194" s="56">
        <v>20358</v>
      </c>
      <c r="F194" s="56">
        <v>23038</v>
      </c>
      <c r="G194" s="56">
        <f t="shared" si="2"/>
        <v>43396</v>
      </c>
    </row>
    <row r="195" spans="1:7" x14ac:dyDescent="0.35">
      <c r="A195" s="54" t="s">
        <v>563</v>
      </c>
      <c r="B195" s="54" t="s">
        <v>564</v>
      </c>
      <c r="C195" s="54" t="s">
        <v>569</v>
      </c>
      <c r="D195" s="55" t="s">
        <v>570</v>
      </c>
      <c r="E195" s="56">
        <v>18246</v>
      </c>
      <c r="F195" s="56">
        <v>20334</v>
      </c>
      <c r="G195" s="56">
        <f t="shared" si="2"/>
        <v>38580</v>
      </c>
    </row>
    <row r="196" spans="1:7" x14ac:dyDescent="0.35">
      <c r="A196" s="54" t="s">
        <v>563</v>
      </c>
      <c r="B196" s="54" t="s">
        <v>564</v>
      </c>
      <c r="C196" s="54" t="s">
        <v>571</v>
      </c>
      <c r="D196" s="55" t="s">
        <v>572</v>
      </c>
      <c r="E196" s="56">
        <v>13721</v>
      </c>
      <c r="F196" s="56">
        <v>15305</v>
      </c>
      <c r="G196" s="56">
        <f t="shared" ref="G196:G259" si="3">E196+F196</f>
        <v>29026</v>
      </c>
    </row>
    <row r="197" spans="1:7" x14ac:dyDescent="0.35">
      <c r="A197" s="54" t="s">
        <v>563</v>
      </c>
      <c r="B197" s="54" t="s">
        <v>564</v>
      </c>
      <c r="C197" s="54" t="s">
        <v>573</v>
      </c>
      <c r="D197" s="55" t="s">
        <v>574</v>
      </c>
      <c r="E197" s="56">
        <v>21929</v>
      </c>
      <c r="F197" s="56">
        <v>25131</v>
      </c>
      <c r="G197" s="56">
        <f t="shared" si="3"/>
        <v>47060</v>
      </c>
    </row>
    <row r="198" spans="1:7" x14ac:dyDescent="0.35">
      <c r="A198" s="54" t="s">
        <v>563</v>
      </c>
      <c r="B198" s="54" t="s">
        <v>564</v>
      </c>
      <c r="C198" s="54" t="s">
        <v>575</v>
      </c>
      <c r="D198" s="55" t="s">
        <v>576</v>
      </c>
      <c r="E198" s="56">
        <v>28417</v>
      </c>
      <c r="F198" s="56">
        <v>31302</v>
      </c>
      <c r="G198" s="56">
        <f t="shared" si="3"/>
        <v>59719</v>
      </c>
    </row>
    <row r="199" spans="1:7" x14ac:dyDescent="0.35">
      <c r="A199" s="54" t="s">
        <v>563</v>
      </c>
      <c r="B199" s="54" t="s">
        <v>564</v>
      </c>
      <c r="C199" s="54" t="s">
        <v>577</v>
      </c>
      <c r="D199" s="55" t="s">
        <v>578</v>
      </c>
      <c r="E199" s="56">
        <v>10597</v>
      </c>
      <c r="F199" s="56">
        <v>11968</v>
      </c>
      <c r="G199" s="56">
        <f t="shared" si="3"/>
        <v>22565</v>
      </c>
    </row>
    <row r="200" spans="1:7" x14ac:dyDescent="0.35">
      <c r="A200" s="54" t="s">
        <v>563</v>
      </c>
      <c r="B200" s="54" t="s">
        <v>564</v>
      </c>
      <c r="C200" s="54" t="s">
        <v>579</v>
      </c>
      <c r="D200" s="55" t="s">
        <v>908</v>
      </c>
      <c r="E200" s="56">
        <v>14446</v>
      </c>
      <c r="F200" s="56">
        <v>16330</v>
      </c>
      <c r="G200" s="56">
        <f t="shared" si="3"/>
        <v>30776</v>
      </c>
    </row>
    <row r="201" spans="1:7" x14ac:dyDescent="0.35">
      <c r="A201" s="54" t="s">
        <v>580</v>
      </c>
      <c r="B201" s="54" t="s">
        <v>581</v>
      </c>
      <c r="C201" s="54" t="s">
        <v>582</v>
      </c>
      <c r="D201" s="55" t="s">
        <v>583</v>
      </c>
      <c r="E201" s="56">
        <v>21856</v>
      </c>
      <c r="F201" s="56">
        <v>23787</v>
      </c>
      <c r="G201" s="56">
        <f t="shared" si="3"/>
        <v>45643</v>
      </c>
    </row>
    <row r="202" spans="1:7" x14ac:dyDescent="0.35">
      <c r="A202" s="54" t="s">
        <v>580</v>
      </c>
      <c r="B202" s="54" t="s">
        <v>581</v>
      </c>
      <c r="C202" s="54" t="s">
        <v>584</v>
      </c>
      <c r="D202" s="55" t="s">
        <v>585</v>
      </c>
      <c r="E202" s="56">
        <v>16549</v>
      </c>
      <c r="F202" s="56">
        <v>18707</v>
      </c>
      <c r="G202" s="56">
        <f t="shared" si="3"/>
        <v>35256</v>
      </c>
    </row>
    <row r="203" spans="1:7" x14ac:dyDescent="0.35">
      <c r="A203" s="54" t="s">
        <v>580</v>
      </c>
      <c r="B203" s="54" t="s">
        <v>581</v>
      </c>
      <c r="C203" s="54" t="s">
        <v>586</v>
      </c>
      <c r="D203" s="55" t="s">
        <v>587</v>
      </c>
      <c r="E203" s="56">
        <v>31245</v>
      </c>
      <c r="F203" s="56">
        <v>35112</v>
      </c>
      <c r="G203" s="56">
        <f t="shared" si="3"/>
        <v>66357</v>
      </c>
    </row>
    <row r="204" spans="1:7" x14ac:dyDescent="0.35">
      <c r="A204" s="54" t="s">
        <v>580</v>
      </c>
      <c r="B204" s="54" t="s">
        <v>581</v>
      </c>
      <c r="C204" s="54" t="s">
        <v>588</v>
      </c>
      <c r="D204" s="55" t="s">
        <v>589</v>
      </c>
      <c r="E204" s="56">
        <v>18802</v>
      </c>
      <c r="F204" s="56">
        <v>20811</v>
      </c>
      <c r="G204" s="56">
        <f t="shared" si="3"/>
        <v>39613</v>
      </c>
    </row>
    <row r="205" spans="1:7" x14ac:dyDescent="0.35">
      <c r="A205" s="54" t="s">
        <v>580</v>
      </c>
      <c r="B205" s="54" t="s">
        <v>581</v>
      </c>
      <c r="C205" s="54" t="s">
        <v>590</v>
      </c>
      <c r="D205" s="55" t="s">
        <v>591</v>
      </c>
      <c r="E205" s="56">
        <v>34138</v>
      </c>
      <c r="F205" s="56">
        <v>40351</v>
      </c>
      <c r="G205" s="56">
        <f t="shared" si="3"/>
        <v>74489</v>
      </c>
    </row>
    <row r="206" spans="1:7" x14ac:dyDescent="0.35">
      <c r="A206" s="54" t="s">
        <v>580</v>
      </c>
      <c r="B206" s="54" t="s">
        <v>581</v>
      </c>
      <c r="C206" s="54" t="s">
        <v>592</v>
      </c>
      <c r="D206" s="55" t="s">
        <v>593</v>
      </c>
      <c r="E206" s="56">
        <v>16413</v>
      </c>
      <c r="F206" s="56">
        <v>17960</v>
      </c>
      <c r="G206" s="56">
        <f t="shared" si="3"/>
        <v>34373</v>
      </c>
    </row>
    <row r="207" spans="1:7" x14ac:dyDescent="0.35">
      <c r="A207" s="54" t="s">
        <v>580</v>
      </c>
      <c r="B207" s="54" t="s">
        <v>581</v>
      </c>
      <c r="C207" s="54" t="s">
        <v>594</v>
      </c>
      <c r="D207" s="55" t="s">
        <v>595</v>
      </c>
      <c r="E207" s="56">
        <v>25908</v>
      </c>
      <c r="F207" s="56">
        <v>30720</v>
      </c>
      <c r="G207" s="56">
        <f t="shared" si="3"/>
        <v>56628</v>
      </c>
    </row>
    <row r="208" spans="1:7" x14ac:dyDescent="0.35">
      <c r="A208" s="54" t="s">
        <v>580</v>
      </c>
      <c r="B208" s="54" t="s">
        <v>581</v>
      </c>
      <c r="C208" s="54" t="s">
        <v>596</v>
      </c>
      <c r="D208" s="55" t="s">
        <v>597</v>
      </c>
      <c r="E208" s="56">
        <v>23447</v>
      </c>
      <c r="F208" s="56">
        <v>27064</v>
      </c>
      <c r="G208" s="56">
        <f t="shared" si="3"/>
        <v>50511</v>
      </c>
    </row>
    <row r="209" spans="1:7" x14ac:dyDescent="0.35">
      <c r="A209" s="54" t="s">
        <v>598</v>
      </c>
      <c r="B209" s="54" t="s">
        <v>599</v>
      </c>
      <c r="C209" s="54" t="s">
        <v>600</v>
      </c>
      <c r="D209" s="55" t="s">
        <v>601</v>
      </c>
      <c r="E209" s="56">
        <v>34670</v>
      </c>
      <c r="F209" s="56">
        <v>38018</v>
      </c>
      <c r="G209" s="56">
        <f t="shared" si="3"/>
        <v>72688</v>
      </c>
    </row>
    <row r="210" spans="1:7" x14ac:dyDescent="0.35">
      <c r="A210" s="54" t="s">
        <v>598</v>
      </c>
      <c r="B210" s="54" t="s">
        <v>599</v>
      </c>
      <c r="C210" s="54" t="s">
        <v>602</v>
      </c>
      <c r="D210" s="55" t="s">
        <v>603</v>
      </c>
      <c r="E210" s="56">
        <v>23617</v>
      </c>
      <c r="F210" s="56">
        <v>25966</v>
      </c>
      <c r="G210" s="56">
        <f t="shared" si="3"/>
        <v>49583</v>
      </c>
    </row>
    <row r="211" spans="1:7" x14ac:dyDescent="0.35">
      <c r="A211" s="54" t="s">
        <v>598</v>
      </c>
      <c r="B211" s="54" t="s">
        <v>599</v>
      </c>
      <c r="C211" s="54" t="s">
        <v>604</v>
      </c>
      <c r="D211" s="55" t="s">
        <v>605</v>
      </c>
      <c r="E211" s="56">
        <v>41757</v>
      </c>
      <c r="F211" s="56">
        <v>46518</v>
      </c>
      <c r="G211" s="56">
        <f t="shared" si="3"/>
        <v>88275</v>
      </c>
    </row>
    <row r="212" spans="1:7" x14ac:dyDescent="0.35">
      <c r="A212" s="54" t="s">
        <v>598</v>
      </c>
      <c r="B212" s="54" t="s">
        <v>599</v>
      </c>
      <c r="C212" s="54" t="s">
        <v>606</v>
      </c>
      <c r="D212" s="55" t="s">
        <v>120</v>
      </c>
      <c r="E212" s="56">
        <v>67892</v>
      </c>
      <c r="F212" s="56">
        <v>77666</v>
      </c>
      <c r="G212" s="56">
        <f t="shared" si="3"/>
        <v>145558</v>
      </c>
    </row>
    <row r="213" spans="1:7" x14ac:dyDescent="0.35">
      <c r="A213" s="54" t="s">
        <v>598</v>
      </c>
      <c r="B213" s="54" t="s">
        <v>599</v>
      </c>
      <c r="C213" s="54" t="s">
        <v>607</v>
      </c>
      <c r="D213" s="55" t="s">
        <v>608</v>
      </c>
      <c r="E213" s="56">
        <v>10997</v>
      </c>
      <c r="F213" s="56">
        <v>11446</v>
      </c>
      <c r="G213" s="56">
        <f t="shared" si="3"/>
        <v>22443</v>
      </c>
    </row>
    <row r="214" spans="1:7" x14ac:dyDescent="0.35">
      <c r="A214" s="54" t="s">
        <v>609</v>
      </c>
      <c r="B214" s="54" t="s">
        <v>610</v>
      </c>
      <c r="C214" s="54" t="s">
        <v>611</v>
      </c>
      <c r="D214" s="55" t="s">
        <v>612</v>
      </c>
      <c r="E214" s="56">
        <v>532</v>
      </c>
      <c r="F214" s="56">
        <v>519</v>
      </c>
      <c r="G214" s="56">
        <f t="shared" si="3"/>
        <v>1051</v>
      </c>
    </row>
    <row r="215" spans="1:7" x14ac:dyDescent="0.35">
      <c r="A215" s="54" t="s">
        <v>609</v>
      </c>
      <c r="B215" s="54" t="s">
        <v>610</v>
      </c>
      <c r="C215" s="54" t="s">
        <v>613</v>
      </c>
      <c r="D215" s="55" t="s">
        <v>614</v>
      </c>
      <c r="E215" s="56">
        <v>6098</v>
      </c>
      <c r="F215" s="56">
        <v>6628</v>
      </c>
      <c r="G215" s="56">
        <f t="shared" si="3"/>
        <v>12726</v>
      </c>
    </row>
    <row r="216" spans="1:7" x14ac:dyDescent="0.35">
      <c r="A216" s="54" t="s">
        <v>609</v>
      </c>
      <c r="B216" s="54" t="s">
        <v>610</v>
      </c>
      <c r="C216" s="54" t="s">
        <v>615</v>
      </c>
      <c r="D216" s="55" t="s">
        <v>616</v>
      </c>
      <c r="E216" s="56">
        <v>3586</v>
      </c>
      <c r="F216" s="56">
        <v>3593</v>
      </c>
      <c r="G216" s="56">
        <f t="shared" si="3"/>
        <v>7179</v>
      </c>
    </row>
    <row r="217" spans="1:7" x14ac:dyDescent="0.35">
      <c r="A217" s="54" t="s">
        <v>609</v>
      </c>
      <c r="B217" s="54" t="s">
        <v>610</v>
      </c>
      <c r="C217" s="54" t="s">
        <v>617</v>
      </c>
      <c r="D217" s="55" t="s">
        <v>618</v>
      </c>
      <c r="E217" s="56">
        <v>2088</v>
      </c>
      <c r="F217" s="56">
        <v>2268</v>
      </c>
      <c r="G217" s="56">
        <f t="shared" si="3"/>
        <v>4356</v>
      </c>
    </row>
    <row r="218" spans="1:7" x14ac:dyDescent="0.35">
      <c r="A218" s="54" t="s">
        <v>609</v>
      </c>
      <c r="B218" s="54" t="s">
        <v>610</v>
      </c>
      <c r="C218" s="54" t="s">
        <v>619</v>
      </c>
      <c r="D218" s="55" t="s">
        <v>620</v>
      </c>
      <c r="E218" s="56">
        <v>15170</v>
      </c>
      <c r="F218" s="56">
        <v>16158</v>
      </c>
      <c r="G218" s="56">
        <f t="shared" si="3"/>
        <v>31328</v>
      </c>
    </row>
    <row r="219" spans="1:7" x14ac:dyDescent="0.35">
      <c r="A219" s="54" t="s">
        <v>609</v>
      </c>
      <c r="B219" s="54" t="s">
        <v>610</v>
      </c>
      <c r="C219" s="54" t="s">
        <v>621</v>
      </c>
      <c r="D219" s="55" t="s">
        <v>622</v>
      </c>
      <c r="E219" s="56">
        <v>2119</v>
      </c>
      <c r="F219" s="56">
        <v>2214</v>
      </c>
      <c r="G219" s="56">
        <f t="shared" si="3"/>
        <v>4333</v>
      </c>
    </row>
    <row r="220" spans="1:7" x14ac:dyDescent="0.35">
      <c r="A220" s="54" t="s">
        <v>609</v>
      </c>
      <c r="B220" s="54" t="s">
        <v>610</v>
      </c>
      <c r="C220" s="54" t="s">
        <v>623</v>
      </c>
      <c r="D220" s="55" t="s">
        <v>889</v>
      </c>
      <c r="E220" s="56">
        <v>3670</v>
      </c>
      <c r="F220" s="56">
        <v>3754</v>
      </c>
      <c r="G220" s="56">
        <f t="shared" si="3"/>
        <v>7424</v>
      </c>
    </row>
    <row r="221" spans="1:7" x14ac:dyDescent="0.35">
      <c r="A221" s="54" t="s">
        <v>609</v>
      </c>
      <c r="B221" s="54" t="s">
        <v>610</v>
      </c>
      <c r="C221" s="54" t="s">
        <v>624</v>
      </c>
      <c r="D221" s="55" t="s">
        <v>625</v>
      </c>
      <c r="E221" s="56">
        <v>1504</v>
      </c>
      <c r="F221" s="56">
        <v>1577</v>
      </c>
      <c r="G221" s="56">
        <f t="shared" si="3"/>
        <v>3081</v>
      </c>
    </row>
    <row r="222" spans="1:7" x14ac:dyDescent="0.35">
      <c r="A222" s="54" t="s">
        <v>626</v>
      </c>
      <c r="B222" s="54" t="s">
        <v>627</v>
      </c>
      <c r="C222" s="54" t="s">
        <v>628</v>
      </c>
      <c r="D222" s="55" t="s">
        <v>629</v>
      </c>
      <c r="E222" s="56">
        <v>35428</v>
      </c>
      <c r="F222" s="56">
        <v>37543</v>
      </c>
      <c r="G222" s="56">
        <f t="shared" si="3"/>
        <v>72971</v>
      </c>
    </row>
    <row r="223" spans="1:7" x14ac:dyDescent="0.35">
      <c r="A223" s="54" t="s">
        <v>626</v>
      </c>
      <c r="B223" s="54" t="s">
        <v>627</v>
      </c>
      <c r="C223" s="54" t="s">
        <v>630</v>
      </c>
      <c r="D223" s="55" t="s">
        <v>631</v>
      </c>
      <c r="E223" s="56">
        <v>21096</v>
      </c>
      <c r="F223" s="56">
        <v>23599</v>
      </c>
      <c r="G223" s="56">
        <f t="shared" si="3"/>
        <v>44695</v>
      </c>
    </row>
    <row r="224" spans="1:7" x14ac:dyDescent="0.35">
      <c r="A224" s="54" t="s">
        <v>626</v>
      </c>
      <c r="B224" s="54" t="s">
        <v>627</v>
      </c>
      <c r="C224" s="54" t="s">
        <v>632</v>
      </c>
      <c r="D224" s="55" t="s">
        <v>633</v>
      </c>
      <c r="E224" s="56">
        <v>13929</v>
      </c>
      <c r="F224" s="56">
        <v>15106</v>
      </c>
      <c r="G224" s="56">
        <f t="shared" si="3"/>
        <v>29035</v>
      </c>
    </row>
    <row r="225" spans="1:7" x14ac:dyDescent="0.35">
      <c r="A225" s="54" t="s">
        <v>626</v>
      </c>
      <c r="B225" s="54" t="s">
        <v>627</v>
      </c>
      <c r="C225" s="54" t="s">
        <v>634</v>
      </c>
      <c r="D225" s="55" t="s">
        <v>635</v>
      </c>
      <c r="E225" s="56">
        <v>9920</v>
      </c>
      <c r="F225" s="56">
        <v>10494</v>
      </c>
      <c r="G225" s="56">
        <f t="shared" si="3"/>
        <v>20414</v>
      </c>
    </row>
    <row r="226" spans="1:7" x14ac:dyDescent="0.35">
      <c r="A226" s="54" t="s">
        <v>626</v>
      </c>
      <c r="B226" s="54" t="s">
        <v>627</v>
      </c>
      <c r="C226" s="54" t="s">
        <v>636</v>
      </c>
      <c r="D226" s="55" t="s">
        <v>637</v>
      </c>
      <c r="E226" s="56">
        <v>10163</v>
      </c>
      <c r="F226" s="56">
        <v>10728</v>
      </c>
      <c r="G226" s="56">
        <f t="shared" si="3"/>
        <v>20891</v>
      </c>
    </row>
    <row r="227" spans="1:7" x14ac:dyDescent="0.35">
      <c r="A227" s="54" t="s">
        <v>626</v>
      </c>
      <c r="B227" s="54" t="s">
        <v>627</v>
      </c>
      <c r="C227" s="54" t="s">
        <v>638</v>
      </c>
      <c r="D227" s="55" t="s">
        <v>639</v>
      </c>
      <c r="E227" s="56">
        <v>11478</v>
      </c>
      <c r="F227" s="56">
        <v>12470</v>
      </c>
      <c r="G227" s="56">
        <f t="shared" si="3"/>
        <v>23948</v>
      </c>
    </row>
    <row r="228" spans="1:7" x14ac:dyDescent="0.35">
      <c r="A228" s="54" t="s">
        <v>626</v>
      </c>
      <c r="B228" s="54" t="s">
        <v>627</v>
      </c>
      <c r="C228" s="54" t="s">
        <v>640</v>
      </c>
      <c r="D228" s="55" t="s">
        <v>641</v>
      </c>
      <c r="E228" s="56">
        <v>7393</v>
      </c>
      <c r="F228" s="56">
        <v>8082</v>
      </c>
      <c r="G228" s="56">
        <f t="shared" si="3"/>
        <v>15475</v>
      </c>
    </row>
    <row r="229" spans="1:7" x14ac:dyDescent="0.35">
      <c r="A229" s="54" t="s">
        <v>626</v>
      </c>
      <c r="B229" s="54" t="s">
        <v>627</v>
      </c>
      <c r="C229" s="54" t="s">
        <v>642</v>
      </c>
      <c r="D229" s="55" t="s">
        <v>643</v>
      </c>
      <c r="E229" s="56">
        <v>9425</v>
      </c>
      <c r="F229" s="56">
        <v>10229</v>
      </c>
      <c r="G229" s="56">
        <f t="shared" si="3"/>
        <v>19654</v>
      </c>
    </row>
    <row r="230" spans="1:7" x14ac:dyDescent="0.35">
      <c r="A230" s="54" t="s">
        <v>626</v>
      </c>
      <c r="B230" s="54" t="s">
        <v>627</v>
      </c>
      <c r="C230" s="54" t="s">
        <v>644</v>
      </c>
      <c r="D230" s="55" t="s">
        <v>645</v>
      </c>
      <c r="E230" s="56">
        <v>16948</v>
      </c>
      <c r="F230" s="56">
        <v>18147</v>
      </c>
      <c r="G230" s="56">
        <f t="shared" si="3"/>
        <v>35095</v>
      </c>
    </row>
    <row r="231" spans="1:7" x14ac:dyDescent="0.35">
      <c r="A231" s="54" t="s">
        <v>626</v>
      </c>
      <c r="B231" s="54" t="s">
        <v>627</v>
      </c>
      <c r="C231" s="54" t="s">
        <v>646</v>
      </c>
      <c r="D231" s="55" t="s">
        <v>647</v>
      </c>
      <c r="E231" s="56">
        <v>7386</v>
      </c>
      <c r="F231" s="56">
        <v>8041</v>
      </c>
      <c r="G231" s="56">
        <f t="shared" si="3"/>
        <v>15427</v>
      </c>
    </row>
    <row r="232" spans="1:7" x14ac:dyDescent="0.35">
      <c r="A232" s="54" t="s">
        <v>626</v>
      </c>
      <c r="B232" s="54" t="s">
        <v>627</v>
      </c>
      <c r="C232" s="54" t="s">
        <v>648</v>
      </c>
      <c r="D232" s="55" t="s">
        <v>649</v>
      </c>
      <c r="E232" s="56">
        <v>10881</v>
      </c>
      <c r="F232" s="56">
        <v>11856</v>
      </c>
      <c r="G232" s="56">
        <f t="shared" si="3"/>
        <v>22737</v>
      </c>
    </row>
    <row r="233" spans="1:7" x14ac:dyDescent="0.35">
      <c r="A233" s="54" t="s">
        <v>626</v>
      </c>
      <c r="B233" s="54" t="s">
        <v>627</v>
      </c>
      <c r="C233" s="54" t="s">
        <v>650</v>
      </c>
      <c r="D233" s="55" t="s">
        <v>651</v>
      </c>
      <c r="E233" s="56">
        <v>12557</v>
      </c>
      <c r="F233" s="56">
        <v>13259</v>
      </c>
      <c r="G233" s="56">
        <f t="shared" si="3"/>
        <v>25816</v>
      </c>
    </row>
    <row r="234" spans="1:7" x14ac:dyDescent="0.35">
      <c r="A234" s="54" t="s">
        <v>626</v>
      </c>
      <c r="B234" s="54" t="s">
        <v>627</v>
      </c>
      <c r="C234" s="54" t="s">
        <v>652</v>
      </c>
      <c r="D234" s="55" t="s">
        <v>653</v>
      </c>
      <c r="E234" s="56">
        <v>12021</v>
      </c>
      <c r="F234" s="56">
        <v>12699</v>
      </c>
      <c r="G234" s="56">
        <f t="shared" si="3"/>
        <v>24720</v>
      </c>
    </row>
    <row r="235" spans="1:7" x14ac:dyDescent="0.35">
      <c r="A235" s="54" t="s">
        <v>654</v>
      </c>
      <c r="B235" s="54" t="s">
        <v>118</v>
      </c>
      <c r="C235" s="54" t="s">
        <v>655</v>
      </c>
      <c r="D235" s="55" t="s">
        <v>656</v>
      </c>
      <c r="E235" s="56">
        <v>12019</v>
      </c>
      <c r="F235" s="56">
        <v>12503</v>
      </c>
      <c r="G235" s="56">
        <f t="shared" si="3"/>
        <v>24522</v>
      </c>
    </row>
    <row r="236" spans="1:7" x14ac:dyDescent="0.35">
      <c r="A236" s="54" t="s">
        <v>654</v>
      </c>
      <c r="B236" s="54" t="s">
        <v>118</v>
      </c>
      <c r="C236" s="54" t="s">
        <v>657</v>
      </c>
      <c r="D236" s="55" t="s">
        <v>658</v>
      </c>
      <c r="E236" s="56">
        <v>12271</v>
      </c>
      <c r="F236" s="56">
        <v>13075</v>
      </c>
      <c r="G236" s="56">
        <f t="shared" si="3"/>
        <v>25346</v>
      </c>
    </row>
    <row r="237" spans="1:7" x14ac:dyDescent="0.35">
      <c r="A237" s="54" t="s">
        <v>654</v>
      </c>
      <c r="B237" s="54" t="s">
        <v>118</v>
      </c>
      <c r="C237" s="54" t="s">
        <v>659</v>
      </c>
      <c r="D237" s="55" t="s">
        <v>660</v>
      </c>
      <c r="E237" s="56">
        <v>8271</v>
      </c>
      <c r="F237" s="56">
        <v>8807</v>
      </c>
      <c r="G237" s="56">
        <f t="shared" si="3"/>
        <v>17078</v>
      </c>
    </row>
    <row r="238" spans="1:7" x14ac:dyDescent="0.35">
      <c r="A238" s="54" t="s">
        <v>654</v>
      </c>
      <c r="B238" s="54" t="s">
        <v>118</v>
      </c>
      <c r="C238" s="54" t="s">
        <v>661</v>
      </c>
      <c r="D238" s="55" t="s">
        <v>662</v>
      </c>
      <c r="E238" s="56">
        <v>13849</v>
      </c>
      <c r="F238" s="56">
        <v>14751</v>
      </c>
      <c r="G238" s="56">
        <f t="shared" si="3"/>
        <v>28600</v>
      </c>
    </row>
    <row r="239" spans="1:7" x14ac:dyDescent="0.35">
      <c r="A239" s="54" t="s">
        <v>654</v>
      </c>
      <c r="B239" s="54" t="s">
        <v>118</v>
      </c>
      <c r="C239" s="54" t="s">
        <v>663</v>
      </c>
      <c r="D239" s="55" t="s">
        <v>664</v>
      </c>
      <c r="E239" s="56">
        <v>18031</v>
      </c>
      <c r="F239" s="56">
        <v>19074</v>
      </c>
      <c r="G239" s="56">
        <f t="shared" si="3"/>
        <v>37105</v>
      </c>
    </row>
    <row r="240" spans="1:7" x14ac:dyDescent="0.35">
      <c r="A240" s="54" t="s">
        <v>665</v>
      </c>
      <c r="B240" s="54" t="s">
        <v>1</v>
      </c>
      <c r="C240" s="54" t="s">
        <v>666</v>
      </c>
      <c r="D240" s="55" t="s">
        <v>667</v>
      </c>
      <c r="E240" s="56">
        <v>21053</v>
      </c>
      <c r="F240" s="56">
        <v>21749</v>
      </c>
      <c r="G240" s="56">
        <f t="shared" si="3"/>
        <v>42802</v>
      </c>
    </row>
    <row r="241" spans="1:7" x14ac:dyDescent="0.35">
      <c r="A241" s="54" t="s">
        <v>665</v>
      </c>
      <c r="B241" s="54" t="s">
        <v>1</v>
      </c>
      <c r="C241" s="54" t="s">
        <v>668</v>
      </c>
      <c r="D241" s="55" t="s">
        <v>669</v>
      </c>
      <c r="E241" s="56">
        <v>4231</v>
      </c>
      <c r="F241" s="56">
        <v>4356</v>
      </c>
      <c r="G241" s="56">
        <f t="shared" si="3"/>
        <v>8587</v>
      </c>
    </row>
    <row r="242" spans="1:7" x14ac:dyDescent="0.35">
      <c r="A242" s="54" t="s">
        <v>665</v>
      </c>
      <c r="B242" s="54" t="s">
        <v>1</v>
      </c>
      <c r="C242" s="54" t="s">
        <v>670</v>
      </c>
      <c r="D242" s="55" t="s">
        <v>671</v>
      </c>
      <c r="E242" s="56">
        <v>6221</v>
      </c>
      <c r="F242" s="56">
        <v>6385</v>
      </c>
      <c r="G242" s="56">
        <f t="shared" si="3"/>
        <v>12606</v>
      </c>
    </row>
    <row r="243" spans="1:7" x14ac:dyDescent="0.35">
      <c r="A243" s="54" t="s">
        <v>665</v>
      </c>
      <c r="B243" s="54" t="s">
        <v>1</v>
      </c>
      <c r="C243" s="54" t="s">
        <v>672</v>
      </c>
      <c r="D243" s="55" t="s">
        <v>673</v>
      </c>
      <c r="E243" s="56">
        <v>14305</v>
      </c>
      <c r="F243" s="56">
        <v>15316</v>
      </c>
      <c r="G243" s="56">
        <f t="shared" si="3"/>
        <v>29621</v>
      </c>
    </row>
    <row r="244" spans="1:7" x14ac:dyDescent="0.35">
      <c r="A244" s="54" t="s">
        <v>674</v>
      </c>
      <c r="B244" s="54" t="s">
        <v>2</v>
      </c>
      <c r="C244" s="54" t="s">
        <v>675</v>
      </c>
      <c r="D244" s="55" t="s">
        <v>676</v>
      </c>
      <c r="E244" s="56">
        <v>7026</v>
      </c>
      <c r="F244" s="56">
        <v>6939</v>
      </c>
      <c r="G244" s="56">
        <f t="shared" si="3"/>
        <v>13965</v>
      </c>
    </row>
    <row r="245" spans="1:7" x14ac:dyDescent="0.35">
      <c r="A245" s="54" t="s">
        <v>674</v>
      </c>
      <c r="B245" s="54" t="s">
        <v>2</v>
      </c>
      <c r="C245" s="54" t="s">
        <v>677</v>
      </c>
      <c r="D245" s="55" t="s">
        <v>678</v>
      </c>
      <c r="E245" s="56">
        <v>11484</v>
      </c>
      <c r="F245" s="56">
        <v>11056</v>
      </c>
      <c r="G245" s="56">
        <f t="shared" si="3"/>
        <v>22540</v>
      </c>
    </row>
    <row r="246" spans="1:7" x14ac:dyDescent="0.35">
      <c r="A246" s="54" t="s">
        <v>674</v>
      </c>
      <c r="B246" s="54" t="s">
        <v>2</v>
      </c>
      <c r="C246" s="54" t="s">
        <v>679</v>
      </c>
      <c r="D246" s="55" t="s">
        <v>680</v>
      </c>
      <c r="E246" s="56">
        <v>8108</v>
      </c>
      <c r="F246" s="56">
        <v>8029</v>
      </c>
      <c r="G246" s="56">
        <f t="shared" si="3"/>
        <v>16137</v>
      </c>
    </row>
    <row r="247" spans="1:7" x14ac:dyDescent="0.35">
      <c r="A247" s="54" t="s">
        <v>674</v>
      </c>
      <c r="B247" s="54" t="s">
        <v>2</v>
      </c>
      <c r="C247" s="54" t="s">
        <v>681</v>
      </c>
      <c r="D247" s="55" t="s">
        <v>682</v>
      </c>
      <c r="E247" s="56">
        <v>4858</v>
      </c>
      <c r="F247" s="56">
        <v>4904</v>
      </c>
      <c r="G247" s="56">
        <f t="shared" si="3"/>
        <v>9762</v>
      </c>
    </row>
    <row r="248" spans="1:7" x14ac:dyDescent="0.35">
      <c r="A248" s="54" t="s">
        <v>674</v>
      </c>
      <c r="B248" s="54" t="s">
        <v>2</v>
      </c>
      <c r="C248" s="54" t="s">
        <v>683</v>
      </c>
      <c r="D248" s="55" t="s">
        <v>684</v>
      </c>
      <c r="E248" s="56">
        <v>29043</v>
      </c>
      <c r="F248" s="56">
        <v>29618</v>
      </c>
      <c r="G248" s="56">
        <f t="shared" si="3"/>
        <v>58661</v>
      </c>
    </row>
    <row r="249" spans="1:7" x14ac:dyDescent="0.35">
      <c r="A249" s="54" t="s">
        <v>685</v>
      </c>
      <c r="B249" s="54" t="s">
        <v>32</v>
      </c>
      <c r="C249" s="54" t="s">
        <v>686</v>
      </c>
      <c r="D249" s="55" t="s">
        <v>687</v>
      </c>
      <c r="E249" s="56">
        <v>8570</v>
      </c>
      <c r="F249" s="56">
        <v>9231</v>
      </c>
      <c r="G249" s="56">
        <f t="shared" si="3"/>
        <v>17801</v>
      </c>
    </row>
    <row r="250" spans="1:7" x14ac:dyDescent="0.35">
      <c r="A250" s="54" t="s">
        <v>685</v>
      </c>
      <c r="B250" s="54" t="s">
        <v>32</v>
      </c>
      <c r="C250" s="54" t="s">
        <v>688</v>
      </c>
      <c r="D250" s="55" t="s">
        <v>689</v>
      </c>
      <c r="E250" s="56">
        <v>24580</v>
      </c>
      <c r="F250" s="56">
        <v>25993</v>
      </c>
      <c r="G250" s="56">
        <f t="shared" si="3"/>
        <v>50573</v>
      </c>
    </row>
    <row r="251" spans="1:7" x14ac:dyDescent="0.35">
      <c r="A251" s="54" t="s">
        <v>685</v>
      </c>
      <c r="B251" s="54" t="s">
        <v>32</v>
      </c>
      <c r="C251" s="54" t="s">
        <v>690</v>
      </c>
      <c r="D251" s="55" t="s">
        <v>890</v>
      </c>
      <c r="E251" s="56">
        <v>9168</v>
      </c>
      <c r="F251" s="56">
        <v>9917</v>
      </c>
      <c r="G251" s="56">
        <f t="shared" si="3"/>
        <v>19085</v>
      </c>
    </row>
    <row r="252" spans="1:7" x14ac:dyDescent="0.35">
      <c r="A252" s="54" t="s">
        <v>685</v>
      </c>
      <c r="B252" s="54" t="s">
        <v>32</v>
      </c>
      <c r="C252" s="54" t="s">
        <v>691</v>
      </c>
      <c r="D252" s="55" t="s">
        <v>692</v>
      </c>
      <c r="E252" s="56">
        <v>3627</v>
      </c>
      <c r="F252" s="56">
        <v>3788</v>
      </c>
      <c r="G252" s="56">
        <f t="shared" si="3"/>
        <v>7415</v>
      </c>
    </row>
    <row r="253" spans="1:7" x14ac:dyDescent="0.35">
      <c r="A253" s="54" t="s">
        <v>685</v>
      </c>
      <c r="B253" s="54" t="s">
        <v>32</v>
      </c>
      <c r="C253" s="54" t="s">
        <v>693</v>
      </c>
      <c r="D253" s="55" t="s">
        <v>694</v>
      </c>
      <c r="E253" s="56">
        <v>9144</v>
      </c>
      <c r="F253" s="56">
        <v>10343</v>
      </c>
      <c r="G253" s="56">
        <f t="shared" si="3"/>
        <v>19487</v>
      </c>
    </row>
    <row r="254" spans="1:7" x14ac:dyDescent="0.35">
      <c r="A254" s="54" t="s">
        <v>685</v>
      </c>
      <c r="B254" s="54" t="s">
        <v>32</v>
      </c>
      <c r="C254" s="54" t="s">
        <v>695</v>
      </c>
      <c r="D254" s="55" t="s">
        <v>696</v>
      </c>
      <c r="E254" s="56">
        <v>11983</v>
      </c>
      <c r="F254" s="56">
        <v>12208</v>
      </c>
      <c r="G254" s="56">
        <f t="shared" si="3"/>
        <v>24191</v>
      </c>
    </row>
    <row r="255" spans="1:7" x14ac:dyDescent="0.35">
      <c r="A255" s="54" t="s">
        <v>697</v>
      </c>
      <c r="B255" s="54" t="s">
        <v>34</v>
      </c>
      <c r="C255" s="54" t="s">
        <v>698</v>
      </c>
      <c r="D255" s="55" t="s">
        <v>699</v>
      </c>
      <c r="E255" s="56">
        <v>10114</v>
      </c>
      <c r="F255" s="56">
        <v>10398</v>
      </c>
      <c r="G255" s="56">
        <f t="shared" si="3"/>
        <v>20512</v>
      </c>
    </row>
    <row r="256" spans="1:7" x14ac:dyDescent="0.35">
      <c r="A256" s="54" t="s">
        <v>697</v>
      </c>
      <c r="B256" s="54" t="s">
        <v>34</v>
      </c>
      <c r="C256" s="54" t="s">
        <v>700</v>
      </c>
      <c r="D256" s="55" t="s">
        <v>701</v>
      </c>
      <c r="E256" s="56">
        <v>658</v>
      </c>
      <c r="F256" s="56">
        <v>665</v>
      </c>
      <c r="G256" s="56">
        <f t="shared" si="3"/>
        <v>1323</v>
      </c>
    </row>
    <row r="257" spans="1:7" x14ac:dyDescent="0.35">
      <c r="A257" s="54" t="s">
        <v>697</v>
      </c>
      <c r="B257" s="54" t="s">
        <v>34</v>
      </c>
      <c r="C257" s="54" t="s">
        <v>702</v>
      </c>
      <c r="D257" s="55" t="s">
        <v>703</v>
      </c>
      <c r="E257" s="56">
        <v>10710</v>
      </c>
      <c r="F257" s="56">
        <v>11222</v>
      </c>
      <c r="G257" s="56">
        <f t="shared" si="3"/>
        <v>21932</v>
      </c>
    </row>
    <row r="258" spans="1:7" x14ac:dyDescent="0.35">
      <c r="A258" s="54" t="s">
        <v>697</v>
      </c>
      <c r="B258" s="54" t="s">
        <v>34</v>
      </c>
      <c r="C258" s="54" t="s">
        <v>704</v>
      </c>
      <c r="D258" s="55" t="s">
        <v>705</v>
      </c>
      <c r="E258" s="56">
        <v>12870</v>
      </c>
      <c r="F258" s="56">
        <v>12795</v>
      </c>
      <c r="G258" s="56">
        <f t="shared" si="3"/>
        <v>25665</v>
      </c>
    </row>
    <row r="259" spans="1:7" x14ac:dyDescent="0.35">
      <c r="A259" s="54" t="s">
        <v>697</v>
      </c>
      <c r="B259" s="54" t="s">
        <v>34</v>
      </c>
      <c r="C259" s="54" t="s">
        <v>706</v>
      </c>
      <c r="D259" s="55" t="s">
        <v>707</v>
      </c>
      <c r="E259" s="56">
        <v>24020</v>
      </c>
      <c r="F259" s="56">
        <v>25928</v>
      </c>
      <c r="G259" s="56">
        <f t="shared" si="3"/>
        <v>49948</v>
      </c>
    </row>
    <row r="260" spans="1:7" x14ac:dyDescent="0.35">
      <c r="A260" s="54" t="s">
        <v>708</v>
      </c>
      <c r="B260" s="54" t="s">
        <v>40</v>
      </c>
      <c r="C260" s="54" t="s">
        <v>709</v>
      </c>
      <c r="D260" s="55" t="s">
        <v>710</v>
      </c>
      <c r="E260" s="56">
        <v>4582</v>
      </c>
      <c r="F260" s="56">
        <v>4760</v>
      </c>
      <c r="G260" s="56">
        <f t="shared" ref="G260:G323" si="4">E260+F260</f>
        <v>9342</v>
      </c>
    </row>
    <row r="261" spans="1:7" x14ac:dyDescent="0.35">
      <c r="A261" s="54" t="s">
        <v>708</v>
      </c>
      <c r="B261" s="54" t="s">
        <v>40</v>
      </c>
      <c r="C261" s="54" t="s">
        <v>711</v>
      </c>
      <c r="D261" s="55" t="s">
        <v>712</v>
      </c>
      <c r="E261" s="56">
        <v>32146</v>
      </c>
      <c r="F261" s="56">
        <v>34709</v>
      </c>
      <c r="G261" s="56">
        <f t="shared" si="4"/>
        <v>66855</v>
      </c>
    </row>
    <row r="262" spans="1:7" x14ac:dyDescent="0.35">
      <c r="A262" s="54" t="s">
        <v>708</v>
      </c>
      <c r="B262" s="54" t="s">
        <v>40</v>
      </c>
      <c r="C262" s="54" t="s">
        <v>713</v>
      </c>
      <c r="D262" s="55" t="s">
        <v>714</v>
      </c>
      <c r="E262" s="56">
        <v>17339</v>
      </c>
      <c r="F262" s="56">
        <v>17444</v>
      </c>
      <c r="G262" s="56">
        <f t="shared" si="4"/>
        <v>34783</v>
      </c>
    </row>
    <row r="263" spans="1:7" x14ac:dyDescent="0.35">
      <c r="A263" s="54" t="s">
        <v>708</v>
      </c>
      <c r="B263" s="54" t="s">
        <v>40</v>
      </c>
      <c r="C263" s="54" t="s">
        <v>715</v>
      </c>
      <c r="D263" s="55" t="s">
        <v>716</v>
      </c>
      <c r="E263" s="56">
        <v>9531</v>
      </c>
      <c r="F263" s="56">
        <v>9601</v>
      </c>
      <c r="G263" s="56">
        <f t="shared" si="4"/>
        <v>19132</v>
      </c>
    </row>
    <row r="264" spans="1:7" x14ac:dyDescent="0.35">
      <c r="A264" s="54" t="s">
        <v>708</v>
      </c>
      <c r="B264" s="54" t="s">
        <v>40</v>
      </c>
      <c r="C264" s="54" t="s">
        <v>717</v>
      </c>
      <c r="D264" s="55" t="s">
        <v>718</v>
      </c>
      <c r="E264" s="56">
        <v>13596</v>
      </c>
      <c r="F264" s="56">
        <v>14283</v>
      </c>
      <c r="G264" s="56">
        <f t="shared" si="4"/>
        <v>27879</v>
      </c>
    </row>
    <row r="265" spans="1:7" x14ac:dyDescent="0.35">
      <c r="A265" s="54" t="s">
        <v>708</v>
      </c>
      <c r="B265" s="54" t="s">
        <v>40</v>
      </c>
      <c r="C265" s="54" t="s">
        <v>719</v>
      </c>
      <c r="D265" s="55" t="s">
        <v>891</v>
      </c>
      <c r="E265" s="56">
        <v>15548</v>
      </c>
      <c r="F265" s="56">
        <v>16053</v>
      </c>
      <c r="G265" s="56">
        <f t="shared" si="4"/>
        <v>31601</v>
      </c>
    </row>
    <row r="266" spans="1:7" x14ac:dyDescent="0.35">
      <c r="A266" s="54" t="s">
        <v>720</v>
      </c>
      <c r="B266" s="54" t="s">
        <v>721</v>
      </c>
      <c r="C266" s="54" t="s">
        <v>722</v>
      </c>
      <c r="D266" s="55" t="s">
        <v>723</v>
      </c>
      <c r="E266" s="56">
        <v>5657</v>
      </c>
      <c r="F266" s="56">
        <v>5774</v>
      </c>
      <c r="G266" s="56">
        <f t="shared" si="4"/>
        <v>11431</v>
      </c>
    </row>
    <row r="267" spans="1:7" x14ac:dyDescent="0.35">
      <c r="A267" s="54" t="s">
        <v>720</v>
      </c>
      <c r="B267" s="54" t="s">
        <v>721</v>
      </c>
      <c r="C267" s="54" t="s">
        <v>724</v>
      </c>
      <c r="D267" s="55" t="s">
        <v>725</v>
      </c>
      <c r="E267" s="56">
        <v>838</v>
      </c>
      <c r="F267" s="56">
        <v>879</v>
      </c>
      <c r="G267" s="56">
        <f t="shared" si="4"/>
        <v>1717</v>
      </c>
    </row>
    <row r="268" spans="1:7" x14ac:dyDescent="0.35">
      <c r="A268" s="54" t="s">
        <v>726</v>
      </c>
      <c r="B268" s="54" t="s">
        <v>37</v>
      </c>
      <c r="C268" s="54" t="s">
        <v>727</v>
      </c>
      <c r="D268" s="55" t="s">
        <v>909</v>
      </c>
      <c r="E268" s="56">
        <v>28868</v>
      </c>
      <c r="F268" s="56">
        <v>32348</v>
      </c>
      <c r="G268" s="56">
        <f t="shared" si="4"/>
        <v>61216</v>
      </c>
    </row>
    <row r="269" spans="1:7" x14ac:dyDescent="0.35">
      <c r="A269" s="54" t="s">
        <v>726</v>
      </c>
      <c r="B269" s="54" t="s">
        <v>37</v>
      </c>
      <c r="C269" s="54" t="s">
        <v>910</v>
      </c>
      <c r="D269" s="55" t="s">
        <v>911</v>
      </c>
      <c r="E269" s="56">
        <v>17631</v>
      </c>
      <c r="F269" s="56">
        <v>18413</v>
      </c>
      <c r="G269" s="56">
        <f t="shared" si="4"/>
        <v>36044</v>
      </c>
    </row>
    <row r="270" spans="1:7" x14ac:dyDescent="0.35">
      <c r="A270" s="54" t="s">
        <v>728</v>
      </c>
      <c r="B270" s="54" t="s">
        <v>729</v>
      </c>
      <c r="C270" s="54" t="s">
        <v>730</v>
      </c>
      <c r="D270" s="55" t="s">
        <v>731</v>
      </c>
      <c r="E270" s="56">
        <v>428</v>
      </c>
      <c r="F270" s="56">
        <v>475</v>
      </c>
      <c r="G270" s="56">
        <f t="shared" si="4"/>
        <v>903</v>
      </c>
    </row>
    <row r="271" spans="1:7" x14ac:dyDescent="0.35">
      <c r="A271" s="54" t="s">
        <v>728</v>
      </c>
      <c r="B271" s="54" t="s">
        <v>729</v>
      </c>
      <c r="C271" s="54" t="s">
        <v>732</v>
      </c>
      <c r="D271" s="55" t="s">
        <v>729</v>
      </c>
      <c r="E271" s="56">
        <v>11918</v>
      </c>
      <c r="F271" s="56">
        <v>12246</v>
      </c>
      <c r="G271" s="56">
        <f t="shared" si="4"/>
        <v>24164</v>
      </c>
    </row>
    <row r="272" spans="1:7" x14ac:dyDescent="0.35">
      <c r="A272" s="54" t="s">
        <v>733</v>
      </c>
      <c r="B272" s="54" t="s">
        <v>47</v>
      </c>
      <c r="C272" s="54" t="s">
        <v>734</v>
      </c>
      <c r="D272" s="55" t="s">
        <v>912</v>
      </c>
      <c r="E272" s="56">
        <v>10727</v>
      </c>
      <c r="F272" s="56">
        <v>11127</v>
      </c>
      <c r="G272" s="56">
        <f t="shared" si="4"/>
        <v>21854</v>
      </c>
    </row>
    <row r="273" spans="1:7" x14ac:dyDescent="0.35">
      <c r="A273" s="54" t="s">
        <v>733</v>
      </c>
      <c r="B273" s="54" t="s">
        <v>47</v>
      </c>
      <c r="C273" s="54" t="s">
        <v>913</v>
      </c>
      <c r="D273" s="55" t="s">
        <v>914</v>
      </c>
      <c r="E273" s="56">
        <v>6760</v>
      </c>
      <c r="F273" s="56">
        <v>6948</v>
      </c>
      <c r="G273" s="56">
        <f t="shared" si="4"/>
        <v>13708</v>
      </c>
    </row>
    <row r="274" spans="1:7" x14ac:dyDescent="0.35">
      <c r="A274" s="54" t="s">
        <v>735</v>
      </c>
      <c r="B274" s="54" t="s">
        <v>55</v>
      </c>
      <c r="C274" s="54" t="s">
        <v>736</v>
      </c>
      <c r="D274" s="55" t="s">
        <v>737</v>
      </c>
      <c r="E274" s="56">
        <v>704</v>
      </c>
      <c r="F274" s="56">
        <v>826</v>
      </c>
      <c r="G274" s="56">
        <f t="shared" si="4"/>
        <v>1530</v>
      </c>
    </row>
    <row r="275" spans="1:7" x14ac:dyDescent="0.35">
      <c r="A275" s="54" t="s">
        <v>735</v>
      </c>
      <c r="B275" s="54" t="s">
        <v>55</v>
      </c>
      <c r="C275" s="54" t="s">
        <v>738</v>
      </c>
      <c r="D275" s="55" t="s">
        <v>55</v>
      </c>
      <c r="E275" s="56">
        <v>28924</v>
      </c>
      <c r="F275" s="56">
        <v>30374</v>
      </c>
      <c r="G275" s="56">
        <f t="shared" si="4"/>
        <v>59298</v>
      </c>
    </row>
    <row r="276" spans="1:7" x14ac:dyDescent="0.35">
      <c r="A276" s="54" t="s">
        <v>735</v>
      </c>
      <c r="B276" s="54" t="s">
        <v>55</v>
      </c>
      <c r="C276" s="54" t="s">
        <v>739</v>
      </c>
      <c r="D276" s="55" t="s">
        <v>915</v>
      </c>
      <c r="E276" s="56">
        <v>289</v>
      </c>
      <c r="F276" s="56">
        <v>303</v>
      </c>
      <c r="G276" s="56">
        <f t="shared" si="4"/>
        <v>592</v>
      </c>
    </row>
    <row r="277" spans="1:7" x14ac:dyDescent="0.35">
      <c r="A277" s="54" t="s">
        <v>740</v>
      </c>
      <c r="B277" s="54" t="s">
        <v>741</v>
      </c>
      <c r="C277" s="54" t="s">
        <v>742</v>
      </c>
      <c r="D277" s="55" t="s">
        <v>741</v>
      </c>
      <c r="E277" s="56">
        <v>6048</v>
      </c>
      <c r="F277" s="56">
        <v>6169</v>
      </c>
      <c r="G277" s="56">
        <f t="shared" si="4"/>
        <v>12217</v>
      </c>
    </row>
    <row r="278" spans="1:7" x14ac:dyDescent="0.35">
      <c r="A278" s="54" t="s">
        <v>743</v>
      </c>
      <c r="B278" s="54" t="s">
        <v>744</v>
      </c>
      <c r="C278" s="54" t="s">
        <v>745</v>
      </c>
      <c r="D278" s="55" t="s">
        <v>746</v>
      </c>
      <c r="E278" s="56">
        <v>269</v>
      </c>
      <c r="F278" s="56">
        <v>242</v>
      </c>
      <c r="G278" s="56">
        <f t="shared" si="4"/>
        <v>511</v>
      </c>
    </row>
    <row r="279" spans="1:7" x14ac:dyDescent="0.35">
      <c r="A279" s="54" t="s">
        <v>743</v>
      </c>
      <c r="B279" s="54" t="s">
        <v>744</v>
      </c>
      <c r="C279" s="54" t="s">
        <v>747</v>
      </c>
      <c r="D279" s="55" t="s">
        <v>744</v>
      </c>
      <c r="E279" s="56">
        <v>7846</v>
      </c>
      <c r="F279" s="56">
        <v>7662</v>
      </c>
      <c r="G279" s="56">
        <f t="shared" si="4"/>
        <v>15508</v>
      </c>
    </row>
    <row r="280" spans="1:7" x14ac:dyDescent="0.35">
      <c r="A280" s="54" t="s">
        <v>743</v>
      </c>
      <c r="B280" s="54" t="s">
        <v>744</v>
      </c>
      <c r="C280" s="54" t="s">
        <v>748</v>
      </c>
      <c r="D280" s="55" t="s">
        <v>749</v>
      </c>
      <c r="E280" s="56">
        <v>1188</v>
      </c>
      <c r="F280" s="56">
        <v>1124</v>
      </c>
      <c r="G280" s="56">
        <f t="shared" si="4"/>
        <v>2312</v>
      </c>
    </row>
    <row r="281" spans="1:7" x14ac:dyDescent="0.35">
      <c r="A281" s="54" t="s">
        <v>743</v>
      </c>
      <c r="B281" s="54" t="s">
        <v>744</v>
      </c>
      <c r="C281" s="54" t="s">
        <v>750</v>
      </c>
      <c r="D281" s="55" t="s">
        <v>751</v>
      </c>
      <c r="E281" s="56">
        <v>223</v>
      </c>
      <c r="F281" s="56">
        <v>241</v>
      </c>
      <c r="G281" s="56">
        <f t="shared" si="4"/>
        <v>464</v>
      </c>
    </row>
    <row r="282" spans="1:7" x14ac:dyDescent="0.35">
      <c r="A282" s="54" t="s">
        <v>743</v>
      </c>
      <c r="B282" s="54" t="s">
        <v>744</v>
      </c>
      <c r="C282" s="54" t="s">
        <v>752</v>
      </c>
      <c r="D282" s="55" t="s">
        <v>753</v>
      </c>
      <c r="E282" s="56">
        <v>388</v>
      </c>
      <c r="F282" s="56">
        <v>409</v>
      </c>
      <c r="G282" s="56">
        <f t="shared" si="4"/>
        <v>797</v>
      </c>
    </row>
    <row r="283" spans="1:7" x14ac:dyDescent="0.35">
      <c r="A283" s="54" t="s">
        <v>754</v>
      </c>
      <c r="B283" s="54" t="s">
        <v>755</v>
      </c>
      <c r="C283" s="54" t="s">
        <v>756</v>
      </c>
      <c r="D283" s="55" t="s">
        <v>757</v>
      </c>
      <c r="E283" s="56">
        <v>149</v>
      </c>
      <c r="F283" s="56">
        <v>141</v>
      </c>
      <c r="G283" s="56">
        <f t="shared" si="4"/>
        <v>290</v>
      </c>
    </row>
    <row r="284" spans="1:7" x14ac:dyDescent="0.35">
      <c r="A284" s="54" t="s">
        <v>754</v>
      </c>
      <c r="B284" s="54" t="s">
        <v>755</v>
      </c>
      <c r="C284" s="54" t="s">
        <v>758</v>
      </c>
      <c r="D284" s="55" t="s">
        <v>759</v>
      </c>
      <c r="E284" s="56">
        <v>1012</v>
      </c>
      <c r="F284" s="56">
        <v>1048</v>
      </c>
      <c r="G284" s="56">
        <f t="shared" si="4"/>
        <v>2060</v>
      </c>
    </row>
    <row r="285" spans="1:7" x14ac:dyDescent="0.35">
      <c r="A285" s="54" t="s">
        <v>754</v>
      </c>
      <c r="B285" s="54" t="s">
        <v>755</v>
      </c>
      <c r="C285" s="54" t="s">
        <v>760</v>
      </c>
      <c r="D285" s="55" t="s">
        <v>761</v>
      </c>
      <c r="E285" s="56">
        <v>11095</v>
      </c>
      <c r="F285" s="56">
        <v>10851</v>
      </c>
      <c r="G285" s="56">
        <f t="shared" si="4"/>
        <v>21946</v>
      </c>
    </row>
    <row r="286" spans="1:7" x14ac:dyDescent="0.35">
      <c r="A286" s="54" t="s">
        <v>754</v>
      </c>
      <c r="B286" s="54" t="s">
        <v>755</v>
      </c>
      <c r="C286" s="54" t="s">
        <v>762</v>
      </c>
      <c r="D286" s="55" t="s">
        <v>763</v>
      </c>
      <c r="E286" s="56">
        <v>602</v>
      </c>
      <c r="F286" s="56">
        <v>610</v>
      </c>
      <c r="G286" s="56">
        <f t="shared" si="4"/>
        <v>1212</v>
      </c>
    </row>
    <row r="287" spans="1:7" x14ac:dyDescent="0.35">
      <c r="A287" s="54" t="s">
        <v>754</v>
      </c>
      <c r="B287" s="54" t="s">
        <v>755</v>
      </c>
      <c r="C287" s="54" t="s">
        <v>764</v>
      </c>
      <c r="D287" s="55" t="s">
        <v>765</v>
      </c>
      <c r="E287" s="56">
        <v>4352</v>
      </c>
      <c r="F287" s="56">
        <v>4566</v>
      </c>
      <c r="G287" s="56">
        <f t="shared" si="4"/>
        <v>8918</v>
      </c>
    </row>
    <row r="288" spans="1:7" x14ac:dyDescent="0.35">
      <c r="A288" s="54" t="s">
        <v>754</v>
      </c>
      <c r="B288" s="54" t="s">
        <v>755</v>
      </c>
      <c r="C288" s="54" t="s">
        <v>766</v>
      </c>
      <c r="D288" s="55" t="s">
        <v>767</v>
      </c>
      <c r="E288" s="56">
        <v>1741</v>
      </c>
      <c r="F288" s="56">
        <v>1697</v>
      </c>
      <c r="G288" s="56">
        <f t="shared" si="4"/>
        <v>3438</v>
      </c>
    </row>
    <row r="289" spans="1:7" x14ac:dyDescent="0.35">
      <c r="A289" s="54" t="s">
        <v>768</v>
      </c>
      <c r="B289" s="54" t="s">
        <v>916</v>
      </c>
      <c r="C289" s="54" t="s">
        <v>770</v>
      </c>
      <c r="D289" s="55" t="s">
        <v>769</v>
      </c>
      <c r="E289" s="56">
        <v>4251</v>
      </c>
      <c r="F289" s="56">
        <v>4212</v>
      </c>
      <c r="G289" s="56">
        <f t="shared" si="4"/>
        <v>8463</v>
      </c>
    </row>
    <row r="290" spans="1:7" x14ac:dyDescent="0.35">
      <c r="A290" s="54" t="s">
        <v>768</v>
      </c>
      <c r="B290" s="54" t="s">
        <v>916</v>
      </c>
      <c r="C290" s="54" t="s">
        <v>771</v>
      </c>
      <c r="D290" s="55" t="s">
        <v>917</v>
      </c>
      <c r="E290" s="56">
        <v>977</v>
      </c>
      <c r="F290" s="56">
        <v>975</v>
      </c>
      <c r="G290" s="56">
        <f t="shared" si="4"/>
        <v>1952</v>
      </c>
    </row>
    <row r="291" spans="1:7" x14ac:dyDescent="0.35">
      <c r="A291" s="54" t="s">
        <v>772</v>
      </c>
      <c r="B291" s="54" t="s">
        <v>773</v>
      </c>
      <c r="C291" s="54" t="s">
        <v>774</v>
      </c>
      <c r="D291" s="55" t="s">
        <v>775</v>
      </c>
      <c r="E291" s="56">
        <v>1131</v>
      </c>
      <c r="F291" s="56">
        <v>1149</v>
      </c>
      <c r="G291" s="56">
        <f t="shared" si="4"/>
        <v>2280</v>
      </c>
    </row>
    <row r="292" spans="1:7" x14ac:dyDescent="0.35">
      <c r="A292" s="54" t="s">
        <v>772</v>
      </c>
      <c r="B292" s="54" t="s">
        <v>773</v>
      </c>
      <c r="C292" s="54" t="s">
        <v>776</v>
      </c>
      <c r="D292" s="55" t="s">
        <v>777</v>
      </c>
      <c r="E292" s="56">
        <v>1199</v>
      </c>
      <c r="F292" s="56">
        <v>1178</v>
      </c>
      <c r="G292" s="56">
        <f t="shared" si="4"/>
        <v>2377</v>
      </c>
    </row>
    <row r="293" spans="1:7" x14ac:dyDescent="0.35">
      <c r="A293" s="54" t="s">
        <v>778</v>
      </c>
      <c r="B293" s="54" t="s">
        <v>779</v>
      </c>
      <c r="C293" s="54" t="s">
        <v>780</v>
      </c>
      <c r="D293" s="55" t="s">
        <v>779</v>
      </c>
      <c r="E293" s="56">
        <v>15713</v>
      </c>
      <c r="F293" s="56">
        <v>15448</v>
      </c>
      <c r="G293" s="56">
        <f t="shared" si="4"/>
        <v>31161</v>
      </c>
    </row>
    <row r="294" spans="1:7" x14ac:dyDescent="0.35">
      <c r="A294" s="54" t="s">
        <v>778</v>
      </c>
      <c r="B294" s="54" t="s">
        <v>779</v>
      </c>
      <c r="C294" s="54" t="s">
        <v>781</v>
      </c>
      <c r="D294" s="55" t="s">
        <v>782</v>
      </c>
      <c r="E294" s="56">
        <v>1104</v>
      </c>
      <c r="F294" s="56">
        <v>1092</v>
      </c>
      <c r="G294" s="56">
        <f t="shared" si="4"/>
        <v>2196</v>
      </c>
    </row>
    <row r="295" spans="1:7" x14ac:dyDescent="0.35">
      <c r="A295" s="54" t="s">
        <v>783</v>
      </c>
      <c r="B295" s="54" t="s">
        <v>784</v>
      </c>
      <c r="C295" s="54" t="s">
        <v>785</v>
      </c>
      <c r="D295" s="55" t="s">
        <v>786</v>
      </c>
      <c r="E295" s="56">
        <v>756</v>
      </c>
      <c r="F295" s="56">
        <v>720</v>
      </c>
      <c r="G295" s="56">
        <f t="shared" si="4"/>
        <v>1476</v>
      </c>
    </row>
    <row r="296" spans="1:7" x14ac:dyDescent="0.35">
      <c r="A296" s="54" t="s">
        <v>783</v>
      </c>
      <c r="B296" s="54" t="s">
        <v>784</v>
      </c>
      <c r="C296" s="54" t="s">
        <v>787</v>
      </c>
      <c r="D296" s="55" t="s">
        <v>784</v>
      </c>
      <c r="E296" s="56">
        <v>2712</v>
      </c>
      <c r="F296" s="56">
        <v>2729</v>
      </c>
      <c r="G296" s="56">
        <f t="shared" si="4"/>
        <v>5441</v>
      </c>
    </row>
    <row r="297" spans="1:7" x14ac:dyDescent="0.35">
      <c r="A297" s="54" t="s">
        <v>783</v>
      </c>
      <c r="B297" s="54" t="s">
        <v>784</v>
      </c>
      <c r="C297" s="54" t="s">
        <v>788</v>
      </c>
      <c r="D297" s="55" t="s">
        <v>789</v>
      </c>
      <c r="E297" s="56">
        <v>980</v>
      </c>
      <c r="F297" s="56">
        <v>984</v>
      </c>
      <c r="G297" s="56">
        <f t="shared" si="4"/>
        <v>1964</v>
      </c>
    </row>
    <row r="298" spans="1:7" x14ac:dyDescent="0.35">
      <c r="A298" s="54" t="s">
        <v>783</v>
      </c>
      <c r="B298" s="54" t="s">
        <v>784</v>
      </c>
      <c r="C298" s="54" t="s">
        <v>790</v>
      </c>
      <c r="D298" s="55" t="s">
        <v>791</v>
      </c>
      <c r="E298" s="56">
        <v>1667</v>
      </c>
      <c r="F298" s="56">
        <v>1653</v>
      </c>
      <c r="G298" s="56">
        <f t="shared" si="4"/>
        <v>3320</v>
      </c>
    </row>
    <row r="299" spans="1:7" x14ac:dyDescent="0.35">
      <c r="A299" s="54" t="s">
        <v>792</v>
      </c>
      <c r="B299" s="54" t="s">
        <v>793</v>
      </c>
      <c r="C299" s="54" t="s">
        <v>794</v>
      </c>
      <c r="D299" s="55" t="s">
        <v>793</v>
      </c>
      <c r="E299" s="56">
        <v>4746</v>
      </c>
      <c r="F299" s="56">
        <v>4513</v>
      </c>
      <c r="G299" s="56">
        <f t="shared" si="4"/>
        <v>9259</v>
      </c>
    </row>
    <row r="300" spans="1:7" x14ac:dyDescent="0.35">
      <c r="A300" s="54" t="s">
        <v>795</v>
      </c>
      <c r="B300" s="54" t="s">
        <v>796</v>
      </c>
      <c r="C300" s="54" t="s">
        <v>797</v>
      </c>
      <c r="D300" s="55" t="s">
        <v>798</v>
      </c>
      <c r="E300" s="56">
        <v>1167</v>
      </c>
      <c r="F300" s="56">
        <v>1099</v>
      </c>
      <c r="G300" s="56">
        <f t="shared" si="4"/>
        <v>2266</v>
      </c>
    </row>
    <row r="301" spans="1:7" x14ac:dyDescent="0.35">
      <c r="A301" s="54" t="s">
        <v>795</v>
      </c>
      <c r="B301" s="54" t="s">
        <v>796</v>
      </c>
      <c r="C301" s="54" t="s">
        <v>799</v>
      </c>
      <c r="D301" s="55" t="s">
        <v>800</v>
      </c>
      <c r="E301" s="56">
        <v>10567</v>
      </c>
      <c r="F301" s="56">
        <v>10818</v>
      </c>
      <c r="G301" s="56">
        <f t="shared" si="4"/>
        <v>21385</v>
      </c>
    </row>
    <row r="302" spans="1:7" x14ac:dyDescent="0.35">
      <c r="A302" s="54" t="s">
        <v>801</v>
      </c>
      <c r="B302" s="54" t="s">
        <v>802</v>
      </c>
      <c r="C302" s="54" t="s">
        <v>803</v>
      </c>
      <c r="D302" s="55" t="s">
        <v>804</v>
      </c>
      <c r="E302" s="56">
        <v>629</v>
      </c>
      <c r="F302" s="56">
        <v>602</v>
      </c>
      <c r="G302" s="56">
        <f t="shared" si="4"/>
        <v>1231</v>
      </c>
    </row>
    <row r="303" spans="1:7" x14ac:dyDescent="0.35">
      <c r="A303" s="54" t="s">
        <v>801</v>
      </c>
      <c r="B303" s="54" t="s">
        <v>802</v>
      </c>
      <c r="C303" s="54" t="s">
        <v>805</v>
      </c>
      <c r="D303" s="55" t="s">
        <v>802</v>
      </c>
      <c r="E303" s="56">
        <v>6664</v>
      </c>
      <c r="F303" s="56">
        <v>6849</v>
      </c>
      <c r="G303" s="56">
        <f t="shared" si="4"/>
        <v>13513</v>
      </c>
    </row>
    <row r="304" spans="1:7" x14ac:dyDescent="0.35">
      <c r="A304" s="54" t="s">
        <v>806</v>
      </c>
      <c r="B304" s="54" t="s">
        <v>807</v>
      </c>
      <c r="C304" s="54" t="s">
        <v>808</v>
      </c>
      <c r="D304" s="55" t="s">
        <v>809</v>
      </c>
      <c r="E304" s="56">
        <v>784</v>
      </c>
      <c r="F304" s="56">
        <v>900</v>
      </c>
      <c r="G304" s="56">
        <f t="shared" si="4"/>
        <v>1684</v>
      </c>
    </row>
    <row r="305" spans="1:7" x14ac:dyDescent="0.35">
      <c r="A305" s="54" t="s">
        <v>806</v>
      </c>
      <c r="B305" s="54" t="s">
        <v>807</v>
      </c>
      <c r="C305" s="54" t="s">
        <v>810</v>
      </c>
      <c r="D305" s="55" t="s">
        <v>807</v>
      </c>
      <c r="E305" s="56">
        <v>52005</v>
      </c>
      <c r="F305" s="56">
        <v>52185</v>
      </c>
      <c r="G305" s="56">
        <f t="shared" si="4"/>
        <v>104190</v>
      </c>
    </row>
    <row r="306" spans="1:7" x14ac:dyDescent="0.35">
      <c r="A306" s="54" t="s">
        <v>806</v>
      </c>
      <c r="B306" s="54" t="s">
        <v>807</v>
      </c>
      <c r="C306" s="54" t="s">
        <v>811</v>
      </c>
      <c r="D306" s="55" t="s">
        <v>812</v>
      </c>
      <c r="E306" s="56">
        <v>2343</v>
      </c>
      <c r="F306" s="56">
        <v>2082</v>
      </c>
      <c r="G306" s="56">
        <f t="shared" si="4"/>
        <v>4425</v>
      </c>
    </row>
    <row r="307" spans="1:7" x14ac:dyDescent="0.35">
      <c r="A307" s="54" t="s">
        <v>806</v>
      </c>
      <c r="B307" s="54" t="s">
        <v>807</v>
      </c>
      <c r="C307" s="54" t="s">
        <v>813</v>
      </c>
      <c r="D307" s="55" t="s">
        <v>814</v>
      </c>
      <c r="E307" s="56">
        <v>580</v>
      </c>
      <c r="F307" s="56">
        <v>577</v>
      </c>
      <c r="G307" s="56">
        <f t="shared" si="4"/>
        <v>1157</v>
      </c>
    </row>
    <row r="308" spans="1:7" x14ac:dyDescent="0.35">
      <c r="A308" s="54" t="s">
        <v>806</v>
      </c>
      <c r="B308" s="54" t="s">
        <v>807</v>
      </c>
      <c r="C308" s="54" t="s">
        <v>815</v>
      </c>
      <c r="D308" s="55" t="s">
        <v>816</v>
      </c>
      <c r="E308" s="56">
        <v>438</v>
      </c>
      <c r="F308" s="56">
        <v>458</v>
      </c>
      <c r="G308" s="56">
        <f t="shared" si="4"/>
        <v>896</v>
      </c>
    </row>
    <row r="309" spans="1:7" x14ac:dyDescent="0.35">
      <c r="A309" s="54" t="s">
        <v>817</v>
      </c>
      <c r="B309" s="54" t="s">
        <v>818</v>
      </c>
      <c r="C309" s="54" t="s">
        <v>819</v>
      </c>
      <c r="D309" s="55" t="s">
        <v>820</v>
      </c>
      <c r="E309" s="56">
        <v>9576</v>
      </c>
      <c r="F309" s="56">
        <v>10589</v>
      </c>
      <c r="G309" s="56">
        <f t="shared" si="4"/>
        <v>20165</v>
      </c>
    </row>
    <row r="310" spans="1:7" x14ac:dyDescent="0.35">
      <c r="A310" s="54" t="s">
        <v>821</v>
      </c>
      <c r="B310" s="54" t="s">
        <v>822</v>
      </c>
      <c r="C310" s="54" t="s">
        <v>823</v>
      </c>
      <c r="D310" s="55" t="s">
        <v>822</v>
      </c>
      <c r="E310" s="56">
        <v>4836</v>
      </c>
      <c r="F310" s="56">
        <v>4998</v>
      </c>
      <c r="G310" s="56">
        <f t="shared" si="4"/>
        <v>9834</v>
      </c>
    </row>
    <row r="311" spans="1:7" x14ac:dyDescent="0.35">
      <c r="A311" s="54" t="s">
        <v>824</v>
      </c>
      <c r="B311" s="54" t="s">
        <v>20</v>
      </c>
      <c r="C311" s="54" t="s">
        <v>825</v>
      </c>
      <c r="D311" s="55" t="s">
        <v>826</v>
      </c>
      <c r="E311" s="56">
        <v>8954</v>
      </c>
      <c r="F311" s="56">
        <v>8977</v>
      </c>
      <c r="G311" s="56">
        <f t="shared" si="4"/>
        <v>17931</v>
      </c>
    </row>
    <row r="312" spans="1:7" x14ac:dyDescent="0.35">
      <c r="A312" s="54" t="s">
        <v>824</v>
      </c>
      <c r="B312" s="54" t="s">
        <v>20</v>
      </c>
      <c r="C312" s="54" t="s">
        <v>827</v>
      </c>
      <c r="D312" s="55" t="s">
        <v>828</v>
      </c>
      <c r="E312" s="56">
        <v>2823</v>
      </c>
      <c r="F312" s="56">
        <v>2974</v>
      </c>
      <c r="G312" s="56">
        <f t="shared" si="4"/>
        <v>5797</v>
      </c>
    </row>
    <row r="313" spans="1:7" x14ac:dyDescent="0.35">
      <c r="A313" s="54" t="s">
        <v>824</v>
      </c>
      <c r="B313" s="54" t="s">
        <v>20</v>
      </c>
      <c r="C313" s="54" t="s">
        <v>829</v>
      </c>
      <c r="D313" s="55" t="s">
        <v>830</v>
      </c>
      <c r="E313" s="56">
        <v>9115</v>
      </c>
      <c r="F313" s="56">
        <v>9103</v>
      </c>
      <c r="G313" s="56">
        <f t="shared" si="4"/>
        <v>18218</v>
      </c>
    </row>
    <row r="314" spans="1:7" x14ac:dyDescent="0.35">
      <c r="A314" s="54" t="s">
        <v>824</v>
      </c>
      <c r="B314" s="54" t="s">
        <v>20</v>
      </c>
      <c r="C314" s="54" t="s">
        <v>831</v>
      </c>
      <c r="D314" s="55" t="s">
        <v>20</v>
      </c>
      <c r="E314" s="56">
        <v>63647</v>
      </c>
      <c r="F314" s="56">
        <v>67926</v>
      </c>
      <c r="G314" s="56">
        <f t="shared" si="4"/>
        <v>131573</v>
      </c>
    </row>
    <row r="315" spans="1:7" x14ac:dyDescent="0.35">
      <c r="A315" s="54" t="s">
        <v>824</v>
      </c>
      <c r="B315" s="54" t="s">
        <v>20</v>
      </c>
      <c r="C315" s="54" t="s">
        <v>832</v>
      </c>
      <c r="D315" s="55" t="s">
        <v>833</v>
      </c>
      <c r="E315" s="56">
        <v>11750</v>
      </c>
      <c r="F315" s="56">
        <v>11979</v>
      </c>
      <c r="G315" s="56">
        <f t="shared" si="4"/>
        <v>23729</v>
      </c>
    </row>
    <row r="316" spans="1:7" x14ac:dyDescent="0.35">
      <c r="A316" s="54" t="s">
        <v>824</v>
      </c>
      <c r="B316" s="54" t="s">
        <v>20</v>
      </c>
      <c r="C316" s="54" t="s">
        <v>834</v>
      </c>
      <c r="D316" s="55" t="s">
        <v>918</v>
      </c>
      <c r="E316" s="56">
        <v>8967</v>
      </c>
      <c r="F316" s="56">
        <v>9049</v>
      </c>
      <c r="G316" s="56">
        <f t="shared" si="4"/>
        <v>18016</v>
      </c>
    </row>
    <row r="317" spans="1:7" x14ac:dyDescent="0.35">
      <c r="A317" s="54" t="s">
        <v>824</v>
      </c>
      <c r="B317" s="54" t="s">
        <v>20</v>
      </c>
      <c r="C317" s="54" t="s">
        <v>835</v>
      </c>
      <c r="D317" s="55" t="s">
        <v>836</v>
      </c>
      <c r="E317" s="56">
        <v>10932</v>
      </c>
      <c r="F317" s="56">
        <v>10855</v>
      </c>
      <c r="G317" s="56">
        <f t="shared" si="4"/>
        <v>21787</v>
      </c>
    </row>
    <row r="318" spans="1:7" x14ac:dyDescent="0.35">
      <c r="A318" s="54" t="s">
        <v>824</v>
      </c>
      <c r="B318" s="54" t="s">
        <v>20</v>
      </c>
      <c r="C318" s="54" t="s">
        <v>837</v>
      </c>
      <c r="D318" s="55" t="s">
        <v>838</v>
      </c>
      <c r="E318" s="56">
        <v>10574</v>
      </c>
      <c r="F318" s="56">
        <v>10162</v>
      </c>
      <c r="G318" s="56">
        <f t="shared" si="4"/>
        <v>20736</v>
      </c>
    </row>
    <row r="319" spans="1:7" x14ac:dyDescent="0.35">
      <c r="A319" s="54" t="s">
        <v>839</v>
      </c>
      <c r="B319" s="54" t="s">
        <v>36</v>
      </c>
      <c r="C319" s="54" t="s">
        <v>840</v>
      </c>
      <c r="D319" s="55" t="s">
        <v>841</v>
      </c>
      <c r="E319" s="56">
        <v>11180</v>
      </c>
      <c r="F319" s="56">
        <v>11445</v>
      </c>
      <c r="G319" s="56">
        <f t="shared" si="4"/>
        <v>22625</v>
      </c>
    </row>
    <row r="320" spans="1:7" x14ac:dyDescent="0.35">
      <c r="A320" s="54" t="s">
        <v>839</v>
      </c>
      <c r="B320" s="54" t="s">
        <v>36</v>
      </c>
      <c r="C320" s="54" t="s">
        <v>842</v>
      </c>
      <c r="D320" s="55" t="s">
        <v>843</v>
      </c>
      <c r="E320" s="56">
        <v>11560</v>
      </c>
      <c r="F320" s="56">
        <v>11643</v>
      </c>
      <c r="G320" s="56">
        <f t="shared" si="4"/>
        <v>23203</v>
      </c>
    </row>
    <row r="321" spans="1:7" x14ac:dyDescent="0.35">
      <c r="A321" s="54" t="s">
        <v>839</v>
      </c>
      <c r="B321" s="54" t="s">
        <v>36</v>
      </c>
      <c r="C321" s="54" t="s">
        <v>844</v>
      </c>
      <c r="D321" s="55" t="s">
        <v>845</v>
      </c>
      <c r="E321" s="56">
        <v>1590</v>
      </c>
      <c r="F321" s="56">
        <v>1715</v>
      </c>
      <c r="G321" s="56">
        <f t="shared" si="4"/>
        <v>3305</v>
      </c>
    </row>
    <row r="322" spans="1:7" x14ac:dyDescent="0.35">
      <c r="A322" s="54" t="s">
        <v>839</v>
      </c>
      <c r="B322" s="54" t="s">
        <v>36</v>
      </c>
      <c r="C322" s="54" t="s">
        <v>846</v>
      </c>
      <c r="D322" s="55" t="s">
        <v>847</v>
      </c>
      <c r="E322" s="56">
        <v>9144</v>
      </c>
      <c r="F322" s="56">
        <v>9437</v>
      </c>
      <c r="G322" s="56">
        <f t="shared" si="4"/>
        <v>18581</v>
      </c>
    </row>
    <row r="323" spans="1:7" x14ac:dyDescent="0.35">
      <c r="A323" s="54" t="s">
        <v>848</v>
      </c>
      <c r="B323" s="54" t="s">
        <v>45</v>
      </c>
      <c r="C323" s="54" t="s">
        <v>849</v>
      </c>
      <c r="D323" s="55" t="s">
        <v>850</v>
      </c>
      <c r="E323" s="56">
        <v>4979</v>
      </c>
      <c r="F323" s="56">
        <v>4818</v>
      </c>
      <c r="G323" s="56">
        <f t="shared" si="4"/>
        <v>9797</v>
      </c>
    </row>
    <row r="324" spans="1:7" x14ac:dyDescent="0.35">
      <c r="A324" s="54" t="s">
        <v>848</v>
      </c>
      <c r="B324" s="54" t="s">
        <v>45</v>
      </c>
      <c r="C324" s="54" t="s">
        <v>851</v>
      </c>
      <c r="D324" s="55" t="s">
        <v>852</v>
      </c>
      <c r="E324" s="56">
        <v>3310</v>
      </c>
      <c r="F324" s="56">
        <v>3103</v>
      </c>
      <c r="G324" s="56">
        <f>E324+F324</f>
        <v>6413</v>
      </c>
    </row>
    <row r="325" spans="1:7" x14ac:dyDescent="0.35">
      <c r="A325" s="54" t="s">
        <v>848</v>
      </c>
      <c r="B325" s="54" t="s">
        <v>45</v>
      </c>
      <c r="C325" s="54" t="s">
        <v>853</v>
      </c>
      <c r="D325" s="55" t="s">
        <v>854</v>
      </c>
      <c r="E325" s="56">
        <v>1326</v>
      </c>
      <c r="F325" s="56">
        <v>1323</v>
      </c>
      <c r="G325" s="56">
        <f>E325+F325</f>
        <v>2649</v>
      </c>
    </row>
    <row r="326" spans="1:7" x14ac:dyDescent="0.35">
      <c r="A326" s="54" t="s">
        <v>848</v>
      </c>
      <c r="B326" s="54" t="s">
        <v>45</v>
      </c>
      <c r="C326" s="54" t="s">
        <v>855</v>
      </c>
      <c r="D326" s="55" t="s">
        <v>856</v>
      </c>
      <c r="E326" s="56">
        <v>7317</v>
      </c>
      <c r="F326" s="56">
        <v>7159</v>
      </c>
      <c r="G326" s="56">
        <f>E326+F326</f>
        <v>14476</v>
      </c>
    </row>
    <row r="327" spans="1:7" x14ac:dyDescent="0.35">
      <c r="A327" s="54" t="s">
        <v>848</v>
      </c>
      <c r="B327" s="54" t="s">
        <v>45</v>
      </c>
      <c r="C327" s="54" t="s">
        <v>857</v>
      </c>
      <c r="D327" s="55" t="s">
        <v>45</v>
      </c>
      <c r="E327" s="56">
        <v>19367</v>
      </c>
      <c r="F327" s="56">
        <v>20542</v>
      </c>
      <c r="G327" s="56">
        <f>E327+F327</f>
        <v>39909</v>
      </c>
    </row>
    <row r="328" spans="1:7" x14ac:dyDescent="0.35">
      <c r="A328" s="54" t="s">
        <v>858</v>
      </c>
      <c r="B328" s="54" t="s">
        <v>54</v>
      </c>
      <c r="C328" s="54" t="s">
        <v>859</v>
      </c>
      <c r="D328" s="55" t="s">
        <v>860</v>
      </c>
      <c r="E328" s="55">
        <v>8587</v>
      </c>
      <c r="F328" s="55">
        <v>8422</v>
      </c>
      <c r="G328" s="56">
        <f t="shared" ref="G328:G334" si="5">E328+F328</f>
        <v>17009</v>
      </c>
    </row>
    <row r="329" spans="1:7" x14ac:dyDescent="0.35">
      <c r="A329" s="54" t="s">
        <v>858</v>
      </c>
      <c r="B329" s="54" t="s">
        <v>54</v>
      </c>
      <c r="C329" s="54" t="s">
        <v>861</v>
      </c>
      <c r="D329" s="55" t="s">
        <v>862</v>
      </c>
      <c r="E329" s="55">
        <v>140</v>
      </c>
      <c r="F329" s="55">
        <v>130</v>
      </c>
      <c r="G329" s="56">
        <f t="shared" si="5"/>
        <v>270</v>
      </c>
    </row>
    <row r="330" spans="1:7" x14ac:dyDescent="0.35">
      <c r="A330" s="54" t="s">
        <v>858</v>
      </c>
      <c r="B330" s="54" t="s">
        <v>54</v>
      </c>
      <c r="C330" s="54" t="s">
        <v>863</v>
      </c>
      <c r="D330" s="55" t="s">
        <v>864</v>
      </c>
      <c r="E330" s="55">
        <v>3395</v>
      </c>
      <c r="F330" s="55">
        <v>3328</v>
      </c>
      <c r="G330" s="56">
        <f t="shared" si="5"/>
        <v>6723</v>
      </c>
    </row>
    <row r="331" spans="1:7" x14ac:dyDescent="0.35">
      <c r="A331" s="54" t="s">
        <v>858</v>
      </c>
      <c r="B331" s="54" t="s">
        <v>54</v>
      </c>
      <c r="C331" s="54" t="s">
        <v>865</v>
      </c>
      <c r="D331" s="55" t="s">
        <v>866</v>
      </c>
      <c r="E331" s="55">
        <v>6545</v>
      </c>
      <c r="F331" s="55">
        <v>6467</v>
      </c>
      <c r="G331" s="56">
        <f t="shared" si="5"/>
        <v>13012</v>
      </c>
    </row>
    <row r="332" spans="1:7" x14ac:dyDescent="0.35">
      <c r="A332" s="54" t="s">
        <v>858</v>
      </c>
      <c r="B332" s="54" t="s">
        <v>54</v>
      </c>
      <c r="C332" s="54" t="s">
        <v>867</v>
      </c>
      <c r="D332" s="55" t="s">
        <v>868</v>
      </c>
      <c r="E332" s="55">
        <v>10662</v>
      </c>
      <c r="F332" s="55">
        <v>10475</v>
      </c>
      <c r="G332" s="56">
        <f t="shared" si="5"/>
        <v>21137</v>
      </c>
    </row>
    <row r="333" spans="1:7" x14ac:dyDescent="0.35">
      <c r="A333" s="54" t="s">
        <v>858</v>
      </c>
      <c r="B333" s="54" t="s">
        <v>54</v>
      </c>
      <c r="C333" s="54" t="s">
        <v>869</v>
      </c>
      <c r="D333" s="55" t="s">
        <v>870</v>
      </c>
      <c r="E333" s="55">
        <v>1665</v>
      </c>
      <c r="F333" s="55">
        <v>1620</v>
      </c>
      <c r="G333" s="56">
        <f t="shared" si="5"/>
        <v>3285</v>
      </c>
    </row>
    <row r="334" spans="1:7" x14ac:dyDescent="0.35">
      <c r="A334" s="54" t="s">
        <v>858</v>
      </c>
      <c r="B334" s="54" t="s">
        <v>54</v>
      </c>
      <c r="C334" s="54" t="s">
        <v>871</v>
      </c>
      <c r="D334" s="55" t="s">
        <v>54</v>
      </c>
      <c r="E334" s="55">
        <v>39343</v>
      </c>
      <c r="F334" s="55">
        <v>42727</v>
      </c>
      <c r="G334" s="56">
        <f t="shared" si="5"/>
        <v>82070</v>
      </c>
    </row>
    <row r="335" spans="1:7" x14ac:dyDescent="0.35">
      <c r="A335" s="54"/>
      <c r="B335" s="54"/>
      <c r="C335" s="54"/>
      <c r="D335" s="53" t="s">
        <v>115</v>
      </c>
      <c r="E335" s="59">
        <f>SUM(E3:E334)</f>
        <v>4743059</v>
      </c>
      <c r="F335" s="59">
        <f>SUM(F3:F334)</f>
        <v>5032122</v>
      </c>
      <c r="G335" s="59">
        <f>SUM(G3:G334)</f>
        <v>9775181</v>
      </c>
    </row>
  </sheetData>
  <mergeCells count="1">
    <mergeCell ref="A1:G1"/>
  </mergeCells>
  <phoneticPr fontId="2" type="noConversion"/>
  <pageMargins left="0.55118110236220474" right="0.15748031496062992" top="0.55118110236220474" bottom="0.39370078740157483" header="0.35433070866141736" footer="0.27559055118110237"/>
  <pageSetup paperSize="9" scale="85" orientation="portrait" r:id="rId1"/>
  <headerFooter alignWithMargins="0">
    <oddHeader>&amp;LΥΠΕΣ-ΔΗΔ&amp;RΑΥΤΟΔΙΟΙΚΗΤΙΚΕΣ ΕΚΛΟΓΕΣ 2023</oddHeader>
    <oddFooter>&amp;C&amp;"Arial,Έντονα Πλάγια"&amp;8σελ. &amp;P από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B67" sqref="B67"/>
    </sheetView>
  </sheetViews>
  <sheetFormatPr defaultColWidth="9.109375" defaultRowHeight="15" x14ac:dyDescent="0.35"/>
  <cols>
    <col min="1" max="1" width="4.5546875" style="72" customWidth="1"/>
    <col min="2" max="2" width="27.6640625" style="8" bestFit="1" customWidth="1"/>
    <col min="3" max="4" width="10.109375" style="7" bestFit="1" customWidth="1"/>
    <col min="5" max="5" width="11.44140625" style="7" bestFit="1" customWidth="1"/>
    <col min="6" max="7" width="10.109375" style="3" bestFit="1" customWidth="1"/>
    <col min="8" max="9" width="11.44140625" style="3" bestFit="1" customWidth="1"/>
    <col min="10" max="16384" width="9.109375" style="3"/>
  </cols>
  <sheetData>
    <row r="1" spans="1:9" x14ac:dyDescent="0.35">
      <c r="A1" s="121" t="s">
        <v>947</v>
      </c>
      <c r="B1" s="122"/>
      <c r="C1" s="122"/>
      <c r="D1" s="122"/>
      <c r="E1" s="122"/>
      <c r="F1" s="122"/>
      <c r="G1" s="122"/>
      <c r="H1" s="122"/>
      <c r="I1" s="122"/>
    </row>
    <row r="2" spans="1:9" x14ac:dyDescent="0.35">
      <c r="A2" s="119" t="s">
        <v>919</v>
      </c>
      <c r="B2" s="125" t="s">
        <v>117</v>
      </c>
      <c r="C2" s="123" t="s">
        <v>113</v>
      </c>
      <c r="D2" s="124"/>
      <c r="E2" s="124"/>
      <c r="F2" s="123" t="s">
        <v>114</v>
      </c>
      <c r="G2" s="124"/>
      <c r="H2" s="124"/>
      <c r="I2" s="109" t="s">
        <v>127</v>
      </c>
    </row>
    <row r="3" spans="1:9" x14ac:dyDescent="0.35">
      <c r="A3" s="120"/>
      <c r="B3" s="120"/>
      <c r="C3" s="109" t="s">
        <v>944</v>
      </c>
      <c r="D3" s="109">
        <v>2014</v>
      </c>
      <c r="E3" s="109" t="s">
        <v>126</v>
      </c>
      <c r="F3" s="109" t="s">
        <v>944</v>
      </c>
      <c r="G3" s="109">
        <v>2014</v>
      </c>
      <c r="H3" s="109" t="s">
        <v>126</v>
      </c>
      <c r="I3" s="109" t="s">
        <v>126</v>
      </c>
    </row>
    <row r="4" spans="1:9" x14ac:dyDescent="0.35">
      <c r="A4" s="61" t="s">
        <v>56</v>
      </c>
      <c r="B4" s="62" t="s">
        <v>0</v>
      </c>
      <c r="C4" s="63">
        <v>115425</v>
      </c>
      <c r="D4" s="69">
        <v>120313</v>
      </c>
      <c r="E4" s="64">
        <f>C4-D4</f>
        <v>-4888</v>
      </c>
      <c r="F4" s="63">
        <v>114788</v>
      </c>
      <c r="G4" s="69">
        <v>121646</v>
      </c>
      <c r="H4" s="64">
        <f>F4-G4</f>
        <v>-6858</v>
      </c>
      <c r="I4" s="70">
        <f>E4+H4</f>
        <v>-11746</v>
      </c>
    </row>
    <row r="5" spans="1:9" x14ac:dyDescent="0.35">
      <c r="A5" s="61" t="s">
        <v>57</v>
      </c>
      <c r="B5" s="62" t="s">
        <v>1</v>
      </c>
      <c r="C5" s="63">
        <v>45810</v>
      </c>
      <c r="D5" s="69">
        <v>46989</v>
      </c>
      <c r="E5" s="64">
        <f t="shared" ref="E5:E62" si="0">C5-D5</f>
        <v>-1179</v>
      </c>
      <c r="F5" s="63">
        <v>47806</v>
      </c>
      <c r="G5" s="69">
        <v>48510</v>
      </c>
      <c r="H5" s="64">
        <f t="shared" ref="H5:H62" si="1">F5-G5</f>
        <v>-704</v>
      </c>
      <c r="I5" s="70">
        <f t="shared" ref="I5:I62" si="2">E5+H5</f>
        <v>-1883</v>
      </c>
    </row>
    <row r="6" spans="1:9" x14ac:dyDescent="0.35">
      <c r="A6" s="61" t="s">
        <v>58</v>
      </c>
      <c r="B6" s="62" t="s">
        <v>2</v>
      </c>
      <c r="C6" s="63">
        <v>60519</v>
      </c>
      <c r="D6" s="69">
        <v>65617</v>
      </c>
      <c r="E6" s="64">
        <f t="shared" si="0"/>
        <v>-5098</v>
      </c>
      <c r="F6" s="63">
        <v>60546</v>
      </c>
      <c r="G6" s="69">
        <v>65413</v>
      </c>
      <c r="H6" s="64">
        <f t="shared" si="1"/>
        <v>-4867</v>
      </c>
      <c r="I6" s="70">
        <f t="shared" si="2"/>
        <v>-9965</v>
      </c>
    </row>
    <row r="7" spans="1:9" x14ac:dyDescent="0.35">
      <c r="A7" s="61" t="s">
        <v>59</v>
      </c>
      <c r="B7" s="62" t="s">
        <v>3</v>
      </c>
      <c r="C7" s="63">
        <v>38070</v>
      </c>
      <c r="D7" s="69">
        <v>40716</v>
      </c>
      <c r="E7" s="64">
        <f t="shared" si="0"/>
        <v>-2646</v>
      </c>
      <c r="F7" s="63">
        <v>38096</v>
      </c>
      <c r="G7" s="69">
        <v>41461</v>
      </c>
      <c r="H7" s="64">
        <f t="shared" si="1"/>
        <v>-3365</v>
      </c>
      <c r="I7" s="70">
        <f t="shared" si="2"/>
        <v>-6011</v>
      </c>
    </row>
    <row r="8" spans="1:9" x14ac:dyDescent="0.35">
      <c r="A8" s="61" t="s">
        <v>60</v>
      </c>
      <c r="B8" s="62" t="s">
        <v>880</v>
      </c>
      <c r="C8" s="63">
        <v>208342</v>
      </c>
      <c r="D8" s="69">
        <v>216409</v>
      </c>
      <c r="E8" s="64">
        <f t="shared" si="0"/>
        <v>-8067</v>
      </c>
      <c r="F8" s="63">
        <v>241076</v>
      </c>
      <c r="G8" s="69">
        <v>260896</v>
      </c>
      <c r="H8" s="64">
        <f t="shared" si="1"/>
        <v>-19820</v>
      </c>
      <c r="I8" s="70">
        <f t="shared" si="2"/>
        <v>-27887</v>
      </c>
    </row>
    <row r="9" spans="1:9" x14ac:dyDescent="0.35">
      <c r="A9" s="61" t="s">
        <v>61</v>
      </c>
      <c r="B9" s="62" t="s">
        <v>920</v>
      </c>
      <c r="C9" s="63">
        <v>240293</v>
      </c>
      <c r="D9" s="129">
        <v>673392</v>
      </c>
      <c r="E9" s="129">
        <f>C9+C10+C11-D9</f>
        <v>26135</v>
      </c>
      <c r="F9" s="63">
        <v>273465</v>
      </c>
      <c r="G9" s="129">
        <v>757765</v>
      </c>
      <c r="H9" s="129">
        <f>F9+F10+F11-G9</f>
        <v>26553</v>
      </c>
      <c r="I9" s="129">
        <f>E9+H9</f>
        <v>52688</v>
      </c>
    </row>
    <row r="10" spans="1:9" x14ac:dyDescent="0.35">
      <c r="A10" s="61" t="s">
        <v>62</v>
      </c>
      <c r="B10" s="62" t="s">
        <v>921</v>
      </c>
      <c r="C10" s="63">
        <v>175854</v>
      </c>
      <c r="D10" s="129"/>
      <c r="E10" s="129"/>
      <c r="F10" s="63">
        <v>189597</v>
      </c>
      <c r="G10" s="129"/>
      <c r="H10" s="129"/>
      <c r="I10" s="129"/>
    </row>
    <row r="11" spans="1:9" x14ac:dyDescent="0.35">
      <c r="A11" s="61" t="s">
        <v>63</v>
      </c>
      <c r="B11" s="62" t="s">
        <v>922</v>
      </c>
      <c r="C11" s="63">
        <v>283380</v>
      </c>
      <c r="D11" s="129"/>
      <c r="E11" s="129"/>
      <c r="F11" s="63">
        <v>321256</v>
      </c>
      <c r="G11" s="129"/>
      <c r="H11" s="129"/>
      <c r="I11" s="129"/>
    </row>
    <row r="12" spans="1:9" x14ac:dyDescent="0.35">
      <c r="A12" s="61" t="s">
        <v>64</v>
      </c>
      <c r="B12" s="62" t="s">
        <v>923</v>
      </c>
      <c r="C12" s="63">
        <v>178625</v>
      </c>
      <c r="D12" s="129">
        <v>222740</v>
      </c>
      <c r="E12" s="129">
        <f>C12+C13-D12</f>
        <v>20326</v>
      </c>
      <c r="F12" s="63">
        <v>192253</v>
      </c>
      <c r="G12" s="129">
        <v>236405</v>
      </c>
      <c r="H12" s="129">
        <f>F12+F13-G12</f>
        <v>24058</v>
      </c>
      <c r="I12" s="129">
        <f>E12+H12</f>
        <v>44384</v>
      </c>
    </row>
    <row r="13" spans="1:9" x14ac:dyDescent="0.35">
      <c r="A13" s="61" t="s">
        <v>65</v>
      </c>
      <c r="B13" s="62" t="s">
        <v>924</v>
      </c>
      <c r="C13" s="63">
        <v>64441</v>
      </c>
      <c r="D13" s="129"/>
      <c r="E13" s="129"/>
      <c r="F13" s="63">
        <v>68210</v>
      </c>
      <c r="G13" s="129"/>
      <c r="H13" s="129"/>
      <c r="I13" s="129"/>
    </row>
    <row r="14" spans="1:9" x14ac:dyDescent="0.35">
      <c r="A14" s="61" t="s">
        <v>66</v>
      </c>
      <c r="B14" s="62" t="s">
        <v>881</v>
      </c>
      <c r="C14" s="63">
        <v>87489</v>
      </c>
      <c r="D14" s="69">
        <v>92669</v>
      </c>
      <c r="E14" s="64">
        <f t="shared" si="0"/>
        <v>-5180</v>
      </c>
      <c r="F14" s="63">
        <v>98219</v>
      </c>
      <c r="G14" s="69">
        <v>106667</v>
      </c>
      <c r="H14" s="64">
        <f t="shared" si="1"/>
        <v>-8448</v>
      </c>
      <c r="I14" s="70">
        <f t="shared" si="2"/>
        <v>-13628</v>
      </c>
    </row>
    <row r="15" spans="1:9" x14ac:dyDescent="0.35">
      <c r="A15" s="61" t="s">
        <v>67</v>
      </c>
      <c r="B15" s="62" t="s">
        <v>882</v>
      </c>
      <c r="C15" s="63">
        <v>126211</v>
      </c>
      <c r="D15" s="69">
        <v>129252</v>
      </c>
      <c r="E15" s="64">
        <f t="shared" si="0"/>
        <v>-3041</v>
      </c>
      <c r="F15" s="63">
        <v>138106</v>
      </c>
      <c r="G15" s="69">
        <v>143257</v>
      </c>
      <c r="H15" s="64">
        <f t="shared" si="1"/>
        <v>-5151</v>
      </c>
      <c r="I15" s="70">
        <f t="shared" si="2"/>
        <v>-8192</v>
      </c>
    </row>
    <row r="16" spans="1:9" x14ac:dyDescent="0.35">
      <c r="A16" s="61" t="s">
        <v>68</v>
      </c>
      <c r="B16" s="62" t="s">
        <v>9</v>
      </c>
      <c r="C16" s="63">
        <v>135779</v>
      </c>
      <c r="D16" s="69">
        <v>135959</v>
      </c>
      <c r="E16" s="64">
        <f t="shared" si="0"/>
        <v>-180</v>
      </c>
      <c r="F16" s="63">
        <v>142340</v>
      </c>
      <c r="G16" s="69">
        <v>142478</v>
      </c>
      <c r="H16" s="64">
        <f t="shared" si="1"/>
        <v>-138</v>
      </c>
      <c r="I16" s="70">
        <f t="shared" si="2"/>
        <v>-318</v>
      </c>
    </row>
    <row r="17" spans="1:9" x14ac:dyDescent="0.35">
      <c r="A17" s="61" t="s">
        <v>69</v>
      </c>
      <c r="B17" s="62" t="s">
        <v>10</v>
      </c>
      <c r="C17" s="63">
        <v>50985</v>
      </c>
      <c r="D17" s="69">
        <v>53023</v>
      </c>
      <c r="E17" s="64">
        <f t="shared" si="0"/>
        <v>-2038</v>
      </c>
      <c r="F17" s="63">
        <v>53144</v>
      </c>
      <c r="G17" s="69">
        <v>55475</v>
      </c>
      <c r="H17" s="64">
        <f t="shared" si="1"/>
        <v>-2331</v>
      </c>
      <c r="I17" s="70">
        <f t="shared" si="2"/>
        <v>-4369</v>
      </c>
    </row>
    <row r="18" spans="1:9" x14ac:dyDescent="0.35">
      <c r="A18" s="61" t="s">
        <v>70</v>
      </c>
      <c r="B18" s="62" t="s">
        <v>11</v>
      </c>
      <c r="C18" s="63">
        <v>20073</v>
      </c>
      <c r="D18" s="69">
        <v>22003</v>
      </c>
      <c r="E18" s="64">
        <f t="shared" si="0"/>
        <v>-1930</v>
      </c>
      <c r="F18" s="63">
        <v>19423</v>
      </c>
      <c r="G18" s="69">
        <v>21213</v>
      </c>
      <c r="H18" s="64">
        <f t="shared" si="1"/>
        <v>-1790</v>
      </c>
      <c r="I18" s="70">
        <f t="shared" si="2"/>
        <v>-3720</v>
      </c>
    </row>
    <row r="19" spans="1:9" x14ac:dyDescent="0.35">
      <c r="A19" s="61" t="s">
        <v>71</v>
      </c>
      <c r="B19" s="62" t="s">
        <v>12</v>
      </c>
      <c r="C19" s="63">
        <v>55473</v>
      </c>
      <c r="D19" s="69">
        <v>57503</v>
      </c>
      <c r="E19" s="64">
        <f t="shared" si="0"/>
        <v>-2030</v>
      </c>
      <c r="F19" s="63">
        <v>58112</v>
      </c>
      <c r="G19" s="69">
        <v>60723</v>
      </c>
      <c r="H19" s="64">
        <f t="shared" si="1"/>
        <v>-2611</v>
      </c>
      <c r="I19" s="70">
        <f t="shared" si="2"/>
        <v>-4641</v>
      </c>
    </row>
    <row r="20" spans="1:9" x14ac:dyDescent="0.35">
      <c r="A20" s="61" t="s">
        <v>72</v>
      </c>
      <c r="B20" s="62" t="s">
        <v>13</v>
      </c>
      <c r="C20" s="63">
        <v>97146</v>
      </c>
      <c r="D20" s="69">
        <v>92273</v>
      </c>
      <c r="E20" s="64">
        <f t="shared" si="0"/>
        <v>4873</v>
      </c>
      <c r="F20" s="63">
        <v>96842</v>
      </c>
      <c r="G20" s="69">
        <v>91459</v>
      </c>
      <c r="H20" s="64">
        <f t="shared" si="1"/>
        <v>5383</v>
      </c>
      <c r="I20" s="70">
        <f t="shared" si="2"/>
        <v>10256</v>
      </c>
    </row>
    <row r="21" spans="1:9" x14ac:dyDescent="0.35">
      <c r="A21" s="61" t="s">
        <v>73</v>
      </c>
      <c r="B21" s="62" t="s">
        <v>14</v>
      </c>
      <c r="C21" s="63">
        <v>78668</v>
      </c>
      <c r="D21" s="69">
        <v>81229</v>
      </c>
      <c r="E21" s="64">
        <f t="shared" si="0"/>
        <v>-2561</v>
      </c>
      <c r="F21" s="63">
        <v>79412</v>
      </c>
      <c r="G21" s="69">
        <v>82624</v>
      </c>
      <c r="H21" s="64">
        <f t="shared" si="1"/>
        <v>-3212</v>
      </c>
      <c r="I21" s="70">
        <f t="shared" si="2"/>
        <v>-5773</v>
      </c>
    </row>
    <row r="22" spans="1:9" x14ac:dyDescent="0.35">
      <c r="A22" s="61" t="s">
        <v>74</v>
      </c>
      <c r="B22" s="62" t="s">
        <v>15</v>
      </c>
      <c r="C22" s="63">
        <v>97041</v>
      </c>
      <c r="D22" s="69">
        <v>100138</v>
      </c>
      <c r="E22" s="64">
        <f t="shared" si="0"/>
        <v>-3097</v>
      </c>
      <c r="F22" s="63">
        <v>100996</v>
      </c>
      <c r="G22" s="69">
        <v>103317</v>
      </c>
      <c r="H22" s="64">
        <f t="shared" si="1"/>
        <v>-2321</v>
      </c>
      <c r="I22" s="70">
        <f t="shared" si="2"/>
        <v>-5418</v>
      </c>
    </row>
    <row r="23" spans="1:9" x14ac:dyDescent="0.35">
      <c r="A23" s="61" t="s">
        <v>75</v>
      </c>
      <c r="B23" s="62" t="s">
        <v>16</v>
      </c>
      <c r="C23" s="63">
        <v>14726</v>
      </c>
      <c r="D23" s="69">
        <v>16303</v>
      </c>
      <c r="E23" s="64">
        <f t="shared" si="0"/>
        <v>-1577</v>
      </c>
      <c r="F23" s="63">
        <v>14271</v>
      </c>
      <c r="G23" s="69">
        <v>15972</v>
      </c>
      <c r="H23" s="64">
        <f t="shared" si="1"/>
        <v>-1701</v>
      </c>
      <c r="I23" s="70">
        <f t="shared" si="2"/>
        <v>-3278</v>
      </c>
    </row>
    <row r="24" spans="1:9" x14ac:dyDescent="0.35">
      <c r="A24" s="61" t="s">
        <v>76</v>
      </c>
      <c r="B24" s="62" t="s">
        <v>17</v>
      </c>
      <c r="C24" s="63">
        <v>20216</v>
      </c>
      <c r="D24" s="69">
        <v>20758</v>
      </c>
      <c r="E24" s="64">
        <f t="shared" si="0"/>
        <v>-542</v>
      </c>
      <c r="F24" s="63">
        <v>20418</v>
      </c>
      <c r="G24" s="69">
        <v>21218</v>
      </c>
      <c r="H24" s="64">
        <f t="shared" si="1"/>
        <v>-800</v>
      </c>
      <c r="I24" s="70">
        <f t="shared" si="2"/>
        <v>-1342</v>
      </c>
    </row>
    <row r="25" spans="1:9" x14ac:dyDescent="0.35">
      <c r="A25" s="61" t="s">
        <v>77</v>
      </c>
      <c r="B25" s="62" t="s">
        <v>18</v>
      </c>
      <c r="C25" s="63">
        <v>81919</v>
      </c>
      <c r="D25" s="69">
        <v>86882</v>
      </c>
      <c r="E25" s="64">
        <f t="shared" si="0"/>
        <v>-4963</v>
      </c>
      <c r="F25" s="63">
        <v>82622</v>
      </c>
      <c r="G25" s="69">
        <v>88192</v>
      </c>
      <c r="H25" s="64">
        <f t="shared" si="1"/>
        <v>-5570</v>
      </c>
      <c r="I25" s="70">
        <f t="shared" si="2"/>
        <v>-10533</v>
      </c>
    </row>
    <row r="26" spans="1:9" x14ac:dyDescent="0.35">
      <c r="A26" s="61" t="s">
        <v>78</v>
      </c>
      <c r="B26" s="62" t="s">
        <v>19</v>
      </c>
      <c r="C26" s="63">
        <v>65332</v>
      </c>
      <c r="D26" s="69">
        <v>66855</v>
      </c>
      <c r="E26" s="64">
        <f t="shared" si="0"/>
        <v>-1523</v>
      </c>
      <c r="F26" s="63">
        <v>68719</v>
      </c>
      <c r="G26" s="69">
        <v>69601</v>
      </c>
      <c r="H26" s="64">
        <f t="shared" si="1"/>
        <v>-882</v>
      </c>
      <c r="I26" s="70">
        <f t="shared" si="2"/>
        <v>-2405</v>
      </c>
    </row>
    <row r="27" spans="1:9" x14ac:dyDescent="0.35">
      <c r="A27" s="61" t="s">
        <v>79</v>
      </c>
      <c r="B27" s="62" t="s">
        <v>20</v>
      </c>
      <c r="C27" s="63">
        <v>126762</v>
      </c>
      <c r="D27" s="69">
        <v>123448</v>
      </c>
      <c r="E27" s="64">
        <f t="shared" si="0"/>
        <v>3314</v>
      </c>
      <c r="F27" s="63">
        <v>131025</v>
      </c>
      <c r="G27" s="69">
        <v>127860</v>
      </c>
      <c r="H27" s="64">
        <f t="shared" si="1"/>
        <v>3165</v>
      </c>
      <c r="I27" s="70">
        <f t="shared" si="2"/>
        <v>6479</v>
      </c>
    </row>
    <row r="28" spans="1:9" x14ac:dyDescent="0.35">
      <c r="A28" s="61" t="s">
        <v>80</v>
      </c>
      <c r="B28" s="62" t="s">
        <v>21</v>
      </c>
      <c r="C28" s="63">
        <v>30228</v>
      </c>
      <c r="D28" s="69">
        <v>30700</v>
      </c>
      <c r="E28" s="64">
        <f t="shared" si="0"/>
        <v>-472</v>
      </c>
      <c r="F28" s="63">
        <v>29465</v>
      </c>
      <c r="G28" s="69">
        <v>30172</v>
      </c>
      <c r="H28" s="64">
        <f t="shared" si="1"/>
        <v>-707</v>
      </c>
      <c r="I28" s="70">
        <f t="shared" si="2"/>
        <v>-1179</v>
      </c>
    </row>
    <row r="29" spans="1:9" x14ac:dyDescent="0.35">
      <c r="A29" s="61" t="s">
        <v>81</v>
      </c>
      <c r="B29" s="62" t="s">
        <v>883</v>
      </c>
      <c r="C29" s="63">
        <v>250577</v>
      </c>
      <c r="D29" s="69">
        <v>241209</v>
      </c>
      <c r="E29" s="64">
        <f t="shared" si="0"/>
        <v>9368</v>
      </c>
      <c r="F29" s="63">
        <v>280264</v>
      </c>
      <c r="G29" s="69">
        <v>273213</v>
      </c>
      <c r="H29" s="64">
        <f t="shared" si="1"/>
        <v>7051</v>
      </c>
      <c r="I29" s="70">
        <f t="shared" si="2"/>
        <v>16419</v>
      </c>
    </row>
    <row r="30" spans="1:9" x14ac:dyDescent="0.35">
      <c r="A30" s="61" t="s">
        <v>82</v>
      </c>
      <c r="B30" s="62" t="s">
        <v>884</v>
      </c>
      <c r="C30" s="63">
        <v>143853</v>
      </c>
      <c r="D30" s="69">
        <v>138524</v>
      </c>
      <c r="E30" s="64">
        <f t="shared" si="0"/>
        <v>5329</v>
      </c>
      <c r="F30" s="63">
        <v>152670</v>
      </c>
      <c r="G30" s="69">
        <v>146537</v>
      </c>
      <c r="H30" s="64">
        <f t="shared" si="1"/>
        <v>6133</v>
      </c>
      <c r="I30" s="70">
        <f t="shared" si="2"/>
        <v>11462</v>
      </c>
    </row>
    <row r="31" spans="1:9" x14ac:dyDescent="0.35">
      <c r="A31" s="61" t="s">
        <v>83</v>
      </c>
      <c r="B31" s="62" t="s">
        <v>24</v>
      </c>
      <c r="C31" s="63">
        <v>82558</v>
      </c>
      <c r="D31" s="69">
        <v>84699</v>
      </c>
      <c r="E31" s="64">
        <f t="shared" si="0"/>
        <v>-2141</v>
      </c>
      <c r="F31" s="63">
        <v>85254</v>
      </c>
      <c r="G31" s="69">
        <v>87899</v>
      </c>
      <c r="H31" s="64">
        <f t="shared" si="1"/>
        <v>-2645</v>
      </c>
      <c r="I31" s="70">
        <f t="shared" si="2"/>
        <v>-4786</v>
      </c>
    </row>
    <row r="32" spans="1:9" x14ac:dyDescent="0.35">
      <c r="A32" s="61" t="s">
        <v>84</v>
      </c>
      <c r="B32" s="62" t="s">
        <v>25</v>
      </c>
      <c r="C32" s="63">
        <v>68702</v>
      </c>
      <c r="D32" s="69">
        <v>70485</v>
      </c>
      <c r="E32" s="64">
        <f t="shared" si="0"/>
        <v>-1783</v>
      </c>
      <c r="F32" s="63">
        <v>72207</v>
      </c>
      <c r="G32" s="69">
        <v>74878</v>
      </c>
      <c r="H32" s="64">
        <f t="shared" si="1"/>
        <v>-2671</v>
      </c>
      <c r="I32" s="70">
        <f t="shared" si="2"/>
        <v>-4454</v>
      </c>
    </row>
    <row r="33" spans="1:9" x14ac:dyDescent="0.35">
      <c r="A33" s="61" t="s">
        <v>85</v>
      </c>
      <c r="B33" s="62" t="s">
        <v>26</v>
      </c>
      <c r="C33" s="63">
        <v>62254</v>
      </c>
      <c r="D33" s="69">
        <v>67638</v>
      </c>
      <c r="E33" s="64">
        <f t="shared" si="0"/>
        <v>-5384</v>
      </c>
      <c r="F33" s="63">
        <v>62477</v>
      </c>
      <c r="G33" s="69">
        <v>68099</v>
      </c>
      <c r="H33" s="64">
        <f t="shared" si="1"/>
        <v>-5622</v>
      </c>
      <c r="I33" s="70">
        <f t="shared" si="2"/>
        <v>-11006</v>
      </c>
    </row>
    <row r="34" spans="1:9" x14ac:dyDescent="0.35">
      <c r="A34" s="61" t="s">
        <v>86</v>
      </c>
      <c r="B34" s="62" t="s">
        <v>27</v>
      </c>
      <c r="C34" s="63">
        <v>30349</v>
      </c>
      <c r="D34" s="69">
        <v>31115</v>
      </c>
      <c r="E34" s="64">
        <f t="shared" si="0"/>
        <v>-766</v>
      </c>
      <c r="F34" s="63">
        <v>31194</v>
      </c>
      <c r="G34" s="69">
        <v>31605</v>
      </c>
      <c r="H34" s="64">
        <f t="shared" si="1"/>
        <v>-411</v>
      </c>
      <c r="I34" s="70">
        <f t="shared" si="2"/>
        <v>-1177</v>
      </c>
    </row>
    <row r="35" spans="1:9" x14ac:dyDescent="0.35">
      <c r="A35" s="61" t="s">
        <v>87</v>
      </c>
      <c r="B35" s="62" t="s">
        <v>28</v>
      </c>
      <c r="C35" s="63">
        <v>51295</v>
      </c>
      <c r="D35" s="69">
        <v>53134</v>
      </c>
      <c r="E35" s="64">
        <f t="shared" si="0"/>
        <v>-1839</v>
      </c>
      <c r="F35" s="63">
        <v>54047</v>
      </c>
      <c r="G35" s="69">
        <v>56760</v>
      </c>
      <c r="H35" s="64">
        <f t="shared" si="1"/>
        <v>-2713</v>
      </c>
      <c r="I35" s="70">
        <f t="shared" si="2"/>
        <v>-4552</v>
      </c>
    </row>
    <row r="36" spans="1:9" x14ac:dyDescent="0.35">
      <c r="A36" s="61" t="s">
        <v>88</v>
      </c>
      <c r="B36" s="62" t="s">
        <v>29</v>
      </c>
      <c r="C36" s="63">
        <v>26694</v>
      </c>
      <c r="D36" s="69">
        <v>27841</v>
      </c>
      <c r="E36" s="64">
        <f t="shared" si="0"/>
        <v>-1147</v>
      </c>
      <c r="F36" s="63">
        <v>27386</v>
      </c>
      <c r="G36" s="69">
        <v>28334</v>
      </c>
      <c r="H36" s="64">
        <f t="shared" si="1"/>
        <v>-948</v>
      </c>
      <c r="I36" s="70">
        <f t="shared" si="2"/>
        <v>-2095</v>
      </c>
    </row>
    <row r="37" spans="1:9" x14ac:dyDescent="0.35">
      <c r="A37" s="61" t="s">
        <v>89</v>
      </c>
      <c r="B37" s="62" t="s">
        <v>30</v>
      </c>
      <c r="C37" s="63">
        <v>48856</v>
      </c>
      <c r="D37" s="69">
        <v>51681</v>
      </c>
      <c r="E37" s="64">
        <f t="shared" si="0"/>
        <v>-2825</v>
      </c>
      <c r="F37" s="63">
        <v>50893</v>
      </c>
      <c r="G37" s="69">
        <v>54083</v>
      </c>
      <c r="H37" s="64">
        <f t="shared" si="1"/>
        <v>-3190</v>
      </c>
      <c r="I37" s="70">
        <f t="shared" si="2"/>
        <v>-6015</v>
      </c>
    </row>
    <row r="38" spans="1:9" x14ac:dyDescent="0.35">
      <c r="A38" s="61" t="s">
        <v>90</v>
      </c>
      <c r="B38" s="62" t="s">
        <v>31</v>
      </c>
      <c r="C38" s="63">
        <v>79181</v>
      </c>
      <c r="D38" s="69">
        <v>81745</v>
      </c>
      <c r="E38" s="64">
        <f t="shared" si="0"/>
        <v>-2564</v>
      </c>
      <c r="F38" s="63">
        <v>80038</v>
      </c>
      <c r="G38" s="69">
        <v>82846</v>
      </c>
      <c r="H38" s="64">
        <f t="shared" si="1"/>
        <v>-2808</v>
      </c>
      <c r="I38" s="70">
        <f t="shared" si="2"/>
        <v>-5372</v>
      </c>
    </row>
    <row r="39" spans="1:9" x14ac:dyDescent="0.35">
      <c r="A39" s="61" t="s">
        <v>91</v>
      </c>
      <c r="B39" s="62" t="s">
        <v>32</v>
      </c>
      <c r="C39" s="63">
        <v>67072</v>
      </c>
      <c r="D39" s="69">
        <v>68460</v>
      </c>
      <c r="E39" s="64">
        <f t="shared" si="0"/>
        <v>-1388</v>
      </c>
      <c r="F39" s="63">
        <v>71480</v>
      </c>
      <c r="G39" s="69">
        <v>72715</v>
      </c>
      <c r="H39" s="64">
        <f t="shared" si="1"/>
        <v>-1235</v>
      </c>
      <c r="I39" s="70">
        <f t="shared" si="2"/>
        <v>-2623</v>
      </c>
    </row>
    <row r="40" spans="1:9" x14ac:dyDescent="0.35">
      <c r="A40" s="61" t="s">
        <v>92</v>
      </c>
      <c r="B40" s="62" t="s">
        <v>33</v>
      </c>
      <c r="C40" s="63">
        <v>62592</v>
      </c>
      <c r="D40" s="69">
        <v>61500</v>
      </c>
      <c r="E40" s="64">
        <f t="shared" si="0"/>
        <v>1092</v>
      </c>
      <c r="F40" s="63">
        <v>63728</v>
      </c>
      <c r="G40" s="69">
        <v>63003</v>
      </c>
      <c r="H40" s="64">
        <f t="shared" si="1"/>
        <v>725</v>
      </c>
      <c r="I40" s="70">
        <f t="shared" si="2"/>
        <v>1817</v>
      </c>
    </row>
    <row r="41" spans="1:9" x14ac:dyDescent="0.35">
      <c r="A41" s="61" t="s">
        <v>93</v>
      </c>
      <c r="B41" s="62" t="s">
        <v>34</v>
      </c>
      <c r="C41" s="63">
        <v>58372</v>
      </c>
      <c r="D41" s="69">
        <v>62938</v>
      </c>
      <c r="E41" s="64">
        <f t="shared" si="0"/>
        <v>-4566</v>
      </c>
      <c r="F41" s="63">
        <v>61008</v>
      </c>
      <c r="G41" s="69">
        <v>65744</v>
      </c>
      <c r="H41" s="64">
        <f t="shared" si="1"/>
        <v>-4736</v>
      </c>
      <c r="I41" s="70">
        <f t="shared" si="2"/>
        <v>-9302</v>
      </c>
    </row>
    <row r="42" spans="1:9" x14ac:dyDescent="0.35">
      <c r="A42" s="61" t="s">
        <v>94</v>
      </c>
      <c r="B42" s="62" t="s">
        <v>35</v>
      </c>
      <c r="C42" s="63">
        <v>121862</v>
      </c>
      <c r="D42" s="69">
        <v>122722</v>
      </c>
      <c r="E42" s="64">
        <f t="shared" si="0"/>
        <v>-860</v>
      </c>
      <c r="F42" s="63">
        <v>127952</v>
      </c>
      <c r="G42" s="69">
        <v>128402</v>
      </c>
      <c r="H42" s="64">
        <f t="shared" si="1"/>
        <v>-450</v>
      </c>
      <c r="I42" s="70">
        <f t="shared" si="2"/>
        <v>-1310</v>
      </c>
    </row>
    <row r="43" spans="1:9" x14ac:dyDescent="0.35">
      <c r="A43" s="61" t="s">
        <v>95</v>
      </c>
      <c r="B43" s="62" t="s">
        <v>36</v>
      </c>
      <c r="C43" s="63">
        <v>33474</v>
      </c>
      <c r="D43" s="69">
        <v>33875</v>
      </c>
      <c r="E43" s="64">
        <f t="shared" si="0"/>
        <v>-401</v>
      </c>
      <c r="F43" s="63">
        <v>34240</v>
      </c>
      <c r="G43" s="69">
        <v>34655</v>
      </c>
      <c r="H43" s="64">
        <f t="shared" si="1"/>
        <v>-415</v>
      </c>
      <c r="I43" s="70">
        <f t="shared" si="2"/>
        <v>-816</v>
      </c>
    </row>
    <row r="44" spans="1:9" x14ac:dyDescent="0.35">
      <c r="A44" s="61" t="s">
        <v>96</v>
      </c>
      <c r="B44" s="62" t="s">
        <v>37</v>
      </c>
      <c r="C44" s="63">
        <v>58845</v>
      </c>
      <c r="D44" s="69">
        <v>62425</v>
      </c>
      <c r="E44" s="64">
        <f t="shared" si="0"/>
        <v>-3580</v>
      </c>
      <c r="F44" s="63">
        <v>63482</v>
      </c>
      <c r="G44" s="69">
        <v>68510</v>
      </c>
      <c r="H44" s="64">
        <f t="shared" si="1"/>
        <v>-5028</v>
      </c>
      <c r="I44" s="70">
        <f t="shared" si="2"/>
        <v>-8608</v>
      </c>
    </row>
    <row r="45" spans="1:9" x14ac:dyDescent="0.35">
      <c r="A45" s="61" t="s">
        <v>97</v>
      </c>
      <c r="B45" s="62" t="s">
        <v>38</v>
      </c>
      <c r="C45" s="63">
        <v>14387</v>
      </c>
      <c r="D45" s="69">
        <v>14650</v>
      </c>
      <c r="E45" s="64">
        <f t="shared" si="0"/>
        <v>-263</v>
      </c>
      <c r="F45" s="63">
        <v>14343</v>
      </c>
      <c r="G45" s="69">
        <v>14743</v>
      </c>
      <c r="H45" s="64">
        <f t="shared" si="1"/>
        <v>-400</v>
      </c>
      <c r="I45" s="70">
        <f t="shared" si="2"/>
        <v>-663</v>
      </c>
    </row>
    <row r="46" spans="1:9" x14ac:dyDescent="0.35">
      <c r="A46" s="61" t="s">
        <v>98</v>
      </c>
      <c r="B46" s="62" t="s">
        <v>39</v>
      </c>
      <c r="C46" s="63">
        <v>83582</v>
      </c>
      <c r="D46" s="69">
        <v>84984</v>
      </c>
      <c r="E46" s="64">
        <f t="shared" si="0"/>
        <v>-1402</v>
      </c>
      <c r="F46" s="63">
        <v>89318</v>
      </c>
      <c r="G46" s="69">
        <v>91243</v>
      </c>
      <c r="H46" s="64">
        <f t="shared" si="1"/>
        <v>-1925</v>
      </c>
      <c r="I46" s="70">
        <f t="shared" si="2"/>
        <v>-3327</v>
      </c>
    </row>
    <row r="47" spans="1:9" x14ac:dyDescent="0.35">
      <c r="A47" s="61" t="s">
        <v>99</v>
      </c>
      <c r="B47" s="62" t="s">
        <v>40</v>
      </c>
      <c r="C47" s="63">
        <v>92742</v>
      </c>
      <c r="D47" s="69">
        <v>97724</v>
      </c>
      <c r="E47" s="64">
        <f t="shared" si="0"/>
        <v>-4982</v>
      </c>
      <c r="F47" s="63">
        <v>96850</v>
      </c>
      <c r="G47" s="69">
        <v>102164</v>
      </c>
      <c r="H47" s="64">
        <f t="shared" si="1"/>
        <v>-5314</v>
      </c>
      <c r="I47" s="70">
        <f t="shared" si="2"/>
        <v>-10296</v>
      </c>
    </row>
    <row r="48" spans="1:9" x14ac:dyDescent="0.35">
      <c r="A48" s="61" t="s">
        <v>100</v>
      </c>
      <c r="B48" s="62" t="s">
        <v>41</v>
      </c>
      <c r="C48" s="63">
        <v>58341</v>
      </c>
      <c r="D48" s="69">
        <v>56033</v>
      </c>
      <c r="E48" s="64">
        <f t="shared" si="0"/>
        <v>2308</v>
      </c>
      <c r="F48" s="63">
        <v>61117</v>
      </c>
      <c r="G48" s="69">
        <v>59114</v>
      </c>
      <c r="H48" s="64">
        <f t="shared" si="1"/>
        <v>2003</v>
      </c>
      <c r="I48" s="70">
        <f t="shared" si="2"/>
        <v>4311</v>
      </c>
    </row>
    <row r="49" spans="1:9" x14ac:dyDescent="0.35">
      <c r="A49" s="61" t="s">
        <v>101</v>
      </c>
      <c r="B49" s="62" t="s">
        <v>42</v>
      </c>
      <c r="C49" s="63">
        <v>71008</v>
      </c>
      <c r="D49" s="69">
        <v>73391</v>
      </c>
      <c r="E49" s="64">
        <f t="shared" si="0"/>
        <v>-2383</v>
      </c>
      <c r="F49" s="63">
        <v>73133</v>
      </c>
      <c r="G49" s="69">
        <v>75229</v>
      </c>
      <c r="H49" s="64">
        <f t="shared" si="1"/>
        <v>-2096</v>
      </c>
      <c r="I49" s="70">
        <f t="shared" si="2"/>
        <v>-4479</v>
      </c>
    </row>
    <row r="50" spans="1:9" x14ac:dyDescent="0.35">
      <c r="A50" s="61" t="s">
        <v>102</v>
      </c>
      <c r="B50" s="62" t="s">
        <v>43</v>
      </c>
      <c r="C50" s="63">
        <v>64069</v>
      </c>
      <c r="D50" s="69">
        <v>64267</v>
      </c>
      <c r="E50" s="64">
        <f t="shared" si="0"/>
        <v>-198</v>
      </c>
      <c r="F50" s="63">
        <v>66390</v>
      </c>
      <c r="G50" s="69">
        <v>66301</v>
      </c>
      <c r="H50" s="64">
        <f t="shared" si="1"/>
        <v>89</v>
      </c>
      <c r="I50" s="70">
        <f t="shared" si="2"/>
        <v>-109</v>
      </c>
    </row>
    <row r="51" spans="1:9" x14ac:dyDescent="0.35">
      <c r="A51" s="61" t="s">
        <v>103</v>
      </c>
      <c r="B51" s="62" t="s">
        <v>44</v>
      </c>
      <c r="C51" s="63">
        <v>33019</v>
      </c>
      <c r="D51" s="69">
        <v>33759</v>
      </c>
      <c r="E51" s="64">
        <f t="shared" si="0"/>
        <v>-740</v>
      </c>
      <c r="F51" s="63">
        <v>32690</v>
      </c>
      <c r="G51" s="69">
        <v>33627</v>
      </c>
      <c r="H51" s="64">
        <f t="shared" si="1"/>
        <v>-937</v>
      </c>
      <c r="I51" s="70">
        <f t="shared" si="2"/>
        <v>-1677</v>
      </c>
    </row>
    <row r="52" spans="1:9" x14ac:dyDescent="0.35">
      <c r="A52" s="61" t="s">
        <v>104</v>
      </c>
      <c r="B52" s="62" t="s">
        <v>45</v>
      </c>
      <c r="C52" s="63">
        <v>36299</v>
      </c>
      <c r="D52" s="69">
        <v>35152</v>
      </c>
      <c r="E52" s="64">
        <f t="shared" si="0"/>
        <v>1147</v>
      </c>
      <c r="F52" s="63">
        <v>36945</v>
      </c>
      <c r="G52" s="69">
        <v>35897</v>
      </c>
      <c r="H52" s="64">
        <f t="shared" si="1"/>
        <v>1048</v>
      </c>
      <c r="I52" s="70">
        <f t="shared" si="2"/>
        <v>2195</v>
      </c>
    </row>
    <row r="53" spans="1:9" x14ac:dyDescent="0.35">
      <c r="A53" s="61" t="s">
        <v>105</v>
      </c>
      <c r="B53" s="62" t="s">
        <v>46</v>
      </c>
      <c r="C53" s="63">
        <v>56392</v>
      </c>
      <c r="D53" s="69">
        <v>56865</v>
      </c>
      <c r="E53" s="64">
        <f t="shared" si="0"/>
        <v>-473</v>
      </c>
      <c r="F53" s="63">
        <v>60331</v>
      </c>
      <c r="G53" s="69">
        <v>60964</v>
      </c>
      <c r="H53" s="64">
        <f t="shared" si="1"/>
        <v>-633</v>
      </c>
      <c r="I53" s="70">
        <f t="shared" si="2"/>
        <v>-1106</v>
      </c>
    </row>
    <row r="54" spans="1:9" x14ac:dyDescent="0.35">
      <c r="A54" s="61" t="s">
        <v>106</v>
      </c>
      <c r="B54" s="62" t="s">
        <v>47</v>
      </c>
      <c r="C54" s="63">
        <v>23982</v>
      </c>
      <c r="D54" s="69">
        <v>25304</v>
      </c>
      <c r="E54" s="64">
        <f t="shared" si="0"/>
        <v>-1322</v>
      </c>
      <c r="F54" s="63">
        <v>24728</v>
      </c>
      <c r="G54" s="69">
        <v>25931</v>
      </c>
      <c r="H54" s="64">
        <f t="shared" si="1"/>
        <v>-1203</v>
      </c>
      <c r="I54" s="70">
        <f t="shared" si="2"/>
        <v>-2525</v>
      </c>
    </row>
    <row r="55" spans="1:9" x14ac:dyDescent="0.35">
      <c r="A55" s="61" t="s">
        <v>107</v>
      </c>
      <c r="B55" s="62" t="s">
        <v>48</v>
      </c>
      <c r="C55" s="63">
        <v>108309</v>
      </c>
      <c r="D55" s="69">
        <v>115290</v>
      </c>
      <c r="E55" s="64">
        <f t="shared" si="0"/>
        <v>-6981</v>
      </c>
      <c r="F55" s="63">
        <v>110797</v>
      </c>
      <c r="G55" s="69">
        <v>118521</v>
      </c>
      <c r="H55" s="64">
        <f t="shared" si="1"/>
        <v>-7724</v>
      </c>
      <c r="I55" s="70">
        <f t="shared" si="2"/>
        <v>-14705</v>
      </c>
    </row>
    <row r="56" spans="1:9" x14ac:dyDescent="0.35">
      <c r="A56" s="61" t="s">
        <v>108</v>
      </c>
      <c r="B56" s="62" t="s">
        <v>49</v>
      </c>
      <c r="C56" s="63">
        <v>71428</v>
      </c>
      <c r="D56" s="69">
        <v>75022</v>
      </c>
      <c r="E56" s="64">
        <f t="shared" si="0"/>
        <v>-3594</v>
      </c>
      <c r="F56" s="63">
        <v>72021</v>
      </c>
      <c r="G56" s="69">
        <v>75286</v>
      </c>
      <c r="H56" s="64">
        <f t="shared" si="1"/>
        <v>-3265</v>
      </c>
      <c r="I56" s="70">
        <f t="shared" si="2"/>
        <v>-6859</v>
      </c>
    </row>
    <row r="57" spans="1:9" x14ac:dyDescent="0.35">
      <c r="A57" s="61" t="s">
        <v>109</v>
      </c>
      <c r="B57" s="62" t="s">
        <v>50</v>
      </c>
      <c r="C57" s="63">
        <v>69935</v>
      </c>
      <c r="D57" s="69">
        <v>74077</v>
      </c>
      <c r="E57" s="64">
        <f t="shared" si="0"/>
        <v>-4142</v>
      </c>
      <c r="F57" s="63">
        <v>72942</v>
      </c>
      <c r="G57" s="69">
        <v>77737</v>
      </c>
      <c r="H57" s="64">
        <f t="shared" si="1"/>
        <v>-4795</v>
      </c>
      <c r="I57" s="70">
        <f t="shared" si="2"/>
        <v>-8937</v>
      </c>
    </row>
    <row r="58" spans="1:9" x14ac:dyDescent="0.35">
      <c r="A58" s="61" t="s">
        <v>110</v>
      </c>
      <c r="B58" s="62" t="s">
        <v>51</v>
      </c>
      <c r="C58" s="63">
        <v>42823</v>
      </c>
      <c r="D58" s="69">
        <v>44419</v>
      </c>
      <c r="E58" s="64">
        <f t="shared" si="0"/>
        <v>-1596</v>
      </c>
      <c r="F58" s="63">
        <v>44005</v>
      </c>
      <c r="G58" s="69">
        <v>45576</v>
      </c>
      <c r="H58" s="64">
        <f t="shared" si="1"/>
        <v>-1571</v>
      </c>
      <c r="I58" s="70">
        <f t="shared" si="2"/>
        <v>-3167</v>
      </c>
    </row>
    <row r="59" spans="1:9" x14ac:dyDescent="0.35">
      <c r="A59" s="61" t="s">
        <v>111</v>
      </c>
      <c r="B59" s="62" t="s">
        <v>52</v>
      </c>
      <c r="C59" s="63">
        <v>20270</v>
      </c>
      <c r="D59" s="69">
        <v>21961</v>
      </c>
      <c r="E59" s="64">
        <f t="shared" si="0"/>
        <v>-1691</v>
      </c>
      <c r="F59" s="63">
        <v>20926</v>
      </c>
      <c r="G59" s="69">
        <v>22837</v>
      </c>
      <c r="H59" s="64">
        <f t="shared" si="1"/>
        <v>-1911</v>
      </c>
      <c r="I59" s="70">
        <f t="shared" si="2"/>
        <v>-3602</v>
      </c>
    </row>
    <row r="60" spans="1:9" x14ac:dyDescent="0.35">
      <c r="A60" s="61" t="s">
        <v>925</v>
      </c>
      <c r="B60" s="62" t="s">
        <v>53</v>
      </c>
      <c r="C60" s="63">
        <v>50876</v>
      </c>
      <c r="D60" s="69">
        <v>51230</v>
      </c>
      <c r="E60" s="64">
        <f t="shared" si="0"/>
        <v>-354</v>
      </c>
      <c r="F60" s="63">
        <v>52387</v>
      </c>
      <c r="G60" s="69">
        <v>52989</v>
      </c>
      <c r="H60" s="64">
        <f t="shared" si="1"/>
        <v>-602</v>
      </c>
      <c r="I60" s="70">
        <f t="shared" si="2"/>
        <v>-956</v>
      </c>
    </row>
    <row r="61" spans="1:9" x14ac:dyDescent="0.35">
      <c r="A61" s="61" t="s">
        <v>926</v>
      </c>
      <c r="B61" s="62" t="s">
        <v>54</v>
      </c>
      <c r="C61" s="63">
        <v>70337</v>
      </c>
      <c r="D61" s="69">
        <v>69085</v>
      </c>
      <c r="E61" s="64">
        <f t="shared" si="0"/>
        <v>1252</v>
      </c>
      <c r="F61" s="63">
        <v>73169</v>
      </c>
      <c r="G61" s="69">
        <v>71884</v>
      </c>
      <c r="H61" s="64">
        <f t="shared" si="1"/>
        <v>1285</v>
      </c>
      <c r="I61" s="70">
        <f t="shared" si="2"/>
        <v>2537</v>
      </c>
    </row>
    <row r="62" spans="1:9" x14ac:dyDescent="0.35">
      <c r="A62" s="61" t="s">
        <v>927</v>
      </c>
      <c r="B62" s="62" t="s">
        <v>55</v>
      </c>
      <c r="C62" s="63">
        <v>29917</v>
      </c>
      <c r="D62" s="69">
        <v>31096</v>
      </c>
      <c r="E62" s="64">
        <f t="shared" si="0"/>
        <v>-1179</v>
      </c>
      <c r="F62" s="63">
        <v>31503</v>
      </c>
      <c r="G62" s="69">
        <v>32612</v>
      </c>
      <c r="H62" s="64">
        <f t="shared" si="1"/>
        <v>-1109</v>
      </c>
      <c r="I62" s="70">
        <f t="shared" si="2"/>
        <v>-2288</v>
      </c>
    </row>
    <row r="63" spans="1:9" x14ac:dyDescent="0.35">
      <c r="A63" s="119" t="s">
        <v>115</v>
      </c>
      <c r="B63" s="120"/>
      <c r="C63" s="41">
        <f t="shared" ref="C63:I63" si="3">SUM(C4:C62)</f>
        <v>4743059</v>
      </c>
      <c r="D63" s="41">
        <f t="shared" si="3"/>
        <v>4779471</v>
      </c>
      <c r="E63" s="41">
        <f t="shared" si="3"/>
        <v>-36412</v>
      </c>
      <c r="F63" s="41">
        <f t="shared" si="3"/>
        <v>5032122</v>
      </c>
      <c r="G63" s="41">
        <f t="shared" si="3"/>
        <v>5092262</v>
      </c>
      <c r="H63" s="41">
        <f t="shared" si="3"/>
        <v>-60140</v>
      </c>
      <c r="I63" s="41">
        <f t="shared" si="3"/>
        <v>-96552</v>
      </c>
    </row>
  </sheetData>
  <mergeCells count="16">
    <mergeCell ref="A63:B63"/>
    <mergeCell ref="A1:I1"/>
    <mergeCell ref="F2:H2"/>
    <mergeCell ref="B2:B3"/>
    <mergeCell ref="A2:A3"/>
    <mergeCell ref="C2:E2"/>
    <mergeCell ref="I9:I11"/>
    <mergeCell ref="D12:D13"/>
    <mergeCell ref="E12:E13"/>
    <mergeCell ref="G12:G13"/>
    <mergeCell ref="H12:H13"/>
    <mergeCell ref="I12:I13"/>
    <mergeCell ref="D9:D11"/>
    <mergeCell ref="E9:E11"/>
    <mergeCell ref="G9:G11"/>
    <mergeCell ref="H9:H11"/>
  </mergeCells>
  <phoneticPr fontId="0" type="noConversion"/>
  <pageMargins left="0.78740157480314965" right="0.23622047244094491" top="0.47244094488188981" bottom="0.74803149606299213" header="0.23622047244094491" footer="0.43307086614173229"/>
  <pageSetup paperSize="9" scale="85" orientation="portrait" verticalDpi="300" r:id="rId1"/>
  <headerFooter alignWithMargins="0">
    <oddHeader>&amp;LΥΠΕΣ-ΔΗΔ&amp;RΑΥΤΟΔΙΟΙΚΗΤΙΚΕΣ ΕΚΛΟΓΕΣ 2023</oddHeader>
    <oddFooter>&amp;C&amp;"Arial,Έντονα Πλάγια"&amp;8σελ. &amp;P από &amp;N</oddFooter>
  </headerFooter>
  <ignoredErrors>
    <ignoredError sqref="D63 G6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49" workbookViewId="0">
      <selection activeCell="G7" sqref="G7"/>
    </sheetView>
  </sheetViews>
  <sheetFormatPr defaultColWidth="9.109375" defaultRowHeight="17.399999999999999" x14ac:dyDescent="0.4"/>
  <cols>
    <col min="1" max="1" width="6.33203125" style="27" customWidth="1"/>
    <col min="2" max="2" width="30.6640625" style="16" customWidth="1"/>
    <col min="3" max="3" width="11.44140625" style="15" customWidth="1"/>
    <col min="4" max="4" width="13.33203125" style="15" customWidth="1"/>
    <col min="5" max="5" width="17.109375" style="15" customWidth="1"/>
    <col min="6" max="9" width="9.109375" style="13"/>
    <col min="10" max="10" width="24" style="13" customWidth="1"/>
    <col min="11" max="11" width="9.109375" style="13"/>
    <col min="12" max="12" width="9.88671875" style="13" bestFit="1" customWidth="1"/>
    <col min="13" max="16384" width="9.109375" style="13"/>
  </cols>
  <sheetData>
    <row r="1" spans="1:12" s="31" customFormat="1" ht="96.75" customHeight="1" x14ac:dyDescent="0.25">
      <c r="A1" s="126" t="s">
        <v>948</v>
      </c>
      <c r="B1" s="122"/>
      <c r="C1" s="122"/>
      <c r="D1" s="122"/>
      <c r="E1" s="127"/>
    </row>
    <row r="2" spans="1:12" s="12" customFormat="1" x14ac:dyDescent="0.4">
      <c r="A2" s="39" t="s">
        <v>877</v>
      </c>
      <c r="B2" s="39" t="s">
        <v>112</v>
      </c>
      <c r="C2" s="68" t="s">
        <v>113</v>
      </c>
      <c r="D2" s="68" t="s">
        <v>114</v>
      </c>
      <c r="E2" s="68" t="s">
        <v>115</v>
      </c>
      <c r="J2" s="85" t="s">
        <v>933</v>
      </c>
      <c r="K2" s="50" t="str">
        <f>C2</f>
        <v>ΑΝΔΡΕΣ</v>
      </c>
      <c r="L2" s="50" t="str">
        <f>D2</f>
        <v>ΓΥΝΑΙΚΕΣ</v>
      </c>
    </row>
    <row r="3" spans="1:12" x14ac:dyDescent="0.4">
      <c r="A3" s="71" t="s">
        <v>56</v>
      </c>
      <c r="B3" s="62" t="s">
        <v>0</v>
      </c>
      <c r="C3" s="64">
        <v>13619</v>
      </c>
      <c r="D3" s="64">
        <v>12829</v>
      </c>
      <c r="E3" s="64">
        <f>C3+D3</f>
        <v>26448</v>
      </c>
      <c r="J3" s="85" t="s">
        <v>949</v>
      </c>
      <c r="K3" s="70">
        <f>C62</f>
        <v>588066</v>
      </c>
      <c r="L3" s="84">
        <f>D62</f>
        <v>565843</v>
      </c>
    </row>
    <row r="4" spans="1:12" x14ac:dyDescent="0.4">
      <c r="A4" s="71" t="s">
        <v>57</v>
      </c>
      <c r="B4" s="62" t="s">
        <v>1</v>
      </c>
      <c r="C4" s="64">
        <v>5329</v>
      </c>
      <c r="D4" s="64">
        <v>5199</v>
      </c>
      <c r="E4" s="64">
        <f t="shared" ref="E4:E61" si="0">C4+D4</f>
        <v>10528</v>
      </c>
    </row>
    <row r="5" spans="1:12" x14ac:dyDescent="0.4">
      <c r="A5" s="71" t="s">
        <v>58</v>
      </c>
      <c r="B5" s="62" t="s">
        <v>2</v>
      </c>
      <c r="C5" s="64">
        <v>4842</v>
      </c>
      <c r="D5" s="64">
        <v>4634</v>
      </c>
      <c r="E5" s="64">
        <f t="shared" si="0"/>
        <v>9476</v>
      </c>
      <c r="G5" s="15"/>
    </row>
    <row r="6" spans="1:12" x14ac:dyDescent="0.4">
      <c r="A6" s="71" t="s">
        <v>59</v>
      </c>
      <c r="B6" s="62" t="s">
        <v>3</v>
      </c>
      <c r="C6" s="64">
        <v>4077</v>
      </c>
      <c r="D6" s="64">
        <v>3635</v>
      </c>
      <c r="E6" s="64">
        <f t="shared" si="0"/>
        <v>7712</v>
      </c>
    </row>
    <row r="7" spans="1:12" x14ac:dyDescent="0.4">
      <c r="A7" s="71" t="s">
        <v>60</v>
      </c>
      <c r="B7" s="62" t="s">
        <v>880</v>
      </c>
      <c r="C7" s="64">
        <v>27185</v>
      </c>
      <c r="D7" s="64">
        <v>26876</v>
      </c>
      <c r="E7" s="64">
        <f t="shared" si="0"/>
        <v>54061</v>
      </c>
    </row>
    <row r="8" spans="1:12" x14ac:dyDescent="0.4">
      <c r="A8" s="71" t="s">
        <v>61</v>
      </c>
      <c r="B8" s="62" t="s">
        <v>920</v>
      </c>
      <c r="C8" s="64">
        <v>32166</v>
      </c>
      <c r="D8" s="64">
        <v>31536</v>
      </c>
      <c r="E8" s="64">
        <f t="shared" si="0"/>
        <v>63702</v>
      </c>
    </row>
    <row r="9" spans="1:12" x14ac:dyDescent="0.4">
      <c r="A9" s="71" t="s">
        <v>62</v>
      </c>
      <c r="B9" s="62" t="s">
        <v>921</v>
      </c>
      <c r="C9" s="64">
        <v>24141</v>
      </c>
      <c r="D9" s="64">
        <v>23062</v>
      </c>
      <c r="E9" s="64">
        <f t="shared" si="0"/>
        <v>47203</v>
      </c>
      <c r="H9" s="15"/>
    </row>
    <row r="10" spans="1:12" x14ac:dyDescent="0.4">
      <c r="A10" s="71" t="s">
        <v>63</v>
      </c>
      <c r="B10" s="62" t="s">
        <v>922</v>
      </c>
      <c r="C10" s="64">
        <v>36236</v>
      </c>
      <c r="D10" s="64">
        <v>35323</v>
      </c>
      <c r="E10" s="64">
        <f t="shared" si="0"/>
        <v>71559</v>
      </c>
    </row>
    <row r="11" spans="1:12" x14ac:dyDescent="0.4">
      <c r="A11" s="71" t="s">
        <v>64</v>
      </c>
      <c r="B11" s="62" t="s">
        <v>923</v>
      </c>
      <c r="C11" s="64">
        <v>26320</v>
      </c>
      <c r="D11" s="64">
        <v>25293</v>
      </c>
      <c r="E11" s="64">
        <f t="shared" si="0"/>
        <v>51613</v>
      </c>
    </row>
    <row r="12" spans="1:12" x14ac:dyDescent="0.4">
      <c r="A12" s="71" t="s">
        <v>65</v>
      </c>
      <c r="B12" s="62" t="s">
        <v>924</v>
      </c>
      <c r="C12" s="64">
        <v>9799</v>
      </c>
      <c r="D12" s="64">
        <v>9366</v>
      </c>
      <c r="E12" s="64">
        <f t="shared" si="0"/>
        <v>19165</v>
      </c>
    </row>
    <row r="13" spans="1:12" x14ac:dyDescent="0.4">
      <c r="A13" s="71" t="s">
        <v>66</v>
      </c>
      <c r="B13" s="62" t="s">
        <v>881</v>
      </c>
      <c r="C13" s="64">
        <v>10095</v>
      </c>
      <c r="D13" s="64">
        <v>9865</v>
      </c>
      <c r="E13" s="64">
        <f t="shared" si="0"/>
        <v>19960</v>
      </c>
    </row>
    <row r="14" spans="1:12" x14ac:dyDescent="0.4">
      <c r="A14" s="71" t="s">
        <v>67</v>
      </c>
      <c r="B14" s="62" t="s">
        <v>882</v>
      </c>
      <c r="C14" s="64">
        <v>15012</v>
      </c>
      <c r="D14" s="64">
        <v>14683</v>
      </c>
      <c r="E14" s="64">
        <f t="shared" si="0"/>
        <v>29695</v>
      </c>
    </row>
    <row r="15" spans="1:12" x14ac:dyDescent="0.4">
      <c r="A15" s="71" t="s">
        <v>68</v>
      </c>
      <c r="B15" s="62" t="s">
        <v>9</v>
      </c>
      <c r="C15" s="64">
        <v>16929</v>
      </c>
      <c r="D15" s="64">
        <v>16164</v>
      </c>
      <c r="E15" s="64">
        <f t="shared" si="0"/>
        <v>33093</v>
      </c>
    </row>
    <row r="16" spans="1:12" x14ac:dyDescent="0.4">
      <c r="A16" s="71" t="s">
        <v>69</v>
      </c>
      <c r="B16" s="62" t="s">
        <v>10</v>
      </c>
      <c r="C16" s="64">
        <v>6177</v>
      </c>
      <c r="D16" s="64">
        <v>5859</v>
      </c>
      <c r="E16" s="64">
        <f t="shared" si="0"/>
        <v>12036</v>
      </c>
    </row>
    <row r="17" spans="1:5" x14ac:dyDescent="0.4">
      <c r="A17" s="71" t="s">
        <v>70</v>
      </c>
      <c r="B17" s="62" t="s">
        <v>11</v>
      </c>
      <c r="C17" s="64">
        <v>2043</v>
      </c>
      <c r="D17" s="64">
        <v>2042</v>
      </c>
      <c r="E17" s="64">
        <f t="shared" si="0"/>
        <v>4085</v>
      </c>
    </row>
    <row r="18" spans="1:5" x14ac:dyDescent="0.4">
      <c r="A18" s="71" t="s">
        <v>71</v>
      </c>
      <c r="B18" s="62" t="s">
        <v>12</v>
      </c>
      <c r="C18" s="64">
        <v>6465</v>
      </c>
      <c r="D18" s="64">
        <v>6096</v>
      </c>
      <c r="E18" s="64">
        <f t="shared" si="0"/>
        <v>12561</v>
      </c>
    </row>
    <row r="19" spans="1:5" x14ac:dyDescent="0.4">
      <c r="A19" s="71" t="s">
        <v>72</v>
      </c>
      <c r="B19" s="62" t="s">
        <v>13</v>
      </c>
      <c r="C19" s="64">
        <v>12753</v>
      </c>
      <c r="D19" s="64">
        <v>12243</v>
      </c>
      <c r="E19" s="64">
        <f t="shared" si="0"/>
        <v>24996</v>
      </c>
    </row>
    <row r="20" spans="1:5" x14ac:dyDescent="0.4">
      <c r="A20" s="71" t="s">
        <v>73</v>
      </c>
      <c r="B20" s="62" t="s">
        <v>14</v>
      </c>
      <c r="C20" s="64">
        <v>9296</v>
      </c>
      <c r="D20" s="64">
        <v>8702</v>
      </c>
      <c r="E20" s="64">
        <f t="shared" si="0"/>
        <v>17998</v>
      </c>
    </row>
    <row r="21" spans="1:5" x14ac:dyDescent="0.4">
      <c r="A21" s="71" t="s">
        <v>74</v>
      </c>
      <c r="B21" s="62" t="s">
        <v>15</v>
      </c>
      <c r="C21" s="64">
        <v>11563</v>
      </c>
      <c r="D21" s="64">
        <v>11197</v>
      </c>
      <c r="E21" s="64">
        <f t="shared" si="0"/>
        <v>22760</v>
      </c>
    </row>
    <row r="22" spans="1:5" x14ac:dyDescent="0.4">
      <c r="A22" s="71" t="s">
        <v>75</v>
      </c>
      <c r="B22" s="62" t="s">
        <v>16</v>
      </c>
      <c r="C22" s="64">
        <v>1149</v>
      </c>
      <c r="D22" s="64">
        <v>1126</v>
      </c>
      <c r="E22" s="64">
        <f t="shared" si="0"/>
        <v>2275</v>
      </c>
    </row>
    <row r="23" spans="1:5" x14ac:dyDescent="0.4">
      <c r="A23" s="71" t="s">
        <v>76</v>
      </c>
      <c r="B23" s="62" t="s">
        <v>17</v>
      </c>
      <c r="C23" s="64">
        <v>2745</v>
      </c>
      <c r="D23" s="64">
        <v>2613</v>
      </c>
      <c r="E23" s="64">
        <f t="shared" si="0"/>
        <v>5358</v>
      </c>
    </row>
    <row r="24" spans="1:5" x14ac:dyDescent="0.4">
      <c r="A24" s="71" t="s">
        <v>77</v>
      </c>
      <c r="B24" s="62" t="s">
        <v>18</v>
      </c>
      <c r="C24" s="64">
        <v>8638</v>
      </c>
      <c r="D24" s="64">
        <v>8208</v>
      </c>
      <c r="E24" s="64">
        <f t="shared" si="0"/>
        <v>16846</v>
      </c>
    </row>
    <row r="25" spans="1:5" x14ac:dyDescent="0.4">
      <c r="A25" s="71" t="s">
        <v>78</v>
      </c>
      <c r="B25" s="62" t="s">
        <v>19</v>
      </c>
      <c r="C25" s="64">
        <v>8961</v>
      </c>
      <c r="D25" s="64">
        <v>8594</v>
      </c>
      <c r="E25" s="64">
        <f t="shared" si="0"/>
        <v>17555</v>
      </c>
    </row>
    <row r="26" spans="1:5" x14ac:dyDescent="0.4">
      <c r="A26" s="71" t="s">
        <v>79</v>
      </c>
      <c r="B26" s="62" t="s">
        <v>20</v>
      </c>
      <c r="C26" s="64">
        <v>17477</v>
      </c>
      <c r="D26" s="64">
        <v>16736</v>
      </c>
      <c r="E26" s="64">
        <f t="shared" si="0"/>
        <v>34213</v>
      </c>
    </row>
    <row r="27" spans="1:5" x14ac:dyDescent="0.4">
      <c r="A27" s="71" t="s">
        <v>80</v>
      </c>
      <c r="B27" s="62" t="s">
        <v>21</v>
      </c>
      <c r="C27" s="64">
        <v>3987</v>
      </c>
      <c r="D27" s="64">
        <v>3663</v>
      </c>
      <c r="E27" s="64">
        <f t="shared" si="0"/>
        <v>7650</v>
      </c>
    </row>
    <row r="28" spans="1:5" x14ac:dyDescent="0.4">
      <c r="A28" s="71" t="s">
        <v>81</v>
      </c>
      <c r="B28" s="62" t="s">
        <v>883</v>
      </c>
      <c r="C28" s="64">
        <v>34386</v>
      </c>
      <c r="D28" s="64">
        <v>33451</v>
      </c>
      <c r="E28" s="64">
        <f t="shared" si="0"/>
        <v>67837</v>
      </c>
    </row>
    <row r="29" spans="1:5" x14ac:dyDescent="0.4">
      <c r="A29" s="71" t="s">
        <v>82</v>
      </c>
      <c r="B29" s="62" t="s">
        <v>884</v>
      </c>
      <c r="C29" s="64">
        <v>20410</v>
      </c>
      <c r="D29" s="64">
        <v>19506</v>
      </c>
      <c r="E29" s="64">
        <f t="shared" si="0"/>
        <v>39916</v>
      </c>
    </row>
    <row r="30" spans="1:5" x14ac:dyDescent="0.4">
      <c r="A30" s="71" t="s">
        <v>83</v>
      </c>
      <c r="B30" s="62" t="s">
        <v>24</v>
      </c>
      <c r="C30" s="64">
        <v>10075</v>
      </c>
      <c r="D30" s="64">
        <v>9662</v>
      </c>
      <c r="E30" s="64">
        <f t="shared" si="0"/>
        <v>19737</v>
      </c>
    </row>
    <row r="31" spans="1:5" x14ac:dyDescent="0.4">
      <c r="A31" s="71" t="s">
        <v>84</v>
      </c>
      <c r="B31" s="62" t="s">
        <v>25</v>
      </c>
      <c r="C31" s="64">
        <v>8561</v>
      </c>
      <c r="D31" s="64">
        <v>8202</v>
      </c>
      <c r="E31" s="64">
        <f t="shared" si="0"/>
        <v>16763</v>
      </c>
    </row>
    <row r="32" spans="1:5" x14ac:dyDescent="0.4">
      <c r="A32" s="71" t="s">
        <v>85</v>
      </c>
      <c r="B32" s="62" t="s">
        <v>26</v>
      </c>
      <c r="C32" s="64">
        <v>6406</v>
      </c>
      <c r="D32" s="64">
        <v>6293</v>
      </c>
      <c r="E32" s="64">
        <f t="shared" si="0"/>
        <v>12699</v>
      </c>
    </row>
    <row r="33" spans="1:5" x14ac:dyDescent="0.4">
      <c r="A33" s="71" t="s">
        <v>86</v>
      </c>
      <c r="B33" s="62" t="s">
        <v>27</v>
      </c>
      <c r="C33" s="64">
        <v>2916</v>
      </c>
      <c r="D33" s="64">
        <v>2841</v>
      </c>
      <c r="E33" s="64">
        <f t="shared" si="0"/>
        <v>5757</v>
      </c>
    </row>
    <row r="34" spans="1:5" x14ac:dyDescent="0.4">
      <c r="A34" s="71" t="s">
        <v>87</v>
      </c>
      <c r="B34" s="62" t="s">
        <v>28</v>
      </c>
      <c r="C34" s="64">
        <v>5828</v>
      </c>
      <c r="D34" s="64">
        <v>5495</v>
      </c>
      <c r="E34" s="64">
        <f t="shared" si="0"/>
        <v>11323</v>
      </c>
    </row>
    <row r="35" spans="1:5" x14ac:dyDescent="0.4">
      <c r="A35" s="71" t="s">
        <v>88</v>
      </c>
      <c r="B35" s="62" t="s">
        <v>29</v>
      </c>
      <c r="C35" s="64">
        <v>2567</v>
      </c>
      <c r="D35" s="64">
        <v>2518</v>
      </c>
      <c r="E35" s="64">
        <f t="shared" si="0"/>
        <v>5085</v>
      </c>
    </row>
    <row r="36" spans="1:5" x14ac:dyDescent="0.4">
      <c r="A36" s="71" t="s">
        <v>89</v>
      </c>
      <c r="B36" s="62" t="s">
        <v>30</v>
      </c>
      <c r="C36" s="64">
        <v>5815</v>
      </c>
      <c r="D36" s="64">
        <v>5470</v>
      </c>
      <c r="E36" s="64">
        <f t="shared" si="0"/>
        <v>11285</v>
      </c>
    </row>
    <row r="37" spans="1:5" x14ac:dyDescent="0.4">
      <c r="A37" s="71" t="s">
        <v>90</v>
      </c>
      <c r="B37" s="62" t="s">
        <v>31</v>
      </c>
      <c r="C37" s="64">
        <v>9240</v>
      </c>
      <c r="D37" s="64">
        <v>8806</v>
      </c>
      <c r="E37" s="64">
        <f t="shared" si="0"/>
        <v>18046</v>
      </c>
    </row>
    <row r="38" spans="1:5" x14ac:dyDescent="0.4">
      <c r="A38" s="71" t="s">
        <v>91</v>
      </c>
      <c r="B38" s="62" t="s">
        <v>32</v>
      </c>
      <c r="C38" s="64">
        <v>8423</v>
      </c>
      <c r="D38" s="64">
        <v>8044</v>
      </c>
      <c r="E38" s="64">
        <f t="shared" si="0"/>
        <v>16467</v>
      </c>
    </row>
    <row r="39" spans="1:5" x14ac:dyDescent="0.4">
      <c r="A39" s="71" t="s">
        <v>92</v>
      </c>
      <c r="B39" s="62" t="s">
        <v>33</v>
      </c>
      <c r="C39" s="64">
        <v>7870</v>
      </c>
      <c r="D39" s="64">
        <v>7488</v>
      </c>
      <c r="E39" s="64">
        <f t="shared" si="0"/>
        <v>15358</v>
      </c>
    </row>
    <row r="40" spans="1:5" x14ac:dyDescent="0.4">
      <c r="A40" s="71" t="s">
        <v>93</v>
      </c>
      <c r="B40" s="62" t="s">
        <v>34</v>
      </c>
      <c r="C40" s="64">
        <v>4445</v>
      </c>
      <c r="D40" s="64">
        <v>4347</v>
      </c>
      <c r="E40" s="64">
        <f t="shared" si="0"/>
        <v>8792</v>
      </c>
    </row>
    <row r="41" spans="1:5" x14ac:dyDescent="0.4">
      <c r="A41" s="71" t="s">
        <v>94</v>
      </c>
      <c r="B41" s="62" t="s">
        <v>35</v>
      </c>
      <c r="C41" s="64">
        <v>15799</v>
      </c>
      <c r="D41" s="64">
        <v>15232</v>
      </c>
      <c r="E41" s="64">
        <f t="shared" si="0"/>
        <v>31031</v>
      </c>
    </row>
    <row r="42" spans="1:5" x14ac:dyDescent="0.4">
      <c r="A42" s="71" t="s">
        <v>95</v>
      </c>
      <c r="B42" s="62" t="s">
        <v>36</v>
      </c>
      <c r="C42" s="64">
        <v>4335</v>
      </c>
      <c r="D42" s="64">
        <v>4215</v>
      </c>
      <c r="E42" s="64">
        <f t="shared" si="0"/>
        <v>8550</v>
      </c>
    </row>
    <row r="43" spans="1:5" x14ac:dyDescent="0.4">
      <c r="A43" s="71" t="s">
        <v>96</v>
      </c>
      <c r="B43" s="62" t="s">
        <v>37</v>
      </c>
      <c r="C43" s="64">
        <v>5700</v>
      </c>
      <c r="D43" s="64">
        <v>5465</v>
      </c>
      <c r="E43" s="64">
        <f t="shared" si="0"/>
        <v>11165</v>
      </c>
    </row>
    <row r="44" spans="1:5" x14ac:dyDescent="0.4">
      <c r="A44" s="71" t="s">
        <v>97</v>
      </c>
      <c r="B44" s="62" t="s">
        <v>38</v>
      </c>
      <c r="C44" s="64">
        <v>1454</v>
      </c>
      <c r="D44" s="64">
        <v>1443</v>
      </c>
      <c r="E44" s="64">
        <f t="shared" si="0"/>
        <v>2897</v>
      </c>
    </row>
    <row r="45" spans="1:5" x14ac:dyDescent="0.4">
      <c r="A45" s="71" t="s">
        <v>98</v>
      </c>
      <c r="B45" s="62" t="s">
        <v>39</v>
      </c>
      <c r="C45" s="64">
        <v>10100</v>
      </c>
      <c r="D45" s="64">
        <v>9918</v>
      </c>
      <c r="E45" s="64">
        <f t="shared" si="0"/>
        <v>20018</v>
      </c>
    </row>
    <row r="46" spans="1:5" x14ac:dyDescent="0.4">
      <c r="A46" s="71" t="s">
        <v>99</v>
      </c>
      <c r="B46" s="62" t="s">
        <v>40</v>
      </c>
      <c r="C46" s="64">
        <v>8995</v>
      </c>
      <c r="D46" s="64">
        <v>8488</v>
      </c>
      <c r="E46" s="64">
        <f t="shared" si="0"/>
        <v>17483</v>
      </c>
    </row>
    <row r="47" spans="1:5" x14ac:dyDescent="0.4">
      <c r="A47" s="71" t="s">
        <v>100</v>
      </c>
      <c r="B47" s="62" t="s">
        <v>41</v>
      </c>
      <c r="C47" s="64">
        <v>8701</v>
      </c>
      <c r="D47" s="64">
        <v>8291</v>
      </c>
      <c r="E47" s="64">
        <f t="shared" si="0"/>
        <v>16992</v>
      </c>
    </row>
    <row r="48" spans="1:5" x14ac:dyDescent="0.4">
      <c r="A48" s="71" t="s">
        <v>101</v>
      </c>
      <c r="B48" s="62" t="s">
        <v>42</v>
      </c>
      <c r="C48" s="64">
        <v>8883</v>
      </c>
      <c r="D48" s="64">
        <v>8765</v>
      </c>
      <c r="E48" s="64">
        <f t="shared" si="0"/>
        <v>17648</v>
      </c>
    </row>
    <row r="49" spans="1:5" x14ac:dyDescent="0.4">
      <c r="A49" s="71" t="s">
        <v>102</v>
      </c>
      <c r="B49" s="62" t="s">
        <v>43</v>
      </c>
      <c r="C49" s="64">
        <v>8459</v>
      </c>
      <c r="D49" s="64">
        <v>8075</v>
      </c>
      <c r="E49" s="64">
        <f t="shared" si="0"/>
        <v>16534</v>
      </c>
    </row>
    <row r="50" spans="1:5" x14ac:dyDescent="0.4">
      <c r="A50" s="71" t="s">
        <v>103</v>
      </c>
      <c r="B50" s="62" t="s">
        <v>44</v>
      </c>
      <c r="C50" s="64">
        <v>3980</v>
      </c>
      <c r="D50" s="64">
        <v>3772</v>
      </c>
      <c r="E50" s="64">
        <f t="shared" si="0"/>
        <v>7752</v>
      </c>
    </row>
    <row r="51" spans="1:5" x14ac:dyDescent="0.4">
      <c r="A51" s="71" t="s">
        <v>104</v>
      </c>
      <c r="B51" s="62" t="s">
        <v>45</v>
      </c>
      <c r="C51" s="64">
        <v>5230</v>
      </c>
      <c r="D51" s="64">
        <v>4976</v>
      </c>
      <c r="E51" s="64">
        <f t="shared" si="0"/>
        <v>10206</v>
      </c>
    </row>
    <row r="52" spans="1:5" x14ac:dyDescent="0.4">
      <c r="A52" s="71" t="s">
        <v>105</v>
      </c>
      <c r="B52" s="62" t="s">
        <v>46</v>
      </c>
      <c r="C52" s="64">
        <v>7280</v>
      </c>
      <c r="D52" s="64">
        <v>6987</v>
      </c>
      <c r="E52" s="64">
        <f t="shared" si="0"/>
        <v>14267</v>
      </c>
    </row>
    <row r="53" spans="1:5" x14ac:dyDescent="0.4">
      <c r="A53" s="71" t="s">
        <v>106</v>
      </c>
      <c r="B53" s="62" t="s">
        <v>47</v>
      </c>
      <c r="C53" s="64">
        <v>2251</v>
      </c>
      <c r="D53" s="64">
        <v>2163</v>
      </c>
      <c r="E53" s="64">
        <f t="shared" si="0"/>
        <v>4414</v>
      </c>
    </row>
    <row r="54" spans="1:5" x14ac:dyDescent="0.4">
      <c r="A54" s="71" t="s">
        <v>107</v>
      </c>
      <c r="B54" s="62" t="s">
        <v>48</v>
      </c>
      <c r="C54" s="64">
        <v>12408</v>
      </c>
      <c r="D54" s="64">
        <v>11909</v>
      </c>
      <c r="E54" s="64">
        <f t="shared" si="0"/>
        <v>24317</v>
      </c>
    </row>
    <row r="55" spans="1:5" x14ac:dyDescent="0.4">
      <c r="A55" s="71" t="s">
        <v>108</v>
      </c>
      <c r="B55" s="62" t="s">
        <v>49</v>
      </c>
      <c r="C55" s="64">
        <v>7981</v>
      </c>
      <c r="D55" s="64">
        <v>7691</v>
      </c>
      <c r="E55" s="64">
        <f t="shared" si="0"/>
        <v>15672</v>
      </c>
    </row>
    <row r="56" spans="1:5" x14ac:dyDescent="0.4">
      <c r="A56" s="71" t="s">
        <v>109</v>
      </c>
      <c r="B56" s="62" t="s">
        <v>50</v>
      </c>
      <c r="C56" s="64">
        <v>8252</v>
      </c>
      <c r="D56" s="64">
        <v>7706</v>
      </c>
      <c r="E56" s="64">
        <f t="shared" si="0"/>
        <v>15958</v>
      </c>
    </row>
    <row r="57" spans="1:5" x14ac:dyDescent="0.4">
      <c r="A57" s="71" t="s">
        <v>110</v>
      </c>
      <c r="B57" s="62" t="s">
        <v>51</v>
      </c>
      <c r="C57" s="64">
        <v>3770</v>
      </c>
      <c r="D57" s="64">
        <v>3595</v>
      </c>
      <c r="E57" s="64">
        <f t="shared" si="0"/>
        <v>7365</v>
      </c>
    </row>
    <row r="58" spans="1:5" x14ac:dyDescent="0.4">
      <c r="A58" s="71" t="s">
        <v>111</v>
      </c>
      <c r="B58" s="62" t="s">
        <v>52</v>
      </c>
      <c r="C58" s="64">
        <v>1899</v>
      </c>
      <c r="D58" s="64">
        <v>1931</v>
      </c>
      <c r="E58" s="64">
        <f t="shared" si="0"/>
        <v>3830</v>
      </c>
    </row>
    <row r="59" spans="1:5" x14ac:dyDescent="0.4">
      <c r="A59" s="71" t="s">
        <v>925</v>
      </c>
      <c r="B59" s="62" t="s">
        <v>53</v>
      </c>
      <c r="C59" s="64">
        <v>6986</v>
      </c>
      <c r="D59" s="64">
        <v>6458</v>
      </c>
      <c r="E59" s="64">
        <f t="shared" si="0"/>
        <v>13444</v>
      </c>
    </row>
    <row r="60" spans="1:5" x14ac:dyDescent="0.4">
      <c r="A60" s="71" t="s">
        <v>926</v>
      </c>
      <c r="B60" s="62" t="s">
        <v>54</v>
      </c>
      <c r="C60" s="64">
        <v>8967</v>
      </c>
      <c r="D60" s="64">
        <v>8449</v>
      </c>
      <c r="E60" s="64">
        <f t="shared" si="0"/>
        <v>17416</v>
      </c>
    </row>
    <row r="61" spans="1:5" x14ac:dyDescent="0.4">
      <c r="A61" s="71" t="s">
        <v>927</v>
      </c>
      <c r="B61" s="62" t="s">
        <v>55</v>
      </c>
      <c r="C61" s="64">
        <v>2690</v>
      </c>
      <c r="D61" s="64">
        <v>2647</v>
      </c>
      <c r="E61" s="64">
        <f t="shared" si="0"/>
        <v>5337</v>
      </c>
    </row>
    <row r="62" spans="1:5" x14ac:dyDescent="0.4">
      <c r="A62" s="119" t="s">
        <v>116</v>
      </c>
      <c r="B62" s="120"/>
      <c r="C62" s="41">
        <f>SUM(C3:C61)</f>
        <v>588066</v>
      </c>
      <c r="D62" s="41">
        <f>SUM(D3:D61)</f>
        <v>565843</v>
      </c>
      <c r="E62" s="41">
        <f>SUM(E3:E61)</f>
        <v>1153909</v>
      </c>
    </row>
  </sheetData>
  <mergeCells count="2">
    <mergeCell ref="A1:E1"/>
    <mergeCell ref="A62:B62"/>
  </mergeCells>
  <phoneticPr fontId="2" type="noConversion"/>
  <printOptions horizontalCentered="1"/>
  <pageMargins left="0.94488188976377963" right="0.23622047244094491" top="0.35433070866141736" bottom="0.47244094488188981" header="0.15748031496062992" footer="0.47244094488188981"/>
  <pageSetup paperSize="9" orientation="portrait" horizontalDpi="300"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election sqref="A1:N63"/>
    </sheetView>
  </sheetViews>
  <sheetFormatPr defaultColWidth="9.109375" defaultRowHeight="15" x14ac:dyDescent="0.35"/>
  <cols>
    <col min="1" max="1" width="4" style="4" bestFit="1" customWidth="1"/>
    <col min="2" max="2" width="29.88671875" style="8" bestFit="1" customWidth="1"/>
    <col min="3" max="3" width="8.44140625" style="3" bestFit="1" customWidth="1"/>
    <col min="4" max="4" width="10" style="33" bestFit="1" customWidth="1"/>
    <col min="5" max="5" width="8.6640625" style="3" bestFit="1" customWidth="1"/>
    <col min="6" max="6" width="8.44140625" style="3" bestFit="1" customWidth="1"/>
    <col min="7" max="7" width="10" style="33" bestFit="1" customWidth="1"/>
    <col min="8" max="8" width="8.6640625" style="3" bestFit="1" customWidth="1"/>
    <col min="9" max="11" width="8.6640625" style="3" customWidth="1"/>
    <col min="12" max="12" width="8.44140625" style="3" bestFit="1" customWidth="1"/>
    <col min="13" max="13" width="10" style="33" bestFit="1" customWidth="1"/>
    <col min="14" max="14" width="8.6640625" style="3" bestFit="1" customWidth="1"/>
    <col min="15" max="16384" width="9.109375" style="3"/>
  </cols>
  <sheetData>
    <row r="1" spans="1:14" s="28" customFormat="1" ht="44.25" customHeight="1" x14ac:dyDescent="0.25">
      <c r="A1" s="132" t="s">
        <v>953</v>
      </c>
      <c r="B1" s="133"/>
      <c r="C1" s="134"/>
      <c r="D1" s="134"/>
      <c r="E1" s="134"/>
      <c r="F1" s="134"/>
      <c r="G1" s="134"/>
      <c r="H1" s="134"/>
      <c r="I1" s="134"/>
      <c r="J1" s="134"/>
      <c r="K1" s="134"/>
      <c r="L1" s="134"/>
      <c r="M1" s="134"/>
      <c r="N1" s="134"/>
    </row>
    <row r="2" spans="1:14" s="28" customFormat="1" x14ac:dyDescent="0.25">
      <c r="A2" s="135" t="s">
        <v>877</v>
      </c>
      <c r="B2" s="135" t="s">
        <v>878</v>
      </c>
      <c r="C2" s="130" t="s">
        <v>952</v>
      </c>
      <c r="D2" s="131"/>
      <c r="E2" s="131"/>
      <c r="F2" s="130" t="s">
        <v>951</v>
      </c>
      <c r="G2" s="131"/>
      <c r="H2" s="131"/>
      <c r="I2" s="130" t="s">
        <v>950</v>
      </c>
      <c r="J2" s="131"/>
      <c r="K2" s="131"/>
      <c r="L2" s="130" t="s">
        <v>128</v>
      </c>
      <c r="M2" s="131"/>
      <c r="N2" s="131"/>
    </row>
    <row r="3" spans="1:14" s="34" customFormat="1" ht="13.8" x14ac:dyDescent="0.35">
      <c r="A3" s="135"/>
      <c r="B3" s="135"/>
      <c r="C3" s="86" t="s">
        <v>113</v>
      </c>
      <c r="D3" s="86" t="s">
        <v>114</v>
      </c>
      <c r="E3" s="86" t="s">
        <v>115</v>
      </c>
      <c r="F3" s="86" t="s">
        <v>113</v>
      </c>
      <c r="G3" s="86" t="s">
        <v>114</v>
      </c>
      <c r="H3" s="86" t="s">
        <v>115</v>
      </c>
      <c r="I3" s="86" t="s">
        <v>113</v>
      </c>
      <c r="J3" s="86" t="s">
        <v>114</v>
      </c>
      <c r="K3" s="86" t="s">
        <v>115</v>
      </c>
      <c r="L3" s="86" t="s">
        <v>113</v>
      </c>
      <c r="M3" s="86" t="s">
        <v>114</v>
      </c>
      <c r="N3" s="86" t="s">
        <v>115</v>
      </c>
    </row>
    <row r="4" spans="1:14" x14ac:dyDescent="0.35">
      <c r="A4" s="87" t="s">
        <v>56</v>
      </c>
      <c r="B4" s="88" t="s">
        <v>0</v>
      </c>
      <c r="C4" s="89">
        <v>2541</v>
      </c>
      <c r="D4" s="89">
        <v>2466</v>
      </c>
      <c r="E4" s="89">
        <f>C4+D4</f>
        <v>5007</v>
      </c>
      <c r="F4" s="89">
        <v>1328</v>
      </c>
      <c r="G4" s="89">
        <v>1263</v>
      </c>
      <c r="H4" s="89">
        <f>F4+G4</f>
        <v>2591</v>
      </c>
      <c r="I4" s="89">
        <v>1318</v>
      </c>
      <c r="J4" s="89">
        <v>1233</v>
      </c>
      <c r="K4" s="89">
        <f>I4+J4</f>
        <v>2551</v>
      </c>
      <c r="L4" s="89">
        <f>C4+F4+I4</f>
        <v>5187</v>
      </c>
      <c r="M4" s="89">
        <f>D4+G4+J4</f>
        <v>4962</v>
      </c>
      <c r="N4" s="89">
        <f>L4+M4</f>
        <v>10149</v>
      </c>
    </row>
    <row r="5" spans="1:14" x14ac:dyDescent="0.35">
      <c r="A5" s="87" t="s">
        <v>57</v>
      </c>
      <c r="B5" s="88" t="s">
        <v>1</v>
      </c>
      <c r="C5" s="89">
        <v>960</v>
      </c>
      <c r="D5" s="89">
        <v>925</v>
      </c>
      <c r="E5" s="89">
        <f t="shared" ref="E5:E62" si="0">C5+D5</f>
        <v>1885</v>
      </c>
      <c r="F5" s="89">
        <v>518</v>
      </c>
      <c r="G5" s="89">
        <v>468</v>
      </c>
      <c r="H5" s="89">
        <f t="shared" ref="H5:H62" si="1">F5+G5</f>
        <v>986</v>
      </c>
      <c r="I5" s="89">
        <v>521</v>
      </c>
      <c r="J5" s="89">
        <v>505</v>
      </c>
      <c r="K5" s="89">
        <f t="shared" ref="K5:K62" si="2">I5+J5</f>
        <v>1026</v>
      </c>
      <c r="L5" s="89">
        <f t="shared" ref="L5:L62" si="3">C5+F5+I5</f>
        <v>1999</v>
      </c>
      <c r="M5" s="89">
        <f t="shared" ref="M5:M62" si="4">D5+G5+J5</f>
        <v>1898</v>
      </c>
      <c r="N5" s="89">
        <f t="shared" ref="N5:N62" si="5">L5+M5</f>
        <v>3897</v>
      </c>
    </row>
    <row r="6" spans="1:14" x14ac:dyDescent="0.35">
      <c r="A6" s="87" t="s">
        <v>58</v>
      </c>
      <c r="B6" s="88" t="s">
        <v>2</v>
      </c>
      <c r="C6" s="89">
        <v>884</v>
      </c>
      <c r="D6" s="89">
        <v>845</v>
      </c>
      <c r="E6" s="89">
        <f t="shared" si="0"/>
        <v>1729</v>
      </c>
      <c r="F6" s="89">
        <v>485</v>
      </c>
      <c r="G6" s="89">
        <v>413</v>
      </c>
      <c r="H6" s="89">
        <f t="shared" si="1"/>
        <v>898</v>
      </c>
      <c r="I6" s="89">
        <v>451</v>
      </c>
      <c r="J6" s="89">
        <v>440</v>
      </c>
      <c r="K6" s="89">
        <f t="shared" si="2"/>
        <v>891</v>
      </c>
      <c r="L6" s="89">
        <f t="shared" si="3"/>
        <v>1820</v>
      </c>
      <c r="M6" s="89">
        <f t="shared" si="4"/>
        <v>1698</v>
      </c>
      <c r="N6" s="89">
        <f t="shared" si="5"/>
        <v>3518</v>
      </c>
    </row>
    <row r="7" spans="1:14" x14ac:dyDescent="0.35">
      <c r="A7" s="87" t="s">
        <v>59</v>
      </c>
      <c r="B7" s="88" t="s">
        <v>3</v>
      </c>
      <c r="C7" s="89">
        <v>792</v>
      </c>
      <c r="D7" s="89">
        <v>675</v>
      </c>
      <c r="E7" s="89">
        <f t="shared" si="0"/>
        <v>1467</v>
      </c>
      <c r="F7" s="89">
        <v>413</v>
      </c>
      <c r="G7" s="89">
        <v>328</v>
      </c>
      <c r="H7" s="89">
        <f t="shared" si="1"/>
        <v>741</v>
      </c>
      <c r="I7" s="89">
        <v>448</v>
      </c>
      <c r="J7" s="89">
        <v>373</v>
      </c>
      <c r="K7" s="89">
        <f t="shared" si="2"/>
        <v>821</v>
      </c>
      <c r="L7" s="89">
        <f t="shared" si="3"/>
        <v>1653</v>
      </c>
      <c r="M7" s="89">
        <f t="shared" si="4"/>
        <v>1376</v>
      </c>
      <c r="N7" s="89">
        <f t="shared" si="5"/>
        <v>3029</v>
      </c>
    </row>
    <row r="8" spans="1:14" x14ac:dyDescent="0.35">
      <c r="A8" s="87" t="s">
        <v>60</v>
      </c>
      <c r="B8" s="88" t="s">
        <v>880</v>
      </c>
      <c r="C8" s="89">
        <v>4028</v>
      </c>
      <c r="D8" s="89">
        <v>3937</v>
      </c>
      <c r="E8" s="89">
        <f t="shared" si="0"/>
        <v>7965</v>
      </c>
      <c r="F8" s="89">
        <v>1970</v>
      </c>
      <c r="G8" s="89">
        <v>1952</v>
      </c>
      <c r="H8" s="89">
        <f t="shared" si="1"/>
        <v>3922</v>
      </c>
      <c r="I8" s="89">
        <v>2145</v>
      </c>
      <c r="J8" s="89">
        <v>2044</v>
      </c>
      <c r="K8" s="89">
        <f t="shared" si="2"/>
        <v>4189</v>
      </c>
      <c r="L8" s="89">
        <f t="shared" si="3"/>
        <v>8143</v>
      </c>
      <c r="M8" s="89">
        <f t="shared" si="4"/>
        <v>7933</v>
      </c>
      <c r="N8" s="89">
        <f t="shared" si="5"/>
        <v>16076</v>
      </c>
    </row>
    <row r="9" spans="1:14" x14ac:dyDescent="0.35">
      <c r="A9" s="87" t="s">
        <v>61</v>
      </c>
      <c r="B9" s="88" t="s">
        <v>920</v>
      </c>
      <c r="C9" s="89">
        <v>5918</v>
      </c>
      <c r="D9" s="89">
        <v>5560</v>
      </c>
      <c r="E9" s="89">
        <f t="shared" si="0"/>
        <v>11478</v>
      </c>
      <c r="F9" s="89">
        <v>3039</v>
      </c>
      <c r="G9" s="89">
        <v>2935</v>
      </c>
      <c r="H9" s="89">
        <f t="shared" si="1"/>
        <v>5974</v>
      </c>
      <c r="I9" s="89">
        <v>3178</v>
      </c>
      <c r="J9" s="89">
        <v>2957</v>
      </c>
      <c r="K9" s="89">
        <f t="shared" si="2"/>
        <v>6135</v>
      </c>
      <c r="L9" s="89">
        <f t="shared" si="3"/>
        <v>12135</v>
      </c>
      <c r="M9" s="89">
        <f t="shared" si="4"/>
        <v>11452</v>
      </c>
      <c r="N9" s="89">
        <f t="shared" si="5"/>
        <v>23587</v>
      </c>
    </row>
    <row r="10" spans="1:14" x14ac:dyDescent="0.35">
      <c r="A10" s="87" t="s">
        <v>62</v>
      </c>
      <c r="B10" s="88" t="s">
        <v>921</v>
      </c>
      <c r="C10" s="89">
        <v>4285</v>
      </c>
      <c r="D10" s="89">
        <v>4017</v>
      </c>
      <c r="E10" s="89">
        <f t="shared" si="0"/>
        <v>8302</v>
      </c>
      <c r="F10" s="89">
        <v>2188</v>
      </c>
      <c r="G10" s="89">
        <v>2104</v>
      </c>
      <c r="H10" s="89">
        <f t="shared" si="1"/>
        <v>4292</v>
      </c>
      <c r="I10" s="89">
        <v>2268</v>
      </c>
      <c r="J10" s="89">
        <v>2156</v>
      </c>
      <c r="K10" s="89">
        <f t="shared" si="2"/>
        <v>4424</v>
      </c>
      <c r="L10" s="89">
        <f t="shared" si="3"/>
        <v>8741</v>
      </c>
      <c r="M10" s="89">
        <f t="shared" si="4"/>
        <v>8277</v>
      </c>
      <c r="N10" s="89">
        <f t="shared" si="5"/>
        <v>17018</v>
      </c>
    </row>
    <row r="11" spans="1:14" x14ac:dyDescent="0.35">
      <c r="A11" s="87" t="s">
        <v>63</v>
      </c>
      <c r="B11" s="88" t="s">
        <v>922</v>
      </c>
      <c r="C11" s="89">
        <v>6446</v>
      </c>
      <c r="D11" s="89">
        <v>6156</v>
      </c>
      <c r="E11" s="89">
        <f t="shared" si="0"/>
        <v>12602</v>
      </c>
      <c r="F11" s="89">
        <v>3214</v>
      </c>
      <c r="G11" s="89">
        <v>3057</v>
      </c>
      <c r="H11" s="89">
        <f t="shared" si="1"/>
        <v>6271</v>
      </c>
      <c r="I11" s="89">
        <v>3315</v>
      </c>
      <c r="J11" s="89">
        <v>3278</v>
      </c>
      <c r="K11" s="89">
        <f t="shared" si="2"/>
        <v>6593</v>
      </c>
      <c r="L11" s="89">
        <f t="shared" si="3"/>
        <v>12975</v>
      </c>
      <c r="M11" s="89">
        <f t="shared" si="4"/>
        <v>12491</v>
      </c>
      <c r="N11" s="89">
        <f t="shared" si="5"/>
        <v>25466</v>
      </c>
    </row>
    <row r="12" spans="1:14" x14ac:dyDescent="0.35">
      <c r="A12" s="87" t="s">
        <v>64</v>
      </c>
      <c r="B12" s="88" t="s">
        <v>923</v>
      </c>
      <c r="C12" s="89">
        <v>4986</v>
      </c>
      <c r="D12" s="89">
        <v>4699</v>
      </c>
      <c r="E12" s="89">
        <f t="shared" si="0"/>
        <v>9685</v>
      </c>
      <c r="F12" s="89">
        <v>2561</v>
      </c>
      <c r="G12" s="89">
        <v>2515</v>
      </c>
      <c r="H12" s="89">
        <f t="shared" si="1"/>
        <v>5076</v>
      </c>
      <c r="I12" s="89">
        <v>2711</v>
      </c>
      <c r="J12" s="89">
        <v>2545</v>
      </c>
      <c r="K12" s="89">
        <f t="shared" si="2"/>
        <v>5256</v>
      </c>
      <c r="L12" s="89">
        <f t="shared" si="3"/>
        <v>10258</v>
      </c>
      <c r="M12" s="89">
        <f t="shared" si="4"/>
        <v>9759</v>
      </c>
      <c r="N12" s="89">
        <f t="shared" si="5"/>
        <v>20017</v>
      </c>
    </row>
    <row r="13" spans="1:14" x14ac:dyDescent="0.35">
      <c r="A13" s="87" t="s">
        <v>65</v>
      </c>
      <c r="B13" s="88" t="s">
        <v>924</v>
      </c>
      <c r="C13" s="89">
        <v>1840</v>
      </c>
      <c r="D13" s="89">
        <v>1785</v>
      </c>
      <c r="E13" s="89">
        <f t="shared" si="0"/>
        <v>3625</v>
      </c>
      <c r="F13" s="89">
        <v>828</v>
      </c>
      <c r="G13" s="89">
        <v>779</v>
      </c>
      <c r="H13" s="89">
        <f t="shared" si="1"/>
        <v>1607</v>
      </c>
      <c r="I13" s="89">
        <v>998</v>
      </c>
      <c r="J13" s="89">
        <v>1007</v>
      </c>
      <c r="K13" s="89">
        <f t="shared" si="2"/>
        <v>2005</v>
      </c>
      <c r="L13" s="89">
        <f t="shared" si="3"/>
        <v>3666</v>
      </c>
      <c r="M13" s="89">
        <f t="shared" si="4"/>
        <v>3571</v>
      </c>
      <c r="N13" s="89">
        <f t="shared" si="5"/>
        <v>7237</v>
      </c>
    </row>
    <row r="14" spans="1:14" x14ac:dyDescent="0.35">
      <c r="A14" s="87" t="s">
        <v>66</v>
      </c>
      <c r="B14" s="88" t="s">
        <v>881</v>
      </c>
      <c r="C14" s="89">
        <v>1700</v>
      </c>
      <c r="D14" s="89">
        <v>1627</v>
      </c>
      <c r="E14" s="89">
        <f t="shared" si="0"/>
        <v>3327</v>
      </c>
      <c r="F14" s="89">
        <v>874</v>
      </c>
      <c r="G14" s="89">
        <v>860</v>
      </c>
      <c r="H14" s="89">
        <f t="shared" si="1"/>
        <v>1734</v>
      </c>
      <c r="I14" s="89">
        <v>938</v>
      </c>
      <c r="J14" s="89">
        <v>863</v>
      </c>
      <c r="K14" s="89">
        <f t="shared" si="2"/>
        <v>1801</v>
      </c>
      <c r="L14" s="89">
        <f t="shared" si="3"/>
        <v>3512</v>
      </c>
      <c r="M14" s="89">
        <f t="shared" si="4"/>
        <v>3350</v>
      </c>
      <c r="N14" s="89">
        <f t="shared" si="5"/>
        <v>6862</v>
      </c>
    </row>
    <row r="15" spans="1:14" x14ac:dyDescent="0.35">
      <c r="A15" s="87" t="s">
        <v>67</v>
      </c>
      <c r="B15" s="88" t="s">
        <v>882</v>
      </c>
      <c r="C15" s="89">
        <v>2753</v>
      </c>
      <c r="D15" s="89">
        <v>2642</v>
      </c>
      <c r="E15" s="89">
        <f t="shared" si="0"/>
        <v>5395</v>
      </c>
      <c r="F15" s="89">
        <v>1426</v>
      </c>
      <c r="G15" s="89">
        <v>1335</v>
      </c>
      <c r="H15" s="89">
        <f t="shared" si="1"/>
        <v>2761</v>
      </c>
      <c r="I15" s="89">
        <v>1462</v>
      </c>
      <c r="J15" s="89">
        <v>1467</v>
      </c>
      <c r="K15" s="89">
        <f t="shared" si="2"/>
        <v>2929</v>
      </c>
      <c r="L15" s="89">
        <f t="shared" si="3"/>
        <v>5641</v>
      </c>
      <c r="M15" s="89">
        <f t="shared" si="4"/>
        <v>5444</v>
      </c>
      <c r="N15" s="89">
        <f t="shared" si="5"/>
        <v>11085</v>
      </c>
    </row>
    <row r="16" spans="1:14" x14ac:dyDescent="0.35">
      <c r="A16" s="87" t="s">
        <v>68</v>
      </c>
      <c r="B16" s="88" t="s">
        <v>9</v>
      </c>
      <c r="C16" s="89">
        <v>3215</v>
      </c>
      <c r="D16" s="89">
        <v>3098</v>
      </c>
      <c r="E16" s="89">
        <f t="shared" si="0"/>
        <v>6313</v>
      </c>
      <c r="F16" s="89">
        <v>1698</v>
      </c>
      <c r="G16" s="89">
        <v>1608</v>
      </c>
      <c r="H16" s="89">
        <f t="shared" si="1"/>
        <v>3306</v>
      </c>
      <c r="I16" s="89">
        <v>1694</v>
      </c>
      <c r="J16" s="89">
        <v>1608</v>
      </c>
      <c r="K16" s="89">
        <f t="shared" si="2"/>
        <v>3302</v>
      </c>
      <c r="L16" s="89">
        <f t="shared" si="3"/>
        <v>6607</v>
      </c>
      <c r="M16" s="89">
        <f t="shared" si="4"/>
        <v>6314</v>
      </c>
      <c r="N16" s="89">
        <f t="shared" si="5"/>
        <v>12921</v>
      </c>
    </row>
    <row r="17" spans="1:14" x14ac:dyDescent="0.35">
      <c r="A17" s="87" t="s">
        <v>69</v>
      </c>
      <c r="B17" s="88" t="s">
        <v>10</v>
      </c>
      <c r="C17" s="89">
        <v>1167</v>
      </c>
      <c r="D17" s="89">
        <v>1081</v>
      </c>
      <c r="E17" s="89">
        <f t="shared" si="0"/>
        <v>2248</v>
      </c>
      <c r="F17" s="89">
        <v>582</v>
      </c>
      <c r="G17" s="89">
        <v>565</v>
      </c>
      <c r="H17" s="89">
        <f t="shared" si="1"/>
        <v>1147</v>
      </c>
      <c r="I17" s="89">
        <v>640</v>
      </c>
      <c r="J17" s="89">
        <v>587</v>
      </c>
      <c r="K17" s="89">
        <f t="shared" si="2"/>
        <v>1227</v>
      </c>
      <c r="L17" s="89">
        <f t="shared" si="3"/>
        <v>2389</v>
      </c>
      <c r="M17" s="89">
        <f t="shared" si="4"/>
        <v>2233</v>
      </c>
      <c r="N17" s="89">
        <f t="shared" si="5"/>
        <v>4622</v>
      </c>
    </row>
    <row r="18" spans="1:14" x14ac:dyDescent="0.35">
      <c r="A18" s="87" t="s">
        <v>70</v>
      </c>
      <c r="B18" s="88" t="s">
        <v>11</v>
      </c>
      <c r="C18" s="89">
        <v>376</v>
      </c>
      <c r="D18" s="89">
        <v>393</v>
      </c>
      <c r="E18" s="89">
        <f t="shared" si="0"/>
        <v>769</v>
      </c>
      <c r="F18" s="89">
        <v>180</v>
      </c>
      <c r="G18" s="89">
        <v>192</v>
      </c>
      <c r="H18" s="89">
        <f t="shared" si="1"/>
        <v>372</v>
      </c>
      <c r="I18" s="89">
        <v>179</v>
      </c>
      <c r="J18" s="89">
        <v>164</v>
      </c>
      <c r="K18" s="89">
        <f t="shared" si="2"/>
        <v>343</v>
      </c>
      <c r="L18" s="89">
        <f t="shared" si="3"/>
        <v>735</v>
      </c>
      <c r="M18" s="89">
        <f t="shared" si="4"/>
        <v>749</v>
      </c>
      <c r="N18" s="89">
        <f t="shared" si="5"/>
        <v>1484</v>
      </c>
    </row>
    <row r="19" spans="1:14" x14ac:dyDescent="0.35">
      <c r="A19" s="87" t="s">
        <v>71</v>
      </c>
      <c r="B19" s="88" t="s">
        <v>12</v>
      </c>
      <c r="C19" s="89">
        <v>736</v>
      </c>
      <c r="D19" s="89">
        <v>683</v>
      </c>
      <c r="E19" s="89">
        <f t="shared" si="0"/>
        <v>1419</v>
      </c>
      <c r="F19" s="89">
        <v>928</v>
      </c>
      <c r="G19" s="89">
        <v>852</v>
      </c>
      <c r="H19" s="89">
        <f t="shared" si="1"/>
        <v>1780</v>
      </c>
      <c r="I19" s="89">
        <v>715</v>
      </c>
      <c r="J19" s="89">
        <v>588</v>
      </c>
      <c r="K19" s="89">
        <f t="shared" si="2"/>
        <v>1303</v>
      </c>
      <c r="L19" s="89">
        <f t="shared" si="3"/>
        <v>2379</v>
      </c>
      <c r="M19" s="89">
        <f t="shared" si="4"/>
        <v>2123</v>
      </c>
      <c r="N19" s="89">
        <f t="shared" si="5"/>
        <v>4502</v>
      </c>
    </row>
    <row r="20" spans="1:14" x14ac:dyDescent="0.35">
      <c r="A20" s="87" t="s">
        <v>72</v>
      </c>
      <c r="B20" s="88" t="s">
        <v>13</v>
      </c>
      <c r="C20" s="89">
        <v>2292</v>
      </c>
      <c r="D20" s="89">
        <v>2140</v>
      </c>
      <c r="E20" s="89">
        <f t="shared" si="0"/>
        <v>4432</v>
      </c>
      <c r="F20" s="89">
        <v>1178</v>
      </c>
      <c r="G20" s="89">
        <v>1060</v>
      </c>
      <c r="H20" s="89">
        <f t="shared" si="1"/>
        <v>2238</v>
      </c>
      <c r="I20" s="89">
        <v>1161</v>
      </c>
      <c r="J20" s="89">
        <v>1151</v>
      </c>
      <c r="K20" s="89">
        <f t="shared" si="2"/>
        <v>2312</v>
      </c>
      <c r="L20" s="89">
        <f t="shared" si="3"/>
        <v>4631</v>
      </c>
      <c r="M20" s="89">
        <f t="shared" si="4"/>
        <v>4351</v>
      </c>
      <c r="N20" s="89">
        <f t="shared" si="5"/>
        <v>8982</v>
      </c>
    </row>
    <row r="21" spans="1:14" x14ac:dyDescent="0.35">
      <c r="A21" s="87" t="s">
        <v>73</v>
      </c>
      <c r="B21" s="88" t="s">
        <v>14</v>
      </c>
      <c r="C21" s="89">
        <v>1768</v>
      </c>
      <c r="D21" s="89">
        <v>1757</v>
      </c>
      <c r="E21" s="89">
        <f t="shared" si="0"/>
        <v>3525</v>
      </c>
      <c r="F21" s="89">
        <v>953</v>
      </c>
      <c r="G21" s="89">
        <v>830</v>
      </c>
      <c r="H21" s="89">
        <f t="shared" si="1"/>
        <v>1783</v>
      </c>
      <c r="I21" s="89">
        <v>919</v>
      </c>
      <c r="J21" s="89">
        <v>866</v>
      </c>
      <c r="K21" s="89">
        <f t="shared" si="2"/>
        <v>1785</v>
      </c>
      <c r="L21" s="89">
        <f t="shared" si="3"/>
        <v>3640</v>
      </c>
      <c r="M21" s="89">
        <f t="shared" si="4"/>
        <v>3453</v>
      </c>
      <c r="N21" s="89">
        <f t="shared" si="5"/>
        <v>7093</v>
      </c>
    </row>
    <row r="22" spans="1:14" x14ac:dyDescent="0.35">
      <c r="A22" s="87" t="s">
        <v>74</v>
      </c>
      <c r="B22" s="88" t="s">
        <v>15</v>
      </c>
      <c r="C22" s="89">
        <v>2141</v>
      </c>
      <c r="D22" s="89">
        <v>2129</v>
      </c>
      <c r="E22" s="89">
        <f t="shared" si="0"/>
        <v>4270</v>
      </c>
      <c r="F22" s="89">
        <v>1063</v>
      </c>
      <c r="G22" s="89">
        <v>1051</v>
      </c>
      <c r="H22" s="89">
        <f t="shared" si="1"/>
        <v>2114</v>
      </c>
      <c r="I22" s="89">
        <v>1159</v>
      </c>
      <c r="J22" s="89">
        <v>1082</v>
      </c>
      <c r="K22" s="89">
        <f t="shared" si="2"/>
        <v>2241</v>
      </c>
      <c r="L22" s="89">
        <f t="shared" si="3"/>
        <v>4363</v>
      </c>
      <c r="M22" s="89">
        <f t="shared" si="4"/>
        <v>4262</v>
      </c>
      <c r="N22" s="89">
        <f t="shared" si="5"/>
        <v>8625</v>
      </c>
    </row>
    <row r="23" spans="1:14" x14ac:dyDescent="0.35">
      <c r="A23" s="87" t="s">
        <v>75</v>
      </c>
      <c r="B23" s="88" t="s">
        <v>16</v>
      </c>
      <c r="C23" s="89">
        <v>227</v>
      </c>
      <c r="D23" s="89">
        <v>193</v>
      </c>
      <c r="E23" s="89">
        <f t="shared" si="0"/>
        <v>420</v>
      </c>
      <c r="F23" s="89">
        <v>106</v>
      </c>
      <c r="G23" s="89">
        <v>109</v>
      </c>
      <c r="H23" s="89">
        <f t="shared" si="1"/>
        <v>215</v>
      </c>
      <c r="I23" s="89">
        <v>119</v>
      </c>
      <c r="J23" s="89">
        <v>107</v>
      </c>
      <c r="K23" s="89">
        <f t="shared" si="2"/>
        <v>226</v>
      </c>
      <c r="L23" s="89">
        <f t="shared" si="3"/>
        <v>452</v>
      </c>
      <c r="M23" s="89">
        <f t="shared" si="4"/>
        <v>409</v>
      </c>
      <c r="N23" s="89">
        <f t="shared" si="5"/>
        <v>861</v>
      </c>
    </row>
    <row r="24" spans="1:14" x14ac:dyDescent="0.35">
      <c r="A24" s="87" t="s">
        <v>76</v>
      </c>
      <c r="B24" s="88" t="s">
        <v>17</v>
      </c>
      <c r="C24" s="89">
        <v>419</v>
      </c>
      <c r="D24" s="89">
        <v>468</v>
      </c>
      <c r="E24" s="89">
        <f t="shared" si="0"/>
        <v>887</v>
      </c>
      <c r="F24" s="89">
        <v>227</v>
      </c>
      <c r="G24" s="89">
        <v>240</v>
      </c>
      <c r="H24" s="89">
        <f t="shared" si="1"/>
        <v>467</v>
      </c>
      <c r="I24" s="89">
        <v>271</v>
      </c>
      <c r="J24" s="89">
        <v>232</v>
      </c>
      <c r="K24" s="89">
        <f t="shared" si="2"/>
        <v>503</v>
      </c>
      <c r="L24" s="89">
        <f t="shared" si="3"/>
        <v>917</v>
      </c>
      <c r="M24" s="89">
        <f t="shared" si="4"/>
        <v>940</v>
      </c>
      <c r="N24" s="89">
        <f t="shared" si="5"/>
        <v>1857</v>
      </c>
    </row>
    <row r="25" spans="1:14" x14ac:dyDescent="0.35">
      <c r="A25" s="87" t="s">
        <v>77</v>
      </c>
      <c r="B25" s="88" t="s">
        <v>18</v>
      </c>
      <c r="C25" s="89">
        <v>1617</v>
      </c>
      <c r="D25" s="89">
        <v>1547</v>
      </c>
      <c r="E25" s="89">
        <f t="shared" si="0"/>
        <v>3164</v>
      </c>
      <c r="F25" s="89">
        <v>810</v>
      </c>
      <c r="G25" s="89">
        <v>733</v>
      </c>
      <c r="H25" s="89">
        <f t="shared" si="1"/>
        <v>1543</v>
      </c>
      <c r="I25" s="89">
        <v>835</v>
      </c>
      <c r="J25" s="89">
        <v>806</v>
      </c>
      <c r="K25" s="89">
        <f t="shared" si="2"/>
        <v>1641</v>
      </c>
      <c r="L25" s="89">
        <f t="shared" si="3"/>
        <v>3262</v>
      </c>
      <c r="M25" s="89">
        <f t="shared" si="4"/>
        <v>3086</v>
      </c>
      <c r="N25" s="89">
        <f t="shared" si="5"/>
        <v>6348</v>
      </c>
    </row>
    <row r="26" spans="1:14" x14ac:dyDescent="0.35">
      <c r="A26" s="87" t="s">
        <v>78</v>
      </c>
      <c r="B26" s="88" t="s">
        <v>19</v>
      </c>
      <c r="C26" s="89">
        <v>1805</v>
      </c>
      <c r="D26" s="89">
        <v>1612</v>
      </c>
      <c r="E26" s="89">
        <f t="shared" si="0"/>
        <v>3417</v>
      </c>
      <c r="F26" s="89">
        <v>876</v>
      </c>
      <c r="G26" s="89">
        <v>825</v>
      </c>
      <c r="H26" s="89">
        <f t="shared" si="1"/>
        <v>1701</v>
      </c>
      <c r="I26" s="89">
        <v>867</v>
      </c>
      <c r="J26" s="89">
        <v>862</v>
      </c>
      <c r="K26" s="89">
        <f t="shared" si="2"/>
        <v>1729</v>
      </c>
      <c r="L26" s="89">
        <f t="shared" si="3"/>
        <v>3548</v>
      </c>
      <c r="M26" s="89">
        <f t="shared" si="4"/>
        <v>3299</v>
      </c>
      <c r="N26" s="89">
        <f t="shared" si="5"/>
        <v>6847</v>
      </c>
    </row>
    <row r="27" spans="1:14" x14ac:dyDescent="0.35">
      <c r="A27" s="87" t="s">
        <v>79</v>
      </c>
      <c r="B27" s="88" t="s">
        <v>20</v>
      </c>
      <c r="C27" s="89">
        <v>3387</v>
      </c>
      <c r="D27" s="89">
        <v>3292</v>
      </c>
      <c r="E27" s="89">
        <f t="shared" si="0"/>
        <v>6679</v>
      </c>
      <c r="F27" s="89">
        <v>1774</v>
      </c>
      <c r="G27" s="89">
        <v>1675</v>
      </c>
      <c r="H27" s="89">
        <f t="shared" si="1"/>
        <v>3449</v>
      </c>
      <c r="I27" s="89">
        <v>1789</v>
      </c>
      <c r="J27" s="89">
        <v>1794</v>
      </c>
      <c r="K27" s="89">
        <f t="shared" si="2"/>
        <v>3583</v>
      </c>
      <c r="L27" s="89">
        <f t="shared" si="3"/>
        <v>6950</v>
      </c>
      <c r="M27" s="89">
        <f t="shared" si="4"/>
        <v>6761</v>
      </c>
      <c r="N27" s="89">
        <f t="shared" si="5"/>
        <v>13711</v>
      </c>
    </row>
    <row r="28" spans="1:14" x14ac:dyDescent="0.35">
      <c r="A28" s="87" t="s">
        <v>80</v>
      </c>
      <c r="B28" s="88" t="s">
        <v>21</v>
      </c>
      <c r="C28" s="89">
        <v>612</v>
      </c>
      <c r="D28" s="89">
        <v>595</v>
      </c>
      <c r="E28" s="89">
        <f t="shared" si="0"/>
        <v>1207</v>
      </c>
      <c r="F28" s="89">
        <v>244</v>
      </c>
      <c r="G28" s="89">
        <v>211</v>
      </c>
      <c r="H28" s="89">
        <f t="shared" si="1"/>
        <v>455</v>
      </c>
      <c r="I28" s="89">
        <v>397</v>
      </c>
      <c r="J28" s="89">
        <v>373</v>
      </c>
      <c r="K28" s="89">
        <f t="shared" si="2"/>
        <v>770</v>
      </c>
      <c r="L28" s="89">
        <f t="shared" si="3"/>
        <v>1253</v>
      </c>
      <c r="M28" s="89">
        <f t="shared" si="4"/>
        <v>1179</v>
      </c>
      <c r="N28" s="89">
        <f t="shared" si="5"/>
        <v>2432</v>
      </c>
    </row>
    <row r="29" spans="1:14" x14ac:dyDescent="0.35">
      <c r="A29" s="87" t="s">
        <v>81</v>
      </c>
      <c r="B29" s="88" t="s">
        <v>883</v>
      </c>
      <c r="C29" s="89">
        <v>5982</v>
      </c>
      <c r="D29" s="89">
        <v>5892</v>
      </c>
      <c r="E29" s="89">
        <f t="shared" si="0"/>
        <v>11874</v>
      </c>
      <c r="F29" s="89">
        <v>3207</v>
      </c>
      <c r="G29" s="89">
        <v>3022</v>
      </c>
      <c r="H29" s="89">
        <f t="shared" si="1"/>
        <v>6229</v>
      </c>
      <c r="I29" s="89">
        <v>3428</v>
      </c>
      <c r="J29" s="89">
        <v>3177</v>
      </c>
      <c r="K29" s="89">
        <f t="shared" si="2"/>
        <v>6605</v>
      </c>
      <c r="L29" s="89">
        <f t="shared" si="3"/>
        <v>12617</v>
      </c>
      <c r="M29" s="89">
        <f t="shared" si="4"/>
        <v>12091</v>
      </c>
      <c r="N29" s="89">
        <f t="shared" si="5"/>
        <v>24708</v>
      </c>
    </row>
    <row r="30" spans="1:14" x14ac:dyDescent="0.35">
      <c r="A30" s="87" t="s">
        <v>82</v>
      </c>
      <c r="B30" s="88" t="s">
        <v>884</v>
      </c>
      <c r="C30" s="89">
        <v>3873</v>
      </c>
      <c r="D30" s="89">
        <v>3755</v>
      </c>
      <c r="E30" s="89">
        <f t="shared" si="0"/>
        <v>7628</v>
      </c>
      <c r="F30" s="89">
        <v>2035</v>
      </c>
      <c r="G30" s="89">
        <v>1875</v>
      </c>
      <c r="H30" s="89">
        <f t="shared" si="1"/>
        <v>3910</v>
      </c>
      <c r="I30" s="89">
        <v>2146</v>
      </c>
      <c r="J30" s="89">
        <v>2053</v>
      </c>
      <c r="K30" s="89">
        <f t="shared" si="2"/>
        <v>4199</v>
      </c>
      <c r="L30" s="89">
        <f t="shared" si="3"/>
        <v>8054</v>
      </c>
      <c r="M30" s="89">
        <f t="shared" si="4"/>
        <v>7683</v>
      </c>
      <c r="N30" s="89">
        <f t="shared" si="5"/>
        <v>15737</v>
      </c>
    </row>
    <row r="31" spans="1:14" x14ac:dyDescent="0.35">
      <c r="A31" s="87" t="s">
        <v>83</v>
      </c>
      <c r="B31" s="88" t="s">
        <v>24</v>
      </c>
      <c r="C31" s="89">
        <v>1615</v>
      </c>
      <c r="D31" s="89">
        <v>1537</v>
      </c>
      <c r="E31" s="89">
        <f t="shared" si="0"/>
        <v>3152</v>
      </c>
      <c r="F31" s="89">
        <v>871</v>
      </c>
      <c r="G31" s="89">
        <v>832</v>
      </c>
      <c r="H31" s="89">
        <f t="shared" si="1"/>
        <v>1703</v>
      </c>
      <c r="I31" s="89">
        <v>907</v>
      </c>
      <c r="J31" s="89">
        <v>896</v>
      </c>
      <c r="K31" s="89">
        <f t="shared" si="2"/>
        <v>1803</v>
      </c>
      <c r="L31" s="89">
        <f t="shared" si="3"/>
        <v>3393</v>
      </c>
      <c r="M31" s="89">
        <f t="shared" si="4"/>
        <v>3265</v>
      </c>
      <c r="N31" s="89">
        <f t="shared" si="5"/>
        <v>6658</v>
      </c>
    </row>
    <row r="32" spans="1:14" x14ac:dyDescent="0.35">
      <c r="A32" s="87" t="s">
        <v>84</v>
      </c>
      <c r="B32" s="88" t="s">
        <v>25</v>
      </c>
      <c r="C32" s="89">
        <v>1582</v>
      </c>
      <c r="D32" s="89">
        <v>1506</v>
      </c>
      <c r="E32" s="89">
        <f t="shared" si="0"/>
        <v>3088</v>
      </c>
      <c r="F32" s="89">
        <v>779</v>
      </c>
      <c r="G32" s="89">
        <v>773</v>
      </c>
      <c r="H32" s="89">
        <f t="shared" si="1"/>
        <v>1552</v>
      </c>
      <c r="I32" s="89">
        <v>841</v>
      </c>
      <c r="J32" s="89">
        <v>746</v>
      </c>
      <c r="K32" s="89">
        <f t="shared" si="2"/>
        <v>1587</v>
      </c>
      <c r="L32" s="89">
        <f t="shared" si="3"/>
        <v>3202</v>
      </c>
      <c r="M32" s="89">
        <f t="shared" si="4"/>
        <v>3025</v>
      </c>
      <c r="N32" s="89">
        <f t="shared" si="5"/>
        <v>6227</v>
      </c>
    </row>
    <row r="33" spans="1:14" x14ac:dyDescent="0.35">
      <c r="A33" s="87" t="s">
        <v>85</v>
      </c>
      <c r="B33" s="88" t="s">
        <v>26</v>
      </c>
      <c r="C33" s="89">
        <v>1207</v>
      </c>
      <c r="D33" s="89">
        <v>1176</v>
      </c>
      <c r="E33" s="89">
        <f t="shared" si="0"/>
        <v>2383</v>
      </c>
      <c r="F33" s="89">
        <v>613</v>
      </c>
      <c r="G33" s="89">
        <v>569</v>
      </c>
      <c r="H33" s="89">
        <f t="shared" si="1"/>
        <v>1182</v>
      </c>
      <c r="I33" s="89">
        <v>578</v>
      </c>
      <c r="J33" s="89">
        <v>656</v>
      </c>
      <c r="K33" s="89">
        <f t="shared" si="2"/>
        <v>1234</v>
      </c>
      <c r="L33" s="89">
        <f t="shared" si="3"/>
        <v>2398</v>
      </c>
      <c r="M33" s="89">
        <f t="shared" si="4"/>
        <v>2401</v>
      </c>
      <c r="N33" s="89">
        <f t="shared" si="5"/>
        <v>4799</v>
      </c>
    </row>
    <row r="34" spans="1:14" x14ac:dyDescent="0.35">
      <c r="A34" s="87" t="s">
        <v>86</v>
      </c>
      <c r="B34" s="88" t="s">
        <v>27</v>
      </c>
      <c r="C34" s="89">
        <v>527</v>
      </c>
      <c r="D34" s="89">
        <v>515</v>
      </c>
      <c r="E34" s="89">
        <f t="shared" si="0"/>
        <v>1042</v>
      </c>
      <c r="F34" s="89">
        <v>281</v>
      </c>
      <c r="G34" s="89">
        <v>256</v>
      </c>
      <c r="H34" s="89">
        <f t="shared" si="1"/>
        <v>537</v>
      </c>
      <c r="I34" s="89">
        <v>271</v>
      </c>
      <c r="J34" s="89">
        <v>263</v>
      </c>
      <c r="K34" s="89">
        <f t="shared" si="2"/>
        <v>534</v>
      </c>
      <c r="L34" s="89">
        <f t="shared" si="3"/>
        <v>1079</v>
      </c>
      <c r="M34" s="89">
        <f t="shared" si="4"/>
        <v>1034</v>
      </c>
      <c r="N34" s="89">
        <f t="shared" si="5"/>
        <v>2113</v>
      </c>
    </row>
    <row r="35" spans="1:14" x14ac:dyDescent="0.35">
      <c r="A35" s="87" t="s">
        <v>87</v>
      </c>
      <c r="B35" s="88" t="s">
        <v>28</v>
      </c>
      <c r="C35" s="89">
        <v>1001</v>
      </c>
      <c r="D35" s="89">
        <v>987</v>
      </c>
      <c r="E35" s="89">
        <f t="shared" si="0"/>
        <v>1988</v>
      </c>
      <c r="F35" s="89">
        <v>355</v>
      </c>
      <c r="G35" s="89">
        <v>337</v>
      </c>
      <c r="H35" s="89">
        <f t="shared" si="1"/>
        <v>692</v>
      </c>
      <c r="I35" s="89">
        <v>560</v>
      </c>
      <c r="J35" s="89">
        <v>492</v>
      </c>
      <c r="K35" s="89">
        <f t="shared" si="2"/>
        <v>1052</v>
      </c>
      <c r="L35" s="89">
        <f t="shared" si="3"/>
        <v>1916</v>
      </c>
      <c r="M35" s="89">
        <f t="shared" si="4"/>
        <v>1816</v>
      </c>
      <c r="N35" s="89">
        <f t="shared" si="5"/>
        <v>3732</v>
      </c>
    </row>
    <row r="36" spans="1:14" x14ac:dyDescent="0.35">
      <c r="A36" s="87" t="s">
        <v>88</v>
      </c>
      <c r="B36" s="88" t="s">
        <v>29</v>
      </c>
      <c r="C36" s="89">
        <v>452</v>
      </c>
      <c r="D36" s="89">
        <v>448</v>
      </c>
      <c r="E36" s="89">
        <f t="shared" si="0"/>
        <v>900</v>
      </c>
      <c r="F36" s="89">
        <v>205</v>
      </c>
      <c r="G36" s="89">
        <v>181</v>
      </c>
      <c r="H36" s="89">
        <f t="shared" si="1"/>
        <v>386</v>
      </c>
      <c r="I36" s="89">
        <v>226</v>
      </c>
      <c r="J36" s="89">
        <v>223</v>
      </c>
      <c r="K36" s="89">
        <f t="shared" si="2"/>
        <v>449</v>
      </c>
      <c r="L36" s="89">
        <f t="shared" si="3"/>
        <v>883</v>
      </c>
      <c r="M36" s="89">
        <f t="shared" si="4"/>
        <v>852</v>
      </c>
      <c r="N36" s="89">
        <f t="shared" si="5"/>
        <v>1735</v>
      </c>
    </row>
    <row r="37" spans="1:14" x14ac:dyDescent="0.35">
      <c r="A37" s="87" t="s">
        <v>89</v>
      </c>
      <c r="B37" s="88" t="s">
        <v>30</v>
      </c>
      <c r="C37" s="89">
        <v>1079</v>
      </c>
      <c r="D37" s="89">
        <v>1058</v>
      </c>
      <c r="E37" s="89">
        <f t="shared" si="0"/>
        <v>2137</v>
      </c>
      <c r="F37" s="89">
        <v>537</v>
      </c>
      <c r="G37" s="89">
        <v>525</v>
      </c>
      <c r="H37" s="89">
        <f t="shared" si="1"/>
        <v>1062</v>
      </c>
      <c r="I37" s="89">
        <v>565</v>
      </c>
      <c r="J37" s="89">
        <v>509</v>
      </c>
      <c r="K37" s="89">
        <f t="shared" si="2"/>
        <v>1074</v>
      </c>
      <c r="L37" s="89">
        <f t="shared" si="3"/>
        <v>2181</v>
      </c>
      <c r="M37" s="89">
        <f t="shared" si="4"/>
        <v>2092</v>
      </c>
      <c r="N37" s="89">
        <f t="shared" si="5"/>
        <v>4273</v>
      </c>
    </row>
    <row r="38" spans="1:14" x14ac:dyDescent="0.35">
      <c r="A38" s="87" t="s">
        <v>90</v>
      </c>
      <c r="B38" s="88" t="s">
        <v>31</v>
      </c>
      <c r="C38" s="89">
        <v>1703</v>
      </c>
      <c r="D38" s="89">
        <v>1627</v>
      </c>
      <c r="E38" s="89">
        <f t="shared" si="0"/>
        <v>3330</v>
      </c>
      <c r="F38" s="89">
        <v>851</v>
      </c>
      <c r="G38" s="89">
        <v>822</v>
      </c>
      <c r="H38" s="89">
        <f t="shared" si="1"/>
        <v>1673</v>
      </c>
      <c r="I38" s="89">
        <v>858</v>
      </c>
      <c r="J38" s="89">
        <v>826</v>
      </c>
      <c r="K38" s="89">
        <f t="shared" si="2"/>
        <v>1684</v>
      </c>
      <c r="L38" s="89">
        <f t="shared" si="3"/>
        <v>3412</v>
      </c>
      <c r="M38" s="89">
        <f t="shared" si="4"/>
        <v>3275</v>
      </c>
      <c r="N38" s="89">
        <f t="shared" si="5"/>
        <v>6687</v>
      </c>
    </row>
    <row r="39" spans="1:14" x14ac:dyDescent="0.35">
      <c r="A39" s="87" t="s">
        <v>91</v>
      </c>
      <c r="B39" s="88" t="s">
        <v>32</v>
      </c>
      <c r="C39" s="89">
        <v>1509</v>
      </c>
      <c r="D39" s="89">
        <v>1376</v>
      </c>
      <c r="E39" s="89">
        <f t="shared" si="0"/>
        <v>2885</v>
      </c>
      <c r="F39" s="89">
        <v>782</v>
      </c>
      <c r="G39" s="89">
        <v>744</v>
      </c>
      <c r="H39" s="89">
        <f t="shared" si="1"/>
        <v>1526</v>
      </c>
      <c r="I39" s="89">
        <v>795</v>
      </c>
      <c r="J39" s="89">
        <v>739</v>
      </c>
      <c r="K39" s="89">
        <f t="shared" si="2"/>
        <v>1534</v>
      </c>
      <c r="L39" s="89">
        <f t="shared" si="3"/>
        <v>3086</v>
      </c>
      <c r="M39" s="89">
        <f t="shared" si="4"/>
        <v>2859</v>
      </c>
      <c r="N39" s="89">
        <f t="shared" si="5"/>
        <v>5945</v>
      </c>
    </row>
    <row r="40" spans="1:14" x14ac:dyDescent="0.35">
      <c r="A40" s="87" t="s">
        <v>92</v>
      </c>
      <c r="B40" s="88" t="s">
        <v>33</v>
      </c>
      <c r="C40" s="89">
        <v>1367</v>
      </c>
      <c r="D40" s="89">
        <v>1299</v>
      </c>
      <c r="E40" s="89">
        <f t="shared" si="0"/>
        <v>2666</v>
      </c>
      <c r="F40" s="89">
        <v>705</v>
      </c>
      <c r="G40" s="89">
        <v>663</v>
      </c>
      <c r="H40" s="89">
        <f t="shared" si="1"/>
        <v>1368</v>
      </c>
      <c r="I40" s="89">
        <v>748</v>
      </c>
      <c r="J40" s="89">
        <v>675</v>
      </c>
      <c r="K40" s="89">
        <f t="shared" si="2"/>
        <v>1423</v>
      </c>
      <c r="L40" s="89">
        <f t="shared" si="3"/>
        <v>2820</v>
      </c>
      <c r="M40" s="89">
        <f t="shared" si="4"/>
        <v>2637</v>
      </c>
      <c r="N40" s="89">
        <f t="shared" si="5"/>
        <v>5457</v>
      </c>
    </row>
    <row r="41" spans="1:14" x14ac:dyDescent="0.35">
      <c r="A41" s="87" t="s">
        <v>93</v>
      </c>
      <c r="B41" s="88" t="s">
        <v>34</v>
      </c>
      <c r="C41" s="89">
        <v>858</v>
      </c>
      <c r="D41" s="89">
        <v>811</v>
      </c>
      <c r="E41" s="89">
        <f t="shared" si="0"/>
        <v>1669</v>
      </c>
      <c r="F41" s="89">
        <v>427</v>
      </c>
      <c r="G41" s="89">
        <v>423</v>
      </c>
      <c r="H41" s="89">
        <f t="shared" si="1"/>
        <v>850</v>
      </c>
      <c r="I41" s="89">
        <v>416</v>
      </c>
      <c r="J41" s="89">
        <v>437</v>
      </c>
      <c r="K41" s="89">
        <f t="shared" si="2"/>
        <v>853</v>
      </c>
      <c r="L41" s="89">
        <f t="shared" si="3"/>
        <v>1701</v>
      </c>
      <c r="M41" s="89">
        <f t="shared" si="4"/>
        <v>1671</v>
      </c>
      <c r="N41" s="89">
        <f t="shared" si="5"/>
        <v>3372</v>
      </c>
    </row>
    <row r="42" spans="1:14" x14ac:dyDescent="0.35">
      <c r="A42" s="87" t="s">
        <v>94</v>
      </c>
      <c r="B42" s="88" t="s">
        <v>35</v>
      </c>
      <c r="C42" s="89">
        <v>3021</v>
      </c>
      <c r="D42" s="89">
        <v>2864</v>
      </c>
      <c r="E42" s="89">
        <f t="shared" si="0"/>
        <v>5885</v>
      </c>
      <c r="F42" s="89">
        <v>1569</v>
      </c>
      <c r="G42" s="89">
        <v>1501</v>
      </c>
      <c r="H42" s="89">
        <f t="shared" si="1"/>
        <v>3070</v>
      </c>
      <c r="I42" s="89">
        <v>1674</v>
      </c>
      <c r="J42" s="89">
        <v>1586</v>
      </c>
      <c r="K42" s="89">
        <f t="shared" si="2"/>
        <v>3260</v>
      </c>
      <c r="L42" s="89">
        <f t="shared" si="3"/>
        <v>6264</v>
      </c>
      <c r="M42" s="89">
        <f t="shared" si="4"/>
        <v>5951</v>
      </c>
      <c r="N42" s="89">
        <f t="shared" si="5"/>
        <v>12215</v>
      </c>
    </row>
    <row r="43" spans="1:14" x14ac:dyDescent="0.35">
      <c r="A43" s="87" t="s">
        <v>95</v>
      </c>
      <c r="B43" s="88" t="s">
        <v>36</v>
      </c>
      <c r="C43" s="89">
        <v>778</v>
      </c>
      <c r="D43" s="89">
        <v>767</v>
      </c>
      <c r="E43" s="89">
        <f t="shared" si="0"/>
        <v>1545</v>
      </c>
      <c r="F43" s="89">
        <v>388</v>
      </c>
      <c r="G43" s="89">
        <v>356</v>
      </c>
      <c r="H43" s="89">
        <f t="shared" si="1"/>
        <v>744</v>
      </c>
      <c r="I43" s="89">
        <v>426</v>
      </c>
      <c r="J43" s="89">
        <v>436</v>
      </c>
      <c r="K43" s="89">
        <f t="shared" si="2"/>
        <v>862</v>
      </c>
      <c r="L43" s="89">
        <f t="shared" si="3"/>
        <v>1592</v>
      </c>
      <c r="M43" s="89">
        <f t="shared" si="4"/>
        <v>1559</v>
      </c>
      <c r="N43" s="89">
        <f t="shared" si="5"/>
        <v>3151</v>
      </c>
    </row>
    <row r="44" spans="1:14" x14ac:dyDescent="0.35">
      <c r="A44" s="87" t="s">
        <v>96</v>
      </c>
      <c r="B44" s="88" t="s">
        <v>37</v>
      </c>
      <c r="C44" s="89">
        <v>1047</v>
      </c>
      <c r="D44" s="89">
        <v>1035</v>
      </c>
      <c r="E44" s="89">
        <f t="shared" si="0"/>
        <v>2082</v>
      </c>
      <c r="F44" s="89">
        <v>538</v>
      </c>
      <c r="G44" s="89">
        <v>508</v>
      </c>
      <c r="H44" s="89">
        <f t="shared" si="1"/>
        <v>1046</v>
      </c>
      <c r="I44" s="89">
        <v>558</v>
      </c>
      <c r="J44" s="89">
        <v>479</v>
      </c>
      <c r="K44" s="89">
        <f t="shared" si="2"/>
        <v>1037</v>
      </c>
      <c r="L44" s="89">
        <f t="shared" si="3"/>
        <v>2143</v>
      </c>
      <c r="M44" s="89">
        <f t="shared" si="4"/>
        <v>2022</v>
      </c>
      <c r="N44" s="89">
        <f t="shared" si="5"/>
        <v>4165</v>
      </c>
    </row>
    <row r="45" spans="1:14" x14ac:dyDescent="0.35">
      <c r="A45" s="87" t="s">
        <v>97</v>
      </c>
      <c r="B45" s="88" t="s">
        <v>38</v>
      </c>
      <c r="C45" s="89">
        <v>282</v>
      </c>
      <c r="D45" s="89">
        <v>280</v>
      </c>
      <c r="E45" s="89">
        <f t="shared" si="0"/>
        <v>562</v>
      </c>
      <c r="F45" s="89">
        <v>142</v>
      </c>
      <c r="G45" s="89">
        <v>119</v>
      </c>
      <c r="H45" s="89">
        <f t="shared" si="1"/>
        <v>261</v>
      </c>
      <c r="I45" s="89">
        <v>152</v>
      </c>
      <c r="J45" s="89">
        <v>146</v>
      </c>
      <c r="K45" s="89">
        <f t="shared" si="2"/>
        <v>298</v>
      </c>
      <c r="L45" s="89">
        <f t="shared" si="3"/>
        <v>576</v>
      </c>
      <c r="M45" s="89">
        <f t="shared" si="4"/>
        <v>545</v>
      </c>
      <c r="N45" s="89">
        <f t="shared" si="5"/>
        <v>1121</v>
      </c>
    </row>
    <row r="46" spans="1:14" x14ac:dyDescent="0.35">
      <c r="A46" s="87" t="s">
        <v>98</v>
      </c>
      <c r="B46" s="88" t="s">
        <v>39</v>
      </c>
      <c r="C46" s="89">
        <v>1902</v>
      </c>
      <c r="D46" s="89">
        <v>1861</v>
      </c>
      <c r="E46" s="89">
        <f t="shared" si="0"/>
        <v>3763</v>
      </c>
      <c r="F46" s="89">
        <v>1048</v>
      </c>
      <c r="G46" s="89">
        <v>1004</v>
      </c>
      <c r="H46" s="89">
        <f t="shared" si="1"/>
        <v>2052</v>
      </c>
      <c r="I46" s="89">
        <v>1038</v>
      </c>
      <c r="J46" s="89">
        <v>1039</v>
      </c>
      <c r="K46" s="89">
        <f t="shared" si="2"/>
        <v>2077</v>
      </c>
      <c r="L46" s="89">
        <f t="shared" si="3"/>
        <v>3988</v>
      </c>
      <c r="M46" s="89">
        <f t="shared" si="4"/>
        <v>3904</v>
      </c>
      <c r="N46" s="89">
        <f t="shared" si="5"/>
        <v>7892</v>
      </c>
    </row>
    <row r="47" spans="1:14" x14ac:dyDescent="0.35">
      <c r="A47" s="87" t="s">
        <v>99</v>
      </c>
      <c r="B47" s="88" t="s">
        <v>40</v>
      </c>
      <c r="C47" s="89">
        <v>1665</v>
      </c>
      <c r="D47" s="89">
        <v>1556</v>
      </c>
      <c r="E47" s="89">
        <f t="shared" si="0"/>
        <v>3221</v>
      </c>
      <c r="F47" s="89">
        <v>871</v>
      </c>
      <c r="G47" s="89">
        <v>763</v>
      </c>
      <c r="H47" s="89">
        <f t="shared" si="1"/>
        <v>1634</v>
      </c>
      <c r="I47" s="89">
        <v>833</v>
      </c>
      <c r="J47" s="89">
        <v>890</v>
      </c>
      <c r="K47" s="89">
        <f t="shared" si="2"/>
        <v>1723</v>
      </c>
      <c r="L47" s="89">
        <f t="shared" si="3"/>
        <v>3369</v>
      </c>
      <c r="M47" s="89">
        <f t="shared" si="4"/>
        <v>3209</v>
      </c>
      <c r="N47" s="89">
        <f t="shared" si="5"/>
        <v>6578</v>
      </c>
    </row>
    <row r="48" spans="1:14" x14ac:dyDescent="0.35">
      <c r="A48" s="87" t="s">
        <v>100</v>
      </c>
      <c r="B48" s="88" t="s">
        <v>41</v>
      </c>
      <c r="C48" s="89">
        <v>1731</v>
      </c>
      <c r="D48" s="89">
        <v>1602</v>
      </c>
      <c r="E48" s="89">
        <f t="shared" si="0"/>
        <v>3333</v>
      </c>
      <c r="F48" s="89">
        <v>861</v>
      </c>
      <c r="G48" s="89">
        <v>802</v>
      </c>
      <c r="H48" s="89">
        <f t="shared" si="1"/>
        <v>1663</v>
      </c>
      <c r="I48" s="89">
        <v>884</v>
      </c>
      <c r="J48" s="89">
        <v>871</v>
      </c>
      <c r="K48" s="89">
        <f t="shared" si="2"/>
        <v>1755</v>
      </c>
      <c r="L48" s="89">
        <f t="shared" si="3"/>
        <v>3476</v>
      </c>
      <c r="M48" s="89">
        <f t="shared" si="4"/>
        <v>3275</v>
      </c>
      <c r="N48" s="89">
        <f t="shared" si="5"/>
        <v>6751</v>
      </c>
    </row>
    <row r="49" spans="1:14" x14ac:dyDescent="0.35">
      <c r="A49" s="87" t="s">
        <v>101</v>
      </c>
      <c r="B49" s="88" t="s">
        <v>42</v>
      </c>
      <c r="C49" s="89">
        <v>1667</v>
      </c>
      <c r="D49" s="89">
        <v>1626</v>
      </c>
      <c r="E49" s="89">
        <f t="shared" si="0"/>
        <v>3293</v>
      </c>
      <c r="F49" s="89">
        <v>800</v>
      </c>
      <c r="G49" s="89">
        <v>817</v>
      </c>
      <c r="H49" s="89">
        <f t="shared" si="1"/>
        <v>1617</v>
      </c>
      <c r="I49" s="89">
        <v>822</v>
      </c>
      <c r="J49" s="89">
        <v>822</v>
      </c>
      <c r="K49" s="89">
        <f t="shared" si="2"/>
        <v>1644</v>
      </c>
      <c r="L49" s="89">
        <f t="shared" si="3"/>
        <v>3289</v>
      </c>
      <c r="M49" s="89">
        <f t="shared" si="4"/>
        <v>3265</v>
      </c>
      <c r="N49" s="89">
        <f t="shared" si="5"/>
        <v>6554</v>
      </c>
    </row>
    <row r="50" spans="1:14" x14ac:dyDescent="0.35">
      <c r="A50" s="87" t="s">
        <v>102</v>
      </c>
      <c r="B50" s="88" t="s">
        <v>43</v>
      </c>
      <c r="C50" s="89">
        <v>1589</v>
      </c>
      <c r="D50" s="89">
        <v>1486</v>
      </c>
      <c r="E50" s="89">
        <f t="shared" si="0"/>
        <v>3075</v>
      </c>
      <c r="F50" s="89">
        <v>770</v>
      </c>
      <c r="G50" s="89">
        <v>828</v>
      </c>
      <c r="H50" s="89">
        <f t="shared" si="1"/>
        <v>1598</v>
      </c>
      <c r="I50" s="89">
        <v>823</v>
      </c>
      <c r="J50" s="89">
        <v>780</v>
      </c>
      <c r="K50" s="89">
        <f t="shared" si="2"/>
        <v>1603</v>
      </c>
      <c r="L50" s="89">
        <f t="shared" si="3"/>
        <v>3182</v>
      </c>
      <c r="M50" s="89">
        <f t="shared" si="4"/>
        <v>3094</v>
      </c>
      <c r="N50" s="89">
        <f t="shared" si="5"/>
        <v>6276</v>
      </c>
    </row>
    <row r="51" spans="1:14" x14ac:dyDescent="0.35">
      <c r="A51" s="87" t="s">
        <v>103</v>
      </c>
      <c r="B51" s="88" t="s">
        <v>44</v>
      </c>
      <c r="C51" s="89">
        <v>689</v>
      </c>
      <c r="D51" s="89">
        <v>652</v>
      </c>
      <c r="E51" s="89">
        <f t="shared" si="0"/>
        <v>1341</v>
      </c>
      <c r="F51" s="89">
        <v>367</v>
      </c>
      <c r="G51" s="89">
        <v>360</v>
      </c>
      <c r="H51" s="89">
        <f t="shared" si="1"/>
        <v>727</v>
      </c>
      <c r="I51" s="89">
        <v>383</v>
      </c>
      <c r="J51" s="89">
        <v>367</v>
      </c>
      <c r="K51" s="89">
        <f t="shared" si="2"/>
        <v>750</v>
      </c>
      <c r="L51" s="89">
        <f t="shared" si="3"/>
        <v>1439</v>
      </c>
      <c r="M51" s="89">
        <f t="shared" si="4"/>
        <v>1379</v>
      </c>
      <c r="N51" s="89">
        <f t="shared" si="5"/>
        <v>2818</v>
      </c>
    </row>
    <row r="52" spans="1:14" x14ac:dyDescent="0.35">
      <c r="A52" s="87" t="s">
        <v>104</v>
      </c>
      <c r="B52" s="88" t="s">
        <v>45</v>
      </c>
      <c r="C52" s="89">
        <v>1033</v>
      </c>
      <c r="D52" s="89">
        <v>1023</v>
      </c>
      <c r="E52" s="89">
        <f t="shared" si="0"/>
        <v>2056</v>
      </c>
      <c r="F52" s="89">
        <v>515</v>
      </c>
      <c r="G52" s="89">
        <v>492</v>
      </c>
      <c r="H52" s="89">
        <f t="shared" si="1"/>
        <v>1007</v>
      </c>
      <c r="I52" s="89">
        <v>541</v>
      </c>
      <c r="J52" s="89">
        <v>490</v>
      </c>
      <c r="K52" s="89">
        <f t="shared" si="2"/>
        <v>1031</v>
      </c>
      <c r="L52" s="89">
        <f t="shared" si="3"/>
        <v>2089</v>
      </c>
      <c r="M52" s="89">
        <f t="shared" si="4"/>
        <v>2005</v>
      </c>
      <c r="N52" s="89">
        <f t="shared" si="5"/>
        <v>4094</v>
      </c>
    </row>
    <row r="53" spans="1:14" x14ac:dyDescent="0.35">
      <c r="A53" s="87" t="s">
        <v>105</v>
      </c>
      <c r="B53" s="88" t="s">
        <v>46</v>
      </c>
      <c r="C53" s="89">
        <v>1508</v>
      </c>
      <c r="D53" s="89">
        <v>1324</v>
      </c>
      <c r="E53" s="89">
        <f t="shared" si="0"/>
        <v>2832</v>
      </c>
      <c r="F53" s="89">
        <v>697</v>
      </c>
      <c r="G53" s="89">
        <v>739</v>
      </c>
      <c r="H53" s="89">
        <f t="shared" si="1"/>
        <v>1436</v>
      </c>
      <c r="I53" s="89">
        <v>721</v>
      </c>
      <c r="J53" s="89">
        <v>712</v>
      </c>
      <c r="K53" s="89">
        <f t="shared" si="2"/>
        <v>1433</v>
      </c>
      <c r="L53" s="89">
        <f t="shared" si="3"/>
        <v>2926</v>
      </c>
      <c r="M53" s="89">
        <f t="shared" si="4"/>
        <v>2775</v>
      </c>
      <c r="N53" s="89">
        <f t="shared" si="5"/>
        <v>5701</v>
      </c>
    </row>
    <row r="54" spans="1:14" x14ac:dyDescent="0.35">
      <c r="A54" s="87" t="s">
        <v>106</v>
      </c>
      <c r="B54" s="88" t="s">
        <v>47</v>
      </c>
      <c r="C54" s="89">
        <v>422</v>
      </c>
      <c r="D54" s="89">
        <v>374</v>
      </c>
      <c r="E54" s="89">
        <f t="shared" si="0"/>
        <v>796</v>
      </c>
      <c r="F54" s="89">
        <v>211</v>
      </c>
      <c r="G54" s="89">
        <v>195</v>
      </c>
      <c r="H54" s="89">
        <f t="shared" si="1"/>
        <v>406</v>
      </c>
      <c r="I54" s="89">
        <v>197</v>
      </c>
      <c r="J54" s="89">
        <v>211</v>
      </c>
      <c r="K54" s="89">
        <f t="shared" si="2"/>
        <v>408</v>
      </c>
      <c r="L54" s="89">
        <f t="shared" si="3"/>
        <v>830</v>
      </c>
      <c r="M54" s="89">
        <f t="shared" si="4"/>
        <v>780</v>
      </c>
      <c r="N54" s="89">
        <f t="shared" si="5"/>
        <v>1610</v>
      </c>
    </row>
    <row r="55" spans="1:14" x14ac:dyDescent="0.35">
      <c r="A55" s="87" t="s">
        <v>107</v>
      </c>
      <c r="B55" s="88" t="s">
        <v>48</v>
      </c>
      <c r="C55" s="89">
        <v>2376</v>
      </c>
      <c r="D55" s="89">
        <v>2236</v>
      </c>
      <c r="E55" s="89">
        <f t="shared" si="0"/>
        <v>4612</v>
      </c>
      <c r="F55" s="89">
        <v>1125</v>
      </c>
      <c r="G55" s="89">
        <v>1158</v>
      </c>
      <c r="H55" s="89">
        <f t="shared" si="1"/>
        <v>2283</v>
      </c>
      <c r="I55" s="89">
        <v>1205</v>
      </c>
      <c r="J55" s="89">
        <v>1096</v>
      </c>
      <c r="K55" s="89">
        <f t="shared" si="2"/>
        <v>2301</v>
      </c>
      <c r="L55" s="89">
        <f t="shared" si="3"/>
        <v>4706</v>
      </c>
      <c r="M55" s="89">
        <f t="shared" si="4"/>
        <v>4490</v>
      </c>
      <c r="N55" s="89">
        <f t="shared" si="5"/>
        <v>9196</v>
      </c>
    </row>
    <row r="56" spans="1:14" x14ac:dyDescent="0.35">
      <c r="A56" s="87" t="s">
        <v>108</v>
      </c>
      <c r="B56" s="88" t="s">
        <v>49</v>
      </c>
      <c r="C56" s="89">
        <v>1540</v>
      </c>
      <c r="D56" s="89">
        <v>1449</v>
      </c>
      <c r="E56" s="89">
        <f t="shared" si="0"/>
        <v>2989</v>
      </c>
      <c r="F56" s="89">
        <v>767</v>
      </c>
      <c r="G56" s="89">
        <v>715</v>
      </c>
      <c r="H56" s="89">
        <f t="shared" si="1"/>
        <v>1482</v>
      </c>
      <c r="I56" s="89">
        <v>826</v>
      </c>
      <c r="J56" s="89">
        <v>762</v>
      </c>
      <c r="K56" s="89">
        <f t="shared" si="2"/>
        <v>1588</v>
      </c>
      <c r="L56" s="89">
        <f t="shared" si="3"/>
        <v>3133</v>
      </c>
      <c r="M56" s="89">
        <f t="shared" si="4"/>
        <v>2926</v>
      </c>
      <c r="N56" s="89">
        <f t="shared" si="5"/>
        <v>6059</v>
      </c>
    </row>
    <row r="57" spans="1:14" x14ac:dyDescent="0.35">
      <c r="A57" s="87" t="s">
        <v>109</v>
      </c>
      <c r="B57" s="88" t="s">
        <v>50</v>
      </c>
      <c r="C57" s="89">
        <v>1501</v>
      </c>
      <c r="D57" s="89">
        <v>1405</v>
      </c>
      <c r="E57" s="89">
        <f t="shared" si="0"/>
        <v>2906</v>
      </c>
      <c r="F57" s="89">
        <v>813</v>
      </c>
      <c r="G57" s="89">
        <v>715</v>
      </c>
      <c r="H57" s="89">
        <f t="shared" si="1"/>
        <v>1528</v>
      </c>
      <c r="I57" s="89">
        <v>788</v>
      </c>
      <c r="J57" s="89">
        <v>741</v>
      </c>
      <c r="K57" s="89">
        <f t="shared" si="2"/>
        <v>1529</v>
      </c>
      <c r="L57" s="89">
        <f t="shared" si="3"/>
        <v>3102</v>
      </c>
      <c r="M57" s="89">
        <f t="shared" si="4"/>
        <v>2861</v>
      </c>
      <c r="N57" s="89">
        <f t="shared" si="5"/>
        <v>5963</v>
      </c>
    </row>
    <row r="58" spans="1:14" x14ac:dyDescent="0.35">
      <c r="A58" s="87" t="s">
        <v>110</v>
      </c>
      <c r="B58" s="88" t="s">
        <v>51</v>
      </c>
      <c r="C58" s="89">
        <v>641</v>
      </c>
      <c r="D58" s="89">
        <v>647</v>
      </c>
      <c r="E58" s="89">
        <f t="shared" si="0"/>
        <v>1288</v>
      </c>
      <c r="F58" s="89">
        <v>317</v>
      </c>
      <c r="G58" s="89">
        <v>302</v>
      </c>
      <c r="H58" s="89">
        <f t="shared" si="1"/>
        <v>619</v>
      </c>
      <c r="I58" s="89">
        <v>318</v>
      </c>
      <c r="J58" s="89">
        <v>305</v>
      </c>
      <c r="K58" s="89">
        <f t="shared" si="2"/>
        <v>623</v>
      </c>
      <c r="L58" s="89">
        <f t="shared" si="3"/>
        <v>1276</v>
      </c>
      <c r="M58" s="89">
        <f t="shared" si="4"/>
        <v>1254</v>
      </c>
      <c r="N58" s="89">
        <f t="shared" si="5"/>
        <v>2530</v>
      </c>
    </row>
    <row r="59" spans="1:14" x14ac:dyDescent="0.35">
      <c r="A59" s="87" t="s">
        <v>111</v>
      </c>
      <c r="B59" s="88" t="s">
        <v>52</v>
      </c>
      <c r="C59" s="89">
        <v>359</v>
      </c>
      <c r="D59" s="89">
        <v>323</v>
      </c>
      <c r="E59" s="89">
        <f t="shared" si="0"/>
        <v>682</v>
      </c>
      <c r="F59" s="89">
        <v>185</v>
      </c>
      <c r="G59" s="89">
        <v>185</v>
      </c>
      <c r="H59" s="89">
        <f t="shared" si="1"/>
        <v>370</v>
      </c>
      <c r="I59" s="89">
        <v>176</v>
      </c>
      <c r="J59" s="89">
        <v>199</v>
      </c>
      <c r="K59" s="89">
        <f t="shared" si="2"/>
        <v>375</v>
      </c>
      <c r="L59" s="89">
        <f t="shared" si="3"/>
        <v>720</v>
      </c>
      <c r="M59" s="89">
        <f t="shared" si="4"/>
        <v>707</v>
      </c>
      <c r="N59" s="89">
        <f t="shared" si="5"/>
        <v>1427</v>
      </c>
    </row>
    <row r="60" spans="1:14" x14ac:dyDescent="0.35">
      <c r="A60" s="87" t="s">
        <v>925</v>
      </c>
      <c r="B60" s="88" t="s">
        <v>53</v>
      </c>
      <c r="C60" s="89">
        <v>1250</v>
      </c>
      <c r="D60" s="89">
        <v>1162</v>
      </c>
      <c r="E60" s="89">
        <f t="shared" si="0"/>
        <v>2412</v>
      </c>
      <c r="F60" s="89">
        <v>612</v>
      </c>
      <c r="G60" s="89">
        <v>634</v>
      </c>
      <c r="H60" s="89">
        <f t="shared" si="1"/>
        <v>1246</v>
      </c>
      <c r="I60" s="89">
        <v>704</v>
      </c>
      <c r="J60" s="89">
        <v>596</v>
      </c>
      <c r="K60" s="89">
        <f t="shared" si="2"/>
        <v>1300</v>
      </c>
      <c r="L60" s="89">
        <f t="shared" si="3"/>
        <v>2566</v>
      </c>
      <c r="M60" s="89">
        <f t="shared" si="4"/>
        <v>2392</v>
      </c>
      <c r="N60" s="89">
        <f t="shared" si="5"/>
        <v>4958</v>
      </c>
    </row>
    <row r="61" spans="1:14" x14ac:dyDescent="0.35">
      <c r="A61" s="87" t="s">
        <v>926</v>
      </c>
      <c r="B61" s="88" t="s">
        <v>54</v>
      </c>
      <c r="C61" s="89">
        <v>1697</v>
      </c>
      <c r="D61" s="89">
        <v>1552</v>
      </c>
      <c r="E61" s="89">
        <f t="shared" si="0"/>
        <v>3249</v>
      </c>
      <c r="F61" s="89">
        <v>842</v>
      </c>
      <c r="G61" s="89">
        <v>808</v>
      </c>
      <c r="H61" s="89">
        <f t="shared" si="1"/>
        <v>1650</v>
      </c>
      <c r="I61" s="89">
        <v>926</v>
      </c>
      <c r="J61" s="89">
        <v>924</v>
      </c>
      <c r="K61" s="89">
        <f t="shared" si="2"/>
        <v>1850</v>
      </c>
      <c r="L61" s="89">
        <f t="shared" si="3"/>
        <v>3465</v>
      </c>
      <c r="M61" s="89">
        <f t="shared" si="4"/>
        <v>3284</v>
      </c>
      <c r="N61" s="89">
        <f t="shared" si="5"/>
        <v>6749</v>
      </c>
    </row>
    <row r="62" spans="1:14" x14ac:dyDescent="0.35">
      <c r="A62" s="87" t="s">
        <v>927</v>
      </c>
      <c r="B62" s="88" t="s">
        <v>55</v>
      </c>
      <c r="C62" s="89">
        <v>560</v>
      </c>
      <c r="D62" s="89">
        <v>485</v>
      </c>
      <c r="E62" s="89">
        <f t="shared" si="0"/>
        <v>1045</v>
      </c>
      <c r="F62" s="89">
        <v>243</v>
      </c>
      <c r="G62" s="89">
        <v>261</v>
      </c>
      <c r="H62" s="89">
        <f t="shared" si="1"/>
        <v>504</v>
      </c>
      <c r="I62" s="89">
        <v>267</v>
      </c>
      <c r="J62" s="89">
        <v>251</v>
      </c>
      <c r="K62" s="89">
        <f t="shared" si="2"/>
        <v>518</v>
      </c>
      <c r="L62" s="89">
        <f t="shared" si="3"/>
        <v>1070</v>
      </c>
      <c r="M62" s="89">
        <f t="shared" si="4"/>
        <v>997</v>
      </c>
      <c r="N62" s="89">
        <f t="shared" si="5"/>
        <v>2067</v>
      </c>
    </row>
    <row r="63" spans="1:14" x14ac:dyDescent="0.35">
      <c r="A63" s="90" t="s">
        <v>115</v>
      </c>
      <c r="B63" s="90"/>
      <c r="C63" s="91">
        <f t="shared" ref="C63:N63" si="6">SUM(C4:C62)</f>
        <v>106908</v>
      </c>
      <c r="D63" s="91">
        <f t="shared" si="6"/>
        <v>102018</v>
      </c>
      <c r="E63" s="91">
        <f t="shared" si="6"/>
        <v>208926</v>
      </c>
      <c r="F63" s="91">
        <f t="shared" si="6"/>
        <v>54792</v>
      </c>
      <c r="G63" s="91">
        <f t="shared" si="6"/>
        <v>52244</v>
      </c>
      <c r="H63" s="91">
        <f t="shared" si="6"/>
        <v>107036</v>
      </c>
      <c r="I63" s="91">
        <f t="shared" si="6"/>
        <v>57099</v>
      </c>
      <c r="J63" s="91">
        <f t="shared" si="6"/>
        <v>54483</v>
      </c>
      <c r="K63" s="91">
        <f t="shared" si="6"/>
        <v>111582</v>
      </c>
      <c r="L63" s="91">
        <f t="shared" si="6"/>
        <v>218799</v>
      </c>
      <c r="M63" s="91">
        <f t="shared" si="6"/>
        <v>208745</v>
      </c>
      <c r="N63" s="91">
        <f t="shared" si="6"/>
        <v>427544</v>
      </c>
    </row>
  </sheetData>
  <mergeCells count="7">
    <mergeCell ref="C2:E2"/>
    <mergeCell ref="L2:N2"/>
    <mergeCell ref="A1:N1"/>
    <mergeCell ref="F2:H2"/>
    <mergeCell ref="I2:K2"/>
    <mergeCell ref="A2:A3"/>
    <mergeCell ref="B2:B3"/>
  </mergeCells>
  <phoneticPr fontId="2" type="noConversion"/>
  <pageMargins left="0.23622047244094491" right="0.27559055118110237" top="0.43307086614173229" bottom="0.43307086614173229" header="0.23622047244094491" footer="0.23622047244094491"/>
  <pageSetup paperSize="9" orientation="landscape" horizontalDpi="300"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E77" sqref="E77"/>
    </sheetView>
  </sheetViews>
  <sheetFormatPr defaultColWidth="9.109375" defaultRowHeight="15.6" x14ac:dyDescent="0.35"/>
  <cols>
    <col min="1" max="1" width="5.6640625" style="6" customWidth="1"/>
    <col min="2" max="2" width="29.88671875" style="6" bestFit="1" customWidth="1"/>
    <col min="3" max="3" width="10" style="6" customWidth="1"/>
    <col min="4" max="6" width="9.109375" style="6"/>
    <col min="7" max="8" width="10.109375" style="6" bestFit="1" customWidth="1"/>
    <col min="9" max="11" width="9.109375" style="6"/>
    <col min="12" max="13" width="10.109375" style="6" bestFit="1" customWidth="1"/>
    <col min="14" max="16384" width="9.109375" style="6"/>
  </cols>
  <sheetData>
    <row r="1" spans="1:12" x14ac:dyDescent="0.35">
      <c r="A1" s="122" t="s">
        <v>934</v>
      </c>
      <c r="B1" s="122"/>
      <c r="C1" s="122"/>
      <c r="D1" s="122"/>
      <c r="E1" s="122"/>
      <c r="F1" s="122"/>
      <c r="G1" s="122"/>
      <c r="H1" s="122"/>
      <c r="I1" s="122"/>
      <c r="J1" s="122"/>
      <c r="K1" s="122"/>
      <c r="L1" s="122"/>
    </row>
    <row r="2" spans="1:12" s="29" customFormat="1" ht="21.75" customHeight="1" x14ac:dyDescent="0.25">
      <c r="A2" s="119" t="s">
        <v>877</v>
      </c>
      <c r="B2" s="119" t="s">
        <v>878</v>
      </c>
      <c r="C2" s="122" t="s">
        <v>151</v>
      </c>
      <c r="D2" s="122"/>
      <c r="E2" s="122"/>
      <c r="F2" s="122"/>
      <c r="G2" s="122"/>
      <c r="H2" s="122"/>
      <c r="I2" s="122"/>
      <c r="J2" s="122"/>
      <c r="K2" s="122"/>
      <c r="L2" s="122"/>
    </row>
    <row r="3" spans="1:12" x14ac:dyDescent="0.35">
      <c r="A3" s="119"/>
      <c r="B3" s="119"/>
      <c r="C3" s="40" t="s">
        <v>929</v>
      </c>
      <c r="D3" s="40" t="s">
        <v>152</v>
      </c>
      <c r="E3" s="40" t="s">
        <v>153</v>
      </c>
      <c r="F3" s="67" t="s">
        <v>154</v>
      </c>
      <c r="G3" s="67" t="s">
        <v>155</v>
      </c>
      <c r="H3" s="67" t="s">
        <v>156</v>
      </c>
      <c r="I3" s="67" t="s">
        <v>157</v>
      </c>
      <c r="J3" s="67" t="s">
        <v>158</v>
      </c>
      <c r="K3" s="67" t="s">
        <v>159</v>
      </c>
      <c r="L3" s="65" t="s">
        <v>129</v>
      </c>
    </row>
    <row r="4" spans="1:12" x14ac:dyDescent="0.35">
      <c r="A4" s="61" t="s">
        <v>56</v>
      </c>
      <c r="B4" s="62" t="s">
        <v>0</v>
      </c>
      <c r="C4" s="70">
        <v>18395</v>
      </c>
      <c r="D4" s="70">
        <v>16904</v>
      </c>
      <c r="E4" s="70">
        <v>17995</v>
      </c>
      <c r="F4" s="70">
        <v>20167</v>
      </c>
      <c r="G4" s="70">
        <v>21690</v>
      </c>
      <c r="H4" s="70">
        <v>22451</v>
      </c>
      <c r="I4" s="70">
        <v>22573</v>
      </c>
      <c r="J4" s="70">
        <v>21260</v>
      </c>
      <c r="K4" s="70">
        <v>16567</v>
      </c>
      <c r="L4" s="70">
        <v>52211</v>
      </c>
    </row>
    <row r="5" spans="1:12" x14ac:dyDescent="0.35">
      <c r="A5" s="61" t="s">
        <v>57</v>
      </c>
      <c r="B5" s="62" t="s">
        <v>1</v>
      </c>
      <c r="C5" s="70">
        <v>7013</v>
      </c>
      <c r="D5" s="70">
        <v>6224</v>
      </c>
      <c r="E5" s="70">
        <v>7085</v>
      </c>
      <c r="F5" s="70">
        <v>7870</v>
      </c>
      <c r="G5" s="70">
        <v>9061</v>
      </c>
      <c r="H5" s="70">
        <v>9238</v>
      </c>
      <c r="I5" s="70">
        <v>9103</v>
      </c>
      <c r="J5" s="70">
        <v>8617</v>
      </c>
      <c r="K5" s="70">
        <v>7076</v>
      </c>
      <c r="L5" s="70">
        <v>22329</v>
      </c>
    </row>
    <row r="6" spans="1:12" x14ac:dyDescent="0.35">
      <c r="A6" s="61" t="s">
        <v>58</v>
      </c>
      <c r="B6" s="62" t="s">
        <v>2</v>
      </c>
      <c r="C6" s="70">
        <v>6503</v>
      </c>
      <c r="D6" s="70">
        <v>6421</v>
      </c>
      <c r="E6" s="70">
        <v>7477</v>
      </c>
      <c r="F6" s="70">
        <v>8137</v>
      </c>
      <c r="G6" s="70">
        <v>9221</v>
      </c>
      <c r="H6" s="70">
        <v>9698</v>
      </c>
      <c r="I6" s="70">
        <v>10607</v>
      </c>
      <c r="J6" s="70">
        <v>10930</v>
      </c>
      <c r="K6" s="70">
        <v>9185</v>
      </c>
      <c r="L6" s="70">
        <v>42886</v>
      </c>
    </row>
    <row r="7" spans="1:12" x14ac:dyDescent="0.35">
      <c r="A7" s="61" t="s">
        <v>59</v>
      </c>
      <c r="B7" s="62" t="s">
        <v>3</v>
      </c>
      <c r="C7" s="70">
        <v>5362</v>
      </c>
      <c r="D7" s="70">
        <v>5042</v>
      </c>
      <c r="E7" s="70">
        <v>5496</v>
      </c>
      <c r="F7" s="70">
        <v>6468</v>
      </c>
      <c r="G7" s="70">
        <v>6927</v>
      </c>
      <c r="H7" s="70">
        <v>7230</v>
      </c>
      <c r="I7" s="70">
        <v>7396</v>
      </c>
      <c r="J7" s="70">
        <v>7370</v>
      </c>
      <c r="K7" s="70">
        <v>5988</v>
      </c>
      <c r="L7" s="70">
        <v>18887</v>
      </c>
    </row>
    <row r="8" spans="1:12" x14ac:dyDescent="0.35">
      <c r="A8" s="61" t="s">
        <v>60</v>
      </c>
      <c r="B8" s="62" t="s">
        <v>880</v>
      </c>
      <c r="C8" s="70">
        <v>29392</v>
      </c>
      <c r="D8" s="70">
        <v>26996</v>
      </c>
      <c r="E8" s="70">
        <v>29190</v>
      </c>
      <c r="F8" s="70">
        <v>32922</v>
      </c>
      <c r="G8" s="70">
        <v>40557</v>
      </c>
      <c r="H8" s="70">
        <v>42213</v>
      </c>
      <c r="I8" s="70">
        <v>43759</v>
      </c>
      <c r="J8" s="70">
        <v>40690</v>
      </c>
      <c r="K8" s="70">
        <v>31998</v>
      </c>
      <c r="L8" s="70">
        <v>131701</v>
      </c>
    </row>
    <row r="9" spans="1:12" x14ac:dyDescent="0.35">
      <c r="A9" s="61" t="s">
        <v>61</v>
      </c>
      <c r="B9" s="62" t="s">
        <v>920</v>
      </c>
      <c r="C9" s="70">
        <v>41859</v>
      </c>
      <c r="D9" s="70">
        <v>34446</v>
      </c>
      <c r="E9" s="70">
        <v>35577</v>
      </c>
      <c r="F9" s="70">
        <v>42696</v>
      </c>
      <c r="G9" s="70">
        <v>56550</v>
      </c>
      <c r="H9" s="70">
        <v>57310</v>
      </c>
      <c r="I9" s="70">
        <v>56065</v>
      </c>
      <c r="J9" s="70">
        <v>47117</v>
      </c>
      <c r="K9" s="70">
        <v>35703</v>
      </c>
      <c r="L9" s="70">
        <v>106435</v>
      </c>
    </row>
    <row r="10" spans="1:12" x14ac:dyDescent="0.35">
      <c r="A10" s="61" t="s">
        <v>62</v>
      </c>
      <c r="B10" s="62" t="s">
        <v>921</v>
      </c>
      <c r="C10" s="70">
        <v>30288</v>
      </c>
      <c r="D10" s="70">
        <v>26418</v>
      </c>
      <c r="E10" s="70">
        <v>28188</v>
      </c>
      <c r="F10" s="70">
        <v>32851</v>
      </c>
      <c r="G10" s="70">
        <v>39402</v>
      </c>
      <c r="H10" s="70">
        <v>40829</v>
      </c>
      <c r="I10" s="70">
        <v>42024</v>
      </c>
      <c r="J10" s="70">
        <v>34711</v>
      </c>
      <c r="K10" s="70">
        <v>23372</v>
      </c>
      <c r="L10" s="70">
        <v>67368</v>
      </c>
    </row>
    <row r="11" spans="1:12" x14ac:dyDescent="0.35">
      <c r="A11" s="61" t="s">
        <v>63</v>
      </c>
      <c r="B11" s="62" t="s">
        <v>922</v>
      </c>
      <c r="C11" s="70">
        <v>45280</v>
      </c>
      <c r="D11" s="70">
        <v>39338</v>
      </c>
      <c r="E11" s="70">
        <v>42364</v>
      </c>
      <c r="F11" s="70">
        <v>50693</v>
      </c>
      <c r="G11" s="70">
        <v>63349</v>
      </c>
      <c r="H11" s="70">
        <v>64227</v>
      </c>
      <c r="I11" s="70">
        <v>64359</v>
      </c>
      <c r="J11" s="70">
        <v>56391</v>
      </c>
      <c r="K11" s="70">
        <v>41690</v>
      </c>
      <c r="L11" s="70">
        <v>136945</v>
      </c>
    </row>
    <row r="12" spans="1:12" x14ac:dyDescent="0.35">
      <c r="A12" s="61" t="s">
        <v>64</v>
      </c>
      <c r="B12" s="62" t="s">
        <v>923</v>
      </c>
      <c r="C12" s="70">
        <v>35163</v>
      </c>
      <c r="D12" s="70">
        <v>27570</v>
      </c>
      <c r="E12" s="70">
        <v>27016</v>
      </c>
      <c r="F12" s="70">
        <v>31645</v>
      </c>
      <c r="G12" s="70">
        <v>41611</v>
      </c>
      <c r="H12" s="70">
        <v>41847</v>
      </c>
      <c r="I12" s="70">
        <v>38486</v>
      </c>
      <c r="J12" s="70">
        <v>32715</v>
      </c>
      <c r="K12" s="70">
        <v>25168</v>
      </c>
      <c r="L12" s="70">
        <v>69657</v>
      </c>
    </row>
    <row r="13" spans="1:12" x14ac:dyDescent="0.35">
      <c r="A13" s="61" t="s">
        <v>65</v>
      </c>
      <c r="B13" s="62" t="s">
        <v>924</v>
      </c>
      <c r="C13" s="70">
        <v>13267</v>
      </c>
      <c r="D13" s="70">
        <v>11013</v>
      </c>
      <c r="E13" s="70">
        <v>11608</v>
      </c>
      <c r="F13" s="70">
        <v>13246</v>
      </c>
      <c r="G13" s="70">
        <v>14429</v>
      </c>
      <c r="H13" s="70">
        <v>14022</v>
      </c>
      <c r="I13" s="70">
        <v>13284</v>
      </c>
      <c r="J13" s="70">
        <v>11648</v>
      </c>
      <c r="K13" s="70">
        <v>8455</v>
      </c>
      <c r="L13" s="70">
        <v>21679</v>
      </c>
    </row>
    <row r="14" spans="1:12" x14ac:dyDescent="0.35">
      <c r="A14" s="61" t="s">
        <v>66</v>
      </c>
      <c r="B14" s="62" t="s">
        <v>881</v>
      </c>
      <c r="C14" s="70">
        <v>12366</v>
      </c>
      <c r="D14" s="70">
        <v>11164</v>
      </c>
      <c r="E14" s="70">
        <v>12493</v>
      </c>
      <c r="F14" s="70">
        <v>14608</v>
      </c>
      <c r="G14" s="70">
        <v>17831</v>
      </c>
      <c r="H14" s="70">
        <v>18129</v>
      </c>
      <c r="I14" s="70">
        <v>17991</v>
      </c>
      <c r="J14" s="70">
        <v>16747</v>
      </c>
      <c r="K14" s="70">
        <v>12863</v>
      </c>
      <c r="L14" s="70">
        <v>51516</v>
      </c>
    </row>
    <row r="15" spans="1:12" x14ac:dyDescent="0.35">
      <c r="A15" s="61" t="s">
        <v>67</v>
      </c>
      <c r="B15" s="62" t="s">
        <v>882</v>
      </c>
      <c r="C15" s="70">
        <v>19853</v>
      </c>
      <c r="D15" s="70">
        <v>17414</v>
      </c>
      <c r="E15" s="70">
        <v>19256</v>
      </c>
      <c r="F15" s="70">
        <v>22611</v>
      </c>
      <c r="G15" s="70">
        <v>27826</v>
      </c>
      <c r="H15" s="70">
        <v>26891</v>
      </c>
      <c r="I15" s="70">
        <v>26849</v>
      </c>
      <c r="J15" s="70">
        <v>23713</v>
      </c>
      <c r="K15" s="70">
        <v>17460</v>
      </c>
      <c r="L15" s="70">
        <v>62444</v>
      </c>
    </row>
    <row r="16" spans="1:12" x14ac:dyDescent="0.35">
      <c r="A16" s="61" t="s">
        <v>68</v>
      </c>
      <c r="B16" s="62" t="s">
        <v>9</v>
      </c>
      <c r="C16" s="70">
        <v>22736</v>
      </c>
      <c r="D16" s="70">
        <v>20008</v>
      </c>
      <c r="E16" s="70">
        <v>22055</v>
      </c>
      <c r="F16" s="70">
        <v>25536</v>
      </c>
      <c r="G16" s="70">
        <v>29251</v>
      </c>
      <c r="H16" s="70">
        <v>28514</v>
      </c>
      <c r="I16" s="70">
        <v>27907</v>
      </c>
      <c r="J16" s="70">
        <v>24751</v>
      </c>
      <c r="K16" s="70">
        <v>19499</v>
      </c>
      <c r="L16" s="70">
        <v>57862</v>
      </c>
    </row>
    <row r="17" spans="1:12" x14ac:dyDescent="0.35">
      <c r="A17" s="61" t="s">
        <v>69</v>
      </c>
      <c r="B17" s="62" t="s">
        <v>10</v>
      </c>
      <c r="C17" s="70">
        <v>8201</v>
      </c>
      <c r="D17" s="70">
        <v>7083</v>
      </c>
      <c r="E17" s="70">
        <v>7694</v>
      </c>
      <c r="F17" s="70">
        <v>8752</v>
      </c>
      <c r="G17" s="70">
        <v>10536</v>
      </c>
      <c r="H17" s="70">
        <v>10335</v>
      </c>
      <c r="I17" s="70">
        <v>10290</v>
      </c>
      <c r="J17" s="70">
        <v>9443</v>
      </c>
      <c r="K17" s="70">
        <v>7407</v>
      </c>
      <c r="L17" s="70">
        <v>24388</v>
      </c>
    </row>
    <row r="18" spans="1:12" x14ac:dyDescent="0.35">
      <c r="A18" s="61" t="s">
        <v>70</v>
      </c>
      <c r="B18" s="62" t="s">
        <v>11</v>
      </c>
      <c r="C18" s="70">
        <v>2734</v>
      </c>
      <c r="D18" s="70">
        <v>2615</v>
      </c>
      <c r="E18" s="70">
        <v>2615</v>
      </c>
      <c r="F18" s="70">
        <v>2851</v>
      </c>
      <c r="G18" s="70">
        <v>3418</v>
      </c>
      <c r="H18" s="70">
        <v>3675</v>
      </c>
      <c r="I18" s="70">
        <v>3861</v>
      </c>
      <c r="J18" s="70">
        <v>3771</v>
      </c>
      <c r="K18" s="70">
        <v>3121</v>
      </c>
      <c r="L18" s="70">
        <v>10835</v>
      </c>
    </row>
    <row r="19" spans="1:12" x14ac:dyDescent="0.35">
      <c r="A19" s="61" t="s">
        <v>71</v>
      </c>
      <c r="B19" s="62" t="s">
        <v>12</v>
      </c>
      <c r="C19" s="70">
        <v>8918</v>
      </c>
      <c r="D19" s="70">
        <v>8897</v>
      </c>
      <c r="E19" s="70">
        <v>8757</v>
      </c>
      <c r="F19" s="70">
        <v>9635</v>
      </c>
      <c r="G19" s="70">
        <v>10380</v>
      </c>
      <c r="H19" s="70">
        <v>11083</v>
      </c>
      <c r="I19" s="70">
        <v>12471</v>
      </c>
      <c r="J19" s="70">
        <v>10767</v>
      </c>
      <c r="K19" s="70">
        <v>7883</v>
      </c>
      <c r="L19" s="70">
        <v>24794</v>
      </c>
    </row>
    <row r="20" spans="1:12" x14ac:dyDescent="0.35">
      <c r="A20" s="61" t="s">
        <v>72</v>
      </c>
      <c r="B20" s="62" t="s">
        <v>13</v>
      </c>
      <c r="C20" s="70">
        <v>16345</v>
      </c>
      <c r="D20" s="70">
        <v>14789</v>
      </c>
      <c r="E20" s="70">
        <v>15140</v>
      </c>
      <c r="F20" s="70">
        <v>16510</v>
      </c>
      <c r="G20" s="70">
        <v>18765</v>
      </c>
      <c r="H20" s="70">
        <v>19376</v>
      </c>
      <c r="I20" s="70">
        <v>18212</v>
      </c>
      <c r="J20" s="70">
        <v>15945</v>
      </c>
      <c r="K20" s="70">
        <v>12462</v>
      </c>
      <c r="L20" s="70">
        <v>46444</v>
      </c>
    </row>
    <row r="21" spans="1:12" x14ac:dyDescent="0.35">
      <c r="A21" s="61" t="s">
        <v>73</v>
      </c>
      <c r="B21" s="62" t="s">
        <v>14</v>
      </c>
      <c r="C21" s="70">
        <v>12630</v>
      </c>
      <c r="D21" s="70">
        <v>11198</v>
      </c>
      <c r="E21" s="70">
        <v>11690</v>
      </c>
      <c r="F21" s="70">
        <v>13174</v>
      </c>
      <c r="G21" s="70">
        <v>15216</v>
      </c>
      <c r="H21" s="70">
        <v>15175</v>
      </c>
      <c r="I21" s="70">
        <v>15728</v>
      </c>
      <c r="J21" s="70">
        <v>14930</v>
      </c>
      <c r="K21" s="70">
        <v>11786</v>
      </c>
      <c r="L21" s="70">
        <v>36553</v>
      </c>
    </row>
    <row r="22" spans="1:12" x14ac:dyDescent="0.35">
      <c r="A22" s="61" t="s">
        <v>74</v>
      </c>
      <c r="B22" s="62" t="s">
        <v>15</v>
      </c>
      <c r="C22" s="70">
        <v>15507</v>
      </c>
      <c r="D22" s="70">
        <v>13640</v>
      </c>
      <c r="E22" s="70">
        <v>14700</v>
      </c>
      <c r="F22" s="70">
        <v>17218</v>
      </c>
      <c r="G22" s="70">
        <v>19700</v>
      </c>
      <c r="H22" s="70">
        <v>19724</v>
      </c>
      <c r="I22" s="70">
        <v>19642</v>
      </c>
      <c r="J22" s="70">
        <v>18168</v>
      </c>
      <c r="K22" s="70">
        <v>14177</v>
      </c>
      <c r="L22" s="70">
        <v>45561</v>
      </c>
    </row>
    <row r="23" spans="1:12" x14ac:dyDescent="0.35">
      <c r="A23" s="61" t="s">
        <v>75</v>
      </c>
      <c r="B23" s="62" t="s">
        <v>16</v>
      </c>
      <c r="C23" s="70">
        <v>1590</v>
      </c>
      <c r="D23" s="70">
        <v>1585</v>
      </c>
      <c r="E23" s="70">
        <v>1818</v>
      </c>
      <c r="F23" s="70">
        <v>2005</v>
      </c>
      <c r="G23" s="70">
        <v>2270</v>
      </c>
      <c r="H23" s="70">
        <v>2341</v>
      </c>
      <c r="I23" s="70">
        <v>2681</v>
      </c>
      <c r="J23" s="70">
        <v>2940</v>
      </c>
      <c r="K23" s="70">
        <v>2364</v>
      </c>
      <c r="L23" s="70">
        <v>9403</v>
      </c>
    </row>
    <row r="24" spans="1:12" x14ac:dyDescent="0.35">
      <c r="A24" s="61" t="s">
        <v>76</v>
      </c>
      <c r="B24" s="62" t="s">
        <v>17</v>
      </c>
      <c r="C24" s="70">
        <v>3346</v>
      </c>
      <c r="D24" s="70">
        <v>2915</v>
      </c>
      <c r="E24" s="70">
        <v>3119</v>
      </c>
      <c r="F24" s="70">
        <v>3310</v>
      </c>
      <c r="G24" s="70">
        <v>3769</v>
      </c>
      <c r="H24" s="70">
        <v>3751</v>
      </c>
      <c r="I24" s="70">
        <v>4046</v>
      </c>
      <c r="J24" s="70">
        <v>3959</v>
      </c>
      <c r="K24" s="70">
        <v>2962</v>
      </c>
      <c r="L24" s="70">
        <v>9457</v>
      </c>
    </row>
    <row r="25" spans="1:12" x14ac:dyDescent="0.35">
      <c r="A25" s="61" t="s">
        <v>77</v>
      </c>
      <c r="B25" s="62" t="s">
        <v>18</v>
      </c>
      <c r="C25" s="70">
        <v>11603</v>
      </c>
      <c r="D25" s="70">
        <v>10960</v>
      </c>
      <c r="E25" s="70">
        <v>12087</v>
      </c>
      <c r="F25" s="70">
        <v>13789</v>
      </c>
      <c r="G25" s="70">
        <v>14808</v>
      </c>
      <c r="H25" s="70">
        <v>15043</v>
      </c>
      <c r="I25" s="70">
        <v>15444</v>
      </c>
      <c r="J25" s="70">
        <v>15512</v>
      </c>
      <c r="K25" s="70">
        <v>12550</v>
      </c>
      <c r="L25" s="70">
        <v>42745</v>
      </c>
    </row>
    <row r="26" spans="1:12" x14ac:dyDescent="0.35">
      <c r="A26" s="61" t="s">
        <v>78</v>
      </c>
      <c r="B26" s="62" t="s">
        <v>19</v>
      </c>
      <c r="C26" s="70">
        <v>12148</v>
      </c>
      <c r="D26" s="70">
        <v>10424</v>
      </c>
      <c r="E26" s="70">
        <v>10218</v>
      </c>
      <c r="F26" s="70">
        <v>11184</v>
      </c>
      <c r="G26" s="70">
        <v>13659</v>
      </c>
      <c r="H26" s="70">
        <v>13513</v>
      </c>
      <c r="I26" s="70">
        <v>13675</v>
      </c>
      <c r="J26" s="70">
        <v>11742</v>
      </c>
      <c r="K26" s="70">
        <v>9413</v>
      </c>
      <c r="L26" s="70">
        <v>28075</v>
      </c>
    </row>
    <row r="27" spans="1:12" x14ac:dyDescent="0.35">
      <c r="A27" s="61" t="s">
        <v>79</v>
      </c>
      <c r="B27" s="62" t="s">
        <v>20</v>
      </c>
      <c r="C27" s="70">
        <v>24262</v>
      </c>
      <c r="D27" s="70">
        <v>20043</v>
      </c>
      <c r="E27" s="70">
        <v>20956</v>
      </c>
      <c r="F27" s="70">
        <v>24124</v>
      </c>
      <c r="G27" s="70">
        <v>28278</v>
      </c>
      <c r="H27" s="70">
        <v>27534</v>
      </c>
      <c r="I27" s="70">
        <v>25575</v>
      </c>
      <c r="J27" s="70">
        <v>21345</v>
      </c>
      <c r="K27" s="70">
        <v>15936</v>
      </c>
      <c r="L27" s="70">
        <v>49734</v>
      </c>
    </row>
    <row r="28" spans="1:12" x14ac:dyDescent="0.35">
      <c r="A28" s="61" t="s">
        <v>80</v>
      </c>
      <c r="B28" s="62" t="s">
        <v>21</v>
      </c>
      <c r="C28" s="70">
        <v>4433</v>
      </c>
      <c r="D28" s="70">
        <v>4146</v>
      </c>
      <c r="E28" s="70">
        <v>4540</v>
      </c>
      <c r="F28" s="70">
        <v>5212</v>
      </c>
      <c r="G28" s="70">
        <v>5929</v>
      </c>
      <c r="H28" s="70">
        <v>5887</v>
      </c>
      <c r="I28" s="70">
        <v>5515</v>
      </c>
      <c r="J28" s="70">
        <v>5697</v>
      </c>
      <c r="K28" s="70">
        <v>4814</v>
      </c>
      <c r="L28" s="70">
        <v>13520</v>
      </c>
    </row>
    <row r="29" spans="1:12" x14ac:dyDescent="0.35">
      <c r="A29" s="61" t="s">
        <v>81</v>
      </c>
      <c r="B29" s="62" t="s">
        <v>883</v>
      </c>
      <c r="C29" s="70">
        <v>44438</v>
      </c>
      <c r="D29" s="70">
        <v>38960</v>
      </c>
      <c r="E29" s="70">
        <v>40438</v>
      </c>
      <c r="F29" s="70">
        <v>46978</v>
      </c>
      <c r="G29" s="70">
        <v>57404</v>
      </c>
      <c r="H29" s="70">
        <v>57697</v>
      </c>
      <c r="I29" s="70">
        <v>59344</v>
      </c>
      <c r="J29" s="70">
        <v>48460</v>
      </c>
      <c r="K29" s="70">
        <v>35513</v>
      </c>
      <c r="L29" s="70">
        <v>101609</v>
      </c>
    </row>
    <row r="30" spans="1:12" x14ac:dyDescent="0.35">
      <c r="A30" s="61" t="s">
        <v>82</v>
      </c>
      <c r="B30" s="62" t="s">
        <v>884</v>
      </c>
      <c r="C30" s="70">
        <v>27863</v>
      </c>
      <c r="D30" s="70">
        <v>23412</v>
      </c>
      <c r="E30" s="70">
        <v>22652</v>
      </c>
      <c r="F30" s="70">
        <v>24381</v>
      </c>
      <c r="G30" s="70">
        <v>30866</v>
      </c>
      <c r="H30" s="70">
        <v>31927</v>
      </c>
      <c r="I30" s="70">
        <v>32796</v>
      </c>
      <c r="J30" s="70">
        <v>27079</v>
      </c>
      <c r="K30" s="70">
        <v>19691</v>
      </c>
      <c r="L30" s="70">
        <v>55856</v>
      </c>
    </row>
    <row r="31" spans="1:12" x14ac:dyDescent="0.35">
      <c r="A31" s="61" t="s">
        <v>83</v>
      </c>
      <c r="B31" s="62" t="s">
        <v>24</v>
      </c>
      <c r="C31" s="70">
        <v>11732</v>
      </c>
      <c r="D31" s="70">
        <v>10474</v>
      </c>
      <c r="E31" s="70">
        <v>11431</v>
      </c>
      <c r="F31" s="70">
        <v>14209</v>
      </c>
      <c r="G31" s="70">
        <v>16633</v>
      </c>
      <c r="H31" s="70">
        <v>16356</v>
      </c>
      <c r="I31" s="70">
        <v>15849</v>
      </c>
      <c r="J31" s="70">
        <v>15178</v>
      </c>
      <c r="K31" s="70">
        <v>12830</v>
      </c>
      <c r="L31" s="70">
        <v>43120</v>
      </c>
    </row>
    <row r="32" spans="1:12" x14ac:dyDescent="0.35">
      <c r="A32" s="61" t="s">
        <v>84</v>
      </c>
      <c r="B32" s="62" t="s">
        <v>25</v>
      </c>
      <c r="C32" s="70">
        <v>11338</v>
      </c>
      <c r="D32" s="70">
        <v>10395</v>
      </c>
      <c r="E32" s="70">
        <v>10290</v>
      </c>
      <c r="F32" s="70">
        <v>11138</v>
      </c>
      <c r="G32" s="70">
        <v>13117</v>
      </c>
      <c r="H32" s="70">
        <v>14203</v>
      </c>
      <c r="I32" s="70">
        <v>14863</v>
      </c>
      <c r="J32" s="70">
        <v>12716</v>
      </c>
      <c r="K32" s="70">
        <v>9451</v>
      </c>
      <c r="L32" s="70">
        <v>33398</v>
      </c>
    </row>
    <row r="33" spans="1:12" x14ac:dyDescent="0.35">
      <c r="A33" s="61" t="s">
        <v>85</v>
      </c>
      <c r="B33" s="62" t="s">
        <v>26</v>
      </c>
      <c r="C33" s="70">
        <v>8836</v>
      </c>
      <c r="D33" s="70">
        <v>8439</v>
      </c>
      <c r="E33" s="70">
        <v>9250</v>
      </c>
      <c r="F33" s="70">
        <v>10428</v>
      </c>
      <c r="G33" s="70">
        <v>11752</v>
      </c>
      <c r="H33" s="70">
        <v>11867</v>
      </c>
      <c r="I33" s="70">
        <v>11705</v>
      </c>
      <c r="J33" s="70">
        <v>11634</v>
      </c>
      <c r="K33" s="70">
        <v>9352</v>
      </c>
      <c r="L33" s="70">
        <v>31468</v>
      </c>
    </row>
    <row r="34" spans="1:12" x14ac:dyDescent="0.35">
      <c r="A34" s="61" t="s">
        <v>86</v>
      </c>
      <c r="B34" s="62" t="s">
        <v>27</v>
      </c>
      <c r="C34" s="70">
        <v>3698</v>
      </c>
      <c r="D34" s="70">
        <v>3622</v>
      </c>
      <c r="E34" s="70">
        <v>3782</v>
      </c>
      <c r="F34" s="70">
        <v>4411</v>
      </c>
      <c r="G34" s="70">
        <v>4932</v>
      </c>
      <c r="H34" s="70">
        <v>5390</v>
      </c>
      <c r="I34" s="70">
        <v>5962</v>
      </c>
      <c r="J34" s="70">
        <v>5894</v>
      </c>
      <c r="K34" s="70">
        <v>4466</v>
      </c>
      <c r="L34" s="70">
        <v>19386</v>
      </c>
    </row>
    <row r="35" spans="1:12" x14ac:dyDescent="0.35">
      <c r="A35" s="61" t="s">
        <v>87</v>
      </c>
      <c r="B35" s="62" t="s">
        <v>28</v>
      </c>
      <c r="C35" s="70">
        <v>7438</v>
      </c>
      <c r="D35" s="70">
        <v>6801</v>
      </c>
      <c r="E35" s="70">
        <v>7429</v>
      </c>
      <c r="F35" s="70">
        <v>8829</v>
      </c>
      <c r="G35" s="70">
        <v>10144</v>
      </c>
      <c r="H35" s="70">
        <v>10370</v>
      </c>
      <c r="I35" s="70">
        <v>10202</v>
      </c>
      <c r="J35" s="70">
        <v>9694</v>
      </c>
      <c r="K35" s="70">
        <v>7538</v>
      </c>
      <c r="L35" s="70">
        <v>26897</v>
      </c>
    </row>
    <row r="36" spans="1:12" x14ac:dyDescent="0.35">
      <c r="A36" s="61" t="s">
        <v>88</v>
      </c>
      <c r="B36" s="62" t="s">
        <v>29</v>
      </c>
      <c r="C36" s="70">
        <v>3343</v>
      </c>
      <c r="D36" s="70">
        <v>3002</v>
      </c>
      <c r="E36" s="70">
        <v>3263</v>
      </c>
      <c r="F36" s="70">
        <v>3680</v>
      </c>
      <c r="G36" s="70">
        <v>4234</v>
      </c>
      <c r="H36" s="70">
        <v>4406</v>
      </c>
      <c r="I36" s="70">
        <v>4831</v>
      </c>
      <c r="J36" s="70">
        <v>4893</v>
      </c>
      <c r="K36" s="70">
        <v>3731</v>
      </c>
      <c r="L36" s="70">
        <v>18697</v>
      </c>
    </row>
    <row r="37" spans="1:12" x14ac:dyDescent="0.35">
      <c r="A37" s="61" t="s">
        <v>89</v>
      </c>
      <c r="B37" s="62" t="s">
        <v>30</v>
      </c>
      <c r="C37" s="70">
        <v>7703</v>
      </c>
      <c r="D37" s="70">
        <v>7220</v>
      </c>
      <c r="E37" s="70">
        <v>7497</v>
      </c>
      <c r="F37" s="70">
        <v>7692</v>
      </c>
      <c r="G37" s="70">
        <v>8582</v>
      </c>
      <c r="H37" s="70">
        <v>9543</v>
      </c>
      <c r="I37" s="70">
        <v>10819</v>
      </c>
      <c r="J37" s="70">
        <v>9905</v>
      </c>
      <c r="K37" s="70">
        <v>6971</v>
      </c>
      <c r="L37" s="70">
        <v>23817</v>
      </c>
    </row>
    <row r="38" spans="1:12" x14ac:dyDescent="0.35">
      <c r="A38" s="61" t="s">
        <v>90</v>
      </c>
      <c r="B38" s="62" t="s">
        <v>31</v>
      </c>
      <c r="C38" s="70">
        <v>12040</v>
      </c>
      <c r="D38" s="70">
        <v>11415</v>
      </c>
      <c r="E38" s="70">
        <v>11824</v>
      </c>
      <c r="F38" s="70">
        <v>13488</v>
      </c>
      <c r="G38" s="70">
        <v>14710</v>
      </c>
      <c r="H38" s="70">
        <v>15399</v>
      </c>
      <c r="I38" s="70">
        <v>16835</v>
      </c>
      <c r="J38" s="70">
        <v>14873</v>
      </c>
      <c r="K38" s="70">
        <v>11607</v>
      </c>
      <c r="L38" s="70">
        <v>37028</v>
      </c>
    </row>
    <row r="39" spans="1:12" x14ac:dyDescent="0.35">
      <c r="A39" s="61" t="s">
        <v>91</v>
      </c>
      <c r="B39" s="62" t="s">
        <v>32</v>
      </c>
      <c r="C39" s="70">
        <v>10784</v>
      </c>
      <c r="D39" s="70">
        <v>9321</v>
      </c>
      <c r="E39" s="70">
        <v>9508</v>
      </c>
      <c r="F39" s="70">
        <v>10786</v>
      </c>
      <c r="G39" s="70">
        <v>13266</v>
      </c>
      <c r="H39" s="70">
        <v>13390</v>
      </c>
      <c r="I39" s="70">
        <v>13287</v>
      </c>
      <c r="J39" s="70">
        <v>12421</v>
      </c>
      <c r="K39" s="70">
        <v>10048</v>
      </c>
      <c r="L39" s="70">
        <v>35741</v>
      </c>
    </row>
    <row r="40" spans="1:12" x14ac:dyDescent="0.35">
      <c r="A40" s="61" t="s">
        <v>92</v>
      </c>
      <c r="B40" s="62" t="s">
        <v>33</v>
      </c>
      <c r="C40" s="70">
        <v>10089</v>
      </c>
      <c r="D40" s="70">
        <v>8749</v>
      </c>
      <c r="E40" s="70">
        <v>9373</v>
      </c>
      <c r="F40" s="70">
        <v>10647</v>
      </c>
      <c r="G40" s="70">
        <v>12057</v>
      </c>
      <c r="H40" s="70">
        <v>12236</v>
      </c>
      <c r="I40" s="70">
        <v>11793</v>
      </c>
      <c r="J40" s="70">
        <v>11042</v>
      </c>
      <c r="K40" s="70">
        <v>8487</v>
      </c>
      <c r="L40" s="70">
        <v>31847</v>
      </c>
    </row>
    <row r="41" spans="1:12" x14ac:dyDescent="0.35">
      <c r="A41" s="61" t="s">
        <v>93</v>
      </c>
      <c r="B41" s="62" t="s">
        <v>34</v>
      </c>
      <c r="C41" s="70">
        <v>6117</v>
      </c>
      <c r="D41" s="70">
        <v>5585</v>
      </c>
      <c r="E41" s="70">
        <v>6281</v>
      </c>
      <c r="F41" s="70">
        <v>7326</v>
      </c>
      <c r="G41" s="70">
        <v>8600</v>
      </c>
      <c r="H41" s="70">
        <v>9183</v>
      </c>
      <c r="I41" s="70">
        <v>10083</v>
      </c>
      <c r="J41" s="70">
        <v>10200</v>
      </c>
      <c r="K41" s="70">
        <v>8411</v>
      </c>
      <c r="L41" s="70">
        <v>47594</v>
      </c>
    </row>
    <row r="42" spans="1:12" x14ac:dyDescent="0.35">
      <c r="A42" s="61" t="s">
        <v>94</v>
      </c>
      <c r="B42" s="62" t="s">
        <v>35</v>
      </c>
      <c r="C42" s="70">
        <v>21490</v>
      </c>
      <c r="D42" s="70">
        <v>18647</v>
      </c>
      <c r="E42" s="70">
        <v>19094</v>
      </c>
      <c r="F42" s="70">
        <v>21421</v>
      </c>
      <c r="G42" s="70">
        <v>25522</v>
      </c>
      <c r="H42" s="70">
        <v>25037</v>
      </c>
      <c r="I42" s="70">
        <v>24825</v>
      </c>
      <c r="J42" s="70">
        <v>21691</v>
      </c>
      <c r="K42" s="70">
        <v>17048</v>
      </c>
      <c r="L42" s="70">
        <v>55039</v>
      </c>
    </row>
    <row r="43" spans="1:12" x14ac:dyDescent="0.35">
      <c r="A43" s="61" t="s">
        <v>95</v>
      </c>
      <c r="B43" s="62" t="s">
        <v>36</v>
      </c>
      <c r="C43" s="70">
        <v>5689</v>
      </c>
      <c r="D43" s="70">
        <v>5035</v>
      </c>
      <c r="E43" s="70">
        <v>5288</v>
      </c>
      <c r="F43" s="70">
        <v>6028</v>
      </c>
      <c r="G43" s="70">
        <v>6527</v>
      </c>
      <c r="H43" s="70">
        <v>6554</v>
      </c>
      <c r="I43" s="70">
        <v>6223</v>
      </c>
      <c r="J43" s="70">
        <v>5906</v>
      </c>
      <c r="K43" s="70">
        <v>4517</v>
      </c>
      <c r="L43" s="70">
        <v>15947</v>
      </c>
    </row>
    <row r="44" spans="1:12" x14ac:dyDescent="0.35">
      <c r="A44" s="61" t="s">
        <v>96</v>
      </c>
      <c r="B44" s="62" t="s">
        <v>37</v>
      </c>
      <c r="C44" s="70">
        <v>7674</v>
      </c>
      <c r="D44" s="70">
        <v>7133</v>
      </c>
      <c r="E44" s="70">
        <v>7169</v>
      </c>
      <c r="F44" s="70">
        <v>8147</v>
      </c>
      <c r="G44" s="70">
        <v>9468</v>
      </c>
      <c r="H44" s="70">
        <v>10078</v>
      </c>
      <c r="I44" s="70">
        <v>10585</v>
      </c>
      <c r="J44" s="70">
        <v>9514</v>
      </c>
      <c r="K44" s="70">
        <v>7476</v>
      </c>
      <c r="L44" s="70">
        <v>45083</v>
      </c>
    </row>
    <row r="45" spans="1:12" x14ac:dyDescent="0.35">
      <c r="A45" s="61" t="s">
        <v>97</v>
      </c>
      <c r="B45" s="62" t="s">
        <v>38</v>
      </c>
      <c r="C45" s="70">
        <v>1977</v>
      </c>
      <c r="D45" s="70">
        <v>1677</v>
      </c>
      <c r="E45" s="70">
        <v>1927</v>
      </c>
      <c r="F45" s="70">
        <v>2300</v>
      </c>
      <c r="G45" s="70">
        <v>2556</v>
      </c>
      <c r="H45" s="70">
        <v>2606</v>
      </c>
      <c r="I45" s="70">
        <v>2739</v>
      </c>
      <c r="J45" s="70">
        <v>2674</v>
      </c>
      <c r="K45" s="70">
        <v>2151</v>
      </c>
      <c r="L45" s="70">
        <v>8123</v>
      </c>
    </row>
    <row r="46" spans="1:12" x14ac:dyDescent="0.35">
      <c r="A46" s="61" t="s">
        <v>98</v>
      </c>
      <c r="B46" s="62" t="s">
        <v>39</v>
      </c>
      <c r="C46" s="70">
        <v>14147</v>
      </c>
      <c r="D46" s="70">
        <v>12304</v>
      </c>
      <c r="E46" s="70">
        <v>13009</v>
      </c>
      <c r="F46" s="70">
        <v>15202</v>
      </c>
      <c r="G46" s="70">
        <v>17266</v>
      </c>
      <c r="H46" s="70">
        <v>16680</v>
      </c>
      <c r="I46" s="70">
        <v>17292</v>
      </c>
      <c r="J46" s="70">
        <v>15373</v>
      </c>
      <c r="K46" s="70">
        <v>12104</v>
      </c>
      <c r="L46" s="70">
        <v>39523</v>
      </c>
    </row>
    <row r="47" spans="1:12" x14ac:dyDescent="0.35">
      <c r="A47" s="61" t="s">
        <v>99</v>
      </c>
      <c r="B47" s="62" t="s">
        <v>40</v>
      </c>
      <c r="C47" s="70">
        <v>12002</v>
      </c>
      <c r="D47" s="70">
        <v>10860</v>
      </c>
      <c r="E47" s="70">
        <v>12281</v>
      </c>
      <c r="F47" s="70">
        <v>14300</v>
      </c>
      <c r="G47" s="70">
        <v>15812</v>
      </c>
      <c r="H47" s="70">
        <v>15752</v>
      </c>
      <c r="I47" s="70">
        <v>17439</v>
      </c>
      <c r="J47" s="70">
        <v>17233</v>
      </c>
      <c r="K47" s="70">
        <v>13881</v>
      </c>
      <c r="L47" s="70">
        <v>60032</v>
      </c>
    </row>
    <row r="48" spans="1:12" x14ac:dyDescent="0.35">
      <c r="A48" s="61" t="s">
        <v>100</v>
      </c>
      <c r="B48" s="62" t="s">
        <v>41</v>
      </c>
      <c r="C48" s="70">
        <v>12145</v>
      </c>
      <c r="D48" s="70">
        <v>10519</v>
      </c>
      <c r="E48" s="70">
        <v>10676</v>
      </c>
      <c r="F48" s="70">
        <v>11795</v>
      </c>
      <c r="G48" s="70">
        <v>12264</v>
      </c>
      <c r="H48" s="70">
        <v>11852</v>
      </c>
      <c r="I48" s="70">
        <v>11625</v>
      </c>
      <c r="J48" s="70">
        <v>10318</v>
      </c>
      <c r="K48" s="70">
        <v>7299</v>
      </c>
      <c r="L48" s="70">
        <v>20965</v>
      </c>
    </row>
    <row r="49" spans="1:13" x14ac:dyDescent="0.35">
      <c r="A49" s="61" t="s">
        <v>101</v>
      </c>
      <c r="B49" s="62" t="s">
        <v>42</v>
      </c>
      <c r="C49" s="70">
        <v>11949</v>
      </c>
      <c r="D49" s="70">
        <v>11144</v>
      </c>
      <c r="E49" s="70">
        <v>11357</v>
      </c>
      <c r="F49" s="70">
        <v>12155</v>
      </c>
      <c r="G49" s="70">
        <v>13451</v>
      </c>
      <c r="H49" s="70">
        <v>14039</v>
      </c>
      <c r="I49" s="70">
        <v>15468</v>
      </c>
      <c r="J49" s="70">
        <v>13883</v>
      </c>
      <c r="K49" s="70">
        <v>10357</v>
      </c>
      <c r="L49" s="70">
        <v>30338</v>
      </c>
    </row>
    <row r="50" spans="1:13" x14ac:dyDescent="0.35">
      <c r="A50" s="61" t="s">
        <v>102</v>
      </c>
      <c r="B50" s="62" t="s">
        <v>43</v>
      </c>
      <c r="C50" s="70">
        <v>11337</v>
      </c>
      <c r="D50" s="70">
        <v>10223</v>
      </c>
      <c r="E50" s="70">
        <v>10259</v>
      </c>
      <c r="F50" s="70">
        <v>10602</v>
      </c>
      <c r="G50" s="70">
        <v>12435</v>
      </c>
      <c r="H50" s="70">
        <v>13131</v>
      </c>
      <c r="I50" s="70">
        <v>14223</v>
      </c>
      <c r="J50" s="70">
        <v>12113</v>
      </c>
      <c r="K50" s="70">
        <v>9248</v>
      </c>
      <c r="L50" s="70">
        <v>26888</v>
      </c>
    </row>
    <row r="51" spans="1:13" x14ac:dyDescent="0.35">
      <c r="A51" s="61" t="s">
        <v>103</v>
      </c>
      <c r="B51" s="62" t="s">
        <v>44</v>
      </c>
      <c r="C51" s="70">
        <v>5059</v>
      </c>
      <c r="D51" s="70">
        <v>4739</v>
      </c>
      <c r="E51" s="70">
        <v>4929</v>
      </c>
      <c r="F51" s="70">
        <v>5567</v>
      </c>
      <c r="G51" s="70">
        <v>6432</v>
      </c>
      <c r="H51" s="70">
        <v>6439</v>
      </c>
      <c r="I51" s="70">
        <v>6284</v>
      </c>
      <c r="J51" s="70">
        <v>6049</v>
      </c>
      <c r="K51" s="70">
        <v>5032</v>
      </c>
      <c r="L51" s="70">
        <v>15179</v>
      </c>
    </row>
    <row r="52" spans="1:13" x14ac:dyDescent="0.35">
      <c r="A52" s="61" t="s">
        <v>104</v>
      </c>
      <c r="B52" s="62" t="s">
        <v>45</v>
      </c>
      <c r="C52" s="70">
        <v>7321</v>
      </c>
      <c r="D52" s="70">
        <v>6166</v>
      </c>
      <c r="E52" s="70">
        <v>5913</v>
      </c>
      <c r="F52" s="70">
        <v>6669</v>
      </c>
      <c r="G52" s="70">
        <v>7608</v>
      </c>
      <c r="H52" s="70">
        <v>7501</v>
      </c>
      <c r="I52" s="70">
        <v>6844</v>
      </c>
      <c r="J52" s="70">
        <v>6028</v>
      </c>
      <c r="K52" s="70">
        <v>4347</v>
      </c>
      <c r="L52" s="70">
        <v>14847</v>
      </c>
    </row>
    <row r="53" spans="1:13" x14ac:dyDescent="0.35">
      <c r="A53" s="61" t="s">
        <v>105</v>
      </c>
      <c r="B53" s="62" t="s">
        <v>46</v>
      </c>
      <c r="C53" s="70">
        <v>10173</v>
      </c>
      <c r="D53" s="70">
        <v>9141</v>
      </c>
      <c r="E53" s="70">
        <v>9432</v>
      </c>
      <c r="F53" s="70">
        <v>10640</v>
      </c>
      <c r="G53" s="70">
        <v>12050</v>
      </c>
      <c r="H53" s="70">
        <v>11545</v>
      </c>
      <c r="I53" s="70">
        <v>11527</v>
      </c>
      <c r="J53" s="70">
        <v>10696</v>
      </c>
      <c r="K53" s="70">
        <v>7707</v>
      </c>
      <c r="L53" s="70">
        <v>23812</v>
      </c>
    </row>
    <row r="54" spans="1:13" x14ac:dyDescent="0.35">
      <c r="A54" s="61" t="s">
        <v>106</v>
      </c>
      <c r="B54" s="62" t="s">
        <v>47</v>
      </c>
      <c r="C54" s="70">
        <v>2925</v>
      </c>
      <c r="D54" s="70">
        <v>2716</v>
      </c>
      <c r="E54" s="70">
        <v>2979</v>
      </c>
      <c r="F54" s="70">
        <v>3563</v>
      </c>
      <c r="G54" s="70">
        <v>4045</v>
      </c>
      <c r="H54" s="70">
        <v>4166</v>
      </c>
      <c r="I54" s="70">
        <v>4247</v>
      </c>
      <c r="J54" s="70">
        <v>4052</v>
      </c>
      <c r="K54" s="70">
        <v>3223</v>
      </c>
      <c r="L54" s="70">
        <v>16794</v>
      </c>
    </row>
    <row r="55" spans="1:13" x14ac:dyDescent="0.35">
      <c r="A55" s="61" t="s">
        <v>107</v>
      </c>
      <c r="B55" s="62" t="s">
        <v>48</v>
      </c>
      <c r="C55" s="70">
        <v>16658</v>
      </c>
      <c r="D55" s="70">
        <v>15660</v>
      </c>
      <c r="E55" s="70">
        <v>16547</v>
      </c>
      <c r="F55" s="70">
        <v>17458</v>
      </c>
      <c r="G55" s="70">
        <v>20059</v>
      </c>
      <c r="H55" s="70">
        <v>21348</v>
      </c>
      <c r="I55" s="70">
        <v>22737</v>
      </c>
      <c r="J55" s="70">
        <v>20771</v>
      </c>
      <c r="K55" s="70">
        <v>16089</v>
      </c>
      <c r="L55" s="70">
        <v>51779</v>
      </c>
    </row>
    <row r="56" spans="1:13" x14ac:dyDescent="0.35">
      <c r="A56" s="61" t="s">
        <v>108</v>
      </c>
      <c r="B56" s="62" t="s">
        <v>49</v>
      </c>
      <c r="C56" s="70">
        <v>10821</v>
      </c>
      <c r="D56" s="70">
        <v>10113</v>
      </c>
      <c r="E56" s="70">
        <v>10600</v>
      </c>
      <c r="F56" s="70">
        <v>12014</v>
      </c>
      <c r="G56" s="70">
        <v>14122</v>
      </c>
      <c r="H56" s="70">
        <v>14592</v>
      </c>
      <c r="I56" s="70">
        <v>13741</v>
      </c>
      <c r="J56" s="70">
        <v>13014</v>
      </c>
      <c r="K56" s="70">
        <v>10517</v>
      </c>
      <c r="L56" s="70">
        <v>33915</v>
      </c>
    </row>
    <row r="57" spans="1:13" x14ac:dyDescent="0.35">
      <c r="A57" s="61" t="s">
        <v>109</v>
      </c>
      <c r="B57" s="62" t="s">
        <v>50</v>
      </c>
      <c r="C57" s="70">
        <v>10911</v>
      </c>
      <c r="D57" s="70">
        <v>9670</v>
      </c>
      <c r="E57" s="70">
        <v>10470</v>
      </c>
      <c r="F57" s="70">
        <v>11808</v>
      </c>
      <c r="G57" s="70">
        <v>13496</v>
      </c>
      <c r="H57" s="70">
        <v>13803</v>
      </c>
      <c r="I57" s="70">
        <v>14377</v>
      </c>
      <c r="J57" s="70">
        <v>13336</v>
      </c>
      <c r="K57" s="70">
        <v>10532</v>
      </c>
      <c r="L57" s="70">
        <v>34474</v>
      </c>
    </row>
    <row r="58" spans="1:13" x14ac:dyDescent="0.35">
      <c r="A58" s="61" t="s">
        <v>110</v>
      </c>
      <c r="B58" s="62" t="s">
        <v>51</v>
      </c>
      <c r="C58" s="70">
        <v>4658</v>
      </c>
      <c r="D58" s="70">
        <v>4436</v>
      </c>
      <c r="E58" s="70">
        <v>4411</v>
      </c>
      <c r="F58" s="70">
        <v>5031</v>
      </c>
      <c r="G58" s="70">
        <v>5526</v>
      </c>
      <c r="H58" s="70">
        <v>5815</v>
      </c>
      <c r="I58" s="70">
        <v>6936</v>
      </c>
      <c r="J58" s="70">
        <v>7400</v>
      </c>
      <c r="K58" s="70">
        <v>6075</v>
      </c>
      <c r="L58" s="70">
        <v>36540</v>
      </c>
    </row>
    <row r="59" spans="1:13" x14ac:dyDescent="0.35">
      <c r="A59" s="61" t="s">
        <v>111</v>
      </c>
      <c r="B59" s="62" t="s">
        <v>52</v>
      </c>
      <c r="C59" s="70">
        <v>2631</v>
      </c>
      <c r="D59" s="70">
        <v>2460</v>
      </c>
      <c r="E59" s="70">
        <v>2788</v>
      </c>
      <c r="F59" s="70">
        <v>2960</v>
      </c>
      <c r="G59" s="70">
        <v>3530</v>
      </c>
      <c r="H59" s="70">
        <v>3522</v>
      </c>
      <c r="I59" s="70">
        <v>3826</v>
      </c>
      <c r="J59" s="70">
        <v>3737</v>
      </c>
      <c r="K59" s="70">
        <v>3024</v>
      </c>
      <c r="L59" s="70">
        <v>12718</v>
      </c>
    </row>
    <row r="60" spans="1:13" x14ac:dyDescent="0.35">
      <c r="A60" s="61" t="s">
        <v>925</v>
      </c>
      <c r="B60" s="62" t="s">
        <v>53</v>
      </c>
      <c r="C60" s="70">
        <v>8906</v>
      </c>
      <c r="D60" s="70">
        <v>7905</v>
      </c>
      <c r="E60" s="70">
        <v>7745</v>
      </c>
      <c r="F60" s="70">
        <v>8451</v>
      </c>
      <c r="G60" s="70">
        <v>10091</v>
      </c>
      <c r="H60" s="70">
        <v>10224</v>
      </c>
      <c r="I60" s="70">
        <v>10737</v>
      </c>
      <c r="J60" s="70">
        <v>9221</v>
      </c>
      <c r="K60" s="70">
        <v>7203</v>
      </c>
      <c r="L60" s="70">
        <v>22780</v>
      </c>
    </row>
    <row r="61" spans="1:13" x14ac:dyDescent="0.35">
      <c r="A61" s="61" t="s">
        <v>926</v>
      </c>
      <c r="B61" s="62" t="s">
        <v>54</v>
      </c>
      <c r="C61" s="70">
        <v>12213</v>
      </c>
      <c r="D61" s="70">
        <v>10508</v>
      </c>
      <c r="E61" s="70">
        <v>11012</v>
      </c>
      <c r="F61" s="70">
        <v>12483</v>
      </c>
      <c r="G61" s="70">
        <v>14174</v>
      </c>
      <c r="H61" s="70">
        <v>14214</v>
      </c>
      <c r="I61" s="70">
        <v>14248</v>
      </c>
      <c r="J61" s="70">
        <v>12813</v>
      </c>
      <c r="K61" s="70">
        <v>9373</v>
      </c>
      <c r="L61" s="70">
        <v>32468</v>
      </c>
    </row>
    <row r="62" spans="1:13" x14ac:dyDescent="0.35">
      <c r="A62" s="61" t="s">
        <v>927</v>
      </c>
      <c r="B62" s="62" t="s">
        <v>55</v>
      </c>
      <c r="C62" s="70">
        <v>3704</v>
      </c>
      <c r="D62" s="70">
        <v>3496</v>
      </c>
      <c r="E62" s="70">
        <v>3937</v>
      </c>
      <c r="F62" s="70">
        <v>4720</v>
      </c>
      <c r="G62" s="70">
        <v>5229</v>
      </c>
      <c r="H62" s="70">
        <v>5215</v>
      </c>
      <c r="I62" s="70">
        <v>5327</v>
      </c>
      <c r="J62" s="70">
        <v>5344</v>
      </c>
      <c r="K62" s="70">
        <v>4304</v>
      </c>
      <c r="L62" s="70">
        <v>20144</v>
      </c>
    </row>
    <row r="63" spans="1:13" s="5" customFormat="1" x14ac:dyDescent="0.35">
      <c r="A63" s="136" t="s">
        <v>121</v>
      </c>
      <c r="B63" s="136"/>
      <c r="C63" s="50">
        <f t="shared" ref="C63:L63" si="0">SUM(C4:C62)</f>
        <v>769003</v>
      </c>
      <c r="D63" s="50">
        <f t="shared" si="0"/>
        <v>679200</v>
      </c>
      <c r="E63" s="50">
        <f t="shared" si="0"/>
        <v>713975</v>
      </c>
      <c r="F63" s="50">
        <f t="shared" si="0"/>
        <v>814521</v>
      </c>
      <c r="G63" s="50">
        <f t="shared" si="0"/>
        <v>962393</v>
      </c>
      <c r="H63" s="50">
        <f t="shared" si="0"/>
        <v>976116</v>
      </c>
      <c r="I63" s="50">
        <f t="shared" si="0"/>
        <v>987162</v>
      </c>
      <c r="J63" s="50">
        <f t="shared" si="0"/>
        <v>886034</v>
      </c>
      <c r="K63" s="50">
        <f t="shared" si="0"/>
        <v>679502</v>
      </c>
      <c r="L63" s="50">
        <f t="shared" si="0"/>
        <v>2307275</v>
      </c>
      <c r="M63" s="35"/>
    </row>
  </sheetData>
  <mergeCells count="5">
    <mergeCell ref="A63:B63"/>
    <mergeCell ref="A1:L1"/>
    <mergeCell ref="C2:L2"/>
    <mergeCell ref="A2:A3"/>
    <mergeCell ref="B2:B3"/>
  </mergeCells>
  <phoneticPr fontId="2" type="noConversion"/>
  <pageMargins left="0.78740157480314965" right="0.15748031496062992" top="0.35433070866141736" bottom="0.39370078740157483" header="0.19685039370078741" footer="0.15748031496062992"/>
  <pageSetup paperSize="9" orientation="landscape" horizontalDpi="300"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sqref="A1:T63"/>
    </sheetView>
  </sheetViews>
  <sheetFormatPr defaultColWidth="9.109375" defaultRowHeight="15" x14ac:dyDescent="0.35"/>
  <cols>
    <col min="1" max="1" width="4" style="4" bestFit="1" customWidth="1"/>
    <col min="2" max="2" width="29.88671875" style="8" bestFit="1" customWidth="1"/>
    <col min="3" max="3" width="8.44140625" style="7" bestFit="1" customWidth="1"/>
    <col min="4" max="4" width="10" style="7" bestFit="1" customWidth="1"/>
    <col min="5" max="5" width="8.6640625" style="7" bestFit="1" customWidth="1"/>
    <col min="6" max="6" width="8.44140625" style="3" bestFit="1" customWidth="1"/>
    <col min="7" max="7" width="10" style="33" bestFit="1" customWidth="1"/>
    <col min="8" max="8" width="8.6640625" style="3" bestFit="1" customWidth="1"/>
    <col min="9" max="9" width="8.44140625" style="3" bestFit="1" customWidth="1"/>
    <col min="10" max="10" width="10" style="33" bestFit="1" customWidth="1"/>
    <col min="11" max="11" width="8.6640625" style="3" bestFit="1" customWidth="1"/>
    <col min="12" max="12" width="8.44140625" style="3" bestFit="1" customWidth="1"/>
    <col min="13" max="13" width="10" style="33" bestFit="1" customWidth="1"/>
    <col min="14" max="14" width="8.6640625" style="3" bestFit="1" customWidth="1"/>
    <col min="15" max="15" width="8.33203125" style="3" bestFit="1" customWidth="1"/>
    <col min="16" max="16" width="10.109375" style="3" bestFit="1" customWidth="1"/>
    <col min="17" max="17" width="8.6640625" style="3" customWidth="1"/>
    <col min="18" max="18" width="8.44140625" style="3" bestFit="1" customWidth="1"/>
    <col min="19" max="19" width="10" style="33" bestFit="1" customWidth="1"/>
    <col min="20" max="20" width="8.6640625" style="3" bestFit="1" customWidth="1"/>
    <col min="21" max="16384" width="9.109375" style="3"/>
  </cols>
  <sheetData>
    <row r="1" spans="1:20" s="31" customFormat="1" ht="39.75" customHeight="1" x14ac:dyDescent="0.25">
      <c r="A1" s="132" t="s">
        <v>954</v>
      </c>
      <c r="B1" s="133"/>
      <c r="C1" s="133"/>
      <c r="D1" s="133"/>
      <c r="E1" s="134"/>
      <c r="F1" s="134"/>
      <c r="G1" s="134"/>
      <c r="H1" s="134"/>
      <c r="I1" s="134"/>
      <c r="J1" s="134"/>
      <c r="K1" s="134"/>
      <c r="L1" s="134"/>
      <c r="M1" s="134"/>
      <c r="N1" s="134"/>
      <c r="O1" s="134"/>
      <c r="P1" s="134"/>
      <c r="Q1" s="134"/>
      <c r="R1" s="134"/>
      <c r="S1" s="134"/>
      <c r="T1" s="134"/>
    </row>
    <row r="2" spans="1:20" s="28" customFormat="1" x14ac:dyDescent="0.25">
      <c r="A2" s="92"/>
      <c r="B2" s="93"/>
      <c r="C2" s="130" t="s">
        <v>955</v>
      </c>
      <c r="D2" s="131"/>
      <c r="E2" s="131"/>
      <c r="F2" s="130">
        <v>2020</v>
      </c>
      <c r="G2" s="131"/>
      <c r="H2" s="131"/>
      <c r="I2" s="130">
        <v>2021</v>
      </c>
      <c r="J2" s="131"/>
      <c r="K2" s="131"/>
      <c r="L2" s="130">
        <v>2022</v>
      </c>
      <c r="M2" s="131"/>
      <c r="N2" s="131"/>
      <c r="O2" s="130">
        <v>2023</v>
      </c>
      <c r="P2" s="131"/>
      <c r="Q2" s="131"/>
      <c r="R2" s="130" t="s">
        <v>128</v>
      </c>
      <c r="S2" s="131"/>
      <c r="T2" s="131"/>
    </row>
    <row r="3" spans="1:20" s="34" customFormat="1" ht="13.8" x14ac:dyDescent="0.35">
      <c r="A3" s="94" t="s">
        <v>877</v>
      </c>
      <c r="B3" s="94" t="s">
        <v>878</v>
      </c>
      <c r="C3" s="95" t="s">
        <v>113</v>
      </c>
      <c r="D3" s="95" t="s">
        <v>114</v>
      </c>
      <c r="E3" s="95" t="s">
        <v>115</v>
      </c>
      <c r="F3" s="95" t="s">
        <v>113</v>
      </c>
      <c r="G3" s="95" t="s">
        <v>114</v>
      </c>
      <c r="H3" s="95" t="s">
        <v>115</v>
      </c>
      <c r="I3" s="95" t="s">
        <v>113</v>
      </c>
      <c r="J3" s="95" t="s">
        <v>114</v>
      </c>
      <c r="K3" s="95" t="s">
        <v>115</v>
      </c>
      <c r="L3" s="95" t="s">
        <v>113</v>
      </c>
      <c r="M3" s="95" t="s">
        <v>114</v>
      </c>
      <c r="N3" s="95" t="s">
        <v>115</v>
      </c>
      <c r="O3" s="95" t="s">
        <v>113</v>
      </c>
      <c r="P3" s="95" t="s">
        <v>114</v>
      </c>
      <c r="Q3" s="95" t="s">
        <v>115</v>
      </c>
      <c r="R3" s="95" t="s">
        <v>113</v>
      </c>
      <c r="S3" s="95" t="s">
        <v>114</v>
      </c>
      <c r="T3" s="95" t="s">
        <v>115</v>
      </c>
    </row>
    <row r="4" spans="1:20" x14ac:dyDescent="0.35">
      <c r="A4" s="87" t="s">
        <v>56</v>
      </c>
      <c r="B4" s="88" t="s">
        <v>0</v>
      </c>
      <c r="C4" s="96">
        <v>32</v>
      </c>
      <c r="D4" s="89">
        <v>30</v>
      </c>
      <c r="E4" s="89">
        <f>C4+D4</f>
        <v>62</v>
      </c>
      <c r="F4" s="89">
        <v>40</v>
      </c>
      <c r="G4" s="89">
        <v>31</v>
      </c>
      <c r="H4" s="89">
        <f>F4+G4</f>
        <v>71</v>
      </c>
      <c r="I4" s="89">
        <v>26</v>
      </c>
      <c r="J4" s="89">
        <v>35</v>
      </c>
      <c r="K4" s="89">
        <f>I4+J4</f>
        <v>61</v>
      </c>
      <c r="L4" s="89">
        <v>17</v>
      </c>
      <c r="M4" s="89">
        <v>16</v>
      </c>
      <c r="N4" s="89">
        <f>L4+M4</f>
        <v>33</v>
      </c>
      <c r="O4" s="89">
        <v>19</v>
      </c>
      <c r="P4" s="89">
        <v>25</v>
      </c>
      <c r="Q4" s="89">
        <f>SUM(O4:P4)</f>
        <v>44</v>
      </c>
      <c r="R4" s="89">
        <f>C4+F4+I4+L4+O4</f>
        <v>134</v>
      </c>
      <c r="S4" s="89">
        <f>D4+G4+J4+M4+P4</f>
        <v>137</v>
      </c>
      <c r="T4" s="89">
        <f>R4+S4</f>
        <v>271</v>
      </c>
    </row>
    <row r="5" spans="1:20" x14ac:dyDescent="0.35">
      <c r="A5" s="87" t="s">
        <v>57</v>
      </c>
      <c r="B5" s="88" t="s">
        <v>1</v>
      </c>
      <c r="C5" s="96">
        <v>21</v>
      </c>
      <c r="D5" s="89">
        <v>26</v>
      </c>
      <c r="E5" s="89">
        <f t="shared" ref="E5:E62" si="0">C5+D5</f>
        <v>47</v>
      </c>
      <c r="F5" s="89">
        <v>41</v>
      </c>
      <c r="G5" s="89">
        <v>52</v>
      </c>
      <c r="H5" s="89">
        <f t="shared" ref="H5:H62" si="1">F5+G5</f>
        <v>93</v>
      </c>
      <c r="I5" s="89">
        <v>39</v>
      </c>
      <c r="J5" s="89">
        <v>42</v>
      </c>
      <c r="K5" s="89">
        <f t="shared" ref="K5:K62" si="2">I5+J5</f>
        <v>81</v>
      </c>
      <c r="L5" s="89">
        <v>20</v>
      </c>
      <c r="M5" s="89">
        <v>29</v>
      </c>
      <c r="N5" s="89">
        <f t="shared" ref="N5:N62" si="3">L5+M5</f>
        <v>49</v>
      </c>
      <c r="O5" s="89">
        <v>22</v>
      </c>
      <c r="P5" s="89">
        <v>20</v>
      </c>
      <c r="Q5" s="89">
        <f t="shared" ref="Q5:Q62" si="4">SUM(O5:P5)</f>
        <v>42</v>
      </c>
      <c r="R5" s="89">
        <f t="shared" ref="R5:R62" si="5">C5+F5+I5+L5+O5</f>
        <v>143</v>
      </c>
      <c r="S5" s="89">
        <f t="shared" ref="S5:S62" si="6">D5+G5+J5+M5+P5</f>
        <v>169</v>
      </c>
      <c r="T5" s="89">
        <f t="shared" ref="T5:T62" si="7">R5+S5</f>
        <v>312</v>
      </c>
    </row>
    <row r="6" spans="1:20" x14ac:dyDescent="0.35">
      <c r="A6" s="87" t="s">
        <v>58</v>
      </c>
      <c r="B6" s="88" t="s">
        <v>2</v>
      </c>
      <c r="C6" s="96">
        <v>16</v>
      </c>
      <c r="D6" s="89">
        <v>17</v>
      </c>
      <c r="E6" s="89">
        <f t="shared" si="0"/>
        <v>33</v>
      </c>
      <c r="F6" s="89">
        <v>18</v>
      </c>
      <c r="G6" s="89">
        <v>13</v>
      </c>
      <c r="H6" s="89">
        <f t="shared" si="1"/>
        <v>31</v>
      </c>
      <c r="I6" s="89">
        <v>16</v>
      </c>
      <c r="J6" s="89">
        <v>25</v>
      </c>
      <c r="K6" s="89">
        <f t="shared" si="2"/>
        <v>41</v>
      </c>
      <c r="L6" s="89">
        <v>20</v>
      </c>
      <c r="M6" s="89">
        <v>30</v>
      </c>
      <c r="N6" s="89">
        <f t="shared" si="3"/>
        <v>50</v>
      </c>
      <c r="O6" s="89">
        <v>6</v>
      </c>
      <c r="P6" s="89">
        <v>13</v>
      </c>
      <c r="Q6" s="89">
        <f t="shared" si="4"/>
        <v>19</v>
      </c>
      <c r="R6" s="89">
        <f t="shared" si="5"/>
        <v>76</v>
      </c>
      <c r="S6" s="89">
        <f t="shared" si="6"/>
        <v>98</v>
      </c>
      <c r="T6" s="89">
        <f t="shared" si="7"/>
        <v>174</v>
      </c>
    </row>
    <row r="7" spans="1:20" x14ac:dyDescent="0.35">
      <c r="A7" s="87" t="s">
        <v>59</v>
      </c>
      <c r="B7" s="88" t="s">
        <v>3</v>
      </c>
      <c r="C7" s="96">
        <v>14</v>
      </c>
      <c r="D7" s="89">
        <v>4</v>
      </c>
      <c r="E7" s="89">
        <f t="shared" si="0"/>
        <v>18</v>
      </c>
      <c r="F7" s="89">
        <v>12</v>
      </c>
      <c r="G7" s="89">
        <v>10</v>
      </c>
      <c r="H7" s="89">
        <f t="shared" si="1"/>
        <v>22</v>
      </c>
      <c r="I7" s="89">
        <v>15</v>
      </c>
      <c r="J7" s="89">
        <v>16</v>
      </c>
      <c r="K7" s="89">
        <f t="shared" si="2"/>
        <v>31</v>
      </c>
      <c r="L7" s="89">
        <v>8</v>
      </c>
      <c r="M7" s="89">
        <v>15</v>
      </c>
      <c r="N7" s="89">
        <f t="shared" si="3"/>
        <v>23</v>
      </c>
      <c r="O7" s="89">
        <v>2</v>
      </c>
      <c r="P7" s="89">
        <v>1</v>
      </c>
      <c r="Q7" s="89">
        <f t="shared" si="4"/>
        <v>3</v>
      </c>
      <c r="R7" s="89">
        <f t="shared" si="5"/>
        <v>51</v>
      </c>
      <c r="S7" s="89">
        <f t="shared" si="6"/>
        <v>46</v>
      </c>
      <c r="T7" s="89">
        <f t="shared" si="7"/>
        <v>97</v>
      </c>
    </row>
    <row r="8" spans="1:20" x14ac:dyDescent="0.35">
      <c r="A8" s="87" t="s">
        <v>60</v>
      </c>
      <c r="B8" s="88" t="s">
        <v>880</v>
      </c>
      <c r="C8" s="96">
        <v>497</v>
      </c>
      <c r="D8" s="89">
        <v>538</v>
      </c>
      <c r="E8" s="89">
        <f t="shared" si="0"/>
        <v>1035</v>
      </c>
      <c r="F8" s="89">
        <v>440</v>
      </c>
      <c r="G8" s="89">
        <v>428</v>
      </c>
      <c r="H8" s="89">
        <f t="shared" si="1"/>
        <v>868</v>
      </c>
      <c r="I8" s="89">
        <v>257</v>
      </c>
      <c r="J8" s="89">
        <v>200</v>
      </c>
      <c r="K8" s="89">
        <f t="shared" si="2"/>
        <v>457</v>
      </c>
      <c r="L8" s="89">
        <v>754</v>
      </c>
      <c r="M8" s="89">
        <v>826</v>
      </c>
      <c r="N8" s="89">
        <f t="shared" si="3"/>
        <v>1580</v>
      </c>
      <c r="O8" s="89">
        <v>471</v>
      </c>
      <c r="P8" s="89">
        <v>504</v>
      </c>
      <c r="Q8" s="89">
        <f t="shared" si="4"/>
        <v>975</v>
      </c>
      <c r="R8" s="89">
        <f t="shared" si="5"/>
        <v>2419</v>
      </c>
      <c r="S8" s="89">
        <f t="shared" si="6"/>
        <v>2496</v>
      </c>
      <c r="T8" s="89">
        <f t="shared" si="7"/>
        <v>4915</v>
      </c>
    </row>
    <row r="9" spans="1:20" x14ac:dyDescent="0.35">
      <c r="A9" s="87" t="s">
        <v>61</v>
      </c>
      <c r="B9" s="88" t="s">
        <v>920</v>
      </c>
      <c r="C9" s="96">
        <v>253</v>
      </c>
      <c r="D9" s="89">
        <v>293</v>
      </c>
      <c r="E9" s="89">
        <f t="shared" si="0"/>
        <v>546</v>
      </c>
      <c r="F9" s="89">
        <v>247</v>
      </c>
      <c r="G9" s="89">
        <v>245</v>
      </c>
      <c r="H9" s="89">
        <f t="shared" si="1"/>
        <v>492</v>
      </c>
      <c r="I9" s="89">
        <v>245</v>
      </c>
      <c r="J9" s="89">
        <v>281</v>
      </c>
      <c r="K9" s="89">
        <f t="shared" si="2"/>
        <v>526</v>
      </c>
      <c r="L9" s="89">
        <v>234</v>
      </c>
      <c r="M9" s="89">
        <v>295</v>
      </c>
      <c r="N9" s="89">
        <f t="shared" si="3"/>
        <v>529</v>
      </c>
      <c r="O9" s="89">
        <v>127</v>
      </c>
      <c r="P9" s="89">
        <v>126</v>
      </c>
      <c r="Q9" s="89">
        <f t="shared" si="4"/>
        <v>253</v>
      </c>
      <c r="R9" s="89">
        <f t="shared" si="5"/>
        <v>1106</v>
      </c>
      <c r="S9" s="89">
        <f t="shared" si="6"/>
        <v>1240</v>
      </c>
      <c r="T9" s="89">
        <f t="shared" si="7"/>
        <v>2346</v>
      </c>
    </row>
    <row r="10" spans="1:20" x14ac:dyDescent="0.35">
      <c r="A10" s="87" t="s">
        <v>62</v>
      </c>
      <c r="B10" s="88" t="s">
        <v>921</v>
      </c>
      <c r="C10" s="96">
        <v>140</v>
      </c>
      <c r="D10" s="89">
        <v>145</v>
      </c>
      <c r="E10" s="89">
        <f t="shared" si="0"/>
        <v>285</v>
      </c>
      <c r="F10" s="89">
        <v>154</v>
      </c>
      <c r="G10" s="89">
        <v>244</v>
      </c>
      <c r="H10" s="89">
        <f t="shared" si="1"/>
        <v>398</v>
      </c>
      <c r="I10" s="89">
        <v>118</v>
      </c>
      <c r="J10" s="89">
        <v>91</v>
      </c>
      <c r="K10" s="89">
        <f t="shared" si="2"/>
        <v>209</v>
      </c>
      <c r="L10" s="89">
        <v>166</v>
      </c>
      <c r="M10" s="89">
        <v>191</v>
      </c>
      <c r="N10" s="89">
        <f t="shared" si="3"/>
        <v>357</v>
      </c>
      <c r="O10" s="89">
        <v>134</v>
      </c>
      <c r="P10" s="89">
        <v>101</v>
      </c>
      <c r="Q10" s="89">
        <f t="shared" si="4"/>
        <v>235</v>
      </c>
      <c r="R10" s="89">
        <f t="shared" si="5"/>
        <v>712</v>
      </c>
      <c r="S10" s="89">
        <f t="shared" si="6"/>
        <v>772</v>
      </c>
      <c r="T10" s="89">
        <f t="shared" si="7"/>
        <v>1484</v>
      </c>
    </row>
    <row r="11" spans="1:20" x14ac:dyDescent="0.35">
      <c r="A11" s="87" t="s">
        <v>63</v>
      </c>
      <c r="B11" s="88" t="s">
        <v>922</v>
      </c>
      <c r="C11" s="96">
        <v>347</v>
      </c>
      <c r="D11" s="89">
        <v>401</v>
      </c>
      <c r="E11" s="89">
        <f t="shared" si="0"/>
        <v>748</v>
      </c>
      <c r="F11" s="89">
        <v>335</v>
      </c>
      <c r="G11" s="89">
        <v>402</v>
      </c>
      <c r="H11" s="89">
        <f t="shared" si="1"/>
        <v>737</v>
      </c>
      <c r="I11" s="89">
        <v>300</v>
      </c>
      <c r="J11" s="89">
        <v>345</v>
      </c>
      <c r="K11" s="89">
        <f t="shared" si="2"/>
        <v>645</v>
      </c>
      <c r="L11" s="89">
        <v>436</v>
      </c>
      <c r="M11" s="89">
        <v>450</v>
      </c>
      <c r="N11" s="89">
        <f t="shared" si="3"/>
        <v>886</v>
      </c>
      <c r="O11" s="89">
        <v>251</v>
      </c>
      <c r="P11" s="89">
        <v>279</v>
      </c>
      <c r="Q11" s="89">
        <f t="shared" si="4"/>
        <v>530</v>
      </c>
      <c r="R11" s="89">
        <f t="shared" si="5"/>
        <v>1669</v>
      </c>
      <c r="S11" s="89">
        <f t="shared" si="6"/>
        <v>1877</v>
      </c>
      <c r="T11" s="89">
        <f t="shared" si="7"/>
        <v>3546</v>
      </c>
    </row>
    <row r="12" spans="1:20" x14ac:dyDescent="0.35">
      <c r="A12" s="87" t="s">
        <v>64</v>
      </c>
      <c r="B12" s="88" t="s">
        <v>923</v>
      </c>
      <c r="C12" s="96">
        <v>322</v>
      </c>
      <c r="D12" s="89">
        <v>295</v>
      </c>
      <c r="E12" s="89">
        <f t="shared" si="0"/>
        <v>617</v>
      </c>
      <c r="F12" s="89">
        <v>287</v>
      </c>
      <c r="G12" s="89">
        <v>294</v>
      </c>
      <c r="H12" s="89">
        <f t="shared" si="1"/>
        <v>581</v>
      </c>
      <c r="I12" s="89">
        <v>291</v>
      </c>
      <c r="J12" s="89">
        <v>245</v>
      </c>
      <c r="K12" s="89">
        <f t="shared" si="2"/>
        <v>536</v>
      </c>
      <c r="L12" s="89">
        <v>212</v>
      </c>
      <c r="M12" s="89">
        <v>242</v>
      </c>
      <c r="N12" s="89">
        <f t="shared" si="3"/>
        <v>454</v>
      </c>
      <c r="O12" s="89">
        <v>122</v>
      </c>
      <c r="P12" s="89">
        <v>91</v>
      </c>
      <c r="Q12" s="89">
        <f t="shared" si="4"/>
        <v>213</v>
      </c>
      <c r="R12" s="89">
        <f t="shared" si="5"/>
        <v>1234</v>
      </c>
      <c r="S12" s="89">
        <f t="shared" si="6"/>
        <v>1167</v>
      </c>
      <c r="T12" s="89">
        <f t="shared" si="7"/>
        <v>2401</v>
      </c>
    </row>
    <row r="13" spans="1:20" x14ac:dyDescent="0.35">
      <c r="A13" s="87" t="s">
        <v>65</v>
      </c>
      <c r="B13" s="88" t="s">
        <v>924</v>
      </c>
      <c r="C13" s="96">
        <v>69</v>
      </c>
      <c r="D13" s="89">
        <v>69</v>
      </c>
      <c r="E13" s="89">
        <f t="shared" si="0"/>
        <v>138</v>
      </c>
      <c r="F13" s="89">
        <v>97</v>
      </c>
      <c r="G13" s="89">
        <v>125</v>
      </c>
      <c r="H13" s="89">
        <f t="shared" si="1"/>
        <v>222</v>
      </c>
      <c r="I13" s="89">
        <v>55</v>
      </c>
      <c r="J13" s="89">
        <v>42</v>
      </c>
      <c r="K13" s="89">
        <f t="shared" si="2"/>
        <v>97</v>
      </c>
      <c r="L13" s="89">
        <v>63</v>
      </c>
      <c r="M13" s="89">
        <v>68</v>
      </c>
      <c r="N13" s="89">
        <f t="shared" si="3"/>
        <v>131</v>
      </c>
      <c r="O13" s="89">
        <v>69</v>
      </c>
      <c r="P13" s="89">
        <v>43</v>
      </c>
      <c r="Q13" s="89">
        <f t="shared" si="4"/>
        <v>112</v>
      </c>
      <c r="R13" s="89">
        <f t="shared" si="5"/>
        <v>353</v>
      </c>
      <c r="S13" s="89">
        <f t="shared" si="6"/>
        <v>347</v>
      </c>
      <c r="T13" s="89">
        <f t="shared" si="7"/>
        <v>700</v>
      </c>
    </row>
    <row r="14" spans="1:20" x14ac:dyDescent="0.35">
      <c r="A14" s="87" t="s">
        <v>66</v>
      </c>
      <c r="B14" s="88" t="s">
        <v>881</v>
      </c>
      <c r="C14" s="96">
        <v>144</v>
      </c>
      <c r="D14" s="89">
        <v>140</v>
      </c>
      <c r="E14" s="89">
        <f t="shared" si="0"/>
        <v>284</v>
      </c>
      <c r="F14" s="89">
        <v>90</v>
      </c>
      <c r="G14" s="89">
        <v>99</v>
      </c>
      <c r="H14" s="89">
        <f t="shared" si="1"/>
        <v>189</v>
      </c>
      <c r="I14" s="89">
        <v>115</v>
      </c>
      <c r="J14" s="89">
        <v>124</v>
      </c>
      <c r="K14" s="89">
        <f t="shared" si="2"/>
        <v>239</v>
      </c>
      <c r="L14" s="89">
        <v>116</v>
      </c>
      <c r="M14" s="89">
        <v>136</v>
      </c>
      <c r="N14" s="89">
        <f t="shared" si="3"/>
        <v>252</v>
      </c>
      <c r="O14" s="89">
        <v>87</v>
      </c>
      <c r="P14" s="89">
        <v>83</v>
      </c>
      <c r="Q14" s="89">
        <f t="shared" si="4"/>
        <v>170</v>
      </c>
      <c r="R14" s="89">
        <f t="shared" si="5"/>
        <v>552</v>
      </c>
      <c r="S14" s="89">
        <f t="shared" si="6"/>
        <v>582</v>
      </c>
      <c r="T14" s="89">
        <f t="shared" si="7"/>
        <v>1134</v>
      </c>
    </row>
    <row r="15" spans="1:20" x14ac:dyDescent="0.35">
      <c r="A15" s="87" t="s">
        <v>67</v>
      </c>
      <c r="B15" s="88" t="s">
        <v>882</v>
      </c>
      <c r="C15" s="96">
        <v>111</v>
      </c>
      <c r="D15" s="89">
        <v>109</v>
      </c>
      <c r="E15" s="89">
        <f t="shared" si="0"/>
        <v>220</v>
      </c>
      <c r="F15" s="89">
        <v>81</v>
      </c>
      <c r="G15" s="89">
        <v>119</v>
      </c>
      <c r="H15" s="89">
        <f t="shared" si="1"/>
        <v>200</v>
      </c>
      <c r="I15" s="89">
        <v>120</v>
      </c>
      <c r="J15" s="89">
        <v>104</v>
      </c>
      <c r="K15" s="89">
        <f t="shared" si="2"/>
        <v>224</v>
      </c>
      <c r="L15" s="89">
        <v>116</v>
      </c>
      <c r="M15" s="89">
        <v>117</v>
      </c>
      <c r="N15" s="89">
        <f t="shared" si="3"/>
        <v>233</v>
      </c>
      <c r="O15" s="89">
        <v>44</v>
      </c>
      <c r="P15" s="89">
        <v>56</v>
      </c>
      <c r="Q15" s="89">
        <f t="shared" si="4"/>
        <v>100</v>
      </c>
      <c r="R15" s="89">
        <f t="shared" si="5"/>
        <v>472</v>
      </c>
      <c r="S15" s="89">
        <f t="shared" si="6"/>
        <v>505</v>
      </c>
      <c r="T15" s="89">
        <f t="shared" si="7"/>
        <v>977</v>
      </c>
    </row>
    <row r="16" spans="1:20" x14ac:dyDescent="0.35">
      <c r="A16" s="87" t="s">
        <v>68</v>
      </c>
      <c r="B16" s="88" t="s">
        <v>9</v>
      </c>
      <c r="C16" s="96">
        <v>61</v>
      </c>
      <c r="D16" s="89">
        <v>65</v>
      </c>
      <c r="E16" s="89">
        <f t="shared" si="0"/>
        <v>126</v>
      </c>
      <c r="F16" s="89">
        <v>46</v>
      </c>
      <c r="G16" s="89">
        <v>46</v>
      </c>
      <c r="H16" s="89">
        <f t="shared" si="1"/>
        <v>92</v>
      </c>
      <c r="I16" s="89">
        <v>46</v>
      </c>
      <c r="J16" s="89">
        <v>53</v>
      </c>
      <c r="K16" s="89">
        <f t="shared" si="2"/>
        <v>99</v>
      </c>
      <c r="L16" s="89">
        <v>81</v>
      </c>
      <c r="M16" s="89">
        <v>75</v>
      </c>
      <c r="N16" s="89">
        <f t="shared" si="3"/>
        <v>156</v>
      </c>
      <c r="O16" s="89">
        <v>34</v>
      </c>
      <c r="P16" s="89">
        <v>32</v>
      </c>
      <c r="Q16" s="89">
        <f t="shared" si="4"/>
        <v>66</v>
      </c>
      <c r="R16" s="89">
        <f t="shared" si="5"/>
        <v>268</v>
      </c>
      <c r="S16" s="89">
        <f t="shared" si="6"/>
        <v>271</v>
      </c>
      <c r="T16" s="89">
        <f t="shared" si="7"/>
        <v>539</v>
      </c>
    </row>
    <row r="17" spans="1:20" x14ac:dyDescent="0.35">
      <c r="A17" s="87" t="s">
        <v>69</v>
      </c>
      <c r="B17" s="88" t="s">
        <v>10</v>
      </c>
      <c r="C17" s="96">
        <v>77</v>
      </c>
      <c r="D17" s="89">
        <v>67</v>
      </c>
      <c r="E17" s="89">
        <f t="shared" si="0"/>
        <v>144</v>
      </c>
      <c r="F17" s="89">
        <v>78</v>
      </c>
      <c r="G17" s="89">
        <v>67</v>
      </c>
      <c r="H17" s="89">
        <f t="shared" si="1"/>
        <v>145</v>
      </c>
      <c r="I17" s="89">
        <v>33</v>
      </c>
      <c r="J17" s="89">
        <v>37</v>
      </c>
      <c r="K17" s="89">
        <f t="shared" si="2"/>
        <v>70</v>
      </c>
      <c r="L17" s="89">
        <v>49</v>
      </c>
      <c r="M17" s="89">
        <v>58</v>
      </c>
      <c r="N17" s="89">
        <f t="shared" si="3"/>
        <v>107</v>
      </c>
      <c r="O17" s="89">
        <v>23</v>
      </c>
      <c r="P17" s="89">
        <v>18</v>
      </c>
      <c r="Q17" s="89">
        <f t="shared" si="4"/>
        <v>41</v>
      </c>
      <c r="R17" s="89">
        <f t="shared" si="5"/>
        <v>260</v>
      </c>
      <c r="S17" s="89">
        <f t="shared" si="6"/>
        <v>247</v>
      </c>
      <c r="T17" s="89">
        <f t="shared" si="7"/>
        <v>507</v>
      </c>
    </row>
    <row r="18" spans="1:20" x14ac:dyDescent="0.35">
      <c r="A18" s="87" t="s">
        <v>70</v>
      </c>
      <c r="B18" s="88" t="s">
        <v>11</v>
      </c>
      <c r="C18" s="96">
        <v>2</v>
      </c>
      <c r="D18" s="89">
        <v>4</v>
      </c>
      <c r="E18" s="89">
        <f t="shared" si="0"/>
        <v>6</v>
      </c>
      <c r="F18" s="89">
        <v>0</v>
      </c>
      <c r="G18" s="89">
        <v>3</v>
      </c>
      <c r="H18" s="89">
        <f t="shared" si="1"/>
        <v>3</v>
      </c>
      <c r="I18" s="89">
        <v>8</v>
      </c>
      <c r="J18" s="89">
        <v>2</v>
      </c>
      <c r="K18" s="89">
        <f t="shared" si="2"/>
        <v>10</v>
      </c>
      <c r="L18" s="89">
        <v>7</v>
      </c>
      <c r="M18" s="89">
        <v>10</v>
      </c>
      <c r="N18" s="89">
        <f t="shared" si="3"/>
        <v>17</v>
      </c>
      <c r="O18" s="89">
        <v>2</v>
      </c>
      <c r="P18" s="89">
        <v>3</v>
      </c>
      <c r="Q18" s="89">
        <f t="shared" si="4"/>
        <v>5</v>
      </c>
      <c r="R18" s="89">
        <f t="shared" si="5"/>
        <v>19</v>
      </c>
      <c r="S18" s="89">
        <f t="shared" si="6"/>
        <v>22</v>
      </c>
      <c r="T18" s="89">
        <f t="shared" si="7"/>
        <v>41</v>
      </c>
    </row>
    <row r="19" spans="1:20" x14ac:dyDescent="0.35">
      <c r="A19" s="87" t="s">
        <v>71</v>
      </c>
      <c r="B19" s="88" t="s">
        <v>12</v>
      </c>
      <c r="C19" s="96">
        <v>4</v>
      </c>
      <c r="D19" s="89">
        <v>15</v>
      </c>
      <c r="E19" s="89">
        <f t="shared" si="0"/>
        <v>19</v>
      </c>
      <c r="F19" s="89">
        <v>7</v>
      </c>
      <c r="G19" s="89">
        <v>4</v>
      </c>
      <c r="H19" s="89">
        <f t="shared" si="1"/>
        <v>11</v>
      </c>
      <c r="I19" s="89">
        <v>11</v>
      </c>
      <c r="J19" s="89">
        <v>17</v>
      </c>
      <c r="K19" s="89">
        <f t="shared" si="2"/>
        <v>28</v>
      </c>
      <c r="L19" s="89">
        <v>17</v>
      </c>
      <c r="M19" s="89">
        <v>29</v>
      </c>
      <c r="N19" s="89">
        <f t="shared" si="3"/>
        <v>46</v>
      </c>
      <c r="O19" s="89">
        <v>6</v>
      </c>
      <c r="P19" s="89">
        <v>6</v>
      </c>
      <c r="Q19" s="89">
        <f t="shared" si="4"/>
        <v>12</v>
      </c>
      <c r="R19" s="89">
        <f t="shared" si="5"/>
        <v>45</v>
      </c>
      <c r="S19" s="89">
        <f t="shared" si="6"/>
        <v>71</v>
      </c>
      <c r="T19" s="89">
        <f t="shared" si="7"/>
        <v>116</v>
      </c>
    </row>
    <row r="20" spans="1:20" x14ac:dyDescent="0.35">
      <c r="A20" s="87" t="s">
        <v>72</v>
      </c>
      <c r="B20" s="88" t="s">
        <v>13</v>
      </c>
      <c r="C20" s="96">
        <v>85</v>
      </c>
      <c r="D20" s="89">
        <v>103</v>
      </c>
      <c r="E20" s="89">
        <f t="shared" si="0"/>
        <v>188</v>
      </c>
      <c r="F20" s="89">
        <v>126</v>
      </c>
      <c r="G20" s="89">
        <v>126</v>
      </c>
      <c r="H20" s="89">
        <f t="shared" si="1"/>
        <v>252</v>
      </c>
      <c r="I20" s="89">
        <v>183</v>
      </c>
      <c r="J20" s="89">
        <v>182</v>
      </c>
      <c r="K20" s="89">
        <f t="shared" si="2"/>
        <v>365</v>
      </c>
      <c r="L20" s="89">
        <v>158</v>
      </c>
      <c r="M20" s="89">
        <v>132</v>
      </c>
      <c r="N20" s="89">
        <f t="shared" si="3"/>
        <v>290</v>
      </c>
      <c r="O20" s="89">
        <v>66</v>
      </c>
      <c r="P20" s="89">
        <v>73</v>
      </c>
      <c r="Q20" s="89">
        <f t="shared" si="4"/>
        <v>139</v>
      </c>
      <c r="R20" s="89">
        <f t="shared" si="5"/>
        <v>618</v>
      </c>
      <c r="S20" s="89">
        <f t="shared" si="6"/>
        <v>616</v>
      </c>
      <c r="T20" s="89">
        <f t="shared" si="7"/>
        <v>1234</v>
      </c>
    </row>
    <row r="21" spans="1:20" x14ac:dyDescent="0.35">
      <c r="A21" s="87" t="s">
        <v>73</v>
      </c>
      <c r="B21" s="88" t="s">
        <v>14</v>
      </c>
      <c r="C21" s="96">
        <v>5</v>
      </c>
      <c r="D21" s="89">
        <v>7</v>
      </c>
      <c r="E21" s="89">
        <f t="shared" si="0"/>
        <v>12</v>
      </c>
      <c r="F21" s="89">
        <v>5</v>
      </c>
      <c r="G21" s="89">
        <v>8</v>
      </c>
      <c r="H21" s="89">
        <f t="shared" si="1"/>
        <v>13</v>
      </c>
      <c r="I21" s="89">
        <v>6</v>
      </c>
      <c r="J21" s="89">
        <v>13</v>
      </c>
      <c r="K21" s="89">
        <f t="shared" si="2"/>
        <v>19</v>
      </c>
      <c r="L21" s="89">
        <v>6</v>
      </c>
      <c r="M21" s="89">
        <v>9</v>
      </c>
      <c r="N21" s="89">
        <f t="shared" si="3"/>
        <v>15</v>
      </c>
      <c r="O21" s="89">
        <v>1</v>
      </c>
      <c r="P21" s="89">
        <v>2</v>
      </c>
      <c r="Q21" s="89">
        <f t="shared" si="4"/>
        <v>3</v>
      </c>
      <c r="R21" s="89">
        <f t="shared" si="5"/>
        <v>23</v>
      </c>
      <c r="S21" s="89">
        <f t="shared" si="6"/>
        <v>39</v>
      </c>
      <c r="T21" s="89">
        <f t="shared" si="7"/>
        <v>62</v>
      </c>
    </row>
    <row r="22" spans="1:20" x14ac:dyDescent="0.35">
      <c r="A22" s="87" t="s">
        <v>74</v>
      </c>
      <c r="B22" s="88" t="s">
        <v>15</v>
      </c>
      <c r="C22" s="96">
        <v>105</v>
      </c>
      <c r="D22" s="89">
        <v>120</v>
      </c>
      <c r="E22" s="89">
        <f t="shared" si="0"/>
        <v>225</v>
      </c>
      <c r="F22" s="89">
        <v>107</v>
      </c>
      <c r="G22" s="89">
        <v>110</v>
      </c>
      <c r="H22" s="89">
        <f t="shared" si="1"/>
        <v>217</v>
      </c>
      <c r="I22" s="89">
        <v>74</v>
      </c>
      <c r="J22" s="89">
        <v>67</v>
      </c>
      <c r="K22" s="89">
        <f t="shared" si="2"/>
        <v>141</v>
      </c>
      <c r="L22" s="89">
        <v>87</v>
      </c>
      <c r="M22" s="89">
        <v>82</v>
      </c>
      <c r="N22" s="89">
        <f t="shared" si="3"/>
        <v>169</v>
      </c>
      <c r="O22" s="89">
        <v>42</v>
      </c>
      <c r="P22" s="89">
        <v>56</v>
      </c>
      <c r="Q22" s="89">
        <f t="shared" si="4"/>
        <v>98</v>
      </c>
      <c r="R22" s="89">
        <f t="shared" si="5"/>
        <v>415</v>
      </c>
      <c r="S22" s="89">
        <f t="shared" si="6"/>
        <v>435</v>
      </c>
      <c r="T22" s="89">
        <f t="shared" si="7"/>
        <v>850</v>
      </c>
    </row>
    <row r="23" spans="1:20" x14ac:dyDescent="0.35">
      <c r="A23" s="87" t="s">
        <v>75</v>
      </c>
      <c r="B23" s="88" t="s">
        <v>16</v>
      </c>
      <c r="C23" s="89">
        <v>3</v>
      </c>
      <c r="D23" s="89">
        <v>5</v>
      </c>
      <c r="E23" s="89">
        <f t="shared" si="0"/>
        <v>8</v>
      </c>
      <c r="F23" s="89">
        <v>4</v>
      </c>
      <c r="G23" s="89">
        <v>4</v>
      </c>
      <c r="H23" s="89">
        <f t="shared" si="1"/>
        <v>8</v>
      </c>
      <c r="I23" s="89">
        <v>2</v>
      </c>
      <c r="J23" s="89">
        <v>1</v>
      </c>
      <c r="K23" s="89">
        <f t="shared" si="2"/>
        <v>3</v>
      </c>
      <c r="L23" s="89">
        <v>1</v>
      </c>
      <c r="M23" s="89">
        <v>2</v>
      </c>
      <c r="N23" s="89">
        <f t="shared" si="3"/>
        <v>3</v>
      </c>
      <c r="O23" s="89">
        <v>2</v>
      </c>
      <c r="P23" s="89">
        <v>0</v>
      </c>
      <c r="Q23" s="89">
        <f t="shared" si="4"/>
        <v>2</v>
      </c>
      <c r="R23" s="89">
        <f t="shared" si="5"/>
        <v>12</v>
      </c>
      <c r="S23" s="89">
        <f t="shared" si="6"/>
        <v>12</v>
      </c>
      <c r="T23" s="89">
        <f t="shared" si="7"/>
        <v>24</v>
      </c>
    </row>
    <row r="24" spans="1:20" x14ac:dyDescent="0.35">
      <c r="A24" s="87" t="s">
        <v>76</v>
      </c>
      <c r="B24" s="88" t="s">
        <v>17</v>
      </c>
      <c r="C24" s="96">
        <v>31</v>
      </c>
      <c r="D24" s="89">
        <v>29</v>
      </c>
      <c r="E24" s="89">
        <f t="shared" si="0"/>
        <v>60</v>
      </c>
      <c r="F24" s="89">
        <v>39</v>
      </c>
      <c r="G24" s="89">
        <v>37</v>
      </c>
      <c r="H24" s="89">
        <f t="shared" si="1"/>
        <v>76</v>
      </c>
      <c r="I24" s="89">
        <v>43</v>
      </c>
      <c r="J24" s="89">
        <v>37</v>
      </c>
      <c r="K24" s="89">
        <f t="shared" si="2"/>
        <v>80</v>
      </c>
      <c r="L24" s="89">
        <v>40</v>
      </c>
      <c r="M24" s="89">
        <v>53</v>
      </c>
      <c r="N24" s="89">
        <f t="shared" si="3"/>
        <v>93</v>
      </c>
      <c r="O24" s="89">
        <v>24</v>
      </c>
      <c r="P24" s="89">
        <v>21</v>
      </c>
      <c r="Q24" s="89">
        <f t="shared" si="4"/>
        <v>45</v>
      </c>
      <c r="R24" s="89">
        <f t="shared" si="5"/>
        <v>177</v>
      </c>
      <c r="S24" s="89">
        <f t="shared" si="6"/>
        <v>177</v>
      </c>
      <c r="T24" s="89">
        <f t="shared" si="7"/>
        <v>354</v>
      </c>
    </row>
    <row r="25" spans="1:20" x14ac:dyDescent="0.35">
      <c r="A25" s="87" t="s">
        <v>77</v>
      </c>
      <c r="B25" s="88" t="s">
        <v>18</v>
      </c>
      <c r="C25" s="96">
        <v>77</v>
      </c>
      <c r="D25" s="89">
        <v>69</v>
      </c>
      <c r="E25" s="89">
        <f t="shared" si="0"/>
        <v>146</v>
      </c>
      <c r="F25" s="89">
        <v>45</v>
      </c>
      <c r="G25" s="89">
        <v>32</v>
      </c>
      <c r="H25" s="89">
        <f t="shared" si="1"/>
        <v>77</v>
      </c>
      <c r="I25" s="89">
        <v>27</v>
      </c>
      <c r="J25" s="89">
        <v>25</v>
      </c>
      <c r="K25" s="89">
        <f t="shared" si="2"/>
        <v>52</v>
      </c>
      <c r="L25" s="89">
        <v>18</v>
      </c>
      <c r="M25" s="89">
        <v>19</v>
      </c>
      <c r="N25" s="89">
        <f t="shared" si="3"/>
        <v>37</v>
      </c>
      <c r="O25" s="89">
        <v>7</v>
      </c>
      <c r="P25" s="89">
        <v>6</v>
      </c>
      <c r="Q25" s="89">
        <f t="shared" si="4"/>
        <v>13</v>
      </c>
      <c r="R25" s="89">
        <f t="shared" si="5"/>
        <v>174</v>
      </c>
      <c r="S25" s="89">
        <f t="shared" si="6"/>
        <v>151</v>
      </c>
      <c r="T25" s="89">
        <f t="shared" si="7"/>
        <v>325</v>
      </c>
    </row>
    <row r="26" spans="1:20" x14ac:dyDescent="0.35">
      <c r="A26" s="87" t="s">
        <v>78</v>
      </c>
      <c r="B26" s="88" t="s">
        <v>19</v>
      </c>
      <c r="C26" s="96">
        <v>16</v>
      </c>
      <c r="D26" s="89">
        <v>13</v>
      </c>
      <c r="E26" s="89">
        <f t="shared" si="0"/>
        <v>29</v>
      </c>
      <c r="F26" s="89">
        <v>18</v>
      </c>
      <c r="G26" s="89">
        <v>21</v>
      </c>
      <c r="H26" s="89">
        <f t="shared" si="1"/>
        <v>39</v>
      </c>
      <c r="I26" s="89">
        <v>11</v>
      </c>
      <c r="J26" s="89">
        <v>15</v>
      </c>
      <c r="K26" s="89">
        <f t="shared" si="2"/>
        <v>26</v>
      </c>
      <c r="L26" s="89">
        <v>9</v>
      </c>
      <c r="M26" s="89">
        <v>8</v>
      </c>
      <c r="N26" s="89">
        <f t="shared" si="3"/>
        <v>17</v>
      </c>
      <c r="O26" s="89">
        <v>2</v>
      </c>
      <c r="P26" s="89">
        <v>6</v>
      </c>
      <c r="Q26" s="89">
        <f t="shared" si="4"/>
        <v>8</v>
      </c>
      <c r="R26" s="89">
        <f t="shared" si="5"/>
        <v>56</v>
      </c>
      <c r="S26" s="89">
        <f t="shared" si="6"/>
        <v>63</v>
      </c>
      <c r="T26" s="89">
        <f t="shared" si="7"/>
        <v>119</v>
      </c>
    </row>
    <row r="27" spans="1:20" x14ac:dyDescent="0.35">
      <c r="A27" s="87" t="s">
        <v>79</v>
      </c>
      <c r="B27" s="88" t="s">
        <v>20</v>
      </c>
      <c r="C27" s="96">
        <v>60</v>
      </c>
      <c r="D27" s="89">
        <v>55</v>
      </c>
      <c r="E27" s="89">
        <f t="shared" si="0"/>
        <v>115</v>
      </c>
      <c r="F27" s="89">
        <v>98</v>
      </c>
      <c r="G27" s="89">
        <v>87</v>
      </c>
      <c r="H27" s="89">
        <f t="shared" si="1"/>
        <v>185</v>
      </c>
      <c r="I27" s="89">
        <v>64</v>
      </c>
      <c r="J27" s="89">
        <v>69</v>
      </c>
      <c r="K27" s="89">
        <f t="shared" si="2"/>
        <v>133</v>
      </c>
      <c r="L27" s="89">
        <v>76</v>
      </c>
      <c r="M27" s="89">
        <v>65</v>
      </c>
      <c r="N27" s="89">
        <f t="shared" si="3"/>
        <v>141</v>
      </c>
      <c r="O27" s="89">
        <v>32</v>
      </c>
      <c r="P27" s="89">
        <v>58</v>
      </c>
      <c r="Q27" s="89">
        <f t="shared" si="4"/>
        <v>90</v>
      </c>
      <c r="R27" s="89">
        <f t="shared" si="5"/>
        <v>330</v>
      </c>
      <c r="S27" s="89">
        <f t="shared" si="6"/>
        <v>334</v>
      </c>
      <c r="T27" s="89">
        <f t="shared" si="7"/>
        <v>664</v>
      </c>
    </row>
    <row r="28" spans="1:20" x14ac:dyDescent="0.35">
      <c r="A28" s="87" t="s">
        <v>80</v>
      </c>
      <c r="B28" s="88" t="s">
        <v>21</v>
      </c>
      <c r="C28" s="96">
        <v>26</v>
      </c>
      <c r="D28" s="89">
        <v>15</v>
      </c>
      <c r="E28" s="89">
        <f t="shared" si="0"/>
        <v>41</v>
      </c>
      <c r="F28" s="89">
        <v>28</v>
      </c>
      <c r="G28" s="89">
        <v>35</v>
      </c>
      <c r="H28" s="89">
        <f t="shared" si="1"/>
        <v>63</v>
      </c>
      <c r="I28" s="89">
        <v>42</v>
      </c>
      <c r="J28" s="89">
        <v>28</v>
      </c>
      <c r="K28" s="89">
        <f t="shared" si="2"/>
        <v>70</v>
      </c>
      <c r="L28" s="89">
        <v>43</v>
      </c>
      <c r="M28" s="89">
        <v>40</v>
      </c>
      <c r="N28" s="89">
        <f t="shared" si="3"/>
        <v>83</v>
      </c>
      <c r="O28" s="89">
        <v>15</v>
      </c>
      <c r="P28" s="89">
        <v>18</v>
      </c>
      <c r="Q28" s="89">
        <f t="shared" si="4"/>
        <v>33</v>
      </c>
      <c r="R28" s="89">
        <f t="shared" si="5"/>
        <v>154</v>
      </c>
      <c r="S28" s="89">
        <f t="shared" si="6"/>
        <v>136</v>
      </c>
      <c r="T28" s="89">
        <f t="shared" si="7"/>
        <v>290</v>
      </c>
    </row>
    <row r="29" spans="1:20" x14ac:dyDescent="0.35">
      <c r="A29" s="87" t="s">
        <v>81</v>
      </c>
      <c r="B29" s="88" t="s">
        <v>883</v>
      </c>
      <c r="C29" s="96">
        <v>349</v>
      </c>
      <c r="D29" s="89">
        <v>334</v>
      </c>
      <c r="E29" s="89">
        <f t="shared" si="0"/>
        <v>683</v>
      </c>
      <c r="F29" s="89">
        <v>333</v>
      </c>
      <c r="G29" s="89">
        <v>337</v>
      </c>
      <c r="H29" s="89">
        <f t="shared" si="1"/>
        <v>670</v>
      </c>
      <c r="I29" s="89">
        <v>236</v>
      </c>
      <c r="J29" s="89">
        <v>275</v>
      </c>
      <c r="K29" s="89">
        <f t="shared" si="2"/>
        <v>511</v>
      </c>
      <c r="L29" s="89">
        <v>323</v>
      </c>
      <c r="M29" s="89">
        <v>378</v>
      </c>
      <c r="N29" s="89">
        <f t="shared" si="3"/>
        <v>701</v>
      </c>
      <c r="O29" s="89">
        <v>238</v>
      </c>
      <c r="P29" s="89">
        <v>284</v>
      </c>
      <c r="Q29" s="89">
        <f t="shared" si="4"/>
        <v>522</v>
      </c>
      <c r="R29" s="89">
        <f t="shared" si="5"/>
        <v>1479</v>
      </c>
      <c r="S29" s="89">
        <f t="shared" si="6"/>
        <v>1608</v>
      </c>
      <c r="T29" s="89">
        <f t="shared" si="7"/>
        <v>3087</v>
      </c>
    </row>
    <row r="30" spans="1:20" x14ac:dyDescent="0.35">
      <c r="A30" s="87" t="s">
        <v>82</v>
      </c>
      <c r="B30" s="88" t="s">
        <v>884</v>
      </c>
      <c r="C30" s="96">
        <v>98</v>
      </c>
      <c r="D30" s="89">
        <v>81</v>
      </c>
      <c r="E30" s="89">
        <f t="shared" si="0"/>
        <v>179</v>
      </c>
      <c r="F30" s="89">
        <v>117</v>
      </c>
      <c r="G30" s="89">
        <v>139</v>
      </c>
      <c r="H30" s="89">
        <f t="shared" si="1"/>
        <v>256</v>
      </c>
      <c r="I30" s="89">
        <v>98</v>
      </c>
      <c r="J30" s="89">
        <v>101</v>
      </c>
      <c r="K30" s="89">
        <f t="shared" si="2"/>
        <v>199</v>
      </c>
      <c r="L30" s="89">
        <v>159</v>
      </c>
      <c r="M30" s="89">
        <v>185</v>
      </c>
      <c r="N30" s="89">
        <f t="shared" si="3"/>
        <v>344</v>
      </c>
      <c r="O30" s="89">
        <v>93</v>
      </c>
      <c r="P30" s="89">
        <v>112</v>
      </c>
      <c r="Q30" s="89">
        <f t="shared" si="4"/>
        <v>205</v>
      </c>
      <c r="R30" s="89">
        <f t="shared" si="5"/>
        <v>565</v>
      </c>
      <c r="S30" s="89">
        <f t="shared" si="6"/>
        <v>618</v>
      </c>
      <c r="T30" s="89">
        <f t="shared" si="7"/>
        <v>1183</v>
      </c>
    </row>
    <row r="31" spans="1:20" x14ac:dyDescent="0.35">
      <c r="A31" s="87" t="s">
        <v>83</v>
      </c>
      <c r="B31" s="88" t="s">
        <v>24</v>
      </c>
      <c r="C31" s="96">
        <v>97</v>
      </c>
      <c r="D31" s="89">
        <v>96</v>
      </c>
      <c r="E31" s="89">
        <f t="shared" si="0"/>
        <v>193</v>
      </c>
      <c r="F31" s="89">
        <v>82</v>
      </c>
      <c r="G31" s="89">
        <v>81</v>
      </c>
      <c r="H31" s="89">
        <f t="shared" si="1"/>
        <v>163</v>
      </c>
      <c r="I31" s="89">
        <v>171</v>
      </c>
      <c r="J31" s="89">
        <v>149</v>
      </c>
      <c r="K31" s="89">
        <f t="shared" si="2"/>
        <v>320</v>
      </c>
      <c r="L31" s="89">
        <v>86</v>
      </c>
      <c r="M31" s="89">
        <v>80</v>
      </c>
      <c r="N31" s="89">
        <f t="shared" si="3"/>
        <v>166</v>
      </c>
      <c r="O31" s="89">
        <v>33</v>
      </c>
      <c r="P31" s="89">
        <v>56</v>
      </c>
      <c r="Q31" s="89">
        <f t="shared" si="4"/>
        <v>89</v>
      </c>
      <c r="R31" s="89">
        <f t="shared" si="5"/>
        <v>469</v>
      </c>
      <c r="S31" s="89">
        <f t="shared" si="6"/>
        <v>462</v>
      </c>
      <c r="T31" s="89">
        <f t="shared" si="7"/>
        <v>931</v>
      </c>
    </row>
    <row r="32" spans="1:20" x14ac:dyDescent="0.35">
      <c r="A32" s="87" t="s">
        <v>84</v>
      </c>
      <c r="B32" s="88" t="s">
        <v>25</v>
      </c>
      <c r="C32" s="96">
        <v>44</v>
      </c>
      <c r="D32" s="89">
        <v>33</v>
      </c>
      <c r="E32" s="89">
        <f t="shared" si="0"/>
        <v>77</v>
      </c>
      <c r="F32" s="89">
        <v>45</v>
      </c>
      <c r="G32" s="89">
        <v>48</v>
      </c>
      <c r="H32" s="89">
        <f t="shared" si="1"/>
        <v>93</v>
      </c>
      <c r="I32" s="89">
        <v>27</v>
      </c>
      <c r="J32" s="89">
        <v>47</v>
      </c>
      <c r="K32" s="89">
        <f t="shared" si="2"/>
        <v>74</v>
      </c>
      <c r="L32" s="89">
        <v>45</v>
      </c>
      <c r="M32" s="89">
        <v>65</v>
      </c>
      <c r="N32" s="89">
        <f t="shared" si="3"/>
        <v>110</v>
      </c>
      <c r="O32" s="89">
        <v>19</v>
      </c>
      <c r="P32" s="89">
        <v>10</v>
      </c>
      <c r="Q32" s="89">
        <f t="shared" si="4"/>
        <v>29</v>
      </c>
      <c r="R32" s="89">
        <f t="shared" si="5"/>
        <v>180</v>
      </c>
      <c r="S32" s="89">
        <f t="shared" si="6"/>
        <v>203</v>
      </c>
      <c r="T32" s="89">
        <f t="shared" si="7"/>
        <v>383</v>
      </c>
    </row>
    <row r="33" spans="1:20" x14ac:dyDescent="0.35">
      <c r="A33" s="87" t="s">
        <v>85</v>
      </c>
      <c r="B33" s="88" t="s">
        <v>26</v>
      </c>
      <c r="C33" s="96">
        <v>39</v>
      </c>
      <c r="D33" s="89">
        <v>28</v>
      </c>
      <c r="E33" s="89">
        <f t="shared" si="0"/>
        <v>67</v>
      </c>
      <c r="F33" s="89">
        <v>13</v>
      </c>
      <c r="G33" s="89">
        <v>24</v>
      </c>
      <c r="H33" s="89">
        <f t="shared" si="1"/>
        <v>37</v>
      </c>
      <c r="I33" s="89">
        <v>18</v>
      </c>
      <c r="J33" s="89">
        <v>14</v>
      </c>
      <c r="K33" s="89">
        <f t="shared" si="2"/>
        <v>32</v>
      </c>
      <c r="L33" s="89">
        <v>10</v>
      </c>
      <c r="M33" s="89">
        <v>17</v>
      </c>
      <c r="N33" s="89">
        <f t="shared" si="3"/>
        <v>27</v>
      </c>
      <c r="O33" s="89">
        <v>3</v>
      </c>
      <c r="P33" s="89">
        <v>9</v>
      </c>
      <c r="Q33" s="89">
        <f t="shared" si="4"/>
        <v>12</v>
      </c>
      <c r="R33" s="89">
        <f t="shared" si="5"/>
        <v>83</v>
      </c>
      <c r="S33" s="89">
        <f t="shared" si="6"/>
        <v>92</v>
      </c>
      <c r="T33" s="89">
        <f t="shared" si="7"/>
        <v>175</v>
      </c>
    </row>
    <row r="34" spans="1:20" x14ac:dyDescent="0.35">
      <c r="A34" s="87" t="s">
        <v>86</v>
      </c>
      <c r="B34" s="88" t="s">
        <v>27</v>
      </c>
      <c r="C34" s="96">
        <v>19</v>
      </c>
      <c r="D34" s="89">
        <v>8</v>
      </c>
      <c r="E34" s="89">
        <f t="shared" si="0"/>
        <v>27</v>
      </c>
      <c r="F34" s="89">
        <v>10</v>
      </c>
      <c r="G34" s="89">
        <v>11</v>
      </c>
      <c r="H34" s="89">
        <f t="shared" si="1"/>
        <v>21</v>
      </c>
      <c r="I34" s="89">
        <v>21</v>
      </c>
      <c r="J34" s="89">
        <v>25</v>
      </c>
      <c r="K34" s="89">
        <f t="shared" si="2"/>
        <v>46</v>
      </c>
      <c r="L34" s="89">
        <v>6</v>
      </c>
      <c r="M34" s="89">
        <v>10</v>
      </c>
      <c r="N34" s="89">
        <f t="shared" si="3"/>
        <v>16</v>
      </c>
      <c r="O34" s="89">
        <v>11</v>
      </c>
      <c r="P34" s="89">
        <v>11</v>
      </c>
      <c r="Q34" s="89">
        <f t="shared" si="4"/>
        <v>22</v>
      </c>
      <c r="R34" s="89">
        <f t="shared" si="5"/>
        <v>67</v>
      </c>
      <c r="S34" s="89">
        <f t="shared" si="6"/>
        <v>65</v>
      </c>
      <c r="T34" s="89">
        <f t="shared" si="7"/>
        <v>132</v>
      </c>
    </row>
    <row r="35" spans="1:20" x14ac:dyDescent="0.35">
      <c r="A35" s="87" t="s">
        <v>87</v>
      </c>
      <c r="B35" s="88" t="s">
        <v>28</v>
      </c>
      <c r="C35" s="96">
        <v>57</v>
      </c>
      <c r="D35" s="89">
        <v>32</v>
      </c>
      <c r="E35" s="89">
        <f t="shared" si="0"/>
        <v>89</v>
      </c>
      <c r="F35" s="89">
        <v>44</v>
      </c>
      <c r="G35" s="89">
        <v>50</v>
      </c>
      <c r="H35" s="89">
        <f t="shared" si="1"/>
        <v>94</v>
      </c>
      <c r="I35" s="89">
        <v>44</v>
      </c>
      <c r="J35" s="89">
        <v>52</v>
      </c>
      <c r="K35" s="89">
        <f t="shared" si="2"/>
        <v>96</v>
      </c>
      <c r="L35" s="89">
        <v>56</v>
      </c>
      <c r="M35" s="89">
        <v>63</v>
      </c>
      <c r="N35" s="89">
        <f t="shared" si="3"/>
        <v>119</v>
      </c>
      <c r="O35" s="89">
        <v>39</v>
      </c>
      <c r="P35" s="89">
        <v>27</v>
      </c>
      <c r="Q35" s="89">
        <f t="shared" si="4"/>
        <v>66</v>
      </c>
      <c r="R35" s="89">
        <f t="shared" si="5"/>
        <v>240</v>
      </c>
      <c r="S35" s="89">
        <f t="shared" si="6"/>
        <v>224</v>
      </c>
      <c r="T35" s="89">
        <f t="shared" si="7"/>
        <v>464</v>
      </c>
    </row>
    <row r="36" spans="1:20" x14ac:dyDescent="0.35">
      <c r="A36" s="87" t="s">
        <v>88</v>
      </c>
      <c r="B36" s="88" t="s">
        <v>29</v>
      </c>
      <c r="C36" s="96">
        <v>14</v>
      </c>
      <c r="D36" s="89">
        <v>15</v>
      </c>
      <c r="E36" s="89">
        <f t="shared" si="0"/>
        <v>29</v>
      </c>
      <c r="F36" s="89">
        <v>32</v>
      </c>
      <c r="G36" s="89">
        <v>32</v>
      </c>
      <c r="H36" s="89">
        <f t="shared" si="1"/>
        <v>64</v>
      </c>
      <c r="I36" s="89">
        <v>15</v>
      </c>
      <c r="J36" s="89">
        <v>21</v>
      </c>
      <c r="K36" s="89">
        <f t="shared" si="2"/>
        <v>36</v>
      </c>
      <c r="L36" s="89">
        <v>26</v>
      </c>
      <c r="M36" s="89">
        <v>37</v>
      </c>
      <c r="N36" s="89">
        <f t="shared" si="3"/>
        <v>63</v>
      </c>
      <c r="O36" s="89">
        <v>11</v>
      </c>
      <c r="P36" s="89">
        <v>17</v>
      </c>
      <c r="Q36" s="89">
        <f t="shared" si="4"/>
        <v>28</v>
      </c>
      <c r="R36" s="89">
        <f t="shared" si="5"/>
        <v>98</v>
      </c>
      <c r="S36" s="89">
        <f t="shared" si="6"/>
        <v>122</v>
      </c>
      <c r="T36" s="89">
        <f t="shared" si="7"/>
        <v>220</v>
      </c>
    </row>
    <row r="37" spans="1:20" x14ac:dyDescent="0.35">
      <c r="A37" s="87" t="s">
        <v>89</v>
      </c>
      <c r="B37" s="88" t="s">
        <v>30</v>
      </c>
      <c r="C37" s="96">
        <v>18</v>
      </c>
      <c r="D37" s="89">
        <v>13</v>
      </c>
      <c r="E37" s="89">
        <f t="shared" si="0"/>
        <v>31</v>
      </c>
      <c r="F37" s="89">
        <v>26</v>
      </c>
      <c r="G37" s="89">
        <v>27</v>
      </c>
      <c r="H37" s="89">
        <f t="shared" si="1"/>
        <v>53</v>
      </c>
      <c r="I37" s="89">
        <v>7</v>
      </c>
      <c r="J37" s="89">
        <v>8</v>
      </c>
      <c r="K37" s="89">
        <f t="shared" si="2"/>
        <v>15</v>
      </c>
      <c r="L37" s="89">
        <v>7</v>
      </c>
      <c r="M37" s="89">
        <v>10</v>
      </c>
      <c r="N37" s="89">
        <f t="shared" si="3"/>
        <v>17</v>
      </c>
      <c r="O37" s="89">
        <v>1</v>
      </c>
      <c r="P37" s="89">
        <v>3</v>
      </c>
      <c r="Q37" s="89">
        <f t="shared" si="4"/>
        <v>4</v>
      </c>
      <c r="R37" s="89">
        <f t="shared" si="5"/>
        <v>59</v>
      </c>
      <c r="S37" s="89">
        <f t="shared" si="6"/>
        <v>61</v>
      </c>
      <c r="T37" s="89">
        <f t="shared" si="7"/>
        <v>120</v>
      </c>
    </row>
    <row r="38" spans="1:20" x14ac:dyDescent="0.35">
      <c r="A38" s="87" t="s">
        <v>90</v>
      </c>
      <c r="B38" s="88" t="s">
        <v>31</v>
      </c>
      <c r="C38" s="96">
        <v>24</v>
      </c>
      <c r="D38" s="89">
        <v>30</v>
      </c>
      <c r="E38" s="89">
        <f t="shared" si="0"/>
        <v>54</v>
      </c>
      <c r="F38" s="89">
        <v>25</v>
      </c>
      <c r="G38" s="89">
        <v>28</v>
      </c>
      <c r="H38" s="89">
        <f t="shared" si="1"/>
        <v>53</v>
      </c>
      <c r="I38" s="89">
        <v>20</v>
      </c>
      <c r="J38" s="89">
        <v>19</v>
      </c>
      <c r="K38" s="89">
        <f t="shared" si="2"/>
        <v>39</v>
      </c>
      <c r="L38" s="89">
        <v>28</v>
      </c>
      <c r="M38" s="89">
        <v>49</v>
      </c>
      <c r="N38" s="89">
        <f t="shared" si="3"/>
        <v>77</v>
      </c>
      <c r="O38" s="89">
        <v>10</v>
      </c>
      <c r="P38" s="89">
        <v>14</v>
      </c>
      <c r="Q38" s="89">
        <f t="shared" si="4"/>
        <v>24</v>
      </c>
      <c r="R38" s="89">
        <f t="shared" si="5"/>
        <v>107</v>
      </c>
      <c r="S38" s="89">
        <f t="shared" si="6"/>
        <v>140</v>
      </c>
      <c r="T38" s="89">
        <f t="shared" si="7"/>
        <v>247</v>
      </c>
    </row>
    <row r="39" spans="1:20" x14ac:dyDescent="0.35">
      <c r="A39" s="87" t="s">
        <v>91</v>
      </c>
      <c r="B39" s="88" t="s">
        <v>32</v>
      </c>
      <c r="C39" s="96">
        <v>80</v>
      </c>
      <c r="D39" s="89">
        <v>83</v>
      </c>
      <c r="E39" s="89">
        <f t="shared" si="0"/>
        <v>163</v>
      </c>
      <c r="F39" s="89">
        <v>67</v>
      </c>
      <c r="G39" s="89">
        <v>74</v>
      </c>
      <c r="H39" s="89">
        <f t="shared" si="1"/>
        <v>141</v>
      </c>
      <c r="I39" s="89">
        <v>94</v>
      </c>
      <c r="J39" s="89">
        <v>96</v>
      </c>
      <c r="K39" s="89">
        <f t="shared" si="2"/>
        <v>190</v>
      </c>
      <c r="L39" s="89">
        <v>50</v>
      </c>
      <c r="M39" s="89">
        <v>76</v>
      </c>
      <c r="N39" s="89">
        <f t="shared" si="3"/>
        <v>126</v>
      </c>
      <c r="O39" s="89">
        <v>36</v>
      </c>
      <c r="P39" s="89">
        <v>39</v>
      </c>
      <c r="Q39" s="89">
        <f t="shared" si="4"/>
        <v>75</v>
      </c>
      <c r="R39" s="89">
        <f t="shared" si="5"/>
        <v>327</v>
      </c>
      <c r="S39" s="89">
        <f t="shared" si="6"/>
        <v>368</v>
      </c>
      <c r="T39" s="89">
        <f t="shared" si="7"/>
        <v>695</v>
      </c>
    </row>
    <row r="40" spans="1:20" x14ac:dyDescent="0.35">
      <c r="A40" s="87" t="s">
        <v>92</v>
      </c>
      <c r="B40" s="88" t="s">
        <v>33</v>
      </c>
      <c r="C40" s="96">
        <v>43</v>
      </c>
      <c r="D40" s="89">
        <v>37</v>
      </c>
      <c r="E40" s="89">
        <f t="shared" si="0"/>
        <v>80</v>
      </c>
      <c r="F40" s="89">
        <v>147</v>
      </c>
      <c r="G40" s="89">
        <v>122</v>
      </c>
      <c r="H40" s="89">
        <f t="shared" si="1"/>
        <v>269</v>
      </c>
      <c r="I40" s="89">
        <v>113</v>
      </c>
      <c r="J40" s="89">
        <v>113</v>
      </c>
      <c r="K40" s="89">
        <f t="shared" si="2"/>
        <v>226</v>
      </c>
      <c r="L40" s="89">
        <v>81</v>
      </c>
      <c r="M40" s="89">
        <v>96</v>
      </c>
      <c r="N40" s="89">
        <f t="shared" si="3"/>
        <v>177</v>
      </c>
      <c r="O40" s="89">
        <v>55</v>
      </c>
      <c r="P40" s="89">
        <v>51</v>
      </c>
      <c r="Q40" s="89">
        <f t="shared" si="4"/>
        <v>106</v>
      </c>
      <c r="R40" s="89">
        <f t="shared" si="5"/>
        <v>439</v>
      </c>
      <c r="S40" s="89">
        <f t="shared" si="6"/>
        <v>419</v>
      </c>
      <c r="T40" s="89">
        <f t="shared" si="7"/>
        <v>858</v>
      </c>
    </row>
    <row r="41" spans="1:20" x14ac:dyDescent="0.35">
      <c r="A41" s="87" t="s">
        <v>93</v>
      </c>
      <c r="B41" s="88" t="s">
        <v>34</v>
      </c>
      <c r="C41" s="96">
        <v>24</v>
      </c>
      <c r="D41" s="89">
        <v>33</v>
      </c>
      <c r="E41" s="89">
        <f t="shared" si="0"/>
        <v>57</v>
      </c>
      <c r="F41" s="89">
        <v>28</v>
      </c>
      <c r="G41" s="89">
        <v>29</v>
      </c>
      <c r="H41" s="89">
        <f t="shared" si="1"/>
        <v>57</v>
      </c>
      <c r="I41" s="89">
        <v>27</v>
      </c>
      <c r="J41" s="89">
        <v>24</v>
      </c>
      <c r="K41" s="89">
        <f t="shared" si="2"/>
        <v>51</v>
      </c>
      <c r="L41" s="89">
        <v>11</v>
      </c>
      <c r="M41" s="89">
        <v>9</v>
      </c>
      <c r="N41" s="89">
        <f t="shared" si="3"/>
        <v>20</v>
      </c>
      <c r="O41" s="89">
        <v>9</v>
      </c>
      <c r="P41" s="89">
        <v>18</v>
      </c>
      <c r="Q41" s="89">
        <f t="shared" si="4"/>
        <v>27</v>
      </c>
      <c r="R41" s="89">
        <f t="shared" si="5"/>
        <v>99</v>
      </c>
      <c r="S41" s="89">
        <f t="shared" si="6"/>
        <v>113</v>
      </c>
      <c r="T41" s="89">
        <f t="shared" si="7"/>
        <v>212</v>
      </c>
    </row>
    <row r="42" spans="1:20" x14ac:dyDescent="0.35">
      <c r="A42" s="87" t="s">
        <v>94</v>
      </c>
      <c r="B42" s="88" t="s">
        <v>35</v>
      </c>
      <c r="C42" s="96">
        <v>72</v>
      </c>
      <c r="D42" s="89">
        <v>90</v>
      </c>
      <c r="E42" s="89">
        <f t="shared" si="0"/>
        <v>162</v>
      </c>
      <c r="F42" s="89">
        <v>74</v>
      </c>
      <c r="G42" s="89">
        <v>76</v>
      </c>
      <c r="H42" s="89">
        <f t="shared" si="1"/>
        <v>150</v>
      </c>
      <c r="I42" s="89">
        <v>80</v>
      </c>
      <c r="J42" s="89">
        <v>63</v>
      </c>
      <c r="K42" s="89">
        <f t="shared" si="2"/>
        <v>143</v>
      </c>
      <c r="L42" s="89">
        <v>65</v>
      </c>
      <c r="M42" s="89">
        <v>103</v>
      </c>
      <c r="N42" s="89">
        <f t="shared" si="3"/>
        <v>168</v>
      </c>
      <c r="O42" s="89">
        <v>27</v>
      </c>
      <c r="P42" s="89">
        <v>46</v>
      </c>
      <c r="Q42" s="89">
        <f t="shared" si="4"/>
        <v>73</v>
      </c>
      <c r="R42" s="89">
        <f t="shared" si="5"/>
        <v>318</v>
      </c>
      <c r="S42" s="89">
        <f t="shared" si="6"/>
        <v>378</v>
      </c>
      <c r="T42" s="89">
        <f t="shared" si="7"/>
        <v>696</v>
      </c>
    </row>
    <row r="43" spans="1:20" x14ac:dyDescent="0.35">
      <c r="A43" s="87" t="s">
        <v>95</v>
      </c>
      <c r="B43" s="88" t="s">
        <v>36</v>
      </c>
      <c r="C43" s="96">
        <v>23</v>
      </c>
      <c r="D43" s="89">
        <v>24</v>
      </c>
      <c r="E43" s="89">
        <f t="shared" si="0"/>
        <v>47</v>
      </c>
      <c r="F43" s="89">
        <v>50</v>
      </c>
      <c r="G43" s="89">
        <v>56</v>
      </c>
      <c r="H43" s="89">
        <f t="shared" si="1"/>
        <v>106</v>
      </c>
      <c r="I43" s="89">
        <v>25</v>
      </c>
      <c r="J43" s="89">
        <v>26</v>
      </c>
      <c r="K43" s="89">
        <f t="shared" si="2"/>
        <v>51</v>
      </c>
      <c r="L43" s="89">
        <v>36</v>
      </c>
      <c r="M43" s="89">
        <v>46</v>
      </c>
      <c r="N43" s="89">
        <f t="shared" si="3"/>
        <v>82</v>
      </c>
      <c r="O43" s="89">
        <v>21</v>
      </c>
      <c r="P43" s="89">
        <v>23</v>
      </c>
      <c r="Q43" s="89">
        <f t="shared" si="4"/>
        <v>44</v>
      </c>
      <c r="R43" s="89">
        <f t="shared" si="5"/>
        <v>155</v>
      </c>
      <c r="S43" s="89">
        <f t="shared" si="6"/>
        <v>175</v>
      </c>
      <c r="T43" s="89">
        <f t="shared" si="7"/>
        <v>330</v>
      </c>
    </row>
    <row r="44" spans="1:20" x14ac:dyDescent="0.35">
      <c r="A44" s="87" t="s">
        <v>96</v>
      </c>
      <c r="B44" s="88" t="s">
        <v>37</v>
      </c>
      <c r="C44" s="96">
        <v>9</v>
      </c>
      <c r="D44" s="89">
        <v>10</v>
      </c>
      <c r="E44" s="89">
        <f t="shared" si="0"/>
        <v>19</v>
      </c>
      <c r="F44" s="89">
        <v>40</v>
      </c>
      <c r="G44" s="89">
        <v>46</v>
      </c>
      <c r="H44" s="89">
        <f t="shared" si="1"/>
        <v>86</v>
      </c>
      <c r="I44" s="89">
        <v>30</v>
      </c>
      <c r="J44" s="89">
        <v>26</v>
      </c>
      <c r="K44" s="89">
        <f t="shared" si="2"/>
        <v>56</v>
      </c>
      <c r="L44" s="89">
        <v>27</v>
      </c>
      <c r="M44" s="89">
        <v>27</v>
      </c>
      <c r="N44" s="89">
        <f t="shared" si="3"/>
        <v>54</v>
      </c>
      <c r="O44" s="89">
        <v>17</v>
      </c>
      <c r="P44" s="89">
        <v>17</v>
      </c>
      <c r="Q44" s="89">
        <f t="shared" si="4"/>
        <v>34</v>
      </c>
      <c r="R44" s="89">
        <f t="shared" si="5"/>
        <v>123</v>
      </c>
      <c r="S44" s="89">
        <f t="shared" si="6"/>
        <v>126</v>
      </c>
      <c r="T44" s="89">
        <f t="shared" si="7"/>
        <v>249</v>
      </c>
    </row>
    <row r="45" spans="1:20" x14ac:dyDescent="0.35">
      <c r="A45" s="87" t="s">
        <v>97</v>
      </c>
      <c r="B45" s="88" t="s">
        <v>38</v>
      </c>
      <c r="C45" s="96">
        <v>8</v>
      </c>
      <c r="D45" s="89">
        <v>4</v>
      </c>
      <c r="E45" s="89">
        <f t="shared" si="0"/>
        <v>12</v>
      </c>
      <c r="F45" s="89">
        <v>11</v>
      </c>
      <c r="G45" s="89">
        <v>10</v>
      </c>
      <c r="H45" s="89">
        <f t="shared" si="1"/>
        <v>21</v>
      </c>
      <c r="I45" s="89">
        <v>10</v>
      </c>
      <c r="J45" s="89">
        <v>6</v>
      </c>
      <c r="K45" s="89">
        <f t="shared" si="2"/>
        <v>16</v>
      </c>
      <c r="L45" s="89">
        <v>13</v>
      </c>
      <c r="M45" s="89">
        <v>15</v>
      </c>
      <c r="N45" s="89">
        <f t="shared" si="3"/>
        <v>28</v>
      </c>
      <c r="O45" s="89">
        <v>5</v>
      </c>
      <c r="P45" s="89">
        <v>8</v>
      </c>
      <c r="Q45" s="89">
        <f t="shared" si="4"/>
        <v>13</v>
      </c>
      <c r="R45" s="89">
        <f t="shared" si="5"/>
        <v>47</v>
      </c>
      <c r="S45" s="89">
        <f t="shared" si="6"/>
        <v>43</v>
      </c>
      <c r="T45" s="89">
        <f t="shared" si="7"/>
        <v>90</v>
      </c>
    </row>
    <row r="46" spans="1:20" x14ac:dyDescent="0.35">
      <c r="A46" s="87" t="s">
        <v>98</v>
      </c>
      <c r="B46" s="88" t="s">
        <v>39</v>
      </c>
      <c r="C46" s="96">
        <v>32</v>
      </c>
      <c r="D46" s="89">
        <v>31</v>
      </c>
      <c r="E46" s="89">
        <f t="shared" si="0"/>
        <v>63</v>
      </c>
      <c r="F46" s="89">
        <v>42</v>
      </c>
      <c r="G46" s="89">
        <v>28</v>
      </c>
      <c r="H46" s="89">
        <f t="shared" si="1"/>
        <v>70</v>
      </c>
      <c r="I46" s="89">
        <v>31</v>
      </c>
      <c r="J46" s="89">
        <v>25</v>
      </c>
      <c r="K46" s="89">
        <f t="shared" si="2"/>
        <v>56</v>
      </c>
      <c r="L46" s="89">
        <v>29</v>
      </c>
      <c r="M46" s="89">
        <v>32</v>
      </c>
      <c r="N46" s="89">
        <f t="shared" si="3"/>
        <v>61</v>
      </c>
      <c r="O46" s="89">
        <v>11</v>
      </c>
      <c r="P46" s="89">
        <v>17</v>
      </c>
      <c r="Q46" s="89">
        <f t="shared" si="4"/>
        <v>28</v>
      </c>
      <c r="R46" s="89">
        <f t="shared" si="5"/>
        <v>145</v>
      </c>
      <c r="S46" s="89">
        <f t="shared" si="6"/>
        <v>133</v>
      </c>
      <c r="T46" s="89">
        <f t="shared" si="7"/>
        <v>278</v>
      </c>
    </row>
    <row r="47" spans="1:20" x14ac:dyDescent="0.35">
      <c r="A47" s="87" t="s">
        <v>99</v>
      </c>
      <c r="B47" s="88" t="s">
        <v>40</v>
      </c>
      <c r="C47" s="96">
        <v>50</v>
      </c>
      <c r="D47" s="89">
        <v>46</v>
      </c>
      <c r="E47" s="89">
        <f t="shared" si="0"/>
        <v>96</v>
      </c>
      <c r="F47" s="89">
        <v>52</v>
      </c>
      <c r="G47" s="89">
        <v>47</v>
      </c>
      <c r="H47" s="89">
        <f t="shared" si="1"/>
        <v>99</v>
      </c>
      <c r="I47" s="89">
        <v>45</v>
      </c>
      <c r="J47" s="89">
        <v>57</v>
      </c>
      <c r="K47" s="89">
        <f t="shared" si="2"/>
        <v>102</v>
      </c>
      <c r="L47" s="89">
        <v>54</v>
      </c>
      <c r="M47" s="89">
        <v>72</v>
      </c>
      <c r="N47" s="89">
        <f t="shared" si="3"/>
        <v>126</v>
      </c>
      <c r="O47" s="89">
        <v>18</v>
      </c>
      <c r="P47" s="89">
        <v>34</v>
      </c>
      <c r="Q47" s="89">
        <f t="shared" si="4"/>
        <v>52</v>
      </c>
      <c r="R47" s="89">
        <f t="shared" si="5"/>
        <v>219</v>
      </c>
      <c r="S47" s="89">
        <f t="shared" si="6"/>
        <v>256</v>
      </c>
      <c r="T47" s="89">
        <f t="shared" si="7"/>
        <v>475</v>
      </c>
    </row>
    <row r="48" spans="1:20" x14ac:dyDescent="0.35">
      <c r="A48" s="87" t="s">
        <v>100</v>
      </c>
      <c r="B48" s="88" t="s">
        <v>41</v>
      </c>
      <c r="C48" s="96">
        <v>4</v>
      </c>
      <c r="D48" s="89">
        <v>3</v>
      </c>
      <c r="E48" s="89">
        <f t="shared" si="0"/>
        <v>7</v>
      </c>
      <c r="F48" s="89">
        <v>6</v>
      </c>
      <c r="G48" s="89">
        <v>7</v>
      </c>
      <c r="H48" s="89">
        <f t="shared" si="1"/>
        <v>13</v>
      </c>
      <c r="I48" s="89">
        <v>3</v>
      </c>
      <c r="J48" s="89">
        <v>6</v>
      </c>
      <c r="K48" s="89">
        <f t="shared" si="2"/>
        <v>9</v>
      </c>
      <c r="L48" s="89">
        <v>5</v>
      </c>
      <c r="M48" s="89">
        <v>7</v>
      </c>
      <c r="N48" s="89">
        <f t="shared" si="3"/>
        <v>12</v>
      </c>
      <c r="O48" s="89">
        <v>0</v>
      </c>
      <c r="P48" s="89">
        <v>2</v>
      </c>
      <c r="Q48" s="89">
        <f t="shared" si="4"/>
        <v>2</v>
      </c>
      <c r="R48" s="89">
        <f t="shared" si="5"/>
        <v>18</v>
      </c>
      <c r="S48" s="89">
        <f t="shared" si="6"/>
        <v>25</v>
      </c>
      <c r="T48" s="89">
        <f t="shared" si="7"/>
        <v>43</v>
      </c>
    </row>
    <row r="49" spans="1:21" x14ac:dyDescent="0.35">
      <c r="A49" s="87" t="s">
        <v>101</v>
      </c>
      <c r="B49" s="88" t="s">
        <v>42</v>
      </c>
      <c r="C49" s="96">
        <v>43</v>
      </c>
      <c r="D49" s="89">
        <v>36</v>
      </c>
      <c r="E49" s="89">
        <f t="shared" si="0"/>
        <v>79</v>
      </c>
      <c r="F49" s="89">
        <v>28</v>
      </c>
      <c r="G49" s="89">
        <v>27</v>
      </c>
      <c r="H49" s="89">
        <f t="shared" si="1"/>
        <v>55</v>
      </c>
      <c r="I49" s="89">
        <v>10</v>
      </c>
      <c r="J49" s="89">
        <v>14</v>
      </c>
      <c r="K49" s="89">
        <f t="shared" si="2"/>
        <v>24</v>
      </c>
      <c r="L49" s="89">
        <v>13</v>
      </c>
      <c r="M49" s="89">
        <v>16</v>
      </c>
      <c r="N49" s="89">
        <f t="shared" si="3"/>
        <v>29</v>
      </c>
      <c r="O49" s="89">
        <v>10</v>
      </c>
      <c r="P49" s="89">
        <v>9</v>
      </c>
      <c r="Q49" s="89">
        <f t="shared" si="4"/>
        <v>19</v>
      </c>
      <c r="R49" s="89">
        <f t="shared" si="5"/>
        <v>104</v>
      </c>
      <c r="S49" s="89">
        <f t="shared" si="6"/>
        <v>102</v>
      </c>
      <c r="T49" s="89">
        <f t="shared" si="7"/>
        <v>206</v>
      </c>
    </row>
    <row r="50" spans="1:21" x14ac:dyDescent="0.35">
      <c r="A50" s="87" t="s">
        <v>102</v>
      </c>
      <c r="B50" s="88" t="s">
        <v>43</v>
      </c>
      <c r="C50" s="96">
        <v>24</v>
      </c>
      <c r="D50" s="89">
        <v>25</v>
      </c>
      <c r="E50" s="89">
        <f t="shared" si="0"/>
        <v>49</v>
      </c>
      <c r="F50" s="89">
        <v>42</v>
      </c>
      <c r="G50" s="89">
        <v>39</v>
      </c>
      <c r="H50" s="89">
        <f t="shared" si="1"/>
        <v>81</v>
      </c>
      <c r="I50" s="89">
        <v>8</v>
      </c>
      <c r="J50" s="89">
        <v>11</v>
      </c>
      <c r="K50" s="89">
        <f t="shared" si="2"/>
        <v>19</v>
      </c>
      <c r="L50" s="89">
        <v>4</v>
      </c>
      <c r="M50" s="89">
        <v>12</v>
      </c>
      <c r="N50" s="89">
        <f t="shared" si="3"/>
        <v>16</v>
      </c>
      <c r="O50" s="89">
        <v>10</v>
      </c>
      <c r="P50" s="89">
        <v>13</v>
      </c>
      <c r="Q50" s="89">
        <f t="shared" si="4"/>
        <v>23</v>
      </c>
      <c r="R50" s="89">
        <f t="shared" si="5"/>
        <v>88</v>
      </c>
      <c r="S50" s="89">
        <f t="shared" si="6"/>
        <v>100</v>
      </c>
      <c r="T50" s="89">
        <f t="shared" si="7"/>
        <v>188</v>
      </c>
    </row>
    <row r="51" spans="1:21" x14ac:dyDescent="0.35">
      <c r="A51" s="87" t="s">
        <v>103</v>
      </c>
      <c r="B51" s="88" t="s">
        <v>44</v>
      </c>
      <c r="C51" s="96">
        <v>20</v>
      </c>
      <c r="D51" s="89">
        <v>11</v>
      </c>
      <c r="E51" s="89">
        <f t="shared" si="0"/>
        <v>31</v>
      </c>
      <c r="F51" s="89">
        <v>21</v>
      </c>
      <c r="G51" s="89">
        <v>11</v>
      </c>
      <c r="H51" s="89">
        <f t="shared" si="1"/>
        <v>32</v>
      </c>
      <c r="I51" s="89">
        <v>12</v>
      </c>
      <c r="J51" s="89">
        <v>15</v>
      </c>
      <c r="K51" s="89">
        <f t="shared" si="2"/>
        <v>27</v>
      </c>
      <c r="L51" s="89">
        <v>18</v>
      </c>
      <c r="M51" s="89">
        <v>17</v>
      </c>
      <c r="N51" s="89">
        <f t="shared" si="3"/>
        <v>35</v>
      </c>
      <c r="O51" s="89">
        <v>8</v>
      </c>
      <c r="P51" s="89">
        <v>10</v>
      </c>
      <c r="Q51" s="89">
        <f t="shared" si="4"/>
        <v>18</v>
      </c>
      <c r="R51" s="89">
        <f t="shared" si="5"/>
        <v>79</v>
      </c>
      <c r="S51" s="89">
        <f t="shared" si="6"/>
        <v>64</v>
      </c>
      <c r="T51" s="89">
        <f t="shared" si="7"/>
        <v>143</v>
      </c>
    </row>
    <row r="52" spans="1:21" x14ac:dyDescent="0.35">
      <c r="A52" s="87" t="s">
        <v>104</v>
      </c>
      <c r="B52" s="88" t="s">
        <v>45</v>
      </c>
      <c r="C52" s="96">
        <v>3</v>
      </c>
      <c r="D52" s="89">
        <v>5</v>
      </c>
      <c r="E52" s="89">
        <f t="shared" si="0"/>
        <v>8</v>
      </c>
      <c r="F52" s="89">
        <v>3</v>
      </c>
      <c r="G52" s="89">
        <v>5</v>
      </c>
      <c r="H52" s="89">
        <f t="shared" si="1"/>
        <v>8</v>
      </c>
      <c r="I52" s="89">
        <v>9</v>
      </c>
      <c r="J52" s="89">
        <v>8</v>
      </c>
      <c r="K52" s="89">
        <f t="shared" si="2"/>
        <v>17</v>
      </c>
      <c r="L52" s="89">
        <v>7</v>
      </c>
      <c r="M52" s="89">
        <v>11</v>
      </c>
      <c r="N52" s="89">
        <f t="shared" si="3"/>
        <v>18</v>
      </c>
      <c r="O52" s="89">
        <v>2</v>
      </c>
      <c r="P52" s="89">
        <v>8</v>
      </c>
      <c r="Q52" s="89">
        <f t="shared" si="4"/>
        <v>10</v>
      </c>
      <c r="R52" s="89">
        <f t="shared" si="5"/>
        <v>24</v>
      </c>
      <c r="S52" s="89">
        <f t="shared" si="6"/>
        <v>37</v>
      </c>
      <c r="T52" s="89">
        <f t="shared" si="7"/>
        <v>61</v>
      </c>
    </row>
    <row r="53" spans="1:21" x14ac:dyDescent="0.35">
      <c r="A53" s="87" t="s">
        <v>105</v>
      </c>
      <c r="B53" s="88" t="s">
        <v>46</v>
      </c>
      <c r="C53" s="96">
        <v>13</v>
      </c>
      <c r="D53" s="89">
        <v>11</v>
      </c>
      <c r="E53" s="89">
        <f t="shared" si="0"/>
        <v>24</v>
      </c>
      <c r="F53" s="89">
        <v>10</v>
      </c>
      <c r="G53" s="89">
        <v>8</v>
      </c>
      <c r="H53" s="89">
        <f t="shared" si="1"/>
        <v>18</v>
      </c>
      <c r="I53" s="89">
        <v>14</v>
      </c>
      <c r="J53" s="89">
        <v>28</v>
      </c>
      <c r="K53" s="89">
        <f t="shared" si="2"/>
        <v>42</v>
      </c>
      <c r="L53" s="89">
        <v>20</v>
      </c>
      <c r="M53" s="89">
        <v>23</v>
      </c>
      <c r="N53" s="89">
        <f t="shared" si="3"/>
        <v>43</v>
      </c>
      <c r="O53" s="89">
        <v>6</v>
      </c>
      <c r="P53" s="89">
        <v>10</v>
      </c>
      <c r="Q53" s="89">
        <f t="shared" si="4"/>
        <v>16</v>
      </c>
      <c r="R53" s="89">
        <f t="shared" si="5"/>
        <v>63</v>
      </c>
      <c r="S53" s="89">
        <f t="shared" si="6"/>
        <v>80</v>
      </c>
      <c r="T53" s="89">
        <f t="shared" si="7"/>
        <v>143</v>
      </c>
    </row>
    <row r="54" spans="1:21" x14ac:dyDescent="0.35">
      <c r="A54" s="87" t="s">
        <v>106</v>
      </c>
      <c r="B54" s="88" t="s">
        <v>47</v>
      </c>
      <c r="C54" s="96">
        <v>9</v>
      </c>
      <c r="D54" s="89">
        <v>7</v>
      </c>
      <c r="E54" s="89">
        <f t="shared" si="0"/>
        <v>16</v>
      </c>
      <c r="F54" s="89">
        <v>13</v>
      </c>
      <c r="G54" s="89">
        <v>12</v>
      </c>
      <c r="H54" s="89">
        <f t="shared" si="1"/>
        <v>25</v>
      </c>
      <c r="I54" s="89">
        <v>14</v>
      </c>
      <c r="J54" s="89">
        <v>10</v>
      </c>
      <c r="K54" s="89">
        <f t="shared" si="2"/>
        <v>24</v>
      </c>
      <c r="L54" s="89">
        <v>11</v>
      </c>
      <c r="M54" s="89">
        <v>12</v>
      </c>
      <c r="N54" s="89">
        <f t="shared" si="3"/>
        <v>23</v>
      </c>
      <c r="O54" s="89">
        <v>9</v>
      </c>
      <c r="P54" s="89">
        <v>9</v>
      </c>
      <c r="Q54" s="89">
        <f t="shared" si="4"/>
        <v>18</v>
      </c>
      <c r="R54" s="89">
        <f t="shared" si="5"/>
        <v>56</v>
      </c>
      <c r="S54" s="89">
        <f t="shared" si="6"/>
        <v>50</v>
      </c>
      <c r="T54" s="89">
        <f t="shared" si="7"/>
        <v>106</v>
      </c>
    </row>
    <row r="55" spans="1:21" x14ac:dyDescent="0.35">
      <c r="A55" s="87" t="s">
        <v>107</v>
      </c>
      <c r="B55" s="88" t="s">
        <v>48</v>
      </c>
      <c r="C55" s="96">
        <v>16</v>
      </c>
      <c r="D55" s="89">
        <v>13</v>
      </c>
      <c r="E55" s="89">
        <f t="shared" si="0"/>
        <v>29</v>
      </c>
      <c r="F55" s="89">
        <v>30</v>
      </c>
      <c r="G55" s="89">
        <v>23</v>
      </c>
      <c r="H55" s="89">
        <f t="shared" si="1"/>
        <v>53</v>
      </c>
      <c r="I55" s="89">
        <v>17</v>
      </c>
      <c r="J55" s="89">
        <v>25</v>
      </c>
      <c r="K55" s="89">
        <f t="shared" si="2"/>
        <v>42</v>
      </c>
      <c r="L55" s="89">
        <v>13</v>
      </c>
      <c r="M55" s="89">
        <v>24</v>
      </c>
      <c r="N55" s="89">
        <f t="shared" si="3"/>
        <v>37</v>
      </c>
      <c r="O55" s="89">
        <v>7</v>
      </c>
      <c r="P55" s="89">
        <v>7</v>
      </c>
      <c r="Q55" s="89">
        <f t="shared" si="4"/>
        <v>14</v>
      </c>
      <c r="R55" s="89">
        <f t="shared" si="5"/>
        <v>83</v>
      </c>
      <c r="S55" s="89">
        <f t="shared" si="6"/>
        <v>92</v>
      </c>
      <c r="T55" s="89">
        <f t="shared" si="7"/>
        <v>175</v>
      </c>
    </row>
    <row r="56" spans="1:21" x14ac:dyDescent="0.35">
      <c r="A56" s="87" t="s">
        <v>108</v>
      </c>
      <c r="B56" s="88" t="s">
        <v>49</v>
      </c>
      <c r="C56" s="96">
        <v>44</v>
      </c>
      <c r="D56" s="89">
        <v>30</v>
      </c>
      <c r="E56" s="89">
        <f t="shared" si="0"/>
        <v>74</v>
      </c>
      <c r="F56" s="89">
        <v>18</v>
      </c>
      <c r="G56" s="89">
        <v>21</v>
      </c>
      <c r="H56" s="89">
        <f t="shared" si="1"/>
        <v>39</v>
      </c>
      <c r="I56" s="89">
        <v>17</v>
      </c>
      <c r="J56" s="89">
        <v>15</v>
      </c>
      <c r="K56" s="89">
        <f t="shared" si="2"/>
        <v>32</v>
      </c>
      <c r="L56" s="89">
        <v>21</v>
      </c>
      <c r="M56" s="89">
        <v>29</v>
      </c>
      <c r="N56" s="89">
        <f t="shared" si="3"/>
        <v>50</v>
      </c>
      <c r="O56" s="89">
        <v>9</v>
      </c>
      <c r="P56" s="89">
        <v>8</v>
      </c>
      <c r="Q56" s="89">
        <f t="shared" si="4"/>
        <v>17</v>
      </c>
      <c r="R56" s="89">
        <f t="shared" si="5"/>
        <v>109</v>
      </c>
      <c r="S56" s="89">
        <f t="shared" si="6"/>
        <v>103</v>
      </c>
      <c r="T56" s="89">
        <f t="shared" si="7"/>
        <v>212</v>
      </c>
    </row>
    <row r="57" spans="1:21" x14ac:dyDescent="0.35">
      <c r="A57" s="87" t="s">
        <v>109</v>
      </c>
      <c r="B57" s="88" t="s">
        <v>50</v>
      </c>
      <c r="C57" s="96">
        <v>50</v>
      </c>
      <c r="D57" s="89">
        <v>54</v>
      </c>
      <c r="E57" s="89">
        <f t="shared" si="0"/>
        <v>104</v>
      </c>
      <c r="F57" s="89">
        <v>79</v>
      </c>
      <c r="G57" s="89">
        <v>69</v>
      </c>
      <c r="H57" s="89">
        <f t="shared" si="1"/>
        <v>148</v>
      </c>
      <c r="I57" s="89">
        <v>36</v>
      </c>
      <c r="J57" s="89">
        <v>40</v>
      </c>
      <c r="K57" s="89">
        <f t="shared" si="2"/>
        <v>76</v>
      </c>
      <c r="L57" s="89">
        <v>40</v>
      </c>
      <c r="M57" s="89">
        <v>55</v>
      </c>
      <c r="N57" s="89">
        <f t="shared" si="3"/>
        <v>95</v>
      </c>
      <c r="O57" s="89">
        <v>17</v>
      </c>
      <c r="P57" s="89">
        <v>17</v>
      </c>
      <c r="Q57" s="89">
        <f t="shared" si="4"/>
        <v>34</v>
      </c>
      <c r="R57" s="89">
        <f t="shared" si="5"/>
        <v>222</v>
      </c>
      <c r="S57" s="89">
        <f t="shared" si="6"/>
        <v>235</v>
      </c>
      <c r="T57" s="89">
        <f t="shared" si="7"/>
        <v>457</v>
      </c>
    </row>
    <row r="58" spans="1:21" x14ac:dyDescent="0.35">
      <c r="A58" s="87" t="s">
        <v>110</v>
      </c>
      <c r="B58" s="88" t="s">
        <v>51</v>
      </c>
      <c r="C58" s="96">
        <v>12</v>
      </c>
      <c r="D58" s="89">
        <v>12</v>
      </c>
      <c r="E58" s="89">
        <f t="shared" si="0"/>
        <v>24</v>
      </c>
      <c r="F58" s="89">
        <v>9</v>
      </c>
      <c r="G58" s="89">
        <v>7</v>
      </c>
      <c r="H58" s="89">
        <f t="shared" si="1"/>
        <v>16</v>
      </c>
      <c r="I58" s="89">
        <v>17</v>
      </c>
      <c r="J58" s="89">
        <v>21</v>
      </c>
      <c r="K58" s="89">
        <f t="shared" si="2"/>
        <v>38</v>
      </c>
      <c r="L58" s="89">
        <v>29</v>
      </c>
      <c r="M58" s="89">
        <v>23</v>
      </c>
      <c r="N58" s="89">
        <f t="shared" si="3"/>
        <v>52</v>
      </c>
      <c r="O58" s="89">
        <v>8</v>
      </c>
      <c r="P58" s="89">
        <v>8</v>
      </c>
      <c r="Q58" s="89">
        <f t="shared" si="4"/>
        <v>16</v>
      </c>
      <c r="R58" s="89">
        <f t="shared" si="5"/>
        <v>75</v>
      </c>
      <c r="S58" s="89">
        <f t="shared" si="6"/>
        <v>71</v>
      </c>
      <c r="T58" s="89">
        <f t="shared" si="7"/>
        <v>146</v>
      </c>
    </row>
    <row r="59" spans="1:21" x14ac:dyDescent="0.35">
      <c r="A59" s="87" t="s">
        <v>111</v>
      </c>
      <c r="B59" s="88" t="s">
        <v>52</v>
      </c>
      <c r="C59" s="96">
        <v>14</v>
      </c>
      <c r="D59" s="89">
        <v>9</v>
      </c>
      <c r="E59" s="89">
        <f t="shared" si="0"/>
        <v>23</v>
      </c>
      <c r="F59" s="89">
        <v>14</v>
      </c>
      <c r="G59" s="89">
        <v>9</v>
      </c>
      <c r="H59" s="89">
        <f t="shared" si="1"/>
        <v>23</v>
      </c>
      <c r="I59" s="89">
        <v>9</v>
      </c>
      <c r="J59" s="89">
        <v>9</v>
      </c>
      <c r="K59" s="89">
        <f t="shared" si="2"/>
        <v>18</v>
      </c>
      <c r="L59" s="89">
        <v>10</v>
      </c>
      <c r="M59" s="89">
        <v>18</v>
      </c>
      <c r="N59" s="89">
        <f t="shared" si="3"/>
        <v>28</v>
      </c>
      <c r="O59" s="89">
        <v>2</v>
      </c>
      <c r="P59" s="89">
        <v>4</v>
      </c>
      <c r="Q59" s="89">
        <f t="shared" si="4"/>
        <v>6</v>
      </c>
      <c r="R59" s="89">
        <f t="shared" si="5"/>
        <v>49</v>
      </c>
      <c r="S59" s="89">
        <f t="shared" si="6"/>
        <v>49</v>
      </c>
      <c r="T59" s="89">
        <f t="shared" si="7"/>
        <v>98</v>
      </c>
    </row>
    <row r="60" spans="1:21" x14ac:dyDescent="0.35">
      <c r="A60" s="87" t="s">
        <v>925</v>
      </c>
      <c r="B60" s="88" t="s">
        <v>53</v>
      </c>
      <c r="C60" s="96">
        <v>85</v>
      </c>
      <c r="D60" s="89">
        <v>87</v>
      </c>
      <c r="E60" s="89">
        <f t="shared" si="0"/>
        <v>172</v>
      </c>
      <c r="F60" s="89">
        <v>137</v>
      </c>
      <c r="G60" s="89">
        <v>97</v>
      </c>
      <c r="H60" s="89">
        <f t="shared" si="1"/>
        <v>234</v>
      </c>
      <c r="I60" s="89">
        <v>50</v>
      </c>
      <c r="J60" s="89">
        <v>44</v>
      </c>
      <c r="K60" s="89">
        <f t="shared" si="2"/>
        <v>94</v>
      </c>
      <c r="L60" s="89">
        <v>53</v>
      </c>
      <c r="M60" s="89">
        <v>38</v>
      </c>
      <c r="N60" s="89">
        <f t="shared" si="3"/>
        <v>91</v>
      </c>
      <c r="O60" s="89">
        <v>18</v>
      </c>
      <c r="P60" s="89">
        <v>27</v>
      </c>
      <c r="Q60" s="89">
        <f t="shared" si="4"/>
        <v>45</v>
      </c>
      <c r="R60" s="89">
        <f t="shared" si="5"/>
        <v>343</v>
      </c>
      <c r="S60" s="89">
        <f t="shared" si="6"/>
        <v>293</v>
      </c>
      <c r="T60" s="89">
        <f t="shared" si="7"/>
        <v>636</v>
      </c>
      <c r="U60" s="37"/>
    </row>
    <row r="61" spans="1:21" x14ac:dyDescent="0.35">
      <c r="A61" s="87" t="s">
        <v>926</v>
      </c>
      <c r="B61" s="88" t="s">
        <v>54</v>
      </c>
      <c r="C61" s="96">
        <v>41</v>
      </c>
      <c r="D61" s="89">
        <v>53</v>
      </c>
      <c r="E61" s="89">
        <f t="shared" si="0"/>
        <v>94</v>
      </c>
      <c r="F61" s="89">
        <v>66</v>
      </c>
      <c r="G61" s="89">
        <v>89</v>
      </c>
      <c r="H61" s="89">
        <f t="shared" si="1"/>
        <v>155</v>
      </c>
      <c r="I61" s="89">
        <v>64</v>
      </c>
      <c r="J61" s="89">
        <v>72</v>
      </c>
      <c r="K61" s="89">
        <f t="shared" si="2"/>
        <v>136</v>
      </c>
      <c r="L61" s="89">
        <v>86</v>
      </c>
      <c r="M61" s="89">
        <v>73</v>
      </c>
      <c r="N61" s="89">
        <f t="shared" si="3"/>
        <v>159</v>
      </c>
      <c r="O61" s="89">
        <v>31</v>
      </c>
      <c r="P61" s="89">
        <v>48</v>
      </c>
      <c r="Q61" s="89">
        <f t="shared" si="4"/>
        <v>79</v>
      </c>
      <c r="R61" s="89">
        <f t="shared" si="5"/>
        <v>288</v>
      </c>
      <c r="S61" s="89">
        <f t="shared" si="6"/>
        <v>335</v>
      </c>
      <c r="T61" s="89">
        <f t="shared" si="7"/>
        <v>623</v>
      </c>
    </row>
    <row r="62" spans="1:21" x14ac:dyDescent="0.35">
      <c r="A62" s="87" t="s">
        <v>927</v>
      </c>
      <c r="B62" s="88" t="s">
        <v>55</v>
      </c>
      <c r="C62" s="89">
        <v>5</v>
      </c>
      <c r="D62" s="89">
        <v>4</v>
      </c>
      <c r="E62" s="89">
        <f t="shared" si="0"/>
        <v>9</v>
      </c>
      <c r="F62" s="89">
        <v>14</v>
      </c>
      <c r="G62" s="89">
        <v>9</v>
      </c>
      <c r="H62" s="89">
        <f t="shared" si="1"/>
        <v>23</v>
      </c>
      <c r="I62" s="89">
        <v>19</v>
      </c>
      <c r="J62" s="89">
        <v>8</v>
      </c>
      <c r="K62" s="89">
        <f t="shared" si="2"/>
        <v>27</v>
      </c>
      <c r="L62" s="89">
        <v>19</v>
      </c>
      <c r="M62" s="89">
        <v>16</v>
      </c>
      <c r="N62" s="89">
        <f t="shared" si="3"/>
        <v>35</v>
      </c>
      <c r="O62" s="89">
        <v>8</v>
      </c>
      <c r="P62" s="89">
        <v>7</v>
      </c>
      <c r="Q62" s="89">
        <f t="shared" si="4"/>
        <v>15</v>
      </c>
      <c r="R62" s="89">
        <f t="shared" si="5"/>
        <v>65</v>
      </c>
      <c r="S62" s="89">
        <f t="shared" si="6"/>
        <v>44</v>
      </c>
      <c r="T62" s="89">
        <f t="shared" si="7"/>
        <v>109</v>
      </c>
    </row>
    <row r="63" spans="1:21" x14ac:dyDescent="0.35">
      <c r="A63" s="90" t="s">
        <v>115</v>
      </c>
      <c r="B63" s="90"/>
      <c r="C63" s="91">
        <f t="shared" ref="C63:T63" si="8">SUM(C4:C62)</f>
        <v>4001</v>
      </c>
      <c r="D63" s="91">
        <f t="shared" si="8"/>
        <v>4022</v>
      </c>
      <c r="E63" s="91">
        <f t="shared" si="8"/>
        <v>8023</v>
      </c>
      <c r="F63" s="91">
        <f t="shared" si="8"/>
        <v>4171</v>
      </c>
      <c r="G63" s="91">
        <f t="shared" si="8"/>
        <v>4340</v>
      </c>
      <c r="H63" s="91">
        <f t="shared" si="8"/>
        <v>8511</v>
      </c>
      <c r="I63" s="91">
        <f t="shared" si="8"/>
        <v>3558</v>
      </c>
      <c r="J63" s="91">
        <f t="shared" si="8"/>
        <v>3569</v>
      </c>
      <c r="K63" s="91">
        <f t="shared" si="8"/>
        <v>7127</v>
      </c>
      <c r="L63" s="91">
        <f t="shared" si="8"/>
        <v>4215</v>
      </c>
      <c r="M63" s="91">
        <f t="shared" si="8"/>
        <v>4741</v>
      </c>
      <c r="N63" s="91">
        <f t="shared" si="8"/>
        <v>8956</v>
      </c>
      <c r="O63" s="91">
        <f t="shared" si="8"/>
        <v>2412</v>
      </c>
      <c r="P63" s="91">
        <f t="shared" si="8"/>
        <v>2624</v>
      </c>
      <c r="Q63" s="91">
        <f t="shared" si="8"/>
        <v>5036</v>
      </c>
      <c r="R63" s="91">
        <f t="shared" si="8"/>
        <v>18357</v>
      </c>
      <c r="S63" s="91">
        <f t="shared" si="8"/>
        <v>19296</v>
      </c>
      <c r="T63" s="91">
        <f t="shared" si="8"/>
        <v>37653</v>
      </c>
    </row>
    <row r="64" spans="1:21" x14ac:dyDescent="0.35">
      <c r="N64" s="37"/>
      <c r="O64" s="37"/>
      <c r="P64" s="37"/>
      <c r="Q64" s="37"/>
    </row>
  </sheetData>
  <mergeCells count="7">
    <mergeCell ref="A1:T1"/>
    <mergeCell ref="C2:E2"/>
    <mergeCell ref="F2:H2"/>
    <mergeCell ref="I2:K2"/>
    <mergeCell ref="R2:T2"/>
    <mergeCell ref="L2:N2"/>
    <mergeCell ref="O2:Q2"/>
  </mergeCells>
  <phoneticPr fontId="2" type="noConversion"/>
  <pageMargins left="0.35433070866141736" right="0.15748031496062992" top="0.47244094488188981" bottom="0.43307086614173229" header="0.27559055118110237" footer="0.27559055118110237"/>
  <pageSetup paperSize="9" scale="70" orientation="landscape" horizontalDpi="300"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5"/>
  <sheetViews>
    <sheetView workbookViewId="0">
      <selection sqref="A1:G335"/>
    </sheetView>
  </sheetViews>
  <sheetFormatPr defaultColWidth="28" defaultRowHeight="15" x14ac:dyDescent="0.35"/>
  <cols>
    <col min="1" max="1" width="5" style="4" bestFit="1" customWidth="1"/>
    <col min="2" max="2" width="32.6640625" style="4" customWidth="1"/>
    <col min="3" max="3" width="5" style="4" bestFit="1" customWidth="1"/>
    <col min="4" max="4" width="47" style="3" customWidth="1"/>
    <col min="5" max="5" width="8.88671875" style="37" bestFit="1" customWidth="1"/>
    <col min="6" max="6" width="11.109375" style="37" bestFit="1" customWidth="1"/>
    <col min="7" max="7" width="9.88671875" style="37" bestFit="1" customWidth="1"/>
    <col min="8" max="8" width="28" style="3"/>
    <col min="9" max="9" width="28" style="3" customWidth="1"/>
    <col min="10" max="11" width="28" style="3"/>
    <col min="12" max="12" width="28" style="3" customWidth="1"/>
    <col min="13" max="16384" width="28" style="3"/>
  </cols>
  <sheetData>
    <row r="1" spans="1:7" s="1" customFormat="1" ht="39" customHeight="1" x14ac:dyDescent="0.25">
      <c r="A1" s="126" t="s">
        <v>956</v>
      </c>
      <c r="B1" s="121"/>
      <c r="C1" s="121"/>
      <c r="D1" s="121"/>
      <c r="E1" s="128"/>
      <c r="F1" s="127"/>
      <c r="G1" s="127"/>
    </row>
    <row r="2" spans="1:7" s="2" customFormat="1" x14ac:dyDescent="0.35">
      <c r="A2" s="74" t="s">
        <v>877</v>
      </c>
      <c r="B2" s="74" t="s">
        <v>873</v>
      </c>
      <c r="C2" s="74" t="s">
        <v>877</v>
      </c>
      <c r="D2" s="74" t="s">
        <v>874</v>
      </c>
      <c r="E2" s="41" t="s">
        <v>113</v>
      </c>
      <c r="F2" s="41" t="s">
        <v>114</v>
      </c>
      <c r="G2" s="41" t="s">
        <v>115</v>
      </c>
    </row>
    <row r="3" spans="1:7" x14ac:dyDescent="0.35">
      <c r="A3" s="107" t="s">
        <v>163</v>
      </c>
      <c r="B3" s="43" t="s">
        <v>12</v>
      </c>
      <c r="C3" s="43">
        <v>9001</v>
      </c>
      <c r="D3" s="43" t="s">
        <v>165</v>
      </c>
      <c r="E3" s="44">
        <v>6</v>
      </c>
      <c r="F3" s="44">
        <v>7</v>
      </c>
      <c r="G3" s="70">
        <f>E3+F3</f>
        <v>13</v>
      </c>
    </row>
    <row r="4" spans="1:7" x14ac:dyDescent="0.35">
      <c r="A4" s="107" t="s">
        <v>163</v>
      </c>
      <c r="B4" s="43" t="s">
        <v>12</v>
      </c>
      <c r="C4" s="43">
        <v>9002</v>
      </c>
      <c r="D4" s="43" t="s">
        <v>12</v>
      </c>
      <c r="E4" s="44">
        <v>6</v>
      </c>
      <c r="F4" s="44">
        <v>14</v>
      </c>
      <c r="G4" s="70">
        <f t="shared" ref="G4:G67" si="0">E4+F4</f>
        <v>20</v>
      </c>
    </row>
    <row r="5" spans="1:7" x14ac:dyDescent="0.35">
      <c r="A5" s="107" t="s">
        <v>163</v>
      </c>
      <c r="B5" s="43" t="s">
        <v>12</v>
      </c>
      <c r="C5" s="43">
        <v>9003</v>
      </c>
      <c r="D5" s="43" t="s">
        <v>168</v>
      </c>
      <c r="E5" s="44">
        <v>1</v>
      </c>
      <c r="F5" s="44">
        <v>10</v>
      </c>
      <c r="G5" s="70">
        <f t="shared" si="0"/>
        <v>11</v>
      </c>
    </row>
    <row r="6" spans="1:7" x14ac:dyDescent="0.35">
      <c r="A6" s="107" t="s">
        <v>163</v>
      </c>
      <c r="B6" s="43" t="s">
        <v>12</v>
      </c>
      <c r="C6" s="43">
        <v>9004</v>
      </c>
      <c r="D6" s="43" t="s">
        <v>170</v>
      </c>
      <c r="E6" s="44">
        <v>4</v>
      </c>
      <c r="F6" s="44">
        <v>14</v>
      </c>
      <c r="G6" s="70">
        <f t="shared" si="0"/>
        <v>18</v>
      </c>
    </row>
    <row r="7" spans="1:7" x14ac:dyDescent="0.35">
      <c r="A7" s="107" t="s">
        <v>163</v>
      </c>
      <c r="B7" s="43" t="s">
        <v>12</v>
      </c>
      <c r="C7" s="43">
        <v>9005</v>
      </c>
      <c r="D7" s="43" t="s">
        <v>172</v>
      </c>
      <c r="E7" s="44">
        <v>22</v>
      </c>
      <c r="F7" s="44">
        <v>35</v>
      </c>
      <c r="G7" s="70">
        <f t="shared" si="0"/>
        <v>57</v>
      </c>
    </row>
    <row r="8" spans="1:7" x14ac:dyDescent="0.35">
      <c r="A8" s="107" t="s">
        <v>173</v>
      </c>
      <c r="B8" s="43" t="s">
        <v>14</v>
      </c>
      <c r="C8" s="43">
        <v>9006</v>
      </c>
      <c r="D8" s="43" t="s">
        <v>175</v>
      </c>
      <c r="E8" s="44">
        <v>6</v>
      </c>
      <c r="F8" s="44">
        <v>19</v>
      </c>
      <c r="G8" s="70">
        <f t="shared" si="0"/>
        <v>25</v>
      </c>
    </row>
    <row r="9" spans="1:7" x14ac:dyDescent="0.35">
      <c r="A9" s="107" t="s">
        <v>173</v>
      </c>
      <c r="B9" s="43" t="s">
        <v>14</v>
      </c>
      <c r="C9" s="43">
        <v>9007</v>
      </c>
      <c r="D9" s="43" t="s">
        <v>177</v>
      </c>
      <c r="E9" s="44">
        <v>3</v>
      </c>
      <c r="F9" s="44">
        <v>15</v>
      </c>
      <c r="G9" s="70">
        <f t="shared" si="0"/>
        <v>18</v>
      </c>
    </row>
    <row r="10" spans="1:7" x14ac:dyDescent="0.35">
      <c r="A10" s="107" t="s">
        <v>173</v>
      </c>
      <c r="B10" s="43" t="s">
        <v>14</v>
      </c>
      <c r="C10" s="43">
        <v>9008</v>
      </c>
      <c r="D10" s="43" t="s">
        <v>179</v>
      </c>
      <c r="E10" s="75">
        <v>0</v>
      </c>
      <c r="F10" s="44">
        <v>4</v>
      </c>
      <c r="G10" s="70">
        <f t="shared" si="0"/>
        <v>4</v>
      </c>
    </row>
    <row r="11" spans="1:7" x14ac:dyDescent="0.35">
      <c r="A11" s="107" t="s">
        <v>173</v>
      </c>
      <c r="B11" s="43" t="s">
        <v>14</v>
      </c>
      <c r="C11" s="43">
        <v>9009</v>
      </c>
      <c r="D11" s="43" t="s">
        <v>181</v>
      </c>
      <c r="E11" s="44">
        <v>5</v>
      </c>
      <c r="F11" s="44">
        <v>12</v>
      </c>
      <c r="G11" s="70">
        <f t="shared" si="0"/>
        <v>17</v>
      </c>
    </row>
    <row r="12" spans="1:7" x14ac:dyDescent="0.35">
      <c r="A12" s="107" t="s">
        <v>173</v>
      </c>
      <c r="B12" s="43" t="s">
        <v>14</v>
      </c>
      <c r="C12" s="43">
        <v>9010</v>
      </c>
      <c r="D12" s="43" t="s">
        <v>183</v>
      </c>
      <c r="E12" s="75">
        <v>0</v>
      </c>
      <c r="F12" s="44">
        <v>2</v>
      </c>
      <c r="G12" s="70">
        <f t="shared" si="0"/>
        <v>2</v>
      </c>
    </row>
    <row r="13" spans="1:7" x14ac:dyDescent="0.35">
      <c r="A13" s="107" t="s">
        <v>184</v>
      </c>
      <c r="B13" s="43" t="s">
        <v>185</v>
      </c>
      <c r="C13" s="43">
        <v>9011</v>
      </c>
      <c r="D13" s="43" t="s">
        <v>185</v>
      </c>
      <c r="E13" s="44">
        <v>43</v>
      </c>
      <c r="F13" s="44">
        <v>107</v>
      </c>
      <c r="G13" s="70">
        <f t="shared" si="0"/>
        <v>150</v>
      </c>
    </row>
    <row r="14" spans="1:7" x14ac:dyDescent="0.35">
      <c r="A14" s="107" t="s">
        <v>187</v>
      </c>
      <c r="B14" s="43" t="s">
        <v>25</v>
      </c>
      <c r="C14" s="43">
        <v>9012</v>
      </c>
      <c r="D14" s="43" t="s">
        <v>25</v>
      </c>
      <c r="E14" s="44">
        <v>9</v>
      </c>
      <c r="F14" s="44">
        <v>25</v>
      </c>
      <c r="G14" s="70">
        <f t="shared" si="0"/>
        <v>34</v>
      </c>
    </row>
    <row r="15" spans="1:7" x14ac:dyDescent="0.35">
      <c r="A15" s="107" t="s">
        <v>187</v>
      </c>
      <c r="B15" s="43" t="s">
        <v>25</v>
      </c>
      <c r="C15" s="43">
        <v>9013</v>
      </c>
      <c r="D15" s="43" t="s">
        <v>190</v>
      </c>
      <c r="E15" s="44">
        <v>29</v>
      </c>
      <c r="F15" s="44">
        <v>45</v>
      </c>
      <c r="G15" s="70">
        <f t="shared" si="0"/>
        <v>74</v>
      </c>
    </row>
    <row r="16" spans="1:7" x14ac:dyDescent="0.35">
      <c r="A16" s="107" t="s">
        <v>187</v>
      </c>
      <c r="B16" s="43" t="s">
        <v>25</v>
      </c>
      <c r="C16" s="43">
        <v>9014</v>
      </c>
      <c r="D16" s="43" t="s">
        <v>192</v>
      </c>
      <c r="E16" s="44">
        <v>10</v>
      </c>
      <c r="F16" s="44">
        <v>40</v>
      </c>
      <c r="G16" s="70">
        <f t="shared" si="0"/>
        <v>50</v>
      </c>
    </row>
    <row r="17" spans="1:7" x14ac:dyDescent="0.35">
      <c r="A17" s="107" t="s">
        <v>193</v>
      </c>
      <c r="B17" s="43" t="s">
        <v>41</v>
      </c>
      <c r="C17" s="43">
        <v>9015</v>
      </c>
      <c r="D17" s="43" t="s">
        <v>195</v>
      </c>
      <c r="E17" s="44">
        <v>4</v>
      </c>
      <c r="F17" s="44">
        <v>5</v>
      </c>
      <c r="G17" s="70">
        <f t="shared" si="0"/>
        <v>9</v>
      </c>
    </row>
    <row r="18" spans="1:7" x14ac:dyDescent="0.35">
      <c r="A18" s="107" t="s">
        <v>193</v>
      </c>
      <c r="B18" s="43" t="s">
        <v>41</v>
      </c>
      <c r="C18" s="43">
        <v>9016</v>
      </c>
      <c r="D18" s="43" t="s">
        <v>197</v>
      </c>
      <c r="E18" s="75">
        <v>0</v>
      </c>
      <c r="F18" s="75">
        <v>0</v>
      </c>
      <c r="G18" s="70">
        <f t="shared" si="0"/>
        <v>0</v>
      </c>
    </row>
    <row r="19" spans="1:7" x14ac:dyDescent="0.35">
      <c r="A19" s="107" t="s">
        <v>193</v>
      </c>
      <c r="B19" s="43" t="s">
        <v>41</v>
      </c>
      <c r="C19" s="43">
        <v>9017</v>
      </c>
      <c r="D19" s="43" t="s">
        <v>41</v>
      </c>
      <c r="E19" s="44">
        <v>6</v>
      </c>
      <c r="F19" s="44">
        <v>18</v>
      </c>
      <c r="G19" s="70">
        <f t="shared" si="0"/>
        <v>24</v>
      </c>
    </row>
    <row r="20" spans="1:7" x14ac:dyDescent="0.35">
      <c r="A20" s="107" t="s">
        <v>193</v>
      </c>
      <c r="B20" s="43" t="s">
        <v>41</v>
      </c>
      <c r="C20" s="43">
        <v>9018</v>
      </c>
      <c r="D20" s="43" t="s">
        <v>200</v>
      </c>
      <c r="E20" s="75">
        <v>0</v>
      </c>
      <c r="F20" s="44">
        <v>1</v>
      </c>
      <c r="G20" s="70">
        <f t="shared" si="0"/>
        <v>1</v>
      </c>
    </row>
    <row r="21" spans="1:7" x14ac:dyDescent="0.35">
      <c r="A21" s="107" t="s">
        <v>201</v>
      </c>
      <c r="B21" s="43" t="s">
        <v>46</v>
      </c>
      <c r="C21" s="43">
        <v>9019</v>
      </c>
      <c r="D21" s="43" t="s">
        <v>203</v>
      </c>
      <c r="E21" s="75">
        <v>0</v>
      </c>
      <c r="F21" s="75">
        <v>0</v>
      </c>
      <c r="G21" s="70">
        <f t="shared" si="0"/>
        <v>0</v>
      </c>
    </row>
    <row r="22" spans="1:7" x14ac:dyDescent="0.35">
      <c r="A22" s="107" t="s">
        <v>201</v>
      </c>
      <c r="B22" s="43" t="s">
        <v>46</v>
      </c>
      <c r="C22" s="43">
        <v>9020</v>
      </c>
      <c r="D22" s="43" t="s">
        <v>205</v>
      </c>
      <c r="E22" s="75">
        <v>0</v>
      </c>
      <c r="F22" s="44">
        <v>2</v>
      </c>
      <c r="G22" s="70">
        <f t="shared" si="0"/>
        <v>2</v>
      </c>
    </row>
    <row r="23" spans="1:7" x14ac:dyDescent="0.35">
      <c r="A23" s="107" t="s">
        <v>201</v>
      </c>
      <c r="B23" s="43" t="s">
        <v>46</v>
      </c>
      <c r="C23" s="43">
        <v>9021</v>
      </c>
      <c r="D23" s="43" t="s">
        <v>207</v>
      </c>
      <c r="E23" s="44">
        <v>3</v>
      </c>
      <c r="F23" s="44">
        <v>4</v>
      </c>
      <c r="G23" s="70">
        <f t="shared" si="0"/>
        <v>7</v>
      </c>
    </row>
    <row r="24" spans="1:7" x14ac:dyDescent="0.35">
      <c r="A24" s="107" t="s">
        <v>201</v>
      </c>
      <c r="B24" s="43" t="s">
        <v>46</v>
      </c>
      <c r="C24" s="43">
        <v>9022</v>
      </c>
      <c r="D24" s="43" t="s">
        <v>209</v>
      </c>
      <c r="E24" s="44">
        <v>1</v>
      </c>
      <c r="F24" s="44">
        <v>2</v>
      </c>
      <c r="G24" s="70">
        <f t="shared" si="0"/>
        <v>3</v>
      </c>
    </row>
    <row r="25" spans="1:7" x14ac:dyDescent="0.35">
      <c r="A25" s="107" t="s">
        <v>210</v>
      </c>
      <c r="B25" s="43" t="s">
        <v>19</v>
      </c>
      <c r="C25" s="43">
        <v>9023</v>
      </c>
      <c r="D25" s="43" t="s">
        <v>212</v>
      </c>
      <c r="E25" s="44">
        <v>1</v>
      </c>
      <c r="F25" s="44">
        <v>7</v>
      </c>
      <c r="G25" s="70">
        <f t="shared" si="0"/>
        <v>8</v>
      </c>
    </row>
    <row r="26" spans="1:7" x14ac:dyDescent="0.35">
      <c r="A26" s="107" t="s">
        <v>210</v>
      </c>
      <c r="B26" s="43" t="s">
        <v>19</v>
      </c>
      <c r="C26" s="43">
        <v>9024</v>
      </c>
      <c r="D26" s="43" t="s">
        <v>214</v>
      </c>
      <c r="E26" s="44">
        <v>12</v>
      </c>
      <c r="F26" s="44">
        <v>24</v>
      </c>
      <c r="G26" s="70">
        <f t="shared" si="0"/>
        <v>36</v>
      </c>
    </row>
    <row r="27" spans="1:7" x14ac:dyDescent="0.35">
      <c r="A27" s="107" t="s">
        <v>210</v>
      </c>
      <c r="B27" s="43" t="s">
        <v>19</v>
      </c>
      <c r="C27" s="43">
        <v>9025</v>
      </c>
      <c r="D27" s="43" t="s">
        <v>892</v>
      </c>
      <c r="E27" s="44">
        <v>1</v>
      </c>
      <c r="F27" s="44">
        <v>2</v>
      </c>
      <c r="G27" s="70">
        <f t="shared" si="0"/>
        <v>3</v>
      </c>
    </row>
    <row r="28" spans="1:7" x14ac:dyDescent="0.35">
      <c r="A28" s="107" t="s">
        <v>216</v>
      </c>
      <c r="B28" s="43" t="s">
        <v>119</v>
      </c>
      <c r="C28" s="43">
        <v>9026</v>
      </c>
      <c r="D28" s="43" t="s">
        <v>218</v>
      </c>
      <c r="E28" s="75">
        <v>0</v>
      </c>
      <c r="F28" s="44">
        <v>1</v>
      </c>
      <c r="G28" s="70">
        <f t="shared" si="0"/>
        <v>1</v>
      </c>
    </row>
    <row r="29" spans="1:7" x14ac:dyDescent="0.35">
      <c r="A29" s="107" t="s">
        <v>216</v>
      </c>
      <c r="B29" s="43" t="s">
        <v>119</v>
      </c>
      <c r="C29" s="43">
        <v>9027</v>
      </c>
      <c r="D29" s="43" t="s">
        <v>220</v>
      </c>
      <c r="E29" s="44">
        <v>46</v>
      </c>
      <c r="F29" s="44">
        <v>141</v>
      </c>
      <c r="G29" s="70">
        <f t="shared" si="0"/>
        <v>187</v>
      </c>
    </row>
    <row r="30" spans="1:7" x14ac:dyDescent="0.35">
      <c r="A30" s="107" t="s">
        <v>216</v>
      </c>
      <c r="B30" s="43" t="s">
        <v>119</v>
      </c>
      <c r="C30" s="43">
        <v>9028</v>
      </c>
      <c r="D30" s="43" t="s">
        <v>222</v>
      </c>
      <c r="E30" s="75">
        <v>0</v>
      </c>
      <c r="F30" s="44">
        <v>2</v>
      </c>
      <c r="G30" s="70">
        <f t="shared" si="0"/>
        <v>2</v>
      </c>
    </row>
    <row r="31" spans="1:7" x14ac:dyDescent="0.35">
      <c r="A31" s="107" t="s">
        <v>216</v>
      </c>
      <c r="B31" s="43" t="s">
        <v>119</v>
      </c>
      <c r="C31" s="43">
        <v>9029</v>
      </c>
      <c r="D31" s="43" t="s">
        <v>224</v>
      </c>
      <c r="E31" s="44">
        <v>18</v>
      </c>
      <c r="F31" s="44">
        <v>27</v>
      </c>
      <c r="G31" s="70">
        <f t="shared" si="0"/>
        <v>45</v>
      </c>
    </row>
    <row r="32" spans="1:7" x14ac:dyDescent="0.35">
      <c r="A32" s="107" t="s">
        <v>216</v>
      </c>
      <c r="B32" s="43" t="s">
        <v>119</v>
      </c>
      <c r="C32" s="43">
        <v>9030</v>
      </c>
      <c r="D32" s="43" t="s">
        <v>226</v>
      </c>
      <c r="E32" s="44">
        <v>22</v>
      </c>
      <c r="F32" s="44">
        <v>51</v>
      </c>
      <c r="G32" s="70">
        <f t="shared" si="0"/>
        <v>73</v>
      </c>
    </row>
    <row r="33" spans="1:7" x14ac:dyDescent="0.35">
      <c r="A33" s="107" t="s">
        <v>216</v>
      </c>
      <c r="B33" s="43" t="s">
        <v>119</v>
      </c>
      <c r="C33" s="43">
        <v>9031</v>
      </c>
      <c r="D33" s="43" t="s">
        <v>119</v>
      </c>
      <c r="E33" s="44">
        <v>95</v>
      </c>
      <c r="F33" s="44">
        <v>83</v>
      </c>
      <c r="G33" s="70">
        <f t="shared" si="0"/>
        <v>178</v>
      </c>
    </row>
    <row r="34" spans="1:7" x14ac:dyDescent="0.35">
      <c r="A34" s="107" t="s">
        <v>216</v>
      </c>
      <c r="B34" s="43" t="s">
        <v>119</v>
      </c>
      <c r="C34" s="43">
        <v>9032</v>
      </c>
      <c r="D34" s="43" t="s">
        <v>229</v>
      </c>
      <c r="E34" s="44">
        <v>13</v>
      </c>
      <c r="F34" s="44">
        <v>14</v>
      </c>
      <c r="G34" s="70">
        <f t="shared" si="0"/>
        <v>27</v>
      </c>
    </row>
    <row r="35" spans="1:7" x14ac:dyDescent="0.35">
      <c r="A35" s="107" t="s">
        <v>216</v>
      </c>
      <c r="B35" s="43" t="s">
        <v>119</v>
      </c>
      <c r="C35" s="43">
        <v>9033</v>
      </c>
      <c r="D35" s="43" t="s">
        <v>231</v>
      </c>
      <c r="E35" s="44">
        <v>4</v>
      </c>
      <c r="F35" s="44">
        <v>11</v>
      </c>
      <c r="G35" s="70">
        <f t="shared" si="0"/>
        <v>15</v>
      </c>
    </row>
    <row r="36" spans="1:7" x14ac:dyDescent="0.35">
      <c r="A36" s="107" t="s">
        <v>216</v>
      </c>
      <c r="B36" s="43" t="s">
        <v>119</v>
      </c>
      <c r="C36" s="43">
        <v>9034</v>
      </c>
      <c r="D36" s="43" t="s">
        <v>233</v>
      </c>
      <c r="E36" s="44">
        <v>3</v>
      </c>
      <c r="F36" s="44">
        <v>18</v>
      </c>
      <c r="G36" s="70">
        <f t="shared" si="0"/>
        <v>21</v>
      </c>
    </row>
    <row r="37" spans="1:7" x14ac:dyDescent="0.35">
      <c r="A37" s="107" t="s">
        <v>216</v>
      </c>
      <c r="B37" s="43" t="s">
        <v>119</v>
      </c>
      <c r="C37" s="43">
        <v>9035</v>
      </c>
      <c r="D37" s="43" t="s">
        <v>235</v>
      </c>
      <c r="E37" s="44">
        <v>9</v>
      </c>
      <c r="F37" s="44">
        <v>16</v>
      </c>
      <c r="G37" s="70">
        <f t="shared" si="0"/>
        <v>25</v>
      </c>
    </row>
    <row r="38" spans="1:7" x14ac:dyDescent="0.35">
      <c r="A38" s="107" t="s">
        <v>216</v>
      </c>
      <c r="B38" s="43" t="s">
        <v>119</v>
      </c>
      <c r="C38" s="43">
        <v>9036</v>
      </c>
      <c r="D38" s="43" t="s">
        <v>237</v>
      </c>
      <c r="E38" s="44">
        <v>5</v>
      </c>
      <c r="F38" s="44">
        <v>10</v>
      </c>
      <c r="G38" s="70">
        <f t="shared" si="0"/>
        <v>15</v>
      </c>
    </row>
    <row r="39" spans="1:7" x14ac:dyDescent="0.35">
      <c r="A39" s="107" t="s">
        <v>216</v>
      </c>
      <c r="B39" s="43" t="s">
        <v>119</v>
      </c>
      <c r="C39" s="43">
        <v>9037</v>
      </c>
      <c r="D39" s="43" t="s">
        <v>239</v>
      </c>
      <c r="E39" s="44">
        <v>9</v>
      </c>
      <c r="F39" s="44">
        <v>21</v>
      </c>
      <c r="G39" s="70">
        <f t="shared" si="0"/>
        <v>30</v>
      </c>
    </row>
    <row r="40" spans="1:7" x14ac:dyDescent="0.35">
      <c r="A40" s="107" t="s">
        <v>216</v>
      </c>
      <c r="B40" s="43" t="s">
        <v>119</v>
      </c>
      <c r="C40" s="43">
        <v>9038</v>
      </c>
      <c r="D40" s="43" t="s">
        <v>241</v>
      </c>
      <c r="E40" s="44">
        <v>38</v>
      </c>
      <c r="F40" s="44">
        <v>48</v>
      </c>
      <c r="G40" s="70">
        <f t="shared" si="0"/>
        <v>86</v>
      </c>
    </row>
    <row r="41" spans="1:7" x14ac:dyDescent="0.35">
      <c r="A41" s="107" t="s">
        <v>216</v>
      </c>
      <c r="B41" s="43" t="s">
        <v>119</v>
      </c>
      <c r="C41" s="43">
        <v>9039</v>
      </c>
      <c r="D41" s="43" t="s">
        <v>243</v>
      </c>
      <c r="E41" s="44">
        <v>23</v>
      </c>
      <c r="F41" s="44">
        <v>29</v>
      </c>
      <c r="G41" s="70">
        <f t="shared" si="0"/>
        <v>52</v>
      </c>
    </row>
    <row r="42" spans="1:7" x14ac:dyDescent="0.35">
      <c r="A42" s="107" t="s">
        <v>244</v>
      </c>
      <c r="B42" s="43" t="s">
        <v>30</v>
      </c>
      <c r="C42" s="43">
        <v>9040</v>
      </c>
      <c r="D42" s="43" t="s">
        <v>30</v>
      </c>
      <c r="E42" s="44">
        <v>8</v>
      </c>
      <c r="F42" s="44">
        <v>12</v>
      </c>
      <c r="G42" s="70">
        <f t="shared" si="0"/>
        <v>20</v>
      </c>
    </row>
    <row r="43" spans="1:7" x14ac:dyDescent="0.35">
      <c r="A43" s="107" t="s">
        <v>244</v>
      </c>
      <c r="B43" s="43" t="s">
        <v>30</v>
      </c>
      <c r="C43" s="43">
        <v>9041</v>
      </c>
      <c r="D43" s="43" t="s">
        <v>247</v>
      </c>
      <c r="E43" s="44">
        <v>10</v>
      </c>
      <c r="F43" s="44">
        <v>23</v>
      </c>
      <c r="G43" s="70">
        <f t="shared" si="0"/>
        <v>33</v>
      </c>
    </row>
    <row r="44" spans="1:7" x14ac:dyDescent="0.35">
      <c r="A44" s="107" t="s">
        <v>248</v>
      </c>
      <c r="B44" s="43" t="s">
        <v>249</v>
      </c>
      <c r="C44" s="43">
        <v>9042</v>
      </c>
      <c r="D44" s="43" t="s">
        <v>251</v>
      </c>
      <c r="E44" s="75">
        <v>0</v>
      </c>
      <c r="F44" s="44">
        <v>7</v>
      </c>
      <c r="G44" s="70">
        <f t="shared" si="0"/>
        <v>7</v>
      </c>
    </row>
    <row r="45" spans="1:7" x14ac:dyDescent="0.35">
      <c r="A45" s="107" t="s">
        <v>248</v>
      </c>
      <c r="B45" s="43" t="s">
        <v>249</v>
      </c>
      <c r="C45" s="43">
        <v>9043</v>
      </c>
      <c r="D45" s="43" t="s">
        <v>253</v>
      </c>
      <c r="E45" s="44">
        <v>0</v>
      </c>
      <c r="F45" s="44">
        <v>4</v>
      </c>
      <c r="G45" s="70">
        <f t="shared" si="0"/>
        <v>4</v>
      </c>
    </row>
    <row r="46" spans="1:7" x14ac:dyDescent="0.35">
      <c r="A46" s="107" t="s">
        <v>248</v>
      </c>
      <c r="B46" s="43" t="s">
        <v>249</v>
      </c>
      <c r="C46" s="43">
        <v>9044</v>
      </c>
      <c r="D46" s="43" t="s">
        <v>249</v>
      </c>
      <c r="E46" s="44">
        <v>2</v>
      </c>
      <c r="F46" s="44">
        <v>6</v>
      </c>
      <c r="G46" s="70">
        <f t="shared" si="0"/>
        <v>8</v>
      </c>
    </row>
    <row r="47" spans="1:7" x14ac:dyDescent="0.35">
      <c r="A47" s="107" t="s">
        <v>248</v>
      </c>
      <c r="B47" s="43" t="s">
        <v>249</v>
      </c>
      <c r="C47" s="43">
        <v>9045</v>
      </c>
      <c r="D47" s="43" t="s">
        <v>256</v>
      </c>
      <c r="E47" s="75">
        <v>0</v>
      </c>
      <c r="F47" s="44">
        <v>1</v>
      </c>
      <c r="G47" s="70">
        <f t="shared" si="0"/>
        <v>1</v>
      </c>
    </row>
    <row r="48" spans="1:7" x14ac:dyDescent="0.35">
      <c r="A48" s="107" t="s">
        <v>257</v>
      </c>
      <c r="B48" s="43" t="s">
        <v>43</v>
      </c>
      <c r="C48" s="43">
        <v>9046</v>
      </c>
      <c r="D48" s="43" t="s">
        <v>259</v>
      </c>
      <c r="E48" s="44">
        <v>19</v>
      </c>
      <c r="F48" s="44">
        <v>42</v>
      </c>
      <c r="G48" s="70">
        <f t="shared" si="0"/>
        <v>61</v>
      </c>
    </row>
    <row r="49" spans="1:7" x14ac:dyDescent="0.35">
      <c r="A49" s="107" t="s">
        <v>257</v>
      </c>
      <c r="B49" s="43" t="s">
        <v>43</v>
      </c>
      <c r="C49" s="43">
        <v>9047</v>
      </c>
      <c r="D49" s="43" t="s">
        <v>261</v>
      </c>
      <c r="E49" s="44">
        <v>14</v>
      </c>
      <c r="F49" s="44">
        <v>49</v>
      </c>
      <c r="G49" s="70">
        <f t="shared" si="0"/>
        <v>63</v>
      </c>
    </row>
    <row r="50" spans="1:7" x14ac:dyDescent="0.35">
      <c r="A50" s="107" t="s">
        <v>257</v>
      </c>
      <c r="B50" s="43" t="s">
        <v>43</v>
      </c>
      <c r="C50" s="43">
        <v>9048</v>
      </c>
      <c r="D50" s="43" t="s">
        <v>263</v>
      </c>
      <c r="E50" s="44">
        <v>6</v>
      </c>
      <c r="F50" s="44">
        <v>17</v>
      </c>
      <c r="G50" s="70">
        <f t="shared" si="0"/>
        <v>23</v>
      </c>
    </row>
    <row r="51" spans="1:7" x14ac:dyDescent="0.35">
      <c r="A51" s="107" t="s">
        <v>264</v>
      </c>
      <c r="B51" s="43" t="s">
        <v>48</v>
      </c>
      <c r="C51" s="43">
        <v>9049</v>
      </c>
      <c r="D51" s="43" t="s">
        <v>266</v>
      </c>
      <c r="E51" s="75">
        <v>0</v>
      </c>
      <c r="F51" s="44">
        <v>1</v>
      </c>
      <c r="G51" s="70">
        <f t="shared" si="0"/>
        <v>1</v>
      </c>
    </row>
    <row r="52" spans="1:7" x14ac:dyDescent="0.35">
      <c r="A52" s="107" t="s">
        <v>264</v>
      </c>
      <c r="B52" s="43" t="s">
        <v>48</v>
      </c>
      <c r="C52" s="43">
        <v>9050</v>
      </c>
      <c r="D52" s="43" t="s">
        <v>268</v>
      </c>
      <c r="E52" s="75">
        <v>0</v>
      </c>
      <c r="F52" s="44">
        <v>5</v>
      </c>
      <c r="G52" s="70">
        <f t="shared" si="0"/>
        <v>5</v>
      </c>
    </row>
    <row r="53" spans="1:7" x14ac:dyDescent="0.35">
      <c r="A53" s="107" t="s">
        <v>264</v>
      </c>
      <c r="B53" s="43" t="s">
        <v>48</v>
      </c>
      <c r="C53" s="43">
        <v>9051</v>
      </c>
      <c r="D53" s="43" t="s">
        <v>270</v>
      </c>
      <c r="E53" s="44">
        <v>2</v>
      </c>
      <c r="F53" s="44">
        <v>2</v>
      </c>
      <c r="G53" s="70">
        <f t="shared" si="0"/>
        <v>4</v>
      </c>
    </row>
    <row r="54" spans="1:7" x14ac:dyDescent="0.35">
      <c r="A54" s="107" t="s">
        <v>264</v>
      </c>
      <c r="B54" s="43" t="s">
        <v>48</v>
      </c>
      <c r="C54" s="43">
        <v>9052</v>
      </c>
      <c r="D54" s="43" t="s">
        <v>272</v>
      </c>
      <c r="E54" s="44">
        <v>5</v>
      </c>
      <c r="F54" s="44">
        <v>28</v>
      </c>
      <c r="G54" s="70">
        <f t="shared" si="0"/>
        <v>33</v>
      </c>
    </row>
    <row r="55" spans="1:7" x14ac:dyDescent="0.35">
      <c r="A55" s="107" t="s">
        <v>264</v>
      </c>
      <c r="B55" s="43" t="s">
        <v>48</v>
      </c>
      <c r="C55" s="43">
        <v>9053</v>
      </c>
      <c r="D55" s="43" t="s">
        <v>274</v>
      </c>
      <c r="E55" s="44">
        <v>32</v>
      </c>
      <c r="F55" s="44">
        <v>39</v>
      </c>
      <c r="G55" s="70">
        <f t="shared" si="0"/>
        <v>71</v>
      </c>
    </row>
    <row r="56" spans="1:7" x14ac:dyDescent="0.35">
      <c r="A56" s="107" t="s">
        <v>264</v>
      </c>
      <c r="B56" s="43" t="s">
        <v>48</v>
      </c>
      <c r="C56" s="43">
        <v>9054</v>
      </c>
      <c r="D56" s="43" t="s">
        <v>48</v>
      </c>
      <c r="E56" s="44">
        <v>4</v>
      </c>
      <c r="F56" s="44">
        <v>2</v>
      </c>
      <c r="G56" s="70">
        <f t="shared" si="0"/>
        <v>6</v>
      </c>
    </row>
    <row r="57" spans="1:7" x14ac:dyDescent="0.35">
      <c r="A57" s="107" t="s">
        <v>264</v>
      </c>
      <c r="B57" s="43" t="s">
        <v>48</v>
      </c>
      <c r="C57" s="43">
        <v>9055</v>
      </c>
      <c r="D57" s="43" t="s">
        <v>277</v>
      </c>
      <c r="E57" s="44">
        <v>8</v>
      </c>
      <c r="F57" s="44">
        <v>18</v>
      </c>
      <c r="G57" s="70">
        <f t="shared" si="0"/>
        <v>26</v>
      </c>
    </row>
    <row r="58" spans="1:7" x14ac:dyDescent="0.35">
      <c r="A58" s="107" t="s">
        <v>278</v>
      </c>
      <c r="B58" s="43" t="s">
        <v>53</v>
      </c>
      <c r="C58" s="43">
        <v>9056</v>
      </c>
      <c r="D58" s="43" t="s">
        <v>280</v>
      </c>
      <c r="E58" s="44">
        <v>14</v>
      </c>
      <c r="F58" s="44">
        <v>20</v>
      </c>
      <c r="G58" s="70">
        <f t="shared" si="0"/>
        <v>34</v>
      </c>
    </row>
    <row r="59" spans="1:7" x14ac:dyDescent="0.35">
      <c r="A59" s="107" t="s">
        <v>278</v>
      </c>
      <c r="B59" s="43" t="s">
        <v>53</v>
      </c>
      <c r="C59" s="43">
        <v>9057</v>
      </c>
      <c r="D59" s="43" t="s">
        <v>282</v>
      </c>
      <c r="E59" s="44">
        <v>94</v>
      </c>
      <c r="F59" s="44">
        <v>131</v>
      </c>
      <c r="G59" s="70">
        <f t="shared" si="0"/>
        <v>225</v>
      </c>
    </row>
    <row r="60" spans="1:7" x14ac:dyDescent="0.35">
      <c r="A60" s="107" t="s">
        <v>278</v>
      </c>
      <c r="B60" s="43" t="s">
        <v>53</v>
      </c>
      <c r="C60" s="43">
        <v>9058</v>
      </c>
      <c r="D60" s="43" t="s">
        <v>284</v>
      </c>
      <c r="E60" s="44">
        <v>2</v>
      </c>
      <c r="F60" s="44">
        <v>21</v>
      </c>
      <c r="G60" s="70">
        <f t="shared" si="0"/>
        <v>23</v>
      </c>
    </row>
    <row r="61" spans="1:7" x14ac:dyDescent="0.35">
      <c r="A61" s="107" t="s">
        <v>278</v>
      </c>
      <c r="B61" s="43" t="s">
        <v>53</v>
      </c>
      <c r="C61" s="43">
        <v>9059</v>
      </c>
      <c r="D61" s="43" t="s">
        <v>286</v>
      </c>
      <c r="E61" s="75">
        <v>0</v>
      </c>
      <c r="F61" s="44">
        <v>7</v>
      </c>
      <c r="G61" s="70">
        <f t="shared" si="0"/>
        <v>7</v>
      </c>
    </row>
    <row r="62" spans="1:7" x14ac:dyDescent="0.35">
      <c r="A62" s="107" t="s">
        <v>278</v>
      </c>
      <c r="B62" s="43" t="s">
        <v>53</v>
      </c>
      <c r="C62" s="43">
        <v>9060</v>
      </c>
      <c r="D62" s="43" t="s">
        <v>288</v>
      </c>
      <c r="E62" s="44">
        <v>6</v>
      </c>
      <c r="F62" s="44">
        <v>23</v>
      </c>
      <c r="G62" s="70">
        <f t="shared" si="0"/>
        <v>29</v>
      </c>
    </row>
    <row r="63" spans="1:7" x14ac:dyDescent="0.35">
      <c r="A63" s="107" t="s">
        <v>289</v>
      </c>
      <c r="B63" s="43" t="s">
        <v>11</v>
      </c>
      <c r="C63" s="43">
        <v>9061</v>
      </c>
      <c r="D63" s="43" t="s">
        <v>11</v>
      </c>
      <c r="E63" s="75">
        <v>0</v>
      </c>
      <c r="F63" s="44">
        <v>9</v>
      </c>
      <c r="G63" s="70">
        <f t="shared" si="0"/>
        <v>9</v>
      </c>
    </row>
    <row r="64" spans="1:7" x14ac:dyDescent="0.35">
      <c r="A64" s="107" t="s">
        <v>289</v>
      </c>
      <c r="B64" s="43" t="s">
        <v>11</v>
      </c>
      <c r="C64" s="43">
        <v>9062</v>
      </c>
      <c r="D64" s="43" t="s">
        <v>292</v>
      </c>
      <c r="E64" s="75">
        <v>0</v>
      </c>
      <c r="F64" s="44">
        <v>5</v>
      </c>
      <c r="G64" s="70">
        <f t="shared" si="0"/>
        <v>5</v>
      </c>
    </row>
    <row r="65" spans="1:7" x14ac:dyDescent="0.35">
      <c r="A65" s="107" t="s">
        <v>293</v>
      </c>
      <c r="B65" s="43" t="s">
        <v>27</v>
      </c>
      <c r="C65" s="43">
        <v>9063</v>
      </c>
      <c r="D65" s="43" t="s">
        <v>27</v>
      </c>
      <c r="E65" s="75">
        <v>2</v>
      </c>
      <c r="F65" s="44">
        <v>6</v>
      </c>
      <c r="G65" s="70">
        <f t="shared" si="0"/>
        <v>8</v>
      </c>
    </row>
    <row r="66" spans="1:7" x14ac:dyDescent="0.35">
      <c r="A66" s="107" t="s">
        <v>293</v>
      </c>
      <c r="B66" s="43" t="s">
        <v>27</v>
      </c>
      <c r="C66" s="43">
        <v>9064</v>
      </c>
      <c r="D66" s="43" t="s">
        <v>296</v>
      </c>
      <c r="E66" s="44">
        <v>2</v>
      </c>
      <c r="F66" s="44">
        <v>1</v>
      </c>
      <c r="G66" s="70">
        <f t="shared" si="0"/>
        <v>3</v>
      </c>
    </row>
    <row r="67" spans="1:7" x14ac:dyDescent="0.35">
      <c r="A67" s="107" t="s">
        <v>293</v>
      </c>
      <c r="B67" s="43" t="s">
        <v>27</v>
      </c>
      <c r="C67" s="43">
        <v>9065</v>
      </c>
      <c r="D67" s="43" t="s">
        <v>886</v>
      </c>
      <c r="E67" s="44">
        <v>0</v>
      </c>
      <c r="F67" s="44">
        <v>5</v>
      </c>
      <c r="G67" s="70">
        <f t="shared" si="0"/>
        <v>5</v>
      </c>
    </row>
    <row r="68" spans="1:7" x14ac:dyDescent="0.35">
      <c r="A68" s="107" t="s">
        <v>298</v>
      </c>
      <c r="B68" s="43" t="s">
        <v>31</v>
      </c>
      <c r="C68" s="43">
        <v>9066</v>
      </c>
      <c r="D68" s="43" t="s">
        <v>300</v>
      </c>
      <c r="E68" s="44">
        <v>1</v>
      </c>
      <c r="F68" s="75">
        <v>4</v>
      </c>
      <c r="G68" s="70">
        <f t="shared" ref="G68:G131" si="1">E68+F68</f>
        <v>5</v>
      </c>
    </row>
    <row r="69" spans="1:7" x14ac:dyDescent="0.35">
      <c r="A69" s="107" t="s">
        <v>298</v>
      </c>
      <c r="B69" s="43" t="s">
        <v>31</v>
      </c>
      <c r="C69" s="43">
        <v>9067</v>
      </c>
      <c r="D69" s="43" t="s">
        <v>302</v>
      </c>
      <c r="E69" s="44">
        <v>1</v>
      </c>
      <c r="F69" s="44">
        <v>4</v>
      </c>
      <c r="G69" s="70">
        <f t="shared" si="1"/>
        <v>5</v>
      </c>
    </row>
    <row r="70" spans="1:7" x14ac:dyDescent="0.35">
      <c r="A70" s="107" t="s">
        <v>298</v>
      </c>
      <c r="B70" s="43" t="s">
        <v>31</v>
      </c>
      <c r="C70" s="43">
        <v>9068</v>
      </c>
      <c r="D70" s="43" t="s">
        <v>31</v>
      </c>
      <c r="E70" s="44">
        <v>1</v>
      </c>
      <c r="F70" s="44">
        <v>3</v>
      </c>
      <c r="G70" s="70">
        <f t="shared" si="1"/>
        <v>4</v>
      </c>
    </row>
    <row r="71" spans="1:7" x14ac:dyDescent="0.35">
      <c r="A71" s="107" t="s">
        <v>298</v>
      </c>
      <c r="B71" s="43" t="s">
        <v>31</v>
      </c>
      <c r="C71" s="43">
        <v>9069</v>
      </c>
      <c r="D71" s="43" t="s">
        <v>893</v>
      </c>
      <c r="E71" s="44">
        <v>0</v>
      </c>
      <c r="F71" s="44">
        <v>0</v>
      </c>
      <c r="G71" s="70">
        <f t="shared" si="1"/>
        <v>0</v>
      </c>
    </row>
    <row r="72" spans="1:7" x14ac:dyDescent="0.35">
      <c r="A72" s="107" t="s">
        <v>298</v>
      </c>
      <c r="B72" s="43" t="s">
        <v>31</v>
      </c>
      <c r="C72" s="43">
        <v>9330</v>
      </c>
      <c r="D72" s="43" t="s">
        <v>895</v>
      </c>
      <c r="E72" s="75">
        <v>1</v>
      </c>
      <c r="F72" s="75">
        <v>0</v>
      </c>
      <c r="G72" s="70">
        <f t="shared" si="1"/>
        <v>1</v>
      </c>
    </row>
    <row r="73" spans="1:7" x14ac:dyDescent="0.35">
      <c r="A73" s="107" t="s">
        <v>305</v>
      </c>
      <c r="B73" s="43" t="s">
        <v>306</v>
      </c>
      <c r="C73" s="43">
        <v>9070</v>
      </c>
      <c r="D73" s="43" t="s">
        <v>308</v>
      </c>
      <c r="E73" s="44">
        <v>6</v>
      </c>
      <c r="F73" s="44">
        <v>5</v>
      </c>
      <c r="G73" s="70">
        <f t="shared" si="1"/>
        <v>11</v>
      </c>
    </row>
    <row r="74" spans="1:7" x14ac:dyDescent="0.35">
      <c r="A74" s="107" t="s">
        <v>305</v>
      </c>
      <c r="B74" s="43" t="s">
        <v>306</v>
      </c>
      <c r="C74" s="43">
        <v>9071</v>
      </c>
      <c r="D74" s="43" t="s">
        <v>310</v>
      </c>
      <c r="E74" s="75">
        <v>0</v>
      </c>
      <c r="F74" s="44">
        <v>5</v>
      </c>
      <c r="G74" s="70">
        <f t="shared" si="1"/>
        <v>5</v>
      </c>
    </row>
    <row r="75" spans="1:7" x14ac:dyDescent="0.35">
      <c r="A75" s="107" t="s">
        <v>305</v>
      </c>
      <c r="B75" s="43" t="s">
        <v>306</v>
      </c>
      <c r="C75" s="43">
        <v>9072</v>
      </c>
      <c r="D75" s="43" t="s">
        <v>306</v>
      </c>
      <c r="E75" s="44">
        <v>2</v>
      </c>
      <c r="F75" s="44">
        <v>3</v>
      </c>
      <c r="G75" s="70">
        <f t="shared" si="1"/>
        <v>5</v>
      </c>
    </row>
    <row r="76" spans="1:7" x14ac:dyDescent="0.35">
      <c r="A76" s="107" t="s">
        <v>312</v>
      </c>
      <c r="B76" s="43" t="s">
        <v>313</v>
      </c>
      <c r="C76" s="43">
        <v>9073</v>
      </c>
      <c r="D76" s="43" t="s">
        <v>315</v>
      </c>
      <c r="E76" s="44">
        <v>1</v>
      </c>
      <c r="F76" s="44">
        <v>4</v>
      </c>
      <c r="G76" s="70">
        <f t="shared" si="1"/>
        <v>5</v>
      </c>
    </row>
    <row r="77" spans="1:7" x14ac:dyDescent="0.35">
      <c r="A77" s="107" t="s">
        <v>312</v>
      </c>
      <c r="B77" s="43" t="s">
        <v>313</v>
      </c>
      <c r="C77" s="43">
        <v>9074</v>
      </c>
      <c r="D77" s="43" t="s">
        <v>317</v>
      </c>
      <c r="E77" s="75">
        <v>0</v>
      </c>
      <c r="F77" s="44">
        <v>1</v>
      </c>
      <c r="G77" s="70">
        <f t="shared" si="1"/>
        <v>1</v>
      </c>
    </row>
    <row r="78" spans="1:7" x14ac:dyDescent="0.35">
      <c r="A78" s="107" t="s">
        <v>312</v>
      </c>
      <c r="B78" s="43" t="s">
        <v>313</v>
      </c>
      <c r="C78" s="43">
        <v>9075</v>
      </c>
      <c r="D78" s="43" t="s">
        <v>319</v>
      </c>
      <c r="E78" s="75">
        <v>0</v>
      </c>
      <c r="F78" s="44">
        <v>3</v>
      </c>
      <c r="G78" s="70">
        <f t="shared" si="1"/>
        <v>3</v>
      </c>
    </row>
    <row r="79" spans="1:7" x14ac:dyDescent="0.35">
      <c r="A79" s="107" t="s">
        <v>312</v>
      </c>
      <c r="B79" s="43" t="s">
        <v>313</v>
      </c>
      <c r="C79" s="43">
        <v>9076</v>
      </c>
      <c r="D79" s="43" t="s">
        <v>321</v>
      </c>
      <c r="E79" s="75">
        <v>0</v>
      </c>
      <c r="F79" s="44">
        <v>3</v>
      </c>
      <c r="G79" s="70">
        <f t="shared" si="1"/>
        <v>3</v>
      </c>
    </row>
    <row r="80" spans="1:7" x14ac:dyDescent="0.35">
      <c r="A80" s="107" t="s">
        <v>322</v>
      </c>
      <c r="B80" s="43" t="s">
        <v>21</v>
      </c>
      <c r="C80" s="43">
        <v>9077</v>
      </c>
      <c r="D80" s="43" t="s">
        <v>324</v>
      </c>
      <c r="E80" s="44">
        <v>29</v>
      </c>
      <c r="F80" s="44">
        <v>35</v>
      </c>
      <c r="G80" s="70">
        <f t="shared" si="1"/>
        <v>64</v>
      </c>
    </row>
    <row r="81" spans="1:7" x14ac:dyDescent="0.35">
      <c r="A81" s="107" t="s">
        <v>322</v>
      </c>
      <c r="B81" s="43" t="s">
        <v>21</v>
      </c>
      <c r="C81" s="43">
        <v>9078</v>
      </c>
      <c r="D81" s="43" t="s">
        <v>326</v>
      </c>
      <c r="E81" s="44">
        <v>3</v>
      </c>
      <c r="F81" s="44">
        <v>14</v>
      </c>
      <c r="G81" s="70">
        <f t="shared" si="1"/>
        <v>17</v>
      </c>
    </row>
    <row r="82" spans="1:7" x14ac:dyDescent="0.35">
      <c r="A82" s="107" t="s">
        <v>322</v>
      </c>
      <c r="B82" s="43" t="s">
        <v>21</v>
      </c>
      <c r="C82" s="43">
        <v>9079</v>
      </c>
      <c r="D82" s="43" t="s">
        <v>328</v>
      </c>
      <c r="E82" s="44">
        <v>3</v>
      </c>
      <c r="F82" s="44">
        <v>3</v>
      </c>
      <c r="G82" s="70">
        <f t="shared" si="1"/>
        <v>6</v>
      </c>
    </row>
    <row r="83" spans="1:7" x14ac:dyDescent="0.35">
      <c r="A83" s="107" t="s">
        <v>329</v>
      </c>
      <c r="B83" s="43" t="s">
        <v>24</v>
      </c>
      <c r="C83" s="43">
        <v>9080</v>
      </c>
      <c r="D83" s="43" t="s">
        <v>331</v>
      </c>
      <c r="E83" s="75">
        <v>1</v>
      </c>
      <c r="F83" s="75">
        <v>1</v>
      </c>
      <c r="G83" s="70">
        <f t="shared" si="1"/>
        <v>2</v>
      </c>
    </row>
    <row r="84" spans="1:7" x14ac:dyDescent="0.35">
      <c r="A84" s="107" t="s">
        <v>329</v>
      </c>
      <c r="B84" s="43" t="s">
        <v>24</v>
      </c>
      <c r="C84" s="43">
        <v>9081</v>
      </c>
      <c r="D84" s="43" t="s">
        <v>333</v>
      </c>
      <c r="E84" s="44">
        <v>0</v>
      </c>
      <c r="F84" s="44">
        <v>2</v>
      </c>
      <c r="G84" s="70">
        <f t="shared" si="1"/>
        <v>2</v>
      </c>
    </row>
    <row r="85" spans="1:7" x14ac:dyDescent="0.35">
      <c r="A85" s="107" t="s">
        <v>329</v>
      </c>
      <c r="B85" s="43" t="s">
        <v>24</v>
      </c>
      <c r="C85" s="43">
        <v>9082</v>
      </c>
      <c r="D85" s="43" t="s">
        <v>335</v>
      </c>
      <c r="E85" s="44">
        <v>2</v>
      </c>
      <c r="F85" s="44">
        <v>3</v>
      </c>
      <c r="G85" s="70">
        <f t="shared" si="1"/>
        <v>5</v>
      </c>
    </row>
    <row r="86" spans="1:7" x14ac:dyDescent="0.35">
      <c r="A86" s="107" t="s">
        <v>329</v>
      </c>
      <c r="B86" s="43" t="s">
        <v>24</v>
      </c>
      <c r="C86" s="43">
        <v>9083</v>
      </c>
      <c r="D86" s="43" t="s">
        <v>337</v>
      </c>
      <c r="E86" s="44">
        <v>1</v>
      </c>
      <c r="F86" s="44">
        <v>1</v>
      </c>
      <c r="G86" s="70">
        <f t="shared" si="1"/>
        <v>2</v>
      </c>
    </row>
    <row r="87" spans="1:7" x14ac:dyDescent="0.35">
      <c r="A87" s="107" t="s">
        <v>329</v>
      </c>
      <c r="B87" s="43" t="s">
        <v>24</v>
      </c>
      <c r="C87" s="43">
        <v>9084</v>
      </c>
      <c r="D87" s="43" t="s">
        <v>339</v>
      </c>
      <c r="E87" s="44">
        <v>10</v>
      </c>
      <c r="F87" s="44">
        <v>28</v>
      </c>
      <c r="G87" s="70">
        <f t="shared" si="1"/>
        <v>38</v>
      </c>
    </row>
    <row r="88" spans="1:7" x14ac:dyDescent="0.35">
      <c r="A88" s="107" t="s">
        <v>329</v>
      </c>
      <c r="B88" s="43" t="s">
        <v>24</v>
      </c>
      <c r="C88" s="43">
        <v>9085</v>
      </c>
      <c r="D88" s="43" t="s">
        <v>341</v>
      </c>
      <c r="E88" s="75">
        <v>0</v>
      </c>
      <c r="F88" s="44">
        <v>2</v>
      </c>
      <c r="G88" s="70">
        <f t="shared" si="1"/>
        <v>2</v>
      </c>
    </row>
    <row r="89" spans="1:7" ht="15" customHeight="1" x14ac:dyDescent="0.35">
      <c r="A89" s="107" t="s">
        <v>329</v>
      </c>
      <c r="B89" s="43" t="s">
        <v>24</v>
      </c>
      <c r="C89" s="43">
        <v>9086</v>
      </c>
      <c r="D89" s="43" t="s">
        <v>343</v>
      </c>
      <c r="E89" s="44">
        <v>1</v>
      </c>
      <c r="F89" s="44">
        <v>2</v>
      </c>
      <c r="G89" s="70">
        <f t="shared" si="1"/>
        <v>3</v>
      </c>
    </row>
    <row r="90" spans="1:7" x14ac:dyDescent="0.35">
      <c r="A90" s="107" t="s">
        <v>329</v>
      </c>
      <c r="B90" s="43" t="s">
        <v>24</v>
      </c>
      <c r="C90" s="43">
        <v>9087</v>
      </c>
      <c r="D90" s="43" t="s">
        <v>345</v>
      </c>
      <c r="E90" s="75">
        <v>0</v>
      </c>
      <c r="F90" s="44">
        <v>2</v>
      </c>
      <c r="G90" s="70">
        <f t="shared" si="1"/>
        <v>2</v>
      </c>
    </row>
    <row r="91" spans="1:7" x14ac:dyDescent="0.35">
      <c r="A91" s="107" t="s">
        <v>346</v>
      </c>
      <c r="B91" s="43" t="s">
        <v>347</v>
      </c>
      <c r="C91" s="43">
        <v>9088</v>
      </c>
      <c r="D91" s="43" t="s">
        <v>349</v>
      </c>
      <c r="E91" s="44">
        <v>2</v>
      </c>
      <c r="F91" s="44">
        <v>5</v>
      </c>
      <c r="G91" s="70">
        <f t="shared" si="1"/>
        <v>7</v>
      </c>
    </row>
    <row r="92" spans="1:7" x14ac:dyDescent="0.35">
      <c r="A92" s="107" t="s">
        <v>346</v>
      </c>
      <c r="B92" s="43" t="s">
        <v>347</v>
      </c>
      <c r="C92" s="43">
        <v>9089</v>
      </c>
      <c r="D92" s="43" t="s">
        <v>351</v>
      </c>
      <c r="E92" s="44">
        <v>2</v>
      </c>
      <c r="F92" s="44">
        <v>23</v>
      </c>
      <c r="G92" s="70">
        <f t="shared" si="1"/>
        <v>25</v>
      </c>
    </row>
    <row r="93" spans="1:7" x14ac:dyDescent="0.35">
      <c r="A93" s="107" t="s">
        <v>346</v>
      </c>
      <c r="B93" s="43" t="s">
        <v>347</v>
      </c>
      <c r="C93" s="43">
        <v>9090</v>
      </c>
      <c r="D93" s="43" t="s">
        <v>347</v>
      </c>
      <c r="E93" s="44">
        <v>4</v>
      </c>
      <c r="F93" s="44">
        <v>10</v>
      </c>
      <c r="G93" s="70">
        <f t="shared" si="1"/>
        <v>14</v>
      </c>
    </row>
    <row r="94" spans="1:7" x14ac:dyDescent="0.35">
      <c r="A94" s="107" t="s">
        <v>353</v>
      </c>
      <c r="B94" s="43" t="s">
        <v>354</v>
      </c>
      <c r="C94" s="43">
        <v>9091</v>
      </c>
      <c r="D94" s="43" t="s">
        <v>356</v>
      </c>
      <c r="E94" s="75">
        <v>0</v>
      </c>
      <c r="F94" s="44">
        <v>0</v>
      </c>
      <c r="G94" s="70">
        <f t="shared" si="1"/>
        <v>0</v>
      </c>
    </row>
    <row r="95" spans="1:7" x14ac:dyDescent="0.35">
      <c r="A95" s="107" t="s">
        <v>353</v>
      </c>
      <c r="B95" s="43" t="s">
        <v>354</v>
      </c>
      <c r="C95" s="43">
        <v>9092</v>
      </c>
      <c r="D95" s="43" t="s">
        <v>354</v>
      </c>
      <c r="E95" s="44">
        <v>2</v>
      </c>
      <c r="F95" s="44">
        <v>12</v>
      </c>
      <c r="G95" s="70">
        <f t="shared" si="1"/>
        <v>14</v>
      </c>
    </row>
    <row r="96" spans="1:7" x14ac:dyDescent="0.35">
      <c r="A96" s="107" t="s">
        <v>353</v>
      </c>
      <c r="B96" s="43" t="s">
        <v>354</v>
      </c>
      <c r="C96" s="43">
        <v>9093</v>
      </c>
      <c r="D96" s="43" t="s">
        <v>359</v>
      </c>
      <c r="E96" s="75">
        <v>0</v>
      </c>
      <c r="F96" s="44">
        <v>1</v>
      </c>
      <c r="G96" s="70">
        <f t="shared" si="1"/>
        <v>1</v>
      </c>
    </row>
    <row r="97" spans="1:7" x14ac:dyDescent="0.35">
      <c r="A97" s="107" t="s">
        <v>353</v>
      </c>
      <c r="B97" s="43" t="s">
        <v>354</v>
      </c>
      <c r="C97" s="43">
        <v>9094</v>
      </c>
      <c r="D97" s="43" t="s">
        <v>361</v>
      </c>
      <c r="E97" s="75">
        <v>0</v>
      </c>
      <c r="F97" s="44">
        <v>1</v>
      </c>
      <c r="G97" s="70">
        <f t="shared" si="1"/>
        <v>1</v>
      </c>
    </row>
    <row r="98" spans="1:7" x14ac:dyDescent="0.35">
      <c r="A98" s="107" t="s">
        <v>353</v>
      </c>
      <c r="B98" s="43" t="s">
        <v>354</v>
      </c>
      <c r="C98" s="43">
        <v>9095</v>
      </c>
      <c r="D98" s="43" t="s">
        <v>363</v>
      </c>
      <c r="E98" s="75">
        <v>0</v>
      </c>
      <c r="F98" s="44">
        <v>2</v>
      </c>
      <c r="G98" s="70">
        <f t="shared" si="1"/>
        <v>2</v>
      </c>
    </row>
    <row r="99" spans="1:7" x14ac:dyDescent="0.35">
      <c r="A99" s="107" t="s">
        <v>353</v>
      </c>
      <c r="B99" s="43" t="s">
        <v>354</v>
      </c>
      <c r="C99" s="43">
        <v>9096</v>
      </c>
      <c r="D99" s="43" t="s">
        <v>365</v>
      </c>
      <c r="E99" s="44">
        <v>29</v>
      </c>
      <c r="F99" s="44">
        <v>35</v>
      </c>
      <c r="G99" s="70">
        <f t="shared" si="1"/>
        <v>64</v>
      </c>
    </row>
    <row r="100" spans="1:7" x14ac:dyDescent="0.35">
      <c r="A100" s="107" t="s">
        <v>366</v>
      </c>
      <c r="B100" s="43" t="s">
        <v>367</v>
      </c>
      <c r="C100" s="43">
        <v>9097</v>
      </c>
      <c r="D100" s="43" t="s">
        <v>369</v>
      </c>
      <c r="E100" s="44">
        <v>2</v>
      </c>
      <c r="F100" s="44">
        <v>27</v>
      </c>
      <c r="G100" s="70">
        <f t="shared" si="1"/>
        <v>29</v>
      </c>
    </row>
    <row r="101" spans="1:7" x14ac:dyDescent="0.35">
      <c r="A101" s="107" t="s">
        <v>366</v>
      </c>
      <c r="B101" s="43" t="s">
        <v>367</v>
      </c>
      <c r="C101" s="43">
        <v>9098</v>
      </c>
      <c r="D101" s="43" t="s">
        <v>371</v>
      </c>
      <c r="E101" s="75">
        <v>0</v>
      </c>
      <c r="F101" s="44">
        <v>15</v>
      </c>
      <c r="G101" s="70">
        <f t="shared" si="1"/>
        <v>15</v>
      </c>
    </row>
    <row r="102" spans="1:7" x14ac:dyDescent="0.35">
      <c r="A102" s="107" t="s">
        <v>366</v>
      </c>
      <c r="B102" s="43" t="s">
        <v>367</v>
      </c>
      <c r="C102" s="43">
        <v>9099</v>
      </c>
      <c r="D102" s="43" t="s">
        <v>373</v>
      </c>
      <c r="E102" s="44">
        <v>7</v>
      </c>
      <c r="F102" s="44">
        <v>24</v>
      </c>
      <c r="G102" s="70">
        <f t="shared" si="1"/>
        <v>31</v>
      </c>
    </row>
    <row r="103" spans="1:7" x14ac:dyDescent="0.35">
      <c r="A103" s="107" t="s">
        <v>366</v>
      </c>
      <c r="B103" s="43" t="s">
        <v>367</v>
      </c>
      <c r="C103" s="43">
        <v>9100</v>
      </c>
      <c r="D103" s="43" t="s">
        <v>375</v>
      </c>
      <c r="E103" s="44">
        <v>9</v>
      </c>
      <c r="F103" s="44">
        <v>32</v>
      </c>
      <c r="G103" s="70">
        <f t="shared" si="1"/>
        <v>41</v>
      </c>
    </row>
    <row r="104" spans="1:7" x14ac:dyDescent="0.35">
      <c r="A104" s="107" t="s">
        <v>366</v>
      </c>
      <c r="B104" s="43" t="s">
        <v>367</v>
      </c>
      <c r="C104" s="43">
        <v>9101</v>
      </c>
      <c r="D104" s="43" t="s">
        <v>377</v>
      </c>
      <c r="E104" s="75">
        <v>0</v>
      </c>
      <c r="F104" s="44">
        <v>6</v>
      </c>
      <c r="G104" s="70">
        <f t="shared" si="1"/>
        <v>6</v>
      </c>
    </row>
    <row r="105" spans="1:7" x14ac:dyDescent="0.35">
      <c r="A105" s="107" t="s">
        <v>366</v>
      </c>
      <c r="B105" s="43" t="s">
        <v>367</v>
      </c>
      <c r="C105" s="43">
        <v>9102</v>
      </c>
      <c r="D105" s="43" t="s">
        <v>379</v>
      </c>
      <c r="E105" s="44">
        <v>1</v>
      </c>
      <c r="F105" s="44">
        <v>6</v>
      </c>
      <c r="G105" s="70">
        <f t="shared" si="1"/>
        <v>7</v>
      </c>
    </row>
    <row r="106" spans="1:7" x14ac:dyDescent="0.35">
      <c r="A106" s="107" t="s">
        <v>366</v>
      </c>
      <c r="B106" s="43" t="s">
        <v>367</v>
      </c>
      <c r="C106" s="43">
        <v>9103</v>
      </c>
      <c r="D106" s="43" t="s">
        <v>381</v>
      </c>
      <c r="E106" s="75">
        <v>0</v>
      </c>
      <c r="F106" s="75">
        <v>0</v>
      </c>
      <c r="G106" s="70">
        <f t="shared" si="1"/>
        <v>0</v>
      </c>
    </row>
    <row r="107" spans="1:7" x14ac:dyDescent="0.35">
      <c r="A107" s="107" t="s">
        <v>382</v>
      </c>
      <c r="B107" s="43" t="s">
        <v>39</v>
      </c>
      <c r="C107" s="43">
        <v>9104</v>
      </c>
      <c r="D107" s="43" t="s">
        <v>384</v>
      </c>
      <c r="E107" s="44">
        <v>16</v>
      </c>
      <c r="F107" s="44">
        <v>22</v>
      </c>
      <c r="G107" s="70">
        <f t="shared" si="1"/>
        <v>38</v>
      </c>
    </row>
    <row r="108" spans="1:7" x14ac:dyDescent="0.35">
      <c r="A108" s="107" t="s">
        <v>382</v>
      </c>
      <c r="B108" s="43" t="s">
        <v>39</v>
      </c>
      <c r="C108" s="43">
        <v>9105</v>
      </c>
      <c r="D108" s="43" t="s">
        <v>386</v>
      </c>
      <c r="E108" s="44">
        <v>22</v>
      </c>
      <c r="F108" s="44">
        <v>28</v>
      </c>
      <c r="G108" s="70">
        <f t="shared" si="1"/>
        <v>50</v>
      </c>
    </row>
    <row r="109" spans="1:7" x14ac:dyDescent="0.35">
      <c r="A109" s="107" t="s">
        <v>382</v>
      </c>
      <c r="B109" s="43" t="s">
        <v>39</v>
      </c>
      <c r="C109" s="43">
        <v>9106</v>
      </c>
      <c r="D109" s="43" t="s">
        <v>388</v>
      </c>
      <c r="E109" s="44">
        <v>16</v>
      </c>
      <c r="F109" s="44">
        <v>18</v>
      </c>
      <c r="G109" s="70">
        <f t="shared" si="1"/>
        <v>34</v>
      </c>
    </row>
    <row r="110" spans="1:7" x14ac:dyDescent="0.35">
      <c r="A110" s="107" t="s">
        <v>382</v>
      </c>
      <c r="B110" s="43" t="s">
        <v>39</v>
      </c>
      <c r="C110" s="43">
        <v>9107</v>
      </c>
      <c r="D110" s="43" t="s">
        <v>390</v>
      </c>
      <c r="E110" s="44">
        <v>57</v>
      </c>
      <c r="F110" s="44">
        <v>82</v>
      </c>
      <c r="G110" s="70">
        <f t="shared" si="1"/>
        <v>139</v>
      </c>
    </row>
    <row r="111" spans="1:7" x14ac:dyDescent="0.35">
      <c r="A111" s="107" t="s">
        <v>382</v>
      </c>
      <c r="B111" s="43" t="s">
        <v>39</v>
      </c>
      <c r="C111" s="43">
        <v>9108</v>
      </c>
      <c r="D111" s="43" t="s">
        <v>392</v>
      </c>
      <c r="E111" s="75">
        <v>0</v>
      </c>
      <c r="F111" s="75">
        <v>0</v>
      </c>
      <c r="G111" s="70">
        <f t="shared" si="1"/>
        <v>0</v>
      </c>
    </row>
    <row r="112" spans="1:7" x14ac:dyDescent="0.35">
      <c r="A112" s="107" t="s">
        <v>393</v>
      </c>
      <c r="B112" s="43" t="s">
        <v>394</v>
      </c>
      <c r="C112" s="43">
        <v>9109</v>
      </c>
      <c r="D112" s="43" t="s">
        <v>396</v>
      </c>
      <c r="E112" s="44">
        <v>20</v>
      </c>
      <c r="F112" s="44">
        <v>28</v>
      </c>
      <c r="G112" s="70">
        <f t="shared" si="1"/>
        <v>48</v>
      </c>
    </row>
    <row r="113" spans="1:7" x14ac:dyDescent="0.35">
      <c r="A113" s="107" t="s">
        <v>393</v>
      </c>
      <c r="B113" s="43" t="s">
        <v>394</v>
      </c>
      <c r="C113" s="43">
        <v>9110</v>
      </c>
      <c r="D113" s="43" t="s">
        <v>398</v>
      </c>
      <c r="E113" s="44">
        <v>14</v>
      </c>
      <c r="F113" s="44">
        <v>42</v>
      </c>
      <c r="G113" s="70">
        <f t="shared" si="1"/>
        <v>56</v>
      </c>
    </row>
    <row r="114" spans="1:7" x14ac:dyDescent="0.35">
      <c r="A114" s="107" t="s">
        <v>393</v>
      </c>
      <c r="B114" s="43" t="s">
        <v>394</v>
      </c>
      <c r="C114" s="43">
        <v>9111</v>
      </c>
      <c r="D114" s="43" t="s">
        <v>400</v>
      </c>
      <c r="E114" s="44">
        <v>18</v>
      </c>
      <c r="F114" s="44">
        <v>34</v>
      </c>
      <c r="G114" s="70">
        <f t="shared" si="1"/>
        <v>52</v>
      </c>
    </row>
    <row r="115" spans="1:7" x14ac:dyDescent="0.35">
      <c r="A115" s="107" t="s">
        <v>401</v>
      </c>
      <c r="B115" s="43" t="s">
        <v>49</v>
      </c>
      <c r="C115" s="43">
        <v>9112</v>
      </c>
      <c r="D115" s="43" t="s">
        <v>896</v>
      </c>
      <c r="E115" s="44">
        <v>7</v>
      </c>
      <c r="F115" s="44">
        <v>17</v>
      </c>
      <c r="G115" s="70">
        <f t="shared" si="1"/>
        <v>24</v>
      </c>
    </row>
    <row r="116" spans="1:7" x14ac:dyDescent="0.35">
      <c r="A116" s="107" t="s">
        <v>401</v>
      </c>
      <c r="B116" s="43" t="s">
        <v>49</v>
      </c>
      <c r="C116" s="43">
        <v>9113</v>
      </c>
      <c r="D116" s="43" t="s">
        <v>404</v>
      </c>
      <c r="E116" s="44">
        <v>6</v>
      </c>
      <c r="F116" s="44">
        <v>13</v>
      </c>
      <c r="G116" s="70">
        <f t="shared" si="1"/>
        <v>19</v>
      </c>
    </row>
    <row r="117" spans="1:7" x14ac:dyDescent="0.35">
      <c r="A117" s="107" t="s">
        <v>401</v>
      </c>
      <c r="B117" s="43" t="s">
        <v>49</v>
      </c>
      <c r="C117" s="43">
        <v>9114</v>
      </c>
      <c r="D117" s="43" t="s">
        <v>406</v>
      </c>
      <c r="E117" s="44">
        <v>5</v>
      </c>
      <c r="F117" s="44">
        <v>8</v>
      </c>
      <c r="G117" s="70">
        <f t="shared" si="1"/>
        <v>13</v>
      </c>
    </row>
    <row r="118" spans="1:7" x14ac:dyDescent="0.35">
      <c r="A118" s="107" t="s">
        <v>401</v>
      </c>
      <c r="B118" s="43" t="s">
        <v>49</v>
      </c>
      <c r="C118" s="43">
        <v>9115</v>
      </c>
      <c r="D118" s="43" t="s">
        <v>408</v>
      </c>
      <c r="E118" s="44">
        <v>1</v>
      </c>
      <c r="F118" s="44">
        <v>9</v>
      </c>
      <c r="G118" s="70">
        <f t="shared" si="1"/>
        <v>10</v>
      </c>
    </row>
    <row r="119" spans="1:7" x14ac:dyDescent="0.35">
      <c r="A119" s="107" t="s">
        <v>409</v>
      </c>
      <c r="B119" s="43" t="s">
        <v>17</v>
      </c>
      <c r="C119" s="43">
        <v>9116</v>
      </c>
      <c r="D119" s="43" t="s">
        <v>17</v>
      </c>
      <c r="E119" s="44">
        <v>58</v>
      </c>
      <c r="F119" s="44">
        <v>120</v>
      </c>
      <c r="G119" s="70">
        <f t="shared" si="1"/>
        <v>178</v>
      </c>
    </row>
    <row r="120" spans="1:7" x14ac:dyDescent="0.35">
      <c r="A120" s="107" t="s">
        <v>411</v>
      </c>
      <c r="B120" s="43" t="s">
        <v>412</v>
      </c>
      <c r="C120" s="43">
        <v>9117</v>
      </c>
      <c r="D120" s="43" t="s">
        <v>412</v>
      </c>
      <c r="E120" s="44">
        <v>2</v>
      </c>
      <c r="F120" s="44">
        <v>14</v>
      </c>
      <c r="G120" s="70">
        <f t="shared" si="1"/>
        <v>16</v>
      </c>
    </row>
    <row r="121" spans="1:7" x14ac:dyDescent="0.35">
      <c r="A121" s="107" t="s">
        <v>414</v>
      </c>
      <c r="B121" s="43" t="s">
        <v>28</v>
      </c>
      <c r="C121" s="43">
        <v>9118</v>
      </c>
      <c r="D121" s="43" t="s">
        <v>897</v>
      </c>
      <c r="E121" s="44">
        <v>83</v>
      </c>
      <c r="F121" s="44">
        <v>102</v>
      </c>
      <c r="G121" s="70">
        <f t="shared" si="1"/>
        <v>185</v>
      </c>
    </row>
    <row r="122" spans="1:7" x14ac:dyDescent="0.35">
      <c r="A122" s="107" t="s">
        <v>414</v>
      </c>
      <c r="B122" s="43" t="s">
        <v>28</v>
      </c>
      <c r="C122" s="43">
        <v>9119</v>
      </c>
      <c r="D122" s="43" t="s">
        <v>417</v>
      </c>
      <c r="E122" s="44">
        <v>5</v>
      </c>
      <c r="F122" s="44">
        <v>11</v>
      </c>
      <c r="G122" s="70">
        <f t="shared" si="1"/>
        <v>16</v>
      </c>
    </row>
    <row r="123" spans="1:7" x14ac:dyDescent="0.35">
      <c r="A123" s="107" t="s">
        <v>414</v>
      </c>
      <c r="B123" s="43" t="s">
        <v>28</v>
      </c>
      <c r="C123" s="43">
        <v>9326</v>
      </c>
      <c r="D123" s="43" t="s">
        <v>899</v>
      </c>
      <c r="E123" s="44">
        <v>50</v>
      </c>
      <c r="F123" s="44">
        <v>85</v>
      </c>
      <c r="G123" s="70">
        <f t="shared" si="1"/>
        <v>135</v>
      </c>
    </row>
    <row r="124" spans="1:7" x14ac:dyDescent="0.35">
      <c r="A124" s="107" t="s">
        <v>414</v>
      </c>
      <c r="B124" s="43" t="s">
        <v>28</v>
      </c>
      <c r="C124" s="43">
        <v>9327</v>
      </c>
      <c r="D124" s="43" t="s">
        <v>901</v>
      </c>
      <c r="E124" s="44">
        <v>3</v>
      </c>
      <c r="F124" s="44">
        <v>25</v>
      </c>
      <c r="G124" s="70">
        <f t="shared" si="1"/>
        <v>28</v>
      </c>
    </row>
    <row r="125" spans="1:7" x14ac:dyDescent="0.35">
      <c r="A125" s="107" t="s">
        <v>418</v>
      </c>
      <c r="B125" s="43" t="s">
        <v>29</v>
      </c>
      <c r="C125" s="43">
        <v>9120</v>
      </c>
      <c r="D125" s="43" t="s">
        <v>902</v>
      </c>
      <c r="E125" s="44">
        <v>28</v>
      </c>
      <c r="F125" s="44">
        <v>36</v>
      </c>
      <c r="G125" s="70">
        <f t="shared" si="1"/>
        <v>64</v>
      </c>
    </row>
    <row r="126" spans="1:7" x14ac:dyDescent="0.35">
      <c r="A126" s="107" t="s">
        <v>418</v>
      </c>
      <c r="B126" s="43" t="s">
        <v>29</v>
      </c>
      <c r="C126" s="43">
        <v>9328</v>
      </c>
      <c r="D126" s="43" t="s">
        <v>904</v>
      </c>
      <c r="E126" s="44">
        <v>3</v>
      </c>
      <c r="F126" s="44">
        <v>7</v>
      </c>
      <c r="G126" s="70">
        <f t="shared" si="1"/>
        <v>10</v>
      </c>
    </row>
    <row r="127" spans="1:7" x14ac:dyDescent="0.35">
      <c r="A127" s="107" t="s">
        <v>418</v>
      </c>
      <c r="B127" s="43" t="s">
        <v>29</v>
      </c>
      <c r="C127" s="43">
        <v>9329</v>
      </c>
      <c r="D127" s="43" t="s">
        <v>906</v>
      </c>
      <c r="E127" s="44">
        <v>9</v>
      </c>
      <c r="F127" s="44">
        <v>13</v>
      </c>
      <c r="G127" s="70">
        <f t="shared" si="1"/>
        <v>22</v>
      </c>
    </row>
    <row r="128" spans="1:7" x14ac:dyDescent="0.35">
      <c r="A128" s="107" t="s">
        <v>420</v>
      </c>
      <c r="B128" s="43" t="s">
        <v>421</v>
      </c>
      <c r="C128" s="43">
        <v>9121</v>
      </c>
      <c r="D128" s="43" t="s">
        <v>421</v>
      </c>
      <c r="E128" s="44">
        <v>18</v>
      </c>
      <c r="F128" s="44">
        <v>76</v>
      </c>
      <c r="G128" s="70">
        <f t="shared" si="1"/>
        <v>94</v>
      </c>
    </row>
    <row r="129" spans="1:7" x14ac:dyDescent="0.35">
      <c r="A129" s="107" t="s">
        <v>420</v>
      </c>
      <c r="B129" s="43" t="s">
        <v>421</v>
      </c>
      <c r="C129" s="43">
        <v>9122</v>
      </c>
      <c r="D129" s="43" t="s">
        <v>424</v>
      </c>
      <c r="E129" s="44">
        <v>6</v>
      </c>
      <c r="F129" s="44">
        <v>10</v>
      </c>
      <c r="G129" s="70">
        <f t="shared" si="1"/>
        <v>16</v>
      </c>
    </row>
    <row r="130" spans="1:7" x14ac:dyDescent="0.35">
      <c r="A130" s="107" t="s">
        <v>425</v>
      </c>
      <c r="B130" s="43" t="s">
        <v>426</v>
      </c>
      <c r="C130" s="43">
        <v>9123</v>
      </c>
      <c r="D130" s="43" t="s">
        <v>428</v>
      </c>
      <c r="E130" s="44">
        <v>3</v>
      </c>
      <c r="F130" s="44">
        <v>3</v>
      </c>
      <c r="G130" s="70">
        <f t="shared" si="1"/>
        <v>6</v>
      </c>
    </row>
    <row r="131" spans="1:7" x14ac:dyDescent="0.35">
      <c r="A131" s="107" t="s">
        <v>425</v>
      </c>
      <c r="B131" s="43" t="s">
        <v>426</v>
      </c>
      <c r="C131" s="43">
        <v>9124</v>
      </c>
      <c r="D131" s="43" t="s">
        <v>430</v>
      </c>
      <c r="E131" s="44">
        <v>8</v>
      </c>
      <c r="F131" s="44">
        <v>46</v>
      </c>
      <c r="G131" s="70">
        <f t="shared" si="1"/>
        <v>54</v>
      </c>
    </row>
    <row r="132" spans="1:7" x14ac:dyDescent="0.35">
      <c r="A132" s="107" t="s">
        <v>425</v>
      </c>
      <c r="B132" s="43" t="s">
        <v>426</v>
      </c>
      <c r="C132" s="43">
        <v>9125</v>
      </c>
      <c r="D132" s="43" t="s">
        <v>432</v>
      </c>
      <c r="E132" s="44">
        <v>4</v>
      </c>
      <c r="F132" s="44">
        <v>7</v>
      </c>
      <c r="G132" s="70">
        <f t="shared" ref="G132:G195" si="2">E132+F132</f>
        <v>11</v>
      </c>
    </row>
    <row r="133" spans="1:7" x14ac:dyDescent="0.35">
      <c r="A133" s="107" t="s">
        <v>425</v>
      </c>
      <c r="B133" s="43" t="s">
        <v>426</v>
      </c>
      <c r="C133" s="43">
        <v>9126</v>
      </c>
      <c r="D133" s="43" t="s">
        <v>434</v>
      </c>
      <c r="E133" s="75">
        <v>0</v>
      </c>
      <c r="F133" s="44">
        <v>1</v>
      </c>
      <c r="G133" s="70">
        <f t="shared" si="2"/>
        <v>1</v>
      </c>
    </row>
    <row r="134" spans="1:7" x14ac:dyDescent="0.35">
      <c r="A134" s="107" t="s">
        <v>425</v>
      </c>
      <c r="B134" s="43" t="s">
        <v>426</v>
      </c>
      <c r="C134" s="43">
        <v>9127</v>
      </c>
      <c r="D134" s="43" t="s">
        <v>436</v>
      </c>
      <c r="E134" s="75">
        <v>0</v>
      </c>
      <c r="F134" s="44">
        <v>4</v>
      </c>
      <c r="G134" s="70">
        <f t="shared" si="2"/>
        <v>4</v>
      </c>
    </row>
    <row r="135" spans="1:7" x14ac:dyDescent="0.35">
      <c r="A135" s="107" t="s">
        <v>425</v>
      </c>
      <c r="B135" s="43" t="s">
        <v>426</v>
      </c>
      <c r="C135" s="43">
        <v>9128</v>
      </c>
      <c r="D135" s="43" t="s">
        <v>438</v>
      </c>
      <c r="E135" s="44">
        <v>3</v>
      </c>
      <c r="F135" s="44">
        <v>14</v>
      </c>
      <c r="G135" s="70">
        <f t="shared" si="2"/>
        <v>17</v>
      </c>
    </row>
    <row r="136" spans="1:7" x14ac:dyDescent="0.35">
      <c r="A136" s="107" t="s">
        <v>425</v>
      </c>
      <c r="B136" s="43" t="s">
        <v>426</v>
      </c>
      <c r="C136" s="43">
        <v>9129</v>
      </c>
      <c r="D136" s="43" t="s">
        <v>440</v>
      </c>
      <c r="E136" s="44">
        <v>4</v>
      </c>
      <c r="F136" s="44">
        <v>11</v>
      </c>
      <c r="G136" s="70">
        <f t="shared" si="2"/>
        <v>15</v>
      </c>
    </row>
    <row r="137" spans="1:7" x14ac:dyDescent="0.35">
      <c r="A137" s="107" t="s">
        <v>441</v>
      </c>
      <c r="B137" s="43" t="s">
        <v>442</v>
      </c>
      <c r="C137" s="43">
        <v>9130</v>
      </c>
      <c r="D137" s="43" t="s">
        <v>444</v>
      </c>
      <c r="E137" s="44">
        <v>10</v>
      </c>
      <c r="F137" s="44">
        <v>33</v>
      </c>
      <c r="G137" s="70">
        <f t="shared" si="2"/>
        <v>43</v>
      </c>
    </row>
    <row r="138" spans="1:7" x14ac:dyDescent="0.35">
      <c r="A138" s="107" t="s">
        <v>441</v>
      </c>
      <c r="B138" s="43" t="s">
        <v>442</v>
      </c>
      <c r="C138" s="43">
        <v>9131</v>
      </c>
      <c r="D138" s="43" t="s">
        <v>446</v>
      </c>
      <c r="E138" s="44">
        <v>5</v>
      </c>
      <c r="F138" s="44">
        <v>8</v>
      </c>
      <c r="G138" s="70">
        <f t="shared" si="2"/>
        <v>13</v>
      </c>
    </row>
    <row r="139" spans="1:7" x14ac:dyDescent="0.35">
      <c r="A139" s="107" t="s">
        <v>441</v>
      </c>
      <c r="B139" s="43" t="s">
        <v>442</v>
      </c>
      <c r="C139" s="43">
        <v>9132</v>
      </c>
      <c r="D139" s="43" t="s">
        <v>448</v>
      </c>
      <c r="E139" s="44">
        <v>0</v>
      </c>
      <c r="F139" s="44">
        <v>1</v>
      </c>
      <c r="G139" s="70">
        <f t="shared" si="2"/>
        <v>1</v>
      </c>
    </row>
    <row r="140" spans="1:7" x14ac:dyDescent="0.35">
      <c r="A140" s="107" t="s">
        <v>441</v>
      </c>
      <c r="B140" s="43" t="s">
        <v>442</v>
      </c>
      <c r="C140" s="43">
        <v>9133</v>
      </c>
      <c r="D140" s="43" t="s">
        <v>450</v>
      </c>
      <c r="E140" s="44">
        <v>0</v>
      </c>
      <c r="F140" s="75">
        <v>0</v>
      </c>
      <c r="G140" s="70">
        <f t="shared" si="2"/>
        <v>0</v>
      </c>
    </row>
    <row r="141" spans="1:7" x14ac:dyDescent="0.35">
      <c r="A141" s="107" t="s">
        <v>441</v>
      </c>
      <c r="B141" s="43" t="s">
        <v>442</v>
      </c>
      <c r="C141" s="43">
        <v>9134</v>
      </c>
      <c r="D141" s="43" t="s">
        <v>452</v>
      </c>
      <c r="E141" s="44">
        <v>34</v>
      </c>
      <c r="F141" s="44">
        <v>48</v>
      </c>
      <c r="G141" s="70">
        <f t="shared" si="2"/>
        <v>82</v>
      </c>
    </row>
    <row r="142" spans="1:7" x14ac:dyDescent="0.35">
      <c r="A142" s="107" t="s">
        <v>453</v>
      </c>
      <c r="B142" s="43" t="s">
        <v>18</v>
      </c>
      <c r="C142" s="43">
        <v>9135</v>
      </c>
      <c r="D142" s="43" t="s">
        <v>455</v>
      </c>
      <c r="E142" s="44">
        <v>46</v>
      </c>
      <c r="F142" s="44">
        <v>51</v>
      </c>
      <c r="G142" s="70">
        <f t="shared" si="2"/>
        <v>97</v>
      </c>
    </row>
    <row r="143" spans="1:7" x14ac:dyDescent="0.35">
      <c r="A143" s="107" t="s">
        <v>453</v>
      </c>
      <c r="B143" s="43" t="s">
        <v>18</v>
      </c>
      <c r="C143" s="43">
        <v>9136</v>
      </c>
      <c r="D143" s="43" t="s">
        <v>457</v>
      </c>
      <c r="E143" s="75">
        <v>1</v>
      </c>
      <c r="F143" s="44">
        <v>6</v>
      </c>
      <c r="G143" s="70">
        <f t="shared" si="2"/>
        <v>7</v>
      </c>
    </row>
    <row r="144" spans="1:7" x14ac:dyDescent="0.35">
      <c r="A144" s="107" t="s">
        <v>453</v>
      </c>
      <c r="B144" s="43" t="s">
        <v>18</v>
      </c>
      <c r="C144" s="43">
        <v>9137</v>
      </c>
      <c r="D144" s="43" t="s">
        <v>459</v>
      </c>
      <c r="E144" s="44">
        <v>1</v>
      </c>
      <c r="F144" s="44">
        <v>13</v>
      </c>
      <c r="G144" s="70">
        <f t="shared" si="2"/>
        <v>14</v>
      </c>
    </row>
    <row r="145" spans="1:7" x14ac:dyDescent="0.35">
      <c r="A145" s="107" t="s">
        <v>453</v>
      </c>
      <c r="B145" s="43" t="s">
        <v>18</v>
      </c>
      <c r="C145" s="43">
        <v>9138</v>
      </c>
      <c r="D145" s="43" t="s">
        <v>461</v>
      </c>
      <c r="E145" s="44">
        <v>19</v>
      </c>
      <c r="F145" s="44">
        <v>27</v>
      </c>
      <c r="G145" s="70">
        <f t="shared" si="2"/>
        <v>46</v>
      </c>
    </row>
    <row r="146" spans="1:7" x14ac:dyDescent="0.35">
      <c r="A146" s="107" t="s">
        <v>453</v>
      </c>
      <c r="B146" s="43" t="s">
        <v>18</v>
      </c>
      <c r="C146" s="43">
        <v>9139</v>
      </c>
      <c r="D146" s="43" t="s">
        <v>463</v>
      </c>
      <c r="E146" s="44">
        <v>4</v>
      </c>
      <c r="F146" s="44">
        <v>10</v>
      </c>
      <c r="G146" s="70">
        <f t="shared" si="2"/>
        <v>14</v>
      </c>
    </row>
    <row r="147" spans="1:7" x14ac:dyDescent="0.35">
      <c r="A147" s="107" t="s">
        <v>453</v>
      </c>
      <c r="B147" s="43" t="s">
        <v>18</v>
      </c>
      <c r="C147" s="43">
        <v>9140</v>
      </c>
      <c r="D147" s="43" t="s">
        <v>465</v>
      </c>
      <c r="E147" s="44">
        <v>6</v>
      </c>
      <c r="F147" s="44">
        <v>15</v>
      </c>
      <c r="G147" s="70">
        <f t="shared" si="2"/>
        <v>21</v>
      </c>
    </row>
    <row r="148" spans="1:7" x14ac:dyDescent="0.35">
      <c r="A148" s="107" t="s">
        <v>453</v>
      </c>
      <c r="B148" s="43" t="s">
        <v>18</v>
      </c>
      <c r="C148" s="43">
        <v>9141</v>
      </c>
      <c r="D148" s="43" t="s">
        <v>467</v>
      </c>
      <c r="E148" s="44">
        <v>8</v>
      </c>
      <c r="F148" s="44">
        <v>17</v>
      </c>
      <c r="G148" s="70">
        <f t="shared" si="2"/>
        <v>25</v>
      </c>
    </row>
    <row r="149" spans="1:7" x14ac:dyDescent="0.35">
      <c r="A149" s="107" t="s">
        <v>468</v>
      </c>
      <c r="B149" s="43" t="s">
        <v>10</v>
      </c>
      <c r="C149" s="43">
        <v>9142</v>
      </c>
      <c r="D149" s="43" t="s">
        <v>887</v>
      </c>
      <c r="E149" s="75">
        <v>0</v>
      </c>
      <c r="F149" s="44">
        <v>1</v>
      </c>
      <c r="G149" s="70">
        <f t="shared" si="2"/>
        <v>1</v>
      </c>
    </row>
    <row r="150" spans="1:7" x14ac:dyDescent="0.35">
      <c r="A150" s="107" t="s">
        <v>468</v>
      </c>
      <c r="B150" s="43" t="s">
        <v>10</v>
      </c>
      <c r="C150" s="43">
        <v>9143</v>
      </c>
      <c r="D150" s="43" t="s">
        <v>471</v>
      </c>
      <c r="E150" s="44">
        <v>4</v>
      </c>
      <c r="F150" s="44">
        <v>11</v>
      </c>
      <c r="G150" s="70">
        <f t="shared" si="2"/>
        <v>15</v>
      </c>
    </row>
    <row r="151" spans="1:7" x14ac:dyDescent="0.35">
      <c r="A151" s="107" t="s">
        <v>468</v>
      </c>
      <c r="B151" s="43" t="s">
        <v>10</v>
      </c>
      <c r="C151" s="43">
        <v>9144</v>
      </c>
      <c r="D151" s="43" t="s">
        <v>473</v>
      </c>
      <c r="E151" s="44">
        <v>7</v>
      </c>
      <c r="F151" s="44">
        <v>8</v>
      </c>
      <c r="G151" s="70">
        <f t="shared" si="2"/>
        <v>15</v>
      </c>
    </row>
    <row r="152" spans="1:7" x14ac:dyDescent="0.35">
      <c r="A152" s="107" t="s">
        <v>468</v>
      </c>
      <c r="B152" s="43" t="s">
        <v>10</v>
      </c>
      <c r="C152" s="43">
        <v>9145</v>
      </c>
      <c r="D152" s="43" t="s">
        <v>475</v>
      </c>
      <c r="E152" s="44">
        <v>2</v>
      </c>
      <c r="F152" s="44">
        <v>9</v>
      </c>
      <c r="G152" s="70">
        <f t="shared" si="2"/>
        <v>11</v>
      </c>
    </row>
    <row r="153" spans="1:7" x14ac:dyDescent="0.35">
      <c r="A153" s="107" t="s">
        <v>468</v>
      </c>
      <c r="B153" s="43" t="s">
        <v>10</v>
      </c>
      <c r="C153" s="43">
        <v>9146</v>
      </c>
      <c r="D153" s="43" t="s">
        <v>477</v>
      </c>
      <c r="E153" s="44">
        <v>6</v>
      </c>
      <c r="F153" s="44">
        <v>5</v>
      </c>
      <c r="G153" s="70">
        <f t="shared" si="2"/>
        <v>11</v>
      </c>
    </row>
    <row r="154" spans="1:7" x14ac:dyDescent="0.35">
      <c r="A154" s="107" t="s">
        <v>468</v>
      </c>
      <c r="B154" s="43" t="s">
        <v>10</v>
      </c>
      <c r="C154" s="43">
        <v>9147</v>
      </c>
      <c r="D154" s="43" t="s">
        <v>479</v>
      </c>
      <c r="E154" s="44">
        <v>12</v>
      </c>
      <c r="F154" s="44">
        <v>18</v>
      </c>
      <c r="G154" s="70">
        <f t="shared" si="2"/>
        <v>30</v>
      </c>
    </row>
    <row r="155" spans="1:7" x14ac:dyDescent="0.35">
      <c r="A155" s="107" t="s">
        <v>480</v>
      </c>
      <c r="B155" s="43" t="s">
        <v>15</v>
      </c>
      <c r="C155" s="43">
        <v>9148</v>
      </c>
      <c r="D155" s="43" t="s">
        <v>482</v>
      </c>
      <c r="E155" s="44">
        <v>2</v>
      </c>
      <c r="F155" s="44">
        <v>5</v>
      </c>
      <c r="G155" s="70">
        <f t="shared" si="2"/>
        <v>7</v>
      </c>
    </row>
    <row r="156" spans="1:7" x14ac:dyDescent="0.35">
      <c r="A156" s="107" t="s">
        <v>480</v>
      </c>
      <c r="B156" s="43" t="s">
        <v>15</v>
      </c>
      <c r="C156" s="43">
        <v>9149</v>
      </c>
      <c r="D156" s="43" t="s">
        <v>484</v>
      </c>
      <c r="E156" s="44">
        <v>15</v>
      </c>
      <c r="F156" s="44">
        <v>40</v>
      </c>
      <c r="G156" s="70">
        <f t="shared" si="2"/>
        <v>55</v>
      </c>
    </row>
    <row r="157" spans="1:7" x14ac:dyDescent="0.35">
      <c r="A157" s="107" t="s">
        <v>480</v>
      </c>
      <c r="B157" s="43" t="s">
        <v>15</v>
      </c>
      <c r="C157" s="43">
        <v>9150</v>
      </c>
      <c r="D157" s="43" t="s">
        <v>486</v>
      </c>
      <c r="E157" s="44">
        <v>12</v>
      </c>
      <c r="F157" s="44">
        <v>19</v>
      </c>
      <c r="G157" s="70">
        <f t="shared" si="2"/>
        <v>31</v>
      </c>
    </row>
    <row r="158" spans="1:7" x14ac:dyDescent="0.35">
      <c r="A158" s="107" t="s">
        <v>480</v>
      </c>
      <c r="B158" s="43" t="s">
        <v>15</v>
      </c>
      <c r="C158" s="43">
        <v>9151</v>
      </c>
      <c r="D158" s="43" t="s">
        <v>488</v>
      </c>
      <c r="E158" s="44">
        <v>15</v>
      </c>
      <c r="F158" s="44">
        <v>20</v>
      </c>
      <c r="G158" s="70">
        <f t="shared" si="2"/>
        <v>35</v>
      </c>
    </row>
    <row r="159" spans="1:7" x14ac:dyDescent="0.35">
      <c r="A159" s="107" t="s">
        <v>480</v>
      </c>
      <c r="B159" s="43" t="s">
        <v>15</v>
      </c>
      <c r="C159" s="43">
        <v>9152</v>
      </c>
      <c r="D159" s="43" t="s">
        <v>490</v>
      </c>
      <c r="E159" s="44">
        <v>8</v>
      </c>
      <c r="F159" s="44">
        <v>13</v>
      </c>
      <c r="G159" s="70">
        <f t="shared" si="2"/>
        <v>21</v>
      </c>
    </row>
    <row r="160" spans="1:7" x14ac:dyDescent="0.35">
      <c r="A160" s="107" t="s">
        <v>480</v>
      </c>
      <c r="B160" s="43" t="s">
        <v>15</v>
      </c>
      <c r="C160" s="43">
        <v>9153</v>
      </c>
      <c r="D160" s="43" t="s">
        <v>492</v>
      </c>
      <c r="E160" s="44">
        <v>3</v>
      </c>
      <c r="F160" s="44">
        <v>9</v>
      </c>
      <c r="G160" s="70">
        <f t="shared" si="2"/>
        <v>12</v>
      </c>
    </row>
    <row r="161" spans="1:7" x14ac:dyDescent="0.35">
      <c r="A161" s="107" t="s">
        <v>480</v>
      </c>
      <c r="B161" s="43" t="s">
        <v>15</v>
      </c>
      <c r="C161" s="43">
        <v>9154</v>
      </c>
      <c r="D161" s="43" t="s">
        <v>494</v>
      </c>
      <c r="E161" s="44">
        <v>3</v>
      </c>
      <c r="F161" s="44">
        <v>9</v>
      </c>
      <c r="G161" s="70">
        <f t="shared" si="2"/>
        <v>12</v>
      </c>
    </row>
    <row r="162" spans="1:7" x14ac:dyDescent="0.35">
      <c r="A162" s="107" t="s">
        <v>480</v>
      </c>
      <c r="B162" s="43" t="s">
        <v>15</v>
      </c>
      <c r="C162" s="43">
        <v>9155</v>
      </c>
      <c r="D162" s="43" t="s">
        <v>496</v>
      </c>
      <c r="E162" s="44">
        <v>21</v>
      </c>
      <c r="F162" s="44">
        <v>39</v>
      </c>
      <c r="G162" s="70">
        <f t="shared" si="2"/>
        <v>60</v>
      </c>
    </row>
    <row r="163" spans="1:7" x14ac:dyDescent="0.35">
      <c r="A163" s="107" t="s">
        <v>497</v>
      </c>
      <c r="B163" s="43" t="s">
        <v>16</v>
      </c>
      <c r="C163" s="43">
        <v>9156</v>
      </c>
      <c r="D163" s="43" t="s">
        <v>499</v>
      </c>
      <c r="E163" s="75">
        <v>0</v>
      </c>
      <c r="F163" s="44">
        <v>4</v>
      </c>
      <c r="G163" s="70">
        <f t="shared" si="2"/>
        <v>4</v>
      </c>
    </row>
    <row r="164" spans="1:7" x14ac:dyDescent="0.35">
      <c r="A164" s="107" t="s">
        <v>497</v>
      </c>
      <c r="B164" s="43" t="s">
        <v>16</v>
      </c>
      <c r="C164" s="43">
        <v>9157</v>
      </c>
      <c r="D164" s="43" t="s">
        <v>501</v>
      </c>
      <c r="E164" s="44">
        <v>3</v>
      </c>
      <c r="F164" s="44">
        <v>5</v>
      </c>
      <c r="G164" s="70">
        <f t="shared" si="2"/>
        <v>8</v>
      </c>
    </row>
    <row r="165" spans="1:7" x14ac:dyDescent="0.35">
      <c r="A165" s="107" t="s">
        <v>502</v>
      </c>
      <c r="B165" s="43" t="s">
        <v>503</v>
      </c>
      <c r="C165" s="43">
        <v>9158</v>
      </c>
      <c r="D165" s="43" t="s">
        <v>505</v>
      </c>
      <c r="E165" s="44">
        <v>1</v>
      </c>
      <c r="F165" s="44">
        <v>11</v>
      </c>
      <c r="G165" s="70">
        <f t="shared" si="2"/>
        <v>12</v>
      </c>
    </row>
    <row r="166" spans="1:7" x14ac:dyDescent="0.35">
      <c r="A166" s="107" t="s">
        <v>502</v>
      </c>
      <c r="B166" s="43" t="s">
        <v>503</v>
      </c>
      <c r="C166" s="43">
        <v>9159</v>
      </c>
      <c r="D166" s="43" t="s">
        <v>507</v>
      </c>
      <c r="E166" s="44">
        <v>1</v>
      </c>
      <c r="F166" s="44">
        <v>17</v>
      </c>
      <c r="G166" s="70">
        <f t="shared" si="2"/>
        <v>18</v>
      </c>
    </row>
    <row r="167" spans="1:7" x14ac:dyDescent="0.35">
      <c r="A167" s="107" t="s">
        <v>502</v>
      </c>
      <c r="B167" s="43" t="s">
        <v>503</v>
      </c>
      <c r="C167" s="43">
        <v>9160</v>
      </c>
      <c r="D167" s="43" t="s">
        <v>509</v>
      </c>
      <c r="E167" s="44">
        <v>8</v>
      </c>
      <c r="F167" s="44">
        <v>11</v>
      </c>
      <c r="G167" s="70">
        <f t="shared" si="2"/>
        <v>19</v>
      </c>
    </row>
    <row r="168" spans="1:7" x14ac:dyDescent="0.35">
      <c r="A168" s="107" t="s">
        <v>502</v>
      </c>
      <c r="B168" s="43" t="s">
        <v>503</v>
      </c>
      <c r="C168" s="43">
        <v>9161</v>
      </c>
      <c r="D168" s="43" t="s">
        <v>511</v>
      </c>
      <c r="E168" s="44">
        <v>46</v>
      </c>
      <c r="F168" s="44">
        <v>63</v>
      </c>
      <c r="G168" s="70">
        <f t="shared" si="2"/>
        <v>109</v>
      </c>
    </row>
    <row r="169" spans="1:7" x14ac:dyDescent="0.35">
      <c r="A169" s="107" t="s">
        <v>502</v>
      </c>
      <c r="B169" s="43" t="s">
        <v>503</v>
      </c>
      <c r="C169" s="43">
        <v>9162</v>
      </c>
      <c r="D169" s="43" t="s">
        <v>513</v>
      </c>
      <c r="E169" s="44">
        <v>38</v>
      </c>
      <c r="F169" s="44">
        <v>47</v>
      </c>
      <c r="G169" s="70">
        <f t="shared" si="2"/>
        <v>85</v>
      </c>
    </row>
    <row r="170" spans="1:7" x14ac:dyDescent="0.35">
      <c r="A170" s="107" t="s">
        <v>502</v>
      </c>
      <c r="B170" s="43" t="s">
        <v>503</v>
      </c>
      <c r="C170" s="43">
        <v>9163</v>
      </c>
      <c r="D170" s="43" t="s">
        <v>907</v>
      </c>
      <c r="E170" s="44">
        <v>3</v>
      </c>
      <c r="F170" s="44">
        <v>15</v>
      </c>
      <c r="G170" s="70">
        <f t="shared" si="2"/>
        <v>18</v>
      </c>
    </row>
    <row r="171" spans="1:7" x14ac:dyDescent="0.35">
      <c r="A171" s="107" t="s">
        <v>502</v>
      </c>
      <c r="B171" s="43" t="s">
        <v>503</v>
      </c>
      <c r="C171" s="43">
        <v>9164</v>
      </c>
      <c r="D171" s="43" t="s">
        <v>516</v>
      </c>
      <c r="E171" s="44">
        <v>8</v>
      </c>
      <c r="F171" s="44">
        <v>12</v>
      </c>
      <c r="G171" s="70">
        <f t="shared" si="2"/>
        <v>20</v>
      </c>
    </row>
    <row r="172" spans="1:7" x14ac:dyDescent="0.35">
      <c r="A172" s="107" t="s">
        <v>517</v>
      </c>
      <c r="B172" s="43" t="s">
        <v>518</v>
      </c>
      <c r="C172" s="43">
        <v>9165</v>
      </c>
      <c r="D172" s="43" t="s">
        <v>520</v>
      </c>
      <c r="E172" s="44">
        <v>3</v>
      </c>
      <c r="F172" s="44">
        <v>5</v>
      </c>
      <c r="G172" s="70">
        <f t="shared" si="2"/>
        <v>8</v>
      </c>
    </row>
    <row r="173" spans="1:7" x14ac:dyDescent="0.35">
      <c r="A173" s="107" t="s">
        <v>517</v>
      </c>
      <c r="B173" s="43" t="s">
        <v>518</v>
      </c>
      <c r="C173" s="43">
        <v>9166</v>
      </c>
      <c r="D173" s="43" t="s">
        <v>522</v>
      </c>
      <c r="E173" s="44">
        <v>1</v>
      </c>
      <c r="F173" s="44">
        <v>14</v>
      </c>
      <c r="G173" s="70">
        <f t="shared" si="2"/>
        <v>15</v>
      </c>
    </row>
    <row r="174" spans="1:7" x14ac:dyDescent="0.35">
      <c r="A174" s="107" t="s">
        <v>523</v>
      </c>
      <c r="B174" s="43" t="s">
        <v>524</v>
      </c>
      <c r="C174" s="43">
        <v>9167</v>
      </c>
      <c r="D174" s="43" t="s">
        <v>526</v>
      </c>
      <c r="E174" s="44">
        <v>27</v>
      </c>
      <c r="F174" s="44">
        <v>29</v>
      </c>
      <c r="G174" s="70">
        <f t="shared" si="2"/>
        <v>56</v>
      </c>
    </row>
    <row r="175" spans="1:7" x14ac:dyDescent="0.35">
      <c r="A175" s="107" t="s">
        <v>523</v>
      </c>
      <c r="B175" s="43" t="s">
        <v>524</v>
      </c>
      <c r="C175" s="43">
        <v>9168</v>
      </c>
      <c r="D175" s="43" t="s">
        <v>528</v>
      </c>
      <c r="E175" s="44">
        <v>26</v>
      </c>
      <c r="F175" s="44">
        <v>33</v>
      </c>
      <c r="G175" s="70">
        <f t="shared" si="2"/>
        <v>59</v>
      </c>
    </row>
    <row r="176" spans="1:7" x14ac:dyDescent="0.35">
      <c r="A176" s="107" t="s">
        <v>523</v>
      </c>
      <c r="B176" s="43" t="s">
        <v>524</v>
      </c>
      <c r="C176" s="43">
        <v>9169</v>
      </c>
      <c r="D176" s="43" t="s">
        <v>530</v>
      </c>
      <c r="E176" s="44">
        <v>22</v>
      </c>
      <c r="F176" s="44">
        <v>19</v>
      </c>
      <c r="G176" s="70">
        <f t="shared" si="2"/>
        <v>41</v>
      </c>
    </row>
    <row r="177" spans="1:7" x14ac:dyDescent="0.35">
      <c r="A177" s="107" t="s">
        <v>523</v>
      </c>
      <c r="B177" s="43" t="s">
        <v>524</v>
      </c>
      <c r="C177" s="43">
        <v>9170</v>
      </c>
      <c r="D177" s="43" t="s">
        <v>20</v>
      </c>
      <c r="E177" s="44">
        <v>7</v>
      </c>
      <c r="F177" s="44">
        <v>16</v>
      </c>
      <c r="G177" s="70">
        <f t="shared" si="2"/>
        <v>23</v>
      </c>
    </row>
    <row r="178" spans="1:7" x14ac:dyDescent="0.35">
      <c r="A178" s="107" t="s">
        <v>523</v>
      </c>
      <c r="B178" s="43" t="s">
        <v>524</v>
      </c>
      <c r="C178" s="43">
        <v>9171</v>
      </c>
      <c r="D178" s="43" t="s">
        <v>533</v>
      </c>
      <c r="E178" s="44">
        <v>36</v>
      </c>
      <c r="F178" s="44">
        <v>41</v>
      </c>
      <c r="G178" s="70">
        <f t="shared" si="2"/>
        <v>77</v>
      </c>
    </row>
    <row r="179" spans="1:7" x14ac:dyDescent="0.35">
      <c r="A179" s="107" t="s">
        <v>523</v>
      </c>
      <c r="B179" s="43" t="s">
        <v>524</v>
      </c>
      <c r="C179" s="43">
        <v>9172</v>
      </c>
      <c r="D179" s="43" t="s">
        <v>535</v>
      </c>
      <c r="E179" s="44">
        <v>11</v>
      </c>
      <c r="F179" s="44">
        <v>18</v>
      </c>
      <c r="G179" s="70">
        <f t="shared" si="2"/>
        <v>29</v>
      </c>
    </row>
    <row r="180" spans="1:7" x14ac:dyDescent="0.35">
      <c r="A180" s="107" t="s">
        <v>523</v>
      </c>
      <c r="B180" s="43" t="s">
        <v>524</v>
      </c>
      <c r="C180" s="43">
        <v>9173</v>
      </c>
      <c r="D180" s="43" t="s">
        <v>537</v>
      </c>
      <c r="E180" s="44">
        <v>5</v>
      </c>
      <c r="F180" s="44">
        <v>17</v>
      </c>
      <c r="G180" s="70">
        <f t="shared" si="2"/>
        <v>22</v>
      </c>
    </row>
    <row r="181" spans="1:7" x14ac:dyDescent="0.35">
      <c r="A181" s="107" t="s">
        <v>523</v>
      </c>
      <c r="B181" s="43" t="s">
        <v>524</v>
      </c>
      <c r="C181" s="43">
        <v>9174</v>
      </c>
      <c r="D181" s="43" t="s">
        <v>539</v>
      </c>
      <c r="E181" s="44">
        <v>4</v>
      </c>
      <c r="F181" s="44">
        <v>9</v>
      </c>
      <c r="G181" s="70">
        <f t="shared" si="2"/>
        <v>13</v>
      </c>
    </row>
    <row r="182" spans="1:7" x14ac:dyDescent="0.35">
      <c r="A182" s="107" t="s">
        <v>523</v>
      </c>
      <c r="B182" s="43" t="s">
        <v>524</v>
      </c>
      <c r="C182" s="43">
        <v>9175</v>
      </c>
      <c r="D182" s="43" t="s">
        <v>541</v>
      </c>
      <c r="E182" s="44">
        <v>9</v>
      </c>
      <c r="F182" s="44">
        <v>21</v>
      </c>
      <c r="G182" s="70">
        <f t="shared" si="2"/>
        <v>30</v>
      </c>
    </row>
    <row r="183" spans="1:7" x14ac:dyDescent="0.35">
      <c r="A183" s="107" t="s">
        <v>523</v>
      </c>
      <c r="B183" s="43" t="s">
        <v>524</v>
      </c>
      <c r="C183" s="43">
        <v>9176</v>
      </c>
      <c r="D183" s="43" t="s">
        <v>543</v>
      </c>
      <c r="E183" s="44">
        <v>42</v>
      </c>
      <c r="F183" s="44">
        <v>27</v>
      </c>
      <c r="G183" s="70">
        <f t="shared" si="2"/>
        <v>69</v>
      </c>
    </row>
    <row r="184" spans="1:7" x14ac:dyDescent="0.35">
      <c r="A184" s="107" t="s">
        <v>523</v>
      </c>
      <c r="B184" s="43" t="s">
        <v>524</v>
      </c>
      <c r="C184" s="43">
        <v>9177</v>
      </c>
      <c r="D184" s="43" t="s">
        <v>545</v>
      </c>
      <c r="E184" s="44">
        <v>10</v>
      </c>
      <c r="F184" s="44">
        <v>23</v>
      </c>
      <c r="G184" s="70">
        <f t="shared" si="2"/>
        <v>33</v>
      </c>
    </row>
    <row r="185" spans="1:7" x14ac:dyDescent="0.35">
      <c r="A185" s="107" t="s">
        <v>523</v>
      </c>
      <c r="B185" s="43" t="s">
        <v>524</v>
      </c>
      <c r="C185" s="43">
        <v>9178</v>
      </c>
      <c r="D185" s="43" t="s">
        <v>547</v>
      </c>
      <c r="E185" s="44">
        <v>17</v>
      </c>
      <c r="F185" s="44">
        <v>16</v>
      </c>
      <c r="G185" s="70">
        <f t="shared" si="2"/>
        <v>33</v>
      </c>
    </row>
    <row r="186" spans="1:7" x14ac:dyDescent="0.35">
      <c r="A186" s="107" t="s">
        <v>548</v>
      </c>
      <c r="B186" s="43" t="s">
        <v>549</v>
      </c>
      <c r="C186" s="43">
        <v>9179</v>
      </c>
      <c r="D186" s="43" t="s">
        <v>551</v>
      </c>
      <c r="E186" s="75">
        <v>0</v>
      </c>
      <c r="F186" s="44">
        <v>4</v>
      </c>
      <c r="G186" s="70">
        <f t="shared" si="2"/>
        <v>4</v>
      </c>
    </row>
    <row r="187" spans="1:7" x14ac:dyDescent="0.35">
      <c r="A187" s="107" t="s">
        <v>548</v>
      </c>
      <c r="B187" s="43" t="s">
        <v>549</v>
      </c>
      <c r="C187" s="43">
        <v>9180</v>
      </c>
      <c r="D187" s="43" t="s">
        <v>553</v>
      </c>
      <c r="E187" s="44">
        <v>4</v>
      </c>
      <c r="F187" s="44">
        <v>14</v>
      </c>
      <c r="G187" s="70">
        <f t="shared" si="2"/>
        <v>18</v>
      </c>
    </row>
    <row r="188" spans="1:7" x14ac:dyDescent="0.35">
      <c r="A188" s="107" t="s">
        <v>548</v>
      </c>
      <c r="B188" s="43" t="s">
        <v>549</v>
      </c>
      <c r="C188" s="43">
        <v>9181</v>
      </c>
      <c r="D188" s="43" t="s">
        <v>555</v>
      </c>
      <c r="E188" s="44">
        <v>8</v>
      </c>
      <c r="F188" s="44">
        <v>5</v>
      </c>
      <c r="G188" s="70">
        <f t="shared" si="2"/>
        <v>13</v>
      </c>
    </row>
    <row r="189" spans="1:7" x14ac:dyDescent="0.35">
      <c r="A189" s="107" t="s">
        <v>548</v>
      </c>
      <c r="B189" s="43" t="s">
        <v>549</v>
      </c>
      <c r="C189" s="43">
        <v>9182</v>
      </c>
      <c r="D189" s="43" t="s">
        <v>888</v>
      </c>
      <c r="E189" s="75">
        <v>1</v>
      </c>
      <c r="F189" s="44">
        <v>5</v>
      </c>
      <c r="G189" s="70">
        <f t="shared" si="2"/>
        <v>6</v>
      </c>
    </row>
    <row r="190" spans="1:7" x14ac:dyDescent="0.35">
      <c r="A190" s="107" t="s">
        <v>548</v>
      </c>
      <c r="B190" s="43" t="s">
        <v>549</v>
      </c>
      <c r="C190" s="43">
        <v>9183</v>
      </c>
      <c r="D190" s="43" t="s">
        <v>558</v>
      </c>
      <c r="E190" s="44">
        <v>4</v>
      </c>
      <c r="F190" s="44">
        <v>8</v>
      </c>
      <c r="G190" s="70">
        <f t="shared" si="2"/>
        <v>12</v>
      </c>
    </row>
    <row r="191" spans="1:7" x14ac:dyDescent="0.35">
      <c r="A191" s="107" t="s">
        <v>548</v>
      </c>
      <c r="B191" s="43" t="s">
        <v>549</v>
      </c>
      <c r="C191" s="43">
        <v>9184</v>
      </c>
      <c r="D191" s="43" t="s">
        <v>560</v>
      </c>
      <c r="E191" s="44">
        <v>4</v>
      </c>
      <c r="F191" s="44">
        <v>4</v>
      </c>
      <c r="G191" s="70">
        <f t="shared" si="2"/>
        <v>8</v>
      </c>
    </row>
    <row r="192" spans="1:7" x14ac:dyDescent="0.35">
      <c r="A192" s="107" t="s">
        <v>548</v>
      </c>
      <c r="B192" s="43" t="s">
        <v>549</v>
      </c>
      <c r="C192" s="43">
        <v>9185</v>
      </c>
      <c r="D192" s="43" t="s">
        <v>562</v>
      </c>
      <c r="E192" s="44">
        <v>2</v>
      </c>
      <c r="F192" s="44">
        <v>14</v>
      </c>
      <c r="G192" s="70">
        <f t="shared" si="2"/>
        <v>16</v>
      </c>
    </row>
    <row r="193" spans="1:7" x14ac:dyDescent="0.35">
      <c r="A193" s="107" t="s">
        <v>563</v>
      </c>
      <c r="B193" s="43" t="s">
        <v>564</v>
      </c>
      <c r="C193" s="43">
        <v>9186</v>
      </c>
      <c r="D193" s="43" t="s">
        <v>566</v>
      </c>
      <c r="E193" s="44">
        <v>209</v>
      </c>
      <c r="F193" s="44">
        <v>275</v>
      </c>
      <c r="G193" s="70">
        <f t="shared" si="2"/>
        <v>484</v>
      </c>
    </row>
    <row r="194" spans="1:7" x14ac:dyDescent="0.35">
      <c r="A194" s="107" t="s">
        <v>563</v>
      </c>
      <c r="B194" s="43" t="s">
        <v>564</v>
      </c>
      <c r="C194" s="43">
        <v>9187</v>
      </c>
      <c r="D194" s="43" t="s">
        <v>568</v>
      </c>
      <c r="E194" s="44">
        <v>14</v>
      </c>
      <c r="F194" s="44">
        <v>15</v>
      </c>
      <c r="G194" s="70">
        <f t="shared" si="2"/>
        <v>29</v>
      </c>
    </row>
    <row r="195" spans="1:7" x14ac:dyDescent="0.35">
      <c r="A195" s="107" t="s">
        <v>563</v>
      </c>
      <c r="B195" s="43" t="s">
        <v>564</v>
      </c>
      <c r="C195" s="43">
        <v>9188</v>
      </c>
      <c r="D195" s="43" t="s">
        <v>570</v>
      </c>
      <c r="E195" s="44">
        <v>9</v>
      </c>
      <c r="F195" s="44">
        <v>11</v>
      </c>
      <c r="G195" s="70">
        <f t="shared" si="2"/>
        <v>20</v>
      </c>
    </row>
    <row r="196" spans="1:7" x14ac:dyDescent="0.35">
      <c r="A196" s="107" t="s">
        <v>563</v>
      </c>
      <c r="B196" s="43" t="s">
        <v>564</v>
      </c>
      <c r="C196" s="43">
        <v>9189</v>
      </c>
      <c r="D196" s="43" t="s">
        <v>572</v>
      </c>
      <c r="E196" s="44">
        <v>8</v>
      </c>
      <c r="F196" s="44">
        <v>12</v>
      </c>
      <c r="G196" s="70">
        <f t="shared" ref="G196:G259" si="3">E196+F196</f>
        <v>20</v>
      </c>
    </row>
    <row r="197" spans="1:7" x14ac:dyDescent="0.35">
      <c r="A197" s="107" t="s">
        <v>563</v>
      </c>
      <c r="B197" s="43" t="s">
        <v>564</v>
      </c>
      <c r="C197" s="43">
        <v>9190</v>
      </c>
      <c r="D197" s="43" t="s">
        <v>574</v>
      </c>
      <c r="E197" s="44">
        <v>126</v>
      </c>
      <c r="F197" s="44">
        <v>120</v>
      </c>
      <c r="G197" s="70">
        <f t="shared" si="3"/>
        <v>246</v>
      </c>
    </row>
    <row r="198" spans="1:7" x14ac:dyDescent="0.35">
      <c r="A198" s="107" t="s">
        <v>563</v>
      </c>
      <c r="B198" s="43" t="s">
        <v>564</v>
      </c>
      <c r="C198" s="43">
        <v>9191</v>
      </c>
      <c r="D198" s="43" t="s">
        <v>576</v>
      </c>
      <c r="E198" s="44">
        <v>14</v>
      </c>
      <c r="F198" s="44">
        <v>12</v>
      </c>
      <c r="G198" s="70">
        <f t="shared" si="3"/>
        <v>26</v>
      </c>
    </row>
    <row r="199" spans="1:7" x14ac:dyDescent="0.35">
      <c r="A199" s="107" t="s">
        <v>563</v>
      </c>
      <c r="B199" s="43" t="s">
        <v>564</v>
      </c>
      <c r="C199" s="43">
        <v>9192</v>
      </c>
      <c r="D199" s="43" t="s">
        <v>578</v>
      </c>
      <c r="E199" s="44">
        <v>11</v>
      </c>
      <c r="F199" s="44">
        <v>5</v>
      </c>
      <c r="G199" s="70">
        <f t="shared" si="3"/>
        <v>16</v>
      </c>
    </row>
    <row r="200" spans="1:7" x14ac:dyDescent="0.35">
      <c r="A200" s="107" t="s">
        <v>563</v>
      </c>
      <c r="B200" s="43" t="s">
        <v>564</v>
      </c>
      <c r="C200" s="43">
        <v>9193</v>
      </c>
      <c r="D200" s="43" t="s">
        <v>908</v>
      </c>
      <c r="E200" s="44">
        <v>7</v>
      </c>
      <c r="F200" s="44">
        <v>26</v>
      </c>
      <c r="G200" s="70">
        <f t="shared" si="3"/>
        <v>33</v>
      </c>
    </row>
    <row r="201" spans="1:7" x14ac:dyDescent="0.35">
      <c r="A201" s="107" t="s">
        <v>580</v>
      </c>
      <c r="B201" s="43" t="s">
        <v>581</v>
      </c>
      <c r="C201" s="43">
        <v>9194</v>
      </c>
      <c r="D201" s="43" t="s">
        <v>583</v>
      </c>
      <c r="E201" s="44">
        <v>1</v>
      </c>
      <c r="F201" s="44">
        <v>9</v>
      </c>
      <c r="G201" s="70">
        <f t="shared" si="3"/>
        <v>10</v>
      </c>
    </row>
    <row r="202" spans="1:7" x14ac:dyDescent="0.35">
      <c r="A202" s="107" t="s">
        <v>580</v>
      </c>
      <c r="B202" s="43" t="s">
        <v>581</v>
      </c>
      <c r="C202" s="43">
        <v>9195</v>
      </c>
      <c r="D202" s="43" t="s">
        <v>585</v>
      </c>
      <c r="E202" s="44">
        <v>54</v>
      </c>
      <c r="F202" s="44">
        <v>121</v>
      </c>
      <c r="G202" s="70">
        <f t="shared" si="3"/>
        <v>175</v>
      </c>
    </row>
    <row r="203" spans="1:7" x14ac:dyDescent="0.35">
      <c r="A203" s="107" t="s">
        <v>580</v>
      </c>
      <c r="B203" s="43" t="s">
        <v>581</v>
      </c>
      <c r="C203" s="43">
        <v>9196</v>
      </c>
      <c r="D203" s="43" t="s">
        <v>587</v>
      </c>
      <c r="E203" s="44">
        <v>37</v>
      </c>
      <c r="F203" s="44">
        <v>49</v>
      </c>
      <c r="G203" s="70">
        <f t="shared" si="3"/>
        <v>86</v>
      </c>
    </row>
    <row r="204" spans="1:7" x14ac:dyDescent="0.35">
      <c r="A204" s="107" t="s">
        <v>580</v>
      </c>
      <c r="B204" s="43" t="s">
        <v>581</v>
      </c>
      <c r="C204" s="43">
        <v>9197</v>
      </c>
      <c r="D204" s="43" t="s">
        <v>589</v>
      </c>
      <c r="E204" s="44">
        <v>8</v>
      </c>
      <c r="F204" s="44">
        <v>27</v>
      </c>
      <c r="G204" s="70">
        <f t="shared" si="3"/>
        <v>35</v>
      </c>
    </row>
    <row r="205" spans="1:7" x14ac:dyDescent="0.35">
      <c r="A205" s="107" t="s">
        <v>580</v>
      </c>
      <c r="B205" s="43" t="s">
        <v>581</v>
      </c>
      <c r="C205" s="43">
        <v>9198</v>
      </c>
      <c r="D205" s="43" t="s">
        <v>591</v>
      </c>
      <c r="E205" s="44">
        <v>33</v>
      </c>
      <c r="F205" s="44">
        <v>39</v>
      </c>
      <c r="G205" s="70">
        <f t="shared" si="3"/>
        <v>72</v>
      </c>
    </row>
    <row r="206" spans="1:7" x14ac:dyDescent="0.35">
      <c r="A206" s="107" t="s">
        <v>580</v>
      </c>
      <c r="B206" s="43" t="s">
        <v>581</v>
      </c>
      <c r="C206" s="43">
        <v>9199</v>
      </c>
      <c r="D206" s="43" t="s">
        <v>593</v>
      </c>
      <c r="E206" s="44">
        <v>3</v>
      </c>
      <c r="F206" s="44">
        <v>6</v>
      </c>
      <c r="G206" s="70">
        <f t="shared" si="3"/>
        <v>9</v>
      </c>
    </row>
    <row r="207" spans="1:7" x14ac:dyDescent="0.35">
      <c r="A207" s="107" t="s">
        <v>580</v>
      </c>
      <c r="B207" s="43" t="s">
        <v>581</v>
      </c>
      <c r="C207" s="43">
        <v>9200</v>
      </c>
      <c r="D207" s="43" t="s">
        <v>595</v>
      </c>
      <c r="E207" s="44">
        <v>14</v>
      </c>
      <c r="F207" s="44">
        <v>38</v>
      </c>
      <c r="G207" s="70">
        <f t="shared" si="3"/>
        <v>52</v>
      </c>
    </row>
    <row r="208" spans="1:7" x14ac:dyDescent="0.35">
      <c r="A208" s="107" t="s">
        <v>580</v>
      </c>
      <c r="B208" s="43" t="s">
        <v>581</v>
      </c>
      <c r="C208" s="43">
        <v>9201</v>
      </c>
      <c r="D208" s="43" t="s">
        <v>597</v>
      </c>
      <c r="E208" s="44">
        <v>40</v>
      </c>
      <c r="F208" s="44">
        <v>38</v>
      </c>
      <c r="G208" s="70">
        <f t="shared" si="3"/>
        <v>78</v>
      </c>
    </row>
    <row r="209" spans="1:7" x14ac:dyDescent="0.35">
      <c r="A209" s="107" t="s">
        <v>598</v>
      </c>
      <c r="B209" s="43" t="s">
        <v>599</v>
      </c>
      <c r="C209" s="43">
        <v>9202</v>
      </c>
      <c r="D209" s="43" t="s">
        <v>601</v>
      </c>
      <c r="E209" s="44">
        <v>8</v>
      </c>
      <c r="F209" s="44">
        <v>7</v>
      </c>
      <c r="G209" s="70">
        <f t="shared" si="3"/>
        <v>15</v>
      </c>
    </row>
    <row r="210" spans="1:7" x14ac:dyDescent="0.35">
      <c r="A210" s="107" t="s">
        <v>598</v>
      </c>
      <c r="B210" s="43" t="s">
        <v>599</v>
      </c>
      <c r="C210" s="43">
        <v>9203</v>
      </c>
      <c r="D210" s="43" t="s">
        <v>603</v>
      </c>
      <c r="E210" s="44">
        <v>6</v>
      </c>
      <c r="F210" s="44">
        <v>14</v>
      </c>
      <c r="G210" s="70">
        <f t="shared" si="3"/>
        <v>20</v>
      </c>
    </row>
    <row r="211" spans="1:7" x14ac:dyDescent="0.35">
      <c r="A211" s="107" t="s">
        <v>598</v>
      </c>
      <c r="B211" s="43" t="s">
        <v>599</v>
      </c>
      <c r="C211" s="43">
        <v>9204</v>
      </c>
      <c r="D211" s="43" t="s">
        <v>605</v>
      </c>
      <c r="E211" s="44">
        <v>6</v>
      </c>
      <c r="F211" s="44">
        <v>12</v>
      </c>
      <c r="G211" s="70">
        <f t="shared" si="3"/>
        <v>18</v>
      </c>
    </row>
    <row r="212" spans="1:7" x14ac:dyDescent="0.35">
      <c r="A212" s="107" t="s">
        <v>598</v>
      </c>
      <c r="B212" s="43" t="s">
        <v>599</v>
      </c>
      <c r="C212" s="43">
        <v>9205</v>
      </c>
      <c r="D212" s="43" t="s">
        <v>120</v>
      </c>
      <c r="E212" s="44">
        <v>15</v>
      </c>
      <c r="F212" s="44">
        <v>24</v>
      </c>
      <c r="G212" s="70">
        <f t="shared" si="3"/>
        <v>39</v>
      </c>
    </row>
    <row r="213" spans="1:7" x14ac:dyDescent="0.35">
      <c r="A213" s="107" t="s">
        <v>598</v>
      </c>
      <c r="B213" s="43" t="s">
        <v>599</v>
      </c>
      <c r="C213" s="43">
        <v>9206</v>
      </c>
      <c r="D213" s="43" t="s">
        <v>608</v>
      </c>
      <c r="E213" s="44">
        <v>2</v>
      </c>
      <c r="F213" s="44">
        <v>5</v>
      </c>
      <c r="G213" s="70">
        <f t="shared" si="3"/>
        <v>7</v>
      </c>
    </row>
    <row r="214" spans="1:7" x14ac:dyDescent="0.35">
      <c r="A214" s="107" t="s">
        <v>609</v>
      </c>
      <c r="B214" s="43" t="s">
        <v>610</v>
      </c>
      <c r="C214" s="43">
        <v>9207</v>
      </c>
      <c r="D214" s="43" t="s">
        <v>612</v>
      </c>
      <c r="E214" s="44">
        <v>11</v>
      </c>
      <c r="F214" s="44">
        <v>12</v>
      </c>
      <c r="G214" s="70">
        <f t="shared" si="3"/>
        <v>23</v>
      </c>
    </row>
    <row r="215" spans="1:7" x14ac:dyDescent="0.35">
      <c r="A215" s="107" t="s">
        <v>609</v>
      </c>
      <c r="B215" s="43" t="s">
        <v>610</v>
      </c>
      <c r="C215" s="43">
        <v>9208</v>
      </c>
      <c r="D215" s="43" t="s">
        <v>614</v>
      </c>
      <c r="E215" s="44">
        <v>37</v>
      </c>
      <c r="F215" s="44">
        <v>74</v>
      </c>
      <c r="G215" s="70">
        <f t="shared" si="3"/>
        <v>111</v>
      </c>
    </row>
    <row r="216" spans="1:7" x14ac:dyDescent="0.35">
      <c r="A216" s="107" t="s">
        <v>609</v>
      </c>
      <c r="B216" s="43" t="s">
        <v>610</v>
      </c>
      <c r="C216" s="43">
        <v>9209</v>
      </c>
      <c r="D216" s="43" t="s">
        <v>616</v>
      </c>
      <c r="E216" s="44">
        <v>24</v>
      </c>
      <c r="F216" s="44">
        <v>20</v>
      </c>
      <c r="G216" s="70">
        <f t="shared" si="3"/>
        <v>44</v>
      </c>
    </row>
    <row r="217" spans="1:7" x14ac:dyDescent="0.35">
      <c r="A217" s="107" t="s">
        <v>609</v>
      </c>
      <c r="B217" s="43" t="s">
        <v>610</v>
      </c>
      <c r="C217" s="43">
        <v>9210</v>
      </c>
      <c r="D217" s="43" t="s">
        <v>618</v>
      </c>
      <c r="E217" s="44">
        <v>12</v>
      </c>
      <c r="F217" s="44">
        <v>28</v>
      </c>
      <c r="G217" s="70">
        <f t="shared" si="3"/>
        <v>40</v>
      </c>
    </row>
    <row r="218" spans="1:7" x14ac:dyDescent="0.35">
      <c r="A218" s="107" t="s">
        <v>609</v>
      </c>
      <c r="B218" s="43" t="s">
        <v>610</v>
      </c>
      <c r="C218" s="43">
        <v>9211</v>
      </c>
      <c r="D218" s="43" t="s">
        <v>620</v>
      </c>
      <c r="E218" s="44">
        <v>9</v>
      </c>
      <c r="F218" s="44">
        <v>23</v>
      </c>
      <c r="G218" s="70">
        <f t="shared" si="3"/>
        <v>32</v>
      </c>
    </row>
    <row r="219" spans="1:7" x14ac:dyDescent="0.35">
      <c r="A219" s="107" t="s">
        <v>609</v>
      </c>
      <c r="B219" s="43" t="s">
        <v>610</v>
      </c>
      <c r="C219" s="43">
        <v>9212</v>
      </c>
      <c r="D219" s="43" t="s">
        <v>622</v>
      </c>
      <c r="E219" s="44">
        <v>10</v>
      </c>
      <c r="F219" s="44">
        <v>13</v>
      </c>
      <c r="G219" s="70">
        <f t="shared" si="3"/>
        <v>23</v>
      </c>
    </row>
    <row r="220" spans="1:7" x14ac:dyDescent="0.35">
      <c r="A220" s="107" t="s">
        <v>609</v>
      </c>
      <c r="B220" s="43" t="s">
        <v>610</v>
      </c>
      <c r="C220" s="43">
        <v>9213</v>
      </c>
      <c r="D220" s="43" t="s">
        <v>889</v>
      </c>
      <c r="E220" s="44">
        <v>5</v>
      </c>
      <c r="F220" s="44">
        <v>23</v>
      </c>
      <c r="G220" s="70">
        <f t="shared" si="3"/>
        <v>28</v>
      </c>
    </row>
    <row r="221" spans="1:7" x14ac:dyDescent="0.35">
      <c r="A221" s="107" t="s">
        <v>609</v>
      </c>
      <c r="B221" s="43" t="s">
        <v>610</v>
      </c>
      <c r="C221" s="43">
        <v>9214</v>
      </c>
      <c r="D221" s="43" t="s">
        <v>625</v>
      </c>
      <c r="E221" s="44">
        <v>8</v>
      </c>
      <c r="F221" s="44">
        <v>32</v>
      </c>
      <c r="G221" s="70">
        <f t="shared" si="3"/>
        <v>40</v>
      </c>
    </row>
    <row r="222" spans="1:7" x14ac:dyDescent="0.35">
      <c r="A222" s="107" t="s">
        <v>626</v>
      </c>
      <c r="B222" s="43" t="s">
        <v>627</v>
      </c>
      <c r="C222" s="43">
        <v>9215</v>
      </c>
      <c r="D222" s="43" t="s">
        <v>629</v>
      </c>
      <c r="E222" s="44">
        <v>1</v>
      </c>
      <c r="F222" s="44">
        <v>12</v>
      </c>
      <c r="G222" s="70">
        <f t="shared" si="3"/>
        <v>13</v>
      </c>
    </row>
    <row r="223" spans="1:7" x14ac:dyDescent="0.35">
      <c r="A223" s="107" t="s">
        <v>626</v>
      </c>
      <c r="B223" s="43" t="s">
        <v>627</v>
      </c>
      <c r="C223" s="43">
        <v>9216</v>
      </c>
      <c r="D223" s="43" t="s">
        <v>631</v>
      </c>
      <c r="E223" s="44">
        <v>159</v>
      </c>
      <c r="F223" s="44">
        <v>270</v>
      </c>
      <c r="G223" s="70">
        <f t="shared" si="3"/>
        <v>429</v>
      </c>
    </row>
    <row r="224" spans="1:7" x14ac:dyDescent="0.35">
      <c r="A224" s="107" t="s">
        <v>626</v>
      </c>
      <c r="B224" s="43" t="s">
        <v>627</v>
      </c>
      <c r="C224" s="43">
        <v>9217</v>
      </c>
      <c r="D224" s="43" t="s">
        <v>633</v>
      </c>
      <c r="E224" s="44">
        <v>32</v>
      </c>
      <c r="F224" s="44">
        <v>34</v>
      </c>
      <c r="G224" s="70">
        <f t="shared" si="3"/>
        <v>66</v>
      </c>
    </row>
    <row r="225" spans="1:7" x14ac:dyDescent="0.35">
      <c r="A225" s="107" t="s">
        <v>626</v>
      </c>
      <c r="B225" s="43" t="s">
        <v>627</v>
      </c>
      <c r="C225" s="43">
        <v>9218</v>
      </c>
      <c r="D225" s="43" t="s">
        <v>635</v>
      </c>
      <c r="E225" s="44">
        <v>15</v>
      </c>
      <c r="F225" s="44">
        <v>14</v>
      </c>
      <c r="G225" s="70">
        <f t="shared" si="3"/>
        <v>29</v>
      </c>
    </row>
    <row r="226" spans="1:7" x14ac:dyDescent="0.35">
      <c r="A226" s="107" t="s">
        <v>626</v>
      </c>
      <c r="B226" s="43" t="s">
        <v>627</v>
      </c>
      <c r="C226" s="43">
        <v>9219</v>
      </c>
      <c r="D226" s="43" t="s">
        <v>637</v>
      </c>
      <c r="E226" s="44">
        <v>26</v>
      </c>
      <c r="F226" s="44">
        <v>28</v>
      </c>
      <c r="G226" s="70">
        <f t="shared" si="3"/>
        <v>54</v>
      </c>
    </row>
    <row r="227" spans="1:7" x14ac:dyDescent="0.35">
      <c r="A227" s="107" t="s">
        <v>626</v>
      </c>
      <c r="B227" s="43" t="s">
        <v>627</v>
      </c>
      <c r="C227" s="43">
        <v>9220</v>
      </c>
      <c r="D227" s="43" t="s">
        <v>639</v>
      </c>
      <c r="E227" s="44">
        <v>112</v>
      </c>
      <c r="F227" s="44">
        <v>143</v>
      </c>
      <c r="G227" s="70">
        <f t="shared" si="3"/>
        <v>255</v>
      </c>
    </row>
    <row r="228" spans="1:7" x14ac:dyDescent="0.35">
      <c r="A228" s="107" t="s">
        <v>626</v>
      </c>
      <c r="B228" s="43" t="s">
        <v>627</v>
      </c>
      <c r="C228" s="43">
        <v>9221</v>
      </c>
      <c r="D228" s="43" t="s">
        <v>641</v>
      </c>
      <c r="E228" s="44">
        <v>14</v>
      </c>
      <c r="F228" s="44">
        <v>23</v>
      </c>
      <c r="G228" s="70">
        <f t="shared" si="3"/>
        <v>37</v>
      </c>
    </row>
    <row r="229" spans="1:7" x14ac:dyDescent="0.35">
      <c r="A229" s="107" t="s">
        <v>626</v>
      </c>
      <c r="B229" s="43" t="s">
        <v>627</v>
      </c>
      <c r="C229" s="43">
        <v>9222</v>
      </c>
      <c r="D229" s="43" t="s">
        <v>643</v>
      </c>
      <c r="E229" s="44">
        <v>8</v>
      </c>
      <c r="F229" s="44">
        <v>12</v>
      </c>
      <c r="G229" s="70">
        <f t="shared" si="3"/>
        <v>20</v>
      </c>
    </row>
    <row r="230" spans="1:7" x14ac:dyDescent="0.35">
      <c r="A230" s="107" t="s">
        <v>626</v>
      </c>
      <c r="B230" s="43" t="s">
        <v>627</v>
      </c>
      <c r="C230" s="43">
        <v>9223</v>
      </c>
      <c r="D230" s="43" t="s">
        <v>645</v>
      </c>
      <c r="E230" s="44">
        <v>29</v>
      </c>
      <c r="F230" s="44">
        <v>26</v>
      </c>
      <c r="G230" s="70">
        <f t="shared" si="3"/>
        <v>55</v>
      </c>
    </row>
    <row r="231" spans="1:7" x14ac:dyDescent="0.35">
      <c r="A231" s="107" t="s">
        <v>626</v>
      </c>
      <c r="B231" s="43" t="s">
        <v>627</v>
      </c>
      <c r="C231" s="43">
        <v>9224</v>
      </c>
      <c r="D231" s="43" t="s">
        <v>647</v>
      </c>
      <c r="E231" s="44">
        <v>41</v>
      </c>
      <c r="F231" s="44">
        <v>64</v>
      </c>
      <c r="G231" s="70">
        <f t="shared" si="3"/>
        <v>105</v>
      </c>
    </row>
    <row r="232" spans="1:7" x14ac:dyDescent="0.35">
      <c r="A232" s="107" t="s">
        <v>626</v>
      </c>
      <c r="B232" s="43" t="s">
        <v>627</v>
      </c>
      <c r="C232" s="43">
        <v>9225</v>
      </c>
      <c r="D232" s="43" t="s">
        <v>649</v>
      </c>
      <c r="E232" s="44">
        <v>108</v>
      </c>
      <c r="F232" s="44">
        <v>148</v>
      </c>
      <c r="G232" s="70">
        <f t="shared" si="3"/>
        <v>256</v>
      </c>
    </row>
    <row r="233" spans="1:7" x14ac:dyDescent="0.35">
      <c r="A233" s="107" t="s">
        <v>626</v>
      </c>
      <c r="B233" s="43" t="s">
        <v>627</v>
      </c>
      <c r="C233" s="43">
        <v>9226</v>
      </c>
      <c r="D233" s="43" t="s">
        <v>651</v>
      </c>
      <c r="E233" s="44">
        <v>20</v>
      </c>
      <c r="F233" s="44">
        <v>22</v>
      </c>
      <c r="G233" s="70">
        <f t="shared" si="3"/>
        <v>42</v>
      </c>
    </row>
    <row r="234" spans="1:7" x14ac:dyDescent="0.35">
      <c r="A234" s="107" t="s">
        <v>626</v>
      </c>
      <c r="B234" s="43" t="s">
        <v>627</v>
      </c>
      <c r="C234" s="43">
        <v>9227</v>
      </c>
      <c r="D234" s="43" t="s">
        <v>653</v>
      </c>
      <c r="E234" s="44">
        <v>14</v>
      </c>
      <c r="F234" s="44">
        <v>30</v>
      </c>
      <c r="G234" s="70">
        <f t="shared" si="3"/>
        <v>44</v>
      </c>
    </row>
    <row r="235" spans="1:7" x14ac:dyDescent="0.35">
      <c r="A235" s="107" t="s">
        <v>654</v>
      </c>
      <c r="B235" s="43" t="s">
        <v>118</v>
      </c>
      <c r="C235" s="43">
        <v>9228</v>
      </c>
      <c r="D235" s="43" t="s">
        <v>656</v>
      </c>
      <c r="E235" s="44">
        <v>79</v>
      </c>
      <c r="F235" s="44">
        <v>72</v>
      </c>
      <c r="G235" s="70">
        <f t="shared" si="3"/>
        <v>151</v>
      </c>
    </row>
    <row r="236" spans="1:7" x14ac:dyDescent="0.35">
      <c r="A236" s="107" t="s">
        <v>654</v>
      </c>
      <c r="B236" s="43" t="s">
        <v>118</v>
      </c>
      <c r="C236" s="43">
        <v>9229</v>
      </c>
      <c r="D236" s="43" t="s">
        <v>658</v>
      </c>
      <c r="E236" s="44">
        <v>2</v>
      </c>
      <c r="F236" s="44">
        <v>8</v>
      </c>
      <c r="G236" s="70">
        <f t="shared" si="3"/>
        <v>10</v>
      </c>
    </row>
    <row r="237" spans="1:7" x14ac:dyDescent="0.35">
      <c r="A237" s="107" t="s">
        <v>654</v>
      </c>
      <c r="B237" s="43" t="s">
        <v>118</v>
      </c>
      <c r="C237" s="43">
        <v>9230</v>
      </c>
      <c r="D237" s="43" t="s">
        <v>660</v>
      </c>
      <c r="E237" s="44">
        <v>2</v>
      </c>
      <c r="F237" s="75">
        <v>0</v>
      </c>
      <c r="G237" s="70">
        <f t="shared" si="3"/>
        <v>2</v>
      </c>
    </row>
    <row r="238" spans="1:7" x14ac:dyDescent="0.35">
      <c r="A238" s="107" t="s">
        <v>654</v>
      </c>
      <c r="B238" s="43" t="s">
        <v>118</v>
      </c>
      <c r="C238" s="43">
        <v>9231</v>
      </c>
      <c r="D238" s="43" t="s">
        <v>662</v>
      </c>
      <c r="E238" s="44">
        <v>8</v>
      </c>
      <c r="F238" s="44">
        <v>14</v>
      </c>
      <c r="G238" s="70">
        <f t="shared" si="3"/>
        <v>22</v>
      </c>
    </row>
    <row r="239" spans="1:7" x14ac:dyDescent="0.35">
      <c r="A239" s="107" t="s">
        <v>654</v>
      </c>
      <c r="B239" s="43" t="s">
        <v>118</v>
      </c>
      <c r="C239" s="43">
        <v>9232</v>
      </c>
      <c r="D239" s="43" t="s">
        <v>664</v>
      </c>
      <c r="E239" s="44">
        <v>10</v>
      </c>
      <c r="F239" s="44">
        <v>10</v>
      </c>
      <c r="G239" s="70">
        <f t="shared" si="3"/>
        <v>20</v>
      </c>
    </row>
    <row r="240" spans="1:7" x14ac:dyDescent="0.35">
      <c r="A240" s="107" t="s">
        <v>665</v>
      </c>
      <c r="B240" s="43" t="s">
        <v>1</v>
      </c>
      <c r="C240" s="43">
        <v>9233</v>
      </c>
      <c r="D240" s="43" t="s">
        <v>667</v>
      </c>
      <c r="E240" s="44">
        <v>51</v>
      </c>
      <c r="F240" s="44">
        <v>65</v>
      </c>
      <c r="G240" s="70">
        <f t="shared" si="3"/>
        <v>116</v>
      </c>
    </row>
    <row r="241" spans="1:7" x14ac:dyDescent="0.35">
      <c r="A241" s="107" t="s">
        <v>665</v>
      </c>
      <c r="B241" s="43" t="s">
        <v>1</v>
      </c>
      <c r="C241" s="43">
        <v>9234</v>
      </c>
      <c r="D241" s="43" t="s">
        <v>669</v>
      </c>
      <c r="E241" s="44">
        <v>14</v>
      </c>
      <c r="F241" s="44">
        <v>24</v>
      </c>
      <c r="G241" s="70">
        <f t="shared" si="3"/>
        <v>38</v>
      </c>
    </row>
    <row r="242" spans="1:7" x14ac:dyDescent="0.35">
      <c r="A242" s="107" t="s">
        <v>665</v>
      </c>
      <c r="B242" s="43" t="s">
        <v>1</v>
      </c>
      <c r="C242" s="43">
        <v>9235</v>
      </c>
      <c r="D242" s="43" t="s">
        <v>671</v>
      </c>
      <c r="E242" s="44">
        <v>73</v>
      </c>
      <c r="F242" s="44">
        <v>97</v>
      </c>
      <c r="G242" s="70">
        <f t="shared" si="3"/>
        <v>170</v>
      </c>
    </row>
    <row r="243" spans="1:7" x14ac:dyDescent="0.35">
      <c r="A243" s="107" t="s">
        <v>665</v>
      </c>
      <c r="B243" s="43" t="s">
        <v>1</v>
      </c>
      <c r="C243" s="43">
        <v>9236</v>
      </c>
      <c r="D243" s="43" t="s">
        <v>673</v>
      </c>
      <c r="E243" s="44">
        <v>277</v>
      </c>
      <c r="F243" s="44">
        <v>295</v>
      </c>
      <c r="G243" s="70">
        <f t="shared" si="3"/>
        <v>572</v>
      </c>
    </row>
    <row r="244" spans="1:7" ht="15" customHeight="1" x14ac:dyDescent="0.35">
      <c r="A244" s="107" t="s">
        <v>674</v>
      </c>
      <c r="B244" s="43" t="s">
        <v>2</v>
      </c>
      <c r="C244" s="43">
        <v>9237</v>
      </c>
      <c r="D244" s="43" t="s">
        <v>676</v>
      </c>
      <c r="E244" s="44">
        <v>6</v>
      </c>
      <c r="F244" s="44">
        <v>15</v>
      </c>
      <c r="G244" s="70">
        <f t="shared" si="3"/>
        <v>21</v>
      </c>
    </row>
    <row r="245" spans="1:7" ht="15" customHeight="1" x14ac:dyDescent="0.35">
      <c r="A245" s="107" t="s">
        <v>674</v>
      </c>
      <c r="B245" s="43" t="s">
        <v>2</v>
      </c>
      <c r="C245" s="43">
        <v>9238</v>
      </c>
      <c r="D245" s="43" t="s">
        <v>678</v>
      </c>
      <c r="E245" s="44">
        <v>2</v>
      </c>
      <c r="F245" s="44">
        <v>4</v>
      </c>
      <c r="G245" s="70">
        <f t="shared" si="3"/>
        <v>6</v>
      </c>
    </row>
    <row r="246" spans="1:7" x14ac:dyDescent="0.35">
      <c r="A246" s="107" t="s">
        <v>674</v>
      </c>
      <c r="B246" s="43" t="s">
        <v>2</v>
      </c>
      <c r="C246" s="43">
        <v>9239</v>
      </c>
      <c r="D246" s="43" t="s">
        <v>680</v>
      </c>
      <c r="E246" s="44">
        <v>35</v>
      </c>
      <c r="F246" s="44">
        <v>29</v>
      </c>
      <c r="G246" s="70">
        <f t="shared" si="3"/>
        <v>64</v>
      </c>
    </row>
    <row r="247" spans="1:7" x14ac:dyDescent="0.35">
      <c r="A247" s="107" t="s">
        <v>674</v>
      </c>
      <c r="B247" s="43" t="s">
        <v>2</v>
      </c>
      <c r="C247" s="43">
        <v>9240</v>
      </c>
      <c r="D247" s="43" t="s">
        <v>682</v>
      </c>
      <c r="E247" s="44">
        <v>5</v>
      </c>
      <c r="F247" s="44">
        <v>13</v>
      </c>
      <c r="G247" s="70">
        <f t="shared" si="3"/>
        <v>18</v>
      </c>
    </row>
    <row r="248" spans="1:7" x14ac:dyDescent="0.35">
      <c r="A248" s="107" t="s">
        <v>674</v>
      </c>
      <c r="B248" s="43" t="s">
        <v>2</v>
      </c>
      <c r="C248" s="43">
        <v>9241</v>
      </c>
      <c r="D248" s="43" t="s">
        <v>684</v>
      </c>
      <c r="E248" s="44">
        <v>25</v>
      </c>
      <c r="F248" s="44">
        <v>28</v>
      </c>
      <c r="G248" s="70">
        <f t="shared" si="3"/>
        <v>53</v>
      </c>
    </row>
    <row r="249" spans="1:7" x14ac:dyDescent="0.35">
      <c r="A249" s="107" t="s">
        <v>685</v>
      </c>
      <c r="B249" s="43" t="s">
        <v>32</v>
      </c>
      <c r="C249" s="43">
        <v>9242</v>
      </c>
      <c r="D249" s="43" t="s">
        <v>687</v>
      </c>
      <c r="E249" s="44">
        <v>3</v>
      </c>
      <c r="F249" s="44">
        <v>17</v>
      </c>
      <c r="G249" s="70">
        <f t="shared" si="3"/>
        <v>20</v>
      </c>
    </row>
    <row r="250" spans="1:7" x14ac:dyDescent="0.35">
      <c r="A250" s="107" t="s">
        <v>685</v>
      </c>
      <c r="B250" s="43" t="s">
        <v>32</v>
      </c>
      <c r="C250" s="43">
        <v>9243</v>
      </c>
      <c r="D250" s="43" t="s">
        <v>689</v>
      </c>
      <c r="E250" s="44">
        <v>47</v>
      </c>
      <c r="F250" s="44">
        <v>64</v>
      </c>
      <c r="G250" s="70">
        <f t="shared" si="3"/>
        <v>111</v>
      </c>
    </row>
    <row r="251" spans="1:7" x14ac:dyDescent="0.35">
      <c r="A251" s="107" t="s">
        <v>685</v>
      </c>
      <c r="B251" s="43" t="s">
        <v>32</v>
      </c>
      <c r="C251" s="43">
        <v>9244</v>
      </c>
      <c r="D251" s="43" t="s">
        <v>890</v>
      </c>
      <c r="E251" s="44">
        <v>30</v>
      </c>
      <c r="F251" s="44">
        <v>80</v>
      </c>
      <c r="G251" s="70">
        <f t="shared" si="3"/>
        <v>110</v>
      </c>
    </row>
    <row r="252" spans="1:7" x14ac:dyDescent="0.35">
      <c r="A252" s="107" t="s">
        <v>685</v>
      </c>
      <c r="B252" s="43" t="s">
        <v>32</v>
      </c>
      <c r="C252" s="43">
        <v>9245</v>
      </c>
      <c r="D252" s="43" t="s">
        <v>692</v>
      </c>
      <c r="E252" s="44">
        <v>5</v>
      </c>
      <c r="F252" s="44">
        <v>6</v>
      </c>
      <c r="G252" s="70">
        <f t="shared" si="3"/>
        <v>11</v>
      </c>
    </row>
    <row r="253" spans="1:7" x14ac:dyDescent="0.35">
      <c r="A253" s="107" t="s">
        <v>685</v>
      </c>
      <c r="B253" s="43" t="s">
        <v>32</v>
      </c>
      <c r="C253" s="43">
        <v>9246</v>
      </c>
      <c r="D253" s="43" t="s">
        <v>694</v>
      </c>
      <c r="E253" s="44">
        <v>3</v>
      </c>
      <c r="F253" s="44">
        <v>17</v>
      </c>
      <c r="G253" s="70">
        <f t="shared" si="3"/>
        <v>20</v>
      </c>
    </row>
    <row r="254" spans="1:7" x14ac:dyDescent="0.35">
      <c r="A254" s="107" t="s">
        <v>685</v>
      </c>
      <c r="B254" s="43" t="s">
        <v>32</v>
      </c>
      <c r="C254" s="43">
        <v>9247</v>
      </c>
      <c r="D254" s="43" t="s">
        <v>696</v>
      </c>
      <c r="E254" s="44">
        <v>6</v>
      </c>
      <c r="F254" s="44">
        <v>4</v>
      </c>
      <c r="G254" s="70">
        <f t="shared" si="3"/>
        <v>10</v>
      </c>
    </row>
    <row r="255" spans="1:7" x14ac:dyDescent="0.35">
      <c r="A255" s="107" t="s">
        <v>697</v>
      </c>
      <c r="B255" s="43" t="s">
        <v>34</v>
      </c>
      <c r="C255" s="43">
        <v>9248</v>
      </c>
      <c r="D255" s="43" t="s">
        <v>699</v>
      </c>
      <c r="E255" s="44">
        <v>53</v>
      </c>
      <c r="F255" s="44">
        <v>105</v>
      </c>
      <c r="G255" s="70">
        <f t="shared" si="3"/>
        <v>158</v>
      </c>
    </row>
    <row r="256" spans="1:7" x14ac:dyDescent="0.35">
      <c r="A256" s="107" t="s">
        <v>697</v>
      </c>
      <c r="B256" s="43" t="s">
        <v>34</v>
      </c>
      <c r="C256" s="43">
        <v>9249</v>
      </c>
      <c r="D256" s="43" t="s">
        <v>701</v>
      </c>
      <c r="E256" s="44">
        <v>31</v>
      </c>
      <c r="F256" s="44">
        <v>42</v>
      </c>
      <c r="G256" s="70">
        <f t="shared" si="3"/>
        <v>73</v>
      </c>
    </row>
    <row r="257" spans="1:7" x14ac:dyDescent="0.35">
      <c r="A257" s="107" t="s">
        <v>697</v>
      </c>
      <c r="B257" s="43" t="s">
        <v>34</v>
      </c>
      <c r="C257" s="43">
        <v>9250</v>
      </c>
      <c r="D257" s="43" t="s">
        <v>703</v>
      </c>
      <c r="E257" s="44">
        <v>140</v>
      </c>
      <c r="F257" s="44">
        <v>111</v>
      </c>
      <c r="G257" s="70">
        <f t="shared" si="3"/>
        <v>251</v>
      </c>
    </row>
    <row r="258" spans="1:7" x14ac:dyDescent="0.35">
      <c r="A258" s="107" t="s">
        <v>697</v>
      </c>
      <c r="B258" s="43" t="s">
        <v>34</v>
      </c>
      <c r="C258" s="43">
        <v>9251</v>
      </c>
      <c r="D258" s="43" t="s">
        <v>705</v>
      </c>
      <c r="E258" s="44">
        <v>77</v>
      </c>
      <c r="F258" s="44">
        <v>84</v>
      </c>
      <c r="G258" s="70">
        <f t="shared" si="3"/>
        <v>161</v>
      </c>
    </row>
    <row r="259" spans="1:7" x14ac:dyDescent="0.35">
      <c r="A259" s="107" t="s">
        <v>697</v>
      </c>
      <c r="B259" s="43" t="s">
        <v>34</v>
      </c>
      <c r="C259" s="43">
        <v>9252</v>
      </c>
      <c r="D259" s="43" t="s">
        <v>707</v>
      </c>
      <c r="E259" s="44">
        <v>82</v>
      </c>
      <c r="F259" s="44">
        <v>97</v>
      </c>
      <c r="G259" s="70">
        <f t="shared" si="3"/>
        <v>179</v>
      </c>
    </row>
    <row r="260" spans="1:7" x14ac:dyDescent="0.35">
      <c r="A260" s="107" t="s">
        <v>708</v>
      </c>
      <c r="B260" s="43" t="s">
        <v>40</v>
      </c>
      <c r="C260" s="43">
        <v>9253</v>
      </c>
      <c r="D260" s="43" t="s">
        <v>710</v>
      </c>
      <c r="E260" s="44">
        <v>58</v>
      </c>
      <c r="F260" s="44">
        <v>89</v>
      </c>
      <c r="G260" s="70">
        <f t="shared" ref="G260:G323" si="4">E260+F260</f>
        <v>147</v>
      </c>
    </row>
    <row r="261" spans="1:7" x14ac:dyDescent="0.35">
      <c r="A261" s="107" t="s">
        <v>708</v>
      </c>
      <c r="B261" s="43" t="s">
        <v>40</v>
      </c>
      <c r="C261" s="43">
        <v>9254</v>
      </c>
      <c r="D261" s="43" t="s">
        <v>712</v>
      </c>
      <c r="E261" s="44">
        <v>20</v>
      </c>
      <c r="F261" s="44">
        <v>63</v>
      </c>
      <c r="G261" s="70">
        <f t="shared" si="4"/>
        <v>83</v>
      </c>
    </row>
    <row r="262" spans="1:7" x14ac:dyDescent="0.35">
      <c r="A262" s="107" t="s">
        <v>708</v>
      </c>
      <c r="B262" s="43" t="s">
        <v>40</v>
      </c>
      <c r="C262" s="43">
        <v>9255</v>
      </c>
      <c r="D262" s="43" t="s">
        <v>714</v>
      </c>
      <c r="E262" s="44">
        <v>114</v>
      </c>
      <c r="F262" s="44">
        <v>156</v>
      </c>
      <c r="G262" s="70">
        <f t="shared" si="4"/>
        <v>270</v>
      </c>
    </row>
    <row r="263" spans="1:7" x14ac:dyDescent="0.35">
      <c r="A263" s="107" t="s">
        <v>708</v>
      </c>
      <c r="B263" s="43" t="s">
        <v>40</v>
      </c>
      <c r="C263" s="43">
        <v>9256</v>
      </c>
      <c r="D263" s="43" t="s">
        <v>716</v>
      </c>
      <c r="E263" s="44">
        <v>8</v>
      </c>
      <c r="F263" s="44">
        <v>20</v>
      </c>
      <c r="G263" s="70">
        <f t="shared" si="4"/>
        <v>28</v>
      </c>
    </row>
    <row r="264" spans="1:7" x14ac:dyDescent="0.35">
      <c r="A264" s="107" t="s">
        <v>708</v>
      </c>
      <c r="B264" s="43" t="s">
        <v>40</v>
      </c>
      <c r="C264" s="43">
        <v>9257</v>
      </c>
      <c r="D264" s="43" t="s">
        <v>718</v>
      </c>
      <c r="E264" s="44">
        <v>100</v>
      </c>
      <c r="F264" s="44">
        <v>167</v>
      </c>
      <c r="G264" s="70">
        <f t="shared" si="4"/>
        <v>267</v>
      </c>
    </row>
    <row r="265" spans="1:7" x14ac:dyDescent="0.35">
      <c r="A265" s="107" t="s">
        <v>708</v>
      </c>
      <c r="B265" s="43" t="s">
        <v>40</v>
      </c>
      <c r="C265" s="43">
        <v>9258</v>
      </c>
      <c r="D265" s="43" t="s">
        <v>891</v>
      </c>
      <c r="E265" s="44">
        <v>83</v>
      </c>
      <c r="F265" s="44">
        <v>104</v>
      </c>
      <c r="G265" s="70">
        <f t="shared" si="4"/>
        <v>187</v>
      </c>
    </row>
    <row r="266" spans="1:7" x14ac:dyDescent="0.35">
      <c r="A266" s="107" t="s">
        <v>720</v>
      </c>
      <c r="B266" s="43" t="s">
        <v>721</v>
      </c>
      <c r="C266" s="43">
        <v>9259</v>
      </c>
      <c r="D266" s="43" t="s">
        <v>723</v>
      </c>
      <c r="E266" s="44">
        <v>6</v>
      </c>
      <c r="F266" s="44">
        <v>12</v>
      </c>
      <c r="G266" s="70">
        <f t="shared" si="4"/>
        <v>18</v>
      </c>
    </row>
    <row r="267" spans="1:7" x14ac:dyDescent="0.35">
      <c r="A267" s="107" t="s">
        <v>720</v>
      </c>
      <c r="B267" s="43" t="s">
        <v>721</v>
      </c>
      <c r="C267" s="43">
        <v>9260</v>
      </c>
      <c r="D267" s="43" t="s">
        <v>725</v>
      </c>
      <c r="E267" s="75">
        <v>5</v>
      </c>
      <c r="F267" s="44">
        <v>3</v>
      </c>
      <c r="G267" s="70">
        <f t="shared" si="4"/>
        <v>8</v>
      </c>
    </row>
    <row r="268" spans="1:7" x14ac:dyDescent="0.35">
      <c r="A268" s="107" t="s">
        <v>726</v>
      </c>
      <c r="B268" s="43" t="s">
        <v>37</v>
      </c>
      <c r="C268" s="43">
        <v>9261</v>
      </c>
      <c r="D268" s="43" t="s">
        <v>909</v>
      </c>
      <c r="E268" s="44">
        <v>20</v>
      </c>
      <c r="F268" s="44">
        <v>31</v>
      </c>
      <c r="G268" s="70">
        <f t="shared" si="4"/>
        <v>51</v>
      </c>
    </row>
    <row r="269" spans="1:7" x14ac:dyDescent="0.35">
      <c r="A269" s="107" t="s">
        <v>726</v>
      </c>
      <c r="B269" s="43" t="s">
        <v>37</v>
      </c>
      <c r="C269" s="43">
        <v>9331</v>
      </c>
      <c r="D269" s="43" t="s">
        <v>911</v>
      </c>
      <c r="E269" s="44">
        <v>18</v>
      </c>
      <c r="F269" s="44">
        <v>67</v>
      </c>
      <c r="G269" s="70">
        <f t="shared" si="4"/>
        <v>85</v>
      </c>
    </row>
    <row r="270" spans="1:7" x14ac:dyDescent="0.35">
      <c r="A270" s="107" t="s">
        <v>728</v>
      </c>
      <c r="B270" s="43" t="s">
        <v>729</v>
      </c>
      <c r="C270" s="43">
        <v>9262</v>
      </c>
      <c r="D270" s="43" t="s">
        <v>731</v>
      </c>
      <c r="E270" s="75">
        <v>0</v>
      </c>
      <c r="F270" s="44">
        <v>1</v>
      </c>
      <c r="G270" s="70">
        <f t="shared" si="4"/>
        <v>1</v>
      </c>
    </row>
    <row r="271" spans="1:7" x14ac:dyDescent="0.35">
      <c r="A271" s="107" t="s">
        <v>728</v>
      </c>
      <c r="B271" s="43" t="s">
        <v>729</v>
      </c>
      <c r="C271" s="43">
        <v>9263</v>
      </c>
      <c r="D271" s="43" t="s">
        <v>729</v>
      </c>
      <c r="E271" s="44">
        <v>6</v>
      </c>
      <c r="F271" s="44">
        <v>12</v>
      </c>
      <c r="G271" s="70">
        <f t="shared" si="4"/>
        <v>18</v>
      </c>
    </row>
    <row r="272" spans="1:7" x14ac:dyDescent="0.35">
      <c r="A272" s="107" t="s">
        <v>733</v>
      </c>
      <c r="B272" s="43" t="s">
        <v>47</v>
      </c>
      <c r="C272" s="43">
        <v>9264</v>
      </c>
      <c r="D272" s="43" t="s">
        <v>912</v>
      </c>
      <c r="E272" s="44">
        <v>10</v>
      </c>
      <c r="F272" s="44">
        <v>58</v>
      </c>
      <c r="G272" s="70">
        <f t="shared" si="4"/>
        <v>68</v>
      </c>
    </row>
    <row r="273" spans="1:7" x14ac:dyDescent="0.35">
      <c r="A273" s="107" t="s">
        <v>733</v>
      </c>
      <c r="B273" s="43" t="s">
        <v>47</v>
      </c>
      <c r="C273" s="43">
        <v>9332</v>
      </c>
      <c r="D273" s="43" t="s">
        <v>914</v>
      </c>
      <c r="E273" s="44">
        <v>9</v>
      </c>
      <c r="F273" s="44">
        <v>19</v>
      </c>
      <c r="G273" s="70">
        <f t="shared" si="4"/>
        <v>28</v>
      </c>
    </row>
    <row r="274" spans="1:7" x14ac:dyDescent="0.35">
      <c r="A274" s="107" t="s">
        <v>735</v>
      </c>
      <c r="B274" s="43" t="s">
        <v>55</v>
      </c>
      <c r="C274" s="43">
        <v>9265</v>
      </c>
      <c r="D274" s="43" t="s">
        <v>737</v>
      </c>
      <c r="E274" s="75">
        <v>8</v>
      </c>
      <c r="F274" s="75">
        <v>9</v>
      </c>
      <c r="G274" s="70">
        <f t="shared" si="4"/>
        <v>17</v>
      </c>
    </row>
    <row r="275" spans="1:7" x14ac:dyDescent="0.35">
      <c r="A275" s="107" t="s">
        <v>735</v>
      </c>
      <c r="B275" s="43" t="s">
        <v>55</v>
      </c>
      <c r="C275" s="43">
        <v>9266</v>
      </c>
      <c r="D275" s="43" t="s">
        <v>55</v>
      </c>
      <c r="E275" s="44">
        <v>8</v>
      </c>
      <c r="F275" s="44">
        <v>27</v>
      </c>
      <c r="G275" s="70">
        <f t="shared" si="4"/>
        <v>35</v>
      </c>
    </row>
    <row r="276" spans="1:7" x14ac:dyDescent="0.35">
      <c r="A276" s="107" t="s">
        <v>735</v>
      </c>
      <c r="B276" s="43" t="s">
        <v>55</v>
      </c>
      <c r="C276" s="43">
        <v>9267</v>
      </c>
      <c r="D276" s="43" t="s">
        <v>915</v>
      </c>
      <c r="E276" s="44">
        <v>0</v>
      </c>
      <c r="F276" s="44">
        <v>0</v>
      </c>
      <c r="G276" s="70">
        <f t="shared" si="4"/>
        <v>0</v>
      </c>
    </row>
    <row r="277" spans="1:7" x14ac:dyDescent="0.35">
      <c r="A277" s="107" t="s">
        <v>740</v>
      </c>
      <c r="B277" s="43" t="s">
        <v>741</v>
      </c>
      <c r="C277" s="43">
        <v>9268</v>
      </c>
      <c r="D277" s="43" t="s">
        <v>741</v>
      </c>
      <c r="E277" s="44">
        <v>5</v>
      </c>
      <c r="F277" s="44">
        <v>7</v>
      </c>
      <c r="G277" s="70">
        <f t="shared" si="4"/>
        <v>12</v>
      </c>
    </row>
    <row r="278" spans="1:7" x14ac:dyDescent="0.35">
      <c r="A278" s="107" t="s">
        <v>743</v>
      </c>
      <c r="B278" s="43" t="s">
        <v>744</v>
      </c>
      <c r="C278" s="43">
        <v>9269</v>
      </c>
      <c r="D278" s="43" t="s">
        <v>746</v>
      </c>
      <c r="E278" s="75">
        <v>0</v>
      </c>
      <c r="F278" s="75">
        <v>0</v>
      </c>
      <c r="G278" s="70">
        <f t="shared" si="4"/>
        <v>0</v>
      </c>
    </row>
    <row r="279" spans="1:7" x14ac:dyDescent="0.35">
      <c r="A279" s="107" t="s">
        <v>743</v>
      </c>
      <c r="B279" s="43" t="s">
        <v>744</v>
      </c>
      <c r="C279" s="43">
        <v>9270</v>
      </c>
      <c r="D279" s="43" t="s">
        <v>744</v>
      </c>
      <c r="E279" s="44">
        <v>53</v>
      </c>
      <c r="F279" s="44">
        <v>92</v>
      </c>
      <c r="G279" s="70">
        <f t="shared" si="4"/>
        <v>145</v>
      </c>
    </row>
    <row r="280" spans="1:7" x14ac:dyDescent="0.35">
      <c r="A280" s="107" t="s">
        <v>743</v>
      </c>
      <c r="B280" s="43" t="s">
        <v>744</v>
      </c>
      <c r="C280" s="43">
        <v>9271</v>
      </c>
      <c r="D280" s="43" t="s">
        <v>749</v>
      </c>
      <c r="E280" s="44">
        <v>15</v>
      </c>
      <c r="F280" s="44">
        <v>26</v>
      </c>
      <c r="G280" s="70">
        <f t="shared" si="4"/>
        <v>41</v>
      </c>
    </row>
    <row r="281" spans="1:7" x14ac:dyDescent="0.35">
      <c r="A281" s="107" t="s">
        <v>743</v>
      </c>
      <c r="B281" s="43" t="s">
        <v>744</v>
      </c>
      <c r="C281" s="43">
        <v>9272</v>
      </c>
      <c r="D281" s="43" t="s">
        <v>751</v>
      </c>
      <c r="E281" s="44">
        <v>2</v>
      </c>
      <c r="F281" s="44">
        <v>1</v>
      </c>
      <c r="G281" s="70">
        <f t="shared" si="4"/>
        <v>3</v>
      </c>
    </row>
    <row r="282" spans="1:7" x14ac:dyDescent="0.35">
      <c r="A282" s="107" t="s">
        <v>743</v>
      </c>
      <c r="B282" s="43" t="s">
        <v>744</v>
      </c>
      <c r="C282" s="43">
        <v>9273</v>
      </c>
      <c r="D282" s="43" t="s">
        <v>753</v>
      </c>
      <c r="E282" s="44">
        <v>5</v>
      </c>
      <c r="F282" s="44">
        <v>8</v>
      </c>
      <c r="G282" s="70">
        <f t="shared" si="4"/>
        <v>13</v>
      </c>
    </row>
    <row r="283" spans="1:7" x14ac:dyDescent="0.35">
      <c r="A283" s="107" t="s">
        <v>754</v>
      </c>
      <c r="B283" s="43" t="s">
        <v>755</v>
      </c>
      <c r="C283" s="43">
        <v>9274</v>
      </c>
      <c r="D283" s="43" t="s">
        <v>757</v>
      </c>
      <c r="E283" s="75">
        <v>0</v>
      </c>
      <c r="F283" s="44">
        <v>2</v>
      </c>
      <c r="G283" s="70">
        <f t="shared" si="4"/>
        <v>2</v>
      </c>
    </row>
    <row r="284" spans="1:7" x14ac:dyDescent="0.35">
      <c r="A284" s="107" t="s">
        <v>754</v>
      </c>
      <c r="B284" s="43" t="s">
        <v>755</v>
      </c>
      <c r="C284" s="43">
        <v>9275</v>
      </c>
      <c r="D284" s="43" t="s">
        <v>759</v>
      </c>
      <c r="E284" s="44">
        <v>40</v>
      </c>
      <c r="F284" s="44">
        <v>48</v>
      </c>
      <c r="G284" s="70">
        <f t="shared" si="4"/>
        <v>88</v>
      </c>
    </row>
    <row r="285" spans="1:7" x14ac:dyDescent="0.35">
      <c r="A285" s="107" t="s">
        <v>754</v>
      </c>
      <c r="B285" s="43" t="s">
        <v>755</v>
      </c>
      <c r="C285" s="43">
        <v>9276</v>
      </c>
      <c r="D285" s="43" t="s">
        <v>761</v>
      </c>
      <c r="E285" s="44">
        <v>10</v>
      </c>
      <c r="F285" s="44">
        <v>29</v>
      </c>
      <c r="G285" s="70">
        <f t="shared" si="4"/>
        <v>39</v>
      </c>
    </row>
    <row r="286" spans="1:7" x14ac:dyDescent="0.35">
      <c r="A286" s="107" t="s">
        <v>754</v>
      </c>
      <c r="B286" s="43" t="s">
        <v>755</v>
      </c>
      <c r="C286" s="43">
        <v>9277</v>
      </c>
      <c r="D286" s="43" t="s">
        <v>763</v>
      </c>
      <c r="E286" s="44">
        <v>19</v>
      </c>
      <c r="F286" s="44">
        <v>21</v>
      </c>
      <c r="G286" s="70">
        <f t="shared" si="4"/>
        <v>40</v>
      </c>
    </row>
    <row r="287" spans="1:7" x14ac:dyDescent="0.35">
      <c r="A287" s="107" t="s">
        <v>754</v>
      </c>
      <c r="B287" s="43" t="s">
        <v>755</v>
      </c>
      <c r="C287" s="43">
        <v>9278</v>
      </c>
      <c r="D287" s="43" t="s">
        <v>765</v>
      </c>
      <c r="E287" s="44">
        <v>30</v>
      </c>
      <c r="F287" s="44">
        <v>42</v>
      </c>
      <c r="G287" s="70">
        <f t="shared" si="4"/>
        <v>72</v>
      </c>
    </row>
    <row r="288" spans="1:7" x14ac:dyDescent="0.35">
      <c r="A288" s="107" t="s">
        <v>754</v>
      </c>
      <c r="B288" s="43" t="s">
        <v>755</v>
      </c>
      <c r="C288" s="43">
        <v>9279</v>
      </c>
      <c r="D288" s="43" t="s">
        <v>767</v>
      </c>
      <c r="E288" s="44">
        <v>15</v>
      </c>
      <c r="F288" s="44">
        <v>39</v>
      </c>
      <c r="G288" s="70">
        <f t="shared" si="4"/>
        <v>54</v>
      </c>
    </row>
    <row r="289" spans="1:7" ht="15" customHeight="1" x14ac:dyDescent="0.35">
      <c r="A289" s="107" t="s">
        <v>768</v>
      </c>
      <c r="B289" s="43" t="s">
        <v>916</v>
      </c>
      <c r="C289" s="43">
        <v>9280</v>
      </c>
      <c r="D289" s="43" t="s">
        <v>769</v>
      </c>
      <c r="E289" s="44">
        <v>55</v>
      </c>
      <c r="F289" s="44">
        <v>112</v>
      </c>
      <c r="G289" s="70">
        <f t="shared" si="4"/>
        <v>167</v>
      </c>
    </row>
    <row r="290" spans="1:7" ht="15" customHeight="1" x14ac:dyDescent="0.35">
      <c r="A290" s="107" t="s">
        <v>768</v>
      </c>
      <c r="B290" s="43" t="s">
        <v>916</v>
      </c>
      <c r="C290" s="43">
        <v>9281</v>
      </c>
      <c r="D290" s="43" t="s">
        <v>917</v>
      </c>
      <c r="E290" s="44">
        <v>2</v>
      </c>
      <c r="F290" s="44">
        <v>4</v>
      </c>
      <c r="G290" s="70">
        <f t="shared" si="4"/>
        <v>6</v>
      </c>
    </row>
    <row r="291" spans="1:7" x14ac:dyDescent="0.35">
      <c r="A291" s="107" t="s">
        <v>772</v>
      </c>
      <c r="B291" s="43" t="s">
        <v>773</v>
      </c>
      <c r="C291" s="43">
        <v>9282</v>
      </c>
      <c r="D291" s="43" t="s">
        <v>775</v>
      </c>
      <c r="E291" s="44">
        <v>2</v>
      </c>
      <c r="F291" s="44">
        <v>2</v>
      </c>
      <c r="G291" s="70">
        <f t="shared" si="4"/>
        <v>4</v>
      </c>
    </row>
    <row r="292" spans="1:7" x14ac:dyDescent="0.35">
      <c r="A292" s="107" t="s">
        <v>772</v>
      </c>
      <c r="B292" s="43" t="s">
        <v>773</v>
      </c>
      <c r="C292" s="43">
        <v>9283</v>
      </c>
      <c r="D292" s="43" t="s">
        <v>777</v>
      </c>
      <c r="E292" s="75">
        <v>0</v>
      </c>
      <c r="F292" s="75">
        <v>0</v>
      </c>
      <c r="G292" s="70">
        <f t="shared" si="4"/>
        <v>0</v>
      </c>
    </row>
    <row r="293" spans="1:7" x14ac:dyDescent="0.35">
      <c r="A293" s="107" t="s">
        <v>778</v>
      </c>
      <c r="B293" s="43" t="s">
        <v>779</v>
      </c>
      <c r="C293" s="43">
        <v>9284</v>
      </c>
      <c r="D293" s="43" t="s">
        <v>779</v>
      </c>
      <c r="E293" s="44">
        <v>100</v>
      </c>
      <c r="F293" s="44">
        <v>280</v>
      </c>
      <c r="G293" s="70">
        <f t="shared" si="4"/>
        <v>380</v>
      </c>
    </row>
    <row r="294" spans="1:7" x14ac:dyDescent="0.35">
      <c r="A294" s="107" t="s">
        <v>778</v>
      </c>
      <c r="B294" s="43" t="s">
        <v>779</v>
      </c>
      <c r="C294" s="43">
        <v>9285</v>
      </c>
      <c r="D294" s="43" t="s">
        <v>782</v>
      </c>
      <c r="E294" s="44">
        <v>12</v>
      </c>
      <c r="F294" s="44">
        <v>17</v>
      </c>
      <c r="G294" s="70">
        <f t="shared" si="4"/>
        <v>29</v>
      </c>
    </row>
    <row r="295" spans="1:7" x14ac:dyDescent="0.35">
      <c r="A295" s="107" t="s">
        <v>783</v>
      </c>
      <c r="B295" s="43" t="s">
        <v>784</v>
      </c>
      <c r="C295" s="43">
        <v>9286</v>
      </c>
      <c r="D295" s="43" t="s">
        <v>786</v>
      </c>
      <c r="E295" s="75">
        <v>0</v>
      </c>
      <c r="F295" s="75">
        <v>0</v>
      </c>
      <c r="G295" s="70">
        <f t="shared" si="4"/>
        <v>0</v>
      </c>
    </row>
    <row r="296" spans="1:7" x14ac:dyDescent="0.35">
      <c r="A296" s="107" t="s">
        <v>783</v>
      </c>
      <c r="B296" s="43" t="s">
        <v>784</v>
      </c>
      <c r="C296" s="43">
        <v>9287</v>
      </c>
      <c r="D296" s="43" t="s">
        <v>784</v>
      </c>
      <c r="E296" s="44">
        <v>6</v>
      </c>
      <c r="F296" s="44">
        <v>24</v>
      </c>
      <c r="G296" s="70">
        <f t="shared" si="4"/>
        <v>30</v>
      </c>
    </row>
    <row r="297" spans="1:7" x14ac:dyDescent="0.35">
      <c r="A297" s="107" t="s">
        <v>783</v>
      </c>
      <c r="B297" s="43" t="s">
        <v>784</v>
      </c>
      <c r="C297" s="43">
        <v>9288</v>
      </c>
      <c r="D297" s="43" t="s">
        <v>789</v>
      </c>
      <c r="E297" s="75">
        <v>2</v>
      </c>
      <c r="F297" s="44">
        <v>1</v>
      </c>
      <c r="G297" s="70">
        <f t="shared" si="4"/>
        <v>3</v>
      </c>
    </row>
    <row r="298" spans="1:7" x14ac:dyDescent="0.35">
      <c r="A298" s="107" t="s">
        <v>783</v>
      </c>
      <c r="B298" s="43" t="s">
        <v>784</v>
      </c>
      <c r="C298" s="43">
        <v>9289</v>
      </c>
      <c r="D298" s="43" t="s">
        <v>791</v>
      </c>
      <c r="E298" s="44">
        <v>16</v>
      </c>
      <c r="F298" s="44">
        <v>14</v>
      </c>
      <c r="G298" s="70">
        <f t="shared" si="4"/>
        <v>30</v>
      </c>
    </row>
    <row r="299" spans="1:7" x14ac:dyDescent="0.35">
      <c r="A299" s="107" t="s">
        <v>792</v>
      </c>
      <c r="B299" s="43" t="s">
        <v>793</v>
      </c>
      <c r="C299" s="43">
        <v>9290</v>
      </c>
      <c r="D299" s="43" t="s">
        <v>793</v>
      </c>
      <c r="E299" s="44">
        <v>175</v>
      </c>
      <c r="F299" s="44">
        <v>200</v>
      </c>
      <c r="G299" s="70">
        <f t="shared" si="4"/>
        <v>375</v>
      </c>
    </row>
    <row r="300" spans="1:7" x14ac:dyDescent="0.35">
      <c r="A300" s="107" t="s">
        <v>795</v>
      </c>
      <c r="B300" s="43" t="s">
        <v>796</v>
      </c>
      <c r="C300" s="43">
        <v>9291</v>
      </c>
      <c r="D300" s="43" t="s">
        <v>798</v>
      </c>
      <c r="E300" s="44">
        <v>20</v>
      </c>
      <c r="F300" s="44">
        <v>51</v>
      </c>
      <c r="G300" s="70">
        <f t="shared" si="4"/>
        <v>71</v>
      </c>
    </row>
    <row r="301" spans="1:7" x14ac:dyDescent="0.35">
      <c r="A301" s="107" t="s">
        <v>795</v>
      </c>
      <c r="B301" s="43" t="s">
        <v>796</v>
      </c>
      <c r="C301" s="43">
        <v>9292</v>
      </c>
      <c r="D301" s="43" t="s">
        <v>800</v>
      </c>
      <c r="E301" s="44">
        <v>30</v>
      </c>
      <c r="F301" s="44">
        <v>43</v>
      </c>
      <c r="G301" s="70">
        <f t="shared" si="4"/>
        <v>73</v>
      </c>
    </row>
    <row r="302" spans="1:7" x14ac:dyDescent="0.35">
      <c r="A302" s="107" t="s">
        <v>801</v>
      </c>
      <c r="B302" s="43" t="s">
        <v>802</v>
      </c>
      <c r="C302" s="43">
        <v>9293</v>
      </c>
      <c r="D302" s="43" t="s">
        <v>804</v>
      </c>
      <c r="E302" s="44">
        <v>19</v>
      </c>
      <c r="F302" s="44">
        <v>28</v>
      </c>
      <c r="G302" s="70">
        <f t="shared" si="4"/>
        <v>47</v>
      </c>
    </row>
    <row r="303" spans="1:7" x14ac:dyDescent="0.35">
      <c r="A303" s="107" t="s">
        <v>801</v>
      </c>
      <c r="B303" s="43" t="s">
        <v>802</v>
      </c>
      <c r="C303" s="43">
        <v>9294</v>
      </c>
      <c r="D303" s="43" t="s">
        <v>802</v>
      </c>
      <c r="E303" s="44">
        <v>42</v>
      </c>
      <c r="F303" s="44">
        <v>74</v>
      </c>
      <c r="G303" s="70">
        <f t="shared" si="4"/>
        <v>116</v>
      </c>
    </row>
    <row r="304" spans="1:7" x14ac:dyDescent="0.35">
      <c r="A304" s="107" t="s">
        <v>806</v>
      </c>
      <c r="B304" s="43" t="s">
        <v>807</v>
      </c>
      <c r="C304" s="43">
        <v>9295</v>
      </c>
      <c r="D304" s="43" t="s">
        <v>809</v>
      </c>
      <c r="E304" s="44">
        <v>18</v>
      </c>
      <c r="F304" s="44">
        <v>17</v>
      </c>
      <c r="G304" s="70">
        <f t="shared" si="4"/>
        <v>35</v>
      </c>
    </row>
    <row r="305" spans="1:7" x14ac:dyDescent="0.35">
      <c r="A305" s="107" t="s">
        <v>806</v>
      </c>
      <c r="B305" s="43" t="s">
        <v>807</v>
      </c>
      <c r="C305" s="43">
        <v>9296</v>
      </c>
      <c r="D305" s="43" t="s">
        <v>807</v>
      </c>
      <c r="E305" s="44">
        <v>272</v>
      </c>
      <c r="F305" s="44">
        <v>502</v>
      </c>
      <c r="G305" s="70">
        <f t="shared" si="4"/>
        <v>774</v>
      </c>
    </row>
    <row r="306" spans="1:7" x14ac:dyDescent="0.35">
      <c r="A306" s="107" t="s">
        <v>806</v>
      </c>
      <c r="B306" s="43" t="s">
        <v>807</v>
      </c>
      <c r="C306" s="43">
        <v>9297</v>
      </c>
      <c r="D306" s="43" t="s">
        <v>812</v>
      </c>
      <c r="E306" s="44">
        <v>56</v>
      </c>
      <c r="F306" s="44">
        <v>80</v>
      </c>
      <c r="G306" s="70">
        <f t="shared" si="4"/>
        <v>136</v>
      </c>
    </row>
    <row r="307" spans="1:7" x14ac:dyDescent="0.35">
      <c r="A307" s="107" t="s">
        <v>806</v>
      </c>
      <c r="B307" s="43" t="s">
        <v>807</v>
      </c>
      <c r="C307" s="43">
        <v>9298</v>
      </c>
      <c r="D307" s="43" t="s">
        <v>814</v>
      </c>
      <c r="E307" s="44">
        <v>45</v>
      </c>
      <c r="F307" s="44">
        <v>49</v>
      </c>
      <c r="G307" s="70">
        <f t="shared" si="4"/>
        <v>94</v>
      </c>
    </row>
    <row r="308" spans="1:7" x14ac:dyDescent="0.35">
      <c r="A308" s="107" t="s">
        <v>806</v>
      </c>
      <c r="B308" s="43" t="s">
        <v>807</v>
      </c>
      <c r="C308" s="43">
        <v>9299</v>
      </c>
      <c r="D308" s="43" t="s">
        <v>816</v>
      </c>
      <c r="E308" s="44">
        <v>3</v>
      </c>
      <c r="F308" s="44">
        <v>4</v>
      </c>
      <c r="G308" s="70">
        <f t="shared" si="4"/>
        <v>7</v>
      </c>
    </row>
    <row r="309" spans="1:7" x14ac:dyDescent="0.35">
      <c r="A309" s="107" t="s">
        <v>817</v>
      </c>
      <c r="B309" s="43" t="s">
        <v>818</v>
      </c>
      <c r="C309" s="43">
        <v>9300</v>
      </c>
      <c r="D309" s="43" t="s">
        <v>820</v>
      </c>
      <c r="E309" s="44">
        <v>5</v>
      </c>
      <c r="F309" s="44">
        <v>16</v>
      </c>
      <c r="G309" s="70">
        <f t="shared" si="4"/>
        <v>21</v>
      </c>
    </row>
    <row r="310" spans="1:7" x14ac:dyDescent="0.35">
      <c r="A310" s="107" t="s">
        <v>821</v>
      </c>
      <c r="B310" s="43" t="s">
        <v>822</v>
      </c>
      <c r="C310" s="43">
        <v>9301</v>
      </c>
      <c r="D310" s="43" t="s">
        <v>822</v>
      </c>
      <c r="E310" s="44">
        <v>14</v>
      </c>
      <c r="F310" s="44">
        <v>36</v>
      </c>
      <c r="G310" s="70">
        <f t="shared" si="4"/>
        <v>50</v>
      </c>
    </row>
    <row r="311" spans="1:7" x14ac:dyDescent="0.35">
      <c r="A311" s="107" t="s">
        <v>824</v>
      </c>
      <c r="B311" s="43" t="s">
        <v>20</v>
      </c>
      <c r="C311" s="43">
        <v>9302</v>
      </c>
      <c r="D311" s="43" t="s">
        <v>826</v>
      </c>
      <c r="E311" s="44">
        <v>6</v>
      </c>
      <c r="F311" s="44">
        <v>15</v>
      </c>
      <c r="G311" s="70">
        <f t="shared" si="4"/>
        <v>21</v>
      </c>
    </row>
    <row r="312" spans="1:7" x14ac:dyDescent="0.35">
      <c r="A312" s="107" t="s">
        <v>824</v>
      </c>
      <c r="B312" s="43" t="s">
        <v>20</v>
      </c>
      <c r="C312" s="43">
        <v>9303</v>
      </c>
      <c r="D312" s="43" t="s">
        <v>828</v>
      </c>
      <c r="E312" s="44">
        <v>4</v>
      </c>
      <c r="F312" s="44">
        <v>13</v>
      </c>
      <c r="G312" s="70">
        <f t="shared" si="4"/>
        <v>17</v>
      </c>
    </row>
    <row r="313" spans="1:7" x14ac:dyDescent="0.35">
      <c r="A313" s="107" t="s">
        <v>824</v>
      </c>
      <c r="B313" s="43" t="s">
        <v>20</v>
      </c>
      <c r="C313" s="43">
        <v>9304</v>
      </c>
      <c r="D313" s="43" t="s">
        <v>830</v>
      </c>
      <c r="E313" s="44">
        <v>35</v>
      </c>
      <c r="F313" s="44">
        <v>48</v>
      </c>
      <c r="G313" s="70">
        <f t="shared" si="4"/>
        <v>83</v>
      </c>
    </row>
    <row r="314" spans="1:7" x14ac:dyDescent="0.35">
      <c r="A314" s="107" t="s">
        <v>824</v>
      </c>
      <c r="B314" s="43" t="s">
        <v>20</v>
      </c>
      <c r="C314" s="43">
        <v>9305</v>
      </c>
      <c r="D314" s="43" t="s">
        <v>20</v>
      </c>
      <c r="E314" s="44">
        <v>45</v>
      </c>
      <c r="F314" s="44">
        <v>69</v>
      </c>
      <c r="G314" s="70">
        <f t="shared" si="4"/>
        <v>114</v>
      </c>
    </row>
    <row r="315" spans="1:7" x14ac:dyDescent="0.35">
      <c r="A315" s="107" t="s">
        <v>824</v>
      </c>
      <c r="B315" s="43" t="s">
        <v>20</v>
      </c>
      <c r="C315" s="43">
        <v>9306</v>
      </c>
      <c r="D315" s="43" t="s">
        <v>833</v>
      </c>
      <c r="E315" s="44">
        <v>11</v>
      </c>
      <c r="F315" s="44">
        <v>24</v>
      </c>
      <c r="G315" s="70">
        <f t="shared" si="4"/>
        <v>35</v>
      </c>
    </row>
    <row r="316" spans="1:7" x14ac:dyDescent="0.35">
      <c r="A316" s="107" t="s">
        <v>824</v>
      </c>
      <c r="B316" s="43" t="s">
        <v>20</v>
      </c>
      <c r="C316" s="43">
        <v>9307</v>
      </c>
      <c r="D316" s="43" t="s">
        <v>918</v>
      </c>
      <c r="E316" s="44">
        <v>3</v>
      </c>
      <c r="F316" s="44">
        <v>16</v>
      </c>
      <c r="G316" s="70">
        <f t="shared" si="4"/>
        <v>19</v>
      </c>
    </row>
    <row r="317" spans="1:7" x14ac:dyDescent="0.35">
      <c r="A317" s="107" t="s">
        <v>824</v>
      </c>
      <c r="B317" s="43" t="s">
        <v>20</v>
      </c>
      <c r="C317" s="43">
        <v>9308</v>
      </c>
      <c r="D317" s="43" t="s">
        <v>836</v>
      </c>
      <c r="E317" s="44">
        <v>54</v>
      </c>
      <c r="F317" s="44">
        <v>98</v>
      </c>
      <c r="G317" s="70">
        <f t="shared" si="4"/>
        <v>152</v>
      </c>
    </row>
    <row r="318" spans="1:7" x14ac:dyDescent="0.35">
      <c r="A318" s="107" t="s">
        <v>824</v>
      </c>
      <c r="B318" s="43" t="s">
        <v>20</v>
      </c>
      <c r="C318" s="43">
        <v>9309</v>
      </c>
      <c r="D318" s="43" t="s">
        <v>838</v>
      </c>
      <c r="E318" s="44">
        <v>124</v>
      </c>
      <c r="F318" s="44">
        <v>215</v>
      </c>
      <c r="G318" s="70">
        <f t="shared" si="4"/>
        <v>339</v>
      </c>
    </row>
    <row r="319" spans="1:7" x14ac:dyDescent="0.35">
      <c r="A319" s="107" t="s">
        <v>839</v>
      </c>
      <c r="B319" s="43" t="s">
        <v>36</v>
      </c>
      <c r="C319" s="43">
        <v>9310</v>
      </c>
      <c r="D319" s="43" t="s">
        <v>841</v>
      </c>
      <c r="E319" s="44">
        <v>16</v>
      </c>
      <c r="F319" s="44">
        <v>52</v>
      </c>
      <c r="G319" s="70">
        <f t="shared" si="4"/>
        <v>68</v>
      </c>
    </row>
    <row r="320" spans="1:7" x14ac:dyDescent="0.35">
      <c r="A320" s="107" t="s">
        <v>839</v>
      </c>
      <c r="B320" s="43" t="s">
        <v>36</v>
      </c>
      <c r="C320" s="43">
        <v>9311</v>
      </c>
      <c r="D320" s="43" t="s">
        <v>843</v>
      </c>
      <c r="E320" s="44">
        <v>71</v>
      </c>
      <c r="F320" s="44">
        <v>119</v>
      </c>
      <c r="G320" s="70">
        <f t="shared" si="4"/>
        <v>190</v>
      </c>
    </row>
    <row r="321" spans="1:7" x14ac:dyDescent="0.35">
      <c r="A321" s="107" t="s">
        <v>839</v>
      </c>
      <c r="B321" s="43" t="s">
        <v>36</v>
      </c>
      <c r="C321" s="43">
        <v>9312</v>
      </c>
      <c r="D321" s="43" t="s">
        <v>845</v>
      </c>
      <c r="E321" s="75">
        <v>0</v>
      </c>
      <c r="F321" s="44">
        <v>1</v>
      </c>
      <c r="G321" s="70">
        <f t="shared" si="4"/>
        <v>1</v>
      </c>
    </row>
    <row r="322" spans="1:7" x14ac:dyDescent="0.35">
      <c r="A322" s="107" t="s">
        <v>839</v>
      </c>
      <c r="B322" s="43" t="s">
        <v>36</v>
      </c>
      <c r="C322" s="43">
        <v>9313</v>
      </c>
      <c r="D322" s="43" t="s">
        <v>847</v>
      </c>
      <c r="E322" s="44">
        <v>41</v>
      </c>
      <c r="F322" s="44">
        <v>61</v>
      </c>
      <c r="G322" s="70">
        <f t="shared" si="4"/>
        <v>102</v>
      </c>
    </row>
    <row r="323" spans="1:7" x14ac:dyDescent="0.35">
      <c r="A323" s="107" t="s">
        <v>848</v>
      </c>
      <c r="B323" s="43" t="s">
        <v>45</v>
      </c>
      <c r="C323" s="43">
        <v>9314</v>
      </c>
      <c r="D323" s="43" t="s">
        <v>850</v>
      </c>
      <c r="E323" s="44">
        <v>52</v>
      </c>
      <c r="F323" s="44">
        <v>95</v>
      </c>
      <c r="G323" s="70">
        <f t="shared" si="4"/>
        <v>147</v>
      </c>
    </row>
    <row r="324" spans="1:7" x14ac:dyDescent="0.35">
      <c r="A324" s="107" t="s">
        <v>848</v>
      </c>
      <c r="B324" s="43" t="s">
        <v>45</v>
      </c>
      <c r="C324" s="43">
        <v>9315</v>
      </c>
      <c r="D324" s="43" t="s">
        <v>852</v>
      </c>
      <c r="E324" s="44">
        <v>1</v>
      </c>
      <c r="F324" s="44">
        <v>7</v>
      </c>
      <c r="G324" s="70">
        <f t="shared" ref="G324:G334" si="5">E324+F324</f>
        <v>8</v>
      </c>
    </row>
    <row r="325" spans="1:7" x14ac:dyDescent="0.35">
      <c r="A325" s="107" t="s">
        <v>848</v>
      </c>
      <c r="B325" s="43" t="s">
        <v>45</v>
      </c>
      <c r="C325" s="43">
        <v>9316</v>
      </c>
      <c r="D325" s="43" t="s">
        <v>854</v>
      </c>
      <c r="E325" s="75">
        <v>0</v>
      </c>
      <c r="F325" s="75">
        <v>0</v>
      </c>
      <c r="G325" s="70">
        <f t="shared" si="5"/>
        <v>0</v>
      </c>
    </row>
    <row r="326" spans="1:7" x14ac:dyDescent="0.35">
      <c r="A326" s="107" t="s">
        <v>848</v>
      </c>
      <c r="B326" s="43" t="s">
        <v>45</v>
      </c>
      <c r="C326" s="43">
        <v>9317</v>
      </c>
      <c r="D326" s="43" t="s">
        <v>856</v>
      </c>
      <c r="E326" s="44">
        <v>8</v>
      </c>
      <c r="F326" s="44">
        <v>49</v>
      </c>
      <c r="G326" s="70">
        <f t="shared" si="5"/>
        <v>57</v>
      </c>
    </row>
    <row r="327" spans="1:7" x14ac:dyDescent="0.35">
      <c r="A327" s="107" t="s">
        <v>848</v>
      </c>
      <c r="B327" s="43" t="s">
        <v>45</v>
      </c>
      <c r="C327" s="43">
        <v>9318</v>
      </c>
      <c r="D327" s="43" t="s">
        <v>45</v>
      </c>
      <c r="E327" s="44">
        <v>43</v>
      </c>
      <c r="F327" s="44">
        <v>106</v>
      </c>
      <c r="G327" s="70">
        <f t="shared" si="5"/>
        <v>149</v>
      </c>
    </row>
    <row r="328" spans="1:7" x14ac:dyDescent="0.35">
      <c r="A328" s="107" t="s">
        <v>858</v>
      </c>
      <c r="B328" s="43" t="s">
        <v>54</v>
      </c>
      <c r="C328" s="43">
        <v>9319</v>
      </c>
      <c r="D328" s="43" t="s">
        <v>860</v>
      </c>
      <c r="E328" s="44">
        <v>197</v>
      </c>
      <c r="F328" s="44">
        <v>284</v>
      </c>
      <c r="G328" s="70">
        <f t="shared" si="5"/>
        <v>481</v>
      </c>
    </row>
    <row r="329" spans="1:7" x14ac:dyDescent="0.35">
      <c r="A329" s="107" t="s">
        <v>858</v>
      </c>
      <c r="B329" s="43" t="s">
        <v>54</v>
      </c>
      <c r="C329" s="43">
        <v>9320</v>
      </c>
      <c r="D329" s="43" t="s">
        <v>862</v>
      </c>
      <c r="E329" s="75">
        <v>1</v>
      </c>
      <c r="F329" s="44">
        <v>8</v>
      </c>
      <c r="G329" s="70">
        <f t="shared" si="5"/>
        <v>9</v>
      </c>
    </row>
    <row r="330" spans="1:7" x14ac:dyDescent="0.35">
      <c r="A330" s="107" t="s">
        <v>858</v>
      </c>
      <c r="B330" s="43" t="s">
        <v>54</v>
      </c>
      <c r="C330" s="43">
        <v>9321</v>
      </c>
      <c r="D330" s="43" t="s">
        <v>864</v>
      </c>
      <c r="E330" s="44">
        <v>19</v>
      </c>
      <c r="F330" s="44">
        <v>39</v>
      </c>
      <c r="G330" s="70">
        <f t="shared" si="5"/>
        <v>58</v>
      </c>
    </row>
    <row r="331" spans="1:7" x14ac:dyDescent="0.35">
      <c r="A331" s="107" t="s">
        <v>858</v>
      </c>
      <c r="B331" s="43" t="s">
        <v>54</v>
      </c>
      <c r="C331" s="43">
        <v>9322</v>
      </c>
      <c r="D331" s="43" t="s">
        <v>866</v>
      </c>
      <c r="E331" s="44">
        <v>24</v>
      </c>
      <c r="F331" s="44">
        <v>28</v>
      </c>
      <c r="G331" s="70">
        <f t="shared" si="5"/>
        <v>52</v>
      </c>
    </row>
    <row r="332" spans="1:7" x14ac:dyDescent="0.35">
      <c r="A332" s="107" t="s">
        <v>858</v>
      </c>
      <c r="B332" s="43" t="s">
        <v>54</v>
      </c>
      <c r="C332" s="43">
        <v>9323</v>
      </c>
      <c r="D332" s="43" t="s">
        <v>868</v>
      </c>
      <c r="E332" s="44">
        <v>135</v>
      </c>
      <c r="F332" s="44">
        <v>142</v>
      </c>
      <c r="G332" s="70">
        <f t="shared" si="5"/>
        <v>277</v>
      </c>
    </row>
    <row r="333" spans="1:7" x14ac:dyDescent="0.35">
      <c r="A333" s="107" t="s">
        <v>858</v>
      </c>
      <c r="B333" s="43" t="s">
        <v>54</v>
      </c>
      <c r="C333" s="43">
        <v>9324</v>
      </c>
      <c r="D333" s="43" t="s">
        <v>870</v>
      </c>
      <c r="E333" s="44">
        <v>26</v>
      </c>
      <c r="F333" s="44">
        <v>46</v>
      </c>
      <c r="G333" s="70">
        <f t="shared" si="5"/>
        <v>72</v>
      </c>
    </row>
    <row r="334" spans="1:7" x14ac:dyDescent="0.35">
      <c r="A334" s="107" t="s">
        <v>858</v>
      </c>
      <c r="B334" s="43" t="s">
        <v>54</v>
      </c>
      <c r="C334" s="43">
        <v>9325</v>
      </c>
      <c r="D334" s="43" t="s">
        <v>54</v>
      </c>
      <c r="E334" s="44">
        <v>86</v>
      </c>
      <c r="F334" s="44">
        <v>132</v>
      </c>
      <c r="G334" s="70">
        <f t="shared" si="5"/>
        <v>218</v>
      </c>
    </row>
    <row r="335" spans="1:7" x14ac:dyDescent="0.35">
      <c r="A335" s="137" t="s">
        <v>121</v>
      </c>
      <c r="B335" s="124"/>
      <c r="C335" s="124"/>
      <c r="D335" s="124"/>
      <c r="E335" s="50">
        <f>SUM(E3:E334)</f>
        <v>6821</v>
      </c>
      <c r="F335" s="50">
        <f>SUM(F3:F334)</f>
        <v>11136</v>
      </c>
      <c r="G335" s="50">
        <f>SUM(G3:G334)</f>
        <v>17957</v>
      </c>
    </row>
  </sheetData>
  <mergeCells count="2">
    <mergeCell ref="A1:G1"/>
    <mergeCell ref="A335:D335"/>
  </mergeCells>
  <phoneticPr fontId="2" type="noConversion"/>
  <pageMargins left="0.35433070866141736" right="0.15748031496062992" top="0.47244094488188981" bottom="0.39370078740157483" header="0.23622047244094491" footer="0.23622047244094491"/>
  <pageSetup paperSize="9" scale="80" orientation="portrait" r:id="rId1"/>
  <headerFooter alignWithMargins="0">
    <oddHeader xml:space="preserve">&amp;LΥΠΕΣ-ΔΗΔ&amp;RΑΥΤΟΔΙΟΙΚΗΤΙΚΕΣ ΕΚΛΟΓΕΣ 2023 </oddHeader>
    <oddFooter>&amp;C&amp;"Arial,Έντονα Πλάγια"&amp;8σελ. &amp;P από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sqref="A1:B29"/>
    </sheetView>
  </sheetViews>
  <sheetFormatPr defaultColWidth="26" defaultRowHeight="39" customHeight="1" x14ac:dyDescent="0.4"/>
  <cols>
    <col min="1" max="1" width="25.33203125" style="13" bestFit="1" customWidth="1"/>
    <col min="2" max="2" width="26" style="32"/>
    <col min="3" max="4" width="26" style="13"/>
    <col min="5" max="5" width="14.6640625" style="13" customWidth="1"/>
    <col min="6" max="16384" width="26" style="13"/>
  </cols>
  <sheetData>
    <row r="1" spans="1:5" ht="39" customHeight="1" x14ac:dyDescent="0.4">
      <c r="A1" s="123" t="s">
        <v>983</v>
      </c>
      <c r="B1" s="123"/>
      <c r="D1" s="51"/>
      <c r="E1" s="51"/>
    </row>
    <row r="2" spans="1:5" s="31" customFormat="1" ht="18.75" customHeight="1" x14ac:dyDescent="0.25">
      <c r="A2" s="108" t="s">
        <v>160</v>
      </c>
      <c r="B2" s="111" t="s">
        <v>125</v>
      </c>
      <c r="D2" s="99" t="s">
        <v>160</v>
      </c>
      <c r="E2" s="99" t="s">
        <v>125</v>
      </c>
    </row>
    <row r="3" spans="1:5" ht="26.25" customHeight="1" x14ac:dyDescent="0.4">
      <c r="A3" s="76" t="s">
        <v>131</v>
      </c>
      <c r="B3" s="70">
        <v>349</v>
      </c>
      <c r="D3" s="51" t="s">
        <v>957</v>
      </c>
      <c r="E3" s="51">
        <v>349</v>
      </c>
    </row>
    <row r="4" spans="1:5" ht="26.25" customHeight="1" x14ac:dyDescent="0.4">
      <c r="A4" s="76" t="s">
        <v>132</v>
      </c>
      <c r="B4" s="70">
        <v>342</v>
      </c>
      <c r="D4" s="51" t="s">
        <v>958</v>
      </c>
      <c r="E4" s="51">
        <v>342</v>
      </c>
    </row>
    <row r="5" spans="1:5" ht="26.25" customHeight="1" x14ac:dyDescent="0.4">
      <c r="A5" s="76" t="s">
        <v>122</v>
      </c>
      <c r="B5" s="70">
        <v>4578</v>
      </c>
      <c r="D5" s="51" t="s">
        <v>959</v>
      </c>
      <c r="E5" s="51">
        <v>4578</v>
      </c>
    </row>
    <row r="6" spans="1:5" ht="26.25" customHeight="1" x14ac:dyDescent="0.4">
      <c r="A6" s="76" t="s">
        <v>133</v>
      </c>
      <c r="B6" s="70">
        <v>957</v>
      </c>
      <c r="D6" s="51" t="s">
        <v>960</v>
      </c>
      <c r="E6" s="51">
        <v>957</v>
      </c>
    </row>
    <row r="7" spans="1:5" ht="26.25" customHeight="1" x14ac:dyDescent="0.4">
      <c r="A7" s="76" t="s">
        <v>130</v>
      </c>
      <c r="B7" s="70">
        <v>2713</v>
      </c>
      <c r="D7" s="51" t="s">
        <v>961</v>
      </c>
      <c r="E7" s="51">
        <v>2713</v>
      </c>
    </row>
    <row r="8" spans="1:5" ht="26.25" customHeight="1" x14ac:dyDescent="0.4">
      <c r="A8" s="76" t="s">
        <v>134</v>
      </c>
      <c r="B8" s="70">
        <v>183</v>
      </c>
      <c r="D8" s="51" t="s">
        <v>962</v>
      </c>
      <c r="E8" s="51">
        <v>183</v>
      </c>
    </row>
    <row r="9" spans="1:5" ht="26.25" customHeight="1" x14ac:dyDescent="0.4">
      <c r="A9" s="76" t="s">
        <v>875</v>
      </c>
      <c r="B9" s="70">
        <v>15</v>
      </c>
      <c r="D9" s="51" t="s">
        <v>963</v>
      </c>
      <c r="E9" s="51">
        <v>15</v>
      </c>
    </row>
    <row r="10" spans="1:5" ht="26.25" customHeight="1" x14ac:dyDescent="0.4">
      <c r="A10" s="76" t="s">
        <v>135</v>
      </c>
      <c r="B10" s="70">
        <v>185</v>
      </c>
      <c r="D10" s="51" t="s">
        <v>964</v>
      </c>
      <c r="E10" s="51">
        <v>185</v>
      </c>
    </row>
    <row r="11" spans="1:5" ht="26.25" customHeight="1" x14ac:dyDescent="0.4">
      <c r="A11" s="76" t="s">
        <v>136</v>
      </c>
      <c r="B11" s="70">
        <v>134</v>
      </c>
      <c r="D11" s="51" t="s">
        <v>965</v>
      </c>
      <c r="E11" s="51">
        <v>134</v>
      </c>
    </row>
    <row r="12" spans="1:5" ht="26.25" customHeight="1" x14ac:dyDescent="0.4">
      <c r="A12" s="76" t="s">
        <v>137</v>
      </c>
      <c r="B12" s="70">
        <v>1221</v>
      </c>
      <c r="D12" s="51" t="s">
        <v>966</v>
      </c>
      <c r="E12" s="51">
        <v>1221</v>
      </c>
    </row>
    <row r="13" spans="1:5" ht="26.25" customHeight="1" x14ac:dyDescent="0.4">
      <c r="A13" s="76" t="s">
        <v>876</v>
      </c>
      <c r="B13" s="70">
        <v>14</v>
      </c>
      <c r="D13" s="51" t="s">
        <v>967</v>
      </c>
      <c r="E13" s="51">
        <v>14</v>
      </c>
    </row>
    <row r="14" spans="1:5" ht="26.25" customHeight="1" x14ac:dyDescent="0.4">
      <c r="A14" s="76" t="s">
        <v>143</v>
      </c>
      <c r="B14" s="70">
        <v>1662</v>
      </c>
      <c r="D14" s="51" t="s">
        <v>968</v>
      </c>
      <c r="E14" s="51">
        <v>1662</v>
      </c>
    </row>
    <row r="15" spans="1:5" ht="26.25" customHeight="1" x14ac:dyDescent="0.4">
      <c r="A15" s="76" t="s">
        <v>161</v>
      </c>
      <c r="B15" s="70">
        <v>18</v>
      </c>
      <c r="D15" s="51" t="s">
        <v>969</v>
      </c>
      <c r="E15" s="51">
        <v>18</v>
      </c>
    </row>
    <row r="16" spans="1:5" ht="26.25" customHeight="1" x14ac:dyDescent="0.4">
      <c r="A16" s="76" t="s">
        <v>144</v>
      </c>
      <c r="B16" s="70">
        <v>37</v>
      </c>
      <c r="D16" s="51" t="s">
        <v>970</v>
      </c>
      <c r="E16" s="51">
        <v>37</v>
      </c>
    </row>
    <row r="17" spans="1:5" ht="26.25" customHeight="1" x14ac:dyDescent="0.4">
      <c r="A17" s="76" t="s">
        <v>138</v>
      </c>
      <c r="B17" s="70">
        <v>8</v>
      </c>
      <c r="D17" s="51" t="s">
        <v>971</v>
      </c>
      <c r="E17" s="51">
        <v>8</v>
      </c>
    </row>
    <row r="18" spans="1:5" ht="26.25" customHeight="1" x14ac:dyDescent="0.4">
      <c r="A18" s="76" t="s">
        <v>145</v>
      </c>
      <c r="B18" s="70">
        <v>1</v>
      </c>
      <c r="D18" s="51" t="s">
        <v>972</v>
      </c>
      <c r="E18" s="51">
        <v>1</v>
      </c>
    </row>
    <row r="19" spans="1:5" ht="26.25" customHeight="1" x14ac:dyDescent="0.4">
      <c r="A19" s="76" t="s">
        <v>139</v>
      </c>
      <c r="B19" s="70">
        <v>843</v>
      </c>
      <c r="D19" s="51" t="s">
        <v>973</v>
      </c>
      <c r="E19" s="51">
        <v>843</v>
      </c>
    </row>
    <row r="20" spans="1:5" ht="26.25" customHeight="1" x14ac:dyDescent="0.4">
      <c r="A20" s="76" t="s">
        <v>146</v>
      </c>
      <c r="B20" s="70">
        <v>64</v>
      </c>
      <c r="D20" s="51" t="s">
        <v>974</v>
      </c>
      <c r="E20" s="51">
        <v>64</v>
      </c>
    </row>
    <row r="21" spans="1:5" ht="26.25" customHeight="1" x14ac:dyDescent="0.4">
      <c r="A21" s="76" t="s">
        <v>147</v>
      </c>
      <c r="B21" s="70">
        <v>1099</v>
      </c>
      <c r="D21" s="51" t="s">
        <v>975</v>
      </c>
      <c r="E21" s="51">
        <v>1099</v>
      </c>
    </row>
    <row r="22" spans="1:5" ht="26.25" customHeight="1" x14ac:dyDescent="0.4">
      <c r="A22" s="76" t="s">
        <v>140</v>
      </c>
      <c r="B22" s="70">
        <v>41</v>
      </c>
      <c r="D22" s="51" t="s">
        <v>976</v>
      </c>
      <c r="E22" s="51">
        <v>41</v>
      </c>
    </row>
    <row r="23" spans="1:5" ht="26.25" customHeight="1" x14ac:dyDescent="0.4">
      <c r="A23" s="76" t="s">
        <v>123</v>
      </c>
      <c r="B23" s="70">
        <v>2824</v>
      </c>
      <c r="D23" s="51" t="s">
        <v>977</v>
      </c>
      <c r="E23" s="51">
        <v>2824</v>
      </c>
    </row>
    <row r="24" spans="1:5" ht="26.25" customHeight="1" x14ac:dyDescent="0.4">
      <c r="A24" s="76" t="s">
        <v>148</v>
      </c>
      <c r="B24" s="70">
        <v>106</v>
      </c>
      <c r="D24" s="51" t="s">
        <v>978</v>
      </c>
      <c r="E24" s="51">
        <v>106</v>
      </c>
    </row>
    <row r="25" spans="1:5" ht="26.25" customHeight="1" x14ac:dyDescent="0.4">
      <c r="A25" s="76" t="s">
        <v>149</v>
      </c>
      <c r="B25" s="70">
        <v>11</v>
      </c>
      <c r="D25" s="51" t="s">
        <v>979</v>
      </c>
      <c r="E25" s="51">
        <v>11</v>
      </c>
    </row>
    <row r="26" spans="1:5" ht="26.25" customHeight="1" x14ac:dyDescent="0.4">
      <c r="A26" s="76" t="s">
        <v>141</v>
      </c>
      <c r="B26" s="70">
        <v>290</v>
      </c>
      <c r="D26" s="51" t="s">
        <v>980</v>
      </c>
      <c r="E26" s="51">
        <v>290</v>
      </c>
    </row>
    <row r="27" spans="1:5" ht="26.25" customHeight="1" x14ac:dyDescent="0.4">
      <c r="A27" s="76" t="s">
        <v>150</v>
      </c>
      <c r="B27" s="70">
        <v>122</v>
      </c>
      <c r="D27" s="51" t="s">
        <v>981</v>
      </c>
      <c r="E27" s="51">
        <v>122</v>
      </c>
    </row>
    <row r="28" spans="1:5" ht="26.25" customHeight="1" x14ac:dyDescent="0.4">
      <c r="A28" s="76" t="s">
        <v>142</v>
      </c>
      <c r="B28" s="70">
        <v>140</v>
      </c>
      <c r="D28" s="51" t="s">
        <v>982</v>
      </c>
      <c r="E28" s="51">
        <v>140</v>
      </c>
    </row>
    <row r="29" spans="1:5" ht="26.25" customHeight="1" x14ac:dyDescent="0.4">
      <c r="A29" s="109" t="s">
        <v>124</v>
      </c>
      <c r="B29" s="38">
        <f>SUM(B3:B28)</f>
        <v>17957</v>
      </c>
      <c r="D29" s="51"/>
      <c r="E29" s="51"/>
    </row>
  </sheetData>
  <mergeCells count="1">
    <mergeCell ref="A1:B1"/>
  </mergeCells>
  <phoneticPr fontId="2" type="noConversion"/>
  <printOptions horizontalCentered="1"/>
  <pageMargins left="0.74803149606299213" right="0.74803149606299213" top="0.55118110236220474" bottom="0.15748031496062992" header="0.23622047244094491" footer="0.15748031496062992"/>
  <pageSetup paperSize="9" orientation="portrait" horizontalDpi="300"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62"/>
  <sheetViews>
    <sheetView workbookViewId="0">
      <selection sqref="A1:C62"/>
    </sheetView>
  </sheetViews>
  <sheetFormatPr defaultColWidth="9.109375" defaultRowHeight="17.399999999999999" x14ac:dyDescent="0.4"/>
  <cols>
    <col min="1" max="1" width="5.6640625" style="14" customWidth="1"/>
    <col min="2" max="2" width="29.33203125" style="13" bestFit="1" customWidth="1"/>
    <col min="3" max="3" width="14" style="13" customWidth="1"/>
    <col min="4" max="16384" width="9.109375" style="13"/>
  </cols>
  <sheetData>
    <row r="1" spans="1:246" ht="40.5" customHeight="1" x14ac:dyDescent="0.4">
      <c r="A1" s="152" t="s">
        <v>984</v>
      </c>
      <c r="B1" s="152"/>
      <c r="C1" s="152"/>
      <c r="D1" s="36"/>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row>
    <row r="2" spans="1:246" s="12" customFormat="1" ht="17.25" customHeight="1" x14ac:dyDescent="0.4">
      <c r="A2" s="74" t="s">
        <v>935</v>
      </c>
      <c r="B2" s="73" t="s">
        <v>112</v>
      </c>
      <c r="C2" s="68" t="s">
        <v>125</v>
      </c>
    </row>
    <row r="3" spans="1:246" ht="22.5" customHeight="1" x14ac:dyDescent="0.4">
      <c r="A3" s="112" t="s">
        <v>56</v>
      </c>
      <c r="B3" s="45" t="s">
        <v>0</v>
      </c>
      <c r="C3" s="77">
        <v>108</v>
      </c>
    </row>
    <row r="4" spans="1:246" ht="22.5" customHeight="1" x14ac:dyDescent="0.4">
      <c r="A4" s="112" t="s">
        <v>57</v>
      </c>
      <c r="B4" s="45" t="s">
        <v>1</v>
      </c>
      <c r="C4" s="77">
        <v>896</v>
      </c>
    </row>
    <row r="5" spans="1:246" ht="22.5" customHeight="1" x14ac:dyDescent="0.4">
      <c r="A5" s="112" t="s">
        <v>58</v>
      </c>
      <c r="B5" s="45" t="s">
        <v>2</v>
      </c>
      <c r="C5" s="77">
        <v>162</v>
      </c>
    </row>
    <row r="6" spans="1:246" ht="22.5" customHeight="1" x14ac:dyDescent="0.4">
      <c r="A6" s="112" t="s">
        <v>59</v>
      </c>
      <c r="B6" s="45" t="s">
        <v>3</v>
      </c>
      <c r="C6" s="77">
        <v>12</v>
      </c>
    </row>
    <row r="7" spans="1:246" ht="22.5" customHeight="1" x14ac:dyDescent="0.4">
      <c r="A7" s="112" t="s">
        <v>60</v>
      </c>
      <c r="B7" s="45" t="s">
        <v>880</v>
      </c>
      <c r="C7" s="77">
        <v>484</v>
      </c>
    </row>
    <row r="8" spans="1:246" ht="22.5" customHeight="1" x14ac:dyDescent="0.4">
      <c r="A8" s="112" t="s">
        <v>61</v>
      </c>
      <c r="B8" s="45" t="s">
        <v>920</v>
      </c>
      <c r="C8" s="77">
        <v>538</v>
      </c>
    </row>
    <row r="9" spans="1:246" ht="22.5" customHeight="1" x14ac:dyDescent="0.4">
      <c r="A9" s="112" t="s">
        <v>62</v>
      </c>
      <c r="B9" s="45" t="s">
        <v>921</v>
      </c>
      <c r="C9" s="77">
        <v>77</v>
      </c>
    </row>
    <row r="10" spans="1:246" ht="22.5" customHeight="1" x14ac:dyDescent="0.4">
      <c r="A10" s="112" t="s">
        <v>63</v>
      </c>
      <c r="B10" s="45" t="s">
        <v>922</v>
      </c>
      <c r="C10" s="77">
        <v>854</v>
      </c>
    </row>
    <row r="11" spans="1:246" ht="22.5" customHeight="1" x14ac:dyDescent="0.4">
      <c r="A11" s="112" t="s">
        <v>64</v>
      </c>
      <c r="B11" s="45" t="s">
        <v>923</v>
      </c>
      <c r="C11" s="77">
        <v>1405</v>
      </c>
    </row>
    <row r="12" spans="1:246" ht="22.5" customHeight="1" x14ac:dyDescent="0.4">
      <c r="A12" s="112" t="s">
        <v>65</v>
      </c>
      <c r="B12" s="45" t="s">
        <v>924</v>
      </c>
      <c r="C12" s="77">
        <v>205</v>
      </c>
    </row>
    <row r="13" spans="1:246" ht="22.5" customHeight="1" x14ac:dyDescent="0.4">
      <c r="A13" s="112" t="s">
        <v>66</v>
      </c>
      <c r="B13" s="45" t="s">
        <v>881</v>
      </c>
      <c r="C13" s="77">
        <v>348</v>
      </c>
    </row>
    <row r="14" spans="1:246" ht="22.5" customHeight="1" x14ac:dyDescent="0.4">
      <c r="A14" s="112" t="s">
        <v>67</v>
      </c>
      <c r="B14" s="45" t="s">
        <v>882</v>
      </c>
      <c r="C14" s="77">
        <v>92</v>
      </c>
    </row>
    <row r="15" spans="1:246" ht="22.5" customHeight="1" x14ac:dyDescent="0.4">
      <c r="A15" s="112" t="s">
        <v>68</v>
      </c>
      <c r="B15" s="45" t="s">
        <v>9</v>
      </c>
      <c r="C15" s="77">
        <v>139</v>
      </c>
    </row>
    <row r="16" spans="1:246" ht="22.5" customHeight="1" x14ac:dyDescent="0.4">
      <c r="A16" s="112" t="s">
        <v>69</v>
      </c>
      <c r="B16" s="45" t="s">
        <v>10</v>
      </c>
      <c r="C16" s="77">
        <v>83</v>
      </c>
    </row>
    <row r="17" spans="1:3" ht="22.5" customHeight="1" x14ac:dyDescent="0.4">
      <c r="A17" s="112" t="s">
        <v>70</v>
      </c>
      <c r="B17" s="45" t="s">
        <v>11</v>
      </c>
      <c r="C17" s="77">
        <v>14</v>
      </c>
    </row>
    <row r="18" spans="1:3" ht="22.5" customHeight="1" x14ac:dyDescent="0.4">
      <c r="A18" s="112" t="s">
        <v>71</v>
      </c>
      <c r="B18" s="45" t="s">
        <v>12</v>
      </c>
      <c r="C18" s="77">
        <v>119</v>
      </c>
    </row>
    <row r="19" spans="1:3" ht="22.5" customHeight="1" x14ac:dyDescent="0.4">
      <c r="A19" s="112" t="s">
        <v>72</v>
      </c>
      <c r="B19" s="45" t="s">
        <v>13</v>
      </c>
      <c r="C19" s="77">
        <v>1923</v>
      </c>
    </row>
    <row r="20" spans="1:3" ht="22.5" customHeight="1" x14ac:dyDescent="0.4">
      <c r="A20" s="112" t="s">
        <v>73</v>
      </c>
      <c r="B20" s="45" t="s">
        <v>14</v>
      </c>
      <c r="C20" s="77">
        <v>66</v>
      </c>
    </row>
    <row r="21" spans="1:3" ht="22.5" customHeight="1" x14ac:dyDescent="0.4">
      <c r="A21" s="112" t="s">
        <v>74</v>
      </c>
      <c r="B21" s="45" t="s">
        <v>15</v>
      </c>
      <c r="C21" s="77">
        <v>233</v>
      </c>
    </row>
    <row r="22" spans="1:3" ht="22.5" customHeight="1" x14ac:dyDescent="0.4">
      <c r="A22" s="112" t="s">
        <v>75</v>
      </c>
      <c r="B22" s="45" t="s">
        <v>16</v>
      </c>
      <c r="C22" s="77">
        <v>12</v>
      </c>
    </row>
    <row r="23" spans="1:3" ht="22.5" customHeight="1" x14ac:dyDescent="0.4">
      <c r="A23" s="112" t="s">
        <v>76</v>
      </c>
      <c r="B23" s="45" t="s">
        <v>17</v>
      </c>
      <c r="C23" s="77">
        <v>178</v>
      </c>
    </row>
    <row r="24" spans="1:3" ht="22.5" customHeight="1" x14ac:dyDescent="0.4">
      <c r="A24" s="112" t="s">
        <v>77</v>
      </c>
      <c r="B24" s="45" t="s">
        <v>18</v>
      </c>
      <c r="C24" s="77">
        <v>224</v>
      </c>
    </row>
    <row r="25" spans="1:3" ht="22.5" customHeight="1" x14ac:dyDescent="0.4">
      <c r="A25" s="112" t="s">
        <v>78</v>
      </c>
      <c r="B25" s="45" t="s">
        <v>19</v>
      </c>
      <c r="C25" s="77">
        <v>47</v>
      </c>
    </row>
    <row r="26" spans="1:3" ht="22.5" customHeight="1" x14ac:dyDescent="0.4">
      <c r="A26" s="112" t="s">
        <v>79</v>
      </c>
      <c r="B26" s="45" t="s">
        <v>20</v>
      </c>
      <c r="C26" s="77">
        <v>780</v>
      </c>
    </row>
    <row r="27" spans="1:3" ht="22.5" customHeight="1" x14ac:dyDescent="0.4">
      <c r="A27" s="112" t="s">
        <v>80</v>
      </c>
      <c r="B27" s="45" t="s">
        <v>21</v>
      </c>
      <c r="C27" s="77">
        <v>87</v>
      </c>
    </row>
    <row r="28" spans="1:3" ht="22.5" customHeight="1" x14ac:dyDescent="0.4">
      <c r="A28" s="112" t="s">
        <v>81</v>
      </c>
      <c r="B28" s="45" t="s">
        <v>883</v>
      </c>
      <c r="C28" s="77">
        <v>261</v>
      </c>
    </row>
    <row r="29" spans="1:3" ht="22.5" customHeight="1" x14ac:dyDescent="0.4">
      <c r="A29" s="112" t="s">
        <v>82</v>
      </c>
      <c r="B29" s="45" t="s">
        <v>884</v>
      </c>
      <c r="C29" s="77">
        <v>496</v>
      </c>
    </row>
    <row r="30" spans="1:3" ht="22.5" customHeight="1" x14ac:dyDescent="0.4">
      <c r="A30" s="112" t="s">
        <v>83</v>
      </c>
      <c r="B30" s="45" t="s">
        <v>24</v>
      </c>
      <c r="C30" s="77">
        <v>56</v>
      </c>
    </row>
    <row r="31" spans="1:3" ht="22.5" customHeight="1" x14ac:dyDescent="0.4">
      <c r="A31" s="112" t="s">
        <v>84</v>
      </c>
      <c r="B31" s="45" t="s">
        <v>25</v>
      </c>
      <c r="C31" s="77">
        <v>308</v>
      </c>
    </row>
    <row r="32" spans="1:3" ht="22.5" customHeight="1" x14ac:dyDescent="0.4">
      <c r="A32" s="112" t="s">
        <v>85</v>
      </c>
      <c r="B32" s="45" t="s">
        <v>26</v>
      </c>
      <c r="C32" s="77">
        <v>82</v>
      </c>
    </row>
    <row r="33" spans="1:3" ht="18" customHeight="1" x14ac:dyDescent="0.4">
      <c r="A33" s="112" t="s">
        <v>86</v>
      </c>
      <c r="B33" s="45" t="s">
        <v>27</v>
      </c>
      <c r="C33" s="77">
        <v>16</v>
      </c>
    </row>
    <row r="34" spans="1:3" ht="18" customHeight="1" x14ac:dyDescent="0.4">
      <c r="A34" s="112" t="s">
        <v>87</v>
      </c>
      <c r="B34" s="45" t="s">
        <v>28</v>
      </c>
      <c r="C34" s="77">
        <v>364</v>
      </c>
    </row>
    <row r="35" spans="1:3" ht="18" customHeight="1" x14ac:dyDescent="0.4">
      <c r="A35" s="112" t="s">
        <v>88</v>
      </c>
      <c r="B35" s="45" t="s">
        <v>29</v>
      </c>
      <c r="C35" s="77">
        <v>112</v>
      </c>
    </row>
    <row r="36" spans="1:3" ht="18" customHeight="1" x14ac:dyDescent="0.4">
      <c r="A36" s="112" t="s">
        <v>89</v>
      </c>
      <c r="B36" s="45" t="s">
        <v>30</v>
      </c>
      <c r="C36" s="77">
        <v>53</v>
      </c>
    </row>
    <row r="37" spans="1:3" ht="18" customHeight="1" x14ac:dyDescent="0.4">
      <c r="A37" s="112" t="s">
        <v>90</v>
      </c>
      <c r="B37" s="45" t="s">
        <v>31</v>
      </c>
      <c r="C37" s="77">
        <v>15</v>
      </c>
    </row>
    <row r="38" spans="1:3" ht="18" customHeight="1" x14ac:dyDescent="0.4">
      <c r="A38" s="112" t="s">
        <v>91</v>
      </c>
      <c r="B38" s="45" t="s">
        <v>32</v>
      </c>
      <c r="C38" s="77">
        <v>282</v>
      </c>
    </row>
    <row r="39" spans="1:3" ht="18" customHeight="1" x14ac:dyDescent="0.4">
      <c r="A39" s="112" t="s">
        <v>92</v>
      </c>
      <c r="B39" s="45" t="s">
        <v>33</v>
      </c>
      <c r="C39" s="77">
        <v>1034</v>
      </c>
    </row>
    <row r="40" spans="1:3" ht="18" customHeight="1" x14ac:dyDescent="0.4">
      <c r="A40" s="112" t="s">
        <v>93</v>
      </c>
      <c r="B40" s="45" t="s">
        <v>34</v>
      </c>
      <c r="C40" s="77">
        <v>822</v>
      </c>
    </row>
    <row r="41" spans="1:3" ht="18" customHeight="1" x14ac:dyDescent="0.4">
      <c r="A41" s="112" t="s">
        <v>94</v>
      </c>
      <c r="B41" s="45" t="s">
        <v>35</v>
      </c>
      <c r="C41" s="77">
        <v>129</v>
      </c>
    </row>
    <row r="42" spans="1:3" ht="18" customHeight="1" x14ac:dyDescent="0.4">
      <c r="A42" s="112" t="s">
        <v>95</v>
      </c>
      <c r="B42" s="45" t="s">
        <v>36</v>
      </c>
      <c r="C42" s="77">
        <v>361</v>
      </c>
    </row>
    <row r="43" spans="1:3" ht="18" customHeight="1" x14ac:dyDescent="0.4">
      <c r="A43" s="112" t="s">
        <v>96</v>
      </c>
      <c r="B43" s="45" t="s">
        <v>37</v>
      </c>
      <c r="C43" s="77">
        <v>155</v>
      </c>
    </row>
    <row r="44" spans="1:3" ht="18" customHeight="1" x14ac:dyDescent="0.4">
      <c r="A44" s="112" t="s">
        <v>97</v>
      </c>
      <c r="B44" s="45" t="s">
        <v>38</v>
      </c>
      <c r="C44" s="77">
        <v>110</v>
      </c>
    </row>
    <row r="45" spans="1:3" ht="18" customHeight="1" x14ac:dyDescent="0.4">
      <c r="A45" s="112" t="s">
        <v>98</v>
      </c>
      <c r="B45" s="45" t="s">
        <v>39</v>
      </c>
      <c r="C45" s="77">
        <v>417</v>
      </c>
    </row>
    <row r="46" spans="1:3" ht="18" customHeight="1" x14ac:dyDescent="0.4">
      <c r="A46" s="112" t="s">
        <v>99</v>
      </c>
      <c r="B46" s="45" t="s">
        <v>40</v>
      </c>
      <c r="C46" s="77">
        <v>982</v>
      </c>
    </row>
    <row r="47" spans="1:3" ht="18" customHeight="1" x14ac:dyDescent="0.4">
      <c r="A47" s="112" t="s">
        <v>100</v>
      </c>
      <c r="B47" s="45" t="s">
        <v>41</v>
      </c>
      <c r="C47" s="77">
        <v>34</v>
      </c>
    </row>
    <row r="48" spans="1:3" ht="18" customHeight="1" x14ac:dyDescent="0.4">
      <c r="A48" s="112" t="s">
        <v>101</v>
      </c>
      <c r="B48" s="45" t="s">
        <v>42</v>
      </c>
      <c r="C48" s="77">
        <v>20</v>
      </c>
    </row>
    <row r="49" spans="1:3" ht="18" customHeight="1" x14ac:dyDescent="0.4">
      <c r="A49" s="112" t="s">
        <v>102</v>
      </c>
      <c r="B49" s="45" t="s">
        <v>43</v>
      </c>
      <c r="C49" s="77">
        <v>147</v>
      </c>
    </row>
    <row r="50" spans="1:3" ht="18" customHeight="1" x14ac:dyDescent="0.4">
      <c r="A50" s="112" t="s">
        <v>103</v>
      </c>
      <c r="B50" s="45" t="s">
        <v>44</v>
      </c>
      <c r="C50" s="77">
        <v>46</v>
      </c>
    </row>
    <row r="51" spans="1:3" ht="18" customHeight="1" x14ac:dyDescent="0.4">
      <c r="A51" s="112" t="s">
        <v>104</v>
      </c>
      <c r="B51" s="45" t="s">
        <v>45</v>
      </c>
      <c r="C51" s="77">
        <v>361</v>
      </c>
    </row>
    <row r="52" spans="1:3" ht="18" customHeight="1" x14ac:dyDescent="0.4">
      <c r="A52" s="112" t="s">
        <v>105</v>
      </c>
      <c r="B52" s="45" t="s">
        <v>46</v>
      </c>
      <c r="C52" s="77">
        <v>12</v>
      </c>
    </row>
    <row r="53" spans="1:3" ht="18" customHeight="1" x14ac:dyDescent="0.4">
      <c r="A53" s="112" t="s">
        <v>106</v>
      </c>
      <c r="B53" s="45" t="s">
        <v>47</v>
      </c>
      <c r="C53" s="77">
        <v>122</v>
      </c>
    </row>
    <row r="54" spans="1:3" ht="18" customHeight="1" x14ac:dyDescent="0.4">
      <c r="A54" s="112" t="s">
        <v>107</v>
      </c>
      <c r="B54" s="45" t="s">
        <v>48</v>
      </c>
      <c r="C54" s="77">
        <v>146</v>
      </c>
    </row>
    <row r="55" spans="1:3" ht="18" customHeight="1" x14ac:dyDescent="0.4">
      <c r="A55" s="112" t="s">
        <v>108</v>
      </c>
      <c r="B55" s="45" t="s">
        <v>49</v>
      </c>
      <c r="C55" s="77">
        <v>66</v>
      </c>
    </row>
    <row r="56" spans="1:3" ht="18" customHeight="1" x14ac:dyDescent="0.4">
      <c r="A56" s="112" t="s">
        <v>109</v>
      </c>
      <c r="B56" s="45" t="s">
        <v>50</v>
      </c>
      <c r="C56" s="77">
        <v>281</v>
      </c>
    </row>
    <row r="57" spans="1:3" ht="18" customHeight="1" x14ac:dyDescent="0.4">
      <c r="A57" s="112" t="s">
        <v>110</v>
      </c>
      <c r="B57" s="45" t="s">
        <v>51</v>
      </c>
      <c r="C57" s="77">
        <v>21</v>
      </c>
    </row>
    <row r="58" spans="1:3" ht="18" customHeight="1" x14ac:dyDescent="0.4">
      <c r="A58" s="112" t="s">
        <v>111</v>
      </c>
      <c r="B58" s="45" t="s">
        <v>52</v>
      </c>
      <c r="C58" s="77">
        <v>23</v>
      </c>
    </row>
    <row r="59" spans="1:3" ht="18" customHeight="1" x14ac:dyDescent="0.4">
      <c r="A59" s="112" t="s">
        <v>925</v>
      </c>
      <c r="B59" s="45" t="s">
        <v>53</v>
      </c>
      <c r="C59" s="77">
        <v>318</v>
      </c>
    </row>
    <row r="60" spans="1:3" x14ac:dyDescent="0.4">
      <c r="A60" s="112" t="s">
        <v>926</v>
      </c>
      <c r="B60" s="45" t="s">
        <v>54</v>
      </c>
      <c r="C60" s="77">
        <v>1167</v>
      </c>
    </row>
    <row r="61" spans="1:3" x14ac:dyDescent="0.4">
      <c r="A61" s="112" t="s">
        <v>927</v>
      </c>
      <c r="B61" s="45" t="s">
        <v>55</v>
      </c>
      <c r="C61" s="77">
        <v>52</v>
      </c>
    </row>
    <row r="62" spans="1:3" x14ac:dyDescent="0.4">
      <c r="A62" s="139" t="s">
        <v>115</v>
      </c>
      <c r="B62" s="140"/>
      <c r="C62" s="97">
        <f>SUM(C3:C61)</f>
        <v>17957</v>
      </c>
    </row>
  </sheetData>
  <autoFilter ref="A2:C2"/>
  <mergeCells count="123">
    <mergeCell ref="E1:F1"/>
    <mergeCell ref="G1:H1"/>
    <mergeCell ref="I1:J1"/>
    <mergeCell ref="S1:T1"/>
    <mergeCell ref="A1:C1"/>
    <mergeCell ref="A62:B62"/>
    <mergeCell ref="AA1:AB1"/>
    <mergeCell ref="AC1:AD1"/>
    <mergeCell ref="AE1:AF1"/>
    <mergeCell ref="AG1:AH1"/>
    <mergeCell ref="U1:V1"/>
    <mergeCell ref="W1:X1"/>
    <mergeCell ref="Y1:Z1"/>
    <mergeCell ref="K1:L1"/>
    <mergeCell ref="M1:N1"/>
    <mergeCell ref="O1:P1"/>
    <mergeCell ref="Q1:R1"/>
    <mergeCell ref="AY1:AZ1"/>
    <mergeCell ref="BA1:BB1"/>
    <mergeCell ref="BC1:BD1"/>
    <mergeCell ref="BE1:BF1"/>
    <mergeCell ref="AQ1:AR1"/>
    <mergeCell ref="AS1:AT1"/>
    <mergeCell ref="AU1:AV1"/>
    <mergeCell ref="AW1:AX1"/>
    <mergeCell ref="AI1:AJ1"/>
    <mergeCell ref="AK1:AL1"/>
    <mergeCell ref="AM1:AN1"/>
    <mergeCell ref="AO1:AP1"/>
    <mergeCell ref="BW1:BX1"/>
    <mergeCell ref="BY1:BZ1"/>
    <mergeCell ref="CA1:CB1"/>
    <mergeCell ref="CC1:CD1"/>
    <mergeCell ref="BO1:BP1"/>
    <mergeCell ref="BQ1:BR1"/>
    <mergeCell ref="BS1:BT1"/>
    <mergeCell ref="BU1:BV1"/>
    <mergeCell ref="BG1:BH1"/>
    <mergeCell ref="BI1:BJ1"/>
    <mergeCell ref="BK1:BL1"/>
    <mergeCell ref="BM1:BN1"/>
    <mergeCell ref="CU1:CV1"/>
    <mergeCell ref="CW1:CX1"/>
    <mergeCell ref="CY1:CZ1"/>
    <mergeCell ref="DA1:DB1"/>
    <mergeCell ref="CM1:CN1"/>
    <mergeCell ref="CO1:CP1"/>
    <mergeCell ref="CQ1:CR1"/>
    <mergeCell ref="CS1:CT1"/>
    <mergeCell ref="CE1:CF1"/>
    <mergeCell ref="CG1:CH1"/>
    <mergeCell ref="CI1:CJ1"/>
    <mergeCell ref="CK1:CL1"/>
    <mergeCell ref="DS1:DT1"/>
    <mergeCell ref="DU1:DV1"/>
    <mergeCell ref="DW1:DX1"/>
    <mergeCell ref="DY1:DZ1"/>
    <mergeCell ref="DK1:DL1"/>
    <mergeCell ref="DM1:DN1"/>
    <mergeCell ref="DO1:DP1"/>
    <mergeCell ref="DQ1:DR1"/>
    <mergeCell ref="DC1:DD1"/>
    <mergeCell ref="DE1:DF1"/>
    <mergeCell ref="DG1:DH1"/>
    <mergeCell ref="DI1:DJ1"/>
    <mergeCell ref="EQ1:ER1"/>
    <mergeCell ref="ES1:ET1"/>
    <mergeCell ref="EU1:EV1"/>
    <mergeCell ref="EW1:EX1"/>
    <mergeCell ref="EI1:EJ1"/>
    <mergeCell ref="EK1:EL1"/>
    <mergeCell ref="EM1:EN1"/>
    <mergeCell ref="EO1:EP1"/>
    <mergeCell ref="EA1:EB1"/>
    <mergeCell ref="EC1:ED1"/>
    <mergeCell ref="EE1:EF1"/>
    <mergeCell ref="EG1:EH1"/>
    <mergeCell ref="FO1:FP1"/>
    <mergeCell ref="FQ1:FR1"/>
    <mergeCell ref="FS1:FT1"/>
    <mergeCell ref="FU1:FV1"/>
    <mergeCell ref="FG1:FH1"/>
    <mergeCell ref="FI1:FJ1"/>
    <mergeCell ref="FK1:FL1"/>
    <mergeCell ref="FM1:FN1"/>
    <mergeCell ref="EY1:EZ1"/>
    <mergeCell ref="FA1:FB1"/>
    <mergeCell ref="FC1:FD1"/>
    <mergeCell ref="FE1:FF1"/>
    <mergeCell ref="GM1:GN1"/>
    <mergeCell ref="GO1:GP1"/>
    <mergeCell ref="GQ1:GR1"/>
    <mergeCell ref="GS1:GT1"/>
    <mergeCell ref="GE1:GF1"/>
    <mergeCell ref="GG1:GH1"/>
    <mergeCell ref="GI1:GJ1"/>
    <mergeCell ref="GK1:GL1"/>
    <mergeCell ref="FW1:FX1"/>
    <mergeCell ref="FY1:FZ1"/>
    <mergeCell ref="GA1:GB1"/>
    <mergeCell ref="GC1:GD1"/>
    <mergeCell ref="HK1:HL1"/>
    <mergeCell ref="HM1:HN1"/>
    <mergeCell ref="HO1:HP1"/>
    <mergeCell ref="HQ1:HR1"/>
    <mergeCell ref="HC1:HD1"/>
    <mergeCell ref="HE1:HF1"/>
    <mergeCell ref="HG1:HH1"/>
    <mergeCell ref="HI1:HJ1"/>
    <mergeCell ref="GU1:GV1"/>
    <mergeCell ref="GW1:GX1"/>
    <mergeCell ref="GY1:GZ1"/>
    <mergeCell ref="HA1:HB1"/>
    <mergeCell ref="II1:IJ1"/>
    <mergeCell ref="IK1:IL1"/>
    <mergeCell ref="HY1:HZ1"/>
    <mergeCell ref="IA1:IB1"/>
    <mergeCell ref="IC1:ID1"/>
    <mergeCell ref="IE1:IF1"/>
    <mergeCell ref="HS1:HT1"/>
    <mergeCell ref="HU1:HV1"/>
    <mergeCell ref="HW1:HX1"/>
    <mergeCell ref="IG1:IH1"/>
  </mergeCells>
  <phoneticPr fontId="2" type="noConversion"/>
  <printOptions horizontalCentered="1"/>
  <pageMargins left="0.74803149606299213" right="0.74803149606299213" top="0.59055118110236227" bottom="0.27559055118110237" header="0.31496062992125984" footer="0.27559055118110237"/>
  <pageSetup paperSize="9" orientation="portrait"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62"/>
  <sheetViews>
    <sheetView topLeftCell="A55" workbookViewId="0">
      <selection activeCell="C11" sqref="C11"/>
    </sheetView>
  </sheetViews>
  <sheetFormatPr defaultColWidth="9.109375" defaultRowHeight="17.399999999999999" x14ac:dyDescent="0.4"/>
  <cols>
    <col min="1" max="1" width="5.6640625" style="13" customWidth="1"/>
    <col min="2" max="2" width="29.33203125" style="13" bestFit="1" customWidth="1"/>
    <col min="3" max="3" width="14" style="13" customWidth="1"/>
    <col min="4" max="8" width="9.109375" style="13"/>
    <col min="9" max="9" width="30.33203125" style="13" customWidth="1"/>
    <col min="10" max="16384" width="9.109375" style="13"/>
  </cols>
  <sheetData>
    <row r="1" spans="1:246" s="102" customFormat="1" ht="40.5" customHeight="1" x14ac:dyDescent="0.4">
      <c r="A1" s="152" t="s">
        <v>984</v>
      </c>
      <c r="B1" s="152"/>
      <c r="C1" s="152"/>
      <c r="D1" s="100"/>
      <c r="E1" s="101"/>
      <c r="F1" s="101"/>
      <c r="G1" s="101"/>
      <c r="H1" s="101"/>
      <c r="I1" s="141" t="s">
        <v>936</v>
      </c>
      <c r="J1" s="14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row>
    <row r="2" spans="1:246" s="12" customFormat="1" ht="17.25" customHeight="1" x14ac:dyDescent="0.4">
      <c r="A2" s="73" t="s">
        <v>935</v>
      </c>
      <c r="B2" s="73" t="s">
        <v>112</v>
      </c>
      <c r="C2" s="68" t="s">
        <v>125</v>
      </c>
      <c r="I2" s="73" t="s">
        <v>112</v>
      </c>
      <c r="J2" s="68" t="s">
        <v>125</v>
      </c>
    </row>
    <row r="3" spans="1:246" ht="22.5" customHeight="1" x14ac:dyDescent="0.4">
      <c r="A3" s="112" t="s">
        <v>72</v>
      </c>
      <c r="B3" s="45" t="s">
        <v>13</v>
      </c>
      <c r="C3" s="77">
        <v>1923</v>
      </c>
      <c r="I3" s="45" t="s">
        <v>13</v>
      </c>
      <c r="J3" s="77">
        <v>1923</v>
      </c>
    </row>
    <row r="4" spans="1:246" ht="22.5" customHeight="1" x14ac:dyDescent="0.4">
      <c r="A4" s="112" t="s">
        <v>64</v>
      </c>
      <c r="B4" s="45" t="s">
        <v>923</v>
      </c>
      <c r="C4" s="77">
        <v>1405</v>
      </c>
      <c r="I4" s="45" t="s">
        <v>923</v>
      </c>
      <c r="J4" s="77">
        <v>1405</v>
      </c>
    </row>
    <row r="5" spans="1:246" ht="22.5" customHeight="1" x14ac:dyDescent="0.4">
      <c r="A5" s="112" t="s">
        <v>926</v>
      </c>
      <c r="B5" s="45" t="s">
        <v>54</v>
      </c>
      <c r="C5" s="77">
        <v>1167</v>
      </c>
      <c r="I5" s="45" t="s">
        <v>54</v>
      </c>
      <c r="J5" s="77">
        <v>1167</v>
      </c>
    </row>
    <row r="6" spans="1:246" ht="22.5" customHeight="1" x14ac:dyDescent="0.4">
      <c r="A6" s="112" t="s">
        <v>92</v>
      </c>
      <c r="B6" s="45" t="s">
        <v>33</v>
      </c>
      <c r="C6" s="77">
        <v>1034</v>
      </c>
      <c r="I6" s="45" t="s">
        <v>33</v>
      </c>
      <c r="J6" s="77">
        <v>1034</v>
      </c>
    </row>
    <row r="7" spans="1:246" ht="22.5" customHeight="1" x14ac:dyDescent="0.4">
      <c r="A7" s="112" t="s">
        <v>99</v>
      </c>
      <c r="B7" s="45" t="s">
        <v>40</v>
      </c>
      <c r="C7" s="77">
        <v>982</v>
      </c>
      <c r="I7" s="45" t="s">
        <v>40</v>
      </c>
      <c r="J7" s="77">
        <v>982</v>
      </c>
    </row>
    <row r="8" spans="1:246" ht="22.5" customHeight="1" x14ac:dyDescent="0.4">
      <c r="A8" s="112" t="s">
        <v>57</v>
      </c>
      <c r="B8" s="45" t="s">
        <v>1</v>
      </c>
      <c r="C8" s="77">
        <v>896</v>
      </c>
      <c r="I8" s="45" t="s">
        <v>1</v>
      </c>
      <c r="J8" s="77">
        <v>896</v>
      </c>
    </row>
    <row r="9" spans="1:246" ht="22.5" customHeight="1" x14ac:dyDescent="0.4">
      <c r="A9" s="112" t="s">
        <v>63</v>
      </c>
      <c r="B9" s="45" t="s">
        <v>922</v>
      </c>
      <c r="C9" s="77">
        <v>854</v>
      </c>
      <c r="I9" s="45" t="s">
        <v>922</v>
      </c>
      <c r="J9" s="77">
        <v>854</v>
      </c>
    </row>
    <row r="10" spans="1:246" ht="22.5" customHeight="1" x14ac:dyDescent="0.4">
      <c r="A10" s="112" t="s">
        <v>93</v>
      </c>
      <c r="B10" s="45" t="s">
        <v>34</v>
      </c>
      <c r="C10" s="77">
        <v>822</v>
      </c>
      <c r="I10" s="45" t="s">
        <v>34</v>
      </c>
      <c r="J10" s="77">
        <v>822</v>
      </c>
    </row>
    <row r="11" spans="1:246" ht="22.5" customHeight="1" x14ac:dyDescent="0.4">
      <c r="A11" s="112" t="s">
        <v>79</v>
      </c>
      <c r="B11" s="45" t="s">
        <v>20</v>
      </c>
      <c r="C11" s="77">
        <v>780</v>
      </c>
      <c r="I11" s="45" t="s">
        <v>20</v>
      </c>
      <c r="J11" s="77">
        <v>780</v>
      </c>
    </row>
    <row r="12" spans="1:246" x14ac:dyDescent="0.4">
      <c r="A12" s="112" t="s">
        <v>61</v>
      </c>
      <c r="B12" s="45" t="s">
        <v>920</v>
      </c>
      <c r="C12" s="77">
        <v>538</v>
      </c>
      <c r="I12" s="45" t="s">
        <v>920</v>
      </c>
      <c r="J12" s="77">
        <v>538</v>
      </c>
    </row>
    <row r="13" spans="1:246" ht="22.5" customHeight="1" x14ac:dyDescent="0.4">
      <c r="A13" s="112" t="s">
        <v>82</v>
      </c>
      <c r="B13" s="45" t="s">
        <v>884</v>
      </c>
      <c r="C13" s="77">
        <v>496</v>
      </c>
      <c r="I13" s="45" t="s">
        <v>884</v>
      </c>
      <c r="J13" s="77">
        <v>496</v>
      </c>
    </row>
    <row r="14" spans="1:246" ht="22.5" customHeight="1" x14ac:dyDescent="0.4">
      <c r="A14" s="112" t="s">
        <v>60</v>
      </c>
      <c r="B14" s="45" t="s">
        <v>880</v>
      </c>
      <c r="C14" s="77">
        <v>484</v>
      </c>
      <c r="I14" s="45" t="s">
        <v>880</v>
      </c>
      <c r="J14" s="77">
        <v>484</v>
      </c>
    </row>
    <row r="15" spans="1:246" ht="22.5" customHeight="1" x14ac:dyDescent="0.4">
      <c r="A15" s="112" t="s">
        <v>98</v>
      </c>
      <c r="B15" s="45" t="s">
        <v>39</v>
      </c>
      <c r="C15" s="77">
        <v>417</v>
      </c>
      <c r="I15" s="45" t="s">
        <v>39</v>
      </c>
      <c r="J15" s="77">
        <v>417</v>
      </c>
    </row>
    <row r="16" spans="1:246" ht="22.5" customHeight="1" x14ac:dyDescent="0.4">
      <c r="A16" s="112" t="s">
        <v>87</v>
      </c>
      <c r="B16" s="45" t="s">
        <v>28</v>
      </c>
      <c r="C16" s="77">
        <v>364</v>
      </c>
      <c r="I16" s="45" t="s">
        <v>28</v>
      </c>
      <c r="J16" s="77">
        <v>364</v>
      </c>
    </row>
    <row r="17" spans="1:10" ht="22.5" customHeight="1" x14ac:dyDescent="0.4">
      <c r="A17" s="112" t="s">
        <v>95</v>
      </c>
      <c r="B17" s="45" t="s">
        <v>36</v>
      </c>
      <c r="C17" s="77">
        <v>361</v>
      </c>
      <c r="I17" s="45" t="s">
        <v>36</v>
      </c>
      <c r="J17" s="77">
        <v>361</v>
      </c>
    </row>
    <row r="18" spans="1:10" ht="22.5" customHeight="1" x14ac:dyDescent="0.4">
      <c r="A18" s="112" t="s">
        <v>104</v>
      </c>
      <c r="B18" s="45" t="s">
        <v>45</v>
      </c>
      <c r="C18" s="77">
        <v>361</v>
      </c>
      <c r="I18" s="45" t="s">
        <v>45</v>
      </c>
      <c r="J18" s="77">
        <v>361</v>
      </c>
    </row>
    <row r="19" spans="1:10" ht="22.5" customHeight="1" x14ac:dyDescent="0.4">
      <c r="A19" s="112" t="s">
        <v>66</v>
      </c>
      <c r="B19" s="45" t="s">
        <v>881</v>
      </c>
      <c r="C19" s="77">
        <v>348</v>
      </c>
      <c r="I19" s="45" t="s">
        <v>881</v>
      </c>
      <c r="J19" s="77">
        <v>348</v>
      </c>
    </row>
    <row r="20" spans="1:10" ht="22.5" customHeight="1" x14ac:dyDescent="0.4">
      <c r="A20" s="112" t="s">
        <v>925</v>
      </c>
      <c r="B20" s="45" t="s">
        <v>53</v>
      </c>
      <c r="C20" s="77">
        <v>318</v>
      </c>
      <c r="I20" s="45" t="s">
        <v>53</v>
      </c>
      <c r="J20" s="77">
        <v>318</v>
      </c>
    </row>
    <row r="21" spans="1:10" ht="22.5" customHeight="1" x14ac:dyDescent="0.4">
      <c r="A21" s="112" t="s">
        <v>84</v>
      </c>
      <c r="B21" s="45" t="s">
        <v>25</v>
      </c>
      <c r="C21" s="77">
        <v>308</v>
      </c>
      <c r="I21" s="45" t="s">
        <v>25</v>
      </c>
      <c r="J21" s="77">
        <v>308</v>
      </c>
    </row>
    <row r="22" spans="1:10" ht="22.5" customHeight="1" x14ac:dyDescent="0.4">
      <c r="A22" s="112" t="s">
        <v>91</v>
      </c>
      <c r="B22" s="45" t="s">
        <v>32</v>
      </c>
      <c r="C22" s="77">
        <v>282</v>
      </c>
      <c r="I22" s="45" t="s">
        <v>32</v>
      </c>
      <c r="J22" s="77">
        <v>282</v>
      </c>
    </row>
    <row r="23" spans="1:10" ht="22.5" customHeight="1" x14ac:dyDescent="0.4">
      <c r="A23" s="112" t="s">
        <v>109</v>
      </c>
      <c r="B23" s="45" t="s">
        <v>50</v>
      </c>
      <c r="C23" s="77">
        <v>281</v>
      </c>
    </row>
    <row r="24" spans="1:10" ht="22.5" customHeight="1" x14ac:dyDescent="0.4">
      <c r="A24" s="112" t="s">
        <v>81</v>
      </c>
      <c r="B24" s="45" t="s">
        <v>883</v>
      </c>
      <c r="C24" s="77">
        <v>261</v>
      </c>
    </row>
    <row r="25" spans="1:10" ht="22.5" customHeight="1" x14ac:dyDescent="0.4">
      <c r="A25" s="112" t="s">
        <v>74</v>
      </c>
      <c r="B25" s="45" t="s">
        <v>15</v>
      </c>
      <c r="C25" s="77">
        <v>233</v>
      </c>
    </row>
    <row r="26" spans="1:10" ht="22.5" customHeight="1" x14ac:dyDescent="0.4">
      <c r="A26" s="112" t="s">
        <v>77</v>
      </c>
      <c r="B26" s="45" t="s">
        <v>18</v>
      </c>
      <c r="C26" s="77">
        <v>224</v>
      </c>
    </row>
    <row r="27" spans="1:10" ht="22.5" customHeight="1" x14ac:dyDescent="0.4">
      <c r="A27" s="112" t="s">
        <v>65</v>
      </c>
      <c r="B27" s="45" t="s">
        <v>924</v>
      </c>
      <c r="C27" s="77">
        <v>205</v>
      </c>
    </row>
    <row r="28" spans="1:10" ht="22.5" customHeight="1" x14ac:dyDescent="0.4">
      <c r="A28" s="112" t="s">
        <v>76</v>
      </c>
      <c r="B28" s="45" t="s">
        <v>17</v>
      </c>
      <c r="C28" s="77">
        <v>178</v>
      </c>
    </row>
    <row r="29" spans="1:10" ht="22.5" customHeight="1" x14ac:dyDescent="0.4">
      <c r="A29" s="112" t="s">
        <v>58</v>
      </c>
      <c r="B29" s="45" t="s">
        <v>2</v>
      </c>
      <c r="C29" s="77">
        <v>162</v>
      </c>
    </row>
    <row r="30" spans="1:10" ht="22.5" customHeight="1" x14ac:dyDescent="0.4">
      <c r="A30" s="112" t="s">
        <v>96</v>
      </c>
      <c r="B30" s="45" t="s">
        <v>37</v>
      </c>
      <c r="C30" s="77">
        <v>155</v>
      </c>
    </row>
    <row r="31" spans="1:10" ht="22.5" customHeight="1" x14ac:dyDescent="0.4">
      <c r="A31" s="112" t="s">
        <v>102</v>
      </c>
      <c r="B31" s="45" t="s">
        <v>43</v>
      </c>
      <c r="C31" s="77">
        <v>147</v>
      </c>
    </row>
    <row r="32" spans="1:10" ht="22.5" customHeight="1" x14ac:dyDescent="0.4">
      <c r="A32" s="112" t="s">
        <v>107</v>
      </c>
      <c r="B32" s="45" t="s">
        <v>48</v>
      </c>
      <c r="C32" s="77">
        <v>146</v>
      </c>
    </row>
    <row r="33" spans="1:3" ht="18" customHeight="1" x14ac:dyDescent="0.4">
      <c r="A33" s="112" t="s">
        <v>68</v>
      </c>
      <c r="B33" s="45" t="s">
        <v>9</v>
      </c>
      <c r="C33" s="77">
        <v>139</v>
      </c>
    </row>
    <row r="34" spans="1:3" ht="18" customHeight="1" x14ac:dyDescent="0.4">
      <c r="A34" s="112" t="s">
        <v>94</v>
      </c>
      <c r="B34" s="45" t="s">
        <v>35</v>
      </c>
      <c r="C34" s="77">
        <v>129</v>
      </c>
    </row>
    <row r="35" spans="1:3" ht="18" customHeight="1" x14ac:dyDescent="0.4">
      <c r="A35" s="112" t="s">
        <v>106</v>
      </c>
      <c r="B35" s="45" t="s">
        <v>47</v>
      </c>
      <c r="C35" s="77">
        <v>122</v>
      </c>
    </row>
    <row r="36" spans="1:3" ht="18" customHeight="1" x14ac:dyDescent="0.4">
      <c r="A36" s="112" t="s">
        <v>71</v>
      </c>
      <c r="B36" s="45" t="s">
        <v>12</v>
      </c>
      <c r="C36" s="77">
        <v>119</v>
      </c>
    </row>
    <row r="37" spans="1:3" ht="18" customHeight="1" x14ac:dyDescent="0.4">
      <c r="A37" s="112" t="s">
        <v>88</v>
      </c>
      <c r="B37" s="45" t="s">
        <v>29</v>
      </c>
      <c r="C37" s="77">
        <v>112</v>
      </c>
    </row>
    <row r="38" spans="1:3" ht="18" customHeight="1" x14ac:dyDescent="0.4">
      <c r="A38" s="112" t="s">
        <v>97</v>
      </c>
      <c r="B38" s="45" t="s">
        <v>38</v>
      </c>
      <c r="C38" s="77">
        <v>110</v>
      </c>
    </row>
    <row r="39" spans="1:3" ht="18" customHeight="1" x14ac:dyDescent="0.4">
      <c r="A39" s="112" t="s">
        <v>56</v>
      </c>
      <c r="B39" s="45" t="s">
        <v>0</v>
      </c>
      <c r="C39" s="77">
        <v>108</v>
      </c>
    </row>
    <row r="40" spans="1:3" ht="18" customHeight="1" x14ac:dyDescent="0.4">
      <c r="A40" s="112" t="s">
        <v>67</v>
      </c>
      <c r="B40" s="45" t="s">
        <v>882</v>
      </c>
      <c r="C40" s="77">
        <v>92</v>
      </c>
    </row>
    <row r="41" spans="1:3" ht="18" customHeight="1" x14ac:dyDescent="0.4">
      <c r="A41" s="112" t="s">
        <v>80</v>
      </c>
      <c r="B41" s="45" t="s">
        <v>21</v>
      </c>
      <c r="C41" s="77">
        <v>87</v>
      </c>
    </row>
    <row r="42" spans="1:3" ht="18" customHeight="1" x14ac:dyDescent="0.4">
      <c r="A42" s="112" t="s">
        <v>69</v>
      </c>
      <c r="B42" s="45" t="s">
        <v>10</v>
      </c>
      <c r="C42" s="77">
        <v>83</v>
      </c>
    </row>
    <row r="43" spans="1:3" ht="18" customHeight="1" x14ac:dyDescent="0.4">
      <c r="A43" s="112" t="s">
        <v>85</v>
      </c>
      <c r="B43" s="45" t="s">
        <v>26</v>
      </c>
      <c r="C43" s="77">
        <v>82</v>
      </c>
    </row>
    <row r="44" spans="1:3" ht="18" customHeight="1" x14ac:dyDescent="0.4">
      <c r="A44" s="112" t="s">
        <v>62</v>
      </c>
      <c r="B44" s="45" t="s">
        <v>921</v>
      </c>
      <c r="C44" s="77">
        <v>77</v>
      </c>
    </row>
    <row r="45" spans="1:3" ht="18" customHeight="1" x14ac:dyDescent="0.4">
      <c r="A45" s="112" t="s">
        <v>73</v>
      </c>
      <c r="B45" s="45" t="s">
        <v>14</v>
      </c>
      <c r="C45" s="77">
        <v>66</v>
      </c>
    </row>
    <row r="46" spans="1:3" ht="18" customHeight="1" x14ac:dyDescent="0.4">
      <c r="A46" s="112" t="s">
        <v>108</v>
      </c>
      <c r="B46" s="45" t="s">
        <v>49</v>
      </c>
      <c r="C46" s="77">
        <v>66</v>
      </c>
    </row>
    <row r="47" spans="1:3" ht="18" customHeight="1" x14ac:dyDescent="0.4">
      <c r="A47" s="112" t="s">
        <v>83</v>
      </c>
      <c r="B47" s="45" t="s">
        <v>24</v>
      </c>
      <c r="C47" s="77">
        <v>56</v>
      </c>
    </row>
    <row r="48" spans="1:3" ht="18" customHeight="1" x14ac:dyDescent="0.4">
      <c r="A48" s="112" t="s">
        <v>89</v>
      </c>
      <c r="B48" s="45" t="s">
        <v>30</v>
      </c>
      <c r="C48" s="77">
        <v>53</v>
      </c>
    </row>
    <row r="49" spans="1:3" ht="18" customHeight="1" x14ac:dyDescent="0.4">
      <c r="A49" s="112" t="s">
        <v>927</v>
      </c>
      <c r="B49" s="45" t="s">
        <v>55</v>
      </c>
      <c r="C49" s="77">
        <v>52</v>
      </c>
    </row>
    <row r="50" spans="1:3" ht="18" customHeight="1" x14ac:dyDescent="0.4">
      <c r="A50" s="112" t="s">
        <v>78</v>
      </c>
      <c r="B50" s="45" t="s">
        <v>19</v>
      </c>
      <c r="C50" s="77">
        <v>47</v>
      </c>
    </row>
    <row r="51" spans="1:3" ht="18" customHeight="1" x14ac:dyDescent="0.4">
      <c r="A51" s="112" t="s">
        <v>103</v>
      </c>
      <c r="B51" s="45" t="s">
        <v>44</v>
      </c>
      <c r="C51" s="77">
        <v>46</v>
      </c>
    </row>
    <row r="52" spans="1:3" ht="18" customHeight="1" x14ac:dyDescent="0.4">
      <c r="A52" s="112" t="s">
        <v>100</v>
      </c>
      <c r="B52" s="45" t="s">
        <v>41</v>
      </c>
      <c r="C52" s="77">
        <v>34</v>
      </c>
    </row>
    <row r="53" spans="1:3" ht="18" customHeight="1" x14ac:dyDescent="0.4">
      <c r="A53" s="112" t="s">
        <v>111</v>
      </c>
      <c r="B53" s="45" t="s">
        <v>52</v>
      </c>
      <c r="C53" s="77">
        <v>23</v>
      </c>
    </row>
    <row r="54" spans="1:3" ht="18" customHeight="1" x14ac:dyDescent="0.4">
      <c r="A54" s="112" t="s">
        <v>110</v>
      </c>
      <c r="B54" s="45" t="s">
        <v>51</v>
      </c>
      <c r="C54" s="77">
        <v>21</v>
      </c>
    </row>
    <row r="55" spans="1:3" ht="18" customHeight="1" x14ac:dyDescent="0.4">
      <c r="A55" s="112" t="s">
        <v>101</v>
      </c>
      <c r="B55" s="45" t="s">
        <v>42</v>
      </c>
      <c r="C55" s="77">
        <v>20</v>
      </c>
    </row>
    <row r="56" spans="1:3" ht="18" customHeight="1" x14ac:dyDescent="0.4">
      <c r="A56" s="112" t="s">
        <v>86</v>
      </c>
      <c r="B56" s="45" t="s">
        <v>27</v>
      </c>
      <c r="C56" s="77">
        <v>16</v>
      </c>
    </row>
    <row r="57" spans="1:3" ht="18" customHeight="1" x14ac:dyDescent="0.4">
      <c r="A57" s="112" t="s">
        <v>90</v>
      </c>
      <c r="B57" s="45" t="s">
        <v>31</v>
      </c>
      <c r="C57" s="77">
        <v>15</v>
      </c>
    </row>
    <row r="58" spans="1:3" ht="18" customHeight="1" x14ac:dyDescent="0.4">
      <c r="A58" s="112" t="s">
        <v>70</v>
      </c>
      <c r="B58" s="45" t="s">
        <v>11</v>
      </c>
      <c r="C58" s="77">
        <v>14</v>
      </c>
    </row>
    <row r="59" spans="1:3" ht="18" customHeight="1" x14ac:dyDescent="0.4">
      <c r="A59" s="112" t="s">
        <v>59</v>
      </c>
      <c r="B59" s="45" t="s">
        <v>3</v>
      </c>
      <c r="C59" s="77">
        <v>12</v>
      </c>
    </row>
    <row r="60" spans="1:3" x14ac:dyDescent="0.4">
      <c r="A60" s="112" t="s">
        <v>75</v>
      </c>
      <c r="B60" s="45" t="s">
        <v>16</v>
      </c>
      <c r="C60" s="77">
        <v>12</v>
      </c>
    </row>
    <row r="61" spans="1:3" x14ac:dyDescent="0.4">
      <c r="A61" s="112" t="s">
        <v>105</v>
      </c>
      <c r="B61" s="45" t="s">
        <v>46</v>
      </c>
      <c r="C61" s="77">
        <v>12</v>
      </c>
    </row>
    <row r="62" spans="1:3" x14ac:dyDescent="0.4">
      <c r="C62" s="32"/>
    </row>
  </sheetData>
  <autoFilter ref="A2:C2">
    <sortState ref="A3:C61">
      <sortCondition descending="1" ref="C2"/>
    </sortState>
  </autoFilter>
  <mergeCells count="2">
    <mergeCell ref="A1:C1"/>
    <mergeCell ref="I1:J1"/>
  </mergeCells>
  <printOptions horizontalCentered="1"/>
  <pageMargins left="0.74803149606299213" right="0.74803149606299213" top="0.59055118110236227" bottom="0.27559055118110237" header="0.31496062992125984" footer="0.27559055118110237"/>
  <pageSetup paperSize="9" orientation="portrait"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topLeftCell="A46" zoomScale="130" workbookViewId="0">
      <selection activeCell="G67" sqref="G67"/>
    </sheetView>
  </sheetViews>
  <sheetFormatPr defaultColWidth="5.33203125" defaultRowHeight="17.399999999999999" x14ac:dyDescent="0.4"/>
  <cols>
    <col min="1" max="1" width="16.109375" style="13" bestFit="1" customWidth="1"/>
    <col min="2" max="3" width="5.109375" style="32" bestFit="1" customWidth="1"/>
    <col min="4" max="4" width="7" style="32" bestFit="1" customWidth="1"/>
    <col min="5" max="5" width="5.109375" style="32" bestFit="1" customWidth="1"/>
    <col min="6" max="6" width="7" style="32" bestFit="1" customWidth="1"/>
    <col min="7" max="7" width="5.109375" style="32" bestFit="1" customWidth="1"/>
    <col min="8" max="8" width="3.88671875" style="32" bestFit="1" customWidth="1"/>
    <col min="9" max="10" width="5.109375" style="32" bestFit="1" customWidth="1"/>
    <col min="11" max="11" width="7" style="32" bestFit="1" customWidth="1"/>
    <col min="12" max="12" width="3.88671875" style="32" bestFit="1" customWidth="1"/>
    <col min="13" max="13" width="7" style="32" bestFit="1" customWidth="1"/>
    <col min="14" max="15" width="3.88671875" style="32" bestFit="1" customWidth="1"/>
    <col min="16" max="17" width="3.44140625" style="32" bestFit="1" customWidth="1"/>
    <col min="18" max="18" width="5.109375" style="32" bestFit="1" customWidth="1"/>
    <col min="19" max="19" width="3.88671875" style="32" bestFit="1" customWidth="1"/>
    <col min="20" max="20" width="7" style="32" bestFit="1" customWidth="1"/>
    <col min="21" max="21" width="3.88671875" style="32" bestFit="1" customWidth="1"/>
    <col min="22" max="22" width="7" style="32" bestFit="1" customWidth="1"/>
    <col min="23" max="24" width="3.88671875" style="32" bestFit="1" customWidth="1"/>
    <col min="25" max="27" width="5.109375" style="32" bestFit="1" customWidth="1"/>
    <col min="28" max="28" width="5" style="48" bestFit="1" customWidth="1"/>
    <col min="29" max="16384" width="5.33203125" style="13"/>
  </cols>
  <sheetData>
    <row r="1" spans="1:28" x14ac:dyDescent="0.4">
      <c r="A1" s="123" t="s">
        <v>1016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28" x14ac:dyDescent="0.4">
      <c r="A2" s="144" t="s">
        <v>930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row>
    <row r="3" spans="1:28" s="51" customFormat="1" ht="88.2" x14ac:dyDescent="0.25">
      <c r="A3" s="143" t="s">
        <v>885</v>
      </c>
      <c r="B3" s="110" t="s">
        <v>131</v>
      </c>
      <c r="C3" s="110" t="s">
        <v>132</v>
      </c>
      <c r="D3" s="110" t="s">
        <v>122</v>
      </c>
      <c r="E3" s="110" t="s">
        <v>133</v>
      </c>
      <c r="F3" s="98" t="s">
        <v>130</v>
      </c>
      <c r="G3" s="110" t="s">
        <v>134</v>
      </c>
      <c r="H3" s="110" t="s">
        <v>875</v>
      </c>
      <c r="I3" s="110" t="s">
        <v>135</v>
      </c>
      <c r="J3" s="110" t="s">
        <v>136</v>
      </c>
      <c r="K3" s="110" t="s">
        <v>137</v>
      </c>
      <c r="L3" s="110" t="s">
        <v>876</v>
      </c>
      <c r="M3" s="110" t="s">
        <v>143</v>
      </c>
      <c r="N3" s="110" t="s">
        <v>161</v>
      </c>
      <c r="O3" s="110" t="s">
        <v>144</v>
      </c>
      <c r="P3" s="110" t="s">
        <v>138</v>
      </c>
      <c r="Q3" s="110" t="s">
        <v>145</v>
      </c>
      <c r="R3" s="110" t="s">
        <v>139</v>
      </c>
      <c r="S3" s="110" t="s">
        <v>146</v>
      </c>
      <c r="T3" s="110" t="s">
        <v>147</v>
      </c>
      <c r="U3" s="110" t="s">
        <v>140</v>
      </c>
      <c r="V3" s="110" t="s">
        <v>123</v>
      </c>
      <c r="W3" s="110" t="s">
        <v>148</v>
      </c>
      <c r="X3" s="110" t="s">
        <v>149</v>
      </c>
      <c r="Y3" s="110" t="s">
        <v>141</v>
      </c>
      <c r="Z3" s="110" t="s">
        <v>150</v>
      </c>
      <c r="AA3" s="110" t="s">
        <v>142</v>
      </c>
      <c r="AB3" s="142" t="s">
        <v>162</v>
      </c>
    </row>
    <row r="4" spans="1:28" s="51" customFormat="1" ht="13.2" x14ac:dyDescent="0.25">
      <c r="A4" s="143"/>
      <c r="B4" s="49"/>
      <c r="C4" s="49"/>
      <c r="D4" s="49"/>
      <c r="E4" s="49"/>
      <c r="F4" s="49"/>
      <c r="G4" s="49"/>
      <c r="H4" s="49"/>
      <c r="I4" s="49"/>
      <c r="J4" s="49"/>
      <c r="K4" s="49"/>
      <c r="L4" s="49"/>
      <c r="M4" s="49"/>
      <c r="N4" s="49"/>
      <c r="O4" s="49"/>
      <c r="P4" s="49"/>
      <c r="Q4" s="49"/>
      <c r="R4" s="49"/>
      <c r="S4" s="49"/>
      <c r="T4" s="49"/>
      <c r="U4" s="49"/>
      <c r="V4" s="49"/>
      <c r="W4" s="49"/>
      <c r="X4" s="49"/>
      <c r="Y4" s="49"/>
      <c r="Z4" s="49"/>
      <c r="AA4" s="49"/>
      <c r="AB4" s="142"/>
    </row>
    <row r="5" spans="1:28" x14ac:dyDescent="0.4">
      <c r="A5" s="147" t="s">
        <v>986</v>
      </c>
      <c r="B5" s="149">
        <v>2</v>
      </c>
      <c r="C5" s="149">
        <v>4</v>
      </c>
      <c r="D5" s="149">
        <v>248</v>
      </c>
      <c r="E5" s="149">
        <v>18</v>
      </c>
      <c r="F5" s="149">
        <v>16</v>
      </c>
      <c r="G5" s="149">
        <v>4</v>
      </c>
      <c r="H5" s="150"/>
      <c r="I5" s="149">
        <v>4</v>
      </c>
      <c r="J5" s="149">
        <v>7</v>
      </c>
      <c r="K5" s="149">
        <v>21</v>
      </c>
      <c r="L5" s="150"/>
      <c r="M5" s="149">
        <v>97</v>
      </c>
      <c r="N5" s="150"/>
      <c r="O5" s="150"/>
      <c r="P5" s="150"/>
      <c r="Q5" s="150"/>
      <c r="R5" s="149">
        <v>6</v>
      </c>
      <c r="S5" s="150"/>
      <c r="T5" s="149">
        <v>10</v>
      </c>
      <c r="U5" s="149">
        <v>1</v>
      </c>
      <c r="V5" s="149">
        <v>44</v>
      </c>
      <c r="W5" s="150"/>
      <c r="X5" s="150"/>
      <c r="Y5" s="149">
        <v>1</v>
      </c>
      <c r="Z5" s="150"/>
      <c r="AA5" s="149">
        <v>1</v>
      </c>
      <c r="AB5" s="146">
        <f>SUM(B5:AA5)</f>
        <v>484</v>
      </c>
    </row>
    <row r="6" spans="1:28" x14ac:dyDescent="0.4">
      <c r="A6" s="147" t="s">
        <v>987</v>
      </c>
      <c r="B6" s="149">
        <v>29</v>
      </c>
      <c r="C6" s="149">
        <v>31</v>
      </c>
      <c r="D6" s="149">
        <v>207</v>
      </c>
      <c r="E6" s="149">
        <v>124</v>
      </c>
      <c r="F6" s="149">
        <v>150</v>
      </c>
      <c r="G6" s="149">
        <v>12</v>
      </c>
      <c r="H6" s="149">
        <v>1</v>
      </c>
      <c r="I6" s="149">
        <v>18</v>
      </c>
      <c r="J6" s="149">
        <v>18</v>
      </c>
      <c r="K6" s="149">
        <v>128</v>
      </c>
      <c r="L6" s="149">
        <v>2</v>
      </c>
      <c r="M6" s="149">
        <v>303</v>
      </c>
      <c r="N6" s="149">
        <v>1</v>
      </c>
      <c r="O6" s="149">
        <v>4</v>
      </c>
      <c r="P6" s="150"/>
      <c r="Q6" s="150"/>
      <c r="R6" s="149">
        <v>66</v>
      </c>
      <c r="S6" s="149">
        <v>3</v>
      </c>
      <c r="T6" s="149">
        <v>189</v>
      </c>
      <c r="U6" s="149">
        <v>6</v>
      </c>
      <c r="V6" s="149">
        <v>70</v>
      </c>
      <c r="W6" s="149">
        <v>5</v>
      </c>
      <c r="X6" s="150"/>
      <c r="Y6" s="149">
        <v>29</v>
      </c>
      <c r="Z6" s="149">
        <v>3</v>
      </c>
      <c r="AA6" s="149">
        <v>6</v>
      </c>
      <c r="AB6" s="146">
        <f t="shared" ref="AB6:AB63" si="0">SUM(B6:AA6)</f>
        <v>1405</v>
      </c>
    </row>
    <row r="7" spans="1:28" x14ac:dyDescent="0.4">
      <c r="A7" s="147" t="s">
        <v>988</v>
      </c>
      <c r="B7" s="149">
        <v>2</v>
      </c>
      <c r="C7" s="149">
        <v>6</v>
      </c>
      <c r="D7" s="149">
        <v>19</v>
      </c>
      <c r="E7" s="149">
        <v>13</v>
      </c>
      <c r="F7" s="149">
        <v>41</v>
      </c>
      <c r="G7" s="149">
        <v>3</v>
      </c>
      <c r="H7" s="150"/>
      <c r="I7" s="149">
        <v>4</v>
      </c>
      <c r="J7" s="149">
        <v>10</v>
      </c>
      <c r="K7" s="149">
        <v>16</v>
      </c>
      <c r="L7" s="150"/>
      <c r="M7" s="149">
        <v>119</v>
      </c>
      <c r="N7" s="149">
        <v>3</v>
      </c>
      <c r="O7" s="150"/>
      <c r="P7" s="150"/>
      <c r="Q7" s="150"/>
      <c r="R7" s="149">
        <v>4</v>
      </c>
      <c r="S7" s="150"/>
      <c r="T7" s="149">
        <v>5</v>
      </c>
      <c r="U7" s="150"/>
      <c r="V7" s="149">
        <v>6</v>
      </c>
      <c r="W7" s="149">
        <v>2</v>
      </c>
      <c r="X7" s="150"/>
      <c r="Y7" s="149">
        <v>4</v>
      </c>
      <c r="Z7" s="149">
        <v>2</v>
      </c>
      <c r="AA7" s="149">
        <v>2</v>
      </c>
      <c r="AB7" s="146">
        <f t="shared" si="0"/>
        <v>261</v>
      </c>
    </row>
    <row r="8" spans="1:28" x14ac:dyDescent="0.4">
      <c r="A8" s="147" t="s">
        <v>989</v>
      </c>
      <c r="B8" s="149">
        <v>15</v>
      </c>
      <c r="C8" s="149">
        <v>8</v>
      </c>
      <c r="D8" s="149">
        <v>35</v>
      </c>
      <c r="E8" s="149">
        <v>56</v>
      </c>
      <c r="F8" s="149">
        <v>79</v>
      </c>
      <c r="G8" s="149">
        <v>5</v>
      </c>
      <c r="H8" s="150"/>
      <c r="I8" s="149">
        <v>4</v>
      </c>
      <c r="J8" s="149">
        <v>2</v>
      </c>
      <c r="K8" s="149">
        <v>27</v>
      </c>
      <c r="L8" s="150"/>
      <c r="M8" s="149">
        <v>25</v>
      </c>
      <c r="N8" s="150"/>
      <c r="O8" s="150"/>
      <c r="P8" s="150"/>
      <c r="Q8" s="150"/>
      <c r="R8" s="149">
        <v>31</v>
      </c>
      <c r="S8" s="149">
        <v>2</v>
      </c>
      <c r="T8" s="149">
        <v>12</v>
      </c>
      <c r="U8" s="149">
        <v>1</v>
      </c>
      <c r="V8" s="149">
        <v>24</v>
      </c>
      <c r="W8" s="150"/>
      <c r="X8" s="150"/>
      <c r="Y8" s="149">
        <v>22</v>
      </c>
      <c r="Z8" s="150"/>
      <c r="AA8" s="150"/>
      <c r="AB8" s="146">
        <f t="shared" si="0"/>
        <v>348</v>
      </c>
    </row>
    <row r="9" spans="1:28" x14ac:dyDescent="0.4">
      <c r="A9" s="147" t="s">
        <v>990</v>
      </c>
      <c r="B9" s="149">
        <v>2</v>
      </c>
      <c r="C9" s="149">
        <v>1</v>
      </c>
      <c r="D9" s="149">
        <v>18</v>
      </c>
      <c r="E9" s="149">
        <v>5</v>
      </c>
      <c r="F9" s="149">
        <v>10</v>
      </c>
      <c r="G9" s="150"/>
      <c r="H9" s="150"/>
      <c r="I9" s="149">
        <v>3</v>
      </c>
      <c r="J9" s="150"/>
      <c r="K9" s="149">
        <v>7</v>
      </c>
      <c r="L9" s="149">
        <v>2</v>
      </c>
      <c r="M9" s="149">
        <v>6</v>
      </c>
      <c r="N9" s="150"/>
      <c r="O9" s="150"/>
      <c r="P9" s="150"/>
      <c r="Q9" s="150"/>
      <c r="R9" s="149">
        <v>4</v>
      </c>
      <c r="S9" s="150"/>
      <c r="T9" s="149">
        <v>16</v>
      </c>
      <c r="U9" s="150"/>
      <c r="V9" s="149">
        <v>34</v>
      </c>
      <c r="W9" s="150"/>
      <c r="X9" s="150"/>
      <c r="Y9" s="150"/>
      <c r="Z9" s="150"/>
      <c r="AA9" s="150"/>
      <c r="AB9" s="146">
        <f t="shared" si="0"/>
        <v>108</v>
      </c>
    </row>
    <row r="10" spans="1:28" x14ac:dyDescent="0.4">
      <c r="A10" s="147" t="s">
        <v>991</v>
      </c>
      <c r="B10" s="149">
        <v>20</v>
      </c>
      <c r="C10" s="149">
        <v>12</v>
      </c>
      <c r="D10" s="149">
        <v>158</v>
      </c>
      <c r="E10" s="149">
        <v>19</v>
      </c>
      <c r="F10" s="149">
        <v>70</v>
      </c>
      <c r="G10" s="149">
        <v>3</v>
      </c>
      <c r="H10" s="150"/>
      <c r="I10" s="149">
        <v>1</v>
      </c>
      <c r="J10" s="149">
        <v>2</v>
      </c>
      <c r="K10" s="149">
        <v>25</v>
      </c>
      <c r="L10" s="149">
        <v>1</v>
      </c>
      <c r="M10" s="149">
        <v>15</v>
      </c>
      <c r="N10" s="150"/>
      <c r="O10" s="149">
        <v>4</v>
      </c>
      <c r="P10" s="150"/>
      <c r="Q10" s="150"/>
      <c r="R10" s="149">
        <v>16</v>
      </c>
      <c r="S10" s="149">
        <v>5</v>
      </c>
      <c r="T10" s="149">
        <v>163</v>
      </c>
      <c r="U10" s="149">
        <v>1</v>
      </c>
      <c r="V10" s="149">
        <v>362</v>
      </c>
      <c r="W10" s="149">
        <v>10</v>
      </c>
      <c r="X10" s="149">
        <v>1</v>
      </c>
      <c r="Y10" s="149">
        <v>2</v>
      </c>
      <c r="Z10" s="149">
        <v>4</v>
      </c>
      <c r="AA10" s="149">
        <v>2</v>
      </c>
      <c r="AB10" s="146">
        <f t="shared" si="0"/>
        <v>896</v>
      </c>
    </row>
    <row r="11" spans="1:28" x14ac:dyDescent="0.4">
      <c r="A11" s="147" t="s">
        <v>992</v>
      </c>
      <c r="B11" s="149">
        <v>3</v>
      </c>
      <c r="C11" s="150"/>
      <c r="D11" s="149">
        <v>34</v>
      </c>
      <c r="E11" s="149">
        <v>1</v>
      </c>
      <c r="F11" s="149">
        <v>12</v>
      </c>
      <c r="G11" s="149">
        <v>1</v>
      </c>
      <c r="H11" s="150"/>
      <c r="I11" s="149">
        <v>1</v>
      </c>
      <c r="J11" s="149">
        <v>1</v>
      </c>
      <c r="K11" s="149">
        <v>4</v>
      </c>
      <c r="L11" s="150"/>
      <c r="M11" s="149">
        <v>2</v>
      </c>
      <c r="N11" s="149">
        <v>1</v>
      </c>
      <c r="O11" s="150"/>
      <c r="P11" s="150"/>
      <c r="Q11" s="150"/>
      <c r="R11" s="150"/>
      <c r="S11" s="150"/>
      <c r="T11" s="150"/>
      <c r="U11" s="150"/>
      <c r="V11" s="149">
        <v>101</v>
      </c>
      <c r="W11" s="150"/>
      <c r="X11" s="150"/>
      <c r="Y11" s="150"/>
      <c r="Z11" s="149">
        <v>1</v>
      </c>
      <c r="AA11" s="150"/>
      <c r="AB11" s="146">
        <f t="shared" si="0"/>
        <v>162</v>
      </c>
    </row>
    <row r="12" spans="1:28" x14ac:dyDescent="0.4">
      <c r="A12" s="147" t="s">
        <v>993</v>
      </c>
      <c r="B12" s="150"/>
      <c r="C12" s="150"/>
      <c r="D12" s="149">
        <v>1</v>
      </c>
      <c r="E12" s="150"/>
      <c r="F12" s="149">
        <v>2</v>
      </c>
      <c r="G12" s="150"/>
      <c r="H12" s="150"/>
      <c r="I12" s="149">
        <v>1</v>
      </c>
      <c r="J12" s="150"/>
      <c r="K12" s="149">
        <v>2</v>
      </c>
      <c r="L12" s="150"/>
      <c r="M12" s="149">
        <v>1</v>
      </c>
      <c r="N12" s="150"/>
      <c r="O12" s="150"/>
      <c r="P12" s="150"/>
      <c r="Q12" s="150"/>
      <c r="R12" s="150"/>
      <c r="S12" s="150"/>
      <c r="T12" s="149">
        <v>1</v>
      </c>
      <c r="U12" s="150"/>
      <c r="V12" s="149">
        <v>3</v>
      </c>
      <c r="W12" s="149">
        <v>1</v>
      </c>
      <c r="X12" s="150"/>
      <c r="Y12" s="150"/>
      <c r="Z12" s="150"/>
      <c r="AA12" s="150"/>
      <c r="AB12" s="146">
        <f t="shared" si="0"/>
        <v>12</v>
      </c>
    </row>
    <row r="13" spans="1:28" x14ac:dyDescent="0.4">
      <c r="A13" s="147" t="s">
        <v>994</v>
      </c>
      <c r="B13" s="149">
        <v>7</v>
      </c>
      <c r="C13" s="149">
        <v>1</v>
      </c>
      <c r="D13" s="149">
        <v>21</v>
      </c>
      <c r="E13" s="149">
        <v>15</v>
      </c>
      <c r="F13" s="149">
        <v>27</v>
      </c>
      <c r="G13" s="150"/>
      <c r="H13" s="150"/>
      <c r="I13" s="149">
        <v>1</v>
      </c>
      <c r="J13" s="149">
        <v>1</v>
      </c>
      <c r="K13" s="149">
        <v>15</v>
      </c>
      <c r="L13" s="150"/>
      <c r="M13" s="149">
        <v>28</v>
      </c>
      <c r="N13" s="150"/>
      <c r="O13" s="149">
        <v>2</v>
      </c>
      <c r="P13" s="150"/>
      <c r="Q13" s="150"/>
      <c r="R13" s="149">
        <v>2</v>
      </c>
      <c r="S13" s="150"/>
      <c r="T13" s="149">
        <v>4</v>
      </c>
      <c r="U13" s="150"/>
      <c r="V13" s="149">
        <v>13</v>
      </c>
      <c r="W13" s="150"/>
      <c r="X13" s="150"/>
      <c r="Y13" s="150"/>
      <c r="Z13" s="149">
        <v>1</v>
      </c>
      <c r="AA13" s="149">
        <v>1</v>
      </c>
      <c r="AB13" s="146">
        <f t="shared" si="0"/>
        <v>139</v>
      </c>
    </row>
    <row r="14" spans="1:28" x14ac:dyDescent="0.4">
      <c r="A14" s="147" t="s">
        <v>995</v>
      </c>
      <c r="B14" s="149">
        <v>1</v>
      </c>
      <c r="C14" s="149">
        <v>3</v>
      </c>
      <c r="D14" s="149">
        <v>5</v>
      </c>
      <c r="E14" s="149">
        <v>7</v>
      </c>
      <c r="F14" s="149">
        <v>12</v>
      </c>
      <c r="G14" s="150"/>
      <c r="H14" s="150"/>
      <c r="I14" s="150"/>
      <c r="J14" s="149">
        <v>1</v>
      </c>
      <c r="K14" s="149">
        <v>9</v>
      </c>
      <c r="L14" s="150"/>
      <c r="M14" s="149">
        <v>3</v>
      </c>
      <c r="N14" s="150"/>
      <c r="O14" s="150"/>
      <c r="P14" s="150"/>
      <c r="Q14" s="150"/>
      <c r="R14" s="150"/>
      <c r="S14" s="150"/>
      <c r="T14" s="149">
        <v>6</v>
      </c>
      <c r="U14" s="150"/>
      <c r="V14" s="149">
        <v>155</v>
      </c>
      <c r="W14" s="150"/>
      <c r="X14" s="150"/>
      <c r="Y14" s="149">
        <v>3</v>
      </c>
      <c r="Z14" s="150"/>
      <c r="AA14" s="150"/>
      <c r="AB14" s="146">
        <f t="shared" si="0"/>
        <v>205</v>
      </c>
    </row>
    <row r="15" spans="1:28" x14ac:dyDescent="0.4">
      <c r="A15" s="147" t="s">
        <v>996</v>
      </c>
      <c r="B15" s="149">
        <v>6</v>
      </c>
      <c r="C15" s="149">
        <v>4</v>
      </c>
      <c r="D15" s="149">
        <v>279</v>
      </c>
      <c r="E15" s="149">
        <v>9</v>
      </c>
      <c r="F15" s="149">
        <v>47</v>
      </c>
      <c r="G15" s="149">
        <v>1</v>
      </c>
      <c r="H15" s="150"/>
      <c r="I15" s="150"/>
      <c r="J15" s="149">
        <v>1</v>
      </c>
      <c r="K15" s="149">
        <v>24</v>
      </c>
      <c r="L15" s="149">
        <v>1</v>
      </c>
      <c r="M15" s="149">
        <v>45</v>
      </c>
      <c r="N15" s="150"/>
      <c r="O15" s="150"/>
      <c r="P15" s="149">
        <v>1</v>
      </c>
      <c r="Q15" s="150"/>
      <c r="R15" s="149">
        <v>10</v>
      </c>
      <c r="S15" s="149">
        <v>16</v>
      </c>
      <c r="T15" s="149">
        <v>5</v>
      </c>
      <c r="U15" s="149">
        <v>1</v>
      </c>
      <c r="V15" s="149">
        <v>19</v>
      </c>
      <c r="W15" s="149">
        <v>7</v>
      </c>
      <c r="X15" s="150"/>
      <c r="Y15" s="149">
        <v>9</v>
      </c>
      <c r="Z15" s="149">
        <v>9</v>
      </c>
      <c r="AA15" s="149">
        <v>2</v>
      </c>
      <c r="AB15" s="146">
        <f t="shared" si="0"/>
        <v>496</v>
      </c>
    </row>
    <row r="16" spans="1:28" x14ac:dyDescent="0.4">
      <c r="A16" s="147" t="s">
        <v>997</v>
      </c>
      <c r="B16" s="150"/>
      <c r="C16" s="149">
        <v>1</v>
      </c>
      <c r="D16" s="149">
        <v>12</v>
      </c>
      <c r="E16" s="149">
        <v>4</v>
      </c>
      <c r="F16" s="149">
        <v>4</v>
      </c>
      <c r="G16" s="150"/>
      <c r="H16" s="150"/>
      <c r="I16" s="150"/>
      <c r="J16" s="150"/>
      <c r="K16" s="149">
        <v>10</v>
      </c>
      <c r="L16" s="150"/>
      <c r="M16" s="149">
        <v>24</v>
      </c>
      <c r="N16" s="150"/>
      <c r="O16" s="150"/>
      <c r="P16" s="150"/>
      <c r="Q16" s="150"/>
      <c r="R16" s="149">
        <v>2</v>
      </c>
      <c r="S16" s="149">
        <v>1</v>
      </c>
      <c r="T16" s="149">
        <v>7</v>
      </c>
      <c r="U16" s="149">
        <v>1</v>
      </c>
      <c r="V16" s="149">
        <v>24</v>
      </c>
      <c r="W16" s="150"/>
      <c r="X16" s="150"/>
      <c r="Y16" s="149">
        <v>2</v>
      </c>
      <c r="Z16" s="150"/>
      <c r="AA16" s="150"/>
      <c r="AB16" s="146">
        <f t="shared" si="0"/>
        <v>92</v>
      </c>
    </row>
    <row r="17" spans="1:28" ht="19.2" x14ac:dyDescent="0.4">
      <c r="A17" s="147" t="s">
        <v>998</v>
      </c>
      <c r="B17" s="149">
        <v>5</v>
      </c>
      <c r="C17" s="149">
        <v>9</v>
      </c>
      <c r="D17" s="149">
        <v>40</v>
      </c>
      <c r="E17" s="149">
        <v>45</v>
      </c>
      <c r="F17" s="149">
        <v>74</v>
      </c>
      <c r="G17" s="149">
        <v>2</v>
      </c>
      <c r="H17" s="150"/>
      <c r="I17" s="149">
        <v>6</v>
      </c>
      <c r="J17" s="149">
        <v>8</v>
      </c>
      <c r="K17" s="149">
        <v>67</v>
      </c>
      <c r="L17" s="150"/>
      <c r="M17" s="149">
        <v>176</v>
      </c>
      <c r="N17" s="150"/>
      <c r="O17" s="150"/>
      <c r="P17" s="149">
        <v>1</v>
      </c>
      <c r="Q17" s="150"/>
      <c r="R17" s="149">
        <v>18</v>
      </c>
      <c r="S17" s="149">
        <v>2</v>
      </c>
      <c r="T17" s="149">
        <v>46</v>
      </c>
      <c r="U17" s="149">
        <v>2</v>
      </c>
      <c r="V17" s="149">
        <v>30</v>
      </c>
      <c r="W17" s="150"/>
      <c r="X17" s="150"/>
      <c r="Y17" s="149">
        <v>3</v>
      </c>
      <c r="Z17" s="150"/>
      <c r="AA17" s="149">
        <v>4</v>
      </c>
      <c r="AB17" s="146">
        <f t="shared" si="0"/>
        <v>538</v>
      </c>
    </row>
    <row r="18" spans="1:28" ht="19.2" x14ac:dyDescent="0.4">
      <c r="A18" s="147" t="s">
        <v>999</v>
      </c>
      <c r="B18" s="149">
        <v>1</v>
      </c>
      <c r="C18" s="149">
        <v>1</v>
      </c>
      <c r="D18" s="149">
        <v>8</v>
      </c>
      <c r="E18" s="149">
        <v>7</v>
      </c>
      <c r="F18" s="149">
        <v>3</v>
      </c>
      <c r="G18" s="150"/>
      <c r="H18" s="150"/>
      <c r="I18" s="150"/>
      <c r="J18" s="149">
        <v>1</v>
      </c>
      <c r="K18" s="149">
        <v>5</v>
      </c>
      <c r="L18" s="150"/>
      <c r="M18" s="149">
        <v>22</v>
      </c>
      <c r="N18" s="150"/>
      <c r="O18" s="150"/>
      <c r="P18" s="150"/>
      <c r="Q18" s="150"/>
      <c r="R18" s="149">
        <v>1</v>
      </c>
      <c r="S18" s="150"/>
      <c r="T18" s="149">
        <v>5</v>
      </c>
      <c r="U18" s="150"/>
      <c r="V18" s="149">
        <v>20</v>
      </c>
      <c r="W18" s="149">
        <v>1</v>
      </c>
      <c r="X18" s="150"/>
      <c r="Y18" s="150"/>
      <c r="Z18" s="149">
        <v>1</v>
      </c>
      <c r="AA18" s="149">
        <v>1</v>
      </c>
      <c r="AB18" s="146">
        <f t="shared" si="0"/>
        <v>77</v>
      </c>
    </row>
    <row r="19" spans="1:28" ht="19.2" x14ac:dyDescent="0.4">
      <c r="A19" s="147" t="s">
        <v>1000</v>
      </c>
      <c r="B19" s="149">
        <v>17</v>
      </c>
      <c r="C19" s="149">
        <v>25</v>
      </c>
      <c r="D19" s="149">
        <v>71</v>
      </c>
      <c r="E19" s="149">
        <v>60</v>
      </c>
      <c r="F19" s="149">
        <v>56</v>
      </c>
      <c r="G19" s="149">
        <v>9</v>
      </c>
      <c r="H19" s="150"/>
      <c r="I19" s="149">
        <v>6</v>
      </c>
      <c r="J19" s="149">
        <v>14</v>
      </c>
      <c r="K19" s="149">
        <v>71</v>
      </c>
      <c r="L19" s="149">
        <v>4</v>
      </c>
      <c r="M19" s="149">
        <v>389</v>
      </c>
      <c r="N19" s="149">
        <v>2</v>
      </c>
      <c r="O19" s="149">
        <v>1</v>
      </c>
      <c r="P19" s="150"/>
      <c r="Q19" s="150"/>
      <c r="R19" s="149">
        <v>18</v>
      </c>
      <c r="S19" s="149">
        <v>2</v>
      </c>
      <c r="T19" s="149">
        <v>42</v>
      </c>
      <c r="U19" s="149">
        <v>4</v>
      </c>
      <c r="V19" s="149">
        <v>47</v>
      </c>
      <c r="W19" s="150"/>
      <c r="X19" s="149">
        <v>2</v>
      </c>
      <c r="Y19" s="149">
        <v>7</v>
      </c>
      <c r="Z19" s="149">
        <v>4</v>
      </c>
      <c r="AA19" s="149">
        <v>3</v>
      </c>
      <c r="AB19" s="146">
        <f t="shared" si="0"/>
        <v>854</v>
      </c>
    </row>
    <row r="20" spans="1:28" x14ac:dyDescent="0.4">
      <c r="A20" s="147" t="s">
        <v>1001</v>
      </c>
      <c r="B20" s="149">
        <v>1</v>
      </c>
      <c r="C20" s="150"/>
      <c r="D20" s="149">
        <v>14</v>
      </c>
      <c r="E20" s="149">
        <v>7</v>
      </c>
      <c r="F20" s="149">
        <v>4</v>
      </c>
      <c r="G20" s="150"/>
      <c r="H20" s="150"/>
      <c r="I20" s="150"/>
      <c r="J20" s="150"/>
      <c r="K20" s="149">
        <v>5</v>
      </c>
      <c r="L20" s="150"/>
      <c r="M20" s="149">
        <v>15</v>
      </c>
      <c r="N20" s="150"/>
      <c r="O20" s="150"/>
      <c r="P20" s="150"/>
      <c r="Q20" s="150"/>
      <c r="R20" s="149">
        <v>1</v>
      </c>
      <c r="S20" s="150"/>
      <c r="T20" s="149">
        <v>3</v>
      </c>
      <c r="U20" s="150"/>
      <c r="V20" s="149">
        <v>30</v>
      </c>
      <c r="W20" s="150"/>
      <c r="X20" s="150"/>
      <c r="Y20" s="149">
        <v>2</v>
      </c>
      <c r="Z20" s="150"/>
      <c r="AA20" s="149">
        <v>1</v>
      </c>
      <c r="AB20" s="146">
        <f t="shared" si="0"/>
        <v>83</v>
      </c>
    </row>
    <row r="21" spans="1:28" x14ac:dyDescent="0.4">
      <c r="A21" s="147" t="s">
        <v>1002</v>
      </c>
      <c r="B21" s="150"/>
      <c r="C21" s="149">
        <v>1</v>
      </c>
      <c r="D21" s="150"/>
      <c r="E21" s="150"/>
      <c r="F21" s="149">
        <v>5</v>
      </c>
      <c r="G21" s="150"/>
      <c r="H21" s="150"/>
      <c r="I21" s="150"/>
      <c r="J21" s="150"/>
      <c r="K21" s="149">
        <v>1</v>
      </c>
      <c r="L21" s="150"/>
      <c r="M21" s="149">
        <v>3</v>
      </c>
      <c r="N21" s="150"/>
      <c r="O21" s="150"/>
      <c r="P21" s="150"/>
      <c r="Q21" s="150"/>
      <c r="R21" s="150"/>
      <c r="S21" s="150"/>
      <c r="T21" s="150"/>
      <c r="U21" s="150"/>
      <c r="V21" s="149">
        <v>3</v>
      </c>
      <c r="W21" s="150"/>
      <c r="X21" s="149">
        <v>1</v>
      </c>
      <c r="Y21" s="150"/>
      <c r="Z21" s="150"/>
      <c r="AA21" s="150"/>
      <c r="AB21" s="146">
        <f t="shared" si="0"/>
        <v>14</v>
      </c>
    </row>
    <row r="22" spans="1:28" x14ac:dyDescent="0.4">
      <c r="A22" s="147" t="s">
        <v>1003</v>
      </c>
      <c r="B22" s="150"/>
      <c r="C22" s="149">
        <v>1</v>
      </c>
      <c r="D22" s="149">
        <v>73</v>
      </c>
      <c r="E22" s="150"/>
      <c r="F22" s="149">
        <v>21</v>
      </c>
      <c r="G22" s="150"/>
      <c r="H22" s="150"/>
      <c r="I22" s="150"/>
      <c r="J22" s="149">
        <v>2</v>
      </c>
      <c r="K22" s="149">
        <v>4</v>
      </c>
      <c r="L22" s="150"/>
      <c r="M22" s="149">
        <v>1</v>
      </c>
      <c r="N22" s="150"/>
      <c r="O22" s="150"/>
      <c r="P22" s="150"/>
      <c r="Q22" s="150"/>
      <c r="R22" s="149">
        <v>1</v>
      </c>
      <c r="S22" s="149">
        <v>1</v>
      </c>
      <c r="T22" s="149">
        <v>2</v>
      </c>
      <c r="U22" s="150"/>
      <c r="V22" s="149">
        <v>8</v>
      </c>
      <c r="W22" s="149">
        <v>1</v>
      </c>
      <c r="X22" s="150"/>
      <c r="Y22" s="149">
        <v>2</v>
      </c>
      <c r="Z22" s="149">
        <v>2</v>
      </c>
      <c r="AA22" s="150"/>
      <c r="AB22" s="146">
        <f t="shared" si="0"/>
        <v>119</v>
      </c>
    </row>
    <row r="23" spans="1:28" x14ac:dyDescent="0.4">
      <c r="A23" s="147" t="s">
        <v>1004</v>
      </c>
      <c r="B23" s="149">
        <v>29</v>
      </c>
      <c r="C23" s="149">
        <v>60</v>
      </c>
      <c r="D23" s="149">
        <v>466</v>
      </c>
      <c r="E23" s="149">
        <v>116</v>
      </c>
      <c r="F23" s="149">
        <v>277</v>
      </c>
      <c r="G23" s="149">
        <v>62</v>
      </c>
      <c r="H23" s="149">
        <v>1</v>
      </c>
      <c r="I23" s="149">
        <v>18</v>
      </c>
      <c r="J23" s="149">
        <v>12</v>
      </c>
      <c r="K23" s="149">
        <v>275</v>
      </c>
      <c r="L23" s="149">
        <v>1</v>
      </c>
      <c r="M23" s="149">
        <v>46</v>
      </c>
      <c r="N23" s="149">
        <v>2</v>
      </c>
      <c r="O23" s="149">
        <v>4</v>
      </c>
      <c r="P23" s="149">
        <v>1</v>
      </c>
      <c r="Q23" s="150"/>
      <c r="R23" s="149">
        <v>145</v>
      </c>
      <c r="S23" s="149">
        <v>2</v>
      </c>
      <c r="T23" s="149">
        <v>96</v>
      </c>
      <c r="U23" s="149">
        <v>2</v>
      </c>
      <c r="V23" s="149">
        <v>175</v>
      </c>
      <c r="W23" s="149">
        <v>12</v>
      </c>
      <c r="X23" s="149">
        <v>3</v>
      </c>
      <c r="Y23" s="149">
        <v>59</v>
      </c>
      <c r="Z23" s="149">
        <v>5</v>
      </c>
      <c r="AA23" s="149">
        <v>54</v>
      </c>
      <c r="AB23" s="146">
        <f t="shared" si="0"/>
        <v>1923</v>
      </c>
    </row>
    <row r="24" spans="1:28" x14ac:dyDescent="0.4">
      <c r="A24" s="147" t="s">
        <v>1005</v>
      </c>
      <c r="B24" s="149">
        <v>1</v>
      </c>
      <c r="C24" s="149">
        <v>1</v>
      </c>
      <c r="D24" s="149">
        <v>26</v>
      </c>
      <c r="E24" s="150"/>
      <c r="F24" s="149">
        <v>20</v>
      </c>
      <c r="G24" s="149">
        <v>1</v>
      </c>
      <c r="H24" s="150"/>
      <c r="I24" s="150"/>
      <c r="J24" s="149">
        <v>1</v>
      </c>
      <c r="K24" s="149">
        <v>2</v>
      </c>
      <c r="L24" s="149">
        <v>1</v>
      </c>
      <c r="M24" s="149">
        <v>3</v>
      </c>
      <c r="N24" s="150"/>
      <c r="O24" s="150"/>
      <c r="P24" s="150"/>
      <c r="Q24" s="150"/>
      <c r="R24" s="149">
        <v>5</v>
      </c>
      <c r="S24" s="150"/>
      <c r="T24" s="149">
        <v>1</v>
      </c>
      <c r="U24" s="149">
        <v>1</v>
      </c>
      <c r="V24" s="149">
        <v>2</v>
      </c>
      <c r="W24" s="150"/>
      <c r="X24" s="150"/>
      <c r="Y24" s="149">
        <v>1</v>
      </c>
      <c r="Z24" s="150"/>
      <c r="AA24" s="150"/>
      <c r="AB24" s="146">
        <f t="shared" si="0"/>
        <v>66</v>
      </c>
    </row>
    <row r="25" spans="1:28" x14ac:dyDescent="0.4">
      <c r="A25" s="147" t="s">
        <v>1006</v>
      </c>
      <c r="B25" s="149">
        <v>7</v>
      </c>
      <c r="C25" s="149">
        <v>7</v>
      </c>
      <c r="D25" s="149">
        <v>28</v>
      </c>
      <c r="E25" s="149">
        <v>25</v>
      </c>
      <c r="F25" s="149">
        <v>43</v>
      </c>
      <c r="G25" s="150"/>
      <c r="H25" s="150"/>
      <c r="I25" s="149">
        <v>3</v>
      </c>
      <c r="J25" s="149">
        <v>1</v>
      </c>
      <c r="K25" s="149">
        <v>12</v>
      </c>
      <c r="L25" s="150"/>
      <c r="M25" s="149">
        <v>41</v>
      </c>
      <c r="N25" s="150"/>
      <c r="O25" s="149">
        <v>1</v>
      </c>
      <c r="P25" s="150"/>
      <c r="Q25" s="150"/>
      <c r="R25" s="149">
        <v>9</v>
      </c>
      <c r="S25" s="150"/>
      <c r="T25" s="149">
        <v>18</v>
      </c>
      <c r="U25" s="150"/>
      <c r="V25" s="149">
        <v>33</v>
      </c>
      <c r="W25" s="149">
        <v>2</v>
      </c>
      <c r="X25" s="150"/>
      <c r="Y25" s="149">
        <v>1</v>
      </c>
      <c r="Z25" s="149">
        <v>2</v>
      </c>
      <c r="AA25" s="150"/>
      <c r="AB25" s="146">
        <f t="shared" si="0"/>
        <v>233</v>
      </c>
    </row>
    <row r="26" spans="1:28" x14ac:dyDescent="0.4">
      <c r="A26" s="147" t="s">
        <v>1007</v>
      </c>
      <c r="B26" s="150"/>
      <c r="C26" s="150"/>
      <c r="D26" s="149">
        <v>1</v>
      </c>
      <c r="E26" s="149">
        <v>1</v>
      </c>
      <c r="F26" s="150"/>
      <c r="G26" s="150"/>
      <c r="H26" s="150"/>
      <c r="I26" s="150"/>
      <c r="J26" s="150"/>
      <c r="K26" s="150"/>
      <c r="L26" s="150"/>
      <c r="M26" s="149">
        <v>1</v>
      </c>
      <c r="N26" s="150"/>
      <c r="O26" s="150"/>
      <c r="P26" s="150"/>
      <c r="Q26" s="150"/>
      <c r="R26" s="150"/>
      <c r="S26" s="150"/>
      <c r="T26" s="149">
        <v>4</v>
      </c>
      <c r="U26" s="150"/>
      <c r="V26" s="149">
        <v>5</v>
      </c>
      <c r="W26" s="150"/>
      <c r="X26" s="150"/>
      <c r="Y26" s="150"/>
      <c r="Z26" s="150"/>
      <c r="AA26" s="150"/>
      <c r="AB26" s="146">
        <f t="shared" si="0"/>
        <v>12</v>
      </c>
    </row>
    <row r="27" spans="1:28" x14ac:dyDescent="0.4">
      <c r="A27" s="147" t="s">
        <v>1008</v>
      </c>
      <c r="B27" s="149">
        <v>8</v>
      </c>
      <c r="C27" s="149">
        <v>6</v>
      </c>
      <c r="D27" s="149">
        <v>65</v>
      </c>
      <c r="E27" s="149">
        <v>4</v>
      </c>
      <c r="F27" s="149">
        <v>33</v>
      </c>
      <c r="G27" s="150"/>
      <c r="H27" s="149">
        <v>1</v>
      </c>
      <c r="I27" s="150"/>
      <c r="J27" s="149">
        <v>1</v>
      </c>
      <c r="K27" s="149">
        <v>21</v>
      </c>
      <c r="L27" s="150"/>
      <c r="M27" s="149">
        <v>10</v>
      </c>
      <c r="N27" s="150"/>
      <c r="O27" s="150"/>
      <c r="P27" s="150"/>
      <c r="Q27" s="150"/>
      <c r="R27" s="149">
        <v>12</v>
      </c>
      <c r="S27" s="149">
        <v>1</v>
      </c>
      <c r="T27" s="149">
        <v>3</v>
      </c>
      <c r="U27" s="149">
        <v>1</v>
      </c>
      <c r="V27" s="149">
        <v>8</v>
      </c>
      <c r="W27" s="150"/>
      <c r="X27" s="150"/>
      <c r="Y27" s="149">
        <v>2</v>
      </c>
      <c r="Z27" s="150"/>
      <c r="AA27" s="149">
        <v>2</v>
      </c>
      <c r="AB27" s="146">
        <f t="shared" si="0"/>
        <v>178</v>
      </c>
    </row>
    <row r="28" spans="1:28" x14ac:dyDescent="0.4">
      <c r="A28" s="147" t="s">
        <v>1009</v>
      </c>
      <c r="B28" s="150"/>
      <c r="C28" s="149">
        <v>2</v>
      </c>
      <c r="D28" s="149">
        <v>75</v>
      </c>
      <c r="E28" s="149">
        <v>17</v>
      </c>
      <c r="F28" s="149">
        <v>30</v>
      </c>
      <c r="G28" s="150"/>
      <c r="H28" s="150"/>
      <c r="I28" s="150"/>
      <c r="J28" s="150"/>
      <c r="K28" s="149">
        <v>13</v>
      </c>
      <c r="L28" s="150"/>
      <c r="M28" s="149">
        <v>12</v>
      </c>
      <c r="N28" s="150"/>
      <c r="O28" s="150"/>
      <c r="P28" s="150"/>
      <c r="Q28" s="150"/>
      <c r="R28" s="149">
        <v>2</v>
      </c>
      <c r="S28" s="149">
        <v>3</v>
      </c>
      <c r="T28" s="149">
        <v>4</v>
      </c>
      <c r="U28" s="150"/>
      <c r="V28" s="149">
        <v>66</v>
      </c>
      <c r="W28" s="150"/>
      <c r="X28" s="150"/>
      <c r="Y28" s="150"/>
      <c r="Z28" s="150"/>
      <c r="AA28" s="150"/>
      <c r="AB28" s="146">
        <f t="shared" si="0"/>
        <v>224</v>
      </c>
    </row>
    <row r="29" spans="1:28" x14ac:dyDescent="0.4">
      <c r="A29" s="147" t="s">
        <v>1010</v>
      </c>
      <c r="B29" s="149">
        <v>1</v>
      </c>
      <c r="C29" s="149">
        <v>1</v>
      </c>
      <c r="D29" s="149">
        <v>6</v>
      </c>
      <c r="E29" s="149">
        <v>1</v>
      </c>
      <c r="F29" s="149">
        <v>7</v>
      </c>
      <c r="G29" s="150"/>
      <c r="H29" s="150"/>
      <c r="I29" s="150"/>
      <c r="J29" s="149">
        <v>1</v>
      </c>
      <c r="K29" s="149">
        <v>7</v>
      </c>
      <c r="L29" s="150"/>
      <c r="M29" s="149">
        <v>11</v>
      </c>
      <c r="N29" s="150"/>
      <c r="O29" s="150"/>
      <c r="P29" s="150"/>
      <c r="Q29" s="150"/>
      <c r="R29" s="149">
        <v>1</v>
      </c>
      <c r="S29" s="149">
        <v>1</v>
      </c>
      <c r="T29" s="149">
        <v>3</v>
      </c>
      <c r="U29" s="150"/>
      <c r="V29" s="149">
        <v>2</v>
      </c>
      <c r="W29" s="150"/>
      <c r="X29" s="150"/>
      <c r="Y29" s="149">
        <v>3</v>
      </c>
      <c r="Z29" s="149">
        <v>2</v>
      </c>
      <c r="AA29" s="150"/>
      <c r="AB29" s="146">
        <f t="shared" si="0"/>
        <v>47</v>
      </c>
    </row>
    <row r="30" spans="1:28" x14ac:dyDescent="0.4">
      <c r="A30" s="147" t="s">
        <v>1011</v>
      </c>
      <c r="B30" s="149">
        <v>15</v>
      </c>
      <c r="C30" s="149">
        <v>25</v>
      </c>
      <c r="D30" s="149">
        <v>286</v>
      </c>
      <c r="E30" s="149">
        <v>28</v>
      </c>
      <c r="F30" s="149">
        <v>141</v>
      </c>
      <c r="G30" s="149">
        <v>5</v>
      </c>
      <c r="H30" s="149">
        <v>2</v>
      </c>
      <c r="I30" s="149">
        <v>20</v>
      </c>
      <c r="J30" s="149">
        <v>3</v>
      </c>
      <c r="K30" s="149">
        <v>38</v>
      </c>
      <c r="L30" s="149">
        <v>1</v>
      </c>
      <c r="M30" s="149">
        <v>22</v>
      </c>
      <c r="N30" s="149">
        <v>3</v>
      </c>
      <c r="O30" s="149">
        <v>3</v>
      </c>
      <c r="P30" s="150"/>
      <c r="Q30" s="150"/>
      <c r="R30" s="149">
        <v>77</v>
      </c>
      <c r="S30" s="149">
        <v>1</v>
      </c>
      <c r="T30" s="149">
        <v>5</v>
      </c>
      <c r="U30" s="149">
        <v>1</v>
      </c>
      <c r="V30" s="149">
        <v>69</v>
      </c>
      <c r="W30" s="150"/>
      <c r="X30" s="150"/>
      <c r="Y30" s="149">
        <v>22</v>
      </c>
      <c r="Z30" s="149">
        <v>3</v>
      </c>
      <c r="AA30" s="149">
        <v>10</v>
      </c>
      <c r="AB30" s="146">
        <f t="shared" si="0"/>
        <v>780</v>
      </c>
    </row>
    <row r="31" spans="1:28" x14ac:dyDescent="0.4">
      <c r="A31" s="147" t="s">
        <v>1012</v>
      </c>
      <c r="B31" s="149">
        <v>3</v>
      </c>
      <c r="C31" s="149">
        <v>2</v>
      </c>
      <c r="D31" s="149">
        <v>7</v>
      </c>
      <c r="E31" s="149">
        <v>2</v>
      </c>
      <c r="F31" s="149">
        <v>48</v>
      </c>
      <c r="G31" s="150"/>
      <c r="H31" s="150"/>
      <c r="I31" s="150"/>
      <c r="J31" s="149">
        <v>1</v>
      </c>
      <c r="K31" s="149">
        <v>6</v>
      </c>
      <c r="L31" s="150"/>
      <c r="M31" s="149">
        <v>2</v>
      </c>
      <c r="N31" s="150"/>
      <c r="O31" s="149">
        <v>1</v>
      </c>
      <c r="P31" s="150"/>
      <c r="Q31" s="150"/>
      <c r="R31" s="149">
        <v>3</v>
      </c>
      <c r="S31" s="150"/>
      <c r="T31" s="149">
        <v>3</v>
      </c>
      <c r="U31" s="150"/>
      <c r="V31" s="149">
        <v>6</v>
      </c>
      <c r="W31" s="149">
        <v>1</v>
      </c>
      <c r="X31" s="150"/>
      <c r="Y31" s="150"/>
      <c r="Z31" s="149">
        <v>1</v>
      </c>
      <c r="AA31" s="149">
        <v>1</v>
      </c>
      <c r="AB31" s="146">
        <f t="shared" si="0"/>
        <v>87</v>
      </c>
    </row>
    <row r="32" spans="1:28" x14ac:dyDescent="0.4">
      <c r="A32" s="147" t="s">
        <v>1013</v>
      </c>
      <c r="B32" s="150"/>
      <c r="C32" s="149">
        <v>1</v>
      </c>
      <c r="D32" s="149">
        <v>1</v>
      </c>
      <c r="E32" s="149">
        <v>6</v>
      </c>
      <c r="F32" s="149">
        <v>18</v>
      </c>
      <c r="G32" s="149">
        <v>2</v>
      </c>
      <c r="H32" s="150"/>
      <c r="I32" s="150"/>
      <c r="J32" s="150"/>
      <c r="K32" s="149">
        <v>6</v>
      </c>
      <c r="L32" s="150"/>
      <c r="M32" s="149">
        <v>8</v>
      </c>
      <c r="N32" s="150"/>
      <c r="O32" s="150"/>
      <c r="P32" s="150"/>
      <c r="Q32" s="150"/>
      <c r="R32" s="149">
        <v>5</v>
      </c>
      <c r="S32" s="150"/>
      <c r="T32" s="149">
        <v>1</v>
      </c>
      <c r="U32" s="149">
        <v>1</v>
      </c>
      <c r="V32" s="149">
        <v>1</v>
      </c>
      <c r="W32" s="150"/>
      <c r="X32" s="150"/>
      <c r="Y32" s="149">
        <v>2</v>
      </c>
      <c r="Z32" s="149">
        <v>4</v>
      </c>
      <c r="AA32" s="150"/>
      <c r="AB32" s="146">
        <f t="shared" si="0"/>
        <v>56</v>
      </c>
    </row>
    <row r="33" spans="1:28" x14ac:dyDescent="0.4">
      <c r="A33" s="147" t="s">
        <v>1014</v>
      </c>
      <c r="B33" s="149">
        <v>6</v>
      </c>
      <c r="C33" s="149">
        <v>1</v>
      </c>
      <c r="D33" s="149">
        <v>131</v>
      </c>
      <c r="E33" s="150"/>
      <c r="F33" s="149">
        <v>108</v>
      </c>
      <c r="G33" s="149">
        <v>1</v>
      </c>
      <c r="H33" s="150"/>
      <c r="I33" s="149">
        <v>1</v>
      </c>
      <c r="J33" s="149">
        <v>2</v>
      </c>
      <c r="K33" s="149">
        <v>8</v>
      </c>
      <c r="L33" s="150"/>
      <c r="M33" s="149">
        <v>5</v>
      </c>
      <c r="N33" s="150"/>
      <c r="O33" s="149">
        <v>1</v>
      </c>
      <c r="P33" s="150"/>
      <c r="Q33" s="149">
        <v>1</v>
      </c>
      <c r="R33" s="149">
        <v>14</v>
      </c>
      <c r="S33" s="149">
        <v>2</v>
      </c>
      <c r="T33" s="149">
        <v>9</v>
      </c>
      <c r="U33" s="149">
        <v>1</v>
      </c>
      <c r="V33" s="149">
        <v>4</v>
      </c>
      <c r="W33" s="149">
        <v>3</v>
      </c>
      <c r="X33" s="150"/>
      <c r="Y33" s="149">
        <v>3</v>
      </c>
      <c r="Z33" s="149">
        <v>3</v>
      </c>
      <c r="AA33" s="149">
        <v>4</v>
      </c>
      <c r="AB33" s="146">
        <f t="shared" si="0"/>
        <v>308</v>
      </c>
    </row>
    <row r="34" spans="1:28" x14ac:dyDescent="0.4">
      <c r="A34" s="147" t="s">
        <v>1015</v>
      </c>
      <c r="B34" s="151"/>
      <c r="C34" s="149">
        <v>1</v>
      </c>
      <c r="D34" s="149">
        <v>27</v>
      </c>
      <c r="E34" s="151"/>
      <c r="F34" s="149">
        <v>1</v>
      </c>
      <c r="G34" s="151"/>
      <c r="H34" s="151"/>
      <c r="I34" s="151"/>
      <c r="J34" s="149">
        <v>1</v>
      </c>
      <c r="K34" s="149">
        <v>4</v>
      </c>
      <c r="L34" s="151"/>
      <c r="M34" s="149">
        <v>2</v>
      </c>
      <c r="N34" s="151"/>
      <c r="O34" s="151"/>
      <c r="P34" s="151"/>
      <c r="Q34" s="151"/>
      <c r="R34" s="151"/>
      <c r="S34" s="151"/>
      <c r="T34" s="151"/>
      <c r="U34" s="151"/>
      <c r="V34" s="149">
        <v>45</v>
      </c>
      <c r="W34" s="151"/>
      <c r="X34" s="151"/>
      <c r="Y34" s="151"/>
      <c r="Z34" s="151"/>
      <c r="AA34" s="149">
        <v>1</v>
      </c>
      <c r="AB34" s="146">
        <f t="shared" si="0"/>
        <v>82</v>
      </c>
    </row>
    <row r="35" spans="1:28" x14ac:dyDescent="0.4">
      <c r="A35" s="147" t="s">
        <v>1017</v>
      </c>
      <c r="B35" s="149">
        <v>1</v>
      </c>
      <c r="C35" s="151"/>
      <c r="D35" s="151"/>
      <c r="E35" s="149">
        <v>1</v>
      </c>
      <c r="F35" s="149">
        <v>4</v>
      </c>
      <c r="G35" s="149">
        <v>2</v>
      </c>
      <c r="H35" s="151"/>
      <c r="I35" s="151"/>
      <c r="J35" s="151"/>
      <c r="K35" s="149">
        <v>3</v>
      </c>
      <c r="L35" s="151"/>
      <c r="M35" s="149">
        <v>1</v>
      </c>
      <c r="N35" s="151"/>
      <c r="O35" s="151"/>
      <c r="P35" s="151"/>
      <c r="Q35" s="151"/>
      <c r="R35" s="151"/>
      <c r="S35" s="151"/>
      <c r="T35" s="149">
        <v>1</v>
      </c>
      <c r="U35" s="151"/>
      <c r="V35" s="149">
        <v>1</v>
      </c>
      <c r="W35" s="151"/>
      <c r="X35" s="149">
        <v>1</v>
      </c>
      <c r="Y35" s="149">
        <v>1</v>
      </c>
      <c r="Z35" s="151"/>
      <c r="AA35" s="151"/>
      <c r="AB35" s="146">
        <f t="shared" si="0"/>
        <v>16</v>
      </c>
    </row>
    <row r="36" spans="1:28" x14ac:dyDescent="0.4">
      <c r="A36" s="147" t="s">
        <v>1018</v>
      </c>
      <c r="B36" s="149">
        <v>8</v>
      </c>
      <c r="C36" s="149">
        <v>9</v>
      </c>
      <c r="D36" s="149">
        <v>4</v>
      </c>
      <c r="E36" s="149">
        <v>24</v>
      </c>
      <c r="F36" s="149">
        <v>92</v>
      </c>
      <c r="G36" s="149">
        <v>5</v>
      </c>
      <c r="H36" s="151"/>
      <c r="I36" s="149">
        <v>14</v>
      </c>
      <c r="J36" s="149">
        <v>3</v>
      </c>
      <c r="K36" s="149">
        <v>89</v>
      </c>
      <c r="L36" s="151"/>
      <c r="M36" s="149">
        <v>12</v>
      </c>
      <c r="N36" s="151"/>
      <c r="O36" s="151"/>
      <c r="P36" s="151"/>
      <c r="Q36" s="151"/>
      <c r="R36" s="149">
        <v>32</v>
      </c>
      <c r="S36" s="149">
        <v>6</v>
      </c>
      <c r="T36" s="149">
        <v>25</v>
      </c>
      <c r="U36" s="149">
        <v>1</v>
      </c>
      <c r="V36" s="149">
        <v>5</v>
      </c>
      <c r="W36" s="149">
        <v>10</v>
      </c>
      <c r="X36" s="151"/>
      <c r="Y36" s="149">
        <v>9</v>
      </c>
      <c r="Z36" s="149">
        <v>15</v>
      </c>
      <c r="AA36" s="149">
        <v>1</v>
      </c>
      <c r="AB36" s="146">
        <f t="shared" si="0"/>
        <v>364</v>
      </c>
    </row>
    <row r="37" spans="1:28" x14ac:dyDescent="0.4">
      <c r="A37" s="147" t="s">
        <v>1019</v>
      </c>
      <c r="B37" s="149">
        <v>5</v>
      </c>
      <c r="C37" s="149">
        <v>1</v>
      </c>
      <c r="D37" s="149">
        <v>20</v>
      </c>
      <c r="E37" s="149">
        <v>10</v>
      </c>
      <c r="F37" s="149">
        <v>23</v>
      </c>
      <c r="G37" s="149">
        <v>2</v>
      </c>
      <c r="H37" s="151"/>
      <c r="I37" s="149">
        <v>5</v>
      </c>
      <c r="J37" s="149">
        <v>1</v>
      </c>
      <c r="K37" s="149">
        <v>16</v>
      </c>
      <c r="L37" s="151"/>
      <c r="M37" s="149">
        <v>4</v>
      </c>
      <c r="N37" s="151"/>
      <c r="O37" s="151"/>
      <c r="P37" s="151"/>
      <c r="Q37" s="151"/>
      <c r="R37" s="149">
        <v>7</v>
      </c>
      <c r="S37" s="151"/>
      <c r="T37" s="149">
        <v>6</v>
      </c>
      <c r="U37" s="151"/>
      <c r="V37" s="149">
        <v>7</v>
      </c>
      <c r="W37" s="149">
        <v>1</v>
      </c>
      <c r="X37" s="151"/>
      <c r="Y37" s="151"/>
      <c r="Z37" s="149">
        <v>1</v>
      </c>
      <c r="AA37" s="149">
        <v>3</v>
      </c>
      <c r="AB37" s="146">
        <f t="shared" si="0"/>
        <v>112</v>
      </c>
    </row>
    <row r="38" spans="1:28" x14ac:dyDescent="0.4">
      <c r="A38" s="147" t="s">
        <v>1020</v>
      </c>
      <c r="B38" s="151"/>
      <c r="C38" s="151"/>
      <c r="D38" s="149">
        <v>19</v>
      </c>
      <c r="E38" s="151"/>
      <c r="F38" s="149">
        <v>10</v>
      </c>
      <c r="G38" s="151"/>
      <c r="H38" s="151"/>
      <c r="I38" s="151"/>
      <c r="J38" s="149">
        <v>1</v>
      </c>
      <c r="K38" s="149">
        <v>3</v>
      </c>
      <c r="L38" s="151"/>
      <c r="M38" s="149">
        <v>4</v>
      </c>
      <c r="N38" s="151"/>
      <c r="O38" s="151"/>
      <c r="P38" s="151"/>
      <c r="Q38" s="151"/>
      <c r="R38" s="149">
        <v>3</v>
      </c>
      <c r="S38" s="151"/>
      <c r="T38" s="151"/>
      <c r="U38" s="151"/>
      <c r="V38" s="149">
        <v>10</v>
      </c>
      <c r="W38" s="151"/>
      <c r="X38" s="151"/>
      <c r="Y38" s="149">
        <v>2</v>
      </c>
      <c r="Z38" s="149">
        <v>1</v>
      </c>
      <c r="AA38" s="151"/>
      <c r="AB38" s="146">
        <f t="shared" si="0"/>
        <v>53</v>
      </c>
    </row>
    <row r="39" spans="1:28" x14ac:dyDescent="0.4">
      <c r="A39" s="147" t="s">
        <v>1021</v>
      </c>
      <c r="B39" s="151"/>
      <c r="C39" s="151"/>
      <c r="D39" s="149">
        <v>3</v>
      </c>
      <c r="E39" s="149">
        <v>1</v>
      </c>
      <c r="F39" s="149">
        <v>3</v>
      </c>
      <c r="G39" s="151"/>
      <c r="H39" s="151"/>
      <c r="I39" s="151"/>
      <c r="J39" s="149">
        <v>2</v>
      </c>
      <c r="K39" s="149">
        <v>2</v>
      </c>
      <c r="L39" s="151"/>
      <c r="M39" s="149">
        <v>1</v>
      </c>
      <c r="N39" s="151"/>
      <c r="O39" s="151"/>
      <c r="P39" s="151"/>
      <c r="Q39" s="151"/>
      <c r="R39" s="151"/>
      <c r="S39" s="151"/>
      <c r="T39" s="149">
        <v>2</v>
      </c>
      <c r="U39" s="151"/>
      <c r="V39" s="151"/>
      <c r="W39" s="149">
        <v>1</v>
      </c>
      <c r="X39" s="151"/>
      <c r="Y39" s="151"/>
      <c r="Z39" s="151"/>
      <c r="AA39" s="151"/>
      <c r="AB39" s="146">
        <f t="shared" si="0"/>
        <v>15</v>
      </c>
    </row>
    <row r="40" spans="1:28" x14ac:dyDescent="0.4">
      <c r="A40" s="147" t="s">
        <v>1022</v>
      </c>
      <c r="B40" s="149">
        <v>8</v>
      </c>
      <c r="C40" s="149">
        <v>3</v>
      </c>
      <c r="D40" s="149">
        <v>19</v>
      </c>
      <c r="E40" s="149">
        <v>28</v>
      </c>
      <c r="F40" s="149">
        <v>55</v>
      </c>
      <c r="G40" s="149">
        <v>4</v>
      </c>
      <c r="H40" s="151"/>
      <c r="I40" s="149">
        <v>4</v>
      </c>
      <c r="J40" s="149">
        <v>3</v>
      </c>
      <c r="K40" s="149">
        <v>14</v>
      </c>
      <c r="L40" s="151"/>
      <c r="M40" s="149">
        <v>22</v>
      </c>
      <c r="N40" s="149">
        <v>3</v>
      </c>
      <c r="O40" s="149">
        <v>4</v>
      </c>
      <c r="P40" s="151"/>
      <c r="Q40" s="151"/>
      <c r="R40" s="149">
        <v>14</v>
      </c>
      <c r="S40" s="149">
        <v>2</v>
      </c>
      <c r="T40" s="149">
        <v>35</v>
      </c>
      <c r="U40" s="149">
        <v>4</v>
      </c>
      <c r="V40" s="149">
        <v>52</v>
      </c>
      <c r="W40" s="151"/>
      <c r="X40" s="149">
        <v>1</v>
      </c>
      <c r="Y40" s="149">
        <v>6</v>
      </c>
      <c r="Z40" s="151"/>
      <c r="AA40" s="149">
        <v>1</v>
      </c>
      <c r="AB40" s="146">
        <f t="shared" si="0"/>
        <v>282</v>
      </c>
    </row>
    <row r="41" spans="1:28" x14ac:dyDescent="0.4">
      <c r="A41" s="147" t="s">
        <v>1023</v>
      </c>
      <c r="B41" s="149">
        <v>25</v>
      </c>
      <c r="C41" s="149">
        <v>22</v>
      </c>
      <c r="D41" s="149">
        <v>228</v>
      </c>
      <c r="E41" s="149">
        <v>107</v>
      </c>
      <c r="F41" s="149">
        <v>159</v>
      </c>
      <c r="G41" s="149">
        <v>5</v>
      </c>
      <c r="H41" s="151"/>
      <c r="I41" s="149">
        <v>25</v>
      </c>
      <c r="J41" s="149">
        <v>9</v>
      </c>
      <c r="K41" s="149">
        <v>90</v>
      </c>
      <c r="L41" s="151"/>
      <c r="M41" s="149">
        <v>27</v>
      </c>
      <c r="N41" s="151"/>
      <c r="O41" s="149">
        <v>2</v>
      </c>
      <c r="P41" s="149">
        <v>1</v>
      </c>
      <c r="Q41" s="151"/>
      <c r="R41" s="149">
        <v>31</v>
      </c>
      <c r="S41" s="149">
        <v>2</v>
      </c>
      <c r="T41" s="149">
        <v>155</v>
      </c>
      <c r="U41" s="149">
        <v>1</v>
      </c>
      <c r="V41" s="149">
        <v>115</v>
      </c>
      <c r="W41" s="149">
        <v>4</v>
      </c>
      <c r="X41" s="151"/>
      <c r="Y41" s="149">
        <v>23</v>
      </c>
      <c r="Z41" s="149">
        <v>1</v>
      </c>
      <c r="AA41" s="149">
        <v>2</v>
      </c>
      <c r="AB41" s="146">
        <f t="shared" si="0"/>
        <v>1034</v>
      </c>
    </row>
    <row r="42" spans="1:28" x14ac:dyDescent="0.4">
      <c r="A42" s="147" t="s">
        <v>1024</v>
      </c>
      <c r="B42" s="149">
        <v>5</v>
      </c>
      <c r="C42" s="149">
        <v>3</v>
      </c>
      <c r="D42" s="149">
        <v>379</v>
      </c>
      <c r="E42" s="149">
        <v>12</v>
      </c>
      <c r="F42" s="149">
        <v>45</v>
      </c>
      <c r="G42" s="151"/>
      <c r="H42" s="151"/>
      <c r="I42" s="149">
        <v>1</v>
      </c>
      <c r="J42" s="149">
        <v>3</v>
      </c>
      <c r="K42" s="149">
        <v>18</v>
      </c>
      <c r="L42" s="151"/>
      <c r="M42" s="149">
        <v>3</v>
      </c>
      <c r="N42" s="151"/>
      <c r="O42" s="149">
        <v>1</v>
      </c>
      <c r="P42" s="151"/>
      <c r="Q42" s="151"/>
      <c r="R42" s="149">
        <v>15</v>
      </c>
      <c r="S42" s="151"/>
      <c r="T42" s="149">
        <v>17</v>
      </c>
      <c r="U42" s="151"/>
      <c r="V42" s="149">
        <v>311</v>
      </c>
      <c r="W42" s="149">
        <v>5</v>
      </c>
      <c r="X42" s="151"/>
      <c r="Y42" s="151"/>
      <c r="Z42" s="149">
        <v>3</v>
      </c>
      <c r="AA42" s="149">
        <v>1</v>
      </c>
      <c r="AB42" s="146">
        <f t="shared" si="0"/>
        <v>822</v>
      </c>
    </row>
    <row r="43" spans="1:28" x14ac:dyDescent="0.4">
      <c r="A43" s="147" t="s">
        <v>1025</v>
      </c>
      <c r="B43" s="149">
        <v>2</v>
      </c>
      <c r="C43" s="151"/>
      <c r="D43" s="149">
        <v>25</v>
      </c>
      <c r="E43" s="149">
        <v>8</v>
      </c>
      <c r="F43" s="149">
        <v>14</v>
      </c>
      <c r="G43" s="149">
        <v>1</v>
      </c>
      <c r="H43" s="149">
        <v>2</v>
      </c>
      <c r="I43" s="149">
        <v>1</v>
      </c>
      <c r="J43" s="149">
        <v>2</v>
      </c>
      <c r="K43" s="149">
        <v>11</v>
      </c>
      <c r="L43" s="151"/>
      <c r="M43" s="149">
        <v>7</v>
      </c>
      <c r="N43" s="151"/>
      <c r="O43" s="149">
        <v>1</v>
      </c>
      <c r="P43" s="149">
        <v>1</v>
      </c>
      <c r="Q43" s="151"/>
      <c r="R43" s="149">
        <v>1</v>
      </c>
      <c r="S43" s="149">
        <v>1</v>
      </c>
      <c r="T43" s="149">
        <v>4</v>
      </c>
      <c r="U43" s="149">
        <v>1</v>
      </c>
      <c r="V43" s="149">
        <v>35</v>
      </c>
      <c r="W43" s="149">
        <v>4</v>
      </c>
      <c r="X43" s="151"/>
      <c r="Y43" s="149">
        <v>1</v>
      </c>
      <c r="Z43" s="149">
        <v>6</v>
      </c>
      <c r="AA43" s="149">
        <v>1</v>
      </c>
      <c r="AB43" s="146">
        <f t="shared" si="0"/>
        <v>129</v>
      </c>
    </row>
    <row r="44" spans="1:28" x14ac:dyDescent="0.4">
      <c r="A44" s="147" t="s">
        <v>1026</v>
      </c>
      <c r="B44" s="149">
        <v>7</v>
      </c>
      <c r="C44" s="149">
        <v>13</v>
      </c>
      <c r="D44" s="149">
        <v>163</v>
      </c>
      <c r="E44" s="149">
        <v>13</v>
      </c>
      <c r="F44" s="149">
        <v>42</v>
      </c>
      <c r="G44" s="151"/>
      <c r="H44" s="151"/>
      <c r="I44" s="149">
        <v>6</v>
      </c>
      <c r="J44" s="149">
        <v>2</v>
      </c>
      <c r="K44" s="149">
        <v>10</v>
      </c>
      <c r="L44" s="151"/>
      <c r="M44" s="149">
        <v>9</v>
      </c>
      <c r="N44" s="151"/>
      <c r="O44" s="151"/>
      <c r="P44" s="151"/>
      <c r="Q44" s="151"/>
      <c r="R44" s="149">
        <v>44</v>
      </c>
      <c r="S44" s="151"/>
      <c r="T44" s="149">
        <v>25</v>
      </c>
      <c r="U44" s="151"/>
      <c r="V44" s="149">
        <v>7</v>
      </c>
      <c r="W44" s="151"/>
      <c r="X44" s="151"/>
      <c r="Y44" s="149">
        <v>6</v>
      </c>
      <c r="Z44" s="149">
        <v>3</v>
      </c>
      <c r="AA44" s="149">
        <v>11</v>
      </c>
      <c r="AB44" s="146">
        <f t="shared" si="0"/>
        <v>361</v>
      </c>
    </row>
    <row r="45" spans="1:28" x14ac:dyDescent="0.4">
      <c r="A45" s="147" t="s">
        <v>1027</v>
      </c>
      <c r="B45" s="149">
        <v>6</v>
      </c>
      <c r="C45" s="149">
        <v>4</v>
      </c>
      <c r="D45" s="149">
        <v>22</v>
      </c>
      <c r="E45" s="149">
        <v>16</v>
      </c>
      <c r="F45" s="149">
        <v>40</v>
      </c>
      <c r="G45" s="149">
        <v>10</v>
      </c>
      <c r="H45" s="151"/>
      <c r="I45" s="149">
        <v>1</v>
      </c>
      <c r="J45" s="149">
        <v>1</v>
      </c>
      <c r="K45" s="149">
        <v>2</v>
      </c>
      <c r="L45" s="151"/>
      <c r="M45" s="149">
        <v>10</v>
      </c>
      <c r="N45" s="151"/>
      <c r="O45" s="151"/>
      <c r="P45" s="151"/>
      <c r="Q45" s="151"/>
      <c r="R45" s="149">
        <v>25</v>
      </c>
      <c r="S45" s="151"/>
      <c r="T45" s="149">
        <v>2</v>
      </c>
      <c r="U45" s="149">
        <v>1</v>
      </c>
      <c r="V45" s="149">
        <v>11</v>
      </c>
      <c r="W45" s="151"/>
      <c r="X45" s="151"/>
      <c r="Y45" s="149">
        <v>4</v>
      </c>
      <c r="Z45" s="151"/>
      <c r="AA45" s="151"/>
      <c r="AB45" s="146">
        <f t="shared" si="0"/>
        <v>155</v>
      </c>
    </row>
    <row r="46" spans="1:28" x14ac:dyDescent="0.4">
      <c r="A46" s="147" t="s">
        <v>1028</v>
      </c>
      <c r="B46" s="149">
        <v>5</v>
      </c>
      <c r="C46" s="149">
        <v>3</v>
      </c>
      <c r="D46" s="149">
        <v>16</v>
      </c>
      <c r="E46" s="149">
        <v>8</v>
      </c>
      <c r="F46" s="149">
        <v>14</v>
      </c>
      <c r="G46" s="149">
        <v>2</v>
      </c>
      <c r="H46" s="151"/>
      <c r="I46" s="149">
        <v>4</v>
      </c>
      <c r="J46" s="151"/>
      <c r="K46" s="149">
        <v>4</v>
      </c>
      <c r="L46" s="151"/>
      <c r="M46" s="149">
        <v>3</v>
      </c>
      <c r="N46" s="149">
        <v>1</v>
      </c>
      <c r="O46" s="149">
        <v>2</v>
      </c>
      <c r="P46" s="151"/>
      <c r="Q46" s="151"/>
      <c r="R46" s="149">
        <v>19</v>
      </c>
      <c r="S46" s="151"/>
      <c r="T46" s="149">
        <v>5</v>
      </c>
      <c r="U46" s="151"/>
      <c r="V46" s="149">
        <v>13</v>
      </c>
      <c r="W46" s="149">
        <v>1</v>
      </c>
      <c r="X46" s="151"/>
      <c r="Y46" s="149">
        <v>4</v>
      </c>
      <c r="Z46" s="149">
        <v>6</v>
      </c>
      <c r="AA46" s="151"/>
      <c r="AB46" s="146">
        <f t="shared" si="0"/>
        <v>110</v>
      </c>
    </row>
    <row r="47" spans="1:28" x14ac:dyDescent="0.4">
      <c r="A47" s="147" t="s">
        <v>1029</v>
      </c>
      <c r="B47" s="149">
        <v>17</v>
      </c>
      <c r="C47" s="149">
        <v>4</v>
      </c>
      <c r="D47" s="149">
        <v>39</v>
      </c>
      <c r="E47" s="149">
        <v>32</v>
      </c>
      <c r="F47" s="149">
        <v>190</v>
      </c>
      <c r="G47" s="149">
        <v>12</v>
      </c>
      <c r="H47" s="151"/>
      <c r="I47" s="149">
        <v>6</v>
      </c>
      <c r="J47" s="149">
        <v>1</v>
      </c>
      <c r="K47" s="149">
        <v>25</v>
      </c>
      <c r="L47" s="149">
        <v>1</v>
      </c>
      <c r="M47" s="149">
        <v>21</v>
      </c>
      <c r="N47" s="151"/>
      <c r="O47" s="149">
        <v>1</v>
      </c>
      <c r="P47" s="151"/>
      <c r="Q47" s="151"/>
      <c r="R47" s="149">
        <v>27</v>
      </c>
      <c r="S47" s="151"/>
      <c r="T47" s="149">
        <v>7</v>
      </c>
      <c r="U47" s="149">
        <v>2</v>
      </c>
      <c r="V47" s="149">
        <v>14</v>
      </c>
      <c r="W47" s="149">
        <v>4</v>
      </c>
      <c r="X47" s="151"/>
      <c r="Y47" s="149">
        <v>7</v>
      </c>
      <c r="Z47" s="149">
        <v>1</v>
      </c>
      <c r="AA47" s="149">
        <v>6</v>
      </c>
      <c r="AB47" s="146">
        <f t="shared" si="0"/>
        <v>417</v>
      </c>
    </row>
    <row r="48" spans="1:28" x14ac:dyDescent="0.4">
      <c r="A48" s="147" t="s">
        <v>1030</v>
      </c>
      <c r="B48" s="149">
        <v>32</v>
      </c>
      <c r="C48" s="149">
        <v>7</v>
      </c>
      <c r="D48" s="149">
        <v>270</v>
      </c>
      <c r="E48" s="149">
        <v>18</v>
      </c>
      <c r="F48" s="149">
        <v>219</v>
      </c>
      <c r="G48" s="149">
        <v>3</v>
      </c>
      <c r="H48" s="151"/>
      <c r="I48" s="149">
        <v>5</v>
      </c>
      <c r="J48" s="149">
        <v>6</v>
      </c>
      <c r="K48" s="149">
        <v>24</v>
      </c>
      <c r="L48" s="151"/>
      <c r="M48" s="149">
        <v>18</v>
      </c>
      <c r="N48" s="151"/>
      <c r="O48" s="151"/>
      <c r="P48" s="149">
        <v>2</v>
      </c>
      <c r="Q48" s="151"/>
      <c r="R48" s="149">
        <v>29</v>
      </c>
      <c r="S48" s="151"/>
      <c r="T48" s="149">
        <v>41</v>
      </c>
      <c r="U48" s="149">
        <v>4</v>
      </c>
      <c r="V48" s="149">
        <v>278</v>
      </c>
      <c r="W48" s="149">
        <v>1</v>
      </c>
      <c r="X48" s="151"/>
      <c r="Y48" s="149">
        <v>13</v>
      </c>
      <c r="Z48" s="149">
        <v>12</v>
      </c>
      <c r="AA48" s="151"/>
      <c r="AB48" s="146">
        <f t="shared" si="0"/>
        <v>982</v>
      </c>
    </row>
    <row r="49" spans="1:28" x14ac:dyDescent="0.4">
      <c r="A49" s="147" t="s">
        <v>1031</v>
      </c>
      <c r="B49" s="151"/>
      <c r="C49" s="151"/>
      <c r="D49" s="149">
        <v>17</v>
      </c>
      <c r="E49" s="151"/>
      <c r="F49" s="149">
        <v>11</v>
      </c>
      <c r="G49" s="151"/>
      <c r="H49" s="151"/>
      <c r="I49" s="151"/>
      <c r="J49" s="151"/>
      <c r="K49" s="149">
        <v>1</v>
      </c>
      <c r="L49" s="151"/>
      <c r="M49" s="149">
        <v>1</v>
      </c>
      <c r="N49" s="151"/>
      <c r="O49" s="151"/>
      <c r="P49" s="151"/>
      <c r="Q49" s="151"/>
      <c r="R49" s="151"/>
      <c r="S49" s="151"/>
      <c r="T49" s="149">
        <v>1</v>
      </c>
      <c r="U49" s="151"/>
      <c r="V49" s="151"/>
      <c r="W49" s="149">
        <v>1</v>
      </c>
      <c r="X49" s="151"/>
      <c r="Y49" s="149">
        <v>2</v>
      </c>
      <c r="Z49" s="151"/>
      <c r="AA49" s="151"/>
      <c r="AB49" s="146">
        <f t="shared" si="0"/>
        <v>34</v>
      </c>
    </row>
    <row r="50" spans="1:28" x14ac:dyDescent="0.4">
      <c r="A50" s="147" t="s">
        <v>1032</v>
      </c>
      <c r="B50" s="149">
        <v>1</v>
      </c>
      <c r="C50" s="151"/>
      <c r="D50" s="149">
        <v>2</v>
      </c>
      <c r="E50" s="151"/>
      <c r="F50" s="149">
        <v>4</v>
      </c>
      <c r="G50" s="151"/>
      <c r="H50" s="151"/>
      <c r="I50" s="151"/>
      <c r="J50" s="151"/>
      <c r="K50" s="149">
        <v>1</v>
      </c>
      <c r="L50" s="151"/>
      <c r="M50" s="149">
        <v>2</v>
      </c>
      <c r="N50" s="151"/>
      <c r="O50" s="149">
        <v>1</v>
      </c>
      <c r="P50" s="151"/>
      <c r="Q50" s="151"/>
      <c r="R50" s="149">
        <v>3</v>
      </c>
      <c r="S50" s="151"/>
      <c r="T50" s="151"/>
      <c r="U50" s="149">
        <v>1</v>
      </c>
      <c r="V50" s="149">
        <v>5</v>
      </c>
      <c r="W50" s="151"/>
      <c r="X50" s="151"/>
      <c r="Y50" s="151"/>
      <c r="Z50" s="151"/>
      <c r="AA50" s="151"/>
      <c r="AB50" s="146">
        <f t="shared" si="0"/>
        <v>20</v>
      </c>
    </row>
    <row r="51" spans="1:28" x14ac:dyDescent="0.4">
      <c r="A51" s="147" t="s">
        <v>1033</v>
      </c>
      <c r="B51" s="151"/>
      <c r="C51" s="149">
        <v>1</v>
      </c>
      <c r="D51" s="149">
        <v>40</v>
      </c>
      <c r="E51" s="151"/>
      <c r="F51" s="149">
        <v>41</v>
      </c>
      <c r="G51" s="151"/>
      <c r="H51" s="151"/>
      <c r="I51" s="149">
        <v>1</v>
      </c>
      <c r="J51" s="149">
        <v>1</v>
      </c>
      <c r="K51" s="149">
        <v>3</v>
      </c>
      <c r="L51" s="151"/>
      <c r="M51" s="149">
        <v>7</v>
      </c>
      <c r="N51" s="151"/>
      <c r="O51" s="151"/>
      <c r="P51" s="151"/>
      <c r="Q51" s="151"/>
      <c r="R51" s="151"/>
      <c r="S51" s="149">
        <v>6</v>
      </c>
      <c r="T51" s="149">
        <v>11</v>
      </c>
      <c r="U51" s="151"/>
      <c r="V51" s="149">
        <v>28</v>
      </c>
      <c r="W51" s="149">
        <v>3</v>
      </c>
      <c r="X51" s="151"/>
      <c r="Y51" s="149">
        <v>1</v>
      </c>
      <c r="Z51" s="149">
        <v>3</v>
      </c>
      <c r="AA51" s="149">
        <v>1</v>
      </c>
      <c r="AB51" s="146">
        <f t="shared" si="0"/>
        <v>147</v>
      </c>
    </row>
    <row r="52" spans="1:28" x14ac:dyDescent="0.4">
      <c r="A52" s="147" t="s">
        <v>1034</v>
      </c>
      <c r="B52" s="149">
        <v>2</v>
      </c>
      <c r="C52" s="149">
        <v>1</v>
      </c>
      <c r="D52" s="149">
        <v>2</v>
      </c>
      <c r="E52" s="149">
        <v>6</v>
      </c>
      <c r="F52" s="149">
        <v>13</v>
      </c>
      <c r="G52" s="151"/>
      <c r="H52" s="151"/>
      <c r="I52" s="151"/>
      <c r="J52" s="151"/>
      <c r="K52" s="149">
        <v>3</v>
      </c>
      <c r="L52" s="151"/>
      <c r="M52" s="149">
        <v>1</v>
      </c>
      <c r="N52" s="151"/>
      <c r="O52" s="151"/>
      <c r="P52" s="151"/>
      <c r="Q52" s="151"/>
      <c r="R52" s="149">
        <v>1</v>
      </c>
      <c r="S52" s="149">
        <v>1</v>
      </c>
      <c r="T52" s="149">
        <v>6</v>
      </c>
      <c r="U52" s="151"/>
      <c r="V52" s="149">
        <v>7</v>
      </c>
      <c r="W52" s="151"/>
      <c r="X52" s="151"/>
      <c r="Y52" s="151"/>
      <c r="Z52" s="149">
        <v>3</v>
      </c>
      <c r="AA52" s="151"/>
      <c r="AB52" s="146">
        <f t="shared" si="0"/>
        <v>46</v>
      </c>
    </row>
    <row r="53" spans="1:28" x14ac:dyDescent="0.4">
      <c r="A53" s="147" t="s">
        <v>1035</v>
      </c>
      <c r="B53" s="149">
        <v>6</v>
      </c>
      <c r="C53" s="149">
        <v>33</v>
      </c>
      <c r="D53" s="149">
        <v>67</v>
      </c>
      <c r="E53" s="149">
        <v>9</v>
      </c>
      <c r="F53" s="149">
        <v>81</v>
      </c>
      <c r="G53" s="149">
        <v>1</v>
      </c>
      <c r="H53" s="149">
        <v>2</v>
      </c>
      <c r="I53" s="149">
        <v>5</v>
      </c>
      <c r="J53" s="149">
        <v>3</v>
      </c>
      <c r="K53" s="149">
        <v>8</v>
      </c>
      <c r="L53" s="151"/>
      <c r="M53" s="149">
        <v>21</v>
      </c>
      <c r="N53" s="149">
        <v>1</v>
      </c>
      <c r="O53" s="151"/>
      <c r="P53" s="151"/>
      <c r="Q53" s="151"/>
      <c r="R53" s="149">
        <v>43</v>
      </c>
      <c r="S53" s="151"/>
      <c r="T53" s="149">
        <v>29</v>
      </c>
      <c r="U53" s="149">
        <v>1</v>
      </c>
      <c r="V53" s="149">
        <v>31</v>
      </c>
      <c r="W53" s="149">
        <v>1</v>
      </c>
      <c r="X53" s="149">
        <v>1</v>
      </c>
      <c r="Y53" s="149">
        <v>5</v>
      </c>
      <c r="Z53" s="149">
        <v>6</v>
      </c>
      <c r="AA53" s="149">
        <v>7</v>
      </c>
      <c r="AB53" s="146">
        <f t="shared" si="0"/>
        <v>361</v>
      </c>
    </row>
    <row r="54" spans="1:28" x14ac:dyDescent="0.4">
      <c r="A54" s="147" t="s">
        <v>1036</v>
      </c>
      <c r="B54" s="151"/>
      <c r="C54" s="151"/>
      <c r="D54" s="149">
        <v>1</v>
      </c>
      <c r="E54" s="151"/>
      <c r="F54" s="149">
        <v>6</v>
      </c>
      <c r="G54" s="151"/>
      <c r="H54" s="151"/>
      <c r="I54" s="151"/>
      <c r="J54" s="151"/>
      <c r="K54" s="149">
        <v>1</v>
      </c>
      <c r="L54" s="151"/>
      <c r="M54" s="149">
        <v>2</v>
      </c>
      <c r="N54" s="151"/>
      <c r="O54" s="151"/>
      <c r="P54" s="151"/>
      <c r="Q54" s="151"/>
      <c r="R54" s="151"/>
      <c r="S54" s="151"/>
      <c r="T54" s="149">
        <v>1</v>
      </c>
      <c r="U54" s="151"/>
      <c r="V54" s="149">
        <v>1</v>
      </c>
      <c r="W54" s="151"/>
      <c r="X54" s="151"/>
      <c r="Y54" s="151"/>
      <c r="Z54" s="151"/>
      <c r="AA54" s="151"/>
      <c r="AB54" s="146">
        <f t="shared" si="0"/>
        <v>12</v>
      </c>
    </row>
    <row r="55" spans="1:28" x14ac:dyDescent="0.4">
      <c r="A55" s="147" t="s">
        <v>1037</v>
      </c>
      <c r="B55" s="149">
        <v>7</v>
      </c>
      <c r="C55" s="149">
        <v>2</v>
      </c>
      <c r="D55" s="149">
        <v>7</v>
      </c>
      <c r="E55" s="149">
        <v>8</v>
      </c>
      <c r="F55" s="149">
        <v>42</v>
      </c>
      <c r="G55" s="149">
        <v>3</v>
      </c>
      <c r="H55" s="151"/>
      <c r="I55" s="149">
        <v>1</v>
      </c>
      <c r="J55" s="151"/>
      <c r="K55" s="149">
        <v>7</v>
      </c>
      <c r="L55" s="151"/>
      <c r="M55" s="149">
        <v>6</v>
      </c>
      <c r="N55" s="151"/>
      <c r="O55" s="151"/>
      <c r="P55" s="151"/>
      <c r="Q55" s="151"/>
      <c r="R55" s="149">
        <v>20</v>
      </c>
      <c r="S55" s="151"/>
      <c r="T55" s="149">
        <v>7</v>
      </c>
      <c r="U55" s="151"/>
      <c r="V55" s="149">
        <v>4</v>
      </c>
      <c r="W55" s="149">
        <v>1</v>
      </c>
      <c r="X55" s="151"/>
      <c r="Y55" s="149">
        <v>5</v>
      </c>
      <c r="Z55" s="151"/>
      <c r="AA55" s="149">
        <v>2</v>
      </c>
      <c r="AB55" s="146">
        <f t="shared" si="0"/>
        <v>122</v>
      </c>
    </row>
    <row r="56" spans="1:28" x14ac:dyDescent="0.4">
      <c r="A56" s="147" t="s">
        <v>1038</v>
      </c>
      <c r="B56" s="151"/>
      <c r="C56" s="149">
        <v>1</v>
      </c>
      <c r="D56" s="149">
        <v>102</v>
      </c>
      <c r="E56" s="149">
        <v>1</v>
      </c>
      <c r="F56" s="149">
        <v>26</v>
      </c>
      <c r="G56" s="149">
        <v>1</v>
      </c>
      <c r="H56" s="151"/>
      <c r="I56" s="151"/>
      <c r="J56" s="151"/>
      <c r="K56" s="149">
        <v>4</v>
      </c>
      <c r="L56" s="151"/>
      <c r="M56" s="149">
        <v>2</v>
      </c>
      <c r="N56" s="151"/>
      <c r="O56" s="151"/>
      <c r="P56" s="151"/>
      <c r="Q56" s="151"/>
      <c r="R56" s="149">
        <v>1</v>
      </c>
      <c r="S56" s="151"/>
      <c r="T56" s="151"/>
      <c r="U56" s="151"/>
      <c r="V56" s="149">
        <v>6</v>
      </c>
      <c r="W56" s="149">
        <v>1</v>
      </c>
      <c r="X56" s="151"/>
      <c r="Y56" s="151"/>
      <c r="Z56" s="151"/>
      <c r="AA56" s="149">
        <v>1</v>
      </c>
      <c r="AB56" s="146">
        <f t="shared" si="0"/>
        <v>146</v>
      </c>
    </row>
    <row r="57" spans="1:28" x14ac:dyDescent="0.4">
      <c r="A57" s="147" t="s">
        <v>1039</v>
      </c>
      <c r="B57" s="151"/>
      <c r="C57" s="151"/>
      <c r="D57" s="149">
        <v>12</v>
      </c>
      <c r="E57" s="149">
        <v>3</v>
      </c>
      <c r="F57" s="149">
        <v>10</v>
      </c>
      <c r="G57" s="151"/>
      <c r="H57" s="151"/>
      <c r="I57" s="151"/>
      <c r="J57" s="151"/>
      <c r="K57" s="149">
        <v>7</v>
      </c>
      <c r="L57" s="151"/>
      <c r="M57" s="149">
        <v>2</v>
      </c>
      <c r="N57" s="151"/>
      <c r="O57" s="151"/>
      <c r="P57" s="151"/>
      <c r="Q57" s="151"/>
      <c r="R57" s="149">
        <v>1</v>
      </c>
      <c r="S57" s="149">
        <v>1</v>
      </c>
      <c r="T57" s="149">
        <v>7</v>
      </c>
      <c r="U57" s="151"/>
      <c r="V57" s="149">
        <v>20</v>
      </c>
      <c r="W57" s="151"/>
      <c r="X57" s="151"/>
      <c r="Y57" s="151"/>
      <c r="Z57" s="149">
        <v>3</v>
      </c>
      <c r="AA57" s="151"/>
      <c r="AB57" s="146">
        <f t="shared" si="0"/>
        <v>66</v>
      </c>
    </row>
    <row r="58" spans="1:28" x14ac:dyDescent="0.4">
      <c r="A58" s="147" t="s">
        <v>1040</v>
      </c>
      <c r="B58" s="149">
        <v>1</v>
      </c>
      <c r="C58" s="149">
        <v>3</v>
      </c>
      <c r="D58" s="149">
        <v>166</v>
      </c>
      <c r="E58" s="149">
        <v>4</v>
      </c>
      <c r="F58" s="149">
        <v>11</v>
      </c>
      <c r="G58" s="151"/>
      <c r="H58" s="151"/>
      <c r="I58" s="149">
        <v>1</v>
      </c>
      <c r="J58" s="151"/>
      <c r="K58" s="149">
        <v>4</v>
      </c>
      <c r="L58" s="151"/>
      <c r="M58" s="149">
        <v>14</v>
      </c>
      <c r="N58" s="149">
        <v>1</v>
      </c>
      <c r="O58" s="149">
        <v>1</v>
      </c>
      <c r="P58" s="151"/>
      <c r="Q58" s="151"/>
      <c r="R58" s="149">
        <v>4</v>
      </c>
      <c r="S58" s="151"/>
      <c r="T58" s="149">
        <v>9</v>
      </c>
      <c r="U58" s="149">
        <v>1</v>
      </c>
      <c r="V58" s="149">
        <v>56</v>
      </c>
      <c r="W58" s="149">
        <v>2</v>
      </c>
      <c r="X58" s="151"/>
      <c r="Y58" s="151"/>
      <c r="Z58" s="149">
        <v>1</v>
      </c>
      <c r="AA58" s="149">
        <v>2</v>
      </c>
      <c r="AB58" s="146">
        <f t="shared" si="0"/>
        <v>281</v>
      </c>
    </row>
    <row r="59" spans="1:28" x14ac:dyDescent="0.4">
      <c r="A59" s="147" t="s">
        <v>1041</v>
      </c>
      <c r="B59" s="151"/>
      <c r="C59" s="149">
        <v>1</v>
      </c>
      <c r="D59" s="149">
        <v>2</v>
      </c>
      <c r="E59" s="149">
        <v>1</v>
      </c>
      <c r="F59" s="149">
        <v>7</v>
      </c>
      <c r="G59" s="151"/>
      <c r="H59" s="151"/>
      <c r="I59" s="151"/>
      <c r="J59" s="149">
        <v>3</v>
      </c>
      <c r="K59" s="151"/>
      <c r="L59" s="151"/>
      <c r="M59" s="149">
        <v>2</v>
      </c>
      <c r="N59" s="151"/>
      <c r="O59" s="151"/>
      <c r="P59" s="151"/>
      <c r="Q59" s="151"/>
      <c r="R59" s="151"/>
      <c r="S59" s="151"/>
      <c r="T59" s="149">
        <v>1</v>
      </c>
      <c r="U59" s="151"/>
      <c r="V59" s="149">
        <v>2</v>
      </c>
      <c r="W59" s="149">
        <v>1</v>
      </c>
      <c r="X59" s="151"/>
      <c r="Y59" s="149">
        <v>1</v>
      </c>
      <c r="Z59" s="151"/>
      <c r="AA59" s="151"/>
      <c r="AB59" s="146">
        <f t="shared" si="0"/>
        <v>21</v>
      </c>
    </row>
    <row r="60" spans="1:28" x14ac:dyDescent="0.4">
      <c r="A60" s="147" t="s">
        <v>1042</v>
      </c>
      <c r="B60" s="151"/>
      <c r="C60" s="151"/>
      <c r="D60" s="149">
        <v>6</v>
      </c>
      <c r="E60" s="149">
        <v>4</v>
      </c>
      <c r="F60" s="149">
        <v>3</v>
      </c>
      <c r="G60" s="151"/>
      <c r="H60" s="151"/>
      <c r="I60" s="151"/>
      <c r="J60" s="151"/>
      <c r="K60" s="149">
        <v>3</v>
      </c>
      <c r="L60" s="151"/>
      <c r="M60" s="149">
        <v>3</v>
      </c>
      <c r="N60" s="151"/>
      <c r="O60" s="151"/>
      <c r="P60" s="151"/>
      <c r="Q60" s="151"/>
      <c r="R60" s="149">
        <v>3</v>
      </c>
      <c r="S60" s="151"/>
      <c r="T60" s="151"/>
      <c r="U60" s="151"/>
      <c r="V60" s="149">
        <v>1</v>
      </c>
      <c r="W60" s="151"/>
      <c r="X60" s="151"/>
      <c r="Y60" s="151"/>
      <c r="Z60" s="151"/>
      <c r="AA60" s="151"/>
      <c r="AB60" s="146">
        <f t="shared" si="0"/>
        <v>23</v>
      </c>
    </row>
    <row r="61" spans="1:28" x14ac:dyDescent="0.4">
      <c r="A61" s="147" t="s">
        <v>1043</v>
      </c>
      <c r="B61" s="149">
        <v>16</v>
      </c>
      <c r="C61" s="151"/>
      <c r="D61" s="149">
        <v>95</v>
      </c>
      <c r="E61" s="149">
        <v>7</v>
      </c>
      <c r="F61" s="149">
        <v>59</v>
      </c>
      <c r="G61" s="151"/>
      <c r="H61" s="151"/>
      <c r="I61" s="151"/>
      <c r="J61" s="149">
        <v>1</v>
      </c>
      <c r="K61" s="149">
        <v>13</v>
      </c>
      <c r="L61" s="151"/>
      <c r="M61" s="149">
        <v>4</v>
      </c>
      <c r="N61" s="151"/>
      <c r="O61" s="151"/>
      <c r="P61" s="151"/>
      <c r="Q61" s="151"/>
      <c r="R61" s="149">
        <v>11</v>
      </c>
      <c r="S61" s="149">
        <v>1</v>
      </c>
      <c r="T61" s="149">
        <v>7</v>
      </c>
      <c r="U61" s="151"/>
      <c r="V61" s="149">
        <v>83</v>
      </c>
      <c r="W61" s="149">
        <v>10</v>
      </c>
      <c r="X61" s="151"/>
      <c r="Y61" s="149">
        <v>4</v>
      </c>
      <c r="Z61" s="149">
        <v>7</v>
      </c>
      <c r="AA61" s="151"/>
      <c r="AB61" s="146">
        <f t="shared" si="0"/>
        <v>318</v>
      </c>
    </row>
    <row r="62" spans="1:28" x14ac:dyDescent="0.4">
      <c r="A62" s="147" t="s">
        <v>1044</v>
      </c>
      <c r="B62" s="149">
        <v>14</v>
      </c>
      <c r="C62" s="149">
        <v>15</v>
      </c>
      <c r="D62" s="149">
        <v>481</v>
      </c>
      <c r="E62" s="149">
        <v>40</v>
      </c>
      <c r="F62" s="149">
        <v>127</v>
      </c>
      <c r="G62" s="149">
        <v>20</v>
      </c>
      <c r="H62" s="149">
        <v>6</v>
      </c>
      <c r="I62" s="149">
        <v>12</v>
      </c>
      <c r="J62" s="149">
        <v>1</v>
      </c>
      <c r="K62" s="149">
        <v>20</v>
      </c>
      <c r="L62" s="151"/>
      <c r="M62" s="149">
        <v>12</v>
      </c>
      <c r="N62" s="151"/>
      <c r="O62" s="149">
        <v>3</v>
      </c>
      <c r="P62" s="149">
        <v>1</v>
      </c>
      <c r="Q62" s="151"/>
      <c r="R62" s="149">
        <v>48</v>
      </c>
      <c r="S62" s="149">
        <v>2</v>
      </c>
      <c r="T62" s="149">
        <v>30</v>
      </c>
      <c r="U62" s="151"/>
      <c r="V62" s="149">
        <v>298</v>
      </c>
      <c r="W62" s="149">
        <v>10</v>
      </c>
      <c r="X62" s="149">
        <v>1</v>
      </c>
      <c r="Y62" s="149">
        <v>17</v>
      </c>
      <c r="Z62" s="149">
        <v>3</v>
      </c>
      <c r="AA62" s="149">
        <v>6</v>
      </c>
      <c r="AB62" s="146">
        <f t="shared" si="0"/>
        <v>1167</v>
      </c>
    </row>
    <row r="63" spans="1:28" s="12" customFormat="1" x14ac:dyDescent="0.4">
      <c r="A63" s="147" t="s">
        <v>1045</v>
      </c>
      <c r="B63" s="151"/>
      <c r="C63" s="149">
        <v>1</v>
      </c>
      <c r="D63" s="149">
        <v>9</v>
      </c>
      <c r="E63" s="149">
        <v>6</v>
      </c>
      <c r="F63" s="149">
        <v>3</v>
      </c>
      <c r="G63" s="149">
        <v>1</v>
      </c>
      <c r="H63" s="151"/>
      <c r="I63" s="149">
        <v>2</v>
      </c>
      <c r="J63" s="151"/>
      <c r="K63" s="149">
        <v>2</v>
      </c>
      <c r="L63" s="151"/>
      <c r="M63" s="149">
        <v>4</v>
      </c>
      <c r="N63" s="151"/>
      <c r="O63" s="151"/>
      <c r="P63" s="151"/>
      <c r="Q63" s="151"/>
      <c r="R63" s="149">
        <v>8</v>
      </c>
      <c r="S63" s="151"/>
      <c r="T63" s="149">
        <v>2</v>
      </c>
      <c r="U63" s="151"/>
      <c r="V63" s="149">
        <v>14</v>
      </c>
      <c r="W63" s="151"/>
      <c r="X63" s="151"/>
      <c r="Y63" s="151"/>
      <c r="Z63" s="151"/>
      <c r="AA63" s="151"/>
      <c r="AB63" s="146">
        <f t="shared" si="0"/>
        <v>52</v>
      </c>
    </row>
    <row r="64" spans="1:28" x14ac:dyDescent="0.4">
      <c r="A64" s="147" t="s">
        <v>121</v>
      </c>
      <c r="B64" s="148">
        <f>SUM(B5:B63)</f>
        <v>349</v>
      </c>
      <c r="C64" s="148">
        <f t="shared" ref="C64:AA64" si="1">SUM(C5:C63)</f>
        <v>342</v>
      </c>
      <c r="D64" s="148">
        <f t="shared" si="1"/>
        <v>4578</v>
      </c>
      <c r="E64" s="148">
        <f t="shared" si="1"/>
        <v>957</v>
      </c>
      <c r="F64" s="148">
        <f t="shared" si="1"/>
        <v>2713</v>
      </c>
      <c r="G64" s="148">
        <f t="shared" si="1"/>
        <v>183</v>
      </c>
      <c r="H64" s="148">
        <f t="shared" si="1"/>
        <v>15</v>
      </c>
      <c r="I64" s="148">
        <f t="shared" si="1"/>
        <v>185</v>
      </c>
      <c r="J64" s="148">
        <f t="shared" si="1"/>
        <v>134</v>
      </c>
      <c r="K64" s="148">
        <f t="shared" si="1"/>
        <v>1221</v>
      </c>
      <c r="L64" s="148">
        <f t="shared" si="1"/>
        <v>14</v>
      </c>
      <c r="M64" s="148">
        <f t="shared" si="1"/>
        <v>1662</v>
      </c>
      <c r="N64" s="148">
        <f t="shared" si="1"/>
        <v>18</v>
      </c>
      <c r="O64" s="148">
        <f t="shared" si="1"/>
        <v>37</v>
      </c>
      <c r="P64" s="148">
        <f t="shared" si="1"/>
        <v>8</v>
      </c>
      <c r="Q64" s="148">
        <f t="shared" si="1"/>
        <v>1</v>
      </c>
      <c r="R64" s="148">
        <f t="shared" si="1"/>
        <v>843</v>
      </c>
      <c r="S64" s="148">
        <f t="shared" si="1"/>
        <v>64</v>
      </c>
      <c r="T64" s="148">
        <f t="shared" si="1"/>
        <v>1099</v>
      </c>
      <c r="U64" s="148">
        <f t="shared" si="1"/>
        <v>41</v>
      </c>
      <c r="V64" s="148">
        <f t="shared" si="1"/>
        <v>2824</v>
      </c>
      <c r="W64" s="148">
        <f t="shared" si="1"/>
        <v>106</v>
      </c>
      <c r="X64" s="148">
        <f t="shared" si="1"/>
        <v>11</v>
      </c>
      <c r="Y64" s="148">
        <f t="shared" si="1"/>
        <v>290</v>
      </c>
      <c r="Z64" s="148">
        <f t="shared" si="1"/>
        <v>122</v>
      </c>
      <c r="AA64" s="148">
        <f t="shared" si="1"/>
        <v>140</v>
      </c>
      <c r="AB64" s="148">
        <f>SUM(AB5:AB63)</f>
        <v>17957</v>
      </c>
    </row>
  </sheetData>
  <mergeCells count="4">
    <mergeCell ref="AB3:AB4"/>
    <mergeCell ref="A3:A4"/>
    <mergeCell ref="A1:AB1"/>
    <mergeCell ref="A2:AB2"/>
  </mergeCells>
  <phoneticPr fontId="2" type="noConversion"/>
  <pageMargins left="0.23622047244094491" right="0.47244094488188981" top="0.59055118110236227" bottom="0.62992125984251968" header="0.35433070866141736" footer="0.39370078740157483"/>
  <pageSetup paperSize="9" scale="90" fitToHeight="2" orientation="landscape" horizontalDpi="300"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opLeftCell="A4" workbookViewId="0">
      <selection sqref="A1:E1"/>
    </sheetView>
  </sheetViews>
  <sheetFormatPr defaultColWidth="9.109375" defaultRowHeight="13.2" x14ac:dyDescent="0.25"/>
  <cols>
    <col min="1" max="1" width="5" style="57" bestFit="1" customWidth="1"/>
    <col min="2" max="2" width="32.109375" style="57" customWidth="1"/>
    <col min="3" max="3" width="12.88671875" style="82" customWidth="1"/>
    <col min="4" max="4" width="15.44140625" style="82" customWidth="1"/>
    <col min="5" max="5" width="12.33203125" style="82" customWidth="1"/>
    <col min="6" max="11" width="9.109375" style="80"/>
    <col min="12" max="12" width="24.5546875" style="80" customWidth="1"/>
    <col min="13" max="16384" width="9.109375" style="80"/>
  </cols>
  <sheetData>
    <row r="1" spans="1:15" s="79" customFormat="1" ht="53.25" customHeight="1" x14ac:dyDescent="0.25">
      <c r="A1" s="114" t="s">
        <v>939</v>
      </c>
      <c r="B1" s="115"/>
      <c r="C1" s="116"/>
      <c r="D1" s="117"/>
      <c r="E1" s="117"/>
      <c r="K1" s="114" t="s">
        <v>940</v>
      </c>
      <c r="L1" s="114"/>
      <c r="M1" s="114"/>
      <c r="N1" s="83"/>
      <c r="O1" s="83"/>
    </row>
    <row r="2" spans="1:15" s="58" customFormat="1" x14ac:dyDescent="0.25">
      <c r="A2" s="52" t="s">
        <v>877</v>
      </c>
      <c r="B2" s="52" t="s">
        <v>873</v>
      </c>
      <c r="C2" s="105" t="s">
        <v>113</v>
      </c>
      <c r="D2" s="105" t="s">
        <v>114</v>
      </c>
      <c r="E2" s="105" t="s">
        <v>115</v>
      </c>
      <c r="I2" s="81"/>
      <c r="J2" s="81"/>
      <c r="K2" s="53" t="s">
        <v>877</v>
      </c>
      <c r="L2" s="53" t="s">
        <v>873</v>
      </c>
      <c r="M2" s="53" t="s">
        <v>115</v>
      </c>
    </row>
    <row r="3" spans="1:15" x14ac:dyDescent="0.25">
      <c r="A3" s="106" t="s">
        <v>216</v>
      </c>
      <c r="B3" s="106" t="s">
        <v>119</v>
      </c>
      <c r="C3" s="84">
        <v>394430</v>
      </c>
      <c r="D3" s="84">
        <v>432934</v>
      </c>
      <c r="E3" s="84">
        <f t="shared" ref="E3:E34" si="0">SUM(C3:D3)</f>
        <v>827364</v>
      </c>
      <c r="I3" s="58"/>
      <c r="J3" s="82"/>
      <c r="K3" s="106" t="s">
        <v>216</v>
      </c>
      <c r="L3" s="106" t="s">
        <v>119</v>
      </c>
      <c r="M3" s="56">
        <v>827364</v>
      </c>
    </row>
    <row r="4" spans="1:15" x14ac:dyDescent="0.25">
      <c r="A4" s="106" t="s">
        <v>563</v>
      </c>
      <c r="B4" s="106" t="s">
        <v>564</v>
      </c>
      <c r="C4" s="84">
        <v>336056</v>
      </c>
      <c r="D4" s="84">
        <v>384484</v>
      </c>
      <c r="E4" s="84">
        <f t="shared" si="0"/>
        <v>720540</v>
      </c>
      <c r="I4" s="58"/>
      <c r="J4" s="82"/>
      <c r="K4" s="106" t="s">
        <v>563</v>
      </c>
      <c r="L4" s="106" t="s">
        <v>564</v>
      </c>
      <c r="M4" s="56">
        <v>720540</v>
      </c>
    </row>
    <row r="5" spans="1:15" x14ac:dyDescent="0.25">
      <c r="A5" s="106" t="s">
        <v>523</v>
      </c>
      <c r="B5" s="106" t="s">
        <v>524</v>
      </c>
      <c r="C5" s="84">
        <v>207601</v>
      </c>
      <c r="D5" s="84">
        <v>236801</v>
      </c>
      <c r="E5" s="84">
        <f t="shared" si="0"/>
        <v>444402</v>
      </c>
      <c r="K5" s="106" t="s">
        <v>523</v>
      </c>
      <c r="L5" s="106" t="s">
        <v>524</v>
      </c>
      <c r="M5" s="56">
        <v>444402</v>
      </c>
    </row>
    <row r="6" spans="1:15" x14ac:dyDescent="0.25">
      <c r="A6" s="106" t="s">
        <v>580</v>
      </c>
      <c r="B6" s="106" t="s">
        <v>581</v>
      </c>
      <c r="C6" s="84">
        <v>188358</v>
      </c>
      <c r="D6" s="84">
        <v>214512</v>
      </c>
      <c r="E6" s="84">
        <f t="shared" si="0"/>
        <v>402870</v>
      </c>
      <c r="K6" s="106" t="s">
        <v>580</v>
      </c>
      <c r="L6" s="106" t="s">
        <v>581</v>
      </c>
      <c r="M6" s="56">
        <v>402870</v>
      </c>
    </row>
    <row r="7" spans="1:15" x14ac:dyDescent="0.25">
      <c r="A7" s="106" t="s">
        <v>598</v>
      </c>
      <c r="B7" s="106" t="s">
        <v>599</v>
      </c>
      <c r="C7" s="84">
        <v>178933</v>
      </c>
      <c r="D7" s="84">
        <v>199614</v>
      </c>
      <c r="E7" s="84">
        <f t="shared" si="0"/>
        <v>378547</v>
      </c>
      <c r="K7" s="106" t="s">
        <v>598</v>
      </c>
      <c r="L7" s="106" t="s">
        <v>599</v>
      </c>
      <c r="M7" s="56">
        <v>378547</v>
      </c>
    </row>
    <row r="8" spans="1:15" x14ac:dyDescent="0.25">
      <c r="A8" s="106" t="s">
        <v>626</v>
      </c>
      <c r="B8" s="106" t="s">
        <v>627</v>
      </c>
      <c r="C8" s="84">
        <v>178625</v>
      </c>
      <c r="D8" s="84">
        <v>192253</v>
      </c>
      <c r="E8" s="84">
        <f t="shared" si="0"/>
        <v>370878</v>
      </c>
      <c r="K8" s="106" t="s">
        <v>626</v>
      </c>
      <c r="L8" s="106" t="s">
        <v>627</v>
      </c>
      <c r="M8" s="56">
        <v>370878</v>
      </c>
    </row>
    <row r="9" spans="1:15" x14ac:dyDescent="0.25">
      <c r="A9" s="106" t="s">
        <v>548</v>
      </c>
      <c r="B9" s="106" t="s">
        <v>549</v>
      </c>
      <c r="C9" s="84">
        <v>175854</v>
      </c>
      <c r="D9" s="84">
        <v>189597</v>
      </c>
      <c r="E9" s="84">
        <f t="shared" si="0"/>
        <v>365451</v>
      </c>
      <c r="K9" s="106" t="s">
        <v>548</v>
      </c>
      <c r="L9" s="106" t="s">
        <v>549</v>
      </c>
      <c r="M9" s="56">
        <v>365451</v>
      </c>
    </row>
    <row r="10" spans="1:15" x14ac:dyDescent="0.25">
      <c r="A10" s="106" t="s">
        <v>441</v>
      </c>
      <c r="B10" s="106" t="s">
        <v>442</v>
      </c>
      <c r="C10" s="84">
        <v>135779</v>
      </c>
      <c r="D10" s="84">
        <v>142340</v>
      </c>
      <c r="E10" s="84">
        <f t="shared" si="0"/>
        <v>278119</v>
      </c>
      <c r="K10" s="106" t="s">
        <v>441</v>
      </c>
      <c r="L10" s="106" t="s">
        <v>442</v>
      </c>
      <c r="M10" s="56">
        <v>278119</v>
      </c>
    </row>
    <row r="11" spans="1:15" x14ac:dyDescent="0.25">
      <c r="A11" s="106" t="s">
        <v>824</v>
      </c>
      <c r="B11" s="106" t="s">
        <v>20</v>
      </c>
      <c r="C11" s="84">
        <v>126762</v>
      </c>
      <c r="D11" s="84">
        <v>131025</v>
      </c>
      <c r="E11" s="84">
        <f t="shared" si="0"/>
        <v>257787</v>
      </c>
      <c r="K11" s="106" t="s">
        <v>824</v>
      </c>
      <c r="L11" s="106" t="s">
        <v>20</v>
      </c>
      <c r="M11" s="56">
        <v>257787</v>
      </c>
    </row>
    <row r="12" spans="1:15" x14ac:dyDescent="0.25">
      <c r="A12" s="106" t="s">
        <v>366</v>
      </c>
      <c r="B12" s="106" t="s">
        <v>367</v>
      </c>
      <c r="C12" s="84">
        <v>121862</v>
      </c>
      <c r="D12" s="84">
        <v>127952</v>
      </c>
      <c r="E12" s="84">
        <f t="shared" si="0"/>
        <v>249814</v>
      </c>
      <c r="K12" s="106" t="s">
        <v>366</v>
      </c>
      <c r="L12" s="106" t="s">
        <v>367</v>
      </c>
      <c r="M12" s="56">
        <v>249814</v>
      </c>
    </row>
    <row r="13" spans="1:15" x14ac:dyDescent="0.25">
      <c r="A13" s="106" t="s">
        <v>425</v>
      </c>
      <c r="B13" s="106" t="s">
        <v>426</v>
      </c>
      <c r="C13" s="84">
        <v>115425</v>
      </c>
      <c r="D13" s="84">
        <v>114788</v>
      </c>
      <c r="E13" s="84">
        <f t="shared" si="0"/>
        <v>230213</v>
      </c>
      <c r="K13" s="106" t="s">
        <v>425</v>
      </c>
      <c r="L13" s="106" t="s">
        <v>426</v>
      </c>
      <c r="M13" s="56">
        <v>230213</v>
      </c>
    </row>
    <row r="14" spans="1:15" x14ac:dyDescent="0.25">
      <c r="A14" s="106" t="s">
        <v>264</v>
      </c>
      <c r="B14" s="106" t="s">
        <v>48</v>
      </c>
      <c r="C14" s="84">
        <v>108309</v>
      </c>
      <c r="D14" s="84">
        <v>110797</v>
      </c>
      <c r="E14" s="84">
        <f t="shared" si="0"/>
        <v>219106</v>
      </c>
      <c r="K14" s="106" t="s">
        <v>264</v>
      </c>
      <c r="L14" s="106" t="s">
        <v>48</v>
      </c>
      <c r="M14" s="56">
        <v>219106</v>
      </c>
    </row>
    <row r="15" spans="1:15" x14ac:dyDescent="0.25">
      <c r="A15" s="106" t="s">
        <v>480</v>
      </c>
      <c r="B15" s="106" t="s">
        <v>15</v>
      </c>
      <c r="C15" s="84">
        <v>97041</v>
      </c>
      <c r="D15" s="84">
        <v>100996</v>
      </c>
      <c r="E15" s="84">
        <f t="shared" si="0"/>
        <v>198037</v>
      </c>
      <c r="K15" s="106" t="s">
        <v>480</v>
      </c>
      <c r="L15" s="106" t="s">
        <v>15</v>
      </c>
      <c r="M15" s="56">
        <v>198037</v>
      </c>
    </row>
    <row r="16" spans="1:15" x14ac:dyDescent="0.25">
      <c r="A16" s="106" t="s">
        <v>708</v>
      </c>
      <c r="B16" s="106" t="s">
        <v>40</v>
      </c>
      <c r="C16" s="84">
        <v>92742</v>
      </c>
      <c r="D16" s="84">
        <v>96850</v>
      </c>
      <c r="E16" s="84">
        <f t="shared" si="0"/>
        <v>189592</v>
      </c>
      <c r="K16" s="106" t="s">
        <v>708</v>
      </c>
      <c r="L16" s="106" t="s">
        <v>40</v>
      </c>
      <c r="M16" s="56">
        <v>189592</v>
      </c>
    </row>
    <row r="17" spans="1:13" x14ac:dyDescent="0.25">
      <c r="A17" s="106" t="s">
        <v>329</v>
      </c>
      <c r="B17" s="106" t="s">
        <v>24</v>
      </c>
      <c r="C17" s="84">
        <v>82558</v>
      </c>
      <c r="D17" s="84">
        <v>85254</v>
      </c>
      <c r="E17" s="84">
        <f t="shared" si="0"/>
        <v>167812</v>
      </c>
      <c r="K17" s="106" t="s">
        <v>329</v>
      </c>
      <c r="L17" s="106" t="s">
        <v>24</v>
      </c>
      <c r="M17" s="56">
        <v>167812</v>
      </c>
    </row>
    <row r="18" spans="1:13" x14ac:dyDescent="0.25">
      <c r="A18" s="106" t="s">
        <v>453</v>
      </c>
      <c r="B18" s="106" t="s">
        <v>18</v>
      </c>
      <c r="C18" s="84">
        <v>81919</v>
      </c>
      <c r="D18" s="84">
        <v>82622</v>
      </c>
      <c r="E18" s="84">
        <f t="shared" si="0"/>
        <v>164541</v>
      </c>
      <c r="K18" s="106" t="s">
        <v>453</v>
      </c>
      <c r="L18" s="106" t="s">
        <v>18</v>
      </c>
      <c r="M18" s="56">
        <v>164541</v>
      </c>
    </row>
    <row r="19" spans="1:13" x14ac:dyDescent="0.25">
      <c r="A19" s="106" t="s">
        <v>382</v>
      </c>
      <c r="B19" s="106" t="s">
        <v>39</v>
      </c>
      <c r="C19" s="84">
        <v>77334</v>
      </c>
      <c r="D19" s="84">
        <v>83078</v>
      </c>
      <c r="E19" s="84">
        <f t="shared" si="0"/>
        <v>160412</v>
      </c>
      <c r="K19" s="106" t="s">
        <v>382</v>
      </c>
      <c r="L19" s="106" t="s">
        <v>39</v>
      </c>
      <c r="M19" s="56">
        <v>160412</v>
      </c>
    </row>
    <row r="20" spans="1:13" x14ac:dyDescent="0.25">
      <c r="A20" s="106" t="s">
        <v>298</v>
      </c>
      <c r="B20" s="106" t="s">
        <v>31</v>
      </c>
      <c r="C20" s="84">
        <v>79181</v>
      </c>
      <c r="D20" s="84">
        <v>80038</v>
      </c>
      <c r="E20" s="84">
        <f t="shared" si="0"/>
        <v>159219</v>
      </c>
      <c r="K20" s="106" t="s">
        <v>298</v>
      </c>
      <c r="L20" s="106" t="s">
        <v>31</v>
      </c>
      <c r="M20" s="56">
        <v>159219</v>
      </c>
    </row>
    <row r="21" spans="1:13" x14ac:dyDescent="0.25">
      <c r="A21" s="106" t="s">
        <v>173</v>
      </c>
      <c r="B21" s="106" t="s">
        <v>14</v>
      </c>
      <c r="C21" s="84">
        <v>78668</v>
      </c>
      <c r="D21" s="84">
        <v>79412</v>
      </c>
      <c r="E21" s="84">
        <f t="shared" si="0"/>
        <v>158080</v>
      </c>
      <c r="K21" s="106" t="s">
        <v>173</v>
      </c>
      <c r="L21" s="106" t="s">
        <v>14</v>
      </c>
      <c r="M21" s="56">
        <v>158080</v>
      </c>
    </row>
    <row r="22" spans="1:13" x14ac:dyDescent="0.25">
      <c r="A22" s="106" t="s">
        <v>248</v>
      </c>
      <c r="B22" s="106" t="s">
        <v>249</v>
      </c>
      <c r="C22" s="84">
        <v>71008</v>
      </c>
      <c r="D22" s="84">
        <v>73133</v>
      </c>
      <c r="E22" s="84">
        <f t="shared" si="0"/>
        <v>144141</v>
      </c>
      <c r="K22" s="106" t="s">
        <v>248</v>
      </c>
      <c r="L22" s="106" t="s">
        <v>249</v>
      </c>
      <c r="M22" s="56">
        <v>144141</v>
      </c>
    </row>
    <row r="23" spans="1:13" x14ac:dyDescent="0.25">
      <c r="A23" s="106" t="s">
        <v>858</v>
      </c>
      <c r="B23" s="106" t="s">
        <v>54</v>
      </c>
      <c r="C23" s="84">
        <v>70337</v>
      </c>
      <c r="D23" s="84">
        <v>73169</v>
      </c>
      <c r="E23" s="84">
        <f t="shared" si="0"/>
        <v>143506</v>
      </c>
    </row>
    <row r="24" spans="1:13" x14ac:dyDescent="0.25">
      <c r="A24" s="106" t="s">
        <v>401</v>
      </c>
      <c r="B24" s="106" t="s">
        <v>49</v>
      </c>
      <c r="C24" s="84">
        <v>71428</v>
      </c>
      <c r="D24" s="84">
        <v>72021</v>
      </c>
      <c r="E24" s="84">
        <f t="shared" si="0"/>
        <v>143449</v>
      </c>
    </row>
    <row r="25" spans="1:13" x14ac:dyDescent="0.25">
      <c r="A25" s="106" t="s">
        <v>502</v>
      </c>
      <c r="B25" s="106" t="s">
        <v>503</v>
      </c>
      <c r="C25" s="84">
        <v>69935</v>
      </c>
      <c r="D25" s="84">
        <v>72942</v>
      </c>
      <c r="E25" s="84">
        <f t="shared" si="0"/>
        <v>142877</v>
      </c>
    </row>
    <row r="26" spans="1:13" x14ac:dyDescent="0.25">
      <c r="A26" s="106" t="s">
        <v>685</v>
      </c>
      <c r="B26" s="106" t="s">
        <v>32</v>
      </c>
      <c r="C26" s="84">
        <v>67072</v>
      </c>
      <c r="D26" s="84">
        <v>71480</v>
      </c>
      <c r="E26" s="84">
        <f t="shared" si="0"/>
        <v>138552</v>
      </c>
    </row>
    <row r="27" spans="1:13" x14ac:dyDescent="0.25">
      <c r="A27" s="106" t="s">
        <v>210</v>
      </c>
      <c r="B27" s="106" t="s">
        <v>19</v>
      </c>
      <c r="C27" s="84">
        <v>65332</v>
      </c>
      <c r="D27" s="84">
        <v>68719</v>
      </c>
      <c r="E27" s="84">
        <f t="shared" si="0"/>
        <v>134051</v>
      </c>
    </row>
    <row r="28" spans="1:13" x14ac:dyDescent="0.25">
      <c r="A28" s="106" t="s">
        <v>654</v>
      </c>
      <c r="B28" s="106" t="s">
        <v>118</v>
      </c>
      <c r="C28" s="84">
        <v>64441</v>
      </c>
      <c r="D28" s="84">
        <v>68210</v>
      </c>
      <c r="E28" s="84">
        <f t="shared" si="0"/>
        <v>132651</v>
      </c>
    </row>
    <row r="29" spans="1:13" x14ac:dyDescent="0.25">
      <c r="A29" s="106" t="s">
        <v>257</v>
      </c>
      <c r="B29" s="106" t="s">
        <v>43</v>
      </c>
      <c r="C29" s="84">
        <v>64069</v>
      </c>
      <c r="D29" s="84">
        <v>66390</v>
      </c>
      <c r="E29" s="84">
        <f t="shared" si="0"/>
        <v>130459</v>
      </c>
    </row>
    <row r="30" spans="1:13" x14ac:dyDescent="0.25">
      <c r="A30" s="106" t="s">
        <v>187</v>
      </c>
      <c r="B30" s="106" t="s">
        <v>25</v>
      </c>
      <c r="C30" s="84">
        <v>62088</v>
      </c>
      <c r="D30" s="84">
        <v>65389</v>
      </c>
      <c r="E30" s="84">
        <f t="shared" si="0"/>
        <v>127477</v>
      </c>
    </row>
    <row r="31" spans="1:13" x14ac:dyDescent="0.25">
      <c r="A31" s="106" t="s">
        <v>353</v>
      </c>
      <c r="B31" s="106" t="s">
        <v>354</v>
      </c>
      <c r="C31" s="84">
        <v>62254</v>
      </c>
      <c r="D31" s="84">
        <v>62477</v>
      </c>
      <c r="E31" s="84">
        <f t="shared" si="0"/>
        <v>124731</v>
      </c>
    </row>
    <row r="32" spans="1:13" x14ac:dyDescent="0.25">
      <c r="A32" s="106" t="s">
        <v>674</v>
      </c>
      <c r="B32" s="106" t="s">
        <v>2</v>
      </c>
      <c r="C32" s="84">
        <v>60519</v>
      </c>
      <c r="D32" s="84">
        <v>60546</v>
      </c>
      <c r="E32" s="84">
        <f t="shared" si="0"/>
        <v>121065</v>
      </c>
    </row>
    <row r="33" spans="1:5" x14ac:dyDescent="0.25">
      <c r="A33" s="106" t="s">
        <v>193</v>
      </c>
      <c r="B33" s="106" t="s">
        <v>41</v>
      </c>
      <c r="C33" s="84">
        <v>58341</v>
      </c>
      <c r="D33" s="84">
        <v>61117</v>
      </c>
      <c r="E33" s="84">
        <f t="shared" si="0"/>
        <v>119458</v>
      </c>
    </row>
    <row r="34" spans="1:5" x14ac:dyDescent="0.25">
      <c r="A34" s="106" t="s">
        <v>697</v>
      </c>
      <c r="B34" s="106" t="s">
        <v>34</v>
      </c>
      <c r="C34" s="84">
        <v>58372</v>
      </c>
      <c r="D34" s="84">
        <v>61008</v>
      </c>
      <c r="E34" s="84">
        <f t="shared" si="0"/>
        <v>119380</v>
      </c>
    </row>
    <row r="35" spans="1:5" x14ac:dyDescent="0.25">
      <c r="A35" s="106" t="s">
        <v>201</v>
      </c>
      <c r="B35" s="106" t="s">
        <v>46</v>
      </c>
      <c r="C35" s="84">
        <v>56392</v>
      </c>
      <c r="D35" s="84">
        <v>60331</v>
      </c>
      <c r="E35" s="84">
        <f t="shared" ref="E35:E66" si="1">SUM(C35:D35)</f>
        <v>116723</v>
      </c>
    </row>
    <row r="36" spans="1:5" x14ac:dyDescent="0.25">
      <c r="A36" s="106" t="s">
        <v>163</v>
      </c>
      <c r="B36" s="106" t="s">
        <v>12</v>
      </c>
      <c r="C36" s="84">
        <v>55473</v>
      </c>
      <c r="D36" s="84">
        <v>58112</v>
      </c>
      <c r="E36" s="84">
        <f t="shared" si="1"/>
        <v>113585</v>
      </c>
    </row>
    <row r="37" spans="1:5" x14ac:dyDescent="0.25">
      <c r="A37" s="106" t="s">
        <v>806</v>
      </c>
      <c r="B37" s="106" t="s">
        <v>807</v>
      </c>
      <c r="C37" s="84">
        <v>56150</v>
      </c>
      <c r="D37" s="84">
        <v>56202</v>
      </c>
      <c r="E37" s="84">
        <f t="shared" si="1"/>
        <v>112352</v>
      </c>
    </row>
    <row r="38" spans="1:5" x14ac:dyDescent="0.25">
      <c r="A38" s="106" t="s">
        <v>414</v>
      </c>
      <c r="B38" s="106" t="s">
        <v>28</v>
      </c>
      <c r="C38" s="84">
        <v>51295</v>
      </c>
      <c r="D38" s="84">
        <v>54047</v>
      </c>
      <c r="E38" s="84">
        <f t="shared" si="1"/>
        <v>105342</v>
      </c>
    </row>
    <row r="39" spans="1:5" x14ac:dyDescent="0.25">
      <c r="A39" s="106" t="s">
        <v>468</v>
      </c>
      <c r="B39" s="106" t="s">
        <v>10</v>
      </c>
      <c r="C39" s="84">
        <v>50985</v>
      </c>
      <c r="D39" s="84">
        <v>53144</v>
      </c>
      <c r="E39" s="84">
        <f t="shared" si="1"/>
        <v>104129</v>
      </c>
    </row>
    <row r="40" spans="1:5" x14ac:dyDescent="0.25">
      <c r="A40" s="106" t="s">
        <v>278</v>
      </c>
      <c r="B40" s="106" t="s">
        <v>53</v>
      </c>
      <c r="C40" s="84">
        <v>50876</v>
      </c>
      <c r="D40" s="84">
        <v>52387</v>
      </c>
      <c r="E40" s="84">
        <f t="shared" si="1"/>
        <v>103263</v>
      </c>
    </row>
    <row r="41" spans="1:5" x14ac:dyDescent="0.25">
      <c r="A41" s="106" t="s">
        <v>244</v>
      </c>
      <c r="B41" s="106" t="s">
        <v>30</v>
      </c>
      <c r="C41" s="84">
        <v>48856</v>
      </c>
      <c r="D41" s="84">
        <v>50893</v>
      </c>
      <c r="E41" s="84">
        <f t="shared" si="1"/>
        <v>99749</v>
      </c>
    </row>
    <row r="42" spans="1:5" x14ac:dyDescent="0.25">
      <c r="A42" s="106" t="s">
        <v>726</v>
      </c>
      <c r="B42" s="106" t="s">
        <v>37</v>
      </c>
      <c r="C42" s="84">
        <v>46499</v>
      </c>
      <c r="D42" s="84">
        <v>50761</v>
      </c>
      <c r="E42" s="84">
        <f t="shared" si="1"/>
        <v>97260</v>
      </c>
    </row>
    <row r="43" spans="1:5" x14ac:dyDescent="0.25">
      <c r="A43" s="106" t="s">
        <v>665</v>
      </c>
      <c r="B43" s="106" t="s">
        <v>1</v>
      </c>
      <c r="C43" s="84">
        <v>45810</v>
      </c>
      <c r="D43" s="84">
        <v>47806</v>
      </c>
      <c r="E43" s="84">
        <f t="shared" si="1"/>
        <v>93616</v>
      </c>
    </row>
    <row r="44" spans="1:5" x14ac:dyDescent="0.25">
      <c r="A44" s="106" t="s">
        <v>305</v>
      </c>
      <c r="B44" s="106" t="s">
        <v>306</v>
      </c>
      <c r="C44" s="84">
        <v>42823</v>
      </c>
      <c r="D44" s="84">
        <v>44005</v>
      </c>
      <c r="E44" s="84">
        <f t="shared" si="1"/>
        <v>86828</v>
      </c>
    </row>
    <row r="45" spans="1:5" x14ac:dyDescent="0.25">
      <c r="A45" s="106" t="s">
        <v>312</v>
      </c>
      <c r="B45" s="106" t="s">
        <v>313</v>
      </c>
      <c r="C45" s="84">
        <v>38070</v>
      </c>
      <c r="D45" s="84">
        <v>38096</v>
      </c>
      <c r="E45" s="84">
        <f t="shared" si="1"/>
        <v>76166</v>
      </c>
    </row>
    <row r="46" spans="1:5" x14ac:dyDescent="0.25">
      <c r="A46" s="106" t="s">
        <v>848</v>
      </c>
      <c r="B46" s="106" t="s">
        <v>45</v>
      </c>
      <c r="C46" s="84">
        <v>36299</v>
      </c>
      <c r="D46" s="84">
        <v>36945</v>
      </c>
      <c r="E46" s="84">
        <f t="shared" si="1"/>
        <v>73244</v>
      </c>
    </row>
    <row r="47" spans="1:5" x14ac:dyDescent="0.25">
      <c r="A47" s="106" t="s">
        <v>609</v>
      </c>
      <c r="B47" s="106" t="s">
        <v>610</v>
      </c>
      <c r="C47" s="84">
        <v>34767</v>
      </c>
      <c r="D47" s="84">
        <v>36711</v>
      </c>
      <c r="E47" s="84">
        <f t="shared" si="1"/>
        <v>71478</v>
      </c>
    </row>
    <row r="48" spans="1:5" x14ac:dyDescent="0.25">
      <c r="A48" s="106" t="s">
        <v>839</v>
      </c>
      <c r="B48" s="106" t="s">
        <v>36</v>
      </c>
      <c r="C48" s="84">
        <v>33474</v>
      </c>
      <c r="D48" s="84">
        <v>34240</v>
      </c>
      <c r="E48" s="84">
        <f t="shared" si="1"/>
        <v>67714</v>
      </c>
    </row>
    <row r="49" spans="1:5" x14ac:dyDescent="0.25">
      <c r="A49" s="106" t="s">
        <v>346</v>
      </c>
      <c r="B49" s="106" t="s">
        <v>347</v>
      </c>
      <c r="C49" s="84">
        <v>33019</v>
      </c>
      <c r="D49" s="84">
        <v>32690</v>
      </c>
      <c r="E49" s="84">
        <f t="shared" si="1"/>
        <v>65709</v>
      </c>
    </row>
    <row r="50" spans="1:5" x14ac:dyDescent="0.25">
      <c r="A50" s="106" t="s">
        <v>293</v>
      </c>
      <c r="B50" s="106" t="s">
        <v>27</v>
      </c>
      <c r="C50" s="84">
        <v>30349</v>
      </c>
      <c r="D50" s="84">
        <v>31194</v>
      </c>
      <c r="E50" s="84">
        <f t="shared" si="1"/>
        <v>61543</v>
      </c>
    </row>
    <row r="51" spans="1:5" x14ac:dyDescent="0.25">
      <c r="A51" s="106" t="s">
        <v>735</v>
      </c>
      <c r="B51" s="106" t="s">
        <v>55</v>
      </c>
      <c r="C51" s="84">
        <v>29917</v>
      </c>
      <c r="D51" s="84">
        <v>31503</v>
      </c>
      <c r="E51" s="84">
        <f t="shared" si="1"/>
        <v>61420</v>
      </c>
    </row>
    <row r="52" spans="1:5" x14ac:dyDescent="0.25">
      <c r="A52" s="106" t="s">
        <v>322</v>
      </c>
      <c r="B52" s="106" t="s">
        <v>21</v>
      </c>
      <c r="C52" s="84">
        <v>30228</v>
      </c>
      <c r="D52" s="84">
        <v>29465</v>
      </c>
      <c r="E52" s="84">
        <f t="shared" si="1"/>
        <v>59693</v>
      </c>
    </row>
    <row r="53" spans="1:5" x14ac:dyDescent="0.25">
      <c r="A53" s="106" t="s">
        <v>418</v>
      </c>
      <c r="B53" s="106" t="s">
        <v>29</v>
      </c>
      <c r="C53" s="84">
        <v>23861</v>
      </c>
      <c r="D53" s="84">
        <v>24472</v>
      </c>
      <c r="E53" s="84">
        <f t="shared" si="1"/>
        <v>48333</v>
      </c>
    </row>
    <row r="54" spans="1:5" x14ac:dyDescent="0.25">
      <c r="A54" s="106" t="s">
        <v>517</v>
      </c>
      <c r="B54" s="106" t="s">
        <v>518</v>
      </c>
      <c r="C54" s="84">
        <v>20270</v>
      </c>
      <c r="D54" s="84">
        <v>20926</v>
      </c>
      <c r="E54" s="84">
        <f t="shared" si="1"/>
        <v>41196</v>
      </c>
    </row>
    <row r="55" spans="1:5" x14ac:dyDescent="0.25">
      <c r="A55" s="106" t="s">
        <v>409</v>
      </c>
      <c r="B55" s="106" t="s">
        <v>17</v>
      </c>
      <c r="C55" s="84">
        <v>20216</v>
      </c>
      <c r="D55" s="84">
        <v>20418</v>
      </c>
      <c r="E55" s="84">
        <f t="shared" si="1"/>
        <v>40634</v>
      </c>
    </row>
    <row r="56" spans="1:5" x14ac:dyDescent="0.25">
      <c r="A56" s="106" t="s">
        <v>289</v>
      </c>
      <c r="B56" s="106" t="s">
        <v>11</v>
      </c>
      <c r="C56" s="84">
        <v>20073</v>
      </c>
      <c r="D56" s="84">
        <v>19423</v>
      </c>
      <c r="E56" s="84">
        <f t="shared" si="1"/>
        <v>39496</v>
      </c>
    </row>
    <row r="57" spans="1:5" x14ac:dyDescent="0.25">
      <c r="A57" s="106" t="s">
        <v>754</v>
      </c>
      <c r="B57" s="106" t="s">
        <v>755</v>
      </c>
      <c r="C57" s="84">
        <v>18951</v>
      </c>
      <c r="D57" s="84">
        <v>18913</v>
      </c>
      <c r="E57" s="84">
        <f t="shared" si="1"/>
        <v>37864</v>
      </c>
    </row>
    <row r="58" spans="1:5" x14ac:dyDescent="0.25">
      <c r="A58" s="106" t="s">
        <v>733</v>
      </c>
      <c r="B58" s="106" t="s">
        <v>47</v>
      </c>
      <c r="C58" s="84">
        <v>17487</v>
      </c>
      <c r="D58" s="84">
        <v>18075</v>
      </c>
      <c r="E58" s="84">
        <f t="shared" si="1"/>
        <v>35562</v>
      </c>
    </row>
    <row r="59" spans="1:5" x14ac:dyDescent="0.25">
      <c r="A59" s="106" t="s">
        <v>778</v>
      </c>
      <c r="B59" s="106" t="s">
        <v>779</v>
      </c>
      <c r="C59" s="84">
        <v>16817</v>
      </c>
      <c r="D59" s="84">
        <v>16540</v>
      </c>
      <c r="E59" s="84">
        <f t="shared" si="1"/>
        <v>33357</v>
      </c>
    </row>
    <row r="60" spans="1:5" x14ac:dyDescent="0.25">
      <c r="A60" s="106" t="s">
        <v>497</v>
      </c>
      <c r="B60" s="106" t="s">
        <v>16</v>
      </c>
      <c r="C60" s="84">
        <v>14726</v>
      </c>
      <c r="D60" s="84">
        <v>14271</v>
      </c>
      <c r="E60" s="84">
        <f t="shared" si="1"/>
        <v>28997</v>
      </c>
    </row>
    <row r="61" spans="1:5" x14ac:dyDescent="0.25">
      <c r="A61" s="106" t="s">
        <v>420</v>
      </c>
      <c r="B61" s="106" t="s">
        <v>421</v>
      </c>
      <c r="C61" s="84">
        <v>14387</v>
      </c>
      <c r="D61" s="84">
        <v>14343</v>
      </c>
      <c r="E61" s="84">
        <f t="shared" si="1"/>
        <v>28730</v>
      </c>
    </row>
    <row r="62" spans="1:5" x14ac:dyDescent="0.25">
      <c r="A62" s="106" t="s">
        <v>728</v>
      </c>
      <c r="B62" s="106" t="s">
        <v>729</v>
      </c>
      <c r="C62" s="84">
        <v>12346</v>
      </c>
      <c r="D62" s="84">
        <v>12721</v>
      </c>
      <c r="E62" s="84">
        <f t="shared" si="1"/>
        <v>25067</v>
      </c>
    </row>
    <row r="63" spans="1:5" x14ac:dyDescent="0.25">
      <c r="A63" s="106" t="s">
        <v>795</v>
      </c>
      <c r="B63" s="106" t="s">
        <v>796</v>
      </c>
      <c r="C63" s="84">
        <v>11734</v>
      </c>
      <c r="D63" s="84">
        <v>11917</v>
      </c>
      <c r="E63" s="84">
        <f t="shared" si="1"/>
        <v>23651</v>
      </c>
    </row>
    <row r="64" spans="1:5" x14ac:dyDescent="0.25">
      <c r="A64" s="106" t="s">
        <v>817</v>
      </c>
      <c r="B64" s="106" t="s">
        <v>818</v>
      </c>
      <c r="C64" s="84">
        <v>9576</v>
      </c>
      <c r="D64" s="84">
        <v>10589</v>
      </c>
      <c r="E64" s="84">
        <f t="shared" si="1"/>
        <v>20165</v>
      </c>
    </row>
    <row r="65" spans="1:5" x14ac:dyDescent="0.25">
      <c r="A65" s="106" t="s">
        <v>743</v>
      </c>
      <c r="B65" s="106" t="s">
        <v>744</v>
      </c>
      <c r="C65" s="84">
        <v>9914</v>
      </c>
      <c r="D65" s="84">
        <v>9678</v>
      </c>
      <c r="E65" s="84">
        <f t="shared" si="1"/>
        <v>19592</v>
      </c>
    </row>
    <row r="66" spans="1:5" x14ac:dyDescent="0.25">
      <c r="A66" s="106" t="s">
        <v>801</v>
      </c>
      <c r="B66" s="106" t="s">
        <v>802</v>
      </c>
      <c r="C66" s="84">
        <v>7293</v>
      </c>
      <c r="D66" s="84">
        <v>7451</v>
      </c>
      <c r="E66" s="84">
        <f t="shared" si="1"/>
        <v>14744</v>
      </c>
    </row>
    <row r="67" spans="1:5" x14ac:dyDescent="0.25">
      <c r="A67" s="106" t="s">
        <v>184</v>
      </c>
      <c r="B67" s="106" t="s">
        <v>185</v>
      </c>
      <c r="C67" s="84">
        <v>6614</v>
      </c>
      <c r="D67" s="84">
        <v>6818</v>
      </c>
      <c r="E67" s="84">
        <f t="shared" ref="E67:E76" si="2">SUM(C67:D67)</f>
        <v>13432</v>
      </c>
    </row>
    <row r="68" spans="1:5" x14ac:dyDescent="0.25">
      <c r="A68" s="106" t="s">
        <v>720</v>
      </c>
      <c r="B68" s="106" t="s">
        <v>721</v>
      </c>
      <c r="C68" s="84">
        <v>6495</v>
      </c>
      <c r="D68" s="84">
        <v>6653</v>
      </c>
      <c r="E68" s="84">
        <f t="shared" si="2"/>
        <v>13148</v>
      </c>
    </row>
    <row r="69" spans="1:5" x14ac:dyDescent="0.25">
      <c r="A69" s="106" t="s">
        <v>393</v>
      </c>
      <c r="B69" s="106" t="s">
        <v>394</v>
      </c>
      <c r="C69" s="84">
        <v>6248</v>
      </c>
      <c r="D69" s="84">
        <v>6240</v>
      </c>
      <c r="E69" s="84">
        <f t="shared" si="2"/>
        <v>12488</v>
      </c>
    </row>
    <row r="70" spans="1:5" x14ac:dyDescent="0.25">
      <c r="A70" s="106" t="s">
        <v>740</v>
      </c>
      <c r="B70" s="106" t="s">
        <v>741</v>
      </c>
      <c r="C70" s="84">
        <v>6048</v>
      </c>
      <c r="D70" s="84">
        <v>6169</v>
      </c>
      <c r="E70" s="84">
        <f t="shared" si="2"/>
        <v>12217</v>
      </c>
    </row>
    <row r="71" spans="1:5" x14ac:dyDescent="0.25">
      <c r="A71" s="106" t="s">
        <v>783</v>
      </c>
      <c r="B71" s="106" t="s">
        <v>784</v>
      </c>
      <c r="C71" s="84">
        <v>6115</v>
      </c>
      <c r="D71" s="84">
        <v>6086</v>
      </c>
      <c r="E71" s="84">
        <f t="shared" si="2"/>
        <v>12201</v>
      </c>
    </row>
    <row r="72" spans="1:5" x14ac:dyDescent="0.25">
      <c r="A72" s="106" t="s">
        <v>768</v>
      </c>
      <c r="B72" s="106" t="s">
        <v>916</v>
      </c>
      <c r="C72" s="84">
        <v>5228</v>
      </c>
      <c r="D72" s="84">
        <v>5187</v>
      </c>
      <c r="E72" s="84">
        <f t="shared" si="2"/>
        <v>10415</v>
      </c>
    </row>
    <row r="73" spans="1:5" x14ac:dyDescent="0.25">
      <c r="A73" s="106" t="s">
        <v>821</v>
      </c>
      <c r="B73" s="106" t="s">
        <v>822</v>
      </c>
      <c r="C73" s="84">
        <v>4836</v>
      </c>
      <c r="D73" s="84">
        <v>4998</v>
      </c>
      <c r="E73" s="84">
        <f t="shared" si="2"/>
        <v>9834</v>
      </c>
    </row>
    <row r="74" spans="1:5" x14ac:dyDescent="0.25">
      <c r="A74" s="106" t="s">
        <v>792</v>
      </c>
      <c r="B74" s="106" t="s">
        <v>793</v>
      </c>
      <c r="C74" s="84">
        <v>4746</v>
      </c>
      <c r="D74" s="84">
        <v>4513</v>
      </c>
      <c r="E74" s="84">
        <f t="shared" si="2"/>
        <v>9259</v>
      </c>
    </row>
    <row r="75" spans="1:5" x14ac:dyDescent="0.25">
      <c r="A75" s="106" t="s">
        <v>411</v>
      </c>
      <c r="B75" s="106" t="s">
        <v>412</v>
      </c>
      <c r="C75" s="84">
        <v>2833</v>
      </c>
      <c r="D75" s="84">
        <v>2914</v>
      </c>
      <c r="E75" s="84">
        <f t="shared" si="2"/>
        <v>5747</v>
      </c>
    </row>
    <row r="76" spans="1:5" x14ac:dyDescent="0.25">
      <c r="A76" s="106" t="s">
        <v>772</v>
      </c>
      <c r="B76" s="106" t="s">
        <v>773</v>
      </c>
      <c r="C76" s="84">
        <v>2330</v>
      </c>
      <c r="D76" s="84">
        <v>2327</v>
      </c>
      <c r="E76" s="84">
        <f t="shared" si="2"/>
        <v>4657</v>
      </c>
    </row>
  </sheetData>
  <autoFilter ref="A2:E2">
    <sortState ref="A3:E76">
      <sortCondition descending="1" ref="E2"/>
    </sortState>
  </autoFilter>
  <mergeCells count="2">
    <mergeCell ref="A1:E1"/>
    <mergeCell ref="K1:M1"/>
  </mergeCells>
  <pageMargins left="1.2598425196850394" right="0.74803149606299213" top="0.82677165354330717" bottom="0.39370078740157483" header="0.51181102362204722" footer="0.19685039370078741"/>
  <pageSetup paperSize="9" orientation="portrait"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selection activeCell="E79" sqref="E79"/>
    </sheetView>
  </sheetViews>
  <sheetFormatPr defaultColWidth="9.109375" defaultRowHeight="17.399999999999999" x14ac:dyDescent="0.4"/>
  <cols>
    <col min="1" max="1" width="5.88671875" style="14" customWidth="1"/>
    <col min="2" max="2" width="32.5546875" style="14" customWidth="1"/>
    <col min="3" max="3" width="13.33203125" style="32" customWidth="1"/>
    <col min="4" max="4" width="14.44140625" style="32" customWidth="1"/>
    <col min="5" max="5" width="12.44140625" style="32" customWidth="1"/>
    <col min="6" max="16384" width="9.109375" style="13"/>
  </cols>
  <sheetData>
    <row r="1" spans="1:5" s="11" customFormat="1" ht="52.5" customHeight="1" x14ac:dyDescent="0.25">
      <c r="A1" s="126" t="s">
        <v>985</v>
      </c>
      <c r="B1" s="121"/>
      <c r="C1" s="128"/>
      <c r="D1" s="127"/>
      <c r="E1" s="127"/>
    </row>
    <row r="2" spans="1:5" s="12" customFormat="1" x14ac:dyDescent="0.4">
      <c r="A2" s="74" t="s">
        <v>877</v>
      </c>
      <c r="B2" s="74" t="s">
        <v>873</v>
      </c>
      <c r="C2" s="50" t="s">
        <v>113</v>
      </c>
      <c r="D2" s="50" t="s">
        <v>114</v>
      </c>
      <c r="E2" s="41" t="s">
        <v>115</v>
      </c>
    </row>
    <row r="3" spans="1:5" x14ac:dyDescent="0.4">
      <c r="A3" s="113" t="s">
        <v>163</v>
      </c>
      <c r="B3" s="46" t="s">
        <v>12</v>
      </c>
      <c r="C3" s="47">
        <v>39</v>
      </c>
      <c r="D3" s="47">
        <v>80</v>
      </c>
      <c r="E3" s="70">
        <f t="shared" ref="E3:E66" si="0">C3+D3</f>
        <v>119</v>
      </c>
    </row>
    <row r="4" spans="1:5" x14ac:dyDescent="0.4">
      <c r="A4" s="113" t="s">
        <v>173</v>
      </c>
      <c r="B4" s="46" t="s">
        <v>14</v>
      </c>
      <c r="C4" s="47">
        <v>14</v>
      </c>
      <c r="D4" s="47">
        <v>52</v>
      </c>
      <c r="E4" s="70">
        <f t="shared" si="0"/>
        <v>66</v>
      </c>
    </row>
    <row r="5" spans="1:5" x14ac:dyDescent="0.4">
      <c r="A5" s="113" t="s">
        <v>184</v>
      </c>
      <c r="B5" s="46" t="s">
        <v>185</v>
      </c>
      <c r="C5" s="47">
        <v>43</v>
      </c>
      <c r="D5" s="47">
        <v>107</v>
      </c>
      <c r="E5" s="70">
        <f t="shared" si="0"/>
        <v>150</v>
      </c>
    </row>
    <row r="6" spans="1:5" x14ac:dyDescent="0.4">
      <c r="A6" s="113" t="s">
        <v>187</v>
      </c>
      <c r="B6" s="46" t="s">
        <v>25</v>
      </c>
      <c r="C6" s="47">
        <v>48</v>
      </c>
      <c r="D6" s="47">
        <v>110</v>
      </c>
      <c r="E6" s="70">
        <f t="shared" si="0"/>
        <v>158</v>
      </c>
    </row>
    <row r="7" spans="1:5" x14ac:dyDescent="0.4">
      <c r="A7" s="113" t="s">
        <v>193</v>
      </c>
      <c r="B7" s="46" t="s">
        <v>41</v>
      </c>
      <c r="C7" s="47">
        <v>10</v>
      </c>
      <c r="D7" s="47">
        <v>24</v>
      </c>
      <c r="E7" s="70">
        <f t="shared" si="0"/>
        <v>34</v>
      </c>
    </row>
    <row r="8" spans="1:5" x14ac:dyDescent="0.4">
      <c r="A8" s="113" t="s">
        <v>201</v>
      </c>
      <c r="B8" s="46" t="s">
        <v>46</v>
      </c>
      <c r="C8" s="47">
        <v>4</v>
      </c>
      <c r="D8" s="47">
        <v>8</v>
      </c>
      <c r="E8" s="70">
        <f t="shared" si="0"/>
        <v>12</v>
      </c>
    </row>
    <row r="9" spans="1:5" x14ac:dyDescent="0.4">
      <c r="A9" s="113" t="s">
        <v>210</v>
      </c>
      <c r="B9" s="46" t="s">
        <v>19</v>
      </c>
      <c r="C9" s="47">
        <v>14</v>
      </c>
      <c r="D9" s="47">
        <v>33</v>
      </c>
      <c r="E9" s="70">
        <f t="shared" si="0"/>
        <v>47</v>
      </c>
    </row>
    <row r="10" spans="1:5" x14ac:dyDescent="0.4">
      <c r="A10" s="113" t="s">
        <v>216</v>
      </c>
      <c r="B10" s="46" t="s">
        <v>119</v>
      </c>
      <c r="C10" s="47">
        <v>285</v>
      </c>
      <c r="D10" s="47">
        <v>472</v>
      </c>
      <c r="E10" s="70">
        <f t="shared" si="0"/>
        <v>757</v>
      </c>
    </row>
    <row r="11" spans="1:5" x14ac:dyDescent="0.4">
      <c r="A11" s="113" t="s">
        <v>244</v>
      </c>
      <c r="B11" s="46" t="s">
        <v>30</v>
      </c>
      <c r="C11" s="47">
        <v>18</v>
      </c>
      <c r="D11" s="47">
        <v>35</v>
      </c>
      <c r="E11" s="70">
        <f t="shared" si="0"/>
        <v>53</v>
      </c>
    </row>
    <row r="12" spans="1:5" x14ac:dyDescent="0.4">
      <c r="A12" s="113" t="s">
        <v>248</v>
      </c>
      <c r="B12" s="46" t="s">
        <v>249</v>
      </c>
      <c r="C12" s="47">
        <v>2</v>
      </c>
      <c r="D12" s="47">
        <v>18</v>
      </c>
      <c r="E12" s="70">
        <f t="shared" si="0"/>
        <v>20</v>
      </c>
    </row>
    <row r="13" spans="1:5" x14ac:dyDescent="0.4">
      <c r="A13" s="113" t="s">
        <v>257</v>
      </c>
      <c r="B13" s="46" t="s">
        <v>43</v>
      </c>
      <c r="C13" s="47">
        <v>39</v>
      </c>
      <c r="D13" s="47">
        <v>108</v>
      </c>
      <c r="E13" s="70">
        <f t="shared" si="0"/>
        <v>147</v>
      </c>
    </row>
    <row r="14" spans="1:5" x14ac:dyDescent="0.4">
      <c r="A14" s="113" t="s">
        <v>264</v>
      </c>
      <c r="B14" s="46" t="s">
        <v>48</v>
      </c>
      <c r="C14" s="47">
        <v>51</v>
      </c>
      <c r="D14" s="47">
        <v>95</v>
      </c>
      <c r="E14" s="70">
        <f t="shared" si="0"/>
        <v>146</v>
      </c>
    </row>
    <row r="15" spans="1:5" x14ac:dyDescent="0.4">
      <c r="A15" s="113" t="s">
        <v>278</v>
      </c>
      <c r="B15" s="46" t="s">
        <v>53</v>
      </c>
      <c r="C15" s="47">
        <v>116</v>
      </c>
      <c r="D15" s="47">
        <v>202</v>
      </c>
      <c r="E15" s="70">
        <f t="shared" si="0"/>
        <v>318</v>
      </c>
    </row>
    <row r="16" spans="1:5" x14ac:dyDescent="0.4">
      <c r="A16" s="113" t="s">
        <v>289</v>
      </c>
      <c r="B16" s="46" t="s">
        <v>11</v>
      </c>
      <c r="C16" s="78">
        <v>0</v>
      </c>
      <c r="D16" s="47">
        <v>14</v>
      </c>
      <c r="E16" s="70">
        <f t="shared" si="0"/>
        <v>14</v>
      </c>
    </row>
    <row r="17" spans="1:5" x14ac:dyDescent="0.4">
      <c r="A17" s="113" t="s">
        <v>293</v>
      </c>
      <c r="B17" s="46" t="s">
        <v>27</v>
      </c>
      <c r="C17" s="47">
        <v>4</v>
      </c>
      <c r="D17" s="47">
        <v>12</v>
      </c>
      <c r="E17" s="70">
        <f t="shared" si="0"/>
        <v>16</v>
      </c>
    </row>
    <row r="18" spans="1:5" x14ac:dyDescent="0.4">
      <c r="A18" s="113" t="s">
        <v>298</v>
      </c>
      <c r="B18" s="46" t="s">
        <v>31</v>
      </c>
      <c r="C18" s="47">
        <v>4</v>
      </c>
      <c r="D18" s="47">
        <v>11</v>
      </c>
      <c r="E18" s="70">
        <f t="shared" si="0"/>
        <v>15</v>
      </c>
    </row>
    <row r="19" spans="1:5" x14ac:dyDescent="0.4">
      <c r="A19" s="113" t="s">
        <v>305</v>
      </c>
      <c r="B19" s="46" t="s">
        <v>306</v>
      </c>
      <c r="C19" s="47">
        <v>8</v>
      </c>
      <c r="D19" s="47">
        <v>13</v>
      </c>
      <c r="E19" s="70">
        <f t="shared" si="0"/>
        <v>21</v>
      </c>
    </row>
    <row r="20" spans="1:5" x14ac:dyDescent="0.4">
      <c r="A20" s="113" t="s">
        <v>312</v>
      </c>
      <c r="B20" s="46" t="s">
        <v>313</v>
      </c>
      <c r="C20" s="47">
        <v>1</v>
      </c>
      <c r="D20" s="47">
        <v>11</v>
      </c>
      <c r="E20" s="70">
        <f t="shared" si="0"/>
        <v>12</v>
      </c>
    </row>
    <row r="21" spans="1:5" x14ac:dyDescent="0.4">
      <c r="A21" s="113" t="s">
        <v>322</v>
      </c>
      <c r="B21" s="46" t="s">
        <v>21</v>
      </c>
      <c r="C21" s="47">
        <v>35</v>
      </c>
      <c r="D21" s="47">
        <v>52</v>
      </c>
      <c r="E21" s="70">
        <f t="shared" si="0"/>
        <v>87</v>
      </c>
    </row>
    <row r="22" spans="1:5" x14ac:dyDescent="0.4">
      <c r="A22" s="113" t="s">
        <v>329</v>
      </c>
      <c r="B22" s="46" t="s">
        <v>24</v>
      </c>
      <c r="C22" s="47">
        <v>15</v>
      </c>
      <c r="D22" s="47">
        <v>41</v>
      </c>
      <c r="E22" s="70">
        <f t="shared" si="0"/>
        <v>56</v>
      </c>
    </row>
    <row r="23" spans="1:5" x14ac:dyDescent="0.4">
      <c r="A23" s="113" t="s">
        <v>346</v>
      </c>
      <c r="B23" s="46" t="s">
        <v>347</v>
      </c>
      <c r="C23" s="47">
        <v>8</v>
      </c>
      <c r="D23" s="47">
        <v>38</v>
      </c>
      <c r="E23" s="70">
        <f t="shared" si="0"/>
        <v>46</v>
      </c>
    </row>
    <row r="24" spans="1:5" x14ac:dyDescent="0.4">
      <c r="A24" s="113" t="s">
        <v>353</v>
      </c>
      <c r="B24" s="46" t="s">
        <v>354</v>
      </c>
      <c r="C24" s="47">
        <v>31</v>
      </c>
      <c r="D24" s="47">
        <v>51</v>
      </c>
      <c r="E24" s="70">
        <f t="shared" si="0"/>
        <v>82</v>
      </c>
    </row>
    <row r="25" spans="1:5" x14ac:dyDescent="0.4">
      <c r="A25" s="113" t="s">
        <v>366</v>
      </c>
      <c r="B25" s="46" t="s">
        <v>367</v>
      </c>
      <c r="C25" s="47">
        <v>19</v>
      </c>
      <c r="D25" s="47">
        <v>110</v>
      </c>
      <c r="E25" s="70">
        <f t="shared" si="0"/>
        <v>129</v>
      </c>
    </row>
    <row r="26" spans="1:5" x14ac:dyDescent="0.4">
      <c r="A26" s="113" t="s">
        <v>382</v>
      </c>
      <c r="B26" s="46" t="s">
        <v>39</v>
      </c>
      <c r="C26" s="47">
        <v>111</v>
      </c>
      <c r="D26" s="47">
        <v>150</v>
      </c>
      <c r="E26" s="70">
        <f t="shared" si="0"/>
        <v>261</v>
      </c>
    </row>
    <row r="27" spans="1:5" x14ac:dyDescent="0.4">
      <c r="A27" s="113" t="s">
        <v>393</v>
      </c>
      <c r="B27" s="46" t="s">
        <v>394</v>
      </c>
      <c r="C27" s="47">
        <v>52</v>
      </c>
      <c r="D27" s="47">
        <v>104</v>
      </c>
      <c r="E27" s="70">
        <f t="shared" si="0"/>
        <v>156</v>
      </c>
    </row>
    <row r="28" spans="1:5" x14ac:dyDescent="0.4">
      <c r="A28" s="113" t="s">
        <v>401</v>
      </c>
      <c r="B28" s="46" t="s">
        <v>49</v>
      </c>
      <c r="C28" s="47">
        <v>19</v>
      </c>
      <c r="D28" s="47">
        <v>47</v>
      </c>
      <c r="E28" s="70">
        <f t="shared" si="0"/>
        <v>66</v>
      </c>
    </row>
    <row r="29" spans="1:5" x14ac:dyDescent="0.4">
      <c r="A29" s="113" t="s">
        <v>409</v>
      </c>
      <c r="B29" s="46" t="s">
        <v>17</v>
      </c>
      <c r="C29" s="47">
        <v>58</v>
      </c>
      <c r="D29" s="47">
        <v>120</v>
      </c>
      <c r="E29" s="70">
        <f t="shared" si="0"/>
        <v>178</v>
      </c>
    </row>
    <row r="30" spans="1:5" x14ac:dyDescent="0.4">
      <c r="A30" s="113" t="s">
        <v>411</v>
      </c>
      <c r="B30" s="46" t="s">
        <v>412</v>
      </c>
      <c r="C30" s="47">
        <v>2</v>
      </c>
      <c r="D30" s="47">
        <v>14</v>
      </c>
      <c r="E30" s="70">
        <f t="shared" si="0"/>
        <v>16</v>
      </c>
    </row>
    <row r="31" spans="1:5" x14ac:dyDescent="0.4">
      <c r="A31" s="113" t="s">
        <v>414</v>
      </c>
      <c r="B31" s="46" t="s">
        <v>28</v>
      </c>
      <c r="C31" s="47">
        <v>141</v>
      </c>
      <c r="D31" s="47">
        <v>223</v>
      </c>
      <c r="E31" s="70">
        <f t="shared" si="0"/>
        <v>364</v>
      </c>
    </row>
    <row r="32" spans="1:5" x14ac:dyDescent="0.4">
      <c r="A32" s="113" t="s">
        <v>418</v>
      </c>
      <c r="B32" s="46" t="s">
        <v>29</v>
      </c>
      <c r="C32" s="47">
        <v>40</v>
      </c>
      <c r="D32" s="47">
        <v>56</v>
      </c>
      <c r="E32" s="70">
        <f t="shared" si="0"/>
        <v>96</v>
      </c>
    </row>
    <row r="33" spans="1:5" x14ac:dyDescent="0.4">
      <c r="A33" s="113" t="s">
        <v>420</v>
      </c>
      <c r="B33" s="46" t="s">
        <v>421</v>
      </c>
      <c r="C33" s="47">
        <v>24</v>
      </c>
      <c r="D33" s="47">
        <v>86</v>
      </c>
      <c r="E33" s="70">
        <f t="shared" si="0"/>
        <v>110</v>
      </c>
    </row>
    <row r="34" spans="1:5" x14ac:dyDescent="0.4">
      <c r="A34" s="113" t="s">
        <v>425</v>
      </c>
      <c r="B34" s="46" t="s">
        <v>426</v>
      </c>
      <c r="C34" s="47">
        <v>22</v>
      </c>
      <c r="D34" s="47">
        <v>86</v>
      </c>
      <c r="E34" s="70">
        <f t="shared" si="0"/>
        <v>108</v>
      </c>
    </row>
    <row r="35" spans="1:5" x14ac:dyDescent="0.4">
      <c r="A35" s="113" t="s">
        <v>441</v>
      </c>
      <c r="B35" s="46" t="s">
        <v>442</v>
      </c>
      <c r="C35" s="47">
        <v>49</v>
      </c>
      <c r="D35" s="47">
        <v>90</v>
      </c>
      <c r="E35" s="70">
        <f t="shared" si="0"/>
        <v>139</v>
      </c>
    </row>
    <row r="36" spans="1:5" x14ac:dyDescent="0.4">
      <c r="A36" s="113" t="s">
        <v>453</v>
      </c>
      <c r="B36" s="46" t="s">
        <v>18</v>
      </c>
      <c r="C36" s="47">
        <v>85</v>
      </c>
      <c r="D36" s="47">
        <v>139</v>
      </c>
      <c r="E36" s="70">
        <f t="shared" si="0"/>
        <v>224</v>
      </c>
    </row>
    <row r="37" spans="1:5" x14ac:dyDescent="0.4">
      <c r="A37" s="113" t="s">
        <v>468</v>
      </c>
      <c r="B37" s="46" t="s">
        <v>10</v>
      </c>
      <c r="C37" s="47">
        <v>31</v>
      </c>
      <c r="D37" s="47">
        <v>52</v>
      </c>
      <c r="E37" s="70">
        <f t="shared" si="0"/>
        <v>83</v>
      </c>
    </row>
    <row r="38" spans="1:5" x14ac:dyDescent="0.4">
      <c r="A38" s="113" t="s">
        <v>480</v>
      </c>
      <c r="B38" s="46" t="s">
        <v>15</v>
      </c>
      <c r="C38" s="47">
        <v>79</v>
      </c>
      <c r="D38" s="47">
        <v>154</v>
      </c>
      <c r="E38" s="70">
        <f t="shared" si="0"/>
        <v>233</v>
      </c>
    </row>
    <row r="39" spans="1:5" x14ac:dyDescent="0.4">
      <c r="A39" s="113" t="s">
        <v>497</v>
      </c>
      <c r="B39" s="46" t="s">
        <v>16</v>
      </c>
      <c r="C39" s="47">
        <v>3</v>
      </c>
      <c r="D39" s="47">
        <v>9</v>
      </c>
      <c r="E39" s="70">
        <f t="shared" si="0"/>
        <v>12</v>
      </c>
    </row>
    <row r="40" spans="1:5" x14ac:dyDescent="0.4">
      <c r="A40" s="113" t="s">
        <v>502</v>
      </c>
      <c r="B40" s="46" t="s">
        <v>503</v>
      </c>
      <c r="C40" s="47">
        <v>105</v>
      </c>
      <c r="D40" s="47">
        <v>176</v>
      </c>
      <c r="E40" s="70">
        <f t="shared" si="0"/>
        <v>281</v>
      </c>
    </row>
    <row r="41" spans="1:5" x14ac:dyDescent="0.4">
      <c r="A41" s="113" t="s">
        <v>517</v>
      </c>
      <c r="B41" s="46" t="s">
        <v>518</v>
      </c>
      <c r="C41" s="47">
        <v>4</v>
      </c>
      <c r="D41" s="47">
        <v>19</v>
      </c>
      <c r="E41" s="70">
        <f t="shared" si="0"/>
        <v>23</v>
      </c>
    </row>
    <row r="42" spans="1:5" x14ac:dyDescent="0.4">
      <c r="A42" s="113" t="s">
        <v>523</v>
      </c>
      <c r="B42" s="46" t="s">
        <v>524</v>
      </c>
      <c r="C42" s="47">
        <v>216</v>
      </c>
      <c r="D42" s="47">
        <v>269</v>
      </c>
      <c r="E42" s="70">
        <f t="shared" si="0"/>
        <v>485</v>
      </c>
    </row>
    <row r="43" spans="1:5" x14ac:dyDescent="0.4">
      <c r="A43" s="113" t="s">
        <v>548</v>
      </c>
      <c r="B43" s="46" t="s">
        <v>549</v>
      </c>
      <c r="C43" s="47">
        <v>23</v>
      </c>
      <c r="D43" s="47">
        <v>54</v>
      </c>
      <c r="E43" s="70">
        <f t="shared" si="0"/>
        <v>77</v>
      </c>
    </row>
    <row r="44" spans="1:5" x14ac:dyDescent="0.4">
      <c r="A44" s="113" t="s">
        <v>563</v>
      </c>
      <c r="B44" s="46" t="s">
        <v>564</v>
      </c>
      <c r="C44" s="47">
        <v>398</v>
      </c>
      <c r="D44" s="47">
        <v>476</v>
      </c>
      <c r="E44" s="70">
        <f t="shared" si="0"/>
        <v>874</v>
      </c>
    </row>
    <row r="45" spans="1:5" x14ac:dyDescent="0.4">
      <c r="A45" s="113" t="s">
        <v>580</v>
      </c>
      <c r="B45" s="46" t="s">
        <v>581</v>
      </c>
      <c r="C45" s="47">
        <v>190</v>
      </c>
      <c r="D45" s="47">
        <v>327</v>
      </c>
      <c r="E45" s="70">
        <f t="shared" si="0"/>
        <v>517</v>
      </c>
    </row>
    <row r="46" spans="1:5" x14ac:dyDescent="0.4">
      <c r="A46" s="113" t="s">
        <v>598</v>
      </c>
      <c r="B46" s="46" t="s">
        <v>599</v>
      </c>
      <c r="C46" s="47">
        <v>37</v>
      </c>
      <c r="D46" s="47">
        <v>62</v>
      </c>
      <c r="E46" s="70">
        <f t="shared" si="0"/>
        <v>99</v>
      </c>
    </row>
    <row r="47" spans="1:5" x14ac:dyDescent="0.4">
      <c r="A47" s="113" t="s">
        <v>609</v>
      </c>
      <c r="B47" s="46" t="s">
        <v>610</v>
      </c>
      <c r="C47" s="47">
        <v>116</v>
      </c>
      <c r="D47" s="47">
        <v>225</v>
      </c>
      <c r="E47" s="70">
        <f t="shared" si="0"/>
        <v>341</v>
      </c>
    </row>
    <row r="48" spans="1:5" x14ac:dyDescent="0.4">
      <c r="A48" s="113" t="s">
        <v>626</v>
      </c>
      <c r="B48" s="46" t="s">
        <v>627</v>
      </c>
      <c r="C48" s="47">
        <v>579</v>
      </c>
      <c r="D48" s="47">
        <v>826</v>
      </c>
      <c r="E48" s="70">
        <f t="shared" si="0"/>
        <v>1405</v>
      </c>
    </row>
    <row r="49" spans="1:5" x14ac:dyDescent="0.4">
      <c r="A49" s="113" t="s">
        <v>654</v>
      </c>
      <c r="B49" s="46" t="s">
        <v>118</v>
      </c>
      <c r="C49" s="47">
        <v>101</v>
      </c>
      <c r="D49" s="47">
        <v>104</v>
      </c>
      <c r="E49" s="70">
        <f t="shared" si="0"/>
        <v>205</v>
      </c>
    </row>
    <row r="50" spans="1:5" x14ac:dyDescent="0.4">
      <c r="A50" s="113" t="s">
        <v>665</v>
      </c>
      <c r="B50" s="46" t="s">
        <v>1</v>
      </c>
      <c r="C50" s="47">
        <v>415</v>
      </c>
      <c r="D50" s="47">
        <v>481</v>
      </c>
      <c r="E50" s="70">
        <f t="shared" si="0"/>
        <v>896</v>
      </c>
    </row>
    <row r="51" spans="1:5" x14ac:dyDescent="0.4">
      <c r="A51" s="113" t="s">
        <v>674</v>
      </c>
      <c r="B51" s="46" t="s">
        <v>2</v>
      </c>
      <c r="C51" s="47">
        <v>73</v>
      </c>
      <c r="D51" s="47">
        <v>89</v>
      </c>
      <c r="E51" s="70">
        <f t="shared" si="0"/>
        <v>162</v>
      </c>
    </row>
    <row r="52" spans="1:5" x14ac:dyDescent="0.4">
      <c r="A52" s="113" t="s">
        <v>685</v>
      </c>
      <c r="B52" s="46" t="s">
        <v>32</v>
      </c>
      <c r="C52" s="47">
        <v>94</v>
      </c>
      <c r="D52" s="47">
        <v>188</v>
      </c>
      <c r="E52" s="70">
        <f t="shared" si="0"/>
        <v>282</v>
      </c>
    </row>
    <row r="53" spans="1:5" x14ac:dyDescent="0.4">
      <c r="A53" s="113" t="s">
        <v>697</v>
      </c>
      <c r="B53" s="46" t="s">
        <v>34</v>
      </c>
      <c r="C53" s="47">
        <v>383</v>
      </c>
      <c r="D53" s="47">
        <v>439</v>
      </c>
      <c r="E53" s="70">
        <f t="shared" si="0"/>
        <v>822</v>
      </c>
    </row>
    <row r="54" spans="1:5" x14ac:dyDescent="0.4">
      <c r="A54" s="113" t="s">
        <v>708</v>
      </c>
      <c r="B54" s="46" t="s">
        <v>40</v>
      </c>
      <c r="C54" s="47">
        <v>383</v>
      </c>
      <c r="D54" s="47">
        <v>599</v>
      </c>
      <c r="E54" s="70">
        <f t="shared" si="0"/>
        <v>982</v>
      </c>
    </row>
    <row r="55" spans="1:5" x14ac:dyDescent="0.4">
      <c r="A55" s="113" t="s">
        <v>720</v>
      </c>
      <c r="B55" s="46" t="s">
        <v>721</v>
      </c>
      <c r="C55" s="47">
        <v>11</v>
      </c>
      <c r="D55" s="47">
        <v>15</v>
      </c>
      <c r="E55" s="70">
        <f t="shared" si="0"/>
        <v>26</v>
      </c>
    </row>
    <row r="56" spans="1:5" x14ac:dyDescent="0.4">
      <c r="A56" s="113" t="s">
        <v>726</v>
      </c>
      <c r="B56" s="46" t="s">
        <v>37</v>
      </c>
      <c r="C56" s="47">
        <v>38</v>
      </c>
      <c r="D56" s="47">
        <v>98</v>
      </c>
      <c r="E56" s="70">
        <f t="shared" si="0"/>
        <v>136</v>
      </c>
    </row>
    <row r="57" spans="1:5" x14ac:dyDescent="0.4">
      <c r="A57" s="113" t="s">
        <v>728</v>
      </c>
      <c r="B57" s="46" t="s">
        <v>729</v>
      </c>
      <c r="C57" s="47">
        <v>6</v>
      </c>
      <c r="D57" s="47">
        <v>13</v>
      </c>
      <c r="E57" s="70">
        <f t="shared" si="0"/>
        <v>19</v>
      </c>
    </row>
    <row r="58" spans="1:5" x14ac:dyDescent="0.4">
      <c r="A58" s="113" t="s">
        <v>733</v>
      </c>
      <c r="B58" s="46" t="s">
        <v>47</v>
      </c>
      <c r="C58" s="47">
        <v>19</v>
      </c>
      <c r="D58" s="47">
        <v>77</v>
      </c>
      <c r="E58" s="70">
        <f t="shared" si="0"/>
        <v>96</v>
      </c>
    </row>
    <row r="59" spans="1:5" x14ac:dyDescent="0.4">
      <c r="A59" s="113" t="s">
        <v>735</v>
      </c>
      <c r="B59" s="46" t="s">
        <v>55</v>
      </c>
      <c r="C59" s="47">
        <v>16</v>
      </c>
      <c r="D59" s="47">
        <v>36</v>
      </c>
      <c r="E59" s="70">
        <f t="shared" si="0"/>
        <v>52</v>
      </c>
    </row>
    <row r="60" spans="1:5" x14ac:dyDescent="0.4">
      <c r="A60" s="113" t="s">
        <v>740</v>
      </c>
      <c r="B60" s="46" t="s">
        <v>741</v>
      </c>
      <c r="C60" s="47">
        <v>5</v>
      </c>
      <c r="D60" s="47">
        <v>7</v>
      </c>
      <c r="E60" s="70">
        <f t="shared" si="0"/>
        <v>12</v>
      </c>
    </row>
    <row r="61" spans="1:5" x14ac:dyDescent="0.4">
      <c r="A61" s="113" t="s">
        <v>743</v>
      </c>
      <c r="B61" s="46" t="s">
        <v>744</v>
      </c>
      <c r="C61" s="47">
        <v>75</v>
      </c>
      <c r="D61" s="47">
        <v>127</v>
      </c>
      <c r="E61" s="70">
        <f t="shared" si="0"/>
        <v>202</v>
      </c>
    </row>
    <row r="62" spans="1:5" ht="17.399999999999999" customHeight="1" x14ac:dyDescent="0.4">
      <c r="A62" s="113" t="s">
        <v>754</v>
      </c>
      <c r="B62" s="46" t="s">
        <v>755</v>
      </c>
      <c r="C62" s="47">
        <v>114</v>
      </c>
      <c r="D62" s="47">
        <v>181</v>
      </c>
      <c r="E62" s="70">
        <f t="shared" si="0"/>
        <v>295</v>
      </c>
    </row>
    <row r="63" spans="1:5" ht="17.399999999999999" customHeight="1" x14ac:dyDescent="0.4">
      <c r="A63" s="113" t="s">
        <v>768</v>
      </c>
      <c r="B63" s="46" t="s">
        <v>916</v>
      </c>
      <c r="C63" s="47">
        <v>57</v>
      </c>
      <c r="D63" s="47">
        <v>116</v>
      </c>
      <c r="E63" s="70">
        <f t="shared" si="0"/>
        <v>173</v>
      </c>
    </row>
    <row r="64" spans="1:5" x14ac:dyDescent="0.4">
      <c r="A64" s="113" t="s">
        <v>772</v>
      </c>
      <c r="B64" s="46" t="s">
        <v>773</v>
      </c>
      <c r="C64" s="47">
        <v>2</v>
      </c>
      <c r="D64" s="47">
        <v>2</v>
      </c>
      <c r="E64" s="70">
        <f t="shared" si="0"/>
        <v>4</v>
      </c>
    </row>
    <row r="65" spans="1:5" x14ac:dyDescent="0.4">
      <c r="A65" s="113" t="s">
        <v>778</v>
      </c>
      <c r="B65" s="46" t="s">
        <v>779</v>
      </c>
      <c r="C65" s="47">
        <v>112</v>
      </c>
      <c r="D65" s="47">
        <v>297</v>
      </c>
      <c r="E65" s="70">
        <f t="shared" si="0"/>
        <v>409</v>
      </c>
    </row>
    <row r="66" spans="1:5" x14ac:dyDescent="0.4">
      <c r="A66" s="113" t="s">
        <v>783</v>
      </c>
      <c r="B66" s="46" t="s">
        <v>784</v>
      </c>
      <c r="C66" s="47">
        <v>24</v>
      </c>
      <c r="D66" s="47">
        <v>39</v>
      </c>
      <c r="E66" s="70">
        <f t="shared" si="0"/>
        <v>63</v>
      </c>
    </row>
    <row r="67" spans="1:5" x14ac:dyDescent="0.4">
      <c r="A67" s="113" t="s">
        <v>792</v>
      </c>
      <c r="B67" s="46" t="s">
        <v>793</v>
      </c>
      <c r="C67" s="47">
        <v>175</v>
      </c>
      <c r="D67" s="47">
        <v>200</v>
      </c>
      <c r="E67" s="70">
        <f t="shared" ref="E67:E76" si="1">C67+D67</f>
        <v>375</v>
      </c>
    </row>
    <row r="68" spans="1:5" x14ac:dyDescent="0.4">
      <c r="A68" s="113" t="s">
        <v>795</v>
      </c>
      <c r="B68" s="46" t="s">
        <v>796</v>
      </c>
      <c r="C68" s="47">
        <v>50</v>
      </c>
      <c r="D68" s="47">
        <v>94</v>
      </c>
      <c r="E68" s="70">
        <f t="shared" si="1"/>
        <v>144</v>
      </c>
    </row>
    <row r="69" spans="1:5" x14ac:dyDescent="0.4">
      <c r="A69" s="113" t="s">
        <v>801</v>
      </c>
      <c r="B69" s="46" t="s">
        <v>802</v>
      </c>
      <c r="C69" s="47">
        <v>61</v>
      </c>
      <c r="D69" s="47">
        <v>102</v>
      </c>
      <c r="E69" s="70">
        <f t="shared" si="1"/>
        <v>163</v>
      </c>
    </row>
    <row r="70" spans="1:5" x14ac:dyDescent="0.4">
      <c r="A70" s="113" t="s">
        <v>806</v>
      </c>
      <c r="B70" s="46" t="s">
        <v>807</v>
      </c>
      <c r="C70" s="47">
        <v>394</v>
      </c>
      <c r="D70" s="47">
        <v>652</v>
      </c>
      <c r="E70" s="70">
        <f t="shared" si="1"/>
        <v>1046</v>
      </c>
    </row>
    <row r="71" spans="1:5" x14ac:dyDescent="0.4">
      <c r="A71" s="113" t="s">
        <v>817</v>
      </c>
      <c r="B71" s="46" t="s">
        <v>818</v>
      </c>
      <c r="C71" s="47">
        <v>5</v>
      </c>
      <c r="D71" s="47">
        <v>16</v>
      </c>
      <c r="E71" s="70">
        <f t="shared" si="1"/>
        <v>21</v>
      </c>
    </row>
    <row r="72" spans="1:5" x14ac:dyDescent="0.4">
      <c r="A72" s="113" t="s">
        <v>821</v>
      </c>
      <c r="B72" s="46" t="s">
        <v>822</v>
      </c>
      <c r="C72" s="47">
        <v>14</v>
      </c>
      <c r="D72" s="47">
        <v>36</v>
      </c>
      <c r="E72" s="70">
        <f t="shared" si="1"/>
        <v>50</v>
      </c>
    </row>
    <row r="73" spans="1:5" x14ac:dyDescent="0.4">
      <c r="A73" s="113" t="s">
        <v>824</v>
      </c>
      <c r="B73" s="46" t="s">
        <v>20</v>
      </c>
      <c r="C73" s="47">
        <v>282</v>
      </c>
      <c r="D73" s="47">
        <v>498</v>
      </c>
      <c r="E73" s="70">
        <f t="shared" si="1"/>
        <v>780</v>
      </c>
    </row>
    <row r="74" spans="1:5" x14ac:dyDescent="0.4">
      <c r="A74" s="113" t="s">
        <v>839</v>
      </c>
      <c r="B74" s="46" t="s">
        <v>36</v>
      </c>
      <c r="C74" s="47">
        <v>128</v>
      </c>
      <c r="D74" s="47">
        <v>233</v>
      </c>
      <c r="E74" s="70">
        <f t="shared" si="1"/>
        <v>361</v>
      </c>
    </row>
    <row r="75" spans="1:5" x14ac:dyDescent="0.4">
      <c r="A75" s="113" t="s">
        <v>848</v>
      </c>
      <c r="B75" s="46" t="s">
        <v>45</v>
      </c>
      <c r="C75" s="47">
        <v>104</v>
      </c>
      <c r="D75" s="47">
        <v>257</v>
      </c>
      <c r="E75" s="70">
        <f t="shared" si="1"/>
        <v>361</v>
      </c>
    </row>
    <row r="76" spans="1:5" x14ac:dyDescent="0.4">
      <c r="A76" s="113" t="s">
        <v>858</v>
      </c>
      <c r="B76" s="46" t="s">
        <v>54</v>
      </c>
      <c r="C76" s="47">
        <v>488</v>
      </c>
      <c r="D76" s="47">
        <v>679</v>
      </c>
      <c r="E76" s="70">
        <f t="shared" si="1"/>
        <v>1167</v>
      </c>
    </row>
    <row r="77" spans="1:5" x14ac:dyDescent="0.4">
      <c r="A77" s="145" t="s">
        <v>115</v>
      </c>
      <c r="B77" s="145"/>
      <c r="C77" s="50">
        <f>SUM(C3:C76)</f>
        <v>6821</v>
      </c>
      <c r="D77" s="50">
        <f>SUM(D3:D76)</f>
        <v>11136</v>
      </c>
      <c r="E77" s="50">
        <f>SUM(C77:D77)</f>
        <v>17957</v>
      </c>
    </row>
  </sheetData>
  <mergeCells count="2">
    <mergeCell ref="A1:E1"/>
    <mergeCell ref="A77:B77"/>
  </mergeCells>
  <phoneticPr fontId="2" type="noConversion"/>
  <pageMargins left="1.4566929133858268" right="0.39370078740157483" top="0.78740157480314965" bottom="0.43307086614173229" header="0.51181102362204722" footer="0.23622047244094491"/>
  <pageSetup paperSize="9" orientation="portrait" r:id="rId1"/>
  <headerFooter alignWithMargins="0">
    <oddHeader>&amp;LΥΠΕΣ-ΔΗΔ&amp;RΑΥΤΟΔΙΟΙΚΗΤΙΚΕΣ ΕΚΛΟΓΕΣ 2023</oddHeader>
    <oddFooter>&amp;C&amp;"Arial,Έντονα Πλάγια"&amp;8σελ. &amp;P από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opLeftCell="A4" workbookViewId="0">
      <selection sqref="A1:E77"/>
    </sheetView>
  </sheetViews>
  <sheetFormatPr defaultColWidth="9.109375" defaultRowHeight="13.2" x14ac:dyDescent="0.25"/>
  <cols>
    <col min="1" max="1" width="5" style="57" bestFit="1" customWidth="1"/>
    <col min="2" max="2" width="32.109375" style="57" customWidth="1"/>
    <col min="3" max="3" width="12.88671875" style="156" customWidth="1"/>
    <col min="4" max="4" width="15.44140625" style="156" customWidth="1"/>
    <col min="5" max="5" width="12.33203125" style="80" customWidth="1"/>
    <col min="6" max="16384" width="9.109375" style="80"/>
  </cols>
  <sheetData>
    <row r="1" spans="1:10" s="79" customFormat="1" ht="53.25" customHeight="1" x14ac:dyDescent="0.25">
      <c r="A1" s="114" t="s">
        <v>939</v>
      </c>
      <c r="B1" s="115"/>
      <c r="C1" s="116"/>
      <c r="D1" s="117"/>
      <c r="E1" s="117"/>
    </row>
    <row r="2" spans="1:10" s="58" customFormat="1" x14ac:dyDescent="0.25">
      <c r="A2" s="52" t="s">
        <v>877</v>
      </c>
      <c r="B2" s="52" t="s">
        <v>873</v>
      </c>
      <c r="C2" s="105" t="s">
        <v>113</v>
      </c>
      <c r="D2" s="105" t="s">
        <v>114</v>
      </c>
      <c r="E2" s="60" t="s">
        <v>115</v>
      </c>
      <c r="I2" s="81" t="s">
        <v>931</v>
      </c>
      <c r="J2" s="81" t="s">
        <v>941</v>
      </c>
    </row>
    <row r="3" spans="1:10" x14ac:dyDescent="0.25">
      <c r="A3" s="106" t="s">
        <v>163</v>
      </c>
      <c r="B3" s="106" t="s">
        <v>12</v>
      </c>
      <c r="C3" s="84">
        <v>55473</v>
      </c>
      <c r="D3" s="84">
        <v>58112</v>
      </c>
      <c r="E3" s="56">
        <f>C3+D3</f>
        <v>113585</v>
      </c>
      <c r="I3" s="58" t="str">
        <f>C2</f>
        <v>ΑΝΔΡΕΣ</v>
      </c>
      <c r="J3" s="82">
        <f>C77</f>
        <v>4743059</v>
      </c>
    </row>
    <row r="4" spans="1:10" x14ac:dyDescent="0.25">
      <c r="A4" s="106" t="s">
        <v>173</v>
      </c>
      <c r="B4" s="106" t="s">
        <v>14</v>
      </c>
      <c r="C4" s="84">
        <v>78668</v>
      </c>
      <c r="D4" s="84">
        <v>79412</v>
      </c>
      <c r="E4" s="56">
        <f t="shared" ref="E4:E67" si="0">C4+D4</f>
        <v>158080</v>
      </c>
      <c r="I4" s="58" t="str">
        <f>D2</f>
        <v>ΓΥΝΑΙΚΕΣ</v>
      </c>
      <c r="J4" s="82">
        <f>D77</f>
        <v>5032122</v>
      </c>
    </row>
    <row r="5" spans="1:10" x14ac:dyDescent="0.25">
      <c r="A5" s="106" t="s">
        <v>184</v>
      </c>
      <c r="B5" s="106" t="s">
        <v>185</v>
      </c>
      <c r="C5" s="84">
        <v>6614</v>
      </c>
      <c r="D5" s="84">
        <v>6818</v>
      </c>
      <c r="E5" s="56">
        <f t="shared" si="0"/>
        <v>13432</v>
      </c>
    </row>
    <row r="6" spans="1:10" x14ac:dyDescent="0.25">
      <c r="A6" s="106" t="s">
        <v>187</v>
      </c>
      <c r="B6" s="106" t="s">
        <v>25</v>
      </c>
      <c r="C6" s="84">
        <v>62088</v>
      </c>
      <c r="D6" s="84">
        <v>65389</v>
      </c>
      <c r="E6" s="56">
        <f t="shared" si="0"/>
        <v>127477</v>
      </c>
    </row>
    <row r="7" spans="1:10" x14ac:dyDescent="0.25">
      <c r="A7" s="106" t="s">
        <v>193</v>
      </c>
      <c r="B7" s="106" t="s">
        <v>41</v>
      </c>
      <c r="C7" s="84">
        <v>58341</v>
      </c>
      <c r="D7" s="84">
        <v>61117</v>
      </c>
      <c r="E7" s="56">
        <f t="shared" si="0"/>
        <v>119458</v>
      </c>
    </row>
    <row r="8" spans="1:10" x14ac:dyDescent="0.25">
      <c r="A8" s="106" t="s">
        <v>201</v>
      </c>
      <c r="B8" s="106" t="s">
        <v>46</v>
      </c>
      <c r="C8" s="84">
        <v>56392</v>
      </c>
      <c r="D8" s="84">
        <v>60331</v>
      </c>
      <c r="E8" s="56">
        <f t="shared" si="0"/>
        <v>116723</v>
      </c>
    </row>
    <row r="9" spans="1:10" x14ac:dyDescent="0.25">
      <c r="A9" s="106" t="s">
        <v>210</v>
      </c>
      <c r="B9" s="106" t="s">
        <v>19</v>
      </c>
      <c r="C9" s="84">
        <v>65332</v>
      </c>
      <c r="D9" s="84">
        <v>68719</v>
      </c>
      <c r="E9" s="56">
        <f t="shared" si="0"/>
        <v>134051</v>
      </c>
    </row>
    <row r="10" spans="1:10" x14ac:dyDescent="0.25">
      <c r="A10" s="106" t="s">
        <v>216</v>
      </c>
      <c r="B10" s="106" t="s">
        <v>119</v>
      </c>
      <c r="C10" s="84">
        <v>394430</v>
      </c>
      <c r="D10" s="84">
        <v>432934</v>
      </c>
      <c r="E10" s="56">
        <f t="shared" si="0"/>
        <v>827364</v>
      </c>
    </row>
    <row r="11" spans="1:10" x14ac:dyDescent="0.25">
      <c r="A11" s="106" t="s">
        <v>244</v>
      </c>
      <c r="B11" s="106" t="s">
        <v>30</v>
      </c>
      <c r="C11" s="84">
        <v>48856</v>
      </c>
      <c r="D11" s="84">
        <v>50893</v>
      </c>
      <c r="E11" s="56">
        <f t="shared" si="0"/>
        <v>99749</v>
      </c>
    </row>
    <row r="12" spans="1:10" x14ac:dyDescent="0.25">
      <c r="A12" s="106" t="s">
        <v>248</v>
      </c>
      <c r="B12" s="106" t="s">
        <v>249</v>
      </c>
      <c r="C12" s="84">
        <v>71008</v>
      </c>
      <c r="D12" s="84">
        <v>73133</v>
      </c>
      <c r="E12" s="56">
        <f t="shared" si="0"/>
        <v>144141</v>
      </c>
    </row>
    <row r="13" spans="1:10" x14ac:dyDescent="0.25">
      <c r="A13" s="106" t="s">
        <v>257</v>
      </c>
      <c r="B13" s="106" t="s">
        <v>43</v>
      </c>
      <c r="C13" s="84">
        <v>64069</v>
      </c>
      <c r="D13" s="84">
        <v>66390</v>
      </c>
      <c r="E13" s="56">
        <f t="shared" si="0"/>
        <v>130459</v>
      </c>
    </row>
    <row r="14" spans="1:10" x14ac:dyDescent="0.25">
      <c r="A14" s="106" t="s">
        <v>264</v>
      </c>
      <c r="B14" s="106" t="s">
        <v>48</v>
      </c>
      <c r="C14" s="84">
        <v>108309</v>
      </c>
      <c r="D14" s="84">
        <v>110797</v>
      </c>
      <c r="E14" s="56">
        <f t="shared" si="0"/>
        <v>219106</v>
      </c>
    </row>
    <row r="15" spans="1:10" x14ac:dyDescent="0.25">
      <c r="A15" s="106" t="s">
        <v>278</v>
      </c>
      <c r="B15" s="106" t="s">
        <v>53</v>
      </c>
      <c r="C15" s="84">
        <v>50876</v>
      </c>
      <c r="D15" s="84">
        <v>52387</v>
      </c>
      <c r="E15" s="56">
        <f t="shared" si="0"/>
        <v>103263</v>
      </c>
    </row>
    <row r="16" spans="1:10" x14ac:dyDescent="0.25">
      <c r="A16" s="106" t="s">
        <v>289</v>
      </c>
      <c r="B16" s="106" t="s">
        <v>11</v>
      </c>
      <c r="C16" s="84">
        <v>20073</v>
      </c>
      <c r="D16" s="84">
        <v>19423</v>
      </c>
      <c r="E16" s="56">
        <f t="shared" si="0"/>
        <v>39496</v>
      </c>
    </row>
    <row r="17" spans="1:5" x14ac:dyDescent="0.25">
      <c r="A17" s="106" t="s">
        <v>293</v>
      </c>
      <c r="B17" s="106" t="s">
        <v>27</v>
      </c>
      <c r="C17" s="84">
        <v>30349</v>
      </c>
      <c r="D17" s="84">
        <v>31194</v>
      </c>
      <c r="E17" s="56">
        <f t="shared" si="0"/>
        <v>61543</v>
      </c>
    </row>
    <row r="18" spans="1:5" x14ac:dyDescent="0.25">
      <c r="A18" s="106" t="s">
        <v>298</v>
      </c>
      <c r="B18" s="106" t="s">
        <v>31</v>
      </c>
      <c r="C18" s="84">
        <v>79181</v>
      </c>
      <c r="D18" s="84">
        <v>80038</v>
      </c>
      <c r="E18" s="56">
        <f t="shared" si="0"/>
        <v>159219</v>
      </c>
    </row>
    <row r="19" spans="1:5" x14ac:dyDescent="0.25">
      <c r="A19" s="106" t="s">
        <v>305</v>
      </c>
      <c r="B19" s="106" t="s">
        <v>306</v>
      </c>
      <c r="C19" s="84">
        <v>42823</v>
      </c>
      <c r="D19" s="84">
        <v>44005</v>
      </c>
      <c r="E19" s="56">
        <f t="shared" si="0"/>
        <v>86828</v>
      </c>
    </row>
    <row r="20" spans="1:5" x14ac:dyDescent="0.25">
      <c r="A20" s="106" t="s">
        <v>312</v>
      </c>
      <c r="B20" s="106" t="s">
        <v>313</v>
      </c>
      <c r="C20" s="84">
        <v>38070</v>
      </c>
      <c r="D20" s="84">
        <v>38096</v>
      </c>
      <c r="E20" s="56">
        <f t="shared" si="0"/>
        <v>76166</v>
      </c>
    </row>
    <row r="21" spans="1:5" x14ac:dyDescent="0.25">
      <c r="A21" s="106" t="s">
        <v>322</v>
      </c>
      <c r="B21" s="106" t="s">
        <v>21</v>
      </c>
      <c r="C21" s="84">
        <v>30228</v>
      </c>
      <c r="D21" s="84">
        <v>29465</v>
      </c>
      <c r="E21" s="56">
        <f t="shared" si="0"/>
        <v>59693</v>
      </c>
    </row>
    <row r="22" spans="1:5" x14ac:dyDescent="0.25">
      <c r="A22" s="106" t="s">
        <v>329</v>
      </c>
      <c r="B22" s="106" t="s">
        <v>24</v>
      </c>
      <c r="C22" s="84">
        <v>82558</v>
      </c>
      <c r="D22" s="84">
        <v>85254</v>
      </c>
      <c r="E22" s="56">
        <f t="shared" si="0"/>
        <v>167812</v>
      </c>
    </row>
    <row r="23" spans="1:5" x14ac:dyDescent="0.25">
      <c r="A23" s="106" t="s">
        <v>346</v>
      </c>
      <c r="B23" s="106" t="s">
        <v>347</v>
      </c>
      <c r="C23" s="84">
        <v>33019</v>
      </c>
      <c r="D23" s="84">
        <v>32690</v>
      </c>
      <c r="E23" s="56">
        <f t="shared" si="0"/>
        <v>65709</v>
      </c>
    </row>
    <row r="24" spans="1:5" x14ac:dyDescent="0.25">
      <c r="A24" s="106" t="s">
        <v>353</v>
      </c>
      <c r="B24" s="106" t="s">
        <v>354</v>
      </c>
      <c r="C24" s="84">
        <v>62254</v>
      </c>
      <c r="D24" s="84">
        <v>62477</v>
      </c>
      <c r="E24" s="56">
        <f t="shared" si="0"/>
        <v>124731</v>
      </c>
    </row>
    <row r="25" spans="1:5" x14ac:dyDescent="0.25">
      <c r="A25" s="106" t="s">
        <v>366</v>
      </c>
      <c r="B25" s="106" t="s">
        <v>367</v>
      </c>
      <c r="C25" s="84">
        <v>121862</v>
      </c>
      <c r="D25" s="84">
        <v>127952</v>
      </c>
      <c r="E25" s="56">
        <f t="shared" si="0"/>
        <v>249814</v>
      </c>
    </row>
    <row r="26" spans="1:5" x14ac:dyDescent="0.25">
      <c r="A26" s="106" t="s">
        <v>382</v>
      </c>
      <c r="B26" s="106" t="s">
        <v>39</v>
      </c>
      <c r="C26" s="84">
        <v>77334</v>
      </c>
      <c r="D26" s="84">
        <v>83078</v>
      </c>
      <c r="E26" s="56">
        <f t="shared" si="0"/>
        <v>160412</v>
      </c>
    </row>
    <row r="27" spans="1:5" x14ac:dyDescent="0.25">
      <c r="A27" s="106" t="s">
        <v>393</v>
      </c>
      <c r="B27" s="106" t="s">
        <v>394</v>
      </c>
      <c r="C27" s="84">
        <v>6248</v>
      </c>
      <c r="D27" s="84">
        <v>6240</v>
      </c>
      <c r="E27" s="56">
        <f t="shared" si="0"/>
        <v>12488</v>
      </c>
    </row>
    <row r="28" spans="1:5" x14ac:dyDescent="0.25">
      <c r="A28" s="106" t="s">
        <v>401</v>
      </c>
      <c r="B28" s="106" t="s">
        <v>49</v>
      </c>
      <c r="C28" s="84">
        <v>71428</v>
      </c>
      <c r="D28" s="84">
        <v>72021</v>
      </c>
      <c r="E28" s="56">
        <f t="shared" si="0"/>
        <v>143449</v>
      </c>
    </row>
    <row r="29" spans="1:5" x14ac:dyDescent="0.25">
      <c r="A29" s="106" t="s">
        <v>409</v>
      </c>
      <c r="B29" s="106" t="s">
        <v>17</v>
      </c>
      <c r="C29" s="84">
        <v>20216</v>
      </c>
      <c r="D29" s="84">
        <v>20418</v>
      </c>
      <c r="E29" s="56">
        <f t="shared" si="0"/>
        <v>40634</v>
      </c>
    </row>
    <row r="30" spans="1:5" x14ac:dyDescent="0.25">
      <c r="A30" s="106" t="s">
        <v>411</v>
      </c>
      <c r="B30" s="106" t="s">
        <v>412</v>
      </c>
      <c r="C30" s="84">
        <v>2833</v>
      </c>
      <c r="D30" s="84">
        <v>2914</v>
      </c>
      <c r="E30" s="56">
        <f t="shared" si="0"/>
        <v>5747</v>
      </c>
    </row>
    <row r="31" spans="1:5" x14ac:dyDescent="0.25">
      <c r="A31" s="106" t="s">
        <v>414</v>
      </c>
      <c r="B31" s="106" t="s">
        <v>28</v>
      </c>
      <c r="C31" s="84">
        <v>51295</v>
      </c>
      <c r="D31" s="84">
        <v>54047</v>
      </c>
      <c r="E31" s="56">
        <f t="shared" si="0"/>
        <v>105342</v>
      </c>
    </row>
    <row r="32" spans="1:5" x14ac:dyDescent="0.25">
      <c r="A32" s="106" t="s">
        <v>418</v>
      </c>
      <c r="B32" s="106" t="s">
        <v>29</v>
      </c>
      <c r="C32" s="84">
        <v>23861</v>
      </c>
      <c r="D32" s="84">
        <v>24472</v>
      </c>
      <c r="E32" s="56">
        <f t="shared" si="0"/>
        <v>48333</v>
      </c>
    </row>
    <row r="33" spans="1:5" x14ac:dyDescent="0.25">
      <c r="A33" s="106" t="s">
        <v>420</v>
      </c>
      <c r="B33" s="106" t="s">
        <v>421</v>
      </c>
      <c r="C33" s="84">
        <v>14387</v>
      </c>
      <c r="D33" s="84">
        <v>14343</v>
      </c>
      <c r="E33" s="56">
        <f t="shared" si="0"/>
        <v>28730</v>
      </c>
    </row>
    <row r="34" spans="1:5" x14ac:dyDescent="0.25">
      <c r="A34" s="106" t="s">
        <v>425</v>
      </c>
      <c r="B34" s="106" t="s">
        <v>426</v>
      </c>
      <c r="C34" s="84">
        <v>115425</v>
      </c>
      <c r="D34" s="84">
        <v>114788</v>
      </c>
      <c r="E34" s="56">
        <f t="shared" si="0"/>
        <v>230213</v>
      </c>
    </row>
    <row r="35" spans="1:5" x14ac:dyDescent="0.25">
      <c r="A35" s="106" t="s">
        <v>441</v>
      </c>
      <c r="B35" s="106" t="s">
        <v>442</v>
      </c>
      <c r="C35" s="84">
        <v>135779</v>
      </c>
      <c r="D35" s="84">
        <v>142340</v>
      </c>
      <c r="E35" s="56">
        <f t="shared" si="0"/>
        <v>278119</v>
      </c>
    </row>
    <row r="36" spans="1:5" x14ac:dyDescent="0.25">
      <c r="A36" s="106" t="s">
        <v>453</v>
      </c>
      <c r="B36" s="106" t="s">
        <v>18</v>
      </c>
      <c r="C36" s="84">
        <v>81919</v>
      </c>
      <c r="D36" s="84">
        <v>82622</v>
      </c>
      <c r="E36" s="56">
        <f t="shared" si="0"/>
        <v>164541</v>
      </c>
    </row>
    <row r="37" spans="1:5" x14ac:dyDescent="0.25">
      <c r="A37" s="106" t="s">
        <v>468</v>
      </c>
      <c r="B37" s="106" t="s">
        <v>10</v>
      </c>
      <c r="C37" s="84">
        <v>50985</v>
      </c>
      <c r="D37" s="84">
        <v>53144</v>
      </c>
      <c r="E37" s="56">
        <f t="shared" si="0"/>
        <v>104129</v>
      </c>
    </row>
    <row r="38" spans="1:5" x14ac:dyDescent="0.25">
      <c r="A38" s="106" t="s">
        <v>480</v>
      </c>
      <c r="B38" s="106" t="s">
        <v>15</v>
      </c>
      <c r="C38" s="84">
        <v>97041</v>
      </c>
      <c r="D38" s="84">
        <v>100996</v>
      </c>
      <c r="E38" s="56">
        <f t="shared" si="0"/>
        <v>198037</v>
      </c>
    </row>
    <row r="39" spans="1:5" x14ac:dyDescent="0.25">
      <c r="A39" s="106" t="s">
        <v>497</v>
      </c>
      <c r="B39" s="106" t="s">
        <v>16</v>
      </c>
      <c r="C39" s="84">
        <v>14726</v>
      </c>
      <c r="D39" s="84">
        <v>14271</v>
      </c>
      <c r="E39" s="56">
        <f t="shared" si="0"/>
        <v>28997</v>
      </c>
    </row>
    <row r="40" spans="1:5" x14ac:dyDescent="0.25">
      <c r="A40" s="106" t="s">
        <v>502</v>
      </c>
      <c r="B40" s="106" t="s">
        <v>503</v>
      </c>
      <c r="C40" s="84">
        <v>69935</v>
      </c>
      <c r="D40" s="84">
        <v>72942</v>
      </c>
      <c r="E40" s="56">
        <f t="shared" si="0"/>
        <v>142877</v>
      </c>
    </row>
    <row r="41" spans="1:5" x14ac:dyDescent="0.25">
      <c r="A41" s="106" t="s">
        <v>517</v>
      </c>
      <c r="B41" s="106" t="s">
        <v>518</v>
      </c>
      <c r="C41" s="84">
        <v>20270</v>
      </c>
      <c r="D41" s="84">
        <v>20926</v>
      </c>
      <c r="E41" s="56">
        <f t="shared" si="0"/>
        <v>41196</v>
      </c>
    </row>
    <row r="42" spans="1:5" x14ac:dyDescent="0.25">
      <c r="A42" s="106" t="s">
        <v>523</v>
      </c>
      <c r="B42" s="106" t="s">
        <v>524</v>
      </c>
      <c r="C42" s="84">
        <v>207601</v>
      </c>
      <c r="D42" s="84">
        <v>236801</v>
      </c>
      <c r="E42" s="56">
        <f t="shared" si="0"/>
        <v>444402</v>
      </c>
    </row>
    <row r="43" spans="1:5" x14ac:dyDescent="0.25">
      <c r="A43" s="106" t="s">
        <v>548</v>
      </c>
      <c r="B43" s="106" t="s">
        <v>549</v>
      </c>
      <c r="C43" s="84">
        <v>175854</v>
      </c>
      <c r="D43" s="84">
        <v>189597</v>
      </c>
      <c r="E43" s="56">
        <f t="shared" si="0"/>
        <v>365451</v>
      </c>
    </row>
    <row r="44" spans="1:5" x14ac:dyDescent="0.25">
      <c r="A44" s="106" t="s">
        <v>563</v>
      </c>
      <c r="B44" s="106" t="s">
        <v>564</v>
      </c>
      <c r="C44" s="84">
        <v>336056</v>
      </c>
      <c r="D44" s="84">
        <v>384484</v>
      </c>
      <c r="E44" s="56">
        <f t="shared" si="0"/>
        <v>720540</v>
      </c>
    </row>
    <row r="45" spans="1:5" x14ac:dyDescent="0.25">
      <c r="A45" s="106" t="s">
        <v>580</v>
      </c>
      <c r="B45" s="106" t="s">
        <v>581</v>
      </c>
      <c r="C45" s="84">
        <v>188358</v>
      </c>
      <c r="D45" s="84">
        <v>214512</v>
      </c>
      <c r="E45" s="56">
        <f t="shared" si="0"/>
        <v>402870</v>
      </c>
    </row>
    <row r="46" spans="1:5" x14ac:dyDescent="0.25">
      <c r="A46" s="106" t="s">
        <v>598</v>
      </c>
      <c r="B46" s="106" t="s">
        <v>599</v>
      </c>
      <c r="C46" s="84">
        <v>178933</v>
      </c>
      <c r="D46" s="84">
        <v>199614</v>
      </c>
      <c r="E46" s="56">
        <f t="shared" si="0"/>
        <v>378547</v>
      </c>
    </row>
    <row r="47" spans="1:5" x14ac:dyDescent="0.25">
      <c r="A47" s="106" t="s">
        <v>609</v>
      </c>
      <c r="B47" s="106" t="s">
        <v>610</v>
      </c>
      <c r="C47" s="84">
        <v>34767</v>
      </c>
      <c r="D47" s="84">
        <v>36711</v>
      </c>
      <c r="E47" s="56">
        <f t="shared" si="0"/>
        <v>71478</v>
      </c>
    </row>
    <row r="48" spans="1:5" x14ac:dyDescent="0.25">
      <c r="A48" s="106" t="s">
        <v>626</v>
      </c>
      <c r="B48" s="106" t="s">
        <v>627</v>
      </c>
      <c r="C48" s="84">
        <v>178625</v>
      </c>
      <c r="D48" s="84">
        <v>192253</v>
      </c>
      <c r="E48" s="56">
        <f t="shared" si="0"/>
        <v>370878</v>
      </c>
    </row>
    <row r="49" spans="1:5" x14ac:dyDescent="0.25">
      <c r="A49" s="106" t="s">
        <v>654</v>
      </c>
      <c r="B49" s="106" t="s">
        <v>118</v>
      </c>
      <c r="C49" s="84">
        <v>64441</v>
      </c>
      <c r="D49" s="84">
        <v>68210</v>
      </c>
      <c r="E49" s="56">
        <f t="shared" si="0"/>
        <v>132651</v>
      </c>
    </row>
    <row r="50" spans="1:5" x14ac:dyDescent="0.25">
      <c r="A50" s="106" t="s">
        <v>665</v>
      </c>
      <c r="B50" s="106" t="s">
        <v>1</v>
      </c>
      <c r="C50" s="84">
        <v>45810</v>
      </c>
      <c r="D50" s="84">
        <v>47806</v>
      </c>
      <c r="E50" s="56">
        <f t="shared" si="0"/>
        <v>93616</v>
      </c>
    </row>
    <row r="51" spans="1:5" x14ac:dyDescent="0.25">
      <c r="A51" s="106" t="s">
        <v>674</v>
      </c>
      <c r="B51" s="106" t="s">
        <v>2</v>
      </c>
      <c r="C51" s="84">
        <v>60519</v>
      </c>
      <c r="D51" s="84">
        <v>60546</v>
      </c>
      <c r="E51" s="56">
        <f t="shared" si="0"/>
        <v>121065</v>
      </c>
    </row>
    <row r="52" spans="1:5" x14ac:dyDescent="0.25">
      <c r="A52" s="106" t="s">
        <v>685</v>
      </c>
      <c r="B52" s="106" t="s">
        <v>32</v>
      </c>
      <c r="C52" s="84">
        <v>67072</v>
      </c>
      <c r="D52" s="84">
        <v>71480</v>
      </c>
      <c r="E52" s="56">
        <f t="shared" si="0"/>
        <v>138552</v>
      </c>
    </row>
    <row r="53" spans="1:5" x14ac:dyDescent="0.25">
      <c r="A53" s="106" t="s">
        <v>697</v>
      </c>
      <c r="B53" s="106" t="s">
        <v>34</v>
      </c>
      <c r="C53" s="84">
        <v>58372</v>
      </c>
      <c r="D53" s="84">
        <v>61008</v>
      </c>
      <c r="E53" s="56">
        <f t="shared" si="0"/>
        <v>119380</v>
      </c>
    </row>
    <row r="54" spans="1:5" x14ac:dyDescent="0.25">
      <c r="A54" s="106" t="s">
        <v>708</v>
      </c>
      <c r="B54" s="106" t="s">
        <v>40</v>
      </c>
      <c r="C54" s="84">
        <v>92742</v>
      </c>
      <c r="D54" s="84">
        <v>96850</v>
      </c>
      <c r="E54" s="56">
        <f t="shared" si="0"/>
        <v>189592</v>
      </c>
    </row>
    <row r="55" spans="1:5" x14ac:dyDescent="0.25">
      <c r="A55" s="106" t="s">
        <v>720</v>
      </c>
      <c r="B55" s="106" t="s">
        <v>721</v>
      </c>
      <c r="C55" s="84">
        <v>6495</v>
      </c>
      <c r="D55" s="84">
        <v>6653</v>
      </c>
      <c r="E55" s="56">
        <f t="shared" si="0"/>
        <v>13148</v>
      </c>
    </row>
    <row r="56" spans="1:5" x14ac:dyDescent="0.25">
      <c r="A56" s="106" t="s">
        <v>726</v>
      </c>
      <c r="B56" s="106" t="s">
        <v>37</v>
      </c>
      <c r="C56" s="84">
        <v>46499</v>
      </c>
      <c r="D56" s="84">
        <v>50761</v>
      </c>
      <c r="E56" s="56">
        <f t="shared" si="0"/>
        <v>97260</v>
      </c>
    </row>
    <row r="57" spans="1:5" x14ac:dyDescent="0.25">
      <c r="A57" s="106" t="s">
        <v>728</v>
      </c>
      <c r="B57" s="106" t="s">
        <v>729</v>
      </c>
      <c r="C57" s="84">
        <v>12346</v>
      </c>
      <c r="D57" s="84">
        <v>12721</v>
      </c>
      <c r="E57" s="56">
        <f t="shared" si="0"/>
        <v>25067</v>
      </c>
    </row>
    <row r="58" spans="1:5" x14ac:dyDescent="0.25">
      <c r="A58" s="106" t="s">
        <v>733</v>
      </c>
      <c r="B58" s="106" t="s">
        <v>47</v>
      </c>
      <c r="C58" s="84">
        <v>17487</v>
      </c>
      <c r="D58" s="84">
        <v>18075</v>
      </c>
      <c r="E58" s="56">
        <f t="shared" si="0"/>
        <v>35562</v>
      </c>
    </row>
    <row r="59" spans="1:5" x14ac:dyDescent="0.25">
      <c r="A59" s="106" t="s">
        <v>735</v>
      </c>
      <c r="B59" s="106" t="s">
        <v>55</v>
      </c>
      <c r="C59" s="84">
        <v>29917</v>
      </c>
      <c r="D59" s="84">
        <v>31503</v>
      </c>
      <c r="E59" s="56">
        <f t="shared" si="0"/>
        <v>61420</v>
      </c>
    </row>
    <row r="60" spans="1:5" x14ac:dyDescent="0.25">
      <c r="A60" s="106" t="s">
        <v>740</v>
      </c>
      <c r="B60" s="106" t="s">
        <v>741</v>
      </c>
      <c r="C60" s="84">
        <v>6048</v>
      </c>
      <c r="D60" s="84">
        <v>6169</v>
      </c>
      <c r="E60" s="56">
        <f t="shared" si="0"/>
        <v>12217</v>
      </c>
    </row>
    <row r="61" spans="1:5" x14ac:dyDescent="0.25">
      <c r="A61" s="106" t="s">
        <v>743</v>
      </c>
      <c r="B61" s="106" t="s">
        <v>744</v>
      </c>
      <c r="C61" s="84">
        <v>9914</v>
      </c>
      <c r="D61" s="84">
        <v>9678</v>
      </c>
      <c r="E61" s="56">
        <f t="shared" si="0"/>
        <v>19592</v>
      </c>
    </row>
    <row r="62" spans="1:5" x14ac:dyDescent="0.25">
      <c r="A62" s="106" t="s">
        <v>754</v>
      </c>
      <c r="B62" s="106" t="s">
        <v>755</v>
      </c>
      <c r="C62" s="84">
        <v>18951</v>
      </c>
      <c r="D62" s="84">
        <v>18913</v>
      </c>
      <c r="E62" s="56">
        <f t="shared" si="0"/>
        <v>37864</v>
      </c>
    </row>
    <row r="63" spans="1:5" x14ac:dyDescent="0.25">
      <c r="A63" s="106" t="s">
        <v>768</v>
      </c>
      <c r="B63" s="106" t="s">
        <v>916</v>
      </c>
      <c r="C63" s="84">
        <v>5228</v>
      </c>
      <c r="D63" s="84">
        <v>5187</v>
      </c>
      <c r="E63" s="56">
        <f t="shared" si="0"/>
        <v>10415</v>
      </c>
    </row>
    <row r="64" spans="1:5" x14ac:dyDescent="0.25">
      <c r="A64" s="106" t="s">
        <v>772</v>
      </c>
      <c r="B64" s="106" t="s">
        <v>773</v>
      </c>
      <c r="C64" s="84">
        <v>2330</v>
      </c>
      <c r="D64" s="84">
        <v>2327</v>
      </c>
      <c r="E64" s="56">
        <f t="shared" si="0"/>
        <v>4657</v>
      </c>
    </row>
    <row r="65" spans="1:5" x14ac:dyDescent="0.25">
      <c r="A65" s="106" t="s">
        <v>778</v>
      </c>
      <c r="B65" s="106" t="s">
        <v>779</v>
      </c>
      <c r="C65" s="84">
        <v>16817</v>
      </c>
      <c r="D65" s="84">
        <v>16540</v>
      </c>
      <c r="E65" s="56">
        <f t="shared" si="0"/>
        <v>33357</v>
      </c>
    </row>
    <row r="66" spans="1:5" x14ac:dyDescent="0.25">
      <c r="A66" s="106" t="s">
        <v>783</v>
      </c>
      <c r="B66" s="106" t="s">
        <v>784</v>
      </c>
      <c r="C66" s="84">
        <v>6115</v>
      </c>
      <c r="D66" s="84">
        <v>6086</v>
      </c>
      <c r="E66" s="56">
        <f t="shared" si="0"/>
        <v>12201</v>
      </c>
    </row>
    <row r="67" spans="1:5" x14ac:dyDescent="0.25">
      <c r="A67" s="106" t="s">
        <v>792</v>
      </c>
      <c r="B67" s="106" t="s">
        <v>793</v>
      </c>
      <c r="C67" s="84">
        <v>4746</v>
      </c>
      <c r="D67" s="84">
        <v>4513</v>
      </c>
      <c r="E67" s="56">
        <f t="shared" si="0"/>
        <v>9259</v>
      </c>
    </row>
    <row r="68" spans="1:5" x14ac:dyDescent="0.25">
      <c r="A68" s="106" t="s">
        <v>795</v>
      </c>
      <c r="B68" s="106" t="s">
        <v>796</v>
      </c>
      <c r="C68" s="84">
        <v>11734</v>
      </c>
      <c r="D68" s="84">
        <v>11917</v>
      </c>
      <c r="E68" s="56">
        <f t="shared" ref="E68:E76" si="1">C68+D68</f>
        <v>23651</v>
      </c>
    </row>
    <row r="69" spans="1:5" x14ac:dyDescent="0.25">
      <c r="A69" s="106" t="s">
        <v>801</v>
      </c>
      <c r="B69" s="106" t="s">
        <v>802</v>
      </c>
      <c r="C69" s="84">
        <v>7293</v>
      </c>
      <c r="D69" s="84">
        <v>7451</v>
      </c>
      <c r="E69" s="56">
        <f t="shared" si="1"/>
        <v>14744</v>
      </c>
    </row>
    <row r="70" spans="1:5" x14ac:dyDescent="0.25">
      <c r="A70" s="106" t="s">
        <v>806</v>
      </c>
      <c r="B70" s="106" t="s">
        <v>807</v>
      </c>
      <c r="C70" s="84">
        <v>56150</v>
      </c>
      <c r="D70" s="84">
        <v>56202</v>
      </c>
      <c r="E70" s="56">
        <f t="shared" si="1"/>
        <v>112352</v>
      </c>
    </row>
    <row r="71" spans="1:5" x14ac:dyDescent="0.25">
      <c r="A71" s="106" t="s">
        <v>817</v>
      </c>
      <c r="B71" s="106" t="s">
        <v>818</v>
      </c>
      <c r="C71" s="84">
        <v>9576</v>
      </c>
      <c r="D71" s="84">
        <v>10589</v>
      </c>
      <c r="E71" s="56">
        <f t="shared" si="1"/>
        <v>20165</v>
      </c>
    </row>
    <row r="72" spans="1:5" x14ac:dyDescent="0.25">
      <c r="A72" s="106" t="s">
        <v>821</v>
      </c>
      <c r="B72" s="106" t="s">
        <v>822</v>
      </c>
      <c r="C72" s="84">
        <v>4836</v>
      </c>
      <c r="D72" s="84">
        <v>4998</v>
      </c>
      <c r="E72" s="56">
        <f t="shared" si="1"/>
        <v>9834</v>
      </c>
    </row>
    <row r="73" spans="1:5" x14ac:dyDescent="0.25">
      <c r="A73" s="106" t="s">
        <v>824</v>
      </c>
      <c r="B73" s="106" t="s">
        <v>20</v>
      </c>
      <c r="C73" s="84">
        <v>126762</v>
      </c>
      <c r="D73" s="84">
        <v>131025</v>
      </c>
      <c r="E73" s="56">
        <f t="shared" si="1"/>
        <v>257787</v>
      </c>
    </row>
    <row r="74" spans="1:5" x14ac:dyDescent="0.25">
      <c r="A74" s="106" t="s">
        <v>839</v>
      </c>
      <c r="B74" s="106" t="s">
        <v>36</v>
      </c>
      <c r="C74" s="84">
        <v>33474</v>
      </c>
      <c r="D74" s="84">
        <v>34240</v>
      </c>
      <c r="E74" s="56">
        <f t="shared" si="1"/>
        <v>67714</v>
      </c>
    </row>
    <row r="75" spans="1:5" x14ac:dyDescent="0.25">
      <c r="A75" s="106" t="s">
        <v>848</v>
      </c>
      <c r="B75" s="106" t="s">
        <v>45</v>
      </c>
      <c r="C75" s="84">
        <v>36299</v>
      </c>
      <c r="D75" s="84">
        <v>36945</v>
      </c>
      <c r="E75" s="56">
        <f t="shared" si="1"/>
        <v>73244</v>
      </c>
    </row>
    <row r="76" spans="1:5" x14ac:dyDescent="0.25">
      <c r="A76" s="106" t="s">
        <v>858</v>
      </c>
      <c r="B76" s="106" t="s">
        <v>54</v>
      </c>
      <c r="C76" s="84">
        <v>70337</v>
      </c>
      <c r="D76" s="84">
        <v>73169</v>
      </c>
      <c r="E76" s="56">
        <f t="shared" si="1"/>
        <v>143506</v>
      </c>
    </row>
    <row r="77" spans="1:5" x14ac:dyDescent="0.25">
      <c r="A77" s="118" t="s">
        <v>121</v>
      </c>
      <c r="B77" s="118"/>
      <c r="C77" s="59">
        <f>SUM(C3:C76)</f>
        <v>4743059</v>
      </c>
      <c r="D77" s="59">
        <f>SUM(D3:D76)</f>
        <v>5032122</v>
      </c>
      <c r="E77" s="59">
        <f>C77+D77</f>
        <v>9775181</v>
      </c>
    </row>
  </sheetData>
  <mergeCells count="2">
    <mergeCell ref="A1:E1"/>
    <mergeCell ref="A77:B77"/>
  </mergeCells>
  <phoneticPr fontId="2" type="noConversion"/>
  <pageMargins left="1.2598425196850394" right="0.74803149606299213" top="0.82677165354330717" bottom="0.39370078740157483" header="0.51181102362204722" footer="0.19685039370078741"/>
  <pageSetup paperSize="9" orientation="portrait"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sqref="A1:E62"/>
    </sheetView>
  </sheetViews>
  <sheetFormatPr defaultColWidth="9.109375" defaultRowHeight="17.399999999999999" x14ac:dyDescent="0.4"/>
  <cols>
    <col min="1" max="1" width="5.6640625" style="24" bestFit="1" customWidth="1"/>
    <col min="2" max="2" width="29.5546875" style="26" customWidth="1"/>
    <col min="3" max="3" width="15.33203125" style="25" customWidth="1"/>
    <col min="4" max="4" width="13.88671875" style="25" customWidth="1"/>
    <col min="5" max="5" width="14.109375" style="25" customWidth="1"/>
    <col min="6" max="16384" width="9.109375" style="23"/>
  </cols>
  <sheetData>
    <row r="1" spans="1:8" s="21" customFormat="1" ht="35.25" customHeight="1" x14ac:dyDescent="0.25">
      <c r="A1" s="114" t="s">
        <v>942</v>
      </c>
      <c r="B1" s="115"/>
      <c r="C1" s="115"/>
      <c r="D1" s="115"/>
      <c r="E1" s="116"/>
    </row>
    <row r="2" spans="1:8" s="22" customFormat="1" x14ac:dyDescent="0.4">
      <c r="A2" s="66" t="s">
        <v>877</v>
      </c>
      <c r="B2" s="66" t="s">
        <v>112</v>
      </c>
      <c r="C2" s="67" t="s">
        <v>113</v>
      </c>
      <c r="D2" s="67" t="s">
        <v>114</v>
      </c>
      <c r="E2" s="67" t="s">
        <v>115</v>
      </c>
    </row>
    <row r="3" spans="1:8" x14ac:dyDescent="0.4">
      <c r="A3" s="61" t="s">
        <v>56</v>
      </c>
      <c r="B3" s="62" t="s">
        <v>0</v>
      </c>
      <c r="C3" s="63">
        <v>115425</v>
      </c>
      <c r="D3" s="63">
        <v>114788</v>
      </c>
      <c r="E3" s="64">
        <f>C3+D3</f>
        <v>230213</v>
      </c>
      <c r="F3" s="24" t="str">
        <f>A3</f>
        <v>01</v>
      </c>
    </row>
    <row r="4" spans="1:8" x14ac:dyDescent="0.4">
      <c r="A4" s="61" t="s">
        <v>57</v>
      </c>
      <c r="B4" s="62" t="s">
        <v>1</v>
      </c>
      <c r="C4" s="63">
        <v>45810</v>
      </c>
      <c r="D4" s="63">
        <v>47806</v>
      </c>
      <c r="E4" s="64">
        <f t="shared" ref="E4:E61" si="0">C4+D4</f>
        <v>93616</v>
      </c>
      <c r="F4" s="24" t="str">
        <f t="shared" ref="F4:F61" si="1">A4</f>
        <v>02</v>
      </c>
      <c r="G4" s="25"/>
    </row>
    <row r="5" spans="1:8" x14ac:dyDescent="0.4">
      <c r="A5" s="61" t="s">
        <v>58</v>
      </c>
      <c r="B5" s="62" t="s">
        <v>2</v>
      </c>
      <c r="C5" s="63">
        <v>60519</v>
      </c>
      <c r="D5" s="63">
        <v>60546</v>
      </c>
      <c r="E5" s="64">
        <f t="shared" si="0"/>
        <v>121065</v>
      </c>
      <c r="F5" s="24" t="str">
        <f t="shared" si="1"/>
        <v>03</v>
      </c>
    </row>
    <row r="6" spans="1:8" x14ac:dyDescent="0.4">
      <c r="A6" s="61" t="s">
        <v>59</v>
      </c>
      <c r="B6" s="62" t="s">
        <v>3</v>
      </c>
      <c r="C6" s="63">
        <v>38070</v>
      </c>
      <c r="D6" s="63">
        <v>38096</v>
      </c>
      <c r="E6" s="64">
        <f t="shared" si="0"/>
        <v>76166</v>
      </c>
      <c r="F6" s="24" t="str">
        <f t="shared" si="1"/>
        <v>04</v>
      </c>
    </row>
    <row r="7" spans="1:8" x14ac:dyDescent="0.4">
      <c r="A7" s="61" t="s">
        <v>60</v>
      </c>
      <c r="B7" s="62" t="s">
        <v>880</v>
      </c>
      <c r="C7" s="63">
        <v>208342</v>
      </c>
      <c r="D7" s="63">
        <v>241076</v>
      </c>
      <c r="E7" s="64">
        <f t="shared" si="0"/>
        <v>449418</v>
      </c>
      <c r="F7" s="24" t="str">
        <f t="shared" si="1"/>
        <v>05</v>
      </c>
    </row>
    <row r="8" spans="1:8" x14ac:dyDescent="0.4">
      <c r="A8" s="61" t="s">
        <v>61</v>
      </c>
      <c r="B8" s="62" t="s">
        <v>920</v>
      </c>
      <c r="C8" s="63">
        <v>240293</v>
      </c>
      <c r="D8" s="63">
        <v>273465</v>
      </c>
      <c r="E8" s="64">
        <f t="shared" si="0"/>
        <v>513758</v>
      </c>
      <c r="F8" s="24" t="str">
        <f t="shared" si="1"/>
        <v>06</v>
      </c>
      <c r="H8" s="25"/>
    </row>
    <row r="9" spans="1:8" x14ac:dyDescent="0.4">
      <c r="A9" s="61" t="s">
        <v>62</v>
      </c>
      <c r="B9" s="62" t="s">
        <v>921</v>
      </c>
      <c r="C9" s="63">
        <v>175854</v>
      </c>
      <c r="D9" s="63">
        <v>189597</v>
      </c>
      <c r="E9" s="64">
        <f t="shared" si="0"/>
        <v>365451</v>
      </c>
      <c r="F9" s="24" t="str">
        <f t="shared" si="1"/>
        <v>07</v>
      </c>
    </row>
    <row r="10" spans="1:8" x14ac:dyDescent="0.4">
      <c r="A10" s="61" t="s">
        <v>63</v>
      </c>
      <c r="B10" s="62" t="s">
        <v>922</v>
      </c>
      <c r="C10" s="63">
        <v>283380</v>
      </c>
      <c r="D10" s="63">
        <v>321256</v>
      </c>
      <c r="E10" s="64">
        <f t="shared" si="0"/>
        <v>604636</v>
      </c>
      <c r="F10" s="24" t="str">
        <f t="shared" si="1"/>
        <v>08</v>
      </c>
    </row>
    <row r="11" spans="1:8" x14ac:dyDescent="0.4">
      <c r="A11" s="61" t="s">
        <v>64</v>
      </c>
      <c r="B11" s="62" t="s">
        <v>923</v>
      </c>
      <c r="C11" s="63">
        <v>178625</v>
      </c>
      <c r="D11" s="63">
        <v>192253</v>
      </c>
      <c r="E11" s="64">
        <f t="shared" si="0"/>
        <v>370878</v>
      </c>
      <c r="F11" s="24" t="str">
        <f t="shared" si="1"/>
        <v>09</v>
      </c>
    </row>
    <row r="12" spans="1:8" x14ac:dyDescent="0.4">
      <c r="A12" s="61" t="s">
        <v>65</v>
      </c>
      <c r="B12" s="62" t="s">
        <v>924</v>
      </c>
      <c r="C12" s="63">
        <v>64441</v>
      </c>
      <c r="D12" s="63">
        <v>68210</v>
      </c>
      <c r="E12" s="64">
        <f t="shared" si="0"/>
        <v>132651</v>
      </c>
      <c r="F12" s="24" t="str">
        <f t="shared" si="1"/>
        <v>10</v>
      </c>
    </row>
    <row r="13" spans="1:8" x14ac:dyDescent="0.4">
      <c r="A13" s="61" t="s">
        <v>66</v>
      </c>
      <c r="B13" s="62" t="s">
        <v>881</v>
      </c>
      <c r="C13" s="63">
        <v>87489</v>
      </c>
      <c r="D13" s="63">
        <v>98219</v>
      </c>
      <c r="E13" s="64">
        <f t="shared" si="0"/>
        <v>185708</v>
      </c>
      <c r="F13" s="24" t="str">
        <f t="shared" si="1"/>
        <v>11</v>
      </c>
    </row>
    <row r="14" spans="1:8" x14ac:dyDescent="0.4">
      <c r="A14" s="61" t="s">
        <v>67</v>
      </c>
      <c r="B14" s="62" t="s">
        <v>882</v>
      </c>
      <c r="C14" s="63">
        <v>126211</v>
      </c>
      <c r="D14" s="63">
        <v>138106</v>
      </c>
      <c r="E14" s="64">
        <f t="shared" si="0"/>
        <v>264317</v>
      </c>
      <c r="F14" s="24" t="str">
        <f t="shared" si="1"/>
        <v>12</v>
      </c>
    </row>
    <row r="15" spans="1:8" x14ac:dyDescent="0.4">
      <c r="A15" s="61" t="s">
        <v>68</v>
      </c>
      <c r="B15" s="62" t="s">
        <v>9</v>
      </c>
      <c r="C15" s="63">
        <v>135779</v>
      </c>
      <c r="D15" s="63">
        <v>142340</v>
      </c>
      <c r="E15" s="64">
        <f t="shared" si="0"/>
        <v>278119</v>
      </c>
      <c r="F15" s="24" t="str">
        <f t="shared" si="1"/>
        <v>13</v>
      </c>
    </row>
    <row r="16" spans="1:8" x14ac:dyDescent="0.4">
      <c r="A16" s="61" t="s">
        <v>69</v>
      </c>
      <c r="B16" s="62" t="s">
        <v>10</v>
      </c>
      <c r="C16" s="63">
        <v>50985</v>
      </c>
      <c r="D16" s="63">
        <v>53144</v>
      </c>
      <c r="E16" s="64">
        <f t="shared" si="0"/>
        <v>104129</v>
      </c>
      <c r="F16" s="24" t="str">
        <f t="shared" si="1"/>
        <v>14</v>
      </c>
    </row>
    <row r="17" spans="1:6" x14ac:dyDescent="0.4">
      <c r="A17" s="61" t="s">
        <v>70</v>
      </c>
      <c r="B17" s="62" t="s">
        <v>11</v>
      </c>
      <c r="C17" s="63">
        <v>20073</v>
      </c>
      <c r="D17" s="63">
        <v>19423</v>
      </c>
      <c r="E17" s="64">
        <f t="shared" si="0"/>
        <v>39496</v>
      </c>
      <c r="F17" s="24" t="str">
        <f t="shared" si="1"/>
        <v>15</v>
      </c>
    </row>
    <row r="18" spans="1:6" x14ac:dyDescent="0.4">
      <c r="A18" s="61" t="s">
        <v>71</v>
      </c>
      <c r="B18" s="62" t="s">
        <v>12</v>
      </c>
      <c r="C18" s="63">
        <v>55473</v>
      </c>
      <c r="D18" s="63">
        <v>58112</v>
      </c>
      <c r="E18" s="64">
        <f t="shared" si="0"/>
        <v>113585</v>
      </c>
      <c r="F18" s="24" t="str">
        <f t="shared" si="1"/>
        <v>16</v>
      </c>
    </row>
    <row r="19" spans="1:6" x14ac:dyDescent="0.4">
      <c r="A19" s="61" t="s">
        <v>72</v>
      </c>
      <c r="B19" s="62" t="s">
        <v>13</v>
      </c>
      <c r="C19" s="63">
        <v>97146</v>
      </c>
      <c r="D19" s="63">
        <v>96842</v>
      </c>
      <c r="E19" s="64">
        <f t="shared" si="0"/>
        <v>193988</v>
      </c>
      <c r="F19" s="24" t="str">
        <f t="shared" si="1"/>
        <v>17</v>
      </c>
    </row>
    <row r="20" spans="1:6" x14ac:dyDescent="0.4">
      <c r="A20" s="61" t="s">
        <v>73</v>
      </c>
      <c r="B20" s="62" t="s">
        <v>14</v>
      </c>
      <c r="C20" s="63">
        <v>78668</v>
      </c>
      <c r="D20" s="63">
        <v>79412</v>
      </c>
      <c r="E20" s="64">
        <f t="shared" si="0"/>
        <v>158080</v>
      </c>
      <c r="F20" s="24" t="str">
        <f t="shared" si="1"/>
        <v>18</v>
      </c>
    </row>
    <row r="21" spans="1:6" x14ac:dyDescent="0.4">
      <c r="A21" s="61" t="s">
        <v>74</v>
      </c>
      <c r="B21" s="62" t="s">
        <v>15</v>
      </c>
      <c r="C21" s="63">
        <v>97041</v>
      </c>
      <c r="D21" s="63">
        <v>100996</v>
      </c>
      <c r="E21" s="64">
        <f t="shared" si="0"/>
        <v>198037</v>
      </c>
      <c r="F21" s="24" t="str">
        <f t="shared" si="1"/>
        <v>19</v>
      </c>
    </row>
    <row r="22" spans="1:6" x14ac:dyDescent="0.4">
      <c r="A22" s="61" t="s">
        <v>75</v>
      </c>
      <c r="B22" s="62" t="s">
        <v>16</v>
      </c>
      <c r="C22" s="63">
        <v>14726</v>
      </c>
      <c r="D22" s="63">
        <v>14271</v>
      </c>
      <c r="E22" s="64">
        <f t="shared" si="0"/>
        <v>28997</v>
      </c>
      <c r="F22" s="24" t="str">
        <f t="shared" si="1"/>
        <v>20</v>
      </c>
    </row>
    <row r="23" spans="1:6" x14ac:dyDescent="0.4">
      <c r="A23" s="61" t="s">
        <v>76</v>
      </c>
      <c r="B23" s="62" t="s">
        <v>17</v>
      </c>
      <c r="C23" s="63">
        <v>20216</v>
      </c>
      <c r="D23" s="63">
        <v>20418</v>
      </c>
      <c r="E23" s="64">
        <f t="shared" si="0"/>
        <v>40634</v>
      </c>
      <c r="F23" s="24" t="str">
        <f t="shared" si="1"/>
        <v>21</v>
      </c>
    </row>
    <row r="24" spans="1:6" x14ac:dyDescent="0.4">
      <c r="A24" s="61" t="s">
        <v>77</v>
      </c>
      <c r="B24" s="62" t="s">
        <v>18</v>
      </c>
      <c r="C24" s="63">
        <v>81919</v>
      </c>
      <c r="D24" s="63">
        <v>82622</v>
      </c>
      <c r="E24" s="64">
        <f t="shared" si="0"/>
        <v>164541</v>
      </c>
      <c r="F24" s="24" t="str">
        <f t="shared" si="1"/>
        <v>22</v>
      </c>
    </row>
    <row r="25" spans="1:6" x14ac:dyDescent="0.4">
      <c r="A25" s="61" t="s">
        <v>78</v>
      </c>
      <c r="B25" s="62" t="s">
        <v>19</v>
      </c>
      <c r="C25" s="63">
        <v>65332</v>
      </c>
      <c r="D25" s="63">
        <v>68719</v>
      </c>
      <c r="E25" s="64">
        <f t="shared" si="0"/>
        <v>134051</v>
      </c>
      <c r="F25" s="24" t="str">
        <f t="shared" si="1"/>
        <v>23</v>
      </c>
    </row>
    <row r="26" spans="1:6" x14ac:dyDescent="0.4">
      <c r="A26" s="61" t="s">
        <v>79</v>
      </c>
      <c r="B26" s="62" t="s">
        <v>20</v>
      </c>
      <c r="C26" s="63">
        <v>126762</v>
      </c>
      <c r="D26" s="63">
        <v>131025</v>
      </c>
      <c r="E26" s="64">
        <f t="shared" si="0"/>
        <v>257787</v>
      </c>
      <c r="F26" s="24" t="str">
        <f t="shared" si="1"/>
        <v>24</v>
      </c>
    </row>
    <row r="27" spans="1:6" x14ac:dyDescent="0.4">
      <c r="A27" s="61" t="s">
        <v>80</v>
      </c>
      <c r="B27" s="62" t="s">
        <v>21</v>
      </c>
      <c r="C27" s="63">
        <v>30228</v>
      </c>
      <c r="D27" s="63">
        <v>29465</v>
      </c>
      <c r="E27" s="64">
        <f t="shared" si="0"/>
        <v>59693</v>
      </c>
      <c r="F27" s="24" t="str">
        <f t="shared" si="1"/>
        <v>25</v>
      </c>
    </row>
    <row r="28" spans="1:6" x14ac:dyDescent="0.4">
      <c r="A28" s="61" t="s">
        <v>81</v>
      </c>
      <c r="B28" s="62" t="s">
        <v>883</v>
      </c>
      <c r="C28" s="63">
        <v>250577</v>
      </c>
      <c r="D28" s="63">
        <v>280264</v>
      </c>
      <c r="E28" s="64">
        <f t="shared" si="0"/>
        <v>530841</v>
      </c>
      <c r="F28" s="24" t="str">
        <f t="shared" si="1"/>
        <v>26</v>
      </c>
    </row>
    <row r="29" spans="1:6" x14ac:dyDescent="0.4">
      <c r="A29" s="61" t="s">
        <v>82</v>
      </c>
      <c r="B29" s="62" t="s">
        <v>884</v>
      </c>
      <c r="C29" s="63">
        <v>143853</v>
      </c>
      <c r="D29" s="63">
        <v>152670</v>
      </c>
      <c r="E29" s="64">
        <f t="shared" si="0"/>
        <v>296523</v>
      </c>
      <c r="F29" s="24" t="str">
        <f t="shared" si="1"/>
        <v>27</v>
      </c>
    </row>
    <row r="30" spans="1:6" x14ac:dyDescent="0.4">
      <c r="A30" s="61" t="s">
        <v>83</v>
      </c>
      <c r="B30" s="62" t="s">
        <v>24</v>
      </c>
      <c r="C30" s="63">
        <v>82558</v>
      </c>
      <c r="D30" s="63">
        <v>85254</v>
      </c>
      <c r="E30" s="64">
        <f t="shared" si="0"/>
        <v>167812</v>
      </c>
      <c r="F30" s="24" t="str">
        <f t="shared" si="1"/>
        <v>28</v>
      </c>
    </row>
    <row r="31" spans="1:6" x14ac:dyDescent="0.4">
      <c r="A31" s="61" t="s">
        <v>84</v>
      </c>
      <c r="B31" s="62" t="s">
        <v>25</v>
      </c>
      <c r="C31" s="63">
        <v>68702</v>
      </c>
      <c r="D31" s="63">
        <v>72207</v>
      </c>
      <c r="E31" s="64">
        <f t="shared" si="0"/>
        <v>140909</v>
      </c>
      <c r="F31" s="24" t="str">
        <f t="shared" si="1"/>
        <v>29</v>
      </c>
    </row>
    <row r="32" spans="1:6" x14ac:dyDescent="0.4">
      <c r="A32" s="61" t="s">
        <v>85</v>
      </c>
      <c r="B32" s="62" t="s">
        <v>26</v>
      </c>
      <c r="C32" s="63">
        <v>62254</v>
      </c>
      <c r="D32" s="63">
        <v>62477</v>
      </c>
      <c r="E32" s="64">
        <f t="shared" si="0"/>
        <v>124731</v>
      </c>
      <c r="F32" s="24" t="str">
        <f t="shared" si="1"/>
        <v>30</v>
      </c>
    </row>
    <row r="33" spans="1:6" x14ac:dyDescent="0.4">
      <c r="A33" s="61" t="s">
        <v>86</v>
      </c>
      <c r="B33" s="62" t="s">
        <v>27</v>
      </c>
      <c r="C33" s="63">
        <v>30349</v>
      </c>
      <c r="D33" s="63">
        <v>31194</v>
      </c>
      <c r="E33" s="64">
        <f t="shared" si="0"/>
        <v>61543</v>
      </c>
      <c r="F33" s="24" t="str">
        <f t="shared" si="1"/>
        <v>31</v>
      </c>
    </row>
    <row r="34" spans="1:6" x14ac:dyDescent="0.4">
      <c r="A34" s="61" t="s">
        <v>87</v>
      </c>
      <c r="B34" s="62" t="s">
        <v>28</v>
      </c>
      <c r="C34" s="63">
        <v>51295</v>
      </c>
      <c r="D34" s="63">
        <v>54047</v>
      </c>
      <c r="E34" s="64">
        <f t="shared" si="0"/>
        <v>105342</v>
      </c>
      <c r="F34" s="24" t="str">
        <f t="shared" si="1"/>
        <v>32</v>
      </c>
    </row>
    <row r="35" spans="1:6" x14ac:dyDescent="0.4">
      <c r="A35" s="61" t="s">
        <v>88</v>
      </c>
      <c r="B35" s="62" t="s">
        <v>29</v>
      </c>
      <c r="C35" s="63">
        <v>26694</v>
      </c>
      <c r="D35" s="63">
        <v>27386</v>
      </c>
      <c r="E35" s="64">
        <f t="shared" si="0"/>
        <v>54080</v>
      </c>
      <c r="F35" s="24" t="str">
        <f t="shared" si="1"/>
        <v>33</v>
      </c>
    </row>
    <row r="36" spans="1:6" x14ac:dyDescent="0.4">
      <c r="A36" s="61" t="s">
        <v>89</v>
      </c>
      <c r="B36" s="62" t="s">
        <v>30</v>
      </c>
      <c r="C36" s="63">
        <v>48856</v>
      </c>
      <c r="D36" s="63">
        <v>50893</v>
      </c>
      <c r="E36" s="64">
        <f t="shared" si="0"/>
        <v>99749</v>
      </c>
      <c r="F36" s="24" t="str">
        <f t="shared" si="1"/>
        <v>34</v>
      </c>
    </row>
    <row r="37" spans="1:6" x14ac:dyDescent="0.4">
      <c r="A37" s="61" t="s">
        <v>90</v>
      </c>
      <c r="B37" s="62" t="s">
        <v>31</v>
      </c>
      <c r="C37" s="63">
        <v>79181</v>
      </c>
      <c r="D37" s="63">
        <v>80038</v>
      </c>
      <c r="E37" s="64">
        <f t="shared" si="0"/>
        <v>159219</v>
      </c>
      <c r="F37" s="24" t="str">
        <f t="shared" si="1"/>
        <v>35</v>
      </c>
    </row>
    <row r="38" spans="1:6" x14ac:dyDescent="0.4">
      <c r="A38" s="61" t="s">
        <v>91</v>
      </c>
      <c r="B38" s="62" t="s">
        <v>32</v>
      </c>
      <c r="C38" s="63">
        <v>67072</v>
      </c>
      <c r="D38" s="63">
        <v>71480</v>
      </c>
      <c r="E38" s="64">
        <f t="shared" si="0"/>
        <v>138552</v>
      </c>
      <c r="F38" s="24" t="str">
        <f t="shared" si="1"/>
        <v>36</v>
      </c>
    </row>
    <row r="39" spans="1:6" x14ac:dyDescent="0.4">
      <c r="A39" s="61" t="s">
        <v>92</v>
      </c>
      <c r="B39" s="62" t="s">
        <v>33</v>
      </c>
      <c r="C39" s="63">
        <v>62592</v>
      </c>
      <c r="D39" s="63">
        <v>63728</v>
      </c>
      <c r="E39" s="64">
        <f t="shared" si="0"/>
        <v>126320</v>
      </c>
      <c r="F39" s="24" t="str">
        <f t="shared" si="1"/>
        <v>37</v>
      </c>
    </row>
    <row r="40" spans="1:6" x14ac:dyDescent="0.4">
      <c r="A40" s="61" t="s">
        <v>93</v>
      </c>
      <c r="B40" s="62" t="s">
        <v>34</v>
      </c>
      <c r="C40" s="63">
        <v>58372</v>
      </c>
      <c r="D40" s="63">
        <v>61008</v>
      </c>
      <c r="E40" s="64">
        <f t="shared" si="0"/>
        <v>119380</v>
      </c>
      <c r="F40" s="24" t="str">
        <f t="shared" si="1"/>
        <v>38</v>
      </c>
    </row>
    <row r="41" spans="1:6" x14ac:dyDescent="0.4">
      <c r="A41" s="61" t="s">
        <v>94</v>
      </c>
      <c r="B41" s="62" t="s">
        <v>35</v>
      </c>
      <c r="C41" s="63">
        <v>121862</v>
      </c>
      <c r="D41" s="63">
        <v>127952</v>
      </c>
      <c r="E41" s="64">
        <f t="shared" si="0"/>
        <v>249814</v>
      </c>
      <c r="F41" s="24" t="str">
        <f t="shared" si="1"/>
        <v>39</v>
      </c>
    </row>
    <row r="42" spans="1:6" x14ac:dyDescent="0.4">
      <c r="A42" s="61" t="s">
        <v>95</v>
      </c>
      <c r="B42" s="62" t="s">
        <v>36</v>
      </c>
      <c r="C42" s="63">
        <v>33474</v>
      </c>
      <c r="D42" s="63">
        <v>34240</v>
      </c>
      <c r="E42" s="64">
        <f t="shared" si="0"/>
        <v>67714</v>
      </c>
      <c r="F42" s="24" t="str">
        <f t="shared" si="1"/>
        <v>40</v>
      </c>
    </row>
    <row r="43" spans="1:6" x14ac:dyDescent="0.4">
      <c r="A43" s="61" t="s">
        <v>96</v>
      </c>
      <c r="B43" s="62" t="s">
        <v>37</v>
      </c>
      <c r="C43" s="63">
        <v>58845</v>
      </c>
      <c r="D43" s="63">
        <v>63482</v>
      </c>
      <c r="E43" s="64">
        <f t="shared" si="0"/>
        <v>122327</v>
      </c>
      <c r="F43" s="24" t="str">
        <f t="shared" si="1"/>
        <v>41</v>
      </c>
    </row>
    <row r="44" spans="1:6" x14ac:dyDescent="0.4">
      <c r="A44" s="61" t="s">
        <v>97</v>
      </c>
      <c r="B44" s="62" t="s">
        <v>38</v>
      </c>
      <c r="C44" s="63">
        <v>14387</v>
      </c>
      <c r="D44" s="63">
        <v>14343</v>
      </c>
      <c r="E44" s="64">
        <f t="shared" si="0"/>
        <v>28730</v>
      </c>
      <c r="F44" s="24" t="str">
        <f t="shared" si="1"/>
        <v>42</v>
      </c>
    </row>
    <row r="45" spans="1:6" x14ac:dyDescent="0.4">
      <c r="A45" s="61" t="s">
        <v>98</v>
      </c>
      <c r="B45" s="62" t="s">
        <v>39</v>
      </c>
      <c r="C45" s="63">
        <v>83582</v>
      </c>
      <c r="D45" s="63">
        <v>89318</v>
      </c>
      <c r="E45" s="64">
        <f t="shared" si="0"/>
        <v>172900</v>
      </c>
      <c r="F45" s="24" t="str">
        <f t="shared" si="1"/>
        <v>43</v>
      </c>
    </row>
    <row r="46" spans="1:6" x14ac:dyDescent="0.4">
      <c r="A46" s="61" t="s">
        <v>99</v>
      </c>
      <c r="B46" s="62" t="s">
        <v>40</v>
      </c>
      <c r="C46" s="63">
        <v>92742</v>
      </c>
      <c r="D46" s="63">
        <v>96850</v>
      </c>
      <c r="E46" s="64">
        <f t="shared" si="0"/>
        <v>189592</v>
      </c>
      <c r="F46" s="24" t="str">
        <f t="shared" si="1"/>
        <v>44</v>
      </c>
    </row>
    <row r="47" spans="1:6" x14ac:dyDescent="0.4">
      <c r="A47" s="61" t="s">
        <v>100</v>
      </c>
      <c r="B47" s="62" t="s">
        <v>41</v>
      </c>
      <c r="C47" s="63">
        <v>58341</v>
      </c>
      <c r="D47" s="63">
        <v>61117</v>
      </c>
      <c r="E47" s="64">
        <f t="shared" si="0"/>
        <v>119458</v>
      </c>
      <c r="F47" s="24" t="str">
        <f t="shared" si="1"/>
        <v>45</v>
      </c>
    </row>
    <row r="48" spans="1:6" x14ac:dyDescent="0.4">
      <c r="A48" s="61" t="s">
        <v>101</v>
      </c>
      <c r="B48" s="62" t="s">
        <v>42</v>
      </c>
      <c r="C48" s="63">
        <v>71008</v>
      </c>
      <c r="D48" s="63">
        <v>73133</v>
      </c>
      <c r="E48" s="64">
        <f t="shared" si="0"/>
        <v>144141</v>
      </c>
      <c r="F48" s="24" t="str">
        <f t="shared" si="1"/>
        <v>46</v>
      </c>
    </row>
    <row r="49" spans="1:6" x14ac:dyDescent="0.4">
      <c r="A49" s="61" t="s">
        <v>102</v>
      </c>
      <c r="B49" s="62" t="s">
        <v>43</v>
      </c>
      <c r="C49" s="63">
        <v>64069</v>
      </c>
      <c r="D49" s="63">
        <v>66390</v>
      </c>
      <c r="E49" s="64">
        <f t="shared" si="0"/>
        <v>130459</v>
      </c>
      <c r="F49" s="24" t="str">
        <f t="shared" si="1"/>
        <v>47</v>
      </c>
    </row>
    <row r="50" spans="1:6" x14ac:dyDescent="0.4">
      <c r="A50" s="61" t="s">
        <v>103</v>
      </c>
      <c r="B50" s="62" t="s">
        <v>44</v>
      </c>
      <c r="C50" s="63">
        <v>33019</v>
      </c>
      <c r="D50" s="63">
        <v>32690</v>
      </c>
      <c r="E50" s="64">
        <f t="shared" si="0"/>
        <v>65709</v>
      </c>
      <c r="F50" s="24" t="str">
        <f t="shared" si="1"/>
        <v>48</v>
      </c>
    </row>
    <row r="51" spans="1:6" x14ac:dyDescent="0.4">
      <c r="A51" s="61" t="s">
        <v>104</v>
      </c>
      <c r="B51" s="62" t="s">
        <v>45</v>
      </c>
      <c r="C51" s="63">
        <v>36299</v>
      </c>
      <c r="D51" s="63">
        <v>36945</v>
      </c>
      <c r="E51" s="64">
        <f t="shared" si="0"/>
        <v>73244</v>
      </c>
      <c r="F51" s="24" t="str">
        <f t="shared" si="1"/>
        <v>49</v>
      </c>
    </row>
    <row r="52" spans="1:6" x14ac:dyDescent="0.4">
      <c r="A52" s="61" t="s">
        <v>105</v>
      </c>
      <c r="B52" s="62" t="s">
        <v>46</v>
      </c>
      <c r="C52" s="63">
        <v>56392</v>
      </c>
      <c r="D52" s="63">
        <v>60331</v>
      </c>
      <c r="E52" s="64">
        <f t="shared" si="0"/>
        <v>116723</v>
      </c>
      <c r="F52" s="24" t="str">
        <f t="shared" si="1"/>
        <v>50</v>
      </c>
    </row>
    <row r="53" spans="1:6" x14ac:dyDescent="0.4">
      <c r="A53" s="61" t="s">
        <v>106</v>
      </c>
      <c r="B53" s="62" t="s">
        <v>47</v>
      </c>
      <c r="C53" s="63">
        <v>23982</v>
      </c>
      <c r="D53" s="63">
        <v>24728</v>
      </c>
      <c r="E53" s="64">
        <f t="shared" si="0"/>
        <v>48710</v>
      </c>
      <c r="F53" s="24" t="str">
        <f t="shared" si="1"/>
        <v>51</v>
      </c>
    </row>
    <row r="54" spans="1:6" x14ac:dyDescent="0.4">
      <c r="A54" s="61" t="s">
        <v>107</v>
      </c>
      <c r="B54" s="62" t="s">
        <v>48</v>
      </c>
      <c r="C54" s="63">
        <v>108309</v>
      </c>
      <c r="D54" s="63">
        <v>110797</v>
      </c>
      <c r="E54" s="64">
        <f t="shared" si="0"/>
        <v>219106</v>
      </c>
      <c r="F54" s="24" t="str">
        <f t="shared" si="1"/>
        <v>52</v>
      </c>
    </row>
    <row r="55" spans="1:6" x14ac:dyDescent="0.4">
      <c r="A55" s="61" t="s">
        <v>108</v>
      </c>
      <c r="B55" s="62" t="s">
        <v>49</v>
      </c>
      <c r="C55" s="63">
        <v>71428</v>
      </c>
      <c r="D55" s="63">
        <v>72021</v>
      </c>
      <c r="E55" s="64">
        <f t="shared" si="0"/>
        <v>143449</v>
      </c>
      <c r="F55" s="24" t="str">
        <f t="shared" si="1"/>
        <v>53</v>
      </c>
    </row>
    <row r="56" spans="1:6" x14ac:dyDescent="0.4">
      <c r="A56" s="61" t="s">
        <v>109</v>
      </c>
      <c r="B56" s="62" t="s">
        <v>50</v>
      </c>
      <c r="C56" s="63">
        <v>69935</v>
      </c>
      <c r="D56" s="63">
        <v>72942</v>
      </c>
      <c r="E56" s="64">
        <f t="shared" si="0"/>
        <v>142877</v>
      </c>
      <c r="F56" s="24" t="str">
        <f t="shared" si="1"/>
        <v>54</v>
      </c>
    </row>
    <row r="57" spans="1:6" x14ac:dyDescent="0.4">
      <c r="A57" s="61" t="s">
        <v>110</v>
      </c>
      <c r="B57" s="62" t="s">
        <v>51</v>
      </c>
      <c r="C57" s="63">
        <v>42823</v>
      </c>
      <c r="D57" s="63">
        <v>44005</v>
      </c>
      <c r="E57" s="64">
        <f t="shared" si="0"/>
        <v>86828</v>
      </c>
      <c r="F57" s="24" t="str">
        <f t="shared" si="1"/>
        <v>55</v>
      </c>
    </row>
    <row r="58" spans="1:6" x14ac:dyDescent="0.4">
      <c r="A58" s="61" t="s">
        <v>111</v>
      </c>
      <c r="B58" s="62" t="s">
        <v>52</v>
      </c>
      <c r="C58" s="63">
        <v>20270</v>
      </c>
      <c r="D58" s="63">
        <v>20926</v>
      </c>
      <c r="E58" s="64">
        <f t="shared" si="0"/>
        <v>41196</v>
      </c>
      <c r="F58" s="24" t="str">
        <f t="shared" si="1"/>
        <v>56</v>
      </c>
    </row>
    <row r="59" spans="1:6" x14ac:dyDescent="0.4">
      <c r="A59" s="61" t="s">
        <v>925</v>
      </c>
      <c r="B59" s="62" t="s">
        <v>53</v>
      </c>
      <c r="C59" s="63">
        <v>50876</v>
      </c>
      <c r="D59" s="63">
        <v>52387</v>
      </c>
      <c r="E59" s="64">
        <f t="shared" si="0"/>
        <v>103263</v>
      </c>
      <c r="F59" s="24" t="str">
        <f t="shared" si="1"/>
        <v>57</v>
      </c>
    </row>
    <row r="60" spans="1:6" x14ac:dyDescent="0.4">
      <c r="A60" s="61" t="s">
        <v>926</v>
      </c>
      <c r="B60" s="62" t="s">
        <v>54</v>
      </c>
      <c r="C60" s="63">
        <v>70337</v>
      </c>
      <c r="D60" s="63">
        <v>73169</v>
      </c>
      <c r="E60" s="64">
        <f t="shared" si="0"/>
        <v>143506</v>
      </c>
      <c r="F60" s="24" t="str">
        <f t="shared" si="1"/>
        <v>58</v>
      </c>
    </row>
    <row r="61" spans="1:6" x14ac:dyDescent="0.4">
      <c r="A61" s="61" t="s">
        <v>927</v>
      </c>
      <c r="B61" s="62" t="s">
        <v>55</v>
      </c>
      <c r="C61" s="63">
        <v>29917</v>
      </c>
      <c r="D61" s="63">
        <v>31503</v>
      </c>
      <c r="E61" s="64">
        <f t="shared" si="0"/>
        <v>61420</v>
      </c>
      <c r="F61" s="24" t="str">
        <f t="shared" si="1"/>
        <v>59</v>
      </c>
    </row>
    <row r="62" spans="1:6" x14ac:dyDescent="0.4">
      <c r="A62" s="119" t="s">
        <v>115</v>
      </c>
      <c r="B62" s="120"/>
      <c r="C62" s="41">
        <f>SUM(C3:C61)</f>
        <v>4743059</v>
      </c>
      <c r="D62" s="41">
        <f>SUM(D3:D61)</f>
        <v>5032122</v>
      </c>
      <c r="E62" s="41">
        <f>SUM(E3:E61)</f>
        <v>9775181</v>
      </c>
    </row>
  </sheetData>
  <autoFilter ref="A2:E2"/>
  <mergeCells count="2">
    <mergeCell ref="A1:E1"/>
    <mergeCell ref="A62:B62"/>
  </mergeCells>
  <phoneticPr fontId="0" type="noConversion"/>
  <pageMargins left="1.1417322834645669" right="0.6692913385826772" top="0.47244094488188981" bottom="0.6692913385826772" header="0.23622047244094491" footer="0.47244094488188981"/>
  <pageSetup paperSize="9" orientation="portrait"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G11" sqref="G11"/>
    </sheetView>
  </sheetViews>
  <sheetFormatPr defaultColWidth="9.109375" defaultRowHeight="17.399999999999999" x14ac:dyDescent="0.4"/>
  <cols>
    <col min="1" max="1" width="5.6640625" style="24" bestFit="1" customWidth="1"/>
    <col min="2" max="2" width="29.5546875" style="26" customWidth="1"/>
    <col min="3" max="3" width="15.33203125" style="25" customWidth="1"/>
    <col min="4" max="4" width="13.88671875" style="25" customWidth="1"/>
    <col min="5" max="5" width="14.109375" style="25" customWidth="1"/>
    <col min="6" max="9" width="9.109375" style="23"/>
    <col min="10" max="10" width="25" style="23" customWidth="1"/>
    <col min="11" max="11" width="9.5546875" style="23" bestFit="1" customWidth="1"/>
    <col min="12" max="16384" width="9.109375" style="23"/>
  </cols>
  <sheetData>
    <row r="1" spans="1:11" s="21" customFormat="1" ht="35.25" customHeight="1" x14ac:dyDescent="0.25">
      <c r="A1" s="114" t="s">
        <v>942</v>
      </c>
      <c r="B1" s="115"/>
      <c r="C1" s="115"/>
      <c r="D1" s="115"/>
      <c r="E1" s="116"/>
      <c r="I1" s="114" t="s">
        <v>943</v>
      </c>
      <c r="J1" s="114"/>
      <c r="K1" s="114"/>
    </row>
    <row r="2" spans="1:11" s="22" customFormat="1" x14ac:dyDescent="0.4">
      <c r="A2" s="66" t="s">
        <v>877</v>
      </c>
      <c r="B2" s="66" t="s">
        <v>112</v>
      </c>
      <c r="C2" s="67" t="s">
        <v>113</v>
      </c>
      <c r="D2" s="67" t="s">
        <v>114</v>
      </c>
      <c r="E2" s="67" t="s">
        <v>115</v>
      </c>
      <c r="I2" s="53" t="s">
        <v>877</v>
      </c>
      <c r="J2" s="53" t="s">
        <v>112</v>
      </c>
      <c r="K2" s="53" t="s">
        <v>115</v>
      </c>
    </row>
    <row r="3" spans="1:11" x14ac:dyDescent="0.4">
      <c r="A3" s="61" t="s">
        <v>63</v>
      </c>
      <c r="B3" s="62" t="s">
        <v>922</v>
      </c>
      <c r="C3" s="63">
        <v>283380</v>
      </c>
      <c r="D3" s="63">
        <v>321256</v>
      </c>
      <c r="E3" s="64">
        <f t="shared" ref="E3:E34" si="0">C3+D3</f>
        <v>604636</v>
      </c>
      <c r="I3" s="61" t="s">
        <v>63</v>
      </c>
      <c r="J3" s="62" t="s">
        <v>922</v>
      </c>
      <c r="K3" s="64">
        <v>604636</v>
      </c>
    </row>
    <row r="4" spans="1:11" x14ac:dyDescent="0.4">
      <c r="A4" s="61" t="s">
        <v>81</v>
      </c>
      <c r="B4" s="62" t="s">
        <v>883</v>
      </c>
      <c r="C4" s="63">
        <v>250577</v>
      </c>
      <c r="D4" s="63">
        <v>280264</v>
      </c>
      <c r="E4" s="64">
        <f t="shared" si="0"/>
        <v>530841</v>
      </c>
      <c r="G4" s="25"/>
      <c r="I4" s="61" t="s">
        <v>81</v>
      </c>
      <c r="J4" s="62" t="s">
        <v>883</v>
      </c>
      <c r="K4" s="64">
        <v>530841</v>
      </c>
    </row>
    <row r="5" spans="1:11" x14ac:dyDescent="0.4">
      <c r="A5" s="61" t="s">
        <v>61</v>
      </c>
      <c r="B5" s="62" t="s">
        <v>920</v>
      </c>
      <c r="C5" s="63">
        <v>240293</v>
      </c>
      <c r="D5" s="63">
        <v>273465</v>
      </c>
      <c r="E5" s="64">
        <f t="shared" si="0"/>
        <v>513758</v>
      </c>
      <c r="I5" s="61" t="s">
        <v>61</v>
      </c>
      <c r="J5" s="62" t="s">
        <v>920</v>
      </c>
      <c r="K5" s="64">
        <v>513758</v>
      </c>
    </row>
    <row r="6" spans="1:11" x14ac:dyDescent="0.4">
      <c r="A6" s="61" t="s">
        <v>60</v>
      </c>
      <c r="B6" s="62" t="s">
        <v>880</v>
      </c>
      <c r="C6" s="63">
        <v>208342</v>
      </c>
      <c r="D6" s="63">
        <v>241076</v>
      </c>
      <c r="E6" s="64">
        <f t="shared" si="0"/>
        <v>449418</v>
      </c>
      <c r="I6" s="61" t="s">
        <v>60</v>
      </c>
      <c r="J6" s="62" t="s">
        <v>880</v>
      </c>
      <c r="K6" s="64">
        <v>449418</v>
      </c>
    </row>
    <row r="7" spans="1:11" x14ac:dyDescent="0.4">
      <c r="A7" s="61" t="s">
        <v>64</v>
      </c>
      <c r="B7" s="62" t="s">
        <v>923</v>
      </c>
      <c r="C7" s="63">
        <v>178625</v>
      </c>
      <c r="D7" s="63">
        <v>192253</v>
      </c>
      <c r="E7" s="64">
        <f t="shared" si="0"/>
        <v>370878</v>
      </c>
      <c r="I7" s="61" t="s">
        <v>64</v>
      </c>
      <c r="J7" s="62" t="s">
        <v>923</v>
      </c>
      <c r="K7" s="64">
        <v>370878</v>
      </c>
    </row>
    <row r="8" spans="1:11" x14ac:dyDescent="0.4">
      <c r="A8" s="61" t="s">
        <v>62</v>
      </c>
      <c r="B8" s="62" t="s">
        <v>921</v>
      </c>
      <c r="C8" s="63">
        <v>175854</v>
      </c>
      <c r="D8" s="63">
        <v>189597</v>
      </c>
      <c r="E8" s="64">
        <f t="shared" si="0"/>
        <v>365451</v>
      </c>
      <c r="H8" s="25"/>
      <c r="I8" s="61" t="s">
        <v>62</v>
      </c>
      <c r="J8" s="62" t="s">
        <v>921</v>
      </c>
      <c r="K8" s="64">
        <v>365451</v>
      </c>
    </row>
    <row r="9" spans="1:11" x14ac:dyDescent="0.4">
      <c r="A9" s="61" t="s">
        <v>82</v>
      </c>
      <c r="B9" s="62" t="s">
        <v>884</v>
      </c>
      <c r="C9" s="63">
        <v>143853</v>
      </c>
      <c r="D9" s="63">
        <v>152670</v>
      </c>
      <c r="E9" s="64">
        <f t="shared" si="0"/>
        <v>296523</v>
      </c>
      <c r="I9" s="61" t="s">
        <v>82</v>
      </c>
      <c r="J9" s="62" t="s">
        <v>884</v>
      </c>
      <c r="K9" s="64">
        <v>296523</v>
      </c>
    </row>
    <row r="10" spans="1:11" x14ac:dyDescent="0.4">
      <c r="A10" s="61" t="s">
        <v>68</v>
      </c>
      <c r="B10" s="62" t="s">
        <v>9</v>
      </c>
      <c r="C10" s="63">
        <v>135779</v>
      </c>
      <c r="D10" s="63">
        <v>142340</v>
      </c>
      <c r="E10" s="64">
        <f t="shared" si="0"/>
        <v>278119</v>
      </c>
      <c r="I10" s="61" t="s">
        <v>68</v>
      </c>
      <c r="J10" s="62" t="s">
        <v>9</v>
      </c>
      <c r="K10" s="64">
        <v>278119</v>
      </c>
    </row>
    <row r="11" spans="1:11" x14ac:dyDescent="0.4">
      <c r="A11" s="61" t="s">
        <v>67</v>
      </c>
      <c r="B11" s="62" t="s">
        <v>882</v>
      </c>
      <c r="C11" s="63">
        <v>126211</v>
      </c>
      <c r="D11" s="63">
        <v>138106</v>
      </c>
      <c r="E11" s="64">
        <f t="shared" si="0"/>
        <v>264317</v>
      </c>
      <c r="I11" s="61" t="s">
        <v>67</v>
      </c>
      <c r="J11" s="62" t="s">
        <v>882</v>
      </c>
      <c r="K11" s="64">
        <v>264317</v>
      </c>
    </row>
    <row r="12" spans="1:11" x14ac:dyDescent="0.4">
      <c r="A12" s="61" t="s">
        <v>79</v>
      </c>
      <c r="B12" s="62" t="s">
        <v>20</v>
      </c>
      <c r="C12" s="63">
        <v>126762</v>
      </c>
      <c r="D12" s="63">
        <v>131025</v>
      </c>
      <c r="E12" s="64">
        <f t="shared" si="0"/>
        <v>257787</v>
      </c>
      <c r="I12" s="61" t="s">
        <v>79</v>
      </c>
      <c r="J12" s="62" t="s">
        <v>20</v>
      </c>
      <c r="K12" s="64">
        <v>257787</v>
      </c>
    </row>
    <row r="13" spans="1:11" x14ac:dyDescent="0.4">
      <c r="A13" s="61" t="s">
        <v>94</v>
      </c>
      <c r="B13" s="62" t="s">
        <v>35</v>
      </c>
      <c r="C13" s="63">
        <v>121862</v>
      </c>
      <c r="D13" s="63">
        <v>127952</v>
      </c>
      <c r="E13" s="64">
        <f t="shared" si="0"/>
        <v>249814</v>
      </c>
      <c r="I13" s="61" t="s">
        <v>94</v>
      </c>
      <c r="J13" s="62" t="s">
        <v>35</v>
      </c>
      <c r="K13" s="64">
        <v>249814</v>
      </c>
    </row>
    <row r="14" spans="1:11" x14ac:dyDescent="0.4">
      <c r="A14" s="61" t="s">
        <v>56</v>
      </c>
      <c r="B14" s="62" t="s">
        <v>0</v>
      </c>
      <c r="C14" s="63">
        <v>115425</v>
      </c>
      <c r="D14" s="63">
        <v>114788</v>
      </c>
      <c r="E14" s="64">
        <f t="shared" si="0"/>
        <v>230213</v>
      </c>
      <c r="I14" s="61" t="s">
        <v>56</v>
      </c>
      <c r="J14" s="62" t="s">
        <v>0</v>
      </c>
      <c r="K14" s="64">
        <v>230213</v>
      </c>
    </row>
    <row r="15" spans="1:11" x14ac:dyDescent="0.4">
      <c r="A15" s="61" t="s">
        <v>107</v>
      </c>
      <c r="B15" s="62" t="s">
        <v>48</v>
      </c>
      <c r="C15" s="63">
        <v>108309</v>
      </c>
      <c r="D15" s="63">
        <v>110797</v>
      </c>
      <c r="E15" s="64">
        <f t="shared" si="0"/>
        <v>219106</v>
      </c>
      <c r="I15" s="61" t="s">
        <v>107</v>
      </c>
      <c r="J15" s="62" t="s">
        <v>48</v>
      </c>
      <c r="K15" s="64">
        <v>219106</v>
      </c>
    </row>
    <row r="16" spans="1:11" x14ac:dyDescent="0.4">
      <c r="A16" s="61" t="s">
        <v>74</v>
      </c>
      <c r="B16" s="62" t="s">
        <v>15</v>
      </c>
      <c r="C16" s="63">
        <v>97041</v>
      </c>
      <c r="D16" s="63">
        <v>100996</v>
      </c>
      <c r="E16" s="64">
        <f t="shared" si="0"/>
        <v>198037</v>
      </c>
      <c r="I16" s="61" t="s">
        <v>74</v>
      </c>
      <c r="J16" s="62" t="s">
        <v>15</v>
      </c>
      <c r="K16" s="64">
        <v>198037</v>
      </c>
    </row>
    <row r="17" spans="1:11" x14ac:dyDescent="0.4">
      <c r="A17" s="61" t="s">
        <v>72</v>
      </c>
      <c r="B17" s="62" t="s">
        <v>13</v>
      </c>
      <c r="C17" s="63">
        <v>97146</v>
      </c>
      <c r="D17" s="63">
        <v>96842</v>
      </c>
      <c r="E17" s="64">
        <f t="shared" si="0"/>
        <v>193988</v>
      </c>
      <c r="I17" s="61" t="s">
        <v>72</v>
      </c>
      <c r="J17" s="62" t="s">
        <v>13</v>
      </c>
      <c r="K17" s="64">
        <v>193988</v>
      </c>
    </row>
    <row r="18" spans="1:11" x14ac:dyDescent="0.4">
      <c r="A18" s="61" t="s">
        <v>99</v>
      </c>
      <c r="B18" s="62" t="s">
        <v>40</v>
      </c>
      <c r="C18" s="63">
        <v>92742</v>
      </c>
      <c r="D18" s="63">
        <v>96850</v>
      </c>
      <c r="E18" s="64">
        <f t="shared" si="0"/>
        <v>189592</v>
      </c>
      <c r="I18" s="61" t="s">
        <v>99</v>
      </c>
      <c r="J18" s="62" t="s">
        <v>40</v>
      </c>
      <c r="K18" s="64">
        <v>189592</v>
      </c>
    </row>
    <row r="19" spans="1:11" x14ac:dyDescent="0.4">
      <c r="A19" s="61" t="s">
        <v>66</v>
      </c>
      <c r="B19" s="62" t="s">
        <v>881</v>
      </c>
      <c r="C19" s="63">
        <v>87489</v>
      </c>
      <c r="D19" s="63">
        <v>98219</v>
      </c>
      <c r="E19" s="64">
        <f t="shared" si="0"/>
        <v>185708</v>
      </c>
      <c r="I19" s="61" t="s">
        <v>66</v>
      </c>
      <c r="J19" s="62" t="s">
        <v>881</v>
      </c>
      <c r="K19" s="64">
        <v>185708</v>
      </c>
    </row>
    <row r="20" spans="1:11" x14ac:dyDescent="0.4">
      <c r="A20" s="61" t="s">
        <v>98</v>
      </c>
      <c r="B20" s="62" t="s">
        <v>39</v>
      </c>
      <c r="C20" s="63">
        <v>83582</v>
      </c>
      <c r="D20" s="63">
        <v>89318</v>
      </c>
      <c r="E20" s="64">
        <f t="shared" si="0"/>
        <v>172900</v>
      </c>
      <c r="I20" s="61" t="s">
        <v>98</v>
      </c>
      <c r="J20" s="62" t="s">
        <v>39</v>
      </c>
      <c r="K20" s="64">
        <v>172900</v>
      </c>
    </row>
    <row r="21" spans="1:11" x14ac:dyDescent="0.4">
      <c r="A21" s="61" t="s">
        <v>83</v>
      </c>
      <c r="B21" s="62" t="s">
        <v>24</v>
      </c>
      <c r="C21" s="63">
        <v>82558</v>
      </c>
      <c r="D21" s="63">
        <v>85254</v>
      </c>
      <c r="E21" s="64">
        <f t="shared" si="0"/>
        <v>167812</v>
      </c>
      <c r="I21" s="61" t="s">
        <v>83</v>
      </c>
      <c r="J21" s="62" t="s">
        <v>24</v>
      </c>
      <c r="K21" s="64">
        <v>167812</v>
      </c>
    </row>
    <row r="22" spans="1:11" x14ac:dyDescent="0.4">
      <c r="A22" s="61" t="s">
        <v>77</v>
      </c>
      <c r="B22" s="62" t="s">
        <v>18</v>
      </c>
      <c r="C22" s="63">
        <v>81919</v>
      </c>
      <c r="D22" s="63">
        <v>82622</v>
      </c>
      <c r="E22" s="64">
        <f t="shared" si="0"/>
        <v>164541</v>
      </c>
      <c r="I22" s="61" t="s">
        <v>77</v>
      </c>
      <c r="J22" s="62" t="s">
        <v>18</v>
      </c>
      <c r="K22" s="64">
        <v>164541</v>
      </c>
    </row>
    <row r="23" spans="1:11" x14ac:dyDescent="0.4">
      <c r="A23" s="61" t="s">
        <v>90</v>
      </c>
      <c r="B23" s="62" t="s">
        <v>31</v>
      </c>
      <c r="C23" s="63">
        <v>79181</v>
      </c>
      <c r="D23" s="63">
        <v>80038</v>
      </c>
      <c r="E23" s="64">
        <f t="shared" si="0"/>
        <v>159219</v>
      </c>
    </row>
    <row r="24" spans="1:11" x14ac:dyDescent="0.4">
      <c r="A24" s="61" t="s">
        <v>73</v>
      </c>
      <c r="B24" s="62" t="s">
        <v>14</v>
      </c>
      <c r="C24" s="63">
        <v>78668</v>
      </c>
      <c r="D24" s="63">
        <v>79412</v>
      </c>
      <c r="E24" s="64">
        <f t="shared" si="0"/>
        <v>158080</v>
      </c>
    </row>
    <row r="25" spans="1:11" x14ac:dyDescent="0.4">
      <c r="A25" s="61" t="s">
        <v>101</v>
      </c>
      <c r="B25" s="62" t="s">
        <v>42</v>
      </c>
      <c r="C25" s="63">
        <v>71008</v>
      </c>
      <c r="D25" s="63">
        <v>73133</v>
      </c>
      <c r="E25" s="64">
        <f t="shared" si="0"/>
        <v>144141</v>
      </c>
    </row>
    <row r="26" spans="1:11" x14ac:dyDescent="0.4">
      <c r="A26" s="61" t="s">
        <v>926</v>
      </c>
      <c r="B26" s="62" t="s">
        <v>54</v>
      </c>
      <c r="C26" s="63">
        <v>70337</v>
      </c>
      <c r="D26" s="63">
        <v>73169</v>
      </c>
      <c r="E26" s="64">
        <f t="shared" si="0"/>
        <v>143506</v>
      </c>
    </row>
    <row r="27" spans="1:11" x14ac:dyDescent="0.4">
      <c r="A27" s="61" t="s">
        <v>108</v>
      </c>
      <c r="B27" s="62" t="s">
        <v>49</v>
      </c>
      <c r="C27" s="63">
        <v>71428</v>
      </c>
      <c r="D27" s="63">
        <v>72021</v>
      </c>
      <c r="E27" s="64">
        <f t="shared" si="0"/>
        <v>143449</v>
      </c>
    </row>
    <row r="28" spans="1:11" x14ac:dyDescent="0.4">
      <c r="A28" s="61" t="s">
        <v>109</v>
      </c>
      <c r="B28" s="62" t="s">
        <v>50</v>
      </c>
      <c r="C28" s="63">
        <v>69935</v>
      </c>
      <c r="D28" s="63">
        <v>72942</v>
      </c>
      <c r="E28" s="64">
        <f t="shared" si="0"/>
        <v>142877</v>
      </c>
    </row>
    <row r="29" spans="1:11" x14ac:dyDescent="0.4">
      <c r="A29" s="61" t="s">
        <v>84</v>
      </c>
      <c r="B29" s="62" t="s">
        <v>25</v>
      </c>
      <c r="C29" s="63">
        <v>68702</v>
      </c>
      <c r="D29" s="63">
        <v>72207</v>
      </c>
      <c r="E29" s="64">
        <f t="shared" si="0"/>
        <v>140909</v>
      </c>
    </row>
    <row r="30" spans="1:11" x14ac:dyDescent="0.4">
      <c r="A30" s="61" t="s">
        <v>91</v>
      </c>
      <c r="B30" s="62" t="s">
        <v>32</v>
      </c>
      <c r="C30" s="63">
        <v>67072</v>
      </c>
      <c r="D30" s="63">
        <v>71480</v>
      </c>
      <c r="E30" s="64">
        <f t="shared" si="0"/>
        <v>138552</v>
      </c>
    </row>
    <row r="31" spans="1:11" x14ac:dyDescent="0.4">
      <c r="A31" s="61" t="s">
        <v>78</v>
      </c>
      <c r="B31" s="62" t="s">
        <v>19</v>
      </c>
      <c r="C31" s="63">
        <v>65332</v>
      </c>
      <c r="D31" s="63">
        <v>68719</v>
      </c>
      <c r="E31" s="64">
        <f t="shared" si="0"/>
        <v>134051</v>
      </c>
    </row>
    <row r="32" spans="1:11" x14ac:dyDescent="0.4">
      <c r="A32" s="61" t="s">
        <v>65</v>
      </c>
      <c r="B32" s="62" t="s">
        <v>924</v>
      </c>
      <c r="C32" s="63">
        <v>64441</v>
      </c>
      <c r="D32" s="63">
        <v>68210</v>
      </c>
      <c r="E32" s="64">
        <f t="shared" si="0"/>
        <v>132651</v>
      </c>
    </row>
    <row r="33" spans="1:5" x14ac:dyDescent="0.4">
      <c r="A33" s="61" t="s">
        <v>102</v>
      </c>
      <c r="B33" s="62" t="s">
        <v>43</v>
      </c>
      <c r="C33" s="63">
        <v>64069</v>
      </c>
      <c r="D33" s="63">
        <v>66390</v>
      </c>
      <c r="E33" s="64">
        <f t="shared" si="0"/>
        <v>130459</v>
      </c>
    </row>
    <row r="34" spans="1:5" x14ac:dyDescent="0.4">
      <c r="A34" s="61" t="s">
        <v>92</v>
      </c>
      <c r="B34" s="62" t="s">
        <v>33</v>
      </c>
      <c r="C34" s="63">
        <v>62592</v>
      </c>
      <c r="D34" s="63">
        <v>63728</v>
      </c>
      <c r="E34" s="64">
        <f t="shared" si="0"/>
        <v>126320</v>
      </c>
    </row>
    <row r="35" spans="1:5" x14ac:dyDescent="0.4">
      <c r="A35" s="61" t="s">
        <v>85</v>
      </c>
      <c r="B35" s="62" t="s">
        <v>26</v>
      </c>
      <c r="C35" s="63">
        <v>62254</v>
      </c>
      <c r="D35" s="63">
        <v>62477</v>
      </c>
      <c r="E35" s="64">
        <f t="shared" ref="E35:E61" si="1">C35+D35</f>
        <v>124731</v>
      </c>
    </row>
    <row r="36" spans="1:5" x14ac:dyDescent="0.4">
      <c r="A36" s="61" t="s">
        <v>96</v>
      </c>
      <c r="B36" s="62" t="s">
        <v>37</v>
      </c>
      <c r="C36" s="63">
        <v>58845</v>
      </c>
      <c r="D36" s="63">
        <v>63482</v>
      </c>
      <c r="E36" s="64">
        <f t="shared" si="1"/>
        <v>122327</v>
      </c>
    </row>
    <row r="37" spans="1:5" x14ac:dyDescent="0.4">
      <c r="A37" s="61" t="s">
        <v>58</v>
      </c>
      <c r="B37" s="62" t="s">
        <v>2</v>
      </c>
      <c r="C37" s="63">
        <v>60519</v>
      </c>
      <c r="D37" s="63">
        <v>60546</v>
      </c>
      <c r="E37" s="64">
        <f t="shared" si="1"/>
        <v>121065</v>
      </c>
    </row>
    <row r="38" spans="1:5" x14ac:dyDescent="0.4">
      <c r="A38" s="61" t="s">
        <v>100</v>
      </c>
      <c r="B38" s="62" t="s">
        <v>41</v>
      </c>
      <c r="C38" s="63">
        <v>58341</v>
      </c>
      <c r="D38" s="63">
        <v>61117</v>
      </c>
      <c r="E38" s="64">
        <f t="shared" si="1"/>
        <v>119458</v>
      </c>
    </row>
    <row r="39" spans="1:5" x14ac:dyDescent="0.4">
      <c r="A39" s="61" t="s">
        <v>93</v>
      </c>
      <c r="B39" s="62" t="s">
        <v>34</v>
      </c>
      <c r="C39" s="63">
        <v>58372</v>
      </c>
      <c r="D39" s="63">
        <v>61008</v>
      </c>
      <c r="E39" s="64">
        <f t="shared" si="1"/>
        <v>119380</v>
      </c>
    </row>
    <row r="40" spans="1:5" x14ac:dyDescent="0.4">
      <c r="A40" s="61" t="s">
        <v>105</v>
      </c>
      <c r="B40" s="62" t="s">
        <v>46</v>
      </c>
      <c r="C40" s="63">
        <v>56392</v>
      </c>
      <c r="D40" s="63">
        <v>60331</v>
      </c>
      <c r="E40" s="64">
        <f t="shared" si="1"/>
        <v>116723</v>
      </c>
    </row>
    <row r="41" spans="1:5" x14ac:dyDescent="0.4">
      <c r="A41" s="61" t="s">
        <v>71</v>
      </c>
      <c r="B41" s="62" t="s">
        <v>12</v>
      </c>
      <c r="C41" s="63">
        <v>55473</v>
      </c>
      <c r="D41" s="63">
        <v>58112</v>
      </c>
      <c r="E41" s="64">
        <f t="shared" si="1"/>
        <v>113585</v>
      </c>
    </row>
    <row r="42" spans="1:5" x14ac:dyDescent="0.4">
      <c r="A42" s="61" t="s">
        <v>87</v>
      </c>
      <c r="B42" s="62" t="s">
        <v>28</v>
      </c>
      <c r="C42" s="63">
        <v>51295</v>
      </c>
      <c r="D42" s="63">
        <v>54047</v>
      </c>
      <c r="E42" s="64">
        <f t="shared" si="1"/>
        <v>105342</v>
      </c>
    </row>
    <row r="43" spans="1:5" x14ac:dyDescent="0.4">
      <c r="A43" s="61" t="s">
        <v>69</v>
      </c>
      <c r="B43" s="62" t="s">
        <v>10</v>
      </c>
      <c r="C43" s="63">
        <v>50985</v>
      </c>
      <c r="D43" s="63">
        <v>53144</v>
      </c>
      <c r="E43" s="64">
        <f t="shared" si="1"/>
        <v>104129</v>
      </c>
    </row>
    <row r="44" spans="1:5" x14ac:dyDescent="0.4">
      <c r="A44" s="61" t="s">
        <v>925</v>
      </c>
      <c r="B44" s="62" t="s">
        <v>53</v>
      </c>
      <c r="C44" s="63">
        <v>50876</v>
      </c>
      <c r="D44" s="63">
        <v>52387</v>
      </c>
      <c r="E44" s="64">
        <f t="shared" si="1"/>
        <v>103263</v>
      </c>
    </row>
    <row r="45" spans="1:5" x14ac:dyDescent="0.4">
      <c r="A45" s="61" t="s">
        <v>89</v>
      </c>
      <c r="B45" s="62" t="s">
        <v>30</v>
      </c>
      <c r="C45" s="63">
        <v>48856</v>
      </c>
      <c r="D45" s="63">
        <v>50893</v>
      </c>
      <c r="E45" s="64">
        <f t="shared" si="1"/>
        <v>99749</v>
      </c>
    </row>
    <row r="46" spans="1:5" x14ac:dyDescent="0.4">
      <c r="A46" s="61" t="s">
        <v>57</v>
      </c>
      <c r="B46" s="62" t="s">
        <v>1</v>
      </c>
      <c r="C46" s="63">
        <v>45810</v>
      </c>
      <c r="D46" s="63">
        <v>47806</v>
      </c>
      <c r="E46" s="64">
        <f t="shared" si="1"/>
        <v>93616</v>
      </c>
    </row>
    <row r="47" spans="1:5" x14ac:dyDescent="0.4">
      <c r="A47" s="61" t="s">
        <v>110</v>
      </c>
      <c r="B47" s="62" t="s">
        <v>51</v>
      </c>
      <c r="C47" s="63">
        <v>42823</v>
      </c>
      <c r="D47" s="63">
        <v>44005</v>
      </c>
      <c r="E47" s="64">
        <f t="shared" si="1"/>
        <v>86828</v>
      </c>
    </row>
    <row r="48" spans="1:5" x14ac:dyDescent="0.4">
      <c r="A48" s="61" t="s">
        <v>59</v>
      </c>
      <c r="B48" s="62" t="s">
        <v>3</v>
      </c>
      <c r="C48" s="63">
        <v>38070</v>
      </c>
      <c r="D48" s="63">
        <v>38096</v>
      </c>
      <c r="E48" s="64">
        <f t="shared" si="1"/>
        <v>76166</v>
      </c>
    </row>
    <row r="49" spans="1:5" x14ac:dyDescent="0.4">
      <c r="A49" s="61" t="s">
        <v>104</v>
      </c>
      <c r="B49" s="62" t="s">
        <v>45</v>
      </c>
      <c r="C49" s="63">
        <v>36299</v>
      </c>
      <c r="D49" s="63">
        <v>36945</v>
      </c>
      <c r="E49" s="64">
        <f t="shared" si="1"/>
        <v>73244</v>
      </c>
    </row>
    <row r="50" spans="1:5" x14ac:dyDescent="0.4">
      <c r="A50" s="61" t="s">
        <v>95</v>
      </c>
      <c r="B50" s="62" t="s">
        <v>36</v>
      </c>
      <c r="C50" s="63">
        <v>33474</v>
      </c>
      <c r="D50" s="63">
        <v>34240</v>
      </c>
      <c r="E50" s="64">
        <f t="shared" si="1"/>
        <v>67714</v>
      </c>
    </row>
    <row r="51" spans="1:5" x14ac:dyDescent="0.4">
      <c r="A51" s="61" t="s">
        <v>103</v>
      </c>
      <c r="B51" s="62" t="s">
        <v>44</v>
      </c>
      <c r="C51" s="63">
        <v>33019</v>
      </c>
      <c r="D51" s="63">
        <v>32690</v>
      </c>
      <c r="E51" s="64">
        <f t="shared" si="1"/>
        <v>65709</v>
      </c>
    </row>
    <row r="52" spans="1:5" x14ac:dyDescent="0.4">
      <c r="A52" s="61" t="s">
        <v>86</v>
      </c>
      <c r="B52" s="62" t="s">
        <v>27</v>
      </c>
      <c r="C52" s="63">
        <v>30349</v>
      </c>
      <c r="D52" s="63">
        <v>31194</v>
      </c>
      <c r="E52" s="64">
        <f t="shared" si="1"/>
        <v>61543</v>
      </c>
    </row>
    <row r="53" spans="1:5" x14ac:dyDescent="0.4">
      <c r="A53" s="61" t="s">
        <v>927</v>
      </c>
      <c r="B53" s="62" t="s">
        <v>55</v>
      </c>
      <c r="C53" s="63">
        <v>29917</v>
      </c>
      <c r="D53" s="63">
        <v>31503</v>
      </c>
      <c r="E53" s="64">
        <f t="shared" si="1"/>
        <v>61420</v>
      </c>
    </row>
    <row r="54" spans="1:5" x14ac:dyDescent="0.4">
      <c r="A54" s="61" t="s">
        <v>80</v>
      </c>
      <c r="B54" s="62" t="s">
        <v>21</v>
      </c>
      <c r="C54" s="63">
        <v>30228</v>
      </c>
      <c r="D54" s="63">
        <v>29465</v>
      </c>
      <c r="E54" s="64">
        <f t="shared" si="1"/>
        <v>59693</v>
      </c>
    </row>
    <row r="55" spans="1:5" x14ac:dyDescent="0.4">
      <c r="A55" s="61" t="s">
        <v>88</v>
      </c>
      <c r="B55" s="62" t="s">
        <v>29</v>
      </c>
      <c r="C55" s="63">
        <v>26694</v>
      </c>
      <c r="D55" s="63">
        <v>27386</v>
      </c>
      <c r="E55" s="64">
        <f t="shared" si="1"/>
        <v>54080</v>
      </c>
    </row>
    <row r="56" spans="1:5" x14ac:dyDescent="0.4">
      <c r="A56" s="61" t="s">
        <v>106</v>
      </c>
      <c r="B56" s="62" t="s">
        <v>47</v>
      </c>
      <c r="C56" s="63">
        <v>23982</v>
      </c>
      <c r="D56" s="63">
        <v>24728</v>
      </c>
      <c r="E56" s="64">
        <f t="shared" si="1"/>
        <v>48710</v>
      </c>
    </row>
    <row r="57" spans="1:5" x14ac:dyDescent="0.4">
      <c r="A57" s="61" t="s">
        <v>111</v>
      </c>
      <c r="B57" s="62" t="s">
        <v>52</v>
      </c>
      <c r="C57" s="63">
        <v>20270</v>
      </c>
      <c r="D57" s="63">
        <v>20926</v>
      </c>
      <c r="E57" s="64">
        <f t="shared" si="1"/>
        <v>41196</v>
      </c>
    </row>
    <row r="58" spans="1:5" x14ac:dyDescent="0.4">
      <c r="A58" s="61" t="s">
        <v>76</v>
      </c>
      <c r="B58" s="62" t="s">
        <v>17</v>
      </c>
      <c r="C58" s="63">
        <v>20216</v>
      </c>
      <c r="D58" s="63">
        <v>20418</v>
      </c>
      <c r="E58" s="64">
        <f t="shared" si="1"/>
        <v>40634</v>
      </c>
    </row>
    <row r="59" spans="1:5" x14ac:dyDescent="0.4">
      <c r="A59" s="61" t="s">
        <v>70</v>
      </c>
      <c r="B59" s="62" t="s">
        <v>11</v>
      </c>
      <c r="C59" s="63">
        <v>20073</v>
      </c>
      <c r="D59" s="63">
        <v>19423</v>
      </c>
      <c r="E59" s="64">
        <f t="shared" si="1"/>
        <v>39496</v>
      </c>
    </row>
    <row r="60" spans="1:5" x14ac:dyDescent="0.4">
      <c r="A60" s="61" t="s">
        <v>75</v>
      </c>
      <c r="B60" s="62" t="s">
        <v>16</v>
      </c>
      <c r="C60" s="63">
        <v>14726</v>
      </c>
      <c r="D60" s="63">
        <v>14271</v>
      </c>
      <c r="E60" s="64">
        <f t="shared" si="1"/>
        <v>28997</v>
      </c>
    </row>
    <row r="61" spans="1:5" x14ac:dyDescent="0.4">
      <c r="A61" s="61" t="s">
        <v>97</v>
      </c>
      <c r="B61" s="62" t="s">
        <v>38</v>
      </c>
      <c r="C61" s="63">
        <v>14387</v>
      </c>
      <c r="D61" s="63">
        <v>14343</v>
      </c>
      <c r="E61" s="64">
        <f t="shared" si="1"/>
        <v>28730</v>
      </c>
    </row>
  </sheetData>
  <autoFilter ref="A2:E2">
    <sortState ref="A3:E61">
      <sortCondition descending="1" ref="E2"/>
    </sortState>
  </autoFilter>
  <mergeCells count="2">
    <mergeCell ref="A1:E1"/>
    <mergeCell ref="I1:K1"/>
  </mergeCells>
  <pageMargins left="1.1417322834645669" right="0.6692913385826772" top="0.47244094488188981" bottom="0.6692913385826772" header="0.23622047244094491" footer="0.47244094488188981"/>
  <pageSetup paperSize="9" orientation="portrait"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55" workbookViewId="0">
      <selection sqref="A1:E62"/>
    </sheetView>
  </sheetViews>
  <sheetFormatPr defaultColWidth="9.109375" defaultRowHeight="17.399999999999999" x14ac:dyDescent="0.4"/>
  <cols>
    <col min="1" max="1" width="5.5546875" style="27" customWidth="1"/>
    <col min="2" max="2" width="31" style="16" customWidth="1"/>
    <col min="3" max="3" width="14.44140625" style="15" customWidth="1"/>
    <col min="4" max="4" width="13.6640625" style="15" customWidth="1"/>
    <col min="5" max="5" width="13" style="15" customWidth="1"/>
    <col min="6" max="16384" width="9.109375" style="13"/>
  </cols>
  <sheetData>
    <row r="1" spans="1:8" s="11" customFormat="1" ht="35.25" customHeight="1" x14ac:dyDescent="0.25">
      <c r="A1" s="114" t="s">
        <v>937</v>
      </c>
      <c r="B1" s="115"/>
      <c r="C1" s="115"/>
      <c r="D1" s="115"/>
      <c r="E1" s="116"/>
    </row>
    <row r="2" spans="1:8" s="12" customFormat="1" x14ac:dyDescent="0.4">
      <c r="A2" s="103" t="s">
        <v>877</v>
      </c>
      <c r="B2" s="103" t="s">
        <v>112</v>
      </c>
      <c r="C2" s="67" t="s">
        <v>113</v>
      </c>
      <c r="D2" s="67" t="s">
        <v>114</v>
      </c>
      <c r="E2" s="67" t="s">
        <v>115</v>
      </c>
    </row>
    <row r="3" spans="1:8" x14ac:dyDescent="0.4">
      <c r="A3" s="61" t="s">
        <v>56</v>
      </c>
      <c r="B3" s="62" t="s">
        <v>0</v>
      </c>
      <c r="C3" s="63">
        <v>118618</v>
      </c>
      <c r="D3" s="63">
        <v>118818</v>
      </c>
      <c r="E3" s="64">
        <f>C3+D3</f>
        <v>237436</v>
      </c>
    </row>
    <row r="4" spans="1:8" x14ac:dyDescent="0.4">
      <c r="A4" s="61" t="s">
        <v>57</v>
      </c>
      <c r="B4" s="62" t="s">
        <v>1</v>
      </c>
      <c r="C4" s="63">
        <v>46606</v>
      </c>
      <c r="D4" s="63">
        <v>48491</v>
      </c>
      <c r="E4" s="64">
        <f t="shared" ref="E4:E61" si="0">C4+D4</f>
        <v>95097</v>
      </c>
      <c r="G4" s="15"/>
    </row>
    <row r="5" spans="1:8" x14ac:dyDescent="0.4">
      <c r="A5" s="61" t="s">
        <v>58</v>
      </c>
      <c r="B5" s="62" t="s">
        <v>2</v>
      </c>
      <c r="C5" s="63">
        <v>62500</v>
      </c>
      <c r="D5" s="63">
        <v>62422</v>
      </c>
      <c r="E5" s="64">
        <f t="shared" si="0"/>
        <v>124922</v>
      </c>
    </row>
    <row r="6" spans="1:8" x14ac:dyDescent="0.4">
      <c r="A6" s="61" t="s">
        <v>59</v>
      </c>
      <c r="B6" s="62" t="s">
        <v>3</v>
      </c>
      <c r="C6" s="63">
        <v>39469</v>
      </c>
      <c r="D6" s="63">
        <v>39899</v>
      </c>
      <c r="E6" s="64">
        <f t="shared" si="0"/>
        <v>79368</v>
      </c>
    </row>
    <row r="7" spans="1:8" x14ac:dyDescent="0.4">
      <c r="A7" s="61" t="s">
        <v>60</v>
      </c>
      <c r="B7" s="62" t="s">
        <v>880</v>
      </c>
      <c r="C7" s="63">
        <v>214905</v>
      </c>
      <c r="D7" s="63">
        <v>253418</v>
      </c>
      <c r="E7" s="64">
        <f t="shared" si="0"/>
        <v>468323</v>
      </c>
    </row>
    <row r="8" spans="1:8" x14ac:dyDescent="0.4">
      <c r="A8" s="61" t="s">
        <v>61</v>
      </c>
      <c r="B8" s="62" t="s">
        <v>920</v>
      </c>
      <c r="C8" s="63">
        <v>238697</v>
      </c>
      <c r="D8" s="63">
        <v>271253</v>
      </c>
      <c r="E8" s="64">
        <f t="shared" si="0"/>
        <v>509950</v>
      </c>
      <c r="H8" s="15"/>
    </row>
    <row r="9" spans="1:8" x14ac:dyDescent="0.4">
      <c r="A9" s="61" t="s">
        <v>62</v>
      </c>
      <c r="B9" s="62" t="s">
        <v>921</v>
      </c>
      <c r="C9" s="63">
        <v>177074</v>
      </c>
      <c r="D9" s="63">
        <v>191190</v>
      </c>
      <c r="E9" s="64">
        <f t="shared" si="0"/>
        <v>368264</v>
      </c>
    </row>
    <row r="10" spans="1:8" x14ac:dyDescent="0.4">
      <c r="A10" s="61" t="s">
        <v>63</v>
      </c>
      <c r="B10" s="62" t="s">
        <v>922</v>
      </c>
      <c r="C10" s="63">
        <v>284676</v>
      </c>
      <c r="D10" s="63">
        <v>323682</v>
      </c>
      <c r="E10" s="64">
        <f t="shared" si="0"/>
        <v>608358</v>
      </c>
    </row>
    <row r="11" spans="1:8" x14ac:dyDescent="0.4">
      <c r="A11" s="61" t="s">
        <v>64</v>
      </c>
      <c r="B11" s="62" t="s">
        <v>923</v>
      </c>
      <c r="C11" s="63">
        <v>172858</v>
      </c>
      <c r="D11" s="63">
        <v>185506</v>
      </c>
      <c r="E11" s="64">
        <f t="shared" si="0"/>
        <v>358364</v>
      </c>
    </row>
    <row r="12" spans="1:8" x14ac:dyDescent="0.4">
      <c r="A12" s="61" t="s">
        <v>65</v>
      </c>
      <c r="B12" s="62" t="s">
        <v>924</v>
      </c>
      <c r="C12" s="63">
        <v>63845</v>
      </c>
      <c r="D12" s="63">
        <v>67365</v>
      </c>
      <c r="E12" s="64">
        <f t="shared" si="0"/>
        <v>131210</v>
      </c>
    </row>
    <row r="13" spans="1:8" x14ac:dyDescent="0.4">
      <c r="A13" s="61" t="s">
        <v>66</v>
      </c>
      <c r="B13" s="62" t="s">
        <v>881</v>
      </c>
      <c r="C13" s="63">
        <v>90667</v>
      </c>
      <c r="D13" s="63">
        <v>102907</v>
      </c>
      <c r="E13" s="64">
        <f t="shared" si="0"/>
        <v>193574</v>
      </c>
    </row>
    <row r="14" spans="1:8" x14ac:dyDescent="0.4">
      <c r="A14" s="61" t="s">
        <v>67</v>
      </c>
      <c r="B14" s="62" t="s">
        <v>882</v>
      </c>
      <c r="C14" s="63">
        <v>128883</v>
      </c>
      <c r="D14" s="63">
        <v>141545</v>
      </c>
      <c r="E14" s="64">
        <f t="shared" si="0"/>
        <v>270428</v>
      </c>
    </row>
    <row r="15" spans="1:8" x14ac:dyDescent="0.4">
      <c r="A15" s="61" t="s">
        <v>68</v>
      </c>
      <c r="B15" s="62" t="s">
        <v>9</v>
      </c>
      <c r="C15" s="63">
        <v>137188</v>
      </c>
      <c r="D15" s="63">
        <v>143767</v>
      </c>
      <c r="E15" s="64">
        <f t="shared" si="0"/>
        <v>280955</v>
      </c>
    </row>
    <row r="16" spans="1:8" x14ac:dyDescent="0.4">
      <c r="A16" s="61" t="s">
        <v>69</v>
      </c>
      <c r="B16" s="62" t="s">
        <v>10</v>
      </c>
      <c r="C16" s="63">
        <v>52227</v>
      </c>
      <c r="D16" s="63">
        <v>54631</v>
      </c>
      <c r="E16" s="64">
        <f t="shared" si="0"/>
        <v>106858</v>
      </c>
    </row>
    <row r="17" spans="1:5" x14ac:dyDescent="0.4">
      <c r="A17" s="61" t="s">
        <v>70</v>
      </c>
      <c r="B17" s="62" t="s">
        <v>11</v>
      </c>
      <c r="C17" s="63">
        <v>21294</v>
      </c>
      <c r="D17" s="63">
        <v>20550</v>
      </c>
      <c r="E17" s="64">
        <f t="shared" si="0"/>
        <v>41844</v>
      </c>
    </row>
    <row r="18" spans="1:5" x14ac:dyDescent="0.4">
      <c r="A18" s="61" t="s">
        <v>71</v>
      </c>
      <c r="B18" s="62" t="s">
        <v>12</v>
      </c>
      <c r="C18" s="63">
        <v>57037</v>
      </c>
      <c r="D18" s="63">
        <v>60176</v>
      </c>
      <c r="E18" s="64">
        <f t="shared" si="0"/>
        <v>117213</v>
      </c>
    </row>
    <row r="19" spans="1:5" x14ac:dyDescent="0.4">
      <c r="A19" s="61" t="s">
        <v>72</v>
      </c>
      <c r="B19" s="62" t="s">
        <v>13</v>
      </c>
      <c r="C19" s="63">
        <v>95785</v>
      </c>
      <c r="D19" s="63">
        <v>95187</v>
      </c>
      <c r="E19" s="64">
        <f t="shared" si="0"/>
        <v>190972</v>
      </c>
    </row>
    <row r="20" spans="1:5" x14ac:dyDescent="0.4">
      <c r="A20" s="61" t="s">
        <v>73</v>
      </c>
      <c r="B20" s="62" t="s">
        <v>14</v>
      </c>
      <c r="C20" s="63">
        <v>80546</v>
      </c>
      <c r="D20" s="63">
        <v>81422</v>
      </c>
      <c r="E20" s="64">
        <f t="shared" si="0"/>
        <v>161968</v>
      </c>
    </row>
    <row r="21" spans="1:5" x14ac:dyDescent="0.4">
      <c r="A21" s="61" t="s">
        <v>74</v>
      </c>
      <c r="B21" s="62" t="s">
        <v>15</v>
      </c>
      <c r="C21" s="63">
        <v>98952</v>
      </c>
      <c r="D21" s="63">
        <v>102632</v>
      </c>
      <c r="E21" s="64">
        <f t="shared" si="0"/>
        <v>201584</v>
      </c>
    </row>
    <row r="22" spans="1:5" x14ac:dyDescent="0.4">
      <c r="A22" s="61" t="s">
        <v>75</v>
      </c>
      <c r="B22" s="62" t="s">
        <v>16</v>
      </c>
      <c r="C22" s="63">
        <v>15451</v>
      </c>
      <c r="D22" s="63">
        <v>15033</v>
      </c>
      <c r="E22" s="64">
        <f t="shared" si="0"/>
        <v>30484</v>
      </c>
    </row>
    <row r="23" spans="1:5" x14ac:dyDescent="0.4">
      <c r="A23" s="61" t="s">
        <v>76</v>
      </c>
      <c r="B23" s="62" t="s">
        <v>17</v>
      </c>
      <c r="C23" s="63">
        <v>20849</v>
      </c>
      <c r="D23" s="63">
        <v>21195</v>
      </c>
      <c r="E23" s="64">
        <f t="shared" si="0"/>
        <v>42044</v>
      </c>
    </row>
    <row r="24" spans="1:5" x14ac:dyDescent="0.4">
      <c r="A24" s="61" t="s">
        <v>77</v>
      </c>
      <c r="B24" s="62" t="s">
        <v>18</v>
      </c>
      <c r="C24" s="63">
        <v>84007</v>
      </c>
      <c r="D24" s="63">
        <v>84882</v>
      </c>
      <c r="E24" s="64">
        <f t="shared" si="0"/>
        <v>168889</v>
      </c>
    </row>
    <row r="25" spans="1:5" x14ac:dyDescent="0.4">
      <c r="A25" s="61" t="s">
        <v>78</v>
      </c>
      <c r="B25" s="62" t="s">
        <v>19</v>
      </c>
      <c r="C25" s="63">
        <v>66866</v>
      </c>
      <c r="D25" s="63">
        <v>70125</v>
      </c>
      <c r="E25" s="64">
        <f t="shared" si="0"/>
        <v>136991</v>
      </c>
    </row>
    <row r="26" spans="1:5" x14ac:dyDescent="0.4">
      <c r="A26" s="61" t="s">
        <v>79</v>
      </c>
      <c r="B26" s="62" t="s">
        <v>20</v>
      </c>
      <c r="C26" s="63">
        <v>126438</v>
      </c>
      <c r="D26" s="63">
        <v>130455</v>
      </c>
      <c r="E26" s="64">
        <f t="shared" si="0"/>
        <v>256893</v>
      </c>
    </row>
    <row r="27" spans="1:5" x14ac:dyDescent="0.4">
      <c r="A27" s="61" t="s">
        <v>80</v>
      </c>
      <c r="B27" s="62" t="s">
        <v>21</v>
      </c>
      <c r="C27" s="63">
        <v>30870</v>
      </c>
      <c r="D27" s="63">
        <v>30017</v>
      </c>
      <c r="E27" s="64">
        <f t="shared" si="0"/>
        <v>60887</v>
      </c>
    </row>
    <row r="28" spans="1:5" x14ac:dyDescent="0.4">
      <c r="A28" s="61" t="s">
        <v>81</v>
      </c>
      <c r="B28" s="62" t="s">
        <v>883</v>
      </c>
      <c r="C28" s="63">
        <v>249580</v>
      </c>
      <c r="D28" s="63">
        <v>280719</v>
      </c>
      <c r="E28" s="64">
        <f t="shared" si="0"/>
        <v>530299</v>
      </c>
    </row>
    <row r="29" spans="1:5" x14ac:dyDescent="0.4">
      <c r="A29" s="61" t="s">
        <v>82</v>
      </c>
      <c r="B29" s="62" t="s">
        <v>884</v>
      </c>
      <c r="C29" s="63">
        <v>143702</v>
      </c>
      <c r="D29" s="63">
        <v>152050</v>
      </c>
      <c r="E29" s="64">
        <f t="shared" si="0"/>
        <v>295752</v>
      </c>
    </row>
    <row r="30" spans="1:5" x14ac:dyDescent="0.4">
      <c r="A30" s="61" t="s">
        <v>83</v>
      </c>
      <c r="B30" s="62" t="s">
        <v>24</v>
      </c>
      <c r="C30" s="63">
        <v>84192</v>
      </c>
      <c r="D30" s="63">
        <v>86934</v>
      </c>
      <c r="E30" s="64">
        <f t="shared" si="0"/>
        <v>171126</v>
      </c>
    </row>
    <row r="31" spans="1:5" x14ac:dyDescent="0.4">
      <c r="A31" s="61" t="s">
        <v>84</v>
      </c>
      <c r="B31" s="62" t="s">
        <v>25</v>
      </c>
      <c r="C31" s="63">
        <v>70361</v>
      </c>
      <c r="D31" s="63">
        <v>74413</v>
      </c>
      <c r="E31" s="64">
        <f t="shared" si="0"/>
        <v>144774</v>
      </c>
    </row>
    <row r="32" spans="1:5" x14ac:dyDescent="0.4">
      <c r="A32" s="61" t="s">
        <v>85</v>
      </c>
      <c r="B32" s="62" t="s">
        <v>26</v>
      </c>
      <c r="C32" s="63">
        <v>65107</v>
      </c>
      <c r="D32" s="63">
        <v>65393</v>
      </c>
      <c r="E32" s="64">
        <f t="shared" si="0"/>
        <v>130500</v>
      </c>
    </row>
    <row r="33" spans="1:5" x14ac:dyDescent="0.4">
      <c r="A33" s="61" t="s">
        <v>86</v>
      </c>
      <c r="B33" s="62" t="s">
        <v>27</v>
      </c>
      <c r="C33" s="63">
        <v>31014</v>
      </c>
      <c r="D33" s="63">
        <v>31690</v>
      </c>
      <c r="E33" s="64">
        <f t="shared" si="0"/>
        <v>62704</v>
      </c>
    </row>
    <row r="34" spans="1:5" x14ac:dyDescent="0.4">
      <c r="A34" s="61" t="s">
        <v>87</v>
      </c>
      <c r="B34" s="62" t="s">
        <v>28</v>
      </c>
      <c r="C34" s="63">
        <v>52160</v>
      </c>
      <c r="D34" s="63">
        <v>55185</v>
      </c>
      <c r="E34" s="64">
        <f t="shared" si="0"/>
        <v>107345</v>
      </c>
    </row>
    <row r="35" spans="1:5" x14ac:dyDescent="0.4">
      <c r="A35" s="61" t="s">
        <v>88</v>
      </c>
      <c r="B35" s="62" t="s">
        <v>29</v>
      </c>
      <c r="C35" s="63">
        <v>27152</v>
      </c>
      <c r="D35" s="63">
        <v>27656</v>
      </c>
      <c r="E35" s="64">
        <f t="shared" si="0"/>
        <v>54808</v>
      </c>
    </row>
    <row r="36" spans="1:5" x14ac:dyDescent="0.4">
      <c r="A36" s="61" t="s">
        <v>89</v>
      </c>
      <c r="B36" s="62" t="s">
        <v>30</v>
      </c>
      <c r="C36" s="63">
        <v>50909</v>
      </c>
      <c r="D36" s="63">
        <v>53187</v>
      </c>
      <c r="E36" s="64">
        <f t="shared" si="0"/>
        <v>104096</v>
      </c>
    </row>
    <row r="37" spans="1:5" x14ac:dyDescent="0.4">
      <c r="A37" s="61" t="s">
        <v>90</v>
      </c>
      <c r="B37" s="62" t="s">
        <v>31</v>
      </c>
      <c r="C37" s="63">
        <v>81213</v>
      </c>
      <c r="D37" s="63">
        <v>82073</v>
      </c>
      <c r="E37" s="64">
        <f t="shared" si="0"/>
        <v>163286</v>
      </c>
    </row>
    <row r="38" spans="1:5" x14ac:dyDescent="0.4">
      <c r="A38" s="61" t="s">
        <v>91</v>
      </c>
      <c r="B38" s="62" t="s">
        <v>32</v>
      </c>
      <c r="C38" s="63">
        <v>68337</v>
      </c>
      <c r="D38" s="63">
        <v>72720</v>
      </c>
      <c r="E38" s="64">
        <f t="shared" si="0"/>
        <v>141057</v>
      </c>
    </row>
    <row r="39" spans="1:5" x14ac:dyDescent="0.4">
      <c r="A39" s="61" t="s">
        <v>92</v>
      </c>
      <c r="B39" s="62" t="s">
        <v>33</v>
      </c>
      <c r="C39" s="63">
        <v>62648</v>
      </c>
      <c r="D39" s="63">
        <v>63953</v>
      </c>
      <c r="E39" s="64">
        <f t="shared" si="0"/>
        <v>126601</v>
      </c>
    </row>
    <row r="40" spans="1:5" x14ac:dyDescent="0.4">
      <c r="A40" s="61" t="s">
        <v>93</v>
      </c>
      <c r="B40" s="62" t="s">
        <v>34</v>
      </c>
      <c r="C40" s="63">
        <v>60543</v>
      </c>
      <c r="D40" s="63">
        <v>63217</v>
      </c>
      <c r="E40" s="64">
        <f t="shared" si="0"/>
        <v>123760</v>
      </c>
    </row>
    <row r="41" spans="1:5" x14ac:dyDescent="0.4">
      <c r="A41" s="61" t="s">
        <v>94</v>
      </c>
      <c r="B41" s="62" t="s">
        <v>35</v>
      </c>
      <c r="C41" s="63">
        <v>123707</v>
      </c>
      <c r="D41" s="63">
        <v>129674</v>
      </c>
      <c r="E41" s="64">
        <f t="shared" si="0"/>
        <v>253381</v>
      </c>
    </row>
    <row r="42" spans="1:5" x14ac:dyDescent="0.4">
      <c r="A42" s="61" t="s">
        <v>95</v>
      </c>
      <c r="B42" s="62" t="s">
        <v>36</v>
      </c>
      <c r="C42" s="63">
        <v>34011</v>
      </c>
      <c r="D42" s="63">
        <v>34670</v>
      </c>
      <c r="E42" s="64">
        <f t="shared" si="0"/>
        <v>68681</v>
      </c>
    </row>
    <row r="43" spans="1:5" x14ac:dyDescent="0.4">
      <c r="A43" s="61" t="s">
        <v>96</v>
      </c>
      <c r="B43" s="62" t="s">
        <v>37</v>
      </c>
      <c r="C43" s="63">
        <v>60787</v>
      </c>
      <c r="D43" s="63">
        <v>66275</v>
      </c>
      <c r="E43" s="64">
        <f t="shared" si="0"/>
        <v>127062</v>
      </c>
    </row>
    <row r="44" spans="1:5" x14ac:dyDescent="0.4">
      <c r="A44" s="61" t="s">
        <v>97</v>
      </c>
      <c r="B44" s="62" t="s">
        <v>38</v>
      </c>
      <c r="C44" s="63">
        <v>14579</v>
      </c>
      <c r="D44" s="63">
        <v>14710</v>
      </c>
      <c r="E44" s="64">
        <f t="shared" si="0"/>
        <v>29289</v>
      </c>
    </row>
    <row r="45" spans="1:5" x14ac:dyDescent="0.4">
      <c r="A45" s="61" t="s">
        <v>98</v>
      </c>
      <c r="B45" s="62" t="s">
        <v>39</v>
      </c>
      <c r="C45" s="63">
        <v>85131</v>
      </c>
      <c r="D45" s="63">
        <v>91337</v>
      </c>
      <c r="E45" s="64">
        <f t="shared" si="0"/>
        <v>176468</v>
      </c>
    </row>
    <row r="46" spans="1:5" x14ac:dyDescent="0.4">
      <c r="A46" s="61" t="s">
        <v>99</v>
      </c>
      <c r="B46" s="62" t="s">
        <v>40</v>
      </c>
      <c r="C46" s="63">
        <v>94887</v>
      </c>
      <c r="D46" s="63">
        <v>98939</v>
      </c>
      <c r="E46" s="64">
        <f t="shared" si="0"/>
        <v>193826</v>
      </c>
    </row>
    <row r="47" spans="1:5" x14ac:dyDescent="0.4">
      <c r="A47" s="61" t="s">
        <v>100</v>
      </c>
      <c r="B47" s="62" t="s">
        <v>41</v>
      </c>
      <c r="C47" s="63">
        <v>57966</v>
      </c>
      <c r="D47" s="63">
        <v>60888</v>
      </c>
      <c r="E47" s="64">
        <f t="shared" si="0"/>
        <v>118854</v>
      </c>
    </row>
    <row r="48" spans="1:5" x14ac:dyDescent="0.4">
      <c r="A48" s="61" t="s">
        <v>101</v>
      </c>
      <c r="B48" s="62" t="s">
        <v>42</v>
      </c>
      <c r="C48" s="63">
        <v>73222</v>
      </c>
      <c r="D48" s="63">
        <v>75276</v>
      </c>
      <c r="E48" s="64">
        <f t="shared" si="0"/>
        <v>148498</v>
      </c>
    </row>
    <row r="49" spans="1:5" x14ac:dyDescent="0.4">
      <c r="A49" s="61" t="s">
        <v>102</v>
      </c>
      <c r="B49" s="62" t="s">
        <v>43</v>
      </c>
      <c r="C49" s="63">
        <v>65183</v>
      </c>
      <c r="D49" s="63">
        <v>67443</v>
      </c>
      <c r="E49" s="64">
        <f t="shared" si="0"/>
        <v>132626</v>
      </c>
    </row>
    <row r="50" spans="1:5" x14ac:dyDescent="0.4">
      <c r="A50" s="61" t="s">
        <v>103</v>
      </c>
      <c r="B50" s="62" t="s">
        <v>44</v>
      </c>
      <c r="C50" s="63">
        <v>33744</v>
      </c>
      <c r="D50" s="63">
        <v>33414</v>
      </c>
      <c r="E50" s="64">
        <f t="shared" si="0"/>
        <v>67158</v>
      </c>
    </row>
    <row r="51" spans="1:5" x14ac:dyDescent="0.4">
      <c r="A51" s="61" t="s">
        <v>104</v>
      </c>
      <c r="B51" s="62" t="s">
        <v>45</v>
      </c>
      <c r="C51" s="63">
        <v>36011</v>
      </c>
      <c r="D51" s="63">
        <v>36620</v>
      </c>
      <c r="E51" s="64">
        <f t="shared" si="0"/>
        <v>72631</v>
      </c>
    </row>
    <row r="52" spans="1:5" x14ac:dyDescent="0.4">
      <c r="A52" s="61" t="s">
        <v>105</v>
      </c>
      <c r="B52" s="62" t="s">
        <v>46</v>
      </c>
      <c r="C52" s="63">
        <v>57165</v>
      </c>
      <c r="D52" s="63">
        <v>61351</v>
      </c>
      <c r="E52" s="64">
        <f t="shared" si="0"/>
        <v>118516</v>
      </c>
    </row>
    <row r="53" spans="1:5" x14ac:dyDescent="0.4">
      <c r="A53" s="61" t="s">
        <v>106</v>
      </c>
      <c r="B53" s="62" t="s">
        <v>47</v>
      </c>
      <c r="C53" s="63">
        <v>24373</v>
      </c>
      <c r="D53" s="63">
        <v>25231</v>
      </c>
      <c r="E53" s="64">
        <f t="shared" si="0"/>
        <v>49604</v>
      </c>
    </row>
    <row r="54" spans="1:5" x14ac:dyDescent="0.4">
      <c r="A54" s="61" t="s">
        <v>107</v>
      </c>
      <c r="B54" s="62" t="s">
        <v>48</v>
      </c>
      <c r="C54" s="63">
        <v>112566</v>
      </c>
      <c r="D54" s="63">
        <v>115632</v>
      </c>
      <c r="E54" s="64">
        <f t="shared" si="0"/>
        <v>228198</v>
      </c>
    </row>
    <row r="55" spans="1:5" x14ac:dyDescent="0.4">
      <c r="A55" s="61" t="s">
        <v>108</v>
      </c>
      <c r="B55" s="62" t="s">
        <v>49</v>
      </c>
      <c r="C55" s="63">
        <v>73603</v>
      </c>
      <c r="D55" s="63">
        <v>73994</v>
      </c>
      <c r="E55" s="64">
        <f t="shared" si="0"/>
        <v>147597</v>
      </c>
    </row>
    <row r="56" spans="1:5" x14ac:dyDescent="0.4">
      <c r="A56" s="61" t="s">
        <v>109</v>
      </c>
      <c r="B56" s="62" t="s">
        <v>50</v>
      </c>
      <c r="C56" s="63">
        <v>72157</v>
      </c>
      <c r="D56" s="63">
        <v>75377</v>
      </c>
      <c r="E56" s="64">
        <f t="shared" si="0"/>
        <v>147534</v>
      </c>
    </row>
    <row r="57" spans="1:5" x14ac:dyDescent="0.4">
      <c r="A57" s="61" t="s">
        <v>110</v>
      </c>
      <c r="B57" s="62" t="s">
        <v>51</v>
      </c>
      <c r="C57" s="63">
        <v>44151</v>
      </c>
      <c r="D57" s="63">
        <v>45271</v>
      </c>
      <c r="E57" s="64">
        <f t="shared" si="0"/>
        <v>89422</v>
      </c>
    </row>
    <row r="58" spans="1:5" x14ac:dyDescent="0.4">
      <c r="A58" s="61" t="s">
        <v>111</v>
      </c>
      <c r="B58" s="62" t="s">
        <v>52</v>
      </c>
      <c r="C58" s="63">
        <v>21047</v>
      </c>
      <c r="D58" s="63">
        <v>21910</v>
      </c>
      <c r="E58" s="64">
        <f t="shared" si="0"/>
        <v>42957</v>
      </c>
    </row>
    <row r="59" spans="1:5" x14ac:dyDescent="0.4">
      <c r="A59" s="61" t="s">
        <v>925</v>
      </c>
      <c r="B59" s="62" t="s">
        <v>53</v>
      </c>
      <c r="C59" s="63">
        <v>51634</v>
      </c>
      <c r="D59" s="63">
        <v>53171</v>
      </c>
      <c r="E59" s="64">
        <f t="shared" si="0"/>
        <v>104805</v>
      </c>
    </row>
    <row r="60" spans="1:5" x14ac:dyDescent="0.4">
      <c r="A60" s="61" t="s">
        <v>926</v>
      </c>
      <c r="B60" s="62" t="s">
        <v>54</v>
      </c>
      <c r="C60" s="63">
        <v>70406</v>
      </c>
      <c r="D60" s="63">
        <v>73094</v>
      </c>
      <c r="E60" s="64">
        <f t="shared" si="0"/>
        <v>143500</v>
      </c>
    </row>
    <row r="61" spans="1:5" x14ac:dyDescent="0.4">
      <c r="A61" s="61" t="s">
        <v>927</v>
      </c>
      <c r="B61" s="62" t="s">
        <v>55</v>
      </c>
      <c r="C61" s="63">
        <v>30519</v>
      </c>
      <c r="D61" s="63">
        <v>32184</v>
      </c>
      <c r="E61" s="64">
        <f t="shared" si="0"/>
        <v>62703</v>
      </c>
    </row>
    <row r="62" spans="1:5" x14ac:dyDescent="0.4">
      <c r="A62" s="119" t="s">
        <v>115</v>
      </c>
      <c r="B62" s="120"/>
      <c r="C62" s="41">
        <f>SUM(C3:C61)</f>
        <v>4810075</v>
      </c>
      <c r="D62" s="41">
        <f>SUM(D3:D61)</f>
        <v>5112219</v>
      </c>
      <c r="E62" s="41">
        <f>SUM(E3:E61)</f>
        <v>9922294</v>
      </c>
    </row>
  </sheetData>
  <mergeCells count="2">
    <mergeCell ref="A1:E1"/>
    <mergeCell ref="A62:B62"/>
  </mergeCells>
  <phoneticPr fontId="2" type="noConversion"/>
  <pageMargins left="1.1417322834645669" right="0.15748031496062992" top="0.55118110236220474" bottom="0.51181102362204722" header="0.23622047244094491" footer="0.47244094488188981"/>
  <pageSetup paperSize="9" orientation="portrait" horizontalDpi="300" verticalDpi="300" r:id="rId1"/>
  <headerFooter alignWithMargins="0">
    <oddHeader>&amp;LΥΠΕΣ-ΔΗΔ&amp;RΑΥΤΟΔΙΟΙΚΗΤΙΚΕΣ ΕΚΛΟΓΕΣ 2023</oddHeader>
    <oddFooter>&amp;C&amp;"Arial,Έντονα Πλάγια"&amp;8σελ. &amp;P από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workbookViewId="0">
      <selection activeCell="C69" sqref="C69"/>
    </sheetView>
  </sheetViews>
  <sheetFormatPr defaultColWidth="9.109375" defaultRowHeight="15.6" x14ac:dyDescent="0.35"/>
  <cols>
    <col min="1" max="1" width="5.109375" style="30" customWidth="1"/>
    <col min="2" max="2" width="27.6640625" style="10" bestFit="1" customWidth="1"/>
    <col min="3" max="4" width="10.109375" style="9" bestFit="1" customWidth="1"/>
    <col min="5" max="5" width="11.5546875" style="9" customWidth="1"/>
    <col min="6" max="6" width="10.109375" style="6" bestFit="1" customWidth="1"/>
    <col min="7" max="7" width="10" style="6" bestFit="1" customWidth="1"/>
    <col min="8" max="9" width="11.44140625" style="6" bestFit="1" customWidth="1"/>
    <col min="10" max="11" width="9.109375" style="6"/>
    <col min="12" max="12" width="10.109375" style="6" bestFit="1" customWidth="1"/>
    <col min="13" max="16384" width="9.109375" style="6"/>
  </cols>
  <sheetData>
    <row r="1" spans="1:15" x14ac:dyDescent="0.35">
      <c r="A1" s="121" t="s">
        <v>1046</v>
      </c>
      <c r="B1" s="122"/>
      <c r="C1" s="122"/>
      <c r="D1" s="122"/>
      <c r="E1" s="122"/>
      <c r="F1" s="122"/>
      <c r="G1" s="122"/>
      <c r="H1" s="122"/>
      <c r="I1" s="122"/>
    </row>
    <row r="2" spans="1:15" x14ac:dyDescent="0.35">
      <c r="A2" s="119" t="s">
        <v>919</v>
      </c>
      <c r="B2" s="125" t="s">
        <v>117</v>
      </c>
      <c r="C2" s="123" t="s">
        <v>113</v>
      </c>
      <c r="D2" s="124"/>
      <c r="E2" s="124"/>
      <c r="F2" s="123" t="s">
        <v>114</v>
      </c>
      <c r="G2" s="124"/>
      <c r="H2" s="124"/>
      <c r="I2" s="40" t="s">
        <v>127</v>
      </c>
      <c r="L2" s="73" t="s">
        <v>931</v>
      </c>
      <c r="M2" s="68">
        <v>2014</v>
      </c>
      <c r="N2" s="68">
        <v>2019</v>
      </c>
      <c r="O2" s="68" t="s">
        <v>944</v>
      </c>
    </row>
    <row r="3" spans="1:15" x14ac:dyDescent="0.35">
      <c r="A3" s="120"/>
      <c r="B3" s="120"/>
      <c r="C3" s="40" t="s">
        <v>944</v>
      </c>
      <c r="D3" s="40">
        <v>2019</v>
      </c>
      <c r="E3" s="40" t="s">
        <v>126</v>
      </c>
      <c r="F3" s="40" t="s">
        <v>944</v>
      </c>
      <c r="G3" s="40">
        <v>2019</v>
      </c>
      <c r="H3" s="40" t="s">
        <v>126</v>
      </c>
      <c r="I3" s="40" t="s">
        <v>126</v>
      </c>
      <c r="L3" s="73" t="str">
        <f>C2</f>
        <v>ΑΝΔΡΕΣ</v>
      </c>
      <c r="M3" s="84">
        <v>4779471</v>
      </c>
      <c r="N3" s="84">
        <f>D63</f>
        <v>4810075</v>
      </c>
      <c r="O3" s="84">
        <f>C63</f>
        <v>4743059</v>
      </c>
    </row>
    <row r="4" spans="1:15" x14ac:dyDescent="0.35">
      <c r="A4" s="61" t="s">
        <v>56</v>
      </c>
      <c r="B4" s="62" t="s">
        <v>0</v>
      </c>
      <c r="C4" s="63">
        <v>115425</v>
      </c>
      <c r="D4" s="63">
        <v>118618</v>
      </c>
      <c r="E4" s="64">
        <f>C4-D4</f>
        <v>-3193</v>
      </c>
      <c r="F4" s="63">
        <v>114788</v>
      </c>
      <c r="G4" s="63">
        <v>118818</v>
      </c>
      <c r="H4" s="64">
        <f>F4-G4</f>
        <v>-4030</v>
      </c>
      <c r="I4" s="70">
        <f>E4+H4</f>
        <v>-7223</v>
      </c>
      <c r="L4" s="73" t="str">
        <f>F2</f>
        <v>ΓΥΝΑΙΚΕΣ</v>
      </c>
      <c r="M4" s="84">
        <v>5092262</v>
      </c>
      <c r="N4" s="84">
        <f>G63</f>
        <v>5112219</v>
      </c>
      <c r="O4" s="84">
        <f>F63</f>
        <v>5032122</v>
      </c>
    </row>
    <row r="5" spans="1:15" x14ac:dyDescent="0.35">
      <c r="A5" s="61" t="s">
        <v>57</v>
      </c>
      <c r="B5" s="62" t="s">
        <v>1</v>
      </c>
      <c r="C5" s="63">
        <v>45810</v>
      </c>
      <c r="D5" s="63">
        <v>46606</v>
      </c>
      <c r="E5" s="64">
        <f t="shared" ref="E5:E62" si="0">C5-D5</f>
        <v>-796</v>
      </c>
      <c r="F5" s="63">
        <v>47806</v>
      </c>
      <c r="G5" s="63">
        <v>48491</v>
      </c>
      <c r="H5" s="64">
        <f t="shared" ref="H5:H62" si="1">F5-G5</f>
        <v>-685</v>
      </c>
      <c r="I5" s="70">
        <f t="shared" ref="I5:I62" si="2">E5+H5</f>
        <v>-1481</v>
      </c>
    </row>
    <row r="6" spans="1:15" x14ac:dyDescent="0.35">
      <c r="A6" s="61" t="s">
        <v>58</v>
      </c>
      <c r="B6" s="62" t="s">
        <v>2</v>
      </c>
      <c r="C6" s="63">
        <v>60519</v>
      </c>
      <c r="D6" s="63">
        <v>62500</v>
      </c>
      <c r="E6" s="64">
        <f t="shared" si="0"/>
        <v>-1981</v>
      </c>
      <c r="F6" s="63">
        <v>60546</v>
      </c>
      <c r="G6" s="63">
        <v>62422</v>
      </c>
      <c r="H6" s="64">
        <f t="shared" si="1"/>
        <v>-1876</v>
      </c>
      <c r="I6" s="70">
        <f t="shared" si="2"/>
        <v>-3857</v>
      </c>
    </row>
    <row r="7" spans="1:15" x14ac:dyDescent="0.35">
      <c r="A7" s="61" t="s">
        <v>59</v>
      </c>
      <c r="B7" s="62" t="s">
        <v>3</v>
      </c>
      <c r="C7" s="63">
        <v>38070</v>
      </c>
      <c r="D7" s="63">
        <v>39469</v>
      </c>
      <c r="E7" s="64">
        <f t="shared" si="0"/>
        <v>-1399</v>
      </c>
      <c r="F7" s="63">
        <v>38096</v>
      </c>
      <c r="G7" s="63">
        <v>39899</v>
      </c>
      <c r="H7" s="64">
        <f t="shared" si="1"/>
        <v>-1803</v>
      </c>
      <c r="I7" s="70">
        <f t="shared" si="2"/>
        <v>-3202</v>
      </c>
    </row>
    <row r="8" spans="1:15" x14ac:dyDescent="0.35">
      <c r="A8" s="61" t="s">
        <v>60</v>
      </c>
      <c r="B8" s="62" t="s">
        <v>880</v>
      </c>
      <c r="C8" s="63">
        <v>208342</v>
      </c>
      <c r="D8" s="63">
        <v>214905</v>
      </c>
      <c r="E8" s="64">
        <f t="shared" si="0"/>
        <v>-6563</v>
      </c>
      <c r="F8" s="63">
        <v>241076</v>
      </c>
      <c r="G8" s="63">
        <v>253418</v>
      </c>
      <c r="H8" s="64">
        <f t="shared" si="1"/>
        <v>-12342</v>
      </c>
      <c r="I8" s="70">
        <f t="shared" si="2"/>
        <v>-18905</v>
      </c>
    </row>
    <row r="9" spans="1:15" x14ac:dyDescent="0.35">
      <c r="A9" s="61" t="s">
        <v>61</v>
      </c>
      <c r="B9" s="62" t="s">
        <v>920</v>
      </c>
      <c r="C9" s="63">
        <v>240293</v>
      </c>
      <c r="D9" s="63">
        <v>238697</v>
      </c>
      <c r="E9" s="64">
        <f t="shared" si="0"/>
        <v>1596</v>
      </c>
      <c r="F9" s="63">
        <v>273465</v>
      </c>
      <c r="G9" s="63">
        <v>271253</v>
      </c>
      <c r="H9" s="64">
        <f t="shared" si="1"/>
        <v>2212</v>
      </c>
      <c r="I9" s="70">
        <f t="shared" si="2"/>
        <v>3808</v>
      </c>
    </row>
    <row r="10" spans="1:15" x14ac:dyDescent="0.35">
      <c r="A10" s="61" t="s">
        <v>62</v>
      </c>
      <c r="B10" s="62" t="s">
        <v>921</v>
      </c>
      <c r="C10" s="63">
        <v>175854</v>
      </c>
      <c r="D10" s="63">
        <v>177074</v>
      </c>
      <c r="E10" s="64">
        <f t="shared" si="0"/>
        <v>-1220</v>
      </c>
      <c r="F10" s="63">
        <v>189597</v>
      </c>
      <c r="G10" s="63">
        <v>191190</v>
      </c>
      <c r="H10" s="64">
        <f t="shared" si="1"/>
        <v>-1593</v>
      </c>
      <c r="I10" s="70">
        <f t="shared" si="2"/>
        <v>-2813</v>
      </c>
    </row>
    <row r="11" spans="1:15" x14ac:dyDescent="0.35">
      <c r="A11" s="61" t="s">
        <v>63</v>
      </c>
      <c r="B11" s="62" t="s">
        <v>922</v>
      </c>
      <c r="C11" s="63">
        <v>283380</v>
      </c>
      <c r="D11" s="63">
        <v>284676</v>
      </c>
      <c r="E11" s="64">
        <f t="shared" si="0"/>
        <v>-1296</v>
      </c>
      <c r="F11" s="63">
        <v>321256</v>
      </c>
      <c r="G11" s="63">
        <v>323682</v>
      </c>
      <c r="H11" s="64">
        <f t="shared" si="1"/>
        <v>-2426</v>
      </c>
      <c r="I11" s="70">
        <f t="shared" si="2"/>
        <v>-3722</v>
      </c>
    </row>
    <row r="12" spans="1:15" x14ac:dyDescent="0.35">
      <c r="A12" s="61" t="s">
        <v>64</v>
      </c>
      <c r="B12" s="62" t="s">
        <v>923</v>
      </c>
      <c r="C12" s="63">
        <v>178625</v>
      </c>
      <c r="D12" s="63">
        <v>172858</v>
      </c>
      <c r="E12" s="64">
        <f t="shared" si="0"/>
        <v>5767</v>
      </c>
      <c r="F12" s="63">
        <v>192253</v>
      </c>
      <c r="G12" s="63">
        <v>185506</v>
      </c>
      <c r="H12" s="64">
        <f t="shared" si="1"/>
        <v>6747</v>
      </c>
      <c r="I12" s="70">
        <f t="shared" si="2"/>
        <v>12514</v>
      </c>
    </row>
    <row r="13" spans="1:15" x14ac:dyDescent="0.35">
      <c r="A13" s="61" t="s">
        <v>65</v>
      </c>
      <c r="B13" s="62" t="s">
        <v>924</v>
      </c>
      <c r="C13" s="63">
        <v>64441</v>
      </c>
      <c r="D13" s="63">
        <v>63845</v>
      </c>
      <c r="E13" s="64">
        <f t="shared" si="0"/>
        <v>596</v>
      </c>
      <c r="F13" s="63">
        <v>68210</v>
      </c>
      <c r="G13" s="63">
        <v>67365</v>
      </c>
      <c r="H13" s="64">
        <f t="shared" si="1"/>
        <v>845</v>
      </c>
      <c r="I13" s="70">
        <f t="shared" si="2"/>
        <v>1441</v>
      </c>
    </row>
    <row r="14" spans="1:15" x14ac:dyDescent="0.35">
      <c r="A14" s="61" t="s">
        <v>66</v>
      </c>
      <c r="B14" s="62" t="s">
        <v>881</v>
      </c>
      <c r="C14" s="63">
        <v>87489</v>
      </c>
      <c r="D14" s="63">
        <v>90667</v>
      </c>
      <c r="E14" s="64">
        <f t="shared" si="0"/>
        <v>-3178</v>
      </c>
      <c r="F14" s="63">
        <v>98219</v>
      </c>
      <c r="G14" s="63">
        <v>102907</v>
      </c>
      <c r="H14" s="64">
        <f t="shared" si="1"/>
        <v>-4688</v>
      </c>
      <c r="I14" s="70">
        <f t="shared" si="2"/>
        <v>-7866</v>
      </c>
    </row>
    <row r="15" spans="1:15" x14ac:dyDescent="0.35">
      <c r="A15" s="61" t="s">
        <v>67</v>
      </c>
      <c r="B15" s="62" t="s">
        <v>882</v>
      </c>
      <c r="C15" s="63">
        <v>126211</v>
      </c>
      <c r="D15" s="63">
        <v>128883</v>
      </c>
      <c r="E15" s="64">
        <f t="shared" si="0"/>
        <v>-2672</v>
      </c>
      <c r="F15" s="63">
        <v>138106</v>
      </c>
      <c r="G15" s="63">
        <v>141545</v>
      </c>
      <c r="H15" s="64">
        <f t="shared" si="1"/>
        <v>-3439</v>
      </c>
      <c r="I15" s="70">
        <f t="shared" si="2"/>
        <v>-6111</v>
      </c>
    </row>
    <row r="16" spans="1:15" x14ac:dyDescent="0.35">
      <c r="A16" s="61" t="s">
        <v>68</v>
      </c>
      <c r="B16" s="62" t="s">
        <v>9</v>
      </c>
      <c r="C16" s="63">
        <v>135779</v>
      </c>
      <c r="D16" s="63">
        <v>137188</v>
      </c>
      <c r="E16" s="64">
        <f t="shared" si="0"/>
        <v>-1409</v>
      </c>
      <c r="F16" s="63">
        <v>142340</v>
      </c>
      <c r="G16" s="63">
        <v>143767</v>
      </c>
      <c r="H16" s="64">
        <f t="shared" si="1"/>
        <v>-1427</v>
      </c>
      <c r="I16" s="70">
        <f t="shared" si="2"/>
        <v>-2836</v>
      </c>
    </row>
    <row r="17" spans="1:9" x14ac:dyDescent="0.35">
      <c r="A17" s="61" t="s">
        <v>69</v>
      </c>
      <c r="B17" s="62" t="s">
        <v>10</v>
      </c>
      <c r="C17" s="63">
        <v>50985</v>
      </c>
      <c r="D17" s="63">
        <v>52227</v>
      </c>
      <c r="E17" s="64">
        <f t="shared" si="0"/>
        <v>-1242</v>
      </c>
      <c r="F17" s="63">
        <v>53144</v>
      </c>
      <c r="G17" s="63">
        <v>54631</v>
      </c>
      <c r="H17" s="64">
        <f t="shared" si="1"/>
        <v>-1487</v>
      </c>
      <c r="I17" s="70">
        <f t="shared" si="2"/>
        <v>-2729</v>
      </c>
    </row>
    <row r="18" spans="1:9" x14ac:dyDescent="0.35">
      <c r="A18" s="61" t="s">
        <v>70</v>
      </c>
      <c r="B18" s="62" t="s">
        <v>11</v>
      </c>
      <c r="C18" s="63">
        <v>20073</v>
      </c>
      <c r="D18" s="63">
        <v>21294</v>
      </c>
      <c r="E18" s="64">
        <f t="shared" si="0"/>
        <v>-1221</v>
      </c>
      <c r="F18" s="63">
        <v>19423</v>
      </c>
      <c r="G18" s="63">
        <v>20550</v>
      </c>
      <c r="H18" s="64">
        <f t="shared" si="1"/>
        <v>-1127</v>
      </c>
      <c r="I18" s="70">
        <f t="shared" si="2"/>
        <v>-2348</v>
      </c>
    </row>
    <row r="19" spans="1:9" x14ac:dyDescent="0.35">
      <c r="A19" s="61" t="s">
        <v>71</v>
      </c>
      <c r="B19" s="62" t="s">
        <v>12</v>
      </c>
      <c r="C19" s="63">
        <v>55473</v>
      </c>
      <c r="D19" s="63">
        <v>57037</v>
      </c>
      <c r="E19" s="64">
        <f t="shared" si="0"/>
        <v>-1564</v>
      </c>
      <c r="F19" s="63">
        <v>58112</v>
      </c>
      <c r="G19" s="63">
        <v>60176</v>
      </c>
      <c r="H19" s="64">
        <f t="shared" si="1"/>
        <v>-2064</v>
      </c>
      <c r="I19" s="70">
        <f t="shared" si="2"/>
        <v>-3628</v>
      </c>
    </row>
    <row r="20" spans="1:9" x14ac:dyDescent="0.35">
      <c r="A20" s="61" t="s">
        <v>72</v>
      </c>
      <c r="B20" s="62" t="s">
        <v>13</v>
      </c>
      <c r="C20" s="63">
        <v>97146</v>
      </c>
      <c r="D20" s="63">
        <v>95785</v>
      </c>
      <c r="E20" s="64">
        <f t="shared" si="0"/>
        <v>1361</v>
      </c>
      <c r="F20" s="63">
        <v>96842</v>
      </c>
      <c r="G20" s="63">
        <v>95187</v>
      </c>
      <c r="H20" s="64">
        <f t="shared" si="1"/>
        <v>1655</v>
      </c>
      <c r="I20" s="70">
        <f t="shared" si="2"/>
        <v>3016</v>
      </c>
    </row>
    <row r="21" spans="1:9" x14ac:dyDescent="0.35">
      <c r="A21" s="61" t="s">
        <v>73</v>
      </c>
      <c r="B21" s="62" t="s">
        <v>14</v>
      </c>
      <c r="C21" s="63">
        <v>78668</v>
      </c>
      <c r="D21" s="63">
        <v>80546</v>
      </c>
      <c r="E21" s="64">
        <f t="shared" si="0"/>
        <v>-1878</v>
      </c>
      <c r="F21" s="63">
        <v>79412</v>
      </c>
      <c r="G21" s="63">
        <v>81422</v>
      </c>
      <c r="H21" s="64">
        <f t="shared" si="1"/>
        <v>-2010</v>
      </c>
      <c r="I21" s="70">
        <f t="shared" si="2"/>
        <v>-3888</v>
      </c>
    </row>
    <row r="22" spans="1:9" x14ac:dyDescent="0.35">
      <c r="A22" s="61" t="s">
        <v>74</v>
      </c>
      <c r="B22" s="62" t="s">
        <v>15</v>
      </c>
      <c r="C22" s="63">
        <v>97041</v>
      </c>
      <c r="D22" s="63">
        <v>98952</v>
      </c>
      <c r="E22" s="64">
        <f t="shared" si="0"/>
        <v>-1911</v>
      </c>
      <c r="F22" s="63">
        <v>100996</v>
      </c>
      <c r="G22" s="63">
        <v>102632</v>
      </c>
      <c r="H22" s="64">
        <f t="shared" si="1"/>
        <v>-1636</v>
      </c>
      <c r="I22" s="70">
        <f t="shared" si="2"/>
        <v>-3547</v>
      </c>
    </row>
    <row r="23" spans="1:9" x14ac:dyDescent="0.35">
      <c r="A23" s="61" t="s">
        <v>75</v>
      </c>
      <c r="B23" s="62" t="s">
        <v>16</v>
      </c>
      <c r="C23" s="63">
        <v>14726</v>
      </c>
      <c r="D23" s="63">
        <v>15451</v>
      </c>
      <c r="E23" s="64">
        <f t="shared" si="0"/>
        <v>-725</v>
      </c>
      <c r="F23" s="63">
        <v>14271</v>
      </c>
      <c r="G23" s="63">
        <v>15033</v>
      </c>
      <c r="H23" s="64">
        <f t="shared" si="1"/>
        <v>-762</v>
      </c>
      <c r="I23" s="70">
        <f t="shared" si="2"/>
        <v>-1487</v>
      </c>
    </row>
    <row r="24" spans="1:9" x14ac:dyDescent="0.35">
      <c r="A24" s="61" t="s">
        <v>76</v>
      </c>
      <c r="B24" s="62" t="s">
        <v>17</v>
      </c>
      <c r="C24" s="63">
        <v>20216</v>
      </c>
      <c r="D24" s="63">
        <v>20849</v>
      </c>
      <c r="E24" s="64">
        <f t="shared" si="0"/>
        <v>-633</v>
      </c>
      <c r="F24" s="63">
        <v>20418</v>
      </c>
      <c r="G24" s="63">
        <v>21195</v>
      </c>
      <c r="H24" s="64">
        <f t="shared" si="1"/>
        <v>-777</v>
      </c>
      <c r="I24" s="70">
        <f t="shared" si="2"/>
        <v>-1410</v>
      </c>
    </row>
    <row r="25" spans="1:9" x14ac:dyDescent="0.35">
      <c r="A25" s="61" t="s">
        <v>77</v>
      </c>
      <c r="B25" s="62" t="s">
        <v>18</v>
      </c>
      <c r="C25" s="63">
        <v>81919</v>
      </c>
      <c r="D25" s="63">
        <v>84007</v>
      </c>
      <c r="E25" s="64">
        <f t="shared" si="0"/>
        <v>-2088</v>
      </c>
      <c r="F25" s="63">
        <v>82622</v>
      </c>
      <c r="G25" s="63">
        <v>84882</v>
      </c>
      <c r="H25" s="64">
        <f t="shared" si="1"/>
        <v>-2260</v>
      </c>
      <c r="I25" s="70">
        <f t="shared" si="2"/>
        <v>-4348</v>
      </c>
    </row>
    <row r="26" spans="1:9" x14ac:dyDescent="0.35">
      <c r="A26" s="61" t="s">
        <v>78</v>
      </c>
      <c r="B26" s="62" t="s">
        <v>19</v>
      </c>
      <c r="C26" s="63">
        <v>65332</v>
      </c>
      <c r="D26" s="63">
        <v>66866</v>
      </c>
      <c r="E26" s="64">
        <f t="shared" si="0"/>
        <v>-1534</v>
      </c>
      <c r="F26" s="63">
        <v>68719</v>
      </c>
      <c r="G26" s="63">
        <v>70125</v>
      </c>
      <c r="H26" s="64">
        <f t="shared" si="1"/>
        <v>-1406</v>
      </c>
      <c r="I26" s="70">
        <f t="shared" si="2"/>
        <v>-2940</v>
      </c>
    </row>
    <row r="27" spans="1:9" x14ac:dyDescent="0.35">
      <c r="A27" s="61" t="s">
        <v>79</v>
      </c>
      <c r="B27" s="62" t="s">
        <v>20</v>
      </c>
      <c r="C27" s="63">
        <v>126762</v>
      </c>
      <c r="D27" s="63">
        <v>126438</v>
      </c>
      <c r="E27" s="64">
        <f t="shared" si="0"/>
        <v>324</v>
      </c>
      <c r="F27" s="63">
        <v>131025</v>
      </c>
      <c r="G27" s="63">
        <v>130455</v>
      </c>
      <c r="H27" s="64">
        <f t="shared" si="1"/>
        <v>570</v>
      </c>
      <c r="I27" s="70">
        <f t="shared" si="2"/>
        <v>894</v>
      </c>
    </row>
    <row r="28" spans="1:9" x14ac:dyDescent="0.35">
      <c r="A28" s="61" t="s">
        <v>80</v>
      </c>
      <c r="B28" s="62" t="s">
        <v>21</v>
      </c>
      <c r="C28" s="63">
        <v>30228</v>
      </c>
      <c r="D28" s="63">
        <v>30870</v>
      </c>
      <c r="E28" s="64">
        <f t="shared" si="0"/>
        <v>-642</v>
      </c>
      <c r="F28" s="63">
        <v>29465</v>
      </c>
      <c r="G28" s="63">
        <v>30017</v>
      </c>
      <c r="H28" s="64">
        <f t="shared" si="1"/>
        <v>-552</v>
      </c>
      <c r="I28" s="70">
        <f t="shared" si="2"/>
        <v>-1194</v>
      </c>
    </row>
    <row r="29" spans="1:9" x14ac:dyDescent="0.35">
      <c r="A29" s="61" t="s">
        <v>81</v>
      </c>
      <c r="B29" s="62" t="s">
        <v>883</v>
      </c>
      <c r="C29" s="63">
        <v>250577</v>
      </c>
      <c r="D29" s="63">
        <v>249580</v>
      </c>
      <c r="E29" s="64">
        <f t="shared" si="0"/>
        <v>997</v>
      </c>
      <c r="F29" s="63">
        <v>280264</v>
      </c>
      <c r="G29" s="63">
        <v>280719</v>
      </c>
      <c r="H29" s="64">
        <f t="shared" si="1"/>
        <v>-455</v>
      </c>
      <c r="I29" s="70">
        <f t="shared" si="2"/>
        <v>542</v>
      </c>
    </row>
    <row r="30" spans="1:9" x14ac:dyDescent="0.35">
      <c r="A30" s="61" t="s">
        <v>82</v>
      </c>
      <c r="B30" s="62" t="s">
        <v>884</v>
      </c>
      <c r="C30" s="63">
        <v>143853</v>
      </c>
      <c r="D30" s="63">
        <v>143702</v>
      </c>
      <c r="E30" s="64">
        <f t="shared" si="0"/>
        <v>151</v>
      </c>
      <c r="F30" s="63">
        <v>152670</v>
      </c>
      <c r="G30" s="63">
        <v>152050</v>
      </c>
      <c r="H30" s="64">
        <f t="shared" si="1"/>
        <v>620</v>
      </c>
      <c r="I30" s="70">
        <f t="shared" si="2"/>
        <v>771</v>
      </c>
    </row>
    <row r="31" spans="1:9" x14ac:dyDescent="0.35">
      <c r="A31" s="61" t="s">
        <v>83</v>
      </c>
      <c r="B31" s="62" t="s">
        <v>24</v>
      </c>
      <c r="C31" s="63">
        <v>82558</v>
      </c>
      <c r="D31" s="63">
        <v>84192</v>
      </c>
      <c r="E31" s="64">
        <f t="shared" si="0"/>
        <v>-1634</v>
      </c>
      <c r="F31" s="63">
        <v>85254</v>
      </c>
      <c r="G31" s="63">
        <v>86934</v>
      </c>
      <c r="H31" s="64">
        <f t="shared" si="1"/>
        <v>-1680</v>
      </c>
      <c r="I31" s="70">
        <f t="shared" si="2"/>
        <v>-3314</v>
      </c>
    </row>
    <row r="32" spans="1:9" x14ac:dyDescent="0.35">
      <c r="A32" s="61" t="s">
        <v>84</v>
      </c>
      <c r="B32" s="62" t="s">
        <v>25</v>
      </c>
      <c r="C32" s="63">
        <v>68702</v>
      </c>
      <c r="D32" s="63">
        <v>70361</v>
      </c>
      <c r="E32" s="64">
        <f t="shared" si="0"/>
        <v>-1659</v>
      </c>
      <c r="F32" s="63">
        <v>72207</v>
      </c>
      <c r="G32" s="63">
        <v>74413</v>
      </c>
      <c r="H32" s="64">
        <f t="shared" si="1"/>
        <v>-2206</v>
      </c>
      <c r="I32" s="70">
        <f t="shared" si="2"/>
        <v>-3865</v>
      </c>
    </row>
    <row r="33" spans="1:9" x14ac:dyDescent="0.35">
      <c r="A33" s="61" t="s">
        <v>85</v>
      </c>
      <c r="B33" s="62" t="s">
        <v>26</v>
      </c>
      <c r="C33" s="63">
        <v>62254</v>
      </c>
      <c r="D33" s="63">
        <v>65107</v>
      </c>
      <c r="E33" s="64">
        <f t="shared" si="0"/>
        <v>-2853</v>
      </c>
      <c r="F33" s="63">
        <v>62477</v>
      </c>
      <c r="G33" s="63">
        <v>65393</v>
      </c>
      <c r="H33" s="64">
        <f t="shared" si="1"/>
        <v>-2916</v>
      </c>
      <c r="I33" s="70">
        <f t="shared" si="2"/>
        <v>-5769</v>
      </c>
    </row>
    <row r="34" spans="1:9" x14ac:dyDescent="0.35">
      <c r="A34" s="61" t="s">
        <v>86</v>
      </c>
      <c r="B34" s="62" t="s">
        <v>27</v>
      </c>
      <c r="C34" s="63">
        <v>30349</v>
      </c>
      <c r="D34" s="63">
        <v>31014</v>
      </c>
      <c r="E34" s="64">
        <f t="shared" si="0"/>
        <v>-665</v>
      </c>
      <c r="F34" s="63">
        <v>31194</v>
      </c>
      <c r="G34" s="63">
        <v>31690</v>
      </c>
      <c r="H34" s="64">
        <f t="shared" si="1"/>
        <v>-496</v>
      </c>
      <c r="I34" s="70">
        <f t="shared" si="2"/>
        <v>-1161</v>
      </c>
    </row>
    <row r="35" spans="1:9" x14ac:dyDescent="0.35">
      <c r="A35" s="61" t="s">
        <v>87</v>
      </c>
      <c r="B35" s="62" t="s">
        <v>28</v>
      </c>
      <c r="C35" s="63">
        <v>51295</v>
      </c>
      <c r="D35" s="63">
        <v>52160</v>
      </c>
      <c r="E35" s="64">
        <f t="shared" si="0"/>
        <v>-865</v>
      </c>
      <c r="F35" s="63">
        <v>54047</v>
      </c>
      <c r="G35" s="63">
        <v>55185</v>
      </c>
      <c r="H35" s="64">
        <f t="shared" si="1"/>
        <v>-1138</v>
      </c>
      <c r="I35" s="70">
        <f t="shared" si="2"/>
        <v>-2003</v>
      </c>
    </row>
    <row r="36" spans="1:9" x14ac:dyDescent="0.35">
      <c r="A36" s="61" t="s">
        <v>88</v>
      </c>
      <c r="B36" s="62" t="s">
        <v>29</v>
      </c>
      <c r="C36" s="63">
        <v>26694</v>
      </c>
      <c r="D36" s="63">
        <v>27152</v>
      </c>
      <c r="E36" s="64">
        <f t="shared" si="0"/>
        <v>-458</v>
      </c>
      <c r="F36" s="63">
        <v>27386</v>
      </c>
      <c r="G36" s="63">
        <v>27656</v>
      </c>
      <c r="H36" s="64">
        <f t="shared" si="1"/>
        <v>-270</v>
      </c>
      <c r="I36" s="70">
        <f t="shared" si="2"/>
        <v>-728</v>
      </c>
    </row>
    <row r="37" spans="1:9" x14ac:dyDescent="0.35">
      <c r="A37" s="61" t="s">
        <v>89</v>
      </c>
      <c r="B37" s="62" t="s">
        <v>30</v>
      </c>
      <c r="C37" s="63">
        <v>48856</v>
      </c>
      <c r="D37" s="63">
        <v>50909</v>
      </c>
      <c r="E37" s="64">
        <f t="shared" si="0"/>
        <v>-2053</v>
      </c>
      <c r="F37" s="63">
        <v>50893</v>
      </c>
      <c r="G37" s="63">
        <v>53187</v>
      </c>
      <c r="H37" s="64">
        <f t="shared" si="1"/>
        <v>-2294</v>
      </c>
      <c r="I37" s="70">
        <f t="shared" si="2"/>
        <v>-4347</v>
      </c>
    </row>
    <row r="38" spans="1:9" x14ac:dyDescent="0.35">
      <c r="A38" s="61" t="s">
        <v>90</v>
      </c>
      <c r="B38" s="62" t="s">
        <v>31</v>
      </c>
      <c r="C38" s="63">
        <v>79181</v>
      </c>
      <c r="D38" s="63">
        <v>81213</v>
      </c>
      <c r="E38" s="64">
        <f t="shared" si="0"/>
        <v>-2032</v>
      </c>
      <c r="F38" s="63">
        <v>80038</v>
      </c>
      <c r="G38" s="63">
        <v>82073</v>
      </c>
      <c r="H38" s="64">
        <f t="shared" si="1"/>
        <v>-2035</v>
      </c>
      <c r="I38" s="70">
        <f t="shared" si="2"/>
        <v>-4067</v>
      </c>
    </row>
    <row r="39" spans="1:9" x14ac:dyDescent="0.35">
      <c r="A39" s="61" t="s">
        <v>91</v>
      </c>
      <c r="B39" s="62" t="s">
        <v>32</v>
      </c>
      <c r="C39" s="63">
        <v>67072</v>
      </c>
      <c r="D39" s="63">
        <v>68337</v>
      </c>
      <c r="E39" s="64">
        <f t="shared" si="0"/>
        <v>-1265</v>
      </c>
      <c r="F39" s="63">
        <v>71480</v>
      </c>
      <c r="G39" s="63">
        <v>72720</v>
      </c>
      <c r="H39" s="64">
        <f t="shared" si="1"/>
        <v>-1240</v>
      </c>
      <c r="I39" s="70">
        <f t="shared" si="2"/>
        <v>-2505</v>
      </c>
    </row>
    <row r="40" spans="1:9" x14ac:dyDescent="0.35">
      <c r="A40" s="61" t="s">
        <v>92</v>
      </c>
      <c r="B40" s="62" t="s">
        <v>33</v>
      </c>
      <c r="C40" s="63">
        <v>62592</v>
      </c>
      <c r="D40" s="63">
        <v>62648</v>
      </c>
      <c r="E40" s="64">
        <f t="shared" si="0"/>
        <v>-56</v>
      </c>
      <c r="F40" s="63">
        <v>63728</v>
      </c>
      <c r="G40" s="63">
        <v>63953</v>
      </c>
      <c r="H40" s="64">
        <f t="shared" si="1"/>
        <v>-225</v>
      </c>
      <c r="I40" s="70">
        <f t="shared" si="2"/>
        <v>-281</v>
      </c>
    </row>
    <row r="41" spans="1:9" x14ac:dyDescent="0.35">
      <c r="A41" s="61" t="s">
        <v>93</v>
      </c>
      <c r="B41" s="62" t="s">
        <v>34</v>
      </c>
      <c r="C41" s="63">
        <v>58372</v>
      </c>
      <c r="D41" s="63">
        <v>60543</v>
      </c>
      <c r="E41" s="64">
        <f t="shared" si="0"/>
        <v>-2171</v>
      </c>
      <c r="F41" s="63">
        <v>61008</v>
      </c>
      <c r="G41" s="63">
        <v>63217</v>
      </c>
      <c r="H41" s="64">
        <f t="shared" si="1"/>
        <v>-2209</v>
      </c>
      <c r="I41" s="70">
        <f t="shared" si="2"/>
        <v>-4380</v>
      </c>
    </row>
    <row r="42" spans="1:9" x14ac:dyDescent="0.35">
      <c r="A42" s="61" t="s">
        <v>94</v>
      </c>
      <c r="B42" s="62" t="s">
        <v>35</v>
      </c>
      <c r="C42" s="63">
        <v>121862</v>
      </c>
      <c r="D42" s="63">
        <v>123707</v>
      </c>
      <c r="E42" s="64">
        <f t="shared" si="0"/>
        <v>-1845</v>
      </c>
      <c r="F42" s="63">
        <v>127952</v>
      </c>
      <c r="G42" s="63">
        <v>129674</v>
      </c>
      <c r="H42" s="64">
        <f t="shared" si="1"/>
        <v>-1722</v>
      </c>
      <c r="I42" s="70">
        <f t="shared" si="2"/>
        <v>-3567</v>
      </c>
    </row>
    <row r="43" spans="1:9" x14ac:dyDescent="0.35">
      <c r="A43" s="61" t="s">
        <v>95</v>
      </c>
      <c r="B43" s="62" t="s">
        <v>36</v>
      </c>
      <c r="C43" s="63">
        <v>33474</v>
      </c>
      <c r="D43" s="63">
        <v>34011</v>
      </c>
      <c r="E43" s="64">
        <f t="shared" si="0"/>
        <v>-537</v>
      </c>
      <c r="F43" s="63">
        <v>34240</v>
      </c>
      <c r="G43" s="63">
        <v>34670</v>
      </c>
      <c r="H43" s="64">
        <f t="shared" si="1"/>
        <v>-430</v>
      </c>
      <c r="I43" s="70">
        <f t="shared" si="2"/>
        <v>-967</v>
      </c>
    </row>
    <row r="44" spans="1:9" x14ac:dyDescent="0.35">
      <c r="A44" s="61" t="s">
        <v>96</v>
      </c>
      <c r="B44" s="62" t="s">
        <v>37</v>
      </c>
      <c r="C44" s="63">
        <v>58845</v>
      </c>
      <c r="D44" s="63">
        <v>60787</v>
      </c>
      <c r="E44" s="64">
        <f t="shared" si="0"/>
        <v>-1942</v>
      </c>
      <c r="F44" s="63">
        <v>63482</v>
      </c>
      <c r="G44" s="63">
        <v>66275</v>
      </c>
      <c r="H44" s="64">
        <f t="shared" si="1"/>
        <v>-2793</v>
      </c>
      <c r="I44" s="70">
        <f t="shared" si="2"/>
        <v>-4735</v>
      </c>
    </row>
    <row r="45" spans="1:9" x14ac:dyDescent="0.35">
      <c r="A45" s="61" t="s">
        <v>97</v>
      </c>
      <c r="B45" s="62" t="s">
        <v>38</v>
      </c>
      <c r="C45" s="63">
        <v>14387</v>
      </c>
      <c r="D45" s="63">
        <v>14579</v>
      </c>
      <c r="E45" s="64">
        <f t="shared" si="0"/>
        <v>-192</v>
      </c>
      <c r="F45" s="63">
        <v>14343</v>
      </c>
      <c r="G45" s="63">
        <v>14710</v>
      </c>
      <c r="H45" s="64">
        <f t="shared" si="1"/>
        <v>-367</v>
      </c>
      <c r="I45" s="70">
        <f t="shared" si="2"/>
        <v>-559</v>
      </c>
    </row>
    <row r="46" spans="1:9" x14ac:dyDescent="0.35">
      <c r="A46" s="61" t="s">
        <v>98</v>
      </c>
      <c r="B46" s="62" t="s">
        <v>39</v>
      </c>
      <c r="C46" s="63">
        <v>83582</v>
      </c>
      <c r="D46" s="63">
        <v>85131</v>
      </c>
      <c r="E46" s="64">
        <f t="shared" si="0"/>
        <v>-1549</v>
      </c>
      <c r="F46" s="63">
        <v>89318</v>
      </c>
      <c r="G46" s="63">
        <v>91337</v>
      </c>
      <c r="H46" s="64">
        <f t="shared" si="1"/>
        <v>-2019</v>
      </c>
      <c r="I46" s="70">
        <f t="shared" si="2"/>
        <v>-3568</v>
      </c>
    </row>
    <row r="47" spans="1:9" x14ac:dyDescent="0.35">
      <c r="A47" s="61" t="s">
        <v>99</v>
      </c>
      <c r="B47" s="62" t="s">
        <v>40</v>
      </c>
      <c r="C47" s="63">
        <v>92742</v>
      </c>
      <c r="D47" s="63">
        <v>94887</v>
      </c>
      <c r="E47" s="64">
        <f t="shared" si="0"/>
        <v>-2145</v>
      </c>
      <c r="F47" s="63">
        <v>96850</v>
      </c>
      <c r="G47" s="63">
        <v>98939</v>
      </c>
      <c r="H47" s="64">
        <f t="shared" si="1"/>
        <v>-2089</v>
      </c>
      <c r="I47" s="70">
        <f t="shared" si="2"/>
        <v>-4234</v>
      </c>
    </row>
    <row r="48" spans="1:9" x14ac:dyDescent="0.35">
      <c r="A48" s="61" t="s">
        <v>100</v>
      </c>
      <c r="B48" s="62" t="s">
        <v>41</v>
      </c>
      <c r="C48" s="63">
        <v>58341</v>
      </c>
      <c r="D48" s="63">
        <v>57966</v>
      </c>
      <c r="E48" s="64">
        <f t="shared" si="0"/>
        <v>375</v>
      </c>
      <c r="F48" s="63">
        <v>61117</v>
      </c>
      <c r="G48" s="63">
        <v>60888</v>
      </c>
      <c r="H48" s="64">
        <f t="shared" si="1"/>
        <v>229</v>
      </c>
      <c r="I48" s="70">
        <f t="shared" si="2"/>
        <v>604</v>
      </c>
    </row>
    <row r="49" spans="1:9" x14ac:dyDescent="0.35">
      <c r="A49" s="61" t="s">
        <v>101</v>
      </c>
      <c r="B49" s="62" t="s">
        <v>42</v>
      </c>
      <c r="C49" s="63">
        <v>71008</v>
      </c>
      <c r="D49" s="63">
        <v>73222</v>
      </c>
      <c r="E49" s="64">
        <f t="shared" si="0"/>
        <v>-2214</v>
      </c>
      <c r="F49" s="63">
        <v>73133</v>
      </c>
      <c r="G49" s="63">
        <v>75276</v>
      </c>
      <c r="H49" s="64">
        <f t="shared" si="1"/>
        <v>-2143</v>
      </c>
      <c r="I49" s="70">
        <f t="shared" si="2"/>
        <v>-4357</v>
      </c>
    </row>
    <row r="50" spans="1:9" x14ac:dyDescent="0.35">
      <c r="A50" s="61" t="s">
        <v>102</v>
      </c>
      <c r="B50" s="62" t="s">
        <v>43</v>
      </c>
      <c r="C50" s="63">
        <v>64069</v>
      </c>
      <c r="D50" s="63">
        <v>65183</v>
      </c>
      <c r="E50" s="64">
        <f t="shared" si="0"/>
        <v>-1114</v>
      </c>
      <c r="F50" s="63">
        <v>66390</v>
      </c>
      <c r="G50" s="63">
        <v>67443</v>
      </c>
      <c r="H50" s="64">
        <f t="shared" si="1"/>
        <v>-1053</v>
      </c>
      <c r="I50" s="70">
        <f t="shared" si="2"/>
        <v>-2167</v>
      </c>
    </row>
    <row r="51" spans="1:9" x14ac:dyDescent="0.35">
      <c r="A51" s="61" t="s">
        <v>103</v>
      </c>
      <c r="B51" s="62" t="s">
        <v>44</v>
      </c>
      <c r="C51" s="63">
        <v>33019</v>
      </c>
      <c r="D51" s="63">
        <v>33744</v>
      </c>
      <c r="E51" s="64">
        <f t="shared" si="0"/>
        <v>-725</v>
      </c>
      <c r="F51" s="63">
        <v>32690</v>
      </c>
      <c r="G51" s="63">
        <v>33414</v>
      </c>
      <c r="H51" s="64">
        <f t="shared" si="1"/>
        <v>-724</v>
      </c>
      <c r="I51" s="70">
        <f t="shared" si="2"/>
        <v>-1449</v>
      </c>
    </row>
    <row r="52" spans="1:9" x14ac:dyDescent="0.35">
      <c r="A52" s="61" t="s">
        <v>104</v>
      </c>
      <c r="B52" s="62" t="s">
        <v>45</v>
      </c>
      <c r="C52" s="63">
        <v>36299</v>
      </c>
      <c r="D52" s="63">
        <v>36011</v>
      </c>
      <c r="E52" s="64">
        <f t="shared" si="0"/>
        <v>288</v>
      </c>
      <c r="F52" s="63">
        <v>36945</v>
      </c>
      <c r="G52" s="63">
        <v>36620</v>
      </c>
      <c r="H52" s="64">
        <f t="shared" si="1"/>
        <v>325</v>
      </c>
      <c r="I52" s="70">
        <f t="shared" si="2"/>
        <v>613</v>
      </c>
    </row>
    <row r="53" spans="1:9" x14ac:dyDescent="0.35">
      <c r="A53" s="61" t="s">
        <v>105</v>
      </c>
      <c r="B53" s="62" t="s">
        <v>46</v>
      </c>
      <c r="C53" s="63">
        <v>56392</v>
      </c>
      <c r="D53" s="63">
        <v>57165</v>
      </c>
      <c r="E53" s="64">
        <f t="shared" si="0"/>
        <v>-773</v>
      </c>
      <c r="F53" s="63">
        <v>60331</v>
      </c>
      <c r="G53" s="63">
        <v>61351</v>
      </c>
      <c r="H53" s="64">
        <f t="shared" si="1"/>
        <v>-1020</v>
      </c>
      <c r="I53" s="70">
        <f t="shared" si="2"/>
        <v>-1793</v>
      </c>
    </row>
    <row r="54" spans="1:9" x14ac:dyDescent="0.35">
      <c r="A54" s="61" t="s">
        <v>106</v>
      </c>
      <c r="B54" s="62" t="s">
        <v>47</v>
      </c>
      <c r="C54" s="63">
        <v>23982</v>
      </c>
      <c r="D54" s="63">
        <v>24373</v>
      </c>
      <c r="E54" s="64">
        <f t="shared" si="0"/>
        <v>-391</v>
      </c>
      <c r="F54" s="63">
        <v>24728</v>
      </c>
      <c r="G54" s="63">
        <v>25231</v>
      </c>
      <c r="H54" s="64">
        <f t="shared" si="1"/>
        <v>-503</v>
      </c>
      <c r="I54" s="70">
        <f t="shared" si="2"/>
        <v>-894</v>
      </c>
    </row>
    <row r="55" spans="1:9" x14ac:dyDescent="0.35">
      <c r="A55" s="61" t="s">
        <v>107</v>
      </c>
      <c r="B55" s="62" t="s">
        <v>48</v>
      </c>
      <c r="C55" s="63">
        <v>108309</v>
      </c>
      <c r="D55" s="63">
        <v>112566</v>
      </c>
      <c r="E55" s="64">
        <f t="shared" si="0"/>
        <v>-4257</v>
      </c>
      <c r="F55" s="63">
        <v>110797</v>
      </c>
      <c r="G55" s="63">
        <v>115632</v>
      </c>
      <c r="H55" s="64">
        <f t="shared" si="1"/>
        <v>-4835</v>
      </c>
      <c r="I55" s="70">
        <f t="shared" si="2"/>
        <v>-9092</v>
      </c>
    </row>
    <row r="56" spans="1:9" x14ac:dyDescent="0.35">
      <c r="A56" s="61" t="s">
        <v>108</v>
      </c>
      <c r="B56" s="62" t="s">
        <v>49</v>
      </c>
      <c r="C56" s="63">
        <v>71428</v>
      </c>
      <c r="D56" s="63">
        <v>73603</v>
      </c>
      <c r="E56" s="64">
        <f t="shared" si="0"/>
        <v>-2175</v>
      </c>
      <c r="F56" s="63">
        <v>72021</v>
      </c>
      <c r="G56" s="63">
        <v>73994</v>
      </c>
      <c r="H56" s="64">
        <f t="shared" si="1"/>
        <v>-1973</v>
      </c>
      <c r="I56" s="70">
        <f t="shared" si="2"/>
        <v>-4148</v>
      </c>
    </row>
    <row r="57" spans="1:9" x14ac:dyDescent="0.35">
      <c r="A57" s="61" t="s">
        <v>109</v>
      </c>
      <c r="B57" s="62" t="s">
        <v>50</v>
      </c>
      <c r="C57" s="63">
        <v>69935</v>
      </c>
      <c r="D57" s="63">
        <v>72157</v>
      </c>
      <c r="E57" s="64">
        <f t="shared" si="0"/>
        <v>-2222</v>
      </c>
      <c r="F57" s="63">
        <v>72942</v>
      </c>
      <c r="G57" s="63">
        <v>75377</v>
      </c>
      <c r="H57" s="64">
        <f t="shared" si="1"/>
        <v>-2435</v>
      </c>
      <c r="I57" s="70">
        <f t="shared" si="2"/>
        <v>-4657</v>
      </c>
    </row>
    <row r="58" spans="1:9" x14ac:dyDescent="0.35">
      <c r="A58" s="61" t="s">
        <v>110</v>
      </c>
      <c r="B58" s="62" t="s">
        <v>51</v>
      </c>
      <c r="C58" s="63">
        <v>42823</v>
      </c>
      <c r="D58" s="63">
        <v>44151</v>
      </c>
      <c r="E58" s="64">
        <f t="shared" si="0"/>
        <v>-1328</v>
      </c>
      <c r="F58" s="63">
        <v>44005</v>
      </c>
      <c r="G58" s="63">
        <v>45271</v>
      </c>
      <c r="H58" s="64">
        <f t="shared" si="1"/>
        <v>-1266</v>
      </c>
      <c r="I58" s="70">
        <f t="shared" si="2"/>
        <v>-2594</v>
      </c>
    </row>
    <row r="59" spans="1:9" x14ac:dyDescent="0.35">
      <c r="A59" s="61" t="s">
        <v>111</v>
      </c>
      <c r="B59" s="62" t="s">
        <v>52</v>
      </c>
      <c r="C59" s="63">
        <v>20270</v>
      </c>
      <c r="D59" s="63">
        <v>21047</v>
      </c>
      <c r="E59" s="64">
        <f t="shared" si="0"/>
        <v>-777</v>
      </c>
      <c r="F59" s="63">
        <v>20926</v>
      </c>
      <c r="G59" s="63">
        <v>21910</v>
      </c>
      <c r="H59" s="64">
        <f t="shared" si="1"/>
        <v>-984</v>
      </c>
      <c r="I59" s="70">
        <f t="shared" si="2"/>
        <v>-1761</v>
      </c>
    </row>
    <row r="60" spans="1:9" x14ac:dyDescent="0.35">
      <c r="A60" s="61" t="s">
        <v>925</v>
      </c>
      <c r="B60" s="62" t="s">
        <v>53</v>
      </c>
      <c r="C60" s="63">
        <v>50876</v>
      </c>
      <c r="D60" s="63">
        <v>51634</v>
      </c>
      <c r="E60" s="64">
        <f t="shared" si="0"/>
        <v>-758</v>
      </c>
      <c r="F60" s="63">
        <v>52387</v>
      </c>
      <c r="G60" s="63">
        <v>53171</v>
      </c>
      <c r="H60" s="64">
        <f t="shared" si="1"/>
        <v>-784</v>
      </c>
      <c r="I60" s="70">
        <f t="shared" si="2"/>
        <v>-1542</v>
      </c>
    </row>
    <row r="61" spans="1:9" x14ac:dyDescent="0.35">
      <c r="A61" s="61" t="s">
        <v>926</v>
      </c>
      <c r="B61" s="62" t="s">
        <v>54</v>
      </c>
      <c r="C61" s="63">
        <v>70337</v>
      </c>
      <c r="D61" s="63">
        <v>70406</v>
      </c>
      <c r="E61" s="64">
        <f t="shared" si="0"/>
        <v>-69</v>
      </c>
      <c r="F61" s="63">
        <v>73169</v>
      </c>
      <c r="G61" s="63">
        <v>73094</v>
      </c>
      <c r="H61" s="64">
        <f t="shared" si="1"/>
        <v>75</v>
      </c>
      <c r="I61" s="70">
        <f t="shared" si="2"/>
        <v>6</v>
      </c>
    </row>
    <row r="62" spans="1:9" x14ac:dyDescent="0.35">
      <c r="A62" s="61" t="s">
        <v>927</v>
      </c>
      <c r="B62" s="62" t="s">
        <v>55</v>
      </c>
      <c r="C62" s="63">
        <v>29917</v>
      </c>
      <c r="D62" s="63">
        <v>30519</v>
      </c>
      <c r="E62" s="64">
        <f t="shared" si="0"/>
        <v>-602</v>
      </c>
      <c r="F62" s="63">
        <v>31503</v>
      </c>
      <c r="G62" s="63">
        <v>32184</v>
      </c>
      <c r="H62" s="64">
        <f t="shared" si="1"/>
        <v>-681</v>
      </c>
      <c r="I62" s="70">
        <f t="shared" si="2"/>
        <v>-1283</v>
      </c>
    </row>
    <row r="63" spans="1:9" x14ac:dyDescent="0.35">
      <c r="A63" s="153" t="s">
        <v>115</v>
      </c>
      <c r="B63" s="154"/>
      <c r="C63" s="155">
        <f t="shared" ref="C63:I63" si="3">SUM(C4:C62)</f>
        <v>4743059</v>
      </c>
      <c r="D63" s="155">
        <f t="shared" si="3"/>
        <v>4810075</v>
      </c>
      <c r="E63" s="155">
        <f t="shared" si="3"/>
        <v>-67016</v>
      </c>
      <c r="F63" s="155">
        <f t="shared" si="3"/>
        <v>5032122</v>
      </c>
      <c r="G63" s="155">
        <f t="shared" si="3"/>
        <v>5112219</v>
      </c>
      <c r="H63" s="155">
        <f t="shared" si="3"/>
        <v>-80097</v>
      </c>
      <c r="I63" s="155">
        <f t="shared" si="3"/>
        <v>-147113</v>
      </c>
    </row>
  </sheetData>
  <mergeCells count="6">
    <mergeCell ref="A63:B63"/>
    <mergeCell ref="A1:I1"/>
    <mergeCell ref="F2:H2"/>
    <mergeCell ref="A2:A3"/>
    <mergeCell ref="B2:B3"/>
    <mergeCell ref="C2:E2"/>
  </mergeCells>
  <phoneticPr fontId="2" type="noConversion"/>
  <pageMargins left="0.9055118110236221" right="0.15748031496062992" top="0.51181102362204722" bottom="1.0236220472440944" header="0.19685039370078741" footer="0.47244094488188981"/>
  <pageSetup paperSize="9" scale="85" orientation="portrait" horizontalDpi="300" verticalDpi="300" r:id="rId1"/>
  <headerFooter alignWithMargins="0">
    <oddHeader>&amp;LΥΠΕΣ-ΔΗΔ&amp;RΑΥΤΟΔΙΟΙΚΗΤΙΚΕΣ ΕΚΛΟΓΕΣ 2023</oddHeader>
    <oddFooter>&amp;C&amp;"Arial,Έντονα Πλάγια"&amp;8σελ. &amp;P από &amp;N</oddFooter>
  </headerFooter>
  <ignoredErrors>
    <ignoredError sqref="D63 G6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selection sqref="A1:E1"/>
    </sheetView>
  </sheetViews>
  <sheetFormatPr defaultColWidth="9.109375" defaultRowHeight="17.399999999999999" x14ac:dyDescent="0.4"/>
  <cols>
    <col min="1" max="1" width="5.109375" style="27" customWidth="1"/>
    <col min="2" max="2" width="32.109375" style="16" customWidth="1"/>
    <col min="3" max="3" width="12.33203125" style="15" customWidth="1"/>
    <col min="4" max="4" width="13.33203125" style="15" customWidth="1"/>
    <col min="5" max="5" width="14.33203125" style="15" customWidth="1"/>
    <col min="6" max="9" width="9.109375" style="13"/>
    <col min="10" max="10" width="21.109375" style="13" bestFit="1" customWidth="1"/>
    <col min="11" max="16384" width="9.109375" style="13"/>
  </cols>
  <sheetData>
    <row r="1" spans="1:12" s="31" customFormat="1" ht="90.75" customHeight="1" x14ac:dyDescent="0.25">
      <c r="A1" s="126" t="s">
        <v>945</v>
      </c>
      <c r="B1" s="122"/>
      <c r="C1" s="122"/>
      <c r="D1" s="122"/>
      <c r="E1" s="127"/>
    </row>
    <row r="2" spans="1:12" s="12" customFormat="1" x14ac:dyDescent="0.4">
      <c r="A2" s="65" t="s">
        <v>928</v>
      </c>
      <c r="B2" s="65" t="s">
        <v>112</v>
      </c>
      <c r="C2" s="42" t="s">
        <v>113</v>
      </c>
      <c r="D2" s="42" t="s">
        <v>114</v>
      </c>
      <c r="E2" s="40" t="s">
        <v>115</v>
      </c>
      <c r="J2" s="85" t="s">
        <v>933</v>
      </c>
      <c r="K2" s="50" t="str">
        <f>C2</f>
        <v>ΑΝΔΡΕΣ</v>
      </c>
      <c r="L2" s="50" t="str">
        <f>D2</f>
        <v>ΓΥΝΑΙΚΕΣ</v>
      </c>
    </row>
    <row r="3" spans="1:12" x14ac:dyDescent="0.4">
      <c r="A3" s="61" t="s">
        <v>56</v>
      </c>
      <c r="B3" s="62" t="s">
        <v>0</v>
      </c>
      <c r="C3" s="64">
        <v>5321</v>
      </c>
      <c r="D3" s="64">
        <v>5100</v>
      </c>
      <c r="E3" s="64">
        <f>C3+D3</f>
        <v>10421</v>
      </c>
      <c r="J3" s="85" t="s">
        <v>946</v>
      </c>
      <c r="K3" s="70">
        <f>C62</f>
        <v>237164</v>
      </c>
      <c r="L3" s="84">
        <f>D62</f>
        <v>228054</v>
      </c>
    </row>
    <row r="4" spans="1:12" x14ac:dyDescent="0.4">
      <c r="A4" s="61" t="s">
        <v>57</v>
      </c>
      <c r="B4" s="62" t="s">
        <v>1</v>
      </c>
      <c r="C4" s="64">
        <v>2142</v>
      </c>
      <c r="D4" s="64">
        <v>2067</v>
      </c>
      <c r="E4" s="64">
        <f t="shared" ref="E4:E61" si="0">C4+D4</f>
        <v>4209</v>
      </c>
    </row>
    <row r="5" spans="1:12" x14ac:dyDescent="0.4">
      <c r="A5" s="61" t="s">
        <v>58</v>
      </c>
      <c r="B5" s="62" t="s">
        <v>2</v>
      </c>
      <c r="C5" s="64">
        <v>1896</v>
      </c>
      <c r="D5" s="64">
        <v>1796</v>
      </c>
      <c r="E5" s="64">
        <f t="shared" si="0"/>
        <v>3692</v>
      </c>
      <c r="G5" s="15"/>
    </row>
    <row r="6" spans="1:12" x14ac:dyDescent="0.4">
      <c r="A6" s="61" t="s">
        <v>59</v>
      </c>
      <c r="B6" s="62" t="s">
        <v>3</v>
      </c>
      <c r="C6" s="64">
        <v>1704</v>
      </c>
      <c r="D6" s="64">
        <v>1422</v>
      </c>
      <c r="E6" s="64">
        <f t="shared" si="0"/>
        <v>3126</v>
      </c>
    </row>
    <row r="7" spans="1:12" x14ac:dyDescent="0.4">
      <c r="A7" s="61" t="s">
        <v>60</v>
      </c>
      <c r="B7" s="62" t="s">
        <v>880</v>
      </c>
      <c r="C7" s="64">
        <v>10562</v>
      </c>
      <c r="D7" s="64">
        <v>10429</v>
      </c>
      <c r="E7" s="64">
        <f t="shared" si="0"/>
        <v>20991</v>
      </c>
    </row>
    <row r="8" spans="1:12" x14ac:dyDescent="0.4">
      <c r="A8" s="61" t="s">
        <v>61</v>
      </c>
      <c r="B8" s="62" t="s">
        <v>920</v>
      </c>
      <c r="C8" s="64">
        <v>13242</v>
      </c>
      <c r="D8" s="64">
        <v>12694</v>
      </c>
      <c r="E8" s="64">
        <f t="shared" si="0"/>
        <v>25936</v>
      </c>
    </row>
    <row r="9" spans="1:12" x14ac:dyDescent="0.4">
      <c r="A9" s="61" t="s">
        <v>62</v>
      </c>
      <c r="B9" s="62" t="s">
        <v>921</v>
      </c>
      <c r="C9" s="64">
        <v>9453</v>
      </c>
      <c r="D9" s="64">
        <v>9049</v>
      </c>
      <c r="E9" s="64">
        <f t="shared" si="0"/>
        <v>18502</v>
      </c>
    </row>
    <row r="10" spans="1:12" x14ac:dyDescent="0.4">
      <c r="A10" s="61" t="s">
        <v>63</v>
      </c>
      <c r="B10" s="62" t="s">
        <v>922</v>
      </c>
      <c r="C10" s="64">
        <v>14644</v>
      </c>
      <c r="D10" s="64">
        <v>14369</v>
      </c>
      <c r="E10" s="64">
        <f t="shared" si="0"/>
        <v>29013</v>
      </c>
    </row>
    <row r="11" spans="1:12" x14ac:dyDescent="0.4">
      <c r="A11" s="61" t="s">
        <v>64</v>
      </c>
      <c r="B11" s="62" t="s">
        <v>923</v>
      </c>
      <c r="C11" s="64">
        <v>11493</v>
      </c>
      <c r="D11" s="64">
        <v>10927</v>
      </c>
      <c r="E11" s="64">
        <f t="shared" si="0"/>
        <v>22420</v>
      </c>
    </row>
    <row r="12" spans="1:12" x14ac:dyDescent="0.4">
      <c r="A12" s="61" t="s">
        <v>65</v>
      </c>
      <c r="B12" s="62" t="s">
        <v>924</v>
      </c>
      <c r="C12" s="64">
        <v>4020</v>
      </c>
      <c r="D12" s="64">
        <v>3919</v>
      </c>
      <c r="E12" s="64">
        <f t="shared" si="0"/>
        <v>7939</v>
      </c>
    </row>
    <row r="13" spans="1:12" x14ac:dyDescent="0.4">
      <c r="A13" s="61" t="s">
        <v>66</v>
      </c>
      <c r="B13" s="62" t="s">
        <v>881</v>
      </c>
      <c r="C13" s="64">
        <v>4064</v>
      </c>
      <c r="D13" s="64">
        <v>3932</v>
      </c>
      <c r="E13" s="64">
        <f t="shared" si="0"/>
        <v>7996</v>
      </c>
    </row>
    <row r="14" spans="1:12" x14ac:dyDescent="0.4">
      <c r="A14" s="61" t="s">
        <v>67</v>
      </c>
      <c r="B14" s="62" t="s">
        <v>882</v>
      </c>
      <c r="C14" s="64">
        <v>6114</v>
      </c>
      <c r="D14" s="64">
        <v>5950</v>
      </c>
      <c r="E14" s="64">
        <f t="shared" si="0"/>
        <v>12064</v>
      </c>
    </row>
    <row r="15" spans="1:12" x14ac:dyDescent="0.4">
      <c r="A15" s="61" t="s">
        <v>68</v>
      </c>
      <c r="B15" s="62" t="s">
        <v>9</v>
      </c>
      <c r="C15" s="64">
        <v>6875</v>
      </c>
      <c r="D15" s="64">
        <v>6585</v>
      </c>
      <c r="E15" s="64">
        <f t="shared" si="0"/>
        <v>13460</v>
      </c>
    </row>
    <row r="16" spans="1:12" x14ac:dyDescent="0.4">
      <c r="A16" s="61" t="s">
        <v>69</v>
      </c>
      <c r="B16" s="62" t="s">
        <v>10</v>
      </c>
      <c r="C16" s="64">
        <v>2649</v>
      </c>
      <c r="D16" s="64">
        <v>2482</v>
      </c>
      <c r="E16" s="64">
        <f t="shared" si="0"/>
        <v>5131</v>
      </c>
    </row>
    <row r="17" spans="1:5" x14ac:dyDescent="0.4">
      <c r="A17" s="61" t="s">
        <v>70</v>
      </c>
      <c r="B17" s="62" t="s">
        <v>11</v>
      </c>
      <c r="C17" s="64">
        <v>754</v>
      </c>
      <c r="D17" s="64">
        <v>771</v>
      </c>
      <c r="E17" s="64">
        <f t="shared" si="0"/>
        <v>1525</v>
      </c>
    </row>
    <row r="18" spans="1:5" x14ac:dyDescent="0.4">
      <c r="A18" s="61" t="s">
        <v>71</v>
      </c>
      <c r="B18" s="62" t="s">
        <v>12</v>
      </c>
      <c r="C18" s="64">
        <v>2424</v>
      </c>
      <c r="D18" s="64">
        <v>2195</v>
      </c>
      <c r="E18" s="64">
        <f t="shared" si="0"/>
        <v>4619</v>
      </c>
    </row>
    <row r="19" spans="1:5" x14ac:dyDescent="0.4">
      <c r="A19" s="61" t="s">
        <v>72</v>
      </c>
      <c r="B19" s="62" t="s">
        <v>13</v>
      </c>
      <c r="C19" s="64">
        <v>5249</v>
      </c>
      <c r="D19" s="64">
        <v>4967</v>
      </c>
      <c r="E19" s="64">
        <f t="shared" si="0"/>
        <v>10216</v>
      </c>
    </row>
    <row r="20" spans="1:5" x14ac:dyDescent="0.4">
      <c r="A20" s="61" t="s">
        <v>73</v>
      </c>
      <c r="B20" s="62" t="s">
        <v>14</v>
      </c>
      <c r="C20" s="64">
        <v>3663</v>
      </c>
      <c r="D20" s="64">
        <v>3492</v>
      </c>
      <c r="E20" s="64">
        <f t="shared" si="0"/>
        <v>7155</v>
      </c>
    </row>
    <row r="21" spans="1:5" x14ac:dyDescent="0.4">
      <c r="A21" s="61" t="s">
        <v>74</v>
      </c>
      <c r="B21" s="62" t="s">
        <v>15</v>
      </c>
      <c r="C21" s="64">
        <v>4778</v>
      </c>
      <c r="D21" s="64">
        <v>4697</v>
      </c>
      <c r="E21" s="64">
        <f t="shared" si="0"/>
        <v>9475</v>
      </c>
    </row>
    <row r="22" spans="1:5" x14ac:dyDescent="0.4">
      <c r="A22" s="61" t="s">
        <v>75</v>
      </c>
      <c r="B22" s="62" t="s">
        <v>16</v>
      </c>
      <c r="C22" s="64">
        <v>464</v>
      </c>
      <c r="D22" s="64">
        <v>421</v>
      </c>
      <c r="E22" s="64">
        <f t="shared" si="0"/>
        <v>885</v>
      </c>
    </row>
    <row r="23" spans="1:5" x14ac:dyDescent="0.4">
      <c r="A23" s="61" t="s">
        <v>76</v>
      </c>
      <c r="B23" s="62" t="s">
        <v>17</v>
      </c>
      <c r="C23" s="64">
        <v>1094</v>
      </c>
      <c r="D23" s="64">
        <v>1117</v>
      </c>
      <c r="E23" s="64">
        <f t="shared" si="0"/>
        <v>2211</v>
      </c>
    </row>
    <row r="24" spans="1:5" x14ac:dyDescent="0.4">
      <c r="A24" s="61" t="s">
        <v>77</v>
      </c>
      <c r="B24" s="62" t="s">
        <v>18</v>
      </c>
      <c r="C24" s="64">
        <v>3436</v>
      </c>
      <c r="D24" s="64">
        <v>3238</v>
      </c>
      <c r="E24" s="64">
        <f t="shared" si="0"/>
        <v>6674</v>
      </c>
    </row>
    <row r="25" spans="1:5" x14ac:dyDescent="0.4">
      <c r="A25" s="61" t="s">
        <v>78</v>
      </c>
      <c r="B25" s="62" t="s">
        <v>19</v>
      </c>
      <c r="C25" s="64">
        <v>3604</v>
      </c>
      <c r="D25" s="64">
        <v>3362</v>
      </c>
      <c r="E25" s="64">
        <f t="shared" si="0"/>
        <v>6966</v>
      </c>
    </row>
    <row r="26" spans="1:5" x14ac:dyDescent="0.4">
      <c r="A26" s="61" t="s">
        <v>79</v>
      </c>
      <c r="B26" s="62" t="s">
        <v>20</v>
      </c>
      <c r="C26" s="64">
        <v>7281</v>
      </c>
      <c r="D26" s="64">
        <v>7096</v>
      </c>
      <c r="E26" s="64">
        <f t="shared" si="0"/>
        <v>14377</v>
      </c>
    </row>
    <row r="27" spans="1:5" x14ac:dyDescent="0.4">
      <c r="A27" s="61" t="s">
        <v>80</v>
      </c>
      <c r="B27" s="62" t="s">
        <v>21</v>
      </c>
      <c r="C27" s="64">
        <v>1407</v>
      </c>
      <c r="D27" s="64">
        <v>1315</v>
      </c>
      <c r="E27" s="64">
        <f t="shared" si="0"/>
        <v>2722</v>
      </c>
    </row>
    <row r="28" spans="1:5" x14ac:dyDescent="0.4">
      <c r="A28" s="61" t="s">
        <v>81</v>
      </c>
      <c r="B28" s="62" t="s">
        <v>883</v>
      </c>
      <c r="C28" s="64">
        <v>14097</v>
      </c>
      <c r="D28" s="64">
        <v>13699</v>
      </c>
      <c r="E28" s="64">
        <f t="shared" si="0"/>
        <v>27796</v>
      </c>
    </row>
    <row r="29" spans="1:5" x14ac:dyDescent="0.4">
      <c r="A29" s="61" t="s">
        <v>82</v>
      </c>
      <c r="B29" s="62" t="s">
        <v>884</v>
      </c>
      <c r="C29" s="64">
        <v>8619</v>
      </c>
      <c r="D29" s="64">
        <v>8301</v>
      </c>
      <c r="E29" s="64">
        <f t="shared" si="0"/>
        <v>16920</v>
      </c>
    </row>
    <row r="30" spans="1:5" x14ac:dyDescent="0.4">
      <c r="A30" s="61" t="s">
        <v>83</v>
      </c>
      <c r="B30" s="62" t="s">
        <v>24</v>
      </c>
      <c r="C30" s="64">
        <v>3862</v>
      </c>
      <c r="D30" s="64">
        <v>3727</v>
      </c>
      <c r="E30" s="64">
        <f t="shared" si="0"/>
        <v>7589</v>
      </c>
    </row>
    <row r="31" spans="1:5" x14ac:dyDescent="0.4">
      <c r="A31" s="61" t="s">
        <v>84</v>
      </c>
      <c r="B31" s="62" t="s">
        <v>25</v>
      </c>
      <c r="C31" s="64">
        <v>3382</v>
      </c>
      <c r="D31" s="64">
        <v>3228</v>
      </c>
      <c r="E31" s="64">
        <f t="shared" si="0"/>
        <v>6610</v>
      </c>
    </row>
    <row r="32" spans="1:5" x14ac:dyDescent="0.4">
      <c r="A32" s="61" t="s">
        <v>85</v>
      </c>
      <c r="B32" s="62" t="s">
        <v>26</v>
      </c>
      <c r="C32" s="64">
        <v>2482</v>
      </c>
      <c r="D32" s="64">
        <v>2493</v>
      </c>
      <c r="E32" s="64">
        <f t="shared" si="0"/>
        <v>4975</v>
      </c>
    </row>
    <row r="33" spans="1:5" x14ac:dyDescent="0.4">
      <c r="A33" s="61" t="s">
        <v>86</v>
      </c>
      <c r="B33" s="62" t="s">
        <v>27</v>
      </c>
      <c r="C33" s="64">
        <v>1146</v>
      </c>
      <c r="D33" s="64">
        <v>1099</v>
      </c>
      <c r="E33" s="64">
        <f t="shared" si="0"/>
        <v>2245</v>
      </c>
    </row>
    <row r="34" spans="1:5" x14ac:dyDescent="0.4">
      <c r="A34" s="61" t="s">
        <v>87</v>
      </c>
      <c r="B34" s="62" t="s">
        <v>28</v>
      </c>
      <c r="C34" s="64">
        <v>2156</v>
      </c>
      <c r="D34" s="64">
        <v>2041</v>
      </c>
      <c r="E34" s="64">
        <f t="shared" si="0"/>
        <v>4197</v>
      </c>
    </row>
    <row r="35" spans="1:5" x14ac:dyDescent="0.4">
      <c r="A35" s="61" t="s">
        <v>88</v>
      </c>
      <c r="B35" s="62" t="s">
        <v>29</v>
      </c>
      <c r="C35" s="64">
        <v>982</v>
      </c>
      <c r="D35" s="64">
        <v>974</v>
      </c>
      <c r="E35" s="64">
        <f t="shared" si="0"/>
        <v>1956</v>
      </c>
    </row>
    <row r="36" spans="1:5" x14ac:dyDescent="0.4">
      <c r="A36" s="61" t="s">
        <v>89</v>
      </c>
      <c r="B36" s="62" t="s">
        <v>30</v>
      </c>
      <c r="C36" s="64">
        <v>2240</v>
      </c>
      <c r="D36" s="64">
        <v>2153</v>
      </c>
      <c r="E36" s="64">
        <f t="shared" si="0"/>
        <v>4393</v>
      </c>
    </row>
    <row r="37" spans="1:5" x14ac:dyDescent="0.4">
      <c r="A37" s="61" t="s">
        <v>90</v>
      </c>
      <c r="B37" s="62" t="s">
        <v>31</v>
      </c>
      <c r="C37" s="64">
        <v>3519</v>
      </c>
      <c r="D37" s="64">
        <v>3415</v>
      </c>
      <c r="E37" s="64">
        <f t="shared" si="0"/>
        <v>6934</v>
      </c>
    </row>
    <row r="38" spans="1:5" x14ac:dyDescent="0.4">
      <c r="A38" s="61" t="s">
        <v>91</v>
      </c>
      <c r="B38" s="62" t="s">
        <v>32</v>
      </c>
      <c r="C38" s="64">
        <v>3413</v>
      </c>
      <c r="D38" s="64">
        <v>3227</v>
      </c>
      <c r="E38" s="64">
        <f t="shared" si="0"/>
        <v>6640</v>
      </c>
    </row>
    <row r="39" spans="1:5" x14ac:dyDescent="0.4">
      <c r="A39" s="61" t="s">
        <v>92</v>
      </c>
      <c r="B39" s="62" t="s">
        <v>33</v>
      </c>
      <c r="C39" s="64">
        <v>3259</v>
      </c>
      <c r="D39" s="64">
        <v>3056</v>
      </c>
      <c r="E39" s="64">
        <f t="shared" si="0"/>
        <v>6315</v>
      </c>
    </row>
    <row r="40" spans="1:5" x14ac:dyDescent="0.4">
      <c r="A40" s="61" t="s">
        <v>93</v>
      </c>
      <c r="B40" s="62" t="s">
        <v>34</v>
      </c>
      <c r="C40" s="64">
        <v>1800</v>
      </c>
      <c r="D40" s="64">
        <v>1784</v>
      </c>
      <c r="E40" s="64">
        <f t="shared" si="0"/>
        <v>3584</v>
      </c>
    </row>
    <row r="41" spans="1:5" x14ac:dyDescent="0.4">
      <c r="A41" s="61" t="s">
        <v>94</v>
      </c>
      <c r="B41" s="62" t="s">
        <v>35</v>
      </c>
      <c r="C41" s="64">
        <v>6582</v>
      </c>
      <c r="D41" s="64">
        <v>6329</v>
      </c>
      <c r="E41" s="64">
        <f t="shared" si="0"/>
        <v>12911</v>
      </c>
    </row>
    <row r="42" spans="1:5" x14ac:dyDescent="0.4">
      <c r="A42" s="61" t="s">
        <v>95</v>
      </c>
      <c r="B42" s="62" t="s">
        <v>36</v>
      </c>
      <c r="C42" s="64">
        <v>1747</v>
      </c>
      <c r="D42" s="64">
        <v>1734</v>
      </c>
      <c r="E42" s="64">
        <f t="shared" si="0"/>
        <v>3481</v>
      </c>
    </row>
    <row r="43" spans="1:5" x14ac:dyDescent="0.4">
      <c r="A43" s="61" t="s">
        <v>96</v>
      </c>
      <c r="B43" s="62" t="s">
        <v>37</v>
      </c>
      <c r="C43" s="64">
        <v>2266</v>
      </c>
      <c r="D43" s="64">
        <v>2148</v>
      </c>
      <c r="E43" s="64">
        <f t="shared" si="0"/>
        <v>4414</v>
      </c>
    </row>
    <row r="44" spans="1:5" x14ac:dyDescent="0.4">
      <c r="A44" s="61" t="s">
        <v>97</v>
      </c>
      <c r="B44" s="62" t="s">
        <v>38</v>
      </c>
      <c r="C44" s="64">
        <v>623</v>
      </c>
      <c r="D44" s="64">
        <v>588</v>
      </c>
      <c r="E44" s="64">
        <f t="shared" si="0"/>
        <v>1211</v>
      </c>
    </row>
    <row r="45" spans="1:5" x14ac:dyDescent="0.4">
      <c r="A45" s="61" t="s">
        <v>98</v>
      </c>
      <c r="B45" s="62" t="s">
        <v>39</v>
      </c>
      <c r="C45" s="64">
        <v>4133</v>
      </c>
      <c r="D45" s="64">
        <v>4037</v>
      </c>
      <c r="E45" s="64">
        <f t="shared" si="0"/>
        <v>8170</v>
      </c>
    </row>
    <row r="46" spans="1:5" x14ac:dyDescent="0.4">
      <c r="A46" s="61" t="s">
        <v>99</v>
      </c>
      <c r="B46" s="62" t="s">
        <v>40</v>
      </c>
      <c r="C46" s="64">
        <v>3588</v>
      </c>
      <c r="D46" s="64">
        <v>3465</v>
      </c>
      <c r="E46" s="64">
        <f t="shared" si="0"/>
        <v>7053</v>
      </c>
    </row>
    <row r="47" spans="1:5" x14ac:dyDescent="0.4">
      <c r="A47" s="61" t="s">
        <v>100</v>
      </c>
      <c r="B47" s="62" t="s">
        <v>41</v>
      </c>
      <c r="C47" s="64">
        <v>3494</v>
      </c>
      <c r="D47" s="64">
        <v>3300</v>
      </c>
      <c r="E47" s="64">
        <f t="shared" si="0"/>
        <v>6794</v>
      </c>
    </row>
    <row r="48" spans="1:5" x14ac:dyDescent="0.4">
      <c r="A48" s="61" t="s">
        <v>101</v>
      </c>
      <c r="B48" s="62" t="s">
        <v>42</v>
      </c>
      <c r="C48" s="64">
        <v>3393</v>
      </c>
      <c r="D48" s="64">
        <v>3367</v>
      </c>
      <c r="E48" s="64">
        <f t="shared" si="0"/>
        <v>6760</v>
      </c>
    </row>
    <row r="49" spans="1:5" x14ac:dyDescent="0.4">
      <c r="A49" s="61" t="s">
        <v>102</v>
      </c>
      <c r="B49" s="62" t="s">
        <v>43</v>
      </c>
      <c r="C49" s="64">
        <v>3270</v>
      </c>
      <c r="D49" s="64">
        <v>3194</v>
      </c>
      <c r="E49" s="64">
        <f t="shared" si="0"/>
        <v>6464</v>
      </c>
    </row>
    <row r="50" spans="1:5" x14ac:dyDescent="0.4">
      <c r="A50" s="61" t="s">
        <v>103</v>
      </c>
      <c r="B50" s="62" t="s">
        <v>44</v>
      </c>
      <c r="C50" s="64">
        <v>1518</v>
      </c>
      <c r="D50" s="64">
        <v>1443</v>
      </c>
      <c r="E50" s="64">
        <f t="shared" si="0"/>
        <v>2961</v>
      </c>
    </row>
    <row r="51" spans="1:5" x14ac:dyDescent="0.4">
      <c r="A51" s="61" t="s">
        <v>104</v>
      </c>
      <c r="B51" s="62" t="s">
        <v>45</v>
      </c>
      <c r="C51" s="64">
        <v>2113</v>
      </c>
      <c r="D51" s="64">
        <v>2042</v>
      </c>
      <c r="E51" s="64">
        <f t="shared" si="0"/>
        <v>4155</v>
      </c>
    </row>
    <row r="52" spans="1:5" x14ac:dyDescent="0.4">
      <c r="A52" s="61" t="s">
        <v>105</v>
      </c>
      <c r="B52" s="62" t="s">
        <v>46</v>
      </c>
      <c r="C52" s="64">
        <v>2989</v>
      </c>
      <c r="D52" s="64">
        <v>2855</v>
      </c>
      <c r="E52" s="64">
        <f t="shared" si="0"/>
        <v>5844</v>
      </c>
    </row>
    <row r="53" spans="1:5" x14ac:dyDescent="0.4">
      <c r="A53" s="61" t="s">
        <v>106</v>
      </c>
      <c r="B53" s="62" t="s">
        <v>47</v>
      </c>
      <c r="C53" s="64">
        <v>886</v>
      </c>
      <c r="D53" s="64">
        <v>830</v>
      </c>
      <c r="E53" s="64">
        <f t="shared" si="0"/>
        <v>1716</v>
      </c>
    </row>
    <row r="54" spans="1:5" x14ac:dyDescent="0.4">
      <c r="A54" s="61" t="s">
        <v>107</v>
      </c>
      <c r="B54" s="62" t="s">
        <v>48</v>
      </c>
      <c r="C54" s="64">
        <v>4789</v>
      </c>
      <c r="D54" s="64">
        <v>4582</v>
      </c>
      <c r="E54" s="64">
        <f t="shared" si="0"/>
        <v>9371</v>
      </c>
    </row>
    <row r="55" spans="1:5" x14ac:dyDescent="0.4">
      <c r="A55" s="61" t="s">
        <v>108</v>
      </c>
      <c r="B55" s="62" t="s">
        <v>49</v>
      </c>
      <c r="C55" s="64">
        <v>3242</v>
      </c>
      <c r="D55" s="64">
        <v>3029</v>
      </c>
      <c r="E55" s="64">
        <f t="shared" si="0"/>
        <v>6271</v>
      </c>
    </row>
    <row r="56" spans="1:5" x14ac:dyDescent="0.4">
      <c r="A56" s="61" t="s">
        <v>109</v>
      </c>
      <c r="B56" s="62" t="s">
        <v>50</v>
      </c>
      <c r="C56" s="64">
        <v>3324</v>
      </c>
      <c r="D56" s="64">
        <v>3096</v>
      </c>
      <c r="E56" s="64">
        <f t="shared" si="0"/>
        <v>6420</v>
      </c>
    </row>
    <row r="57" spans="1:5" x14ac:dyDescent="0.4">
      <c r="A57" s="61" t="s">
        <v>110</v>
      </c>
      <c r="B57" s="62" t="s">
        <v>51</v>
      </c>
      <c r="C57" s="64">
        <v>1351</v>
      </c>
      <c r="D57" s="64">
        <v>1325</v>
      </c>
      <c r="E57" s="64">
        <f t="shared" si="0"/>
        <v>2676</v>
      </c>
    </row>
    <row r="58" spans="1:5" x14ac:dyDescent="0.4">
      <c r="A58" s="61" t="s">
        <v>111</v>
      </c>
      <c r="B58" s="62" t="s">
        <v>52</v>
      </c>
      <c r="C58" s="64">
        <v>769</v>
      </c>
      <c r="D58" s="64">
        <v>756</v>
      </c>
      <c r="E58" s="64">
        <f t="shared" si="0"/>
        <v>1525</v>
      </c>
    </row>
    <row r="59" spans="1:5" x14ac:dyDescent="0.4">
      <c r="A59" s="61" t="s">
        <v>925</v>
      </c>
      <c r="B59" s="62" t="s">
        <v>53</v>
      </c>
      <c r="C59" s="64">
        <v>2909</v>
      </c>
      <c r="D59" s="64">
        <v>2685</v>
      </c>
      <c r="E59" s="64">
        <f t="shared" si="0"/>
        <v>5594</v>
      </c>
    </row>
    <row r="60" spans="1:5" x14ac:dyDescent="0.4">
      <c r="A60" s="61" t="s">
        <v>926</v>
      </c>
      <c r="B60" s="62" t="s">
        <v>54</v>
      </c>
      <c r="C60" s="64">
        <v>3753</v>
      </c>
      <c r="D60" s="64">
        <v>3619</v>
      </c>
      <c r="E60" s="64">
        <f t="shared" si="0"/>
        <v>7372</v>
      </c>
    </row>
    <row r="61" spans="1:5" x14ac:dyDescent="0.4">
      <c r="A61" s="61" t="s">
        <v>927</v>
      </c>
      <c r="B61" s="62" t="s">
        <v>55</v>
      </c>
      <c r="C61" s="64">
        <v>1135</v>
      </c>
      <c r="D61" s="64">
        <v>1041</v>
      </c>
      <c r="E61" s="64">
        <f t="shared" si="0"/>
        <v>2176</v>
      </c>
    </row>
    <row r="62" spans="1:5" x14ac:dyDescent="0.4">
      <c r="A62" s="119" t="s">
        <v>115</v>
      </c>
      <c r="B62" s="120"/>
      <c r="C62" s="41">
        <f>SUM(C3:C61)</f>
        <v>237164</v>
      </c>
      <c r="D62" s="41">
        <f>SUM(D3:D61)</f>
        <v>228054</v>
      </c>
      <c r="E62" s="41">
        <f>SUM(E3:E61)</f>
        <v>465218</v>
      </c>
    </row>
  </sheetData>
  <mergeCells count="2">
    <mergeCell ref="A1:E1"/>
    <mergeCell ref="A62:B62"/>
  </mergeCells>
  <phoneticPr fontId="0" type="noConversion"/>
  <printOptions horizontalCentered="1"/>
  <pageMargins left="0.94488188976377963" right="0.19685039370078741" top="0.43307086614173229" bottom="0.82677165354330717" header="0.19685039370078741" footer="0.43307086614173229"/>
  <pageSetup paperSize="9" orientation="portrait" horizontalDpi="300" verticalDpi="300" r:id="rId1"/>
  <headerFooter alignWithMargins="0">
    <oddHeader>&amp;LΥΠΕΣ-ΔΗΔ&amp;RΑΥΤΟΔΙΟΙΚΗΤΙΚΕΣ ΕΚΛΟΓΕΣ 2023</oddHeader>
    <oddFooter>&amp;C&amp;"Arial,Έντονα Πλάγια"&amp;8σελ. &amp;P από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activeCell="B9" sqref="B9"/>
    </sheetView>
  </sheetViews>
  <sheetFormatPr defaultColWidth="9.109375" defaultRowHeight="17.399999999999999" x14ac:dyDescent="0.4"/>
  <cols>
    <col min="1" max="1" width="6" style="27" customWidth="1"/>
    <col min="2" max="2" width="29.33203125" style="16" customWidth="1"/>
    <col min="3" max="3" width="13" style="15" customWidth="1"/>
    <col min="4" max="4" width="13.33203125" style="15" customWidth="1"/>
    <col min="5" max="5" width="13" style="15" customWidth="1"/>
    <col min="6" max="16384" width="9.109375" style="13"/>
  </cols>
  <sheetData>
    <row r="1" spans="1:7" s="11" customFormat="1" ht="35.25" customHeight="1" x14ac:dyDescent="0.25">
      <c r="A1" s="126" t="s">
        <v>932</v>
      </c>
      <c r="B1" s="121"/>
      <c r="C1" s="121"/>
      <c r="D1" s="121"/>
      <c r="E1" s="128"/>
    </row>
    <row r="2" spans="1:7" s="12" customFormat="1" x14ac:dyDescent="0.4">
      <c r="A2" s="104" t="s">
        <v>877</v>
      </c>
      <c r="B2" s="104" t="s">
        <v>112</v>
      </c>
      <c r="C2" s="68" t="s">
        <v>113</v>
      </c>
      <c r="D2" s="68" t="s">
        <v>114</v>
      </c>
      <c r="E2" s="68" t="s">
        <v>115</v>
      </c>
    </row>
    <row r="3" spans="1:7" x14ac:dyDescent="0.4">
      <c r="A3" s="61" t="s">
        <v>56</v>
      </c>
      <c r="B3" s="62" t="s">
        <v>0</v>
      </c>
      <c r="C3" s="69">
        <v>120313</v>
      </c>
      <c r="D3" s="69">
        <v>121646</v>
      </c>
      <c r="E3" s="64">
        <f>C3+D3</f>
        <v>241959</v>
      </c>
    </row>
    <row r="4" spans="1:7" x14ac:dyDescent="0.4">
      <c r="A4" s="61" t="s">
        <v>57</v>
      </c>
      <c r="B4" s="62" t="s">
        <v>1</v>
      </c>
      <c r="C4" s="69">
        <v>46989</v>
      </c>
      <c r="D4" s="69">
        <v>48510</v>
      </c>
      <c r="E4" s="64">
        <f t="shared" ref="E4:E58" si="0">C4+D4</f>
        <v>95499</v>
      </c>
    </row>
    <row r="5" spans="1:7" x14ac:dyDescent="0.4">
      <c r="A5" s="61" t="s">
        <v>58</v>
      </c>
      <c r="B5" s="62" t="s">
        <v>2</v>
      </c>
      <c r="C5" s="69">
        <v>65617</v>
      </c>
      <c r="D5" s="69">
        <v>65413</v>
      </c>
      <c r="E5" s="64">
        <f t="shared" si="0"/>
        <v>131030</v>
      </c>
      <c r="G5" s="15"/>
    </row>
    <row r="6" spans="1:7" x14ac:dyDescent="0.4">
      <c r="A6" s="61" t="s">
        <v>59</v>
      </c>
      <c r="B6" s="62" t="s">
        <v>3</v>
      </c>
      <c r="C6" s="69">
        <v>40716</v>
      </c>
      <c r="D6" s="69">
        <v>41461</v>
      </c>
      <c r="E6" s="64">
        <f t="shared" si="0"/>
        <v>82177</v>
      </c>
    </row>
    <row r="7" spans="1:7" x14ac:dyDescent="0.4">
      <c r="A7" s="61" t="s">
        <v>60</v>
      </c>
      <c r="B7" s="62" t="s">
        <v>4</v>
      </c>
      <c r="C7" s="69">
        <v>216409</v>
      </c>
      <c r="D7" s="69">
        <v>260896</v>
      </c>
      <c r="E7" s="64">
        <f t="shared" si="0"/>
        <v>477305</v>
      </c>
    </row>
    <row r="8" spans="1:7" x14ac:dyDescent="0.4">
      <c r="A8" s="61" t="s">
        <v>61</v>
      </c>
      <c r="B8" s="62" t="s">
        <v>5</v>
      </c>
      <c r="C8" s="69">
        <v>673392</v>
      </c>
      <c r="D8" s="69">
        <v>757765</v>
      </c>
      <c r="E8" s="64">
        <f t="shared" si="0"/>
        <v>1431157</v>
      </c>
    </row>
    <row r="9" spans="1:7" x14ac:dyDescent="0.4">
      <c r="A9" s="61" t="s">
        <v>62</v>
      </c>
      <c r="B9" s="62" t="s">
        <v>6</v>
      </c>
      <c r="C9" s="69">
        <v>222740</v>
      </c>
      <c r="D9" s="69">
        <v>236405</v>
      </c>
      <c r="E9" s="64">
        <f t="shared" si="0"/>
        <v>459145</v>
      </c>
    </row>
    <row r="10" spans="1:7" x14ac:dyDescent="0.4">
      <c r="A10" s="61" t="s">
        <v>63</v>
      </c>
      <c r="B10" s="62" t="s">
        <v>7</v>
      </c>
      <c r="C10" s="69">
        <v>92669</v>
      </c>
      <c r="D10" s="69">
        <v>106667</v>
      </c>
      <c r="E10" s="64">
        <f t="shared" si="0"/>
        <v>199336</v>
      </c>
    </row>
    <row r="11" spans="1:7" x14ac:dyDescent="0.4">
      <c r="A11" s="61" t="s">
        <v>64</v>
      </c>
      <c r="B11" s="62" t="s">
        <v>8</v>
      </c>
      <c r="C11" s="69">
        <v>129252</v>
      </c>
      <c r="D11" s="69">
        <v>143257</v>
      </c>
      <c r="E11" s="64">
        <f t="shared" si="0"/>
        <v>272509</v>
      </c>
    </row>
    <row r="12" spans="1:7" x14ac:dyDescent="0.4">
      <c r="A12" s="61" t="s">
        <v>65</v>
      </c>
      <c r="B12" s="62" t="s">
        <v>9</v>
      </c>
      <c r="C12" s="69">
        <v>135959</v>
      </c>
      <c r="D12" s="69">
        <v>142478</v>
      </c>
      <c r="E12" s="64">
        <f t="shared" si="0"/>
        <v>278437</v>
      </c>
    </row>
    <row r="13" spans="1:7" x14ac:dyDescent="0.4">
      <c r="A13" s="61" t="s">
        <v>66</v>
      </c>
      <c r="B13" s="62" t="s">
        <v>10</v>
      </c>
      <c r="C13" s="69">
        <v>53023</v>
      </c>
      <c r="D13" s="69">
        <v>55475</v>
      </c>
      <c r="E13" s="64">
        <f t="shared" si="0"/>
        <v>108498</v>
      </c>
    </row>
    <row r="14" spans="1:7" x14ac:dyDescent="0.4">
      <c r="A14" s="61" t="s">
        <v>67</v>
      </c>
      <c r="B14" s="62" t="s">
        <v>11</v>
      </c>
      <c r="C14" s="69">
        <v>22003</v>
      </c>
      <c r="D14" s="69">
        <v>21213</v>
      </c>
      <c r="E14" s="64">
        <f t="shared" si="0"/>
        <v>43216</v>
      </c>
    </row>
    <row r="15" spans="1:7" x14ac:dyDescent="0.4">
      <c r="A15" s="61" t="s">
        <v>68</v>
      </c>
      <c r="B15" s="62" t="s">
        <v>12</v>
      </c>
      <c r="C15" s="69">
        <v>57503</v>
      </c>
      <c r="D15" s="69">
        <v>60723</v>
      </c>
      <c r="E15" s="64">
        <f t="shared" si="0"/>
        <v>118226</v>
      </c>
    </row>
    <row r="16" spans="1:7" x14ac:dyDescent="0.4">
      <c r="A16" s="61" t="s">
        <v>69</v>
      </c>
      <c r="B16" s="62" t="s">
        <v>13</v>
      </c>
      <c r="C16" s="69">
        <v>92273</v>
      </c>
      <c r="D16" s="69">
        <v>91459</v>
      </c>
      <c r="E16" s="64">
        <f t="shared" si="0"/>
        <v>183732</v>
      </c>
    </row>
    <row r="17" spans="1:5" x14ac:dyDescent="0.4">
      <c r="A17" s="61" t="s">
        <v>70</v>
      </c>
      <c r="B17" s="62" t="s">
        <v>14</v>
      </c>
      <c r="C17" s="69">
        <v>81229</v>
      </c>
      <c r="D17" s="69">
        <v>82624</v>
      </c>
      <c r="E17" s="64">
        <f t="shared" si="0"/>
        <v>163853</v>
      </c>
    </row>
    <row r="18" spans="1:5" x14ac:dyDescent="0.4">
      <c r="A18" s="61" t="s">
        <v>71</v>
      </c>
      <c r="B18" s="62" t="s">
        <v>15</v>
      </c>
      <c r="C18" s="69">
        <v>100138</v>
      </c>
      <c r="D18" s="69">
        <v>103317</v>
      </c>
      <c r="E18" s="64">
        <f t="shared" si="0"/>
        <v>203455</v>
      </c>
    </row>
    <row r="19" spans="1:5" x14ac:dyDescent="0.4">
      <c r="A19" s="61" t="s">
        <v>72</v>
      </c>
      <c r="B19" s="62" t="s">
        <v>16</v>
      </c>
      <c r="C19" s="69">
        <v>16303</v>
      </c>
      <c r="D19" s="69">
        <v>15972</v>
      </c>
      <c r="E19" s="64">
        <f t="shared" si="0"/>
        <v>32275</v>
      </c>
    </row>
    <row r="20" spans="1:5" x14ac:dyDescent="0.4">
      <c r="A20" s="61" t="s">
        <v>73</v>
      </c>
      <c r="B20" s="62" t="s">
        <v>17</v>
      </c>
      <c r="C20" s="69">
        <v>20758</v>
      </c>
      <c r="D20" s="69">
        <v>21218</v>
      </c>
      <c r="E20" s="64">
        <f t="shared" si="0"/>
        <v>41976</v>
      </c>
    </row>
    <row r="21" spans="1:5" x14ac:dyDescent="0.4">
      <c r="A21" s="61" t="s">
        <v>74</v>
      </c>
      <c r="B21" s="62" t="s">
        <v>18</v>
      </c>
      <c r="C21" s="69">
        <v>86882</v>
      </c>
      <c r="D21" s="69">
        <v>88192</v>
      </c>
      <c r="E21" s="64">
        <f t="shared" si="0"/>
        <v>175074</v>
      </c>
    </row>
    <row r="22" spans="1:5" x14ac:dyDescent="0.4">
      <c r="A22" s="61" t="s">
        <v>75</v>
      </c>
      <c r="B22" s="62" t="s">
        <v>19</v>
      </c>
      <c r="C22" s="69">
        <v>66855</v>
      </c>
      <c r="D22" s="69">
        <v>69601</v>
      </c>
      <c r="E22" s="64">
        <f t="shared" si="0"/>
        <v>136456</v>
      </c>
    </row>
    <row r="23" spans="1:5" x14ac:dyDescent="0.4">
      <c r="A23" s="61" t="s">
        <v>76</v>
      </c>
      <c r="B23" s="62" t="s">
        <v>20</v>
      </c>
      <c r="C23" s="69">
        <v>123448</v>
      </c>
      <c r="D23" s="69">
        <v>127860</v>
      </c>
      <c r="E23" s="64">
        <f t="shared" si="0"/>
        <v>251308</v>
      </c>
    </row>
    <row r="24" spans="1:5" x14ac:dyDescent="0.4">
      <c r="A24" s="61" t="s">
        <v>77</v>
      </c>
      <c r="B24" s="62" t="s">
        <v>21</v>
      </c>
      <c r="C24" s="69">
        <v>30700</v>
      </c>
      <c r="D24" s="69">
        <v>30172</v>
      </c>
      <c r="E24" s="64">
        <f t="shared" si="0"/>
        <v>60872</v>
      </c>
    </row>
    <row r="25" spans="1:5" x14ac:dyDescent="0.4">
      <c r="A25" s="61" t="s">
        <v>78</v>
      </c>
      <c r="B25" s="62" t="s">
        <v>22</v>
      </c>
      <c r="C25" s="69">
        <v>241209</v>
      </c>
      <c r="D25" s="69">
        <v>273213</v>
      </c>
      <c r="E25" s="64">
        <f t="shared" si="0"/>
        <v>514422</v>
      </c>
    </row>
    <row r="26" spans="1:5" x14ac:dyDescent="0.4">
      <c r="A26" s="61" t="s">
        <v>79</v>
      </c>
      <c r="B26" s="62" t="s">
        <v>23</v>
      </c>
      <c r="C26" s="69">
        <v>138524</v>
      </c>
      <c r="D26" s="69">
        <v>146537</v>
      </c>
      <c r="E26" s="64">
        <f t="shared" si="0"/>
        <v>285061</v>
      </c>
    </row>
    <row r="27" spans="1:5" x14ac:dyDescent="0.4">
      <c r="A27" s="61" t="s">
        <v>80</v>
      </c>
      <c r="B27" s="62" t="s">
        <v>24</v>
      </c>
      <c r="C27" s="69">
        <v>84699</v>
      </c>
      <c r="D27" s="69">
        <v>87899</v>
      </c>
      <c r="E27" s="64">
        <f t="shared" si="0"/>
        <v>172598</v>
      </c>
    </row>
    <row r="28" spans="1:5" x14ac:dyDescent="0.4">
      <c r="A28" s="61" t="s">
        <v>81</v>
      </c>
      <c r="B28" s="62" t="s">
        <v>25</v>
      </c>
      <c r="C28" s="69">
        <v>70485</v>
      </c>
      <c r="D28" s="69">
        <v>74878</v>
      </c>
      <c r="E28" s="64">
        <f t="shared" si="0"/>
        <v>145363</v>
      </c>
    </row>
    <row r="29" spans="1:5" x14ac:dyDescent="0.4">
      <c r="A29" s="61" t="s">
        <v>82</v>
      </c>
      <c r="B29" s="62" t="s">
        <v>26</v>
      </c>
      <c r="C29" s="69">
        <v>67638</v>
      </c>
      <c r="D29" s="69">
        <v>68099</v>
      </c>
      <c r="E29" s="64">
        <f t="shared" si="0"/>
        <v>135737</v>
      </c>
    </row>
    <row r="30" spans="1:5" x14ac:dyDescent="0.4">
      <c r="A30" s="61" t="s">
        <v>83</v>
      </c>
      <c r="B30" s="62" t="s">
        <v>27</v>
      </c>
      <c r="C30" s="69">
        <v>31115</v>
      </c>
      <c r="D30" s="69">
        <v>31605</v>
      </c>
      <c r="E30" s="64">
        <f t="shared" si="0"/>
        <v>62720</v>
      </c>
    </row>
    <row r="31" spans="1:5" x14ac:dyDescent="0.4">
      <c r="A31" s="61" t="s">
        <v>84</v>
      </c>
      <c r="B31" s="62" t="s">
        <v>28</v>
      </c>
      <c r="C31" s="69">
        <v>53134</v>
      </c>
      <c r="D31" s="69">
        <v>56760</v>
      </c>
      <c r="E31" s="64">
        <f t="shared" si="0"/>
        <v>109894</v>
      </c>
    </row>
    <row r="32" spans="1:5" x14ac:dyDescent="0.4">
      <c r="A32" s="61" t="s">
        <v>85</v>
      </c>
      <c r="B32" s="62" t="s">
        <v>29</v>
      </c>
      <c r="C32" s="69">
        <v>27841</v>
      </c>
      <c r="D32" s="69">
        <v>28334</v>
      </c>
      <c r="E32" s="64">
        <f t="shared" si="0"/>
        <v>56175</v>
      </c>
    </row>
    <row r="33" spans="1:5" x14ac:dyDescent="0.4">
      <c r="A33" s="61" t="s">
        <v>86</v>
      </c>
      <c r="B33" s="62" t="s">
        <v>30</v>
      </c>
      <c r="C33" s="69">
        <v>51681</v>
      </c>
      <c r="D33" s="69">
        <v>54083</v>
      </c>
      <c r="E33" s="64">
        <f t="shared" si="0"/>
        <v>105764</v>
      </c>
    </row>
    <row r="34" spans="1:5" x14ac:dyDescent="0.4">
      <c r="A34" s="61" t="s">
        <v>87</v>
      </c>
      <c r="B34" s="62" t="s">
        <v>31</v>
      </c>
      <c r="C34" s="69">
        <v>81745</v>
      </c>
      <c r="D34" s="69">
        <v>82846</v>
      </c>
      <c r="E34" s="64">
        <f t="shared" si="0"/>
        <v>164591</v>
      </c>
    </row>
    <row r="35" spans="1:5" x14ac:dyDescent="0.4">
      <c r="A35" s="61" t="s">
        <v>88</v>
      </c>
      <c r="B35" s="62" t="s">
        <v>32</v>
      </c>
      <c r="C35" s="69">
        <v>68460</v>
      </c>
      <c r="D35" s="69">
        <v>72715</v>
      </c>
      <c r="E35" s="64">
        <f t="shared" si="0"/>
        <v>141175</v>
      </c>
    </row>
    <row r="36" spans="1:5" x14ac:dyDescent="0.4">
      <c r="A36" s="61" t="s">
        <v>89</v>
      </c>
      <c r="B36" s="62" t="s">
        <v>33</v>
      </c>
      <c r="C36" s="69">
        <v>61500</v>
      </c>
      <c r="D36" s="69">
        <v>63003</v>
      </c>
      <c r="E36" s="64">
        <f t="shared" si="0"/>
        <v>124503</v>
      </c>
    </row>
    <row r="37" spans="1:5" x14ac:dyDescent="0.4">
      <c r="A37" s="61" t="s">
        <v>90</v>
      </c>
      <c r="B37" s="62" t="s">
        <v>34</v>
      </c>
      <c r="C37" s="69">
        <v>62938</v>
      </c>
      <c r="D37" s="69">
        <v>65744</v>
      </c>
      <c r="E37" s="64">
        <f t="shared" si="0"/>
        <v>128682</v>
      </c>
    </row>
    <row r="38" spans="1:5" x14ac:dyDescent="0.4">
      <c r="A38" s="61" t="s">
        <v>91</v>
      </c>
      <c r="B38" s="62" t="s">
        <v>35</v>
      </c>
      <c r="C38" s="69">
        <v>122722</v>
      </c>
      <c r="D38" s="69">
        <v>128402</v>
      </c>
      <c r="E38" s="64">
        <f t="shared" si="0"/>
        <v>251124</v>
      </c>
    </row>
    <row r="39" spans="1:5" x14ac:dyDescent="0.4">
      <c r="A39" s="61" t="s">
        <v>92</v>
      </c>
      <c r="B39" s="62" t="s">
        <v>36</v>
      </c>
      <c r="C39" s="69">
        <v>33875</v>
      </c>
      <c r="D39" s="69">
        <v>34655</v>
      </c>
      <c r="E39" s="64">
        <f t="shared" si="0"/>
        <v>68530</v>
      </c>
    </row>
    <row r="40" spans="1:5" x14ac:dyDescent="0.4">
      <c r="A40" s="61" t="s">
        <v>93</v>
      </c>
      <c r="B40" s="62" t="s">
        <v>37</v>
      </c>
      <c r="C40" s="69">
        <v>62425</v>
      </c>
      <c r="D40" s="69">
        <v>68510</v>
      </c>
      <c r="E40" s="64">
        <f t="shared" si="0"/>
        <v>130935</v>
      </c>
    </row>
    <row r="41" spans="1:5" x14ac:dyDescent="0.4">
      <c r="A41" s="61" t="s">
        <v>94</v>
      </c>
      <c r="B41" s="62" t="s">
        <v>38</v>
      </c>
      <c r="C41" s="69">
        <v>14650</v>
      </c>
      <c r="D41" s="69">
        <v>14743</v>
      </c>
      <c r="E41" s="64">
        <f t="shared" si="0"/>
        <v>29393</v>
      </c>
    </row>
    <row r="42" spans="1:5" x14ac:dyDescent="0.4">
      <c r="A42" s="61" t="s">
        <v>95</v>
      </c>
      <c r="B42" s="62" t="s">
        <v>39</v>
      </c>
      <c r="C42" s="69">
        <v>84984</v>
      </c>
      <c r="D42" s="69">
        <v>91243</v>
      </c>
      <c r="E42" s="64">
        <f t="shared" si="0"/>
        <v>176227</v>
      </c>
    </row>
    <row r="43" spans="1:5" x14ac:dyDescent="0.4">
      <c r="A43" s="61" t="s">
        <v>96</v>
      </c>
      <c r="B43" s="62" t="s">
        <v>40</v>
      </c>
      <c r="C43" s="69">
        <v>97724</v>
      </c>
      <c r="D43" s="69">
        <v>102164</v>
      </c>
      <c r="E43" s="64">
        <f t="shared" si="0"/>
        <v>199888</v>
      </c>
    </row>
    <row r="44" spans="1:5" x14ac:dyDescent="0.4">
      <c r="A44" s="61" t="s">
        <v>97</v>
      </c>
      <c r="B44" s="62" t="s">
        <v>41</v>
      </c>
      <c r="C44" s="69">
        <v>56033</v>
      </c>
      <c r="D44" s="69">
        <v>59114</v>
      </c>
      <c r="E44" s="64">
        <f t="shared" si="0"/>
        <v>115147</v>
      </c>
    </row>
    <row r="45" spans="1:5" x14ac:dyDescent="0.4">
      <c r="A45" s="61" t="s">
        <v>98</v>
      </c>
      <c r="B45" s="62" t="s">
        <v>42</v>
      </c>
      <c r="C45" s="69">
        <v>73391</v>
      </c>
      <c r="D45" s="69">
        <v>75229</v>
      </c>
      <c r="E45" s="64">
        <f t="shared" si="0"/>
        <v>148620</v>
      </c>
    </row>
    <row r="46" spans="1:5" x14ac:dyDescent="0.4">
      <c r="A46" s="61" t="s">
        <v>99</v>
      </c>
      <c r="B46" s="62" t="s">
        <v>43</v>
      </c>
      <c r="C46" s="69">
        <v>64267</v>
      </c>
      <c r="D46" s="69">
        <v>66301</v>
      </c>
      <c r="E46" s="64">
        <f t="shared" si="0"/>
        <v>130568</v>
      </c>
    </row>
    <row r="47" spans="1:5" x14ac:dyDescent="0.4">
      <c r="A47" s="61" t="s">
        <v>100</v>
      </c>
      <c r="B47" s="62" t="s">
        <v>44</v>
      </c>
      <c r="C47" s="69">
        <v>33759</v>
      </c>
      <c r="D47" s="69">
        <v>33627</v>
      </c>
      <c r="E47" s="64">
        <f t="shared" si="0"/>
        <v>67386</v>
      </c>
    </row>
    <row r="48" spans="1:5" x14ac:dyDescent="0.4">
      <c r="A48" s="61" t="s">
        <v>101</v>
      </c>
      <c r="B48" s="62" t="s">
        <v>45</v>
      </c>
      <c r="C48" s="69">
        <v>35152</v>
      </c>
      <c r="D48" s="69">
        <v>35897</v>
      </c>
      <c r="E48" s="64">
        <f t="shared" si="0"/>
        <v>71049</v>
      </c>
    </row>
    <row r="49" spans="1:6" x14ac:dyDescent="0.4">
      <c r="A49" s="61" t="s">
        <v>102</v>
      </c>
      <c r="B49" s="62" t="s">
        <v>46</v>
      </c>
      <c r="C49" s="69">
        <v>56865</v>
      </c>
      <c r="D49" s="69">
        <v>60964</v>
      </c>
      <c r="E49" s="64">
        <f t="shared" si="0"/>
        <v>117829</v>
      </c>
    </row>
    <row r="50" spans="1:6" x14ac:dyDescent="0.4">
      <c r="A50" s="61" t="s">
        <v>103</v>
      </c>
      <c r="B50" s="62" t="s">
        <v>47</v>
      </c>
      <c r="C50" s="69">
        <v>25304</v>
      </c>
      <c r="D50" s="69">
        <v>25931</v>
      </c>
      <c r="E50" s="64">
        <f t="shared" si="0"/>
        <v>51235</v>
      </c>
    </row>
    <row r="51" spans="1:6" x14ac:dyDescent="0.4">
      <c r="A51" s="61" t="s">
        <v>104</v>
      </c>
      <c r="B51" s="62" t="s">
        <v>48</v>
      </c>
      <c r="C51" s="69">
        <v>115290</v>
      </c>
      <c r="D51" s="69">
        <v>118521</v>
      </c>
      <c r="E51" s="64">
        <f t="shared" si="0"/>
        <v>233811</v>
      </c>
    </row>
    <row r="52" spans="1:6" x14ac:dyDescent="0.4">
      <c r="A52" s="61" t="s">
        <v>105</v>
      </c>
      <c r="B52" s="62" t="s">
        <v>49</v>
      </c>
      <c r="C52" s="69">
        <v>75022</v>
      </c>
      <c r="D52" s="69">
        <v>75286</v>
      </c>
      <c r="E52" s="64">
        <f t="shared" si="0"/>
        <v>150308</v>
      </c>
    </row>
    <row r="53" spans="1:6" x14ac:dyDescent="0.4">
      <c r="A53" s="61" t="s">
        <v>106</v>
      </c>
      <c r="B53" s="62" t="s">
        <v>50</v>
      </c>
      <c r="C53" s="69">
        <v>74077</v>
      </c>
      <c r="D53" s="69">
        <v>77737</v>
      </c>
      <c r="E53" s="64">
        <f t="shared" si="0"/>
        <v>151814</v>
      </c>
    </row>
    <row r="54" spans="1:6" x14ac:dyDescent="0.4">
      <c r="A54" s="61" t="s">
        <v>107</v>
      </c>
      <c r="B54" s="62" t="s">
        <v>51</v>
      </c>
      <c r="C54" s="69">
        <v>44419</v>
      </c>
      <c r="D54" s="69">
        <v>45576</v>
      </c>
      <c r="E54" s="64">
        <f t="shared" si="0"/>
        <v>89995</v>
      </c>
    </row>
    <row r="55" spans="1:6" x14ac:dyDescent="0.4">
      <c r="A55" s="61" t="s">
        <v>108</v>
      </c>
      <c r="B55" s="62" t="s">
        <v>52</v>
      </c>
      <c r="C55" s="69">
        <v>21961</v>
      </c>
      <c r="D55" s="69">
        <v>22837</v>
      </c>
      <c r="E55" s="64">
        <f t="shared" si="0"/>
        <v>44798</v>
      </c>
    </row>
    <row r="56" spans="1:6" x14ac:dyDescent="0.4">
      <c r="A56" s="61" t="s">
        <v>109</v>
      </c>
      <c r="B56" s="62" t="s">
        <v>53</v>
      </c>
      <c r="C56" s="69">
        <v>51230</v>
      </c>
      <c r="D56" s="69">
        <v>52989</v>
      </c>
      <c r="E56" s="64">
        <f t="shared" si="0"/>
        <v>104219</v>
      </c>
    </row>
    <row r="57" spans="1:6" x14ac:dyDescent="0.4">
      <c r="A57" s="61" t="s">
        <v>110</v>
      </c>
      <c r="B57" s="62" t="s">
        <v>54</v>
      </c>
      <c r="C57" s="69">
        <v>69085</v>
      </c>
      <c r="D57" s="69">
        <v>71884</v>
      </c>
      <c r="E57" s="64">
        <f t="shared" si="0"/>
        <v>140969</v>
      </c>
    </row>
    <row r="58" spans="1:6" x14ac:dyDescent="0.4">
      <c r="A58" s="61" t="s">
        <v>111</v>
      </c>
      <c r="B58" s="62" t="s">
        <v>55</v>
      </c>
      <c r="C58" s="69">
        <v>31096</v>
      </c>
      <c r="D58" s="69">
        <v>32612</v>
      </c>
      <c r="E58" s="64">
        <f t="shared" si="0"/>
        <v>63708</v>
      </c>
    </row>
    <row r="59" spans="1:6" x14ac:dyDescent="0.4">
      <c r="A59" s="119" t="s">
        <v>115</v>
      </c>
      <c r="B59" s="120"/>
      <c r="C59" s="41">
        <f>SUM(C3:C58)</f>
        <v>4779471</v>
      </c>
      <c r="D59" s="41">
        <f>SUM(D3:D58)</f>
        <v>5092262</v>
      </c>
      <c r="E59" s="41">
        <f>SUM(E3:E58)</f>
        <v>9871733</v>
      </c>
    </row>
    <row r="61" spans="1:6" x14ac:dyDescent="0.4">
      <c r="F61" s="32"/>
    </row>
  </sheetData>
  <mergeCells count="2">
    <mergeCell ref="A1:E1"/>
    <mergeCell ref="A59:B59"/>
  </mergeCells>
  <phoneticPr fontId="2" type="noConversion"/>
  <printOptions horizontalCentered="1"/>
  <pageMargins left="0.9055118110236221" right="0.15748031496062992" top="0.55118110236220474" bottom="0.59055118110236227" header="0.23622047244094491" footer="0.51181102362204722"/>
  <pageSetup paperSize="9" orientation="portrait" verticalDpi="300" r:id="rId1"/>
  <headerFooter alignWithMargins="0">
    <oddHeader>&amp;LΥΠΕΣ-ΔΗΔ&amp;RΑΥΤΟΔΙΟΙΚΗΤΙΚΕΣ ΕΚΛΟΓΕΣ 2023</oddHeader>
    <oddFooter>&amp;C&amp;"Arial,Έντονα Πλάγια"&amp;8σελ. &amp;P από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20</vt:i4>
      </vt:variant>
      <vt:variant>
        <vt:lpstr>Περιοχές με ονόματα</vt:lpstr>
      </vt:variant>
      <vt:variant>
        <vt:i4>31</vt:i4>
      </vt:variant>
    </vt:vector>
  </HeadingPairs>
  <TitlesOfParts>
    <vt:vector size="51" baseType="lpstr">
      <vt:lpstr>ΕΚΛΟΓΙΚΟ_ΣΩΜΑ_ANA_ΔΗΜΟ_2023Γ</vt:lpstr>
      <vt:lpstr>top20perenot</vt:lpstr>
      <vt:lpstr>ΕΚΛΟΓ_ΣΩΜΑ_2023Γ_ΠΕΡ_ΕΝΟΤ</vt:lpstr>
      <vt:lpstr>ΕΚΛΟΓΙΚΟ_ΣΩΜΑ_2023Γ</vt:lpstr>
      <vt:lpstr>top20eklper</vt:lpstr>
      <vt:lpstr>ΕΚΛΟΓΙΚΟ_ΣΩΜΑ_2019</vt:lpstr>
      <vt:lpstr>ΜΕΤΑΒΟΛΕΣ_2023Γ_2019</vt:lpstr>
      <vt:lpstr>ΝΕΟΙ_ΕΚΛΟΓΕΙΣ_2023Γ_2019</vt:lpstr>
      <vt:lpstr>ΕΚΛΟΓΙΚΟ_ΣΩΜΑ_2014</vt:lpstr>
      <vt:lpstr>ΜΕΤΑΒΟΛΕΣ_2023Γ_2014</vt:lpstr>
      <vt:lpstr>ΝΕΟΙ_ΕΚΛΟΓΕΙΣ_2023Γ_2014</vt:lpstr>
      <vt:lpstr>ΝΕΟΙ_ΚΑΤΑ_ΕΤΟΣ_17_22</vt:lpstr>
      <vt:lpstr>ΗΛΙΑΚΗ_ΚΑΤΑΝΟΜΗ</vt:lpstr>
      <vt:lpstr>ΝΕΕΣ_ΠΟΛΙΤΟΓΡΑΦΗΣΕΙΣ_ΚΑΤΑ_ΕΤΟΣ</vt:lpstr>
      <vt:lpstr>ΕΥΡΩΠΑΙΟΙ_ΑΝΑ_ΔΗΜΟ</vt:lpstr>
      <vt:lpstr>ΕΥΡΩΠΑΙΟΙ_ΑΝΑ_ΚΡΑΤΟΣ</vt:lpstr>
      <vt:lpstr>ΕΥΡΩΠΑΙΟΙ_ΑΝΑ_ΕΚΛΠΕΡ</vt:lpstr>
      <vt:lpstr>ΕΥΡΩΠΑΙΟΙ_ΑΝΑ_ΕΚΛΠΕΡ (2)</vt:lpstr>
      <vt:lpstr>ΕΥΡΩΠΑΙΟΙ ΑΝΑ ΕΚΛΠΕΡ ΑΝΑΛΥΤ</vt:lpstr>
      <vt:lpstr>ΕΥΡΩΠΑΙΟΙ_ΑΝΑ_ΠΕΡΙΦ_ΕΝΟΤΗΤΑ</vt:lpstr>
      <vt:lpstr>top20eklper!Print_Area</vt:lpstr>
      <vt:lpstr>top20perenot!Print_Area</vt:lpstr>
      <vt:lpstr>ΕΚΛΟΓ_ΣΩΜΑ_2023Γ_ΠΕΡ_ΕΝΟΤ!Print_Area</vt:lpstr>
      <vt:lpstr>ΕΚΛΟΓΙΚΟ_ΣΩΜΑ_2014!Print_Area</vt:lpstr>
      <vt:lpstr>ΕΚΛΟΓΙΚΟ_ΣΩΜΑ_2019!Print_Area</vt:lpstr>
      <vt:lpstr>ΕΚΛΟΓΙΚΟ_ΣΩΜΑ_2023Γ!Print_Area</vt:lpstr>
      <vt:lpstr>ΕΚΛΟΓΙΚΟ_ΣΩΜΑ_ANA_ΔΗΜΟ_2023Γ!Print_Area</vt:lpstr>
      <vt:lpstr>ΕΥΡΩΠΑΙΟΙ_ΑΝΑ_ΔΗΜΟ!Print_Area</vt:lpstr>
      <vt:lpstr>ΕΥΡΩΠΑΙΟΙ_ΑΝΑ_ΕΚΛΠΕΡ!Print_Area</vt:lpstr>
      <vt:lpstr>'ΕΥΡΩΠΑΙΟΙ_ΑΝΑ_ΕΚΛΠΕΡ (2)'!Print_Area</vt:lpstr>
      <vt:lpstr>ΕΥΡΩΠΑΙΟΙ_ΑΝΑ_ΚΡΑΤΟΣ!Print_Area</vt:lpstr>
      <vt:lpstr>ΕΥΡΩΠΑΙΟΙ_ΑΝΑ_ΠΕΡΙΦ_ΕΝΟΤΗΤΑ!Print_Area</vt:lpstr>
      <vt:lpstr>ΗΛΙΑΚΗ_ΚΑΤΑΝΟΜΗ!Print_Area</vt:lpstr>
      <vt:lpstr>ΝΕΕΣ_ΠΟΛΙΤΟΓΡΑΦΗΣΕΙΣ_ΚΑΤΑ_ΕΤΟΣ!Print_Area</vt:lpstr>
      <vt:lpstr>ΝΕΟΙ_ΕΚΛΟΓΕΙΣ_2023Γ_2014!Print_Area</vt:lpstr>
      <vt:lpstr>ΝΕΟΙ_ΕΚΛΟΓΕΙΣ_2023Γ_2019!Print_Area</vt:lpstr>
      <vt:lpstr>ΝΕΟΙ_ΚΑΤΑ_ΕΤΟΣ_17_22!Print_Area</vt:lpstr>
      <vt:lpstr>top20eklper!Print_Titles</vt:lpstr>
      <vt:lpstr>top20perenot!Print_Titles</vt:lpstr>
      <vt:lpstr>ΕΚΛΟΓ_ΣΩΜΑ_2023Γ_ΠΕΡ_ΕΝΟΤ!Print_Titles</vt:lpstr>
      <vt:lpstr>ΕΚΛΟΓΙΚΟ_ΣΩΜΑ_2014!Print_Titles</vt:lpstr>
      <vt:lpstr>ΕΚΛΟΓΙΚΟ_ΣΩΜΑ_2019!Print_Titles</vt:lpstr>
      <vt:lpstr>ΕΚΛΟΓΙΚΟ_ΣΩΜΑ_2023Γ!Print_Titles</vt:lpstr>
      <vt:lpstr>ΕΚΛΟΓΙΚΟ_ΣΩΜΑ_ANA_ΔΗΜΟ_2023Γ!Print_Titles</vt:lpstr>
      <vt:lpstr>ΕΥΡΩΠΑΙΟΙ_ΑΝΑ_ΔΗΜΟ!Print_Titles</vt:lpstr>
      <vt:lpstr>ΕΥΡΩΠΑΙΟΙ_ΑΝΑ_ΠΕΡΙΦ_ΕΝΟΤΗΤΑ!Print_Titles</vt:lpstr>
      <vt:lpstr>ΗΛΙΑΚΗ_ΚΑΤΑΝΟΜΗ!Print_Titles</vt:lpstr>
      <vt:lpstr>ΝΕΕΣ_ΠΟΛΙΤΟΓΡΑΦΗΣΕΙΣ_ΚΑΤΑ_ΕΤΟΣ!Print_Titles</vt:lpstr>
      <vt:lpstr>ΝΕΟΙ_ΕΚΛΟΓΕΙΣ_2023Γ_2014!Print_Titles</vt:lpstr>
      <vt:lpstr>ΝΕΟΙ_ΕΚΛΟΓΕΙΣ_2023Γ_2019!Print_Titles</vt:lpstr>
      <vt:lpstr>ΝΕΟΙ_ΚΑΤΑ_ΕΤΟΣ_17_22!Print_Titles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dc:creator>
  <cp:lastModifiedBy>paraskevas</cp:lastModifiedBy>
  <cp:lastPrinted>2023-09-30T11:12:22Z</cp:lastPrinted>
  <dcterms:created xsi:type="dcterms:W3CDTF">2007-06-11T13:16:36Z</dcterms:created>
  <dcterms:modified xsi:type="dcterms:W3CDTF">2023-09-30T11:12:41Z</dcterms:modified>
</cp:coreProperties>
</file>