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20" yWindow="75" windowWidth="15480" windowHeight="11640" tabRatio="613" activeTab="4"/>
  </bookViews>
  <sheets>
    <sheet name="ΜΕ01.Πίνακες_Α-Β" sheetId="4" r:id="rId1"/>
    <sheet name="ΜΕ02.Πίνακες_Α1-Α4" sheetId="3" r:id="rId2"/>
    <sheet name="ΜΕ03.Πίνακες_B1-B4" sheetId="9" r:id="rId3"/>
    <sheet name="ΜΕ04.Πίνακες_Γ1-Γ2" sheetId="6" r:id="rId4"/>
    <sheet name="Υπόχρεοι.φορείς" sheetId="10" r:id="rId5"/>
    <sheet name="Πίνακας υπόχρεων_HIDE" sheetId="7" state="hidden" r:id="rId6"/>
    <sheet name="Names"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ZSD" hidden="1">{"partial screen",#N/A,FALSE,"State_Gov't"}</definedName>
    <definedName name="_" localSheetId="2">#REF!</definedName>
    <definedName name="_">#REF!</definedName>
    <definedName name="_____x1" hidden="1">{"partial screen",#N/A,FALSE,"State_Gov't"}</definedName>
    <definedName name="_____x2" hidden="1">{"partial screen",#N/A,FALSE,"State_Gov't"}</definedName>
    <definedName name="___x1" hidden="1">{"partial screen",#N/A,FALSE,"State_Gov't"}</definedName>
    <definedName name="___x2" hidden="1">{"partial screen",#N/A,FALSE,"State_Gov't"}</definedName>
    <definedName name="__123Graph_A" hidden="1">'[1]Table 5'!$B$11:$B$11</definedName>
    <definedName name="__123Graph_AChart1" localSheetId="2" hidden="1">'[2]2'!#REF!</definedName>
    <definedName name="__123Graph_AChart1" hidden="1">'[2]2'!#REF!</definedName>
    <definedName name="__123Graph_AChart2" localSheetId="2" hidden="1">'[2]2'!#REF!</definedName>
    <definedName name="__123Graph_AChart2" hidden="1">'[2]2'!#REF!</definedName>
    <definedName name="__123Graph_AChart3" localSheetId="2" hidden="1">'[2]2'!#REF!</definedName>
    <definedName name="__123Graph_AChart3" hidden="1">'[2]2'!#REF!</definedName>
    <definedName name="__123Graph_ACurrent" hidden="1">[3]CPIINDEX!$O$263:$O$310</definedName>
    <definedName name="__123Graph_AERDOLLAR" hidden="1">'[4]ex rate'!$F$30:$AM$30</definedName>
    <definedName name="__123Graph_AERRUBLE" hidden="1">'[4]ex rate'!$F$31:$AM$31</definedName>
    <definedName name="__123Graph_AMONEY" localSheetId="2" hidden="1">'[5]MonSurv-BC'!#REF!</definedName>
    <definedName name="__123Graph_AMONEY" hidden="1">'[5]MonSurv-BC'!#REF!</definedName>
    <definedName name="__123Graph_AREALRATE" hidden="1">'[4]ex rate'!$F$36:$AU$36</definedName>
    <definedName name="__123Graph_ARUBRATE" hidden="1">'[4]ex rate'!$K$37:$AN$37</definedName>
    <definedName name="__123Graph_ASEASON_CASH" localSheetId="2" hidden="1">'[5]MonSurv-BC'!#REF!</definedName>
    <definedName name="__123Graph_ASEASON_CASH" hidden="1">'[5]MonSurv-BC'!#REF!</definedName>
    <definedName name="__123Graph_ASEASON_MONEY" localSheetId="2" hidden="1">'[5]MonSurv-BC'!#REF!</definedName>
    <definedName name="__123Graph_ASEASON_MONEY" hidden="1">'[5]MonSurv-BC'!#REF!</definedName>
    <definedName name="__123Graph_ASEASON_SIGHT" localSheetId="2" hidden="1">'[5]MonSurv-BC'!#REF!</definedName>
    <definedName name="__123Graph_ASEASON_SIGHT" hidden="1">'[5]MonSurv-BC'!#REF!</definedName>
    <definedName name="__123Graph_ASEASON_TIME" localSheetId="2" hidden="1">'[5]MonSurv-BC'!#REF!</definedName>
    <definedName name="__123Graph_ASEASON_TIME" hidden="1">'[5]MonSurv-BC'!#REF!</definedName>
    <definedName name="__123Graph_AUSRATE" hidden="1">'[4]ex rate'!$K$36:$AN$36</definedName>
    <definedName name="__123Graph_B" localSheetId="2" hidden="1">[6]PlanTres!#REF!</definedName>
    <definedName name="__123Graph_B" hidden="1">[6]PlanTres!#REF!</definedName>
    <definedName name="__123Graph_BChart1" localSheetId="2" hidden="1">'[2]2'!#REF!</definedName>
    <definedName name="__123Graph_BChart1" hidden="1">'[2]2'!#REF!</definedName>
    <definedName name="__123Graph_BChart2" localSheetId="2" hidden="1">'[2]2'!#REF!</definedName>
    <definedName name="__123Graph_BChart2" hidden="1">'[2]2'!#REF!</definedName>
    <definedName name="__123Graph_BChart3" localSheetId="2" hidden="1">'[2]2'!#REF!</definedName>
    <definedName name="__123Graph_BChart3" hidden="1">'[2]2'!#REF!</definedName>
    <definedName name="__123Graph_BCURRENT" localSheetId="2" hidden="1">'[7]Dep fonct'!#REF!</definedName>
    <definedName name="__123Graph_BCURRENT" hidden="1">'[7]Dep fonct'!#REF!</definedName>
    <definedName name="__123Graph_BERDOLLAR" hidden="1">'[4]ex rate'!$F$36:$AM$36</definedName>
    <definedName name="__123Graph_BERRUBLE" hidden="1">'[4]ex rate'!$F$37:$AM$37</definedName>
    <definedName name="__123Graph_BMONEY" localSheetId="2" hidden="1">'[5]MonSurv-BC'!#REF!</definedName>
    <definedName name="__123Graph_BMONEY" hidden="1">'[5]MonSurv-BC'!#REF!</definedName>
    <definedName name="__123Graph_BREALRATE" hidden="1">'[4]ex rate'!$F$37:$AU$37</definedName>
    <definedName name="__123Graph_BRUBRATE" hidden="1">'[4]ex rate'!$K$31:$AN$31</definedName>
    <definedName name="__123Graph_BSEASON_CASH" localSheetId="2" hidden="1">'[5]MonSurv-BC'!#REF!</definedName>
    <definedName name="__123Graph_BSEASON_CASH" hidden="1">'[5]MonSurv-BC'!#REF!</definedName>
    <definedName name="__123Graph_BSEASON_MONEY" localSheetId="2" hidden="1">'[5]MonSurv-BC'!#REF!</definedName>
    <definedName name="__123Graph_BSEASON_MONEY" hidden="1">'[5]MonSurv-BC'!#REF!</definedName>
    <definedName name="__123Graph_BSEASON_TIME" localSheetId="2" hidden="1">'[5]MonSurv-BC'!#REF!</definedName>
    <definedName name="__123Graph_BSEASON_TIME" hidden="1">'[5]MonSurv-BC'!#REF!</definedName>
    <definedName name="__123Graph_BUSRATE" hidden="1">'[4]ex rate'!$K$30:$AN$30</definedName>
    <definedName name="__123Graph_C" localSheetId="2" hidden="1">[6]PlanTres!#REF!</definedName>
    <definedName name="__123Graph_C" hidden="1">[6]PlanTres!#REF!</definedName>
    <definedName name="__123Graph_CChart1" localSheetId="2" hidden="1">'[2]2'!#REF!</definedName>
    <definedName name="__123Graph_CChart1" hidden="1">'[2]2'!#REF!</definedName>
    <definedName name="__123Graph_CChart2" localSheetId="2" hidden="1">'[2]2'!#REF!</definedName>
    <definedName name="__123Graph_CChart2" hidden="1">'[2]2'!#REF!</definedName>
    <definedName name="__123Graph_CChart3" localSheetId="2" hidden="1">'[2]2'!#REF!</definedName>
    <definedName name="__123Graph_CChart3" hidden="1">'[2]2'!#REF!</definedName>
    <definedName name="__123Graph_CCURRENT" localSheetId="2" hidden="1">'[7]Dep fonct'!#REF!</definedName>
    <definedName name="__123Graph_CCURRENT" hidden="1">'[7]Dep fonct'!#REF!</definedName>
    <definedName name="__123Graph_CMONEY" localSheetId="2" hidden="1">'[5]MonSurv-BC'!#REF!</definedName>
    <definedName name="__123Graph_CMONEY" hidden="1">'[5]MonSurv-BC'!#REF!</definedName>
    <definedName name="__123Graph_CSEASON_CASH" localSheetId="2" hidden="1">'[5]MonSurv-BC'!#REF!</definedName>
    <definedName name="__123Graph_CSEASON_CASH" hidden="1">'[5]MonSurv-BC'!#REF!</definedName>
    <definedName name="__123Graph_CSEASON_MONEY" localSheetId="2" hidden="1">'[5]MonSurv-BC'!#REF!</definedName>
    <definedName name="__123Graph_CSEASON_MONEY" hidden="1">'[5]MonSurv-BC'!#REF!</definedName>
    <definedName name="__123Graph_CSEASON_SIGHT" localSheetId="2" hidden="1">'[5]MonSurv-BC'!#REF!</definedName>
    <definedName name="__123Graph_CSEASON_SIGHT" hidden="1">'[5]MonSurv-BC'!#REF!</definedName>
    <definedName name="__123Graph_CSEASON_TIME" localSheetId="2" hidden="1">'[5]MonSurv-BC'!#REF!</definedName>
    <definedName name="__123Graph_CSEASON_TIME" hidden="1">'[5]MonSurv-BC'!#REF!</definedName>
    <definedName name="__123Graph_D" localSheetId="2" hidden="1">[6]PlanTres!#REF!</definedName>
    <definedName name="__123Graph_D" hidden="1">[6]PlanTres!#REF!</definedName>
    <definedName name="__123Graph_DChart1" localSheetId="2" hidden="1">'[2]2'!#REF!</definedName>
    <definedName name="__123Graph_DChart1" hidden="1">'[2]2'!#REF!</definedName>
    <definedName name="__123Graph_DChart2" localSheetId="2" hidden="1">'[2]2'!#REF!</definedName>
    <definedName name="__123Graph_DChart2" hidden="1">'[2]2'!#REF!</definedName>
    <definedName name="__123Graph_DChart3" localSheetId="2" hidden="1">'[2]2'!#REF!</definedName>
    <definedName name="__123Graph_DChart3" hidden="1">'[2]2'!#REF!</definedName>
    <definedName name="__123Graph_DCURRENT" localSheetId="2" hidden="1">'[7]Dep fonct'!#REF!</definedName>
    <definedName name="__123Graph_DCURRENT" hidden="1">'[7]Dep fonct'!#REF!</definedName>
    <definedName name="__123Graph_DSEASON_MONEY" localSheetId="2" hidden="1">'[5]MonSurv-BC'!#REF!</definedName>
    <definedName name="__123Graph_DSEASON_MONEY" hidden="1">'[5]MonSurv-BC'!#REF!</definedName>
    <definedName name="__123Graph_DSEASON_SIGHT" localSheetId="2" hidden="1">'[5]MonSurv-BC'!#REF!</definedName>
    <definedName name="__123Graph_DSEASON_SIGHT" hidden="1">'[5]MonSurv-BC'!#REF!</definedName>
    <definedName name="__123Graph_DSEASON_TIME" localSheetId="2" hidden="1">'[5]MonSurv-BC'!#REF!</definedName>
    <definedName name="__123Graph_DSEASON_TIME" hidden="1">'[5]MonSurv-BC'!#REF!</definedName>
    <definedName name="__123Graph_E" localSheetId="2" hidden="1">[6]PlanTres!#REF!</definedName>
    <definedName name="__123Graph_E" hidden="1">[6]PlanTres!#REF!</definedName>
    <definedName name="__123Graph_EChart1" localSheetId="2" hidden="1">'[2]2'!#REF!</definedName>
    <definedName name="__123Graph_EChart1" hidden="1">'[2]2'!#REF!</definedName>
    <definedName name="__123Graph_EChart2" localSheetId="2" hidden="1">'[2]2'!#REF!</definedName>
    <definedName name="__123Graph_EChart2" hidden="1">'[2]2'!#REF!</definedName>
    <definedName name="__123Graph_EChart3" localSheetId="2" hidden="1">'[2]2'!#REF!</definedName>
    <definedName name="__123Graph_EChart3" hidden="1">'[2]2'!#REF!</definedName>
    <definedName name="__123Graph_ECURRENT" localSheetId="2" hidden="1">'[7]Dep fonct'!#REF!</definedName>
    <definedName name="__123Graph_ECURRENT" hidden="1">'[7]Dep fonct'!#REF!</definedName>
    <definedName name="__123Graph_ESEASON_CASH" localSheetId="2" hidden="1">'[5]MonSurv-BC'!#REF!</definedName>
    <definedName name="__123Graph_ESEASON_CASH" hidden="1">'[5]MonSurv-BC'!#REF!</definedName>
    <definedName name="__123Graph_ESEASON_MONEY" localSheetId="2" hidden="1">'[5]MonSurv-BC'!#REF!</definedName>
    <definedName name="__123Graph_ESEASON_MONEY" hidden="1">'[5]MonSurv-BC'!#REF!</definedName>
    <definedName name="__123Graph_ESEASON_TIME" localSheetId="2" hidden="1">'[5]MonSurv-BC'!#REF!</definedName>
    <definedName name="__123Graph_ESEASON_TIME" hidden="1">'[5]MonSurv-BC'!#REF!</definedName>
    <definedName name="__123Graph_F" localSheetId="2" hidden="1">[6]PlanTres!#REF!</definedName>
    <definedName name="__123Graph_F" hidden="1">[6]PlanTres!#REF!</definedName>
    <definedName name="__123Graph_FChart1" localSheetId="2" hidden="1">'[2]2'!#REF!</definedName>
    <definedName name="__123Graph_FChart1" hidden="1">'[2]2'!#REF!</definedName>
    <definedName name="__123Graph_FChart2" localSheetId="2" hidden="1">'[2]2'!#REF!</definedName>
    <definedName name="__123Graph_FChart2" hidden="1">'[2]2'!#REF!</definedName>
    <definedName name="__123Graph_FChart3" localSheetId="2" hidden="1">'[2]2'!#REF!</definedName>
    <definedName name="__123Graph_FChart3" hidden="1">'[2]2'!#REF!</definedName>
    <definedName name="__123Graph_FCurrent" localSheetId="2" hidden="1">'[2]2'!#REF!</definedName>
    <definedName name="__123Graph_FCurrent" hidden="1">'[2]2'!#REF!</definedName>
    <definedName name="__123Graph_X" localSheetId="2" hidden="1">[8]E!#REF!</definedName>
    <definedName name="__123Graph_X" hidden="1">[8]E!#REF!</definedName>
    <definedName name="__123Graph_XChart1" localSheetId="2" hidden="1">'[9]Summary BOP'!#REF!</definedName>
    <definedName name="__123Graph_XChart1" hidden="1">'[9]Summary BOP'!#REF!</definedName>
    <definedName name="__123Graph_XCREDIT" localSheetId="2" hidden="1">'[5]MonSurv-BC'!#REF!</definedName>
    <definedName name="__123Graph_XCREDIT" hidden="1">'[5]MonSurv-BC'!#REF!</definedName>
    <definedName name="__123Graph_XCurrent" hidden="1">[3]CPIINDEX!$B$263:$B$310</definedName>
    <definedName name="__123Graph_XERDOLLAR" hidden="1">'[4]ex rate'!$F$15:$AM$15</definedName>
    <definedName name="__123Graph_XERRUBLE" hidden="1">'[4]ex rate'!$F$15:$AM$15</definedName>
    <definedName name="__123Graph_XRUBRATE" hidden="1">'[4]ex rate'!$K$15:$AN$15</definedName>
    <definedName name="__123Graph_XUSRATE" hidden="1">'[4]ex rate'!$K$15:$AN$15</definedName>
    <definedName name="__x1" hidden="1">{"partial screen",#N/A,FALSE,"State_Gov't"}</definedName>
    <definedName name="__x2" hidden="1">{"partial screen",#N/A,FALSE,"State_Gov't"}</definedName>
    <definedName name="_1___123Graph_AChart_1A" hidden="1">[3]CPIINDEX!$O$263:$O$310</definedName>
    <definedName name="_10___123Graph_XChart_3A" hidden="1">[3]CPIINDEX!$B$203:$B$310</definedName>
    <definedName name="_11___123Graph_XChart_4A" hidden="1">[3]CPIINDEX!$B$239:$B$298</definedName>
    <definedName name="_12__123Graph_AGROWTH_CPI" localSheetId="2" hidden="1">[10]Data!#REF!</definedName>
    <definedName name="_12__123Graph_AGROWTH_CPI" hidden="1">[10]Data!#REF!</definedName>
    <definedName name="_123graph_b" localSheetId="2" hidden="1">[11]A!#REF!</definedName>
    <definedName name="_123graph_b" hidden="1">[11]A!#REF!</definedName>
    <definedName name="_12no" localSheetId="2" hidden="1">'[7]Dep fonct'!#REF!</definedName>
    <definedName name="_12no" hidden="1">'[7]Dep fonct'!#REF!</definedName>
    <definedName name="_13__123Graph_AMIMPMA_1" localSheetId="2" hidden="1">#REF!</definedName>
    <definedName name="_13__123Graph_AMIMPMA_1" hidden="1">#REF!</definedName>
    <definedName name="_14__123Graph_ANDA_OIN" localSheetId="2" hidden="1">#REF!</definedName>
    <definedName name="_14__123Graph_ANDA_OIN" hidden="1">#REF!</definedName>
    <definedName name="_19__123Graph_ANDA_2" localSheetId="2" hidden="1">[12]A!#REF!</definedName>
    <definedName name="_19__123Graph_ANDA_2" hidden="1">[12]A!#REF!</definedName>
    <definedName name="_2___123Graph_AChart_2A" hidden="1">[3]CPIINDEX!$K$203:$K$304</definedName>
    <definedName name="_24__123Graph_ANDA_NIR" localSheetId="2" hidden="1">[12]A!#REF!</definedName>
    <definedName name="_24__123Graph_ANDA_NIR" hidden="1">[12]A!#REF!</definedName>
    <definedName name="_25__123Graph_AR_BMONEY" localSheetId="2" hidden="1">#REF!</definedName>
    <definedName name="_25__123Graph_AR_BMONEY" hidden="1">#REF!</definedName>
    <definedName name="_26__123Graph_AREALEX_WAGE" hidden="1">[13]PRIVATE_OLD!$E$13:$E$49</definedName>
    <definedName name="_3___123Graph_AChart_3A" hidden="1">[3]CPIINDEX!$O$203:$O$304</definedName>
    <definedName name="_31__123Graph_ASEIGNOR" localSheetId="2" hidden="1">[14]seignior!#REF!</definedName>
    <definedName name="_31__123Graph_ASEIGNOR" hidden="1">[14]seignior!#REF!</definedName>
    <definedName name="_32__123Graph_BNDA_OIN" localSheetId="2" hidden="1">#REF!</definedName>
    <definedName name="_32__123Graph_BNDA_OIN" hidden="1">#REF!</definedName>
    <definedName name="_33__123Graph_BR_BMONEY" localSheetId="2" hidden="1">#REF!</definedName>
    <definedName name="_33__123Graph_BR_BMONEY" hidden="1">#REF!</definedName>
    <definedName name="_34__123Graph_BREALEX_WAGE" hidden="1">[13]PRIVATE_OLD!$F$13:$F$49</definedName>
    <definedName name="_39__123Graph_BSEIGNOR" localSheetId="2" hidden="1">[14]seignior!#REF!</definedName>
    <definedName name="_39__123Graph_BSEIGNOR" hidden="1">[14]seignior!#REF!</definedName>
    <definedName name="_4___123Graph_AChart_4A" hidden="1">[3]CPIINDEX!$O$239:$O$298</definedName>
    <definedName name="_40__123Graph_CMIMPMA_0" localSheetId="2" hidden="1">#REF!</definedName>
    <definedName name="_40__123Graph_CMIMPMA_0" hidden="1">#REF!</definedName>
    <definedName name="_45__123Graph_DGROWTH_CPI" localSheetId="2" hidden="1">[10]Data!#REF!</definedName>
    <definedName name="_45__123Graph_DGROWTH_CPI" hidden="1">[10]Data!#REF!</definedName>
    <definedName name="_46__123Graph_DMIMPMA_1" localSheetId="2" hidden="1">#REF!</definedName>
    <definedName name="_46__123Graph_DMIMPMA_1" hidden="1">#REF!</definedName>
    <definedName name="_5___123Graph_BChart_1A" hidden="1">[3]CPIINDEX!$S$263:$S$310</definedName>
    <definedName name="_51__123Graph_DNDA_NIR" localSheetId="2" hidden="1">[12]A!#REF!</definedName>
    <definedName name="_51__123Graph_DNDA_NIR" hidden="1">[12]A!#REF!</definedName>
    <definedName name="_52__123Graph_EMIMPMA_0" localSheetId="2" hidden="1">#REF!</definedName>
    <definedName name="_52__123Graph_EMIMPMA_0" hidden="1">#REF!</definedName>
    <definedName name="_53__123Graph_EMIMPMA_1" localSheetId="2" hidden="1">#REF!</definedName>
    <definedName name="_53__123Graph_EMIMPMA_1" hidden="1">#REF!</definedName>
    <definedName name="_54__123Graph_FMIMPMA_0" localSheetId="2" hidden="1">#REF!</definedName>
    <definedName name="_54__123Graph_FMIMPMA_0" hidden="1">#REF!</definedName>
    <definedName name="_55__123Graph_XMIMPMA_0" localSheetId="2" hidden="1">#REF!</definedName>
    <definedName name="_55__123Graph_XMIMPMA_0" hidden="1">#REF!</definedName>
    <definedName name="_6___123Graph_BChart_3A" localSheetId="2" hidden="1">[15]CPIINDEX!#REF!</definedName>
    <definedName name="_6___123Graph_BChart_3A" hidden="1">[15]CPIINDEX!#REF!</definedName>
    <definedName name="_60__123Graph_XNDA_2" localSheetId="2" hidden="1">[12]A!#REF!</definedName>
    <definedName name="_60__123Graph_XNDA_2" hidden="1">[12]A!#REF!</definedName>
    <definedName name="_65__123Graph_XNDA_NIR" localSheetId="2" hidden="1">[12]A!#REF!</definedName>
    <definedName name="_65__123Graph_XNDA_NIR" hidden="1">[12]A!#REF!</definedName>
    <definedName name="_66__123Graph_XR_BMONEY" localSheetId="2" hidden="1">#REF!</definedName>
    <definedName name="_66__123Graph_XR_BMONEY" hidden="1">#REF!</definedName>
    <definedName name="_7___123Graph_BChart_4A" localSheetId="2" hidden="1">[15]CPIINDEX!#REF!</definedName>
    <definedName name="_7___123Graph_BChart_4A" hidden="1">[15]CPIINDEX!#REF!</definedName>
    <definedName name="_71__123Graph_XREALEX_WAGE" localSheetId="2" hidden="1">[16]PRIVATE!#REF!</definedName>
    <definedName name="_71__123Graph_XREALEX_WAGE" hidden="1">[16]PRIVATE!#REF!</definedName>
    <definedName name="_8___123Graph_XChart_1A" hidden="1">[3]CPIINDEX!$B$263:$B$310</definedName>
    <definedName name="_9___123Graph_XChart_2A" hidden="1">[3]CPIINDEX!$B$203:$B$310</definedName>
    <definedName name="_Fill" localSheetId="2" hidden="1">#REF!</definedName>
    <definedName name="_Fill" hidden="1">#REF!</definedName>
    <definedName name="_Fill1" localSheetId="2" hidden="1">#REF!</definedName>
    <definedName name="_Fill1" hidden="1">#REF!</definedName>
    <definedName name="_FILLL" localSheetId="2" hidden="1">[17]Fund_Credit!#REF!</definedName>
    <definedName name="_FILLL" hidden="1">[17]Fund_Credit!#REF!</definedName>
    <definedName name="_filterd" hidden="1">[18]C!$P$428:$T$428</definedName>
    <definedName name="_xlnm._FilterDatabase" localSheetId="5" hidden="1">'Πίνακας υπόχρεων_HIDE'!$A$3:$B$1120</definedName>
    <definedName name="_xlnm._FilterDatabase" hidden="1">[19]C!$P$428:$T$428</definedName>
    <definedName name="_Key1" localSheetId="2" hidden="1">#REF!</definedName>
    <definedName name="_Key1" hidden="1">#REF!</definedName>
    <definedName name="_Key2" localSheetId="2" hidden="1">'[20]11 rev 94 '!#REF!</definedName>
    <definedName name="_Key2" hidden="1">'[20]11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localSheetId="2" hidden="1">#REF!</definedName>
    <definedName name="_MatMult_A" hidden="1">#REF!</definedName>
    <definedName name="_MatMult_AxB" localSheetId="2" hidden="1">#REF!</definedName>
    <definedName name="_MatMult_AxB" hidden="1">#REF!</definedName>
    <definedName name="_MatMult_B" localSheetId="2" hidden="1">#REF!</definedName>
    <definedName name="_MatMult_B" hidden="1">#REF!</definedName>
    <definedName name="_Order1" hidden="1">255</definedName>
    <definedName name="_Order2" hidden="1">0</definedName>
    <definedName name="_Parse_In" localSheetId="2" hidden="1">#REF!</definedName>
    <definedName name="_Parse_In" hidden="1">#REF!</definedName>
    <definedName name="_Parse_Out" localSheetId="2" hidden="1">#REF!</definedName>
    <definedName name="_Parse_Out" hidden="1">#REF!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Sort" localSheetId="2" hidden="1">#REF!</definedName>
    <definedName name="_Sort" hidden="1">#REF!</definedName>
    <definedName name="_x1" hidden="1">{"partial screen",#N/A,FALSE,"State_Gov't"}</definedName>
    <definedName name="_x2" hidden="1">{"partial screen",#N/A,FALSE,"State_Gov't"}</definedName>
    <definedName name="a" localSheetId="2" hidden="1">'[2]2'!#REF!</definedName>
    <definedName name="a" hidden="1">'[2]2'!#REF!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2" hidden="1">'[21]COP FED'!#REF!</definedName>
    <definedName name="ACwvu.PLA1." hidden="1">'[21]COP FED'!#REF!</definedName>
    <definedName name="ACwvu.PLA2." hidden="1">'[22]COP FED'!$A$1:$N$49</definedName>
    <definedName name="ACwvu.Print." localSheetId="2" hidden="1">[23]Med!#REF!</definedName>
    <definedName name="ACwvu.Print." hidden="1">[23]Med!#REF!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AD" hidden="1">{"partial screen",#N/A,FALSE,"State_Gov't"}</definedName>
    <definedName name="bb" hidden="1">{"Riqfin97",#N/A,FALSE,"Tran";"Riqfinpro",#N/A,FALSE,"Tran"}</definedName>
    <definedName name="bbbb" localSheetId="2" hidden="1">#REF!</definedName>
    <definedName name="bbbb" hidden="1">#REF!</definedName>
    <definedName name="BLPH1" hidden="1">'[24]Ex rate bloom'!$A$4</definedName>
    <definedName name="BLPH14" localSheetId="2" hidden="1">[25]Raw_1!#REF!</definedName>
    <definedName name="BLPH14" hidden="1">[25]Raw_1!#REF!</definedName>
    <definedName name="BLPH2" hidden="1">'[24]Ex rate bloom'!$D$4</definedName>
    <definedName name="BLPH3" hidden="1">'[24]Ex rate bloom'!$G$4</definedName>
    <definedName name="BLPH4" hidden="1">'[24]Ex rate bloom'!$J$4</definedName>
    <definedName name="BLPH5" hidden="1">'[24]Ex rate bloom'!$M$4</definedName>
    <definedName name="BLPH6" hidden="1">'[24]Ex rate bloom'!$P$4</definedName>
    <definedName name="BLPH7" hidden="1">'[24]Ex rate bloom'!$S$4</definedName>
    <definedName name="BLPH8" hidden="1">'[24]Ex rate bloom'!$V$4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localSheetId="2" hidden="1">'[26]2'!#REF!</definedName>
    <definedName name="car" hidden="1">'[26]2'!#REF!</definedName>
    <definedName name="cc" hidden="1">{"Riqfin97",#N/A,FALSE,"Tran";"Riqfinpro",#N/A,FALSE,"Tran"}</definedName>
    <definedName name="ccc" hidden="1">{"Riqfin97",#N/A,FALSE,"Tran";"Riqfinpro",#N/A,FALSE,"Tran"}</definedName>
    <definedName name="comp" hidden="1">{"BOP_TAB",#N/A,FALSE,"N";"MIDTERM_TAB",#N/A,FALSE,"O";"FUND_CRED",#N/A,FALSE,"P";"DEBT_TAB1",#N/A,FALSE,"Q";"DEBT_TAB2",#N/A,FALSE,"Q";"FORFIN_TAB1",#N/A,FALSE,"R";"FORFIN_TAB2",#N/A,FALSE,"R";"BOP_ANALY",#N/A,FALSE,"U"}</definedName>
    <definedName name="contents2" localSheetId="2" hidden="1">[27]MSRV!#REF!</definedName>
    <definedName name="contents2" hidden="1">[27]MSRV!#REF!</definedName>
    <definedName name="cp" localSheetId="2" hidden="1">'[28]C Summary'!#REF!</definedName>
    <definedName name="cp" hidden="1">'[28]C Summary'!#REF!</definedName>
    <definedName name="Cwvu.a." localSheetId="2" hidden="1">[29]BOP!$36:$36,[29]BOP!$44:$44,[29]BOP!$59:$59,[29]BOP!#REF!,[29]BOP!#REF!,[29]BOP!$81:$88</definedName>
    <definedName name="Cwvu.a." hidden="1">[29]BOP!$36:$36,[29]BOP!$44:$44,[29]BOP!$59:$59,[29]BOP!#REF!,[29]BOP!#REF!,[29]BOP!$81:$88</definedName>
    <definedName name="Cwvu.bop." localSheetId="2" hidden="1">[29]BOP!$36:$36,[29]BOP!$44:$44,[29]BOP!$59:$59,[29]BOP!#REF!,[29]BOP!#REF!,[29]BOP!$81:$88</definedName>
    <definedName name="Cwvu.bop." hidden="1">[29]BOP!$36:$36,[29]BOP!$44:$44,[29]BOP!$59:$59,[29]BOP!#REF!,[29]BOP!#REF!,[29]BOP!$81:$88</definedName>
    <definedName name="Cwvu.bop.sr." localSheetId="2" hidden="1">[29]BOP!$36:$36,[29]BOP!$44:$44,[29]BOP!$59:$59,[29]BOP!#REF!,[29]BOP!#REF!,[29]BOP!$81:$88</definedName>
    <definedName name="Cwvu.bop.sr." hidden="1">[29]BOP!$36:$36,[29]BOP!$44:$44,[29]BOP!$59:$59,[29]BOP!#REF!,[29]BOP!#REF!,[29]BOP!$81:$88</definedName>
    <definedName name="Cwvu.bopsdr.sr." localSheetId="2" hidden="1">[29]BOP!$36:$36,[29]BOP!$44:$44,[29]BOP!$59:$59,[29]BOP!#REF!,[29]BOP!#REF!,[29]BOP!$81:$88</definedName>
    <definedName name="Cwvu.bopsdr.sr." hidden="1">[29]BOP!$36:$36,[29]BOP!$44:$44,[29]BOP!$59:$59,[29]BOP!#REF!,[29]BOP!#REF!,[29]BOP!$81:$88</definedName>
    <definedName name="Cwvu.cotton." localSheetId="2" hidden="1">[29]BOP!$36:$36,[29]BOP!$44:$44,[29]BOP!$59:$59,[29]BOP!#REF!,[29]BOP!#REF!,[29]BOP!$79:$79,[29]BOP!$81:$88,[29]BOP!#REF!</definedName>
    <definedName name="Cwvu.cotton." hidden="1">[29]BOP!$36:$36,[29]BOP!$44:$44,[29]BOP!$59:$59,[29]BOP!#REF!,[29]BOP!#REF!,[29]BOP!$79:$79,[29]BOP!$81:$88,[29]BOP!#REF!</definedName>
    <definedName name="Cwvu.cottonall." localSheetId="2" hidden="1">[29]BOP!$36:$36,[29]BOP!$44:$44,[29]BOP!$59:$59,[29]BOP!#REF!,[29]BOP!#REF!,[29]BOP!$79:$79,[29]BOP!$81:$88</definedName>
    <definedName name="Cwvu.cottonall." hidden="1">[29]BOP!$36:$36,[29]BOP!$44:$44,[29]BOP!$59:$59,[29]BOP!#REF!,[29]BOP!#REF!,[29]BOP!$79:$79,[29]BOP!$81:$88</definedName>
    <definedName name="Cwvu.exportdetails." localSheetId="2" hidden="1">[29]BOP!$36:$36,[29]BOP!$44:$44,[29]BOP!$59:$59,[29]BOP!#REF!,[29]BOP!#REF!,[29]BOP!$79:$79,[29]BOP!#REF!</definedName>
    <definedName name="Cwvu.exportdetails." hidden="1">[29]BOP!$36:$36,[29]BOP!$44:$44,[29]BOP!$59:$59,[29]BOP!#REF!,[29]BOP!#REF!,[29]BOP!$79:$79,[29]BOP!#REF!</definedName>
    <definedName name="Cwvu.exports." localSheetId="2" hidden="1">[29]BOP!$36:$36,[29]BOP!$44:$44,[29]BOP!$59:$59,[29]BOP!#REF!,[29]BOP!#REF!,[29]BOP!$79:$79,[29]BOP!$81:$88,[29]BOP!#REF!</definedName>
    <definedName name="Cwvu.exports." hidden="1">[29]BOP!$36:$36,[29]BOP!$44:$44,[29]BOP!$59:$59,[29]BOP!#REF!,[29]BOP!#REF!,[29]BOP!$79:$79,[29]BOP!$81:$88,[29]BOP!#REF!</definedName>
    <definedName name="Cwvu.gold." localSheetId="2" hidden="1">[29]BOP!$36:$36,[29]BOP!$44:$44,[29]BOP!$59:$59,[29]BOP!#REF!,[29]BOP!#REF!,[29]BOP!$79:$79,[29]BOP!$81:$88,[29]BOP!#REF!</definedName>
    <definedName name="Cwvu.gold." hidden="1">[29]BOP!$36:$36,[29]BOP!$44:$44,[29]BOP!$59:$59,[29]BOP!#REF!,[29]BOP!#REF!,[29]BOP!$79:$79,[29]BOP!$81:$88,[29]BOP!#REF!</definedName>
    <definedName name="Cwvu.goldall." localSheetId="2" hidden="1">[29]BOP!$36:$36,[29]BOP!$44:$44,[29]BOP!$59:$59,[29]BOP!#REF!,[29]BOP!#REF!,[29]BOP!$79:$79,[29]BOP!$81:$88,[29]BOP!#REF!</definedName>
    <definedName name="Cwvu.goldall." hidden="1">[29]BOP!$36:$36,[29]BOP!$44:$44,[29]BOP!$59:$59,[29]BOP!#REF!,[29]BOP!#REF!,[29]BOP!$79:$79,[29]BOP!$81:$88,[29]BOP!#REF!</definedName>
    <definedName name="Cwvu.IMPORT." localSheetId="2" hidden="1">#REF!</definedName>
    <definedName name="Cwvu.IMPORT." hidden="1">#REF!</definedName>
    <definedName name="Cwvu.imports." localSheetId="2" hidden="1">[29]BOP!$36:$36,[29]BOP!$44:$44,[29]BOP!$59:$59,[29]BOP!#REF!,[29]BOP!#REF!,[29]BOP!$79:$79,[29]BOP!$81:$88,[29]BOP!#REF!,[29]BOP!#REF!</definedName>
    <definedName name="Cwvu.imports." hidden="1">[29]BOP!$36:$36,[29]BOP!$44:$44,[29]BOP!$59:$59,[29]BOP!#REF!,[29]BOP!#REF!,[29]BOP!$79:$79,[29]BOP!$81:$88,[29]BOP!#REF!,[29]BOP!#REF!</definedName>
    <definedName name="Cwvu.importsall." localSheetId="2"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localSheetId="2" hidden="1">[29]BOP!$36:$36,[29]BOP!$44:$44,[29]BOP!$59:$59,[29]BOP!#REF!,[29]BOP!#REF!,[29]BOP!$79:$79</definedName>
    <definedName name="Cwvu.tot." hidden="1">[29]BOP!$36:$36,[29]BOP!$44:$44,[29]BOP!$59:$59,[29]BOP!#REF!,[29]BOP!#REF!,[29]BOP!$79:$79</definedName>
    <definedName name="d_2017">'[31]Α1.Δήμοι, Περιφέρειες και ΝΠΔΔ '!$C$8:$C$62</definedName>
    <definedName name="d_2018">'[31]Α1.Δήμοι, Περιφέρειες και ΝΠΔΔ '!$D$8:$D$62</definedName>
    <definedName name="d_2019">'[31]Α1.Δήμοι, Περιφέρειες και ΝΠΔΔ '!$F$8:$F$62</definedName>
    <definedName name="d_2020">'[31]Α1.Δήμοι, Περιφέρειες και ΝΠΔΔ '!$G$8:$G$62</definedName>
    <definedName name="d_2021">'[31]Α1.Δήμοι, Περιφέρειες και ΝΠΔΔ '!$H$8:$H$62</definedName>
    <definedName name="d_2022">'[31]Α1.Δήμοι, Περιφέρειες και ΝΠΔΔ '!$I$8:$I$62</definedName>
    <definedName name="d_2023">'[31]Α1.Δήμοι, Περιφέρειες και ΝΠΔΔ '!$J$8:$J$62</definedName>
    <definedName name="db_2019">'[31]Α1.Δήμοι, Περιφέρειες και ΝΠΔΔ '!$E$8:$E$62</definedName>
    <definedName name="dd" hidden="1">{"Riqfin97",#N/A,FALSE,"Tran";"Riqfinpro",#N/A,FALSE,"Tran"}</definedName>
    <definedName name="ddd" hidden="1">{"WEO",#N/A,FALSE,"Data";"PRI",#N/A,FALSE,"Data";"QUA",#N/A,FALSE,"Data"}</definedName>
    <definedName name="discretion" localSheetId="2">#REF!</definedName>
    <definedName name="discretion">#REF!</definedName>
    <definedName name="DME_Dirty" hidden="1">"False"</definedName>
    <definedName name="DME_LocalFile" hidden="1">"True"</definedName>
    <definedName name="DoTEx" localSheetId="2">#REF!</definedName>
    <definedName name="DoTEx">#REF!</definedName>
    <definedName name="DoTIm" localSheetId="2">#REF!</definedName>
    <definedName name="DoTIm">#REF!</definedName>
    <definedName name="ebfs" localSheetId="2">#REF!</definedName>
    <definedName name="ebfs">#REF!</definedName>
    <definedName name="EdssBatchRange" localSheetId="2">#REF!</definedName>
    <definedName name="EdssBatchRange">#REF!</definedName>
    <definedName name="ee" hidden="1">{"Tab1",#N/A,FALSE,"P";"Tab2",#N/A,FALSE,"P"}</definedName>
    <definedName name="eee" hidden="1">{"Tab1",#N/A,FALSE,"P";"Tab2",#N/A,FALSE,"P"}</definedName>
    <definedName name="eeeee" localSheetId="2">#REF!</definedName>
    <definedName name="eeeee">#REF!</definedName>
    <definedName name="EPITOKIO_12" localSheetId="2">#REF!</definedName>
    <definedName name="EPITOKIO_12">#REF!</definedName>
    <definedName name="EPITOKIO_3" localSheetId="2">#REF!</definedName>
    <definedName name="EPITOKIO_3">#REF!</definedName>
    <definedName name="EPITOKIO_6" localSheetId="2">#REF!</definedName>
    <definedName name="EPITOKIO_6">#REF!</definedName>
    <definedName name="Estonia__Selected_Indicators__1998_2002" localSheetId="2">'[32]Data Fiscal'!#REF!</definedName>
    <definedName name="Estonia__Selected_Indicators__1998_2002">'[32]Data Fiscal'!#REF!</definedName>
    <definedName name="eutab1" localSheetId="2">#REF!</definedName>
    <definedName name="eutab1">#REF!</definedName>
    <definedName name="excises" localSheetId="2">#REF!</definedName>
    <definedName name="excises">#REF!</definedName>
    <definedName name="ExIm" localSheetId="2">#REF!</definedName>
    <definedName name="ExIm">#REF!</definedName>
    <definedName name="extaxrev" localSheetId="2">#REF!</definedName>
    <definedName name="extaxrev">#REF!</definedName>
    <definedName name="extaxrev2" localSheetId="2">#REF!</definedName>
    <definedName name="extaxrev2">#REF!</definedName>
    <definedName name="extaxrev3" localSheetId="2">#REF!</definedName>
    <definedName name="extaxrev3">#REF!</definedName>
    <definedName name="f" localSheetId="2">#REF!</definedName>
    <definedName name="f">#REF!</definedName>
    <definedName name="FDI" localSheetId="2">#REF!</definedName>
    <definedName name="FDI">#REF!</definedName>
    <definedName name="FDICoun" localSheetId="2">#REF!</definedName>
    <definedName name="FDICoun">#REF!</definedName>
    <definedName name="ff" hidden="1">{"Tab1",#N/A,FALSE,"P";"Tab2",#N/A,FALSE,"P"}</definedName>
    <definedName name="fff" hidden="1">{"Tab1",#N/A,FALSE,"P";"Tab2",#N/A,FALSE,"P"}</definedName>
    <definedName name="Financing" hidden="1">{"Tab1",#N/A,FALSE,"P";"Tab2",#N/A,FALSE,"P"}</definedName>
    <definedName name="flows" localSheetId="2">#REF!</definedName>
    <definedName name="flows">#REF!</definedName>
    <definedName name="Forcurr" localSheetId="2">#REF!</definedName>
    <definedName name="Forcurr">#REF!</definedName>
    <definedName name="Foreign_liabilities" localSheetId="2">#REF!</definedName>
    <definedName name="Foreign_liabilities">#REF!</definedName>
    <definedName name="fuck" localSheetId="2" hidden="1">#REF!</definedName>
    <definedName name="fuck" hidden="1">#REF!</definedName>
    <definedName name="GCEI" localSheetId="2">[33]WEOQ4!#REF!</definedName>
    <definedName name="GCEI">[33]WEOQ4!#REF!</definedName>
    <definedName name="GCND" localSheetId="2">[33]WEOQ4!#REF!</definedName>
    <definedName name="GCND">[33]WEOQ4!#REF!</definedName>
    <definedName name="GCND_NGDP" localSheetId="2">[33]WEOQ4!#REF!</definedName>
    <definedName name="GCND_NGDP">[33]WEOQ4!#REF!</definedName>
    <definedName name="gf" hidden="1">{"'yps17a'!$B$2:$R$64"}</definedName>
    <definedName name="gge" localSheetId="2">#REF!</definedName>
    <definedName name="gge">#REF!</definedName>
    <definedName name="GGFO" localSheetId="2">#REF!</definedName>
    <definedName name="GGFO">#REF!</definedName>
    <definedName name="ggg" hidden="1">{"Riqfin97",#N/A,FALSE,"Tran";"Riqfinpro",#N/A,FALSE,"Tran"}</definedName>
    <definedName name="ggggg" localSheetId="2" hidden="1">'[34]J(Priv.Cap)'!#REF!</definedName>
    <definedName name="ggggg" hidden="1">'[34]J(Priv.Cap)'!#REF!</definedName>
    <definedName name="gggggggg" localSheetId="2">#REF!</definedName>
    <definedName name="gggggggg">#REF!</definedName>
    <definedName name="GGR" localSheetId="2">#REF!</definedName>
    <definedName name="GGR">#REF!</definedName>
    <definedName name="ghjgkhkhgkhgk" localSheetId="2" hidden="1">'[35]J(Priv.Cap)'!#REF!</definedName>
    <definedName name="ghjgkhkhgkhgk" hidden="1">'[35]J(Priv.Cap)'!#REF!</definedName>
    <definedName name="gov_payscale" localSheetId="2">#REF!</definedName>
    <definedName name="gov_payscale">#REF!</definedName>
    <definedName name="gov_wagebill" localSheetId="2">#REF!</definedName>
    <definedName name="gov_wagebill">#REF!</definedName>
    <definedName name="grades" localSheetId="2">#REF!</definedName>
    <definedName name="grades">#REF!</definedName>
    <definedName name="Gross_reserves" localSheetId="2">#REF!</definedName>
    <definedName name="Gross_reserves">#REF!</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ERE" localSheetId="2">#REF!</definedName>
    <definedName name="HERE">#REF!</definedName>
    <definedName name="hhh" localSheetId="2" hidden="1">'[35]J(Priv.Cap)'!#REF!</definedName>
    <definedName name="hhh" hidden="1">'[35]J(Priv.Cap)'!#REF!</definedName>
    <definedName name="hvjfghjghdfjg" localSheetId="2">#REF!</definedName>
    <definedName name="hvjfghjghdfjg">#REF!</definedName>
    <definedName name="id_2017">'[31]Α2 ΝΠΙΔ'!$C$9:$C$51</definedName>
    <definedName name="id_2018">'[31]Α2 ΝΠΙΔ'!$D$9:$D$51</definedName>
    <definedName name="id_2019">'[31]Α2 ΝΠΙΔ'!$F$9:$F$51</definedName>
    <definedName name="id_2019.bg">'[31]Α2 ΝΠΙΔ'!$E$9:$E$51</definedName>
    <definedName name="id_2020">'[31]Α2 ΝΠΙΔ'!$G$9:$G$51</definedName>
    <definedName name="id_2021">'[31]Α2 ΝΠΙΔ'!$H$9:$H$51</definedName>
    <definedName name="id_2022">'[31]Α2 ΝΠΙΔ'!$I$9:$I$51</definedName>
    <definedName name="id_2023">'[31]Α2 ΝΠΙΔ'!$J$9:$J$51</definedName>
    <definedName name="ii" hidden="1">{"Tab1",#N/A,FALSE,"P";"Tab2",#N/A,FALSE,"P"}</definedName>
    <definedName name="iiiiii" localSheetId="2" hidden="1">[36]M!#REF!</definedName>
    <definedName name="iiiiii" hidden="1">[36]M!#REF!</definedName>
    <definedName name="iiiiiiiiiiiiiiiiiiiiiiiiiiiiiiii" localSheetId="2">#REF!</definedName>
    <definedName name="iiiiiiiiiiiiiiiiiiiiiiiiiiiiiiii">#REF!</definedName>
    <definedName name="In_millions_of_lei" localSheetId="2">#REF!</definedName>
    <definedName name="In_millions_of_lei">#REF!</definedName>
    <definedName name="In_millions_of_U.S._dollars" localSheetId="2">#REF!</definedName>
    <definedName name="In_millions_of_U.S._dollars">#REF!</definedName>
    <definedName name="Interest" localSheetId="2">#REF!</definedName>
    <definedName name="Interest">#REF!</definedName>
    <definedName name="iyouioyuio" localSheetId="2">#REF!</definedName>
    <definedName name="iyouioyuio">#REF!</definedName>
    <definedName name="jhkghjkghkg" hidden="1">{"Riqfin97",#N/A,FALSE,"Tran";"Riqfinpro",#N/A,FALSE,"Tran"}</definedName>
    <definedName name="jj" hidden="1">{"Riqfin97",#N/A,FALSE,"Tran";"Riqfinpro",#N/A,FALSE,"Tran"}</definedName>
    <definedName name="jjj" localSheetId="2" hidden="1">[36]M!#REF!</definedName>
    <definedName name="jjj" hidden="1">[36]M!#REF!</definedName>
    <definedName name="jjjjjj" localSheetId="2" hidden="1">'[34]J(Priv.Cap)'!#REF!</definedName>
    <definedName name="jjjjjj" hidden="1">'[34]J(Priv.Cap)'!#REF!</definedName>
    <definedName name="jjjjjjjjjjjjjjjjjjjjjj" localSheetId="2" hidden="1">#REF!</definedName>
    <definedName name="jjjjjjjjjjjjjjjjjjjjjj" hidden="1">#REF!</definedName>
    <definedName name="jkhkghffkgkk" localSheetId="2">#REF!</definedName>
    <definedName name="jkhkghffkgkk">#REF!</definedName>
    <definedName name="k" localSheetId="2">#REF!</definedName>
    <definedName name="k">#REF!</definedName>
    <definedName name="KEND" localSheetId="2">#REF!</definedName>
    <definedName name="KEND">#REF!</definedName>
    <definedName name="kghkghkhkghkhfk" hidden="1">{"Tab1",#N/A,FALSE,"P";"Tab2",#N/A,FALSE,"P"}</definedName>
    <definedName name="kk" hidden="1">{"Tab1",#N/A,FALSE,"P";"Tab2",#N/A,FALSE,"P"}</definedName>
    <definedName name="kkghkghkthktg" localSheetId="2">#REF!</definedName>
    <definedName name="kkghkghkthktg">#REF!</definedName>
    <definedName name="kkk" hidden="1">{"WEO",#N/A,FALSE,"Data";"PRI",#N/A,FALSE,"Data";"QUA",#N/A,FALSE,"Data"}</definedName>
    <definedName name="kkkk" localSheetId="2" hidden="1">[37]M!#REF!</definedName>
    <definedName name="kkkk" hidden="1">[37]M!#REF!</definedName>
    <definedName name="kkkkkkkkk" hidden="1">{"Tab1",#N/A,FALSE,"P";"Tab2",#N/A,FALSE,"P"}</definedName>
    <definedName name="kkkkkkkkkkk" hidden="1">{"WEO",#N/A,FALSE,"Data";"PRI",#N/A,FALSE,"Data";"QUA",#N/A,FALSE,"Data"}</definedName>
    <definedName name="KMENU" localSheetId="2">#REF!</definedName>
    <definedName name="KMENU">#REF!</definedName>
    <definedName name="kol" localSheetId="2" hidden="1">#REF!</definedName>
    <definedName name="kol" hidden="1">#REF!</definedName>
    <definedName name="kossi" localSheetId="2" hidden="1">'[7]Dep fonct'!#REF!</definedName>
    <definedName name="kossi" hidden="1">'[7]Dep fonct'!#REF!</definedName>
    <definedName name="Labor" localSheetId="2">#REF!</definedName>
    <definedName name="Labor">#REF!</definedName>
    <definedName name="liquidity_reserve" localSheetId="2">#REF!</definedName>
    <definedName name="liquidity_reserve">#REF!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hidden="1">{"Riqfin97",#N/A,FALSE,"Tran";"Riqfinpro",#N/A,FALSE,"Tran"}</definedName>
    <definedName name="llll" localSheetId="2" hidden="1">[36]M!#REF!</definedName>
    <definedName name="llll" hidden="1">[36]M!#REF!</definedName>
    <definedName name="lllllllllll" localSheetId="2" hidden="1">'[34]J(Priv.Cap)'!#REF!</definedName>
    <definedName name="lllllllllll" hidden="1">'[34]J(Priv.Cap)'!#REF!</definedName>
    <definedName name="loans" localSheetId="2">#REF!</definedName>
    <definedName name="loans">#REF!</definedName>
    <definedName name="MA" localSheetId="2">#REF!</definedName>
    <definedName name="MA">#REF!</definedName>
    <definedName name="MACROS" localSheetId="2">#REF!</definedName>
    <definedName name="MACROS">#REF!</definedName>
    <definedName name="MAR" localSheetId="2">#REF!</definedName>
    <definedName name="MAR">#REF!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 localSheetId="2">#REF!</definedName>
    <definedName name="Medium_term_BOP_scenario">#REF!</definedName>
    <definedName name="medterm" localSheetId="2">#REF!</definedName>
    <definedName name="medterm">#REF!</definedName>
    <definedName name="mmm" hidden="1">{"Riqfin97",#N/A,FALSE,"Tran";"Riqfinpro",#N/A,FALSE,"Tran"}</definedName>
    <definedName name="mmmm" hidden="1">{"Tab1",#N/A,FALSE,"P";"Tab2",#N/A,FALSE,"P"}</definedName>
    <definedName name="Moldova__Balance_of_Payments__1994_98" localSheetId="2">#REF!</definedName>
    <definedName name="Moldova__Balance_of_Payments__1994_98">#REF!</definedName>
    <definedName name="Monetary_Program_Parameters" localSheetId="2">#REF!</definedName>
    <definedName name="Monetary_Program_Parameters">#REF!</definedName>
    <definedName name="moneyprogram" localSheetId="2">#REF!</definedName>
    <definedName name="moneyprogram">#REF!</definedName>
    <definedName name="monprogparameters" localSheetId="2">#REF!</definedName>
    <definedName name="monprogparameters">#REF!</definedName>
    <definedName name="monsurvey" localSheetId="2">#REF!</definedName>
    <definedName name="monsurvey">#REF!</definedName>
    <definedName name="mt_moneyprog" localSheetId="2">#REF!</definedName>
    <definedName name="mt_moneyprog">#REF!</definedName>
    <definedName name="NFA_assumptions" localSheetId="2">#REF!</definedName>
    <definedName name="NFA_assumptions">#REF!</definedName>
    <definedName name="nn" hidden="1">{"Riqfin97",#N/A,FALSE,"Tran";"Riqfinpro",#N/A,FALSE,"Tran"}</definedName>
    <definedName name="nnga" localSheetId="2" hidden="1">#REF!</definedName>
    <definedName name="nnga" hidden="1">#REF!</definedName>
    <definedName name="nnn" hidden="1">{"Tab1",#N/A,FALSE,"P";"Tab2",#N/A,FALSE,"P"}</definedName>
    <definedName name="Non_BRO" localSheetId="2">#REF!</definedName>
    <definedName name="Non_BRO">#REF!</definedName>
    <definedName name="OnShow">#N/A</definedName>
    <definedName name="oo" hidden="1">{"Riqfin97",#N/A,FALSE,"Tran";"Riqfinpro",#N/A,FALSE,"Tran"}</definedName>
    <definedName name="ooo" hidden="1">{"Tab1",#N/A,FALSE,"P";"Tab2",#N/A,FALSE,"P"}</definedName>
    <definedName name="oooooooooooo" localSheetId="2" hidden="1">[37]M!#REF!</definedName>
    <definedName name="oooooooooooo" hidden="1">[37]M!#REF!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{"WEO",#N/A,FALSE,"Data";"PRI",#N/A,FALSE,"Data";"QUA",#N/A,FALSE,"Data"}</definedName>
    <definedName name="PEND" localSheetId="2">#REF!</definedName>
    <definedName name="PEND">#REF!</definedName>
    <definedName name="Period">#N/A</definedName>
    <definedName name="pitsoctaxes" localSheetId="2">#REF!</definedName>
    <definedName name="pitsoctaxes">#REF!</definedName>
    <definedName name="PMENU" localSheetId="2">#REF!</definedName>
    <definedName name="PMENU">#REF!</definedName>
    <definedName name="pol" localSheetId="2" hidden="1">[11]A!#REF!</definedName>
    <definedName name="pol" hidden="1">[11]A!#REF!</definedName>
    <definedName name="popl" localSheetId="2" hidden="1">#REF!</definedName>
    <definedName name="popl" hidden="1">#REF!</definedName>
    <definedName name="pp" hidden="1">{"Riqfin97",#N/A,FALSE,"Tran";"Riqfinpro",#N/A,FALSE,"Tran"}</definedName>
    <definedName name="ppp" hidden="1">{"Riqfin97",#N/A,FALSE,"Tran";"Riqfinpro",#N/A,FALSE,"Tran"}</definedName>
    <definedName name="ppppppp" localSheetId="2">#REF!</definedName>
    <definedName name="ppppppp">#REF!</definedName>
    <definedName name="_xlnm.Print_Area" localSheetId="0">'ΜΕ01.Πίνακες_Α-Β'!$I$1:$T$48</definedName>
    <definedName name="_xlnm.Print_Area" localSheetId="1">'ΜΕ02.Πίνακες_Α1-Α4'!$C$3:$Z$28</definedName>
    <definedName name="_xlnm.Print_Area" localSheetId="2">'ΜΕ03.Πίνακες_B1-B4'!$C$3:$Z$28</definedName>
    <definedName name="_xlnm.Print_Area" localSheetId="3">'ΜΕ04.Πίνακες_Γ1-Γ2'!$A$1:$G$31</definedName>
    <definedName name="_xlnm.Print_Area">#REF!</definedName>
    <definedName name="PRINT_AREA_MI" localSheetId="2">#REF!</definedName>
    <definedName name="PRINT_AREA_MI">#REF!</definedName>
    <definedName name="printarea" localSheetId="2">#REF!</definedName>
    <definedName name="printarea">#REF!</definedName>
    <definedName name="profits" localSheetId="2">#REF!</definedName>
    <definedName name="profits">#REF!</definedName>
    <definedName name="qq" localSheetId="2" hidden="1">'[35]J(Priv.Cap)'!#REF!</definedName>
    <definedName name="qq" hidden="1">'[35]J(Priv.Cap)'!#REF!</definedName>
    <definedName name="qqqqqqqqq" localSheetId="2">#REF!</definedName>
    <definedName name="qqqqqqqqq">#REF!</definedName>
    <definedName name="qua99a" localSheetId="2">#REF!</definedName>
    <definedName name="qua99a">#REF!</definedName>
    <definedName name="qua99b" localSheetId="2">#REF!</definedName>
    <definedName name="qua99b">#REF!</definedName>
    <definedName name="quarterly_GDP" localSheetId="2">#REF!</definedName>
    <definedName name="quarterly_GDP">#REF!</definedName>
    <definedName name="quarterly_kroon" localSheetId="2">#REF!</definedName>
    <definedName name="quarterly_kroon">#REF!</definedName>
    <definedName name="REAL" localSheetId="2">#REF!</definedName>
    <definedName name="REAL">#REF!</definedName>
    <definedName name="REV" localSheetId="2">#REF!</definedName>
    <definedName name="REV">#REF!</definedName>
    <definedName name="rr" hidden="1">{"Riqfin97",#N/A,FALSE,"Tran";"Riqfinpro",#N/A,FALSE,"Tran"}</definedName>
    <definedName name="rrr" hidden="1">{"Riqfin97",#N/A,FALSE,"Tran";"Riqfinpro",#N/A,FALSE,"Tran"}</definedName>
    <definedName name="rs" hidden="1">{"BOP_TAB",#N/A,FALSE,"N";"MIDTERM_TAB",#N/A,FALSE,"O";"FUND_CRED",#N/A,FALSE,"P";"DEBT_TAB1",#N/A,FALSE,"Q";"DEBT_TAB2",#N/A,FALSE,"Q";"FORFIN_TAB1",#N/A,FALSE,"R";"FORFIN_TAB2",#N/A,FALSE,"R";"BOP_ANALY",#N/A,FALSE,"U"}</definedName>
    <definedName name="Rwvu.Export." localSheetId="2" hidden="1">#REF!,#REF!</definedName>
    <definedName name="Rwvu.Export." hidden="1">#REF!,#REF!</definedName>
    <definedName name="Rwvu.IMPORT." localSheetId="2" hidden="1">#REF!</definedName>
    <definedName name="Rwvu.IMPORT." hidden="1">#REF!</definedName>
    <definedName name="Rwvu.PLA2." localSheetId="2" hidden="1">'[21]COP FED'!#REF!</definedName>
    <definedName name="Rwvu.PLA2." hidden="1">'[21]COP FED'!#REF!</definedName>
    <definedName name="Rwvu.Print." hidden="1">#N/A</definedName>
    <definedName name="s" localSheetId="2" hidden="1">'[5]MonSurv-BC'!#REF!</definedName>
    <definedName name="s" hidden="1">'[5]MonSurv-BC'!#REF!</definedName>
    <definedName name="SEI" localSheetId="2">#REF!</definedName>
    <definedName name="SEI">#REF!</definedName>
    <definedName name="sencount" hidden="1">2</definedName>
    <definedName name="solver_lin" hidden="1">0</definedName>
    <definedName name="solver_num" hidden="1">0</definedName>
    <definedName name="solver_typ" hidden="1">1</definedName>
    <definedName name="solver_val" hidden="1">0</definedName>
    <definedName name="srf" localSheetId="2">#REF!</definedName>
    <definedName name="srf">#REF!</definedName>
    <definedName name="sssssssssssssssssss" localSheetId="2" hidden="1">'[7]Dep fonct'!#REF!</definedName>
    <definedName name="sssssssssssssssssss" hidden="1">'[7]Dep fonct'!#REF!</definedName>
    <definedName name="struc" localSheetId="2">#REF!</definedName>
    <definedName name="struc">#REF!</definedName>
    <definedName name="strucLoans" localSheetId="2">#REF!</definedName>
    <definedName name="strucLoans">#REF!</definedName>
    <definedName name="Swvu.PLA1." localSheetId="2" hidden="1">'[21]COP FED'!#REF!</definedName>
    <definedName name="Swvu.PLA1." hidden="1">'[21]COP FED'!#REF!</definedName>
    <definedName name="Swvu.PLA2." hidden="1">'[22]COP FED'!$A$1:$N$49</definedName>
    <definedName name="Swvu.Print." localSheetId="2" hidden="1">[23]Med!#REF!</definedName>
    <definedName name="Swvu.Print." hidden="1">[23]Med!#REF!</definedName>
    <definedName name="TAB2C" localSheetId="2">#REF!</definedName>
    <definedName name="TAB2C">#REF!</definedName>
    <definedName name="tenou" localSheetId="2" hidden="1">'[7]Dep fonct'!#REF!</definedName>
    <definedName name="tenou" hidden="1">'[7]Dep fonct'!#REF!</definedName>
    <definedName name="teset" hidden="1">{#N/A,#N/A,FALSE,"SimInp1";#N/A,#N/A,FALSE,"SimInp2";#N/A,#N/A,FALSE,"SimOut1";#N/A,#N/A,FALSE,"SimOut2";#N/A,#N/A,FALSE,"SimOut3";#N/A,#N/A,FALSE,"SimOut4";#N/A,#N/A,FALSE,"SimOut5"}</definedName>
    <definedName name="tt" hidden="1">{"Tab1",#N/A,FALSE,"P";"Tab2",#N/A,FALSE,"P"}</definedName>
    <definedName name="ttt" hidden="1">{"PRI",#N/A,FALSE,"Data";"QUA",#N/A,FALSE,"Data";"STR",#N/A,FALSE,"Data";"VAL",#N/A,FALSE,"Data";"WEO",#N/A,FALSE,"Data";"WGT",#N/A,FALSE,"Data"}</definedName>
    <definedName name="ttttt" localSheetId="2" hidden="1">[36]M!#REF!</definedName>
    <definedName name="ttttt" hidden="1">[36]M!#REF!</definedName>
    <definedName name="tyi" localSheetId="2" hidden="1">'[7]Dep fonct'!#REF!</definedName>
    <definedName name="tyi" hidden="1">'[7]Dep fonct'!#REF!</definedName>
    <definedName name="uu" hidden="1">{"Riqfin97",#N/A,FALSE,"Tran";"Riqfinpro",#N/A,FALSE,"Tran"}</definedName>
    <definedName name="uuu" hidden="1">{"WEO",#N/A,FALSE,"Data";"PRI",#N/A,FALSE,"Data";"QUA",#N/A,FALSE,"Data"}</definedName>
    <definedName name="vv" hidden="1">{"Tab1",#N/A,FALSE,"P";"Tab2",#N/A,FALSE,"P"}</definedName>
    <definedName name="vvv" hidden="1">{"Tab1",#N/A,FALSE,"P";"Tab2",#N/A,FALSE,"P"}</definedName>
    <definedName name="w" hidden="1">{"PRI",#N/A,FALSE,"Data";"QUA",#N/A,FALSE,"Data";"STR",#N/A,FALSE,"Data";"VAL",#N/A,FALSE,"Data";"WEO",#N/A,FALSE,"Data";"WGT",#N/A,FALSE,"Data"}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hidden="1">{"3",#N/A,FALSE,"BASE MONETARIA";"4",#N/A,FALSE,"BASE MONETARIA"}</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ASMON." hidden="1">{"1",#N/A,FALSE,"Pasivos Mon";"2",#N/A,FALSE,"Pasivos Mon"}</definedName>
    <definedName name="wrn.Program." hidden="1">{"Tab1",#N/A,FALSE,"P";"Tab2",#N/A,FALSE,"P"}</definedName>
    <definedName name="wrn.Riqfin." hidden="1">{"Riqfin97",#N/A,FALSE,"Tran";"Riqfinpro",#N/A,FALSE,"Tran"}</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2" hidden="1">[36]M!#REF!</definedName>
    <definedName name="ww" hidden="1">[36]M!#REF!</definedName>
    <definedName name="www" hidden="1">{"Riqfin97",#N/A,FALSE,"Tran";"Riqfinpro",#N/A,FALSE,"Tran"}</definedName>
    <definedName name="xx" hidden="1">{"WEO",#N/A,FALSE,"Data";"PRI",#N/A,FALSE,"Data";"QUA",#N/A,FALSE,"Data"}</definedName>
    <definedName name="xxxx" hidden="1">{"Riqfin97",#N/A,FALSE,"Tran";"Riqfinpro",#N/A,FALSE,"Tran"}</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y" hidden="1">{"Tab1",#N/A,FALSE,"P";"Tab2",#N/A,FALSE,"P"}</definedName>
    <definedName name="yyy" hidden="1">{"Tab1",#N/A,FALSE,"P";"Tab2",#N/A,FALSE,"P"}</definedName>
    <definedName name="yyyy" hidden="1">{"Riqfin97",#N/A,FALSE,"Tran";"Riqfinpro",#N/A,FALSE,"Tran"}</definedName>
    <definedName name="Z_00C67BFA_FEDD_11D1_98B3_00C04FC96ABD_.wvu.Rows" localSheetId="2" hidden="1">[29]BOP!$36:$36,[29]BOP!$44:$44,[29]BOP!$59:$59,[29]BOP!#REF!,[29]BOP!#REF!,[29]BOP!$81:$88</definedName>
    <definedName name="Z_00C67BFA_FEDD_11D1_98B3_00C04FC96ABD_.wvu.Rows" hidden="1">[29]BOP!$36:$36,[29]BOP!$44:$44,[29]BOP!$59:$59,[29]BOP!#REF!,[29]BOP!#REF!,[29]BOP!$81:$88</definedName>
    <definedName name="Z_00C67BFB_FEDD_11D1_98B3_00C04FC96ABD_.wvu.Rows" localSheetId="2" hidden="1">[29]BOP!$36:$36,[29]BOP!$44:$44,[29]BOP!$59:$59,[29]BOP!#REF!,[29]BOP!#REF!,[29]BOP!$81:$88</definedName>
    <definedName name="Z_00C67BFB_FEDD_11D1_98B3_00C04FC96ABD_.wvu.Rows" hidden="1">[29]BOP!$36:$36,[29]BOP!$44:$44,[29]BOP!$59:$59,[29]BOP!#REF!,[29]BOP!#REF!,[29]BOP!$81:$88</definedName>
    <definedName name="Z_00C67BFC_FEDD_11D1_98B3_00C04FC96ABD_.wvu.Rows" localSheetId="2" hidden="1">[29]BOP!$36:$36,[29]BOP!$44:$44,[29]BOP!$59:$59,[29]BOP!#REF!,[29]BOP!#REF!,[29]BOP!$81:$88</definedName>
    <definedName name="Z_00C67BFC_FEDD_11D1_98B3_00C04FC96ABD_.wvu.Rows" hidden="1">[29]BOP!$36:$36,[29]BOP!$44:$44,[29]BOP!$59:$59,[29]BOP!#REF!,[29]BOP!#REF!,[29]BOP!$81:$88</definedName>
    <definedName name="Z_00C67BFD_FEDD_11D1_98B3_00C04FC96ABD_.wvu.Rows" localSheetId="2" hidden="1">[29]BOP!$36:$36,[29]BOP!$44:$44,[29]BOP!$59:$59,[29]BOP!#REF!,[29]BOP!#REF!,[29]BOP!$81:$88</definedName>
    <definedName name="Z_00C67BFD_FEDD_11D1_98B3_00C04FC96ABD_.wvu.Rows" hidden="1">[29]BOP!$36:$36,[29]BOP!$44:$44,[29]BOP!$59:$59,[29]BOP!#REF!,[29]BOP!#REF!,[29]BOP!$81:$88</definedName>
    <definedName name="Z_00C67BFE_FEDD_11D1_98B3_00C04FC96ABD_.wvu.Rows" localSheetId="2" hidden="1">[29]BOP!$36:$36,[29]BOP!$44:$44,[29]BOP!$59:$59,[29]BOP!#REF!,[29]BOP!#REF!,[29]BOP!$79:$79,[29]BOP!$81:$88,[29]BOP!#REF!</definedName>
    <definedName name="Z_00C67BFE_FEDD_11D1_98B3_00C04FC96ABD_.wvu.Rows" hidden="1">[29]BOP!$36:$36,[29]BOP!$44:$44,[29]BOP!$59:$59,[29]BOP!#REF!,[29]BOP!#REF!,[29]BOP!$79:$79,[29]BOP!$81:$88,[29]BOP!#REF!</definedName>
    <definedName name="Z_00C67BFF_FEDD_11D1_98B3_00C04FC96ABD_.wvu.Rows" localSheetId="2" hidden="1">[29]BOP!$36:$36,[29]BOP!$44:$44,[29]BOP!$59:$59,[29]BOP!#REF!,[29]BOP!#REF!,[29]BOP!$79:$79,[29]BOP!$81:$88</definedName>
    <definedName name="Z_00C67BFF_FEDD_11D1_98B3_00C04FC96ABD_.wvu.Rows" hidden="1">[29]BOP!$36:$36,[29]BOP!$44:$44,[29]BOP!$59:$59,[29]BOP!#REF!,[29]BOP!#REF!,[29]BOP!$79:$79,[29]BOP!$81:$88</definedName>
    <definedName name="Z_00C67C00_FEDD_11D1_98B3_00C04FC96ABD_.wvu.Rows" localSheetId="2" hidden="1">[29]BOP!$36:$36,[29]BOP!$44:$44,[29]BOP!$59:$59,[29]BOP!#REF!,[29]BOP!#REF!,[29]BOP!$79:$79,[29]BOP!#REF!</definedName>
    <definedName name="Z_00C67C00_FEDD_11D1_98B3_00C04FC96ABD_.wvu.Rows" hidden="1">[29]BOP!$36:$36,[29]BOP!$44:$44,[29]BOP!$59:$59,[29]BOP!#REF!,[29]BOP!#REF!,[29]BOP!$79:$79,[29]BOP!#REF!</definedName>
    <definedName name="Z_00C67C01_FEDD_11D1_98B3_00C04FC96ABD_.wvu.Rows" localSheetId="2" hidden="1">[29]BOP!$36:$36,[29]BOP!$44:$44,[29]BOP!$59:$59,[29]BOP!#REF!,[29]BOP!#REF!,[29]BOP!$79:$79,[29]BOP!$81:$88,[29]BOP!#REF!</definedName>
    <definedName name="Z_00C67C01_FEDD_11D1_98B3_00C04FC96ABD_.wvu.Rows" hidden="1">[29]BOP!$36:$36,[29]BOP!$44:$44,[29]BOP!$59:$59,[29]BOP!#REF!,[29]BOP!#REF!,[29]BOP!$79:$79,[29]BOP!$81:$88,[29]BOP!#REF!</definedName>
    <definedName name="Z_00C67C02_FEDD_11D1_98B3_00C04FC96ABD_.wvu.Rows" localSheetId="2"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localSheetId="2"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localSheetId="2" hidden="1">[29]BOP!$36:$36,[29]BOP!$44:$44,[29]BOP!$59:$59,[29]BOP!#REF!,[29]BOP!#REF!,[29]BOP!$79:$79,[29]BOP!$81:$88,[29]BOP!#REF!,[29]BOP!#REF!</definedName>
    <definedName name="Z_00C67C05_FEDD_11D1_98B3_00C04FC96ABD_.wvu.Rows" hidden="1">[29]BOP!$36:$36,[29]BOP!$44:$44,[29]BOP!$59:$59,[29]BOP!#REF!,[29]BOP!#REF!,[29]BOP!$79:$79,[29]BOP!$81:$88,[29]BOP!#REF!,[29]BOP!#REF!</definedName>
    <definedName name="Z_00C67C06_FEDD_11D1_98B3_00C04FC96ABD_.wvu.Rows" localSheetId="2"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localSheetId="2" hidden="1">[29]BOP!$36:$36,[29]BOP!$44:$44,[29]BOP!$59:$59,[29]BOP!#REF!,[29]BOP!#REF!,[29]BOP!$79:$79</definedName>
    <definedName name="Z_00C67C07_FEDD_11D1_98B3_00C04FC96ABD_.wvu.Rows" hidden="1">[29]BOP!$36:$36,[29]BOP!$44:$44,[29]BOP!$59:$59,[29]BOP!#REF!,[29]BOP!#REF!,[29]BOP!$79:$79</definedName>
    <definedName name="Z_112039D0_FF0B_11D1_98B3_00C04FC96ABD_.wvu.Rows" localSheetId="2" hidden="1">[29]BOP!$36:$36,[29]BOP!$44:$44,[29]BOP!$59:$59,[29]BOP!#REF!,[29]BOP!#REF!,[29]BOP!$81:$88</definedName>
    <definedName name="Z_112039D0_FF0B_11D1_98B3_00C04FC96ABD_.wvu.Rows" hidden="1">[29]BOP!$36:$36,[29]BOP!$44:$44,[29]BOP!$59:$59,[29]BOP!#REF!,[29]BOP!#REF!,[29]BOP!$81:$88</definedName>
    <definedName name="Z_112039D1_FF0B_11D1_98B3_00C04FC96ABD_.wvu.Rows" localSheetId="2" hidden="1">[29]BOP!$36:$36,[29]BOP!$44:$44,[29]BOP!$59:$59,[29]BOP!#REF!,[29]BOP!#REF!,[29]BOP!$81:$88</definedName>
    <definedName name="Z_112039D1_FF0B_11D1_98B3_00C04FC96ABD_.wvu.Rows" hidden="1">[29]BOP!$36:$36,[29]BOP!$44:$44,[29]BOP!$59:$59,[29]BOP!#REF!,[29]BOP!#REF!,[29]BOP!$81:$88</definedName>
    <definedName name="Z_112039D2_FF0B_11D1_98B3_00C04FC96ABD_.wvu.Rows" localSheetId="2" hidden="1">[29]BOP!$36:$36,[29]BOP!$44:$44,[29]BOP!$59:$59,[29]BOP!#REF!,[29]BOP!#REF!,[29]BOP!$81:$88</definedName>
    <definedName name="Z_112039D2_FF0B_11D1_98B3_00C04FC96ABD_.wvu.Rows" hidden="1">[29]BOP!$36:$36,[29]BOP!$44:$44,[29]BOP!$59:$59,[29]BOP!#REF!,[29]BOP!#REF!,[29]BOP!$81:$88</definedName>
    <definedName name="Z_112039D3_FF0B_11D1_98B3_00C04FC96ABD_.wvu.Rows" localSheetId="2" hidden="1">[29]BOP!$36:$36,[29]BOP!$44:$44,[29]BOP!$59:$59,[29]BOP!#REF!,[29]BOP!#REF!,[29]BOP!$81:$88</definedName>
    <definedName name="Z_112039D3_FF0B_11D1_98B3_00C04FC96ABD_.wvu.Rows" hidden="1">[29]BOP!$36:$36,[29]BOP!$44:$44,[29]BOP!$59:$59,[29]BOP!#REF!,[29]BOP!#REF!,[29]BOP!$81:$88</definedName>
    <definedName name="Z_112039D4_FF0B_11D1_98B3_00C04FC96ABD_.wvu.Rows" localSheetId="2" hidden="1">[29]BOP!$36:$36,[29]BOP!$44:$44,[29]BOP!$59:$59,[29]BOP!#REF!,[29]BOP!#REF!,[29]BOP!$79:$79,[29]BOP!$81:$88,[29]BOP!#REF!</definedName>
    <definedName name="Z_112039D4_FF0B_11D1_98B3_00C04FC96ABD_.wvu.Rows" hidden="1">[29]BOP!$36:$36,[29]BOP!$44:$44,[29]BOP!$59:$59,[29]BOP!#REF!,[29]BOP!#REF!,[29]BOP!$79:$79,[29]BOP!$81:$88,[29]BOP!#REF!</definedName>
    <definedName name="Z_112039D5_FF0B_11D1_98B3_00C04FC96ABD_.wvu.Rows" localSheetId="2" hidden="1">[29]BOP!$36:$36,[29]BOP!$44:$44,[29]BOP!$59:$59,[29]BOP!#REF!,[29]BOP!#REF!,[29]BOP!$79:$79,[29]BOP!$81:$88</definedName>
    <definedName name="Z_112039D5_FF0B_11D1_98B3_00C04FC96ABD_.wvu.Rows" hidden="1">[29]BOP!$36:$36,[29]BOP!$44:$44,[29]BOP!$59:$59,[29]BOP!#REF!,[29]BOP!#REF!,[29]BOP!$79:$79,[29]BOP!$81:$88</definedName>
    <definedName name="Z_112039D6_FF0B_11D1_98B3_00C04FC96ABD_.wvu.Rows" localSheetId="2" hidden="1">[29]BOP!$36:$36,[29]BOP!$44:$44,[29]BOP!$59:$59,[29]BOP!#REF!,[29]BOP!#REF!,[29]BOP!$79:$79,[29]BOP!#REF!</definedName>
    <definedName name="Z_112039D6_FF0B_11D1_98B3_00C04FC96ABD_.wvu.Rows" hidden="1">[29]BOP!$36:$36,[29]BOP!$44:$44,[29]BOP!$59:$59,[29]BOP!#REF!,[29]BOP!#REF!,[29]BOP!$79:$79,[29]BOP!#REF!</definedName>
    <definedName name="Z_112039D7_FF0B_11D1_98B3_00C04FC96ABD_.wvu.Rows" localSheetId="2" hidden="1">[29]BOP!$36:$36,[29]BOP!$44:$44,[29]BOP!$59:$59,[29]BOP!#REF!,[29]BOP!#REF!,[29]BOP!$79:$79,[29]BOP!$81:$88,[29]BOP!#REF!</definedName>
    <definedName name="Z_112039D7_FF0B_11D1_98B3_00C04FC96ABD_.wvu.Rows" hidden="1">[29]BOP!$36:$36,[29]BOP!$44:$44,[29]BOP!$59:$59,[29]BOP!#REF!,[29]BOP!#REF!,[29]BOP!$79:$79,[29]BOP!$81:$88,[29]BOP!#REF!</definedName>
    <definedName name="Z_112039D8_FF0B_11D1_98B3_00C04FC96ABD_.wvu.Rows" localSheetId="2"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localSheetId="2"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localSheetId="2" hidden="1">[29]BOP!$36:$36,[29]BOP!$44:$44,[29]BOP!$59:$59,[29]BOP!#REF!,[29]BOP!#REF!,[29]BOP!$79:$79,[29]BOP!$81:$88,[29]BOP!#REF!,[29]BOP!#REF!</definedName>
    <definedName name="Z_112039DB_FF0B_11D1_98B3_00C04FC96ABD_.wvu.Rows" hidden="1">[29]BOP!$36:$36,[29]BOP!$44:$44,[29]BOP!$59:$59,[29]BOP!#REF!,[29]BOP!#REF!,[29]BOP!$79:$79,[29]BOP!$81:$88,[29]BOP!#REF!,[29]BOP!#REF!</definedName>
    <definedName name="Z_112039DC_FF0B_11D1_98B3_00C04FC96ABD_.wvu.Rows" localSheetId="2"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localSheetId="2" hidden="1">[29]BOP!$36:$36,[29]BOP!$44:$44,[29]BOP!$59:$59,[29]BOP!#REF!,[29]BOP!#REF!,[29]BOP!$79:$79</definedName>
    <definedName name="Z_112039DD_FF0B_11D1_98B3_00C04FC96ABD_.wvu.Rows" hidden="1">[29]BOP!$36:$36,[29]BOP!$44:$44,[29]BOP!$59:$59,[29]BOP!#REF!,[29]BOP!#REF!,[29]BOP!$79:$79</definedName>
    <definedName name="Z_112B8339_2081_11D2_BFD2_00A02466506E_.wvu.PrintTitles" hidden="1">[38]SUMMARY!$B$1:$D$65536,[38]SUMMARY!$A$3:$IV$5</definedName>
    <definedName name="Z_112B833B_2081_11D2_BFD2_00A02466506E_.wvu.PrintTitles" hidden="1">[38]SUMMARY!$B$1:$D$65536,[38]SUMMARY!$A$3:$IV$5</definedName>
    <definedName name="Z_1A87067C_7102_4E77_BC8D_D9D9112AA17F_.wvu.Cols" localSheetId="2" hidden="1">#REF!</definedName>
    <definedName name="Z_1A87067C_7102_4E77_BC8D_D9D9112AA17F_.wvu.Cols" hidden="1">#REF!</definedName>
    <definedName name="Z_1A87067C_7102_4E77_BC8D_D9D9112AA17F_.wvu.PrintArea" localSheetId="2" hidden="1">#REF!</definedName>
    <definedName name="Z_1A87067C_7102_4E77_BC8D_D9D9112AA17F_.wvu.PrintArea" hidden="1">#REF!</definedName>
    <definedName name="Z_1A87067C_7102_4E77_BC8D_D9D9112AA17F_.wvu.PrintTitles" localSheetId="2" hidden="1">#REF!</definedName>
    <definedName name="Z_1A87067C_7102_4E77_BC8D_D9D9112AA17F_.wvu.PrintTitles" hidden="1">#REF!</definedName>
    <definedName name="Z_1A87067C_7102_4E77_BC8D_D9D9112AA17F_.wvu.Rows" localSheetId="2" hidden="1">#REF!</definedName>
    <definedName name="Z_1A87067C_7102_4E77_BC8D_D9D9112AA17F_.wvu.Rows" hidden="1">#REF!</definedName>
    <definedName name="Z_1A8C061B_2301_11D3_BFD1_000039E37209_.wvu.Cols" hidden="1">'[39]IDA-tab7'!$K$1:$T$65536,'[39]IDA-tab7'!$V$1:$AE$65536,'[39]IDA-tab7'!$AG$1:$AP$65536</definedName>
    <definedName name="Z_1A8C061B_2301_11D3_BFD1_000039E37209_.wvu.Rows" hidden="1">'[39]IDA-tab7'!$A$10:$IV$11,'[39]IDA-tab7'!$A$14:$IV$14,'[39]IDA-tab7'!$A$18:$IV$18</definedName>
    <definedName name="Z_1A8C061C_2301_11D3_BFD1_000039E37209_.wvu.Cols" hidden="1">'[39]IDA-tab7'!$K$1:$T$65536,'[39]IDA-tab7'!$V$1:$AE$65536,'[39]IDA-tab7'!$AG$1:$AP$65536</definedName>
    <definedName name="Z_1A8C061C_2301_11D3_BFD1_000039E37209_.wvu.Rows" hidden="1">'[39]IDA-tab7'!$A$10:$IV$11,'[39]IDA-tab7'!$A$14:$IV$14,'[39]IDA-tab7'!$A$18:$IV$18</definedName>
    <definedName name="Z_1A8C061E_2301_11D3_BFD1_000039E37209_.wvu.Cols" hidden="1">'[39]IDA-tab7'!$K$1:$T$65536,'[39]IDA-tab7'!$V$1:$AE$65536,'[39]IDA-tab7'!$AG$1:$AP$65536</definedName>
    <definedName name="Z_1A8C061E_2301_11D3_BFD1_000039E37209_.wvu.Rows" hidden="1">'[39]IDA-tab7'!$A$10:$IV$11,'[39]IDA-tab7'!$A$14:$IV$14,'[39]IDA-tab7'!$A$18:$IV$18</definedName>
    <definedName name="Z_1A8C061F_2301_11D3_BFD1_000039E37209_.wvu.Cols" hidden="1">'[39]IDA-tab7'!$K$1:$T$65536,'[39]IDA-tab7'!$V$1:$AE$65536,'[39]IDA-tab7'!$AG$1:$AP$65536</definedName>
    <definedName name="Z_1A8C061F_2301_11D3_BFD1_000039E37209_.wvu.Rows" hidden="1">'[39]IDA-tab7'!$A$10:$IV$11,'[39]IDA-tab7'!$A$14:$IV$14,'[39]IDA-tab7'!$A$18:$IV$18</definedName>
    <definedName name="Z_1F4C2007_FFA7_11D1_98B6_00C04FC96ABD_.wvu.Rows" localSheetId="2" hidden="1">[29]BOP!$36:$36,[29]BOP!$44:$44,[29]BOP!$59:$59,[29]BOP!#REF!,[29]BOP!#REF!,[29]BOP!$81:$88</definedName>
    <definedName name="Z_1F4C2007_FFA7_11D1_98B6_00C04FC96ABD_.wvu.Rows" hidden="1">[29]BOP!$36:$36,[29]BOP!$44:$44,[29]BOP!$59:$59,[29]BOP!#REF!,[29]BOP!#REF!,[29]BOP!$81:$88</definedName>
    <definedName name="Z_1F4C2008_FFA7_11D1_98B6_00C04FC96ABD_.wvu.Rows" localSheetId="2" hidden="1">[29]BOP!$36:$36,[29]BOP!$44:$44,[29]BOP!$59:$59,[29]BOP!#REF!,[29]BOP!#REF!,[29]BOP!$81:$88</definedName>
    <definedName name="Z_1F4C2008_FFA7_11D1_98B6_00C04FC96ABD_.wvu.Rows" hidden="1">[29]BOP!$36:$36,[29]BOP!$44:$44,[29]BOP!$59:$59,[29]BOP!#REF!,[29]BOP!#REF!,[29]BOP!$81:$88</definedName>
    <definedName name="Z_1F4C2009_FFA7_11D1_98B6_00C04FC96ABD_.wvu.Rows" localSheetId="2" hidden="1">[29]BOP!$36:$36,[29]BOP!$44:$44,[29]BOP!$59:$59,[29]BOP!#REF!,[29]BOP!#REF!,[29]BOP!$81:$88</definedName>
    <definedName name="Z_1F4C2009_FFA7_11D1_98B6_00C04FC96ABD_.wvu.Rows" hidden="1">[29]BOP!$36:$36,[29]BOP!$44:$44,[29]BOP!$59:$59,[29]BOP!#REF!,[29]BOP!#REF!,[29]BOP!$81:$88</definedName>
    <definedName name="Z_1F4C200A_FFA7_11D1_98B6_00C04FC96ABD_.wvu.Rows" localSheetId="2" hidden="1">[29]BOP!$36:$36,[29]BOP!$44:$44,[29]BOP!$59:$59,[29]BOP!#REF!,[29]BOP!#REF!,[29]BOP!$81:$88</definedName>
    <definedName name="Z_1F4C200A_FFA7_11D1_98B6_00C04FC96ABD_.wvu.Rows" hidden="1">[29]BOP!$36:$36,[29]BOP!$44:$44,[29]BOP!$59:$59,[29]BOP!#REF!,[29]BOP!#REF!,[29]BOP!$81:$88</definedName>
    <definedName name="Z_1F4C200B_FFA7_11D1_98B6_00C04FC96ABD_.wvu.Rows" localSheetId="2" hidden="1">[29]BOP!$36:$36,[29]BOP!$44:$44,[29]BOP!$59:$59,[29]BOP!#REF!,[29]BOP!#REF!,[29]BOP!$79:$79,[29]BOP!$81:$88,[29]BOP!#REF!</definedName>
    <definedName name="Z_1F4C200B_FFA7_11D1_98B6_00C04FC96ABD_.wvu.Rows" hidden="1">[29]BOP!$36:$36,[29]BOP!$44:$44,[29]BOP!$59:$59,[29]BOP!#REF!,[29]BOP!#REF!,[29]BOP!$79:$79,[29]BOP!$81:$88,[29]BOP!#REF!</definedName>
    <definedName name="Z_1F4C200C_FFA7_11D1_98B6_00C04FC96ABD_.wvu.Rows" localSheetId="2" hidden="1">[29]BOP!$36:$36,[29]BOP!$44:$44,[29]BOP!$59:$59,[29]BOP!#REF!,[29]BOP!#REF!,[29]BOP!$79:$79,[29]BOP!$81:$88</definedName>
    <definedName name="Z_1F4C200C_FFA7_11D1_98B6_00C04FC96ABD_.wvu.Rows" hidden="1">[29]BOP!$36:$36,[29]BOP!$44:$44,[29]BOP!$59:$59,[29]BOP!#REF!,[29]BOP!#REF!,[29]BOP!$79:$79,[29]BOP!$81:$88</definedName>
    <definedName name="Z_1F4C200D_FFA7_11D1_98B6_00C04FC96ABD_.wvu.Rows" localSheetId="2" hidden="1">[29]BOP!$36:$36,[29]BOP!$44:$44,[29]BOP!$59:$59,[29]BOP!#REF!,[29]BOP!#REF!,[29]BOP!$79:$79,[29]BOP!#REF!</definedName>
    <definedName name="Z_1F4C200D_FFA7_11D1_98B6_00C04FC96ABD_.wvu.Rows" hidden="1">[29]BOP!$36:$36,[29]BOP!$44:$44,[29]BOP!$59:$59,[29]BOP!#REF!,[29]BOP!#REF!,[29]BOP!$79:$79,[29]BOP!#REF!</definedName>
    <definedName name="Z_1F4C200E_FFA7_11D1_98B6_00C04FC96ABD_.wvu.Rows" localSheetId="2" hidden="1">[29]BOP!$36:$36,[29]BOP!$44:$44,[29]BOP!$59:$59,[29]BOP!#REF!,[29]BOP!#REF!,[29]BOP!$79:$79,[29]BOP!$81:$88,[29]BOP!#REF!</definedName>
    <definedName name="Z_1F4C200E_FFA7_11D1_98B6_00C04FC96ABD_.wvu.Rows" hidden="1">[29]BOP!$36:$36,[29]BOP!$44:$44,[29]BOP!$59:$59,[29]BOP!#REF!,[29]BOP!#REF!,[29]BOP!$79:$79,[29]BOP!$81:$88,[29]BOP!#REF!</definedName>
    <definedName name="Z_1F4C200F_FFA7_11D1_98B6_00C04FC96ABD_.wvu.Rows" localSheetId="2"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localSheetId="2"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localSheetId="2" hidden="1">[29]BOP!$36:$36,[29]BOP!$44:$44,[29]BOP!$59:$59,[29]BOP!#REF!,[29]BOP!#REF!,[29]BOP!$79:$79,[29]BOP!$81:$88,[29]BOP!#REF!,[29]BOP!#REF!</definedName>
    <definedName name="Z_1F4C2012_FFA7_11D1_98B6_00C04FC96ABD_.wvu.Rows" hidden="1">[29]BOP!$36:$36,[29]BOP!$44:$44,[29]BOP!$59:$59,[29]BOP!#REF!,[29]BOP!#REF!,[29]BOP!$79:$79,[29]BOP!$81:$88,[29]BOP!#REF!,[29]BOP!#REF!</definedName>
    <definedName name="Z_1F4C2013_FFA7_11D1_98B6_00C04FC96ABD_.wvu.Rows" localSheetId="2"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localSheetId="2" hidden="1">[29]BOP!$36:$36,[29]BOP!$44:$44,[29]BOP!$59:$59,[29]BOP!#REF!,[29]BOP!#REF!,[29]BOP!$79:$79</definedName>
    <definedName name="Z_1F4C2014_FFA7_11D1_98B6_00C04FC96ABD_.wvu.Rows" hidden="1">[29]BOP!$36:$36,[29]BOP!$44:$44,[29]BOP!$59:$59,[29]BOP!#REF!,[29]BOP!#REF!,[29]BOP!$79:$79</definedName>
    <definedName name="Z_49B0A4B0_963B_11D1_BFD1_00A02466B680_.wvu.Rows" localSheetId="2" hidden="1">[29]BOP!$36:$36,[29]BOP!$44:$44,[29]BOP!$59:$59,[29]BOP!#REF!,[29]BOP!#REF!,[29]BOP!$81:$88</definedName>
    <definedName name="Z_49B0A4B0_963B_11D1_BFD1_00A02466B680_.wvu.Rows" hidden="1">[29]BOP!$36:$36,[29]BOP!$44:$44,[29]BOP!$59:$59,[29]BOP!#REF!,[29]BOP!#REF!,[29]BOP!$81:$88</definedName>
    <definedName name="Z_49B0A4B1_963B_11D1_BFD1_00A02466B680_.wvu.Rows" localSheetId="2" hidden="1">[29]BOP!$36:$36,[29]BOP!$44:$44,[29]BOP!$59:$59,[29]BOP!#REF!,[29]BOP!#REF!,[29]BOP!$81:$88</definedName>
    <definedName name="Z_49B0A4B1_963B_11D1_BFD1_00A02466B680_.wvu.Rows" hidden="1">[29]BOP!$36:$36,[29]BOP!$44:$44,[29]BOP!$59:$59,[29]BOP!#REF!,[29]BOP!#REF!,[29]BOP!$81:$88</definedName>
    <definedName name="Z_49B0A4B4_963B_11D1_BFD1_00A02466B680_.wvu.Rows" localSheetId="2" hidden="1">[29]BOP!$36:$36,[29]BOP!$44:$44,[29]BOP!$59:$59,[29]BOP!#REF!,[29]BOP!#REF!,[29]BOP!$79:$79,[29]BOP!$81:$88,[29]BOP!#REF!</definedName>
    <definedName name="Z_49B0A4B4_963B_11D1_BFD1_00A02466B680_.wvu.Rows" hidden="1">[29]BOP!$36:$36,[29]BOP!$44:$44,[29]BOP!$59:$59,[29]BOP!#REF!,[29]BOP!#REF!,[29]BOP!$79:$79,[29]BOP!$81:$88,[29]BOP!#REF!</definedName>
    <definedName name="Z_49B0A4B5_963B_11D1_BFD1_00A02466B680_.wvu.Rows" localSheetId="2" hidden="1">[29]BOP!$36:$36,[29]BOP!$44:$44,[29]BOP!$59:$59,[29]BOP!#REF!,[29]BOP!#REF!,[29]BOP!$79:$79,[29]BOP!$81:$88</definedName>
    <definedName name="Z_49B0A4B5_963B_11D1_BFD1_00A02466B680_.wvu.Rows" hidden="1">[29]BOP!$36:$36,[29]BOP!$44:$44,[29]BOP!$59:$59,[29]BOP!#REF!,[29]BOP!#REF!,[29]BOP!$79:$79,[29]BOP!$81:$88</definedName>
    <definedName name="Z_49B0A4B6_963B_11D1_BFD1_00A02466B680_.wvu.Rows" localSheetId="2" hidden="1">[29]BOP!$36:$36,[29]BOP!$44:$44,[29]BOP!$59:$59,[29]BOP!#REF!,[29]BOP!#REF!,[29]BOP!$79:$79,[29]BOP!#REF!</definedName>
    <definedName name="Z_49B0A4B6_963B_11D1_BFD1_00A02466B680_.wvu.Rows" hidden="1">[29]BOP!$36:$36,[29]BOP!$44:$44,[29]BOP!$59:$59,[29]BOP!#REF!,[29]BOP!#REF!,[29]BOP!$79:$79,[29]BOP!#REF!</definedName>
    <definedName name="Z_49B0A4B7_963B_11D1_BFD1_00A02466B680_.wvu.Rows" localSheetId="2" hidden="1">[29]BOP!$36:$36,[29]BOP!$44:$44,[29]BOP!$59:$59,[29]BOP!#REF!,[29]BOP!#REF!,[29]BOP!$79:$79,[29]BOP!$81:$88,[29]BOP!#REF!</definedName>
    <definedName name="Z_49B0A4B7_963B_11D1_BFD1_00A02466B680_.wvu.Rows" hidden="1">[29]BOP!$36:$36,[29]BOP!$44:$44,[29]BOP!$59:$59,[29]BOP!#REF!,[29]BOP!#REF!,[29]BOP!$79:$79,[29]BOP!$81:$88,[29]BOP!#REF!</definedName>
    <definedName name="Z_49B0A4B8_963B_11D1_BFD1_00A02466B680_.wvu.Rows" localSheetId="2"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localSheetId="2"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localSheetId="2" hidden="1">[29]BOP!$36:$36,[29]BOP!$44:$44,[29]BOP!$59:$59,[29]BOP!#REF!,[29]BOP!#REF!,[29]BOP!$79:$79,[29]BOP!$81:$88,[29]BOP!#REF!,[29]BOP!#REF!</definedName>
    <definedName name="Z_49B0A4BB_963B_11D1_BFD1_00A02466B680_.wvu.Rows" hidden="1">[29]BOP!$36:$36,[29]BOP!$44:$44,[29]BOP!$59:$59,[29]BOP!#REF!,[29]BOP!#REF!,[29]BOP!$79:$79,[29]BOP!$81:$88,[29]BOP!#REF!,[29]BOP!#REF!</definedName>
    <definedName name="Z_49B0A4BC_963B_11D1_BFD1_00A02466B680_.wvu.Rows" localSheetId="2"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localSheetId="2" hidden="1">[29]BOP!$36:$36,[29]BOP!$44:$44,[29]BOP!$59:$59,[29]BOP!#REF!,[29]BOP!#REF!,[29]BOP!$79:$79</definedName>
    <definedName name="Z_49B0A4BD_963B_11D1_BFD1_00A02466B680_.wvu.Rows" hidden="1">[29]BOP!$36:$36,[29]BOP!$44:$44,[29]BOP!$59:$59,[29]BOP!#REF!,[29]BOP!#REF!,[29]BOP!$79:$79</definedName>
    <definedName name="Z_5F3A46A2_1A22_4FA5_A3C5_1DEBD8BB3B53_.wvu.Cols" localSheetId="2" hidden="1">#REF!</definedName>
    <definedName name="Z_5F3A46A2_1A22_4FA5_A3C5_1DEBD8BB3B53_.wvu.Cols" hidden="1">#REF!</definedName>
    <definedName name="Z_5F3A46A2_1A22_4FA5_A3C5_1DEBD8BB3B53_.wvu.PrintArea" localSheetId="2" hidden="1">#REF!</definedName>
    <definedName name="Z_5F3A46A2_1A22_4FA5_A3C5_1DEBD8BB3B53_.wvu.PrintArea" hidden="1">#REF!</definedName>
    <definedName name="Z_5F3A46A2_1A22_4FA5_A3C5_1DEBD8BB3B53_.wvu.PrintTitles" localSheetId="2" hidden="1">#REF!</definedName>
    <definedName name="Z_5F3A46A2_1A22_4FA5_A3C5_1DEBD8BB3B53_.wvu.PrintTitles" hidden="1">#REF!</definedName>
    <definedName name="Z_5F3A46A2_1A22_4FA5_A3C5_1DEBD8BB3B53_.wvu.Rows" localSheetId="2" hidden="1">#REF!</definedName>
    <definedName name="Z_5F3A46A2_1A22_4FA5_A3C5_1DEBD8BB3B53_.wvu.Rows" hidden="1">#REF!</definedName>
    <definedName name="Z_65976840_70A2_11D2_BFD1_C1F7123CE332_.wvu.PrintTitles" hidden="1">[38]SUMMARY!$B$1:$D$65536,[38]SUMMARY!$A$3:$IV$5</definedName>
    <definedName name="Z_95224721_0485_11D4_BFD1_00508B5F4DA4_.wvu.Cols" localSheetId="2" hidden="1">#REF!</definedName>
    <definedName name="Z_95224721_0485_11D4_BFD1_00508B5F4DA4_.wvu.Cols" hidden="1">#REF!</definedName>
    <definedName name="Z_9E0C48F8_FFCC_11D1_98BA_00C04FC96ABD_.wvu.Rows" localSheetId="2" hidden="1">[29]BOP!$36:$36,[29]BOP!$44:$44,[29]BOP!$59:$59,[29]BOP!#REF!,[29]BOP!#REF!,[29]BOP!$81:$88</definedName>
    <definedName name="Z_9E0C48F8_FFCC_11D1_98BA_00C04FC96ABD_.wvu.Rows" hidden="1">[29]BOP!$36:$36,[29]BOP!$44:$44,[29]BOP!$59:$59,[29]BOP!#REF!,[29]BOP!#REF!,[29]BOP!$81:$88</definedName>
    <definedName name="Z_9E0C48F9_FFCC_11D1_98BA_00C04FC96ABD_.wvu.Rows" localSheetId="2" hidden="1">[29]BOP!$36:$36,[29]BOP!$44:$44,[29]BOP!$59:$59,[29]BOP!#REF!,[29]BOP!#REF!,[29]BOP!$81:$88</definedName>
    <definedName name="Z_9E0C48F9_FFCC_11D1_98BA_00C04FC96ABD_.wvu.Rows" hidden="1">[29]BOP!$36:$36,[29]BOP!$44:$44,[29]BOP!$59:$59,[29]BOP!#REF!,[29]BOP!#REF!,[29]BOP!$81:$88</definedName>
    <definedName name="Z_9E0C48FA_FFCC_11D1_98BA_00C04FC96ABD_.wvu.Rows" localSheetId="2" hidden="1">[29]BOP!$36:$36,[29]BOP!$44:$44,[29]BOP!$59:$59,[29]BOP!#REF!,[29]BOP!#REF!,[29]BOP!$81:$88</definedName>
    <definedName name="Z_9E0C48FA_FFCC_11D1_98BA_00C04FC96ABD_.wvu.Rows" hidden="1">[29]BOP!$36:$36,[29]BOP!$44:$44,[29]BOP!$59:$59,[29]BOP!#REF!,[29]BOP!#REF!,[29]BOP!$81:$88</definedName>
    <definedName name="Z_9E0C48FB_FFCC_11D1_98BA_00C04FC96ABD_.wvu.Rows" localSheetId="2" hidden="1">[29]BOP!$36:$36,[29]BOP!$44:$44,[29]BOP!$59:$59,[29]BOP!#REF!,[29]BOP!#REF!,[29]BOP!$81:$88</definedName>
    <definedName name="Z_9E0C48FB_FFCC_11D1_98BA_00C04FC96ABD_.wvu.Rows" hidden="1">[29]BOP!$36:$36,[29]BOP!$44:$44,[29]BOP!$59:$59,[29]BOP!#REF!,[29]BOP!#REF!,[29]BOP!$81:$88</definedName>
    <definedName name="Z_9E0C48FC_FFCC_11D1_98BA_00C04FC96ABD_.wvu.Rows" localSheetId="2" hidden="1">[29]BOP!$36:$36,[29]BOP!$44:$44,[29]BOP!$59:$59,[29]BOP!#REF!,[29]BOP!#REF!,[29]BOP!$79:$79,[29]BOP!$81:$88,[29]BOP!#REF!</definedName>
    <definedName name="Z_9E0C48FC_FFCC_11D1_98BA_00C04FC96ABD_.wvu.Rows" hidden="1">[29]BOP!$36:$36,[29]BOP!$44:$44,[29]BOP!$59:$59,[29]BOP!#REF!,[29]BOP!#REF!,[29]BOP!$79:$79,[29]BOP!$81:$88,[29]BOP!#REF!</definedName>
    <definedName name="Z_9E0C48FD_FFCC_11D1_98BA_00C04FC96ABD_.wvu.Rows" localSheetId="2" hidden="1">[29]BOP!$36:$36,[29]BOP!$44:$44,[29]BOP!$59:$59,[29]BOP!#REF!,[29]BOP!#REF!,[29]BOP!$79:$79,[29]BOP!$81:$88</definedName>
    <definedName name="Z_9E0C48FD_FFCC_11D1_98BA_00C04FC96ABD_.wvu.Rows" hidden="1">[29]BOP!$36:$36,[29]BOP!$44:$44,[29]BOP!$59:$59,[29]BOP!#REF!,[29]BOP!#REF!,[29]BOP!$79:$79,[29]BOP!$81:$88</definedName>
    <definedName name="Z_9E0C48FE_FFCC_11D1_98BA_00C04FC96ABD_.wvu.Rows" localSheetId="2" hidden="1">[29]BOP!$36:$36,[29]BOP!$44:$44,[29]BOP!$59:$59,[29]BOP!#REF!,[29]BOP!#REF!,[29]BOP!$79:$79,[29]BOP!#REF!</definedName>
    <definedName name="Z_9E0C48FE_FFCC_11D1_98BA_00C04FC96ABD_.wvu.Rows" hidden="1">[29]BOP!$36:$36,[29]BOP!$44:$44,[29]BOP!$59:$59,[29]BOP!#REF!,[29]BOP!#REF!,[29]BOP!$79:$79,[29]BOP!#REF!</definedName>
    <definedName name="Z_9E0C48FF_FFCC_11D1_98BA_00C04FC96ABD_.wvu.Rows" localSheetId="2" hidden="1">[29]BOP!$36:$36,[29]BOP!$44:$44,[29]BOP!$59:$59,[29]BOP!#REF!,[29]BOP!#REF!,[29]BOP!$79:$79,[29]BOP!$81:$88,[29]BOP!#REF!</definedName>
    <definedName name="Z_9E0C48FF_FFCC_11D1_98BA_00C04FC96ABD_.wvu.Rows" hidden="1">[29]BOP!$36:$36,[29]BOP!$44:$44,[29]BOP!$59:$59,[29]BOP!#REF!,[29]BOP!#REF!,[29]BOP!$79:$79,[29]BOP!$81:$88,[29]BOP!#REF!</definedName>
    <definedName name="Z_9E0C4900_FFCC_11D1_98BA_00C04FC96ABD_.wvu.Rows" localSheetId="2"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localSheetId="2"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localSheetId="2" hidden="1">[29]BOP!$36:$36,[29]BOP!$44:$44,[29]BOP!$59:$59,[29]BOP!#REF!,[29]BOP!#REF!,[29]BOP!$79:$79,[29]BOP!$81:$88,[29]BOP!#REF!,[29]BOP!#REF!</definedName>
    <definedName name="Z_9E0C4903_FFCC_11D1_98BA_00C04FC96ABD_.wvu.Rows" hidden="1">[29]BOP!$36:$36,[29]BOP!$44:$44,[29]BOP!$59:$59,[29]BOP!#REF!,[29]BOP!#REF!,[29]BOP!$79:$79,[29]BOP!$81:$88,[29]BOP!#REF!,[29]BOP!#REF!</definedName>
    <definedName name="Z_9E0C4904_FFCC_11D1_98BA_00C04FC96ABD_.wvu.Rows" localSheetId="2"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localSheetId="2" hidden="1">[29]BOP!$36:$36,[29]BOP!$44:$44,[29]BOP!$59:$59,[29]BOP!#REF!,[29]BOP!#REF!,[29]BOP!$79:$79</definedName>
    <definedName name="Z_9E0C4905_FFCC_11D1_98BA_00C04FC96ABD_.wvu.Rows" hidden="1">[29]BOP!$36:$36,[29]BOP!$44:$44,[29]BOP!$59:$59,[29]BOP!#REF!,[29]BOP!#REF!,[29]BOP!$79:$79</definedName>
    <definedName name="Z_B424DD41_AAD0_11D2_BFD1_00A02466506E_.wvu.PrintTitles" hidden="1">[38]SUMMARY!$B$1:$D$65536,[38]SUMMARY!$A$3:$IV$5</definedName>
    <definedName name="Z_BC2BFA12_1C91_11D2_BFD2_00A02466506E_.wvu.PrintTitles" hidden="1">[38]SUMMARY!$B$1:$D$65536,[38]SUMMARY!$A$3:$IV$5</definedName>
    <definedName name="Z_C21FAE85_013A_11D2_98BD_00C04FC96ABD_.wvu.Rows" localSheetId="2" hidden="1">[29]BOP!$36:$36,[29]BOP!$44:$44,[29]BOP!$59:$59,[29]BOP!#REF!,[29]BOP!#REF!,[29]BOP!$81:$88</definedName>
    <definedName name="Z_C21FAE85_013A_11D2_98BD_00C04FC96ABD_.wvu.Rows" hidden="1">[29]BOP!$36:$36,[29]BOP!$44:$44,[29]BOP!$59:$59,[29]BOP!#REF!,[29]BOP!#REF!,[29]BOP!$81:$88</definedName>
    <definedName name="Z_C21FAE86_013A_11D2_98BD_00C04FC96ABD_.wvu.Rows" localSheetId="2" hidden="1">[29]BOP!$36:$36,[29]BOP!$44:$44,[29]BOP!$59:$59,[29]BOP!#REF!,[29]BOP!#REF!,[29]BOP!$81:$88</definedName>
    <definedName name="Z_C21FAE86_013A_11D2_98BD_00C04FC96ABD_.wvu.Rows" hidden="1">[29]BOP!$36:$36,[29]BOP!$44:$44,[29]BOP!$59:$59,[29]BOP!#REF!,[29]BOP!#REF!,[29]BOP!$81:$88</definedName>
    <definedName name="Z_C21FAE87_013A_11D2_98BD_00C04FC96ABD_.wvu.Rows" localSheetId="2" hidden="1">[29]BOP!$36:$36,[29]BOP!$44:$44,[29]BOP!$59:$59,[29]BOP!#REF!,[29]BOP!#REF!,[29]BOP!$81:$88</definedName>
    <definedName name="Z_C21FAE87_013A_11D2_98BD_00C04FC96ABD_.wvu.Rows" hidden="1">[29]BOP!$36:$36,[29]BOP!$44:$44,[29]BOP!$59:$59,[29]BOP!#REF!,[29]BOP!#REF!,[29]BOP!$81:$88</definedName>
    <definedName name="Z_C21FAE88_013A_11D2_98BD_00C04FC96ABD_.wvu.Rows" localSheetId="2" hidden="1">[29]BOP!$36:$36,[29]BOP!$44:$44,[29]BOP!$59:$59,[29]BOP!#REF!,[29]BOP!#REF!,[29]BOP!$81:$88</definedName>
    <definedName name="Z_C21FAE88_013A_11D2_98BD_00C04FC96ABD_.wvu.Rows" hidden="1">[29]BOP!$36:$36,[29]BOP!$44:$44,[29]BOP!$59:$59,[29]BOP!#REF!,[29]BOP!#REF!,[29]BOP!$81:$88</definedName>
    <definedName name="Z_C21FAE89_013A_11D2_98BD_00C04FC96ABD_.wvu.Rows" localSheetId="2" hidden="1">[29]BOP!$36:$36,[29]BOP!$44:$44,[29]BOP!$59:$59,[29]BOP!#REF!,[29]BOP!#REF!,[29]BOP!$79:$79,[29]BOP!$81:$88,[29]BOP!#REF!</definedName>
    <definedName name="Z_C21FAE89_013A_11D2_98BD_00C04FC96ABD_.wvu.Rows" hidden="1">[29]BOP!$36:$36,[29]BOP!$44:$44,[29]BOP!$59:$59,[29]BOP!#REF!,[29]BOP!#REF!,[29]BOP!$79:$79,[29]BOP!$81:$88,[29]BOP!#REF!</definedName>
    <definedName name="Z_C21FAE8A_013A_11D2_98BD_00C04FC96ABD_.wvu.Rows" localSheetId="2" hidden="1">[29]BOP!$36:$36,[29]BOP!$44:$44,[29]BOP!$59:$59,[29]BOP!#REF!,[29]BOP!#REF!,[29]BOP!$79:$79,[29]BOP!$81:$88</definedName>
    <definedName name="Z_C21FAE8A_013A_11D2_98BD_00C04FC96ABD_.wvu.Rows" hidden="1">[29]BOP!$36:$36,[29]BOP!$44:$44,[29]BOP!$59:$59,[29]BOP!#REF!,[29]BOP!#REF!,[29]BOP!$79:$79,[29]BOP!$81:$88</definedName>
    <definedName name="Z_C21FAE8B_013A_11D2_98BD_00C04FC96ABD_.wvu.Rows" localSheetId="2" hidden="1">[29]BOP!$36:$36,[29]BOP!$44:$44,[29]BOP!$59:$59,[29]BOP!#REF!,[29]BOP!#REF!,[29]BOP!$79:$79,[29]BOP!#REF!</definedName>
    <definedName name="Z_C21FAE8B_013A_11D2_98BD_00C04FC96ABD_.wvu.Rows" hidden="1">[29]BOP!$36:$36,[29]BOP!$44:$44,[29]BOP!$59:$59,[29]BOP!#REF!,[29]BOP!#REF!,[29]BOP!$79:$79,[29]BOP!#REF!</definedName>
    <definedName name="Z_C21FAE8C_013A_11D2_98BD_00C04FC96ABD_.wvu.Rows" localSheetId="2" hidden="1">[29]BOP!$36:$36,[29]BOP!$44:$44,[29]BOP!$59:$59,[29]BOP!#REF!,[29]BOP!#REF!,[29]BOP!$79:$79,[29]BOP!$81:$88,[29]BOP!#REF!</definedName>
    <definedName name="Z_C21FAE8C_013A_11D2_98BD_00C04FC96ABD_.wvu.Rows" hidden="1">[29]BOP!$36:$36,[29]BOP!$44:$44,[29]BOP!$59:$59,[29]BOP!#REF!,[29]BOP!#REF!,[29]BOP!$79:$79,[29]BOP!$81:$88,[29]BOP!#REF!</definedName>
    <definedName name="Z_C21FAE8D_013A_11D2_98BD_00C04FC96ABD_.wvu.Rows" localSheetId="2"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localSheetId="2"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localSheetId="2" hidden="1">[29]BOP!$36:$36,[29]BOP!$44:$44,[29]BOP!$59:$59,[29]BOP!#REF!,[29]BOP!#REF!,[29]BOP!$79:$79,[29]BOP!$81:$88,[29]BOP!#REF!,[29]BOP!#REF!</definedName>
    <definedName name="Z_C21FAE90_013A_11D2_98BD_00C04FC96ABD_.wvu.Rows" hidden="1">[29]BOP!$36:$36,[29]BOP!$44:$44,[29]BOP!$59:$59,[29]BOP!#REF!,[29]BOP!#REF!,[29]BOP!$79:$79,[29]BOP!$81:$88,[29]BOP!#REF!,[29]BOP!#REF!</definedName>
    <definedName name="Z_C21FAE91_013A_11D2_98BD_00C04FC96ABD_.wvu.Rows" localSheetId="2"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localSheetId="2" hidden="1">[29]BOP!$36:$36,[29]BOP!$44:$44,[29]BOP!$59:$59,[29]BOP!#REF!,[29]BOP!#REF!,[29]BOP!$79:$79</definedName>
    <definedName name="Z_C21FAE92_013A_11D2_98BD_00C04FC96ABD_.wvu.Rows" hidden="1">[29]BOP!$36:$36,[29]BOP!$44:$44,[29]BOP!$59:$59,[29]BOP!#REF!,[29]BOP!#REF!,[29]BOP!$79:$79</definedName>
    <definedName name="Z_CF25EF4A_FFAB_11D1_98B7_00C04FC96ABD_.wvu.Rows" localSheetId="2" hidden="1">[29]BOP!$36:$36,[29]BOP!$44:$44,[29]BOP!$59:$59,[29]BOP!#REF!,[29]BOP!#REF!,[29]BOP!$81:$88</definedName>
    <definedName name="Z_CF25EF4A_FFAB_11D1_98B7_00C04FC96ABD_.wvu.Rows" hidden="1">[29]BOP!$36:$36,[29]BOP!$44:$44,[29]BOP!$59:$59,[29]BOP!#REF!,[29]BOP!#REF!,[29]BOP!$81:$88</definedName>
    <definedName name="Z_CF25EF4B_FFAB_11D1_98B7_00C04FC96ABD_.wvu.Rows" localSheetId="2" hidden="1">[29]BOP!$36:$36,[29]BOP!$44:$44,[29]BOP!$59:$59,[29]BOP!#REF!,[29]BOP!#REF!,[29]BOP!$81:$88</definedName>
    <definedName name="Z_CF25EF4B_FFAB_11D1_98B7_00C04FC96ABD_.wvu.Rows" hidden="1">[29]BOP!$36:$36,[29]BOP!$44:$44,[29]BOP!$59:$59,[29]BOP!#REF!,[29]BOP!#REF!,[29]BOP!$81:$88</definedName>
    <definedName name="Z_CF25EF4C_FFAB_11D1_98B7_00C04FC96ABD_.wvu.Rows" localSheetId="2" hidden="1">[29]BOP!$36:$36,[29]BOP!$44:$44,[29]BOP!$59:$59,[29]BOP!#REF!,[29]BOP!#REF!,[29]BOP!$81:$88</definedName>
    <definedName name="Z_CF25EF4C_FFAB_11D1_98B7_00C04FC96ABD_.wvu.Rows" hidden="1">[29]BOP!$36:$36,[29]BOP!$44:$44,[29]BOP!$59:$59,[29]BOP!#REF!,[29]BOP!#REF!,[29]BOP!$81:$88</definedName>
    <definedName name="Z_CF25EF4D_FFAB_11D1_98B7_00C04FC96ABD_.wvu.Rows" localSheetId="2" hidden="1">[29]BOP!$36:$36,[29]BOP!$44:$44,[29]BOP!$59:$59,[29]BOP!#REF!,[29]BOP!#REF!,[29]BOP!$81:$88</definedName>
    <definedName name="Z_CF25EF4D_FFAB_11D1_98B7_00C04FC96ABD_.wvu.Rows" hidden="1">[29]BOP!$36:$36,[29]BOP!$44:$44,[29]BOP!$59:$59,[29]BOP!#REF!,[29]BOP!#REF!,[29]BOP!$81:$88</definedName>
    <definedName name="Z_CF25EF4E_FFAB_11D1_98B7_00C04FC96ABD_.wvu.Rows" localSheetId="2" hidden="1">[29]BOP!$36:$36,[29]BOP!$44:$44,[29]BOP!$59:$59,[29]BOP!#REF!,[29]BOP!#REF!,[29]BOP!$79:$79,[29]BOP!$81:$88,[29]BOP!#REF!</definedName>
    <definedName name="Z_CF25EF4E_FFAB_11D1_98B7_00C04FC96ABD_.wvu.Rows" hidden="1">[29]BOP!$36:$36,[29]BOP!$44:$44,[29]BOP!$59:$59,[29]BOP!#REF!,[29]BOP!#REF!,[29]BOP!$79:$79,[29]BOP!$81:$88,[29]BOP!#REF!</definedName>
    <definedName name="Z_CF25EF4F_FFAB_11D1_98B7_00C04FC96ABD_.wvu.Rows" localSheetId="2" hidden="1">[29]BOP!$36:$36,[29]BOP!$44:$44,[29]BOP!$59:$59,[29]BOP!#REF!,[29]BOP!#REF!,[29]BOP!$79:$79,[29]BOP!$81:$88</definedName>
    <definedName name="Z_CF25EF4F_FFAB_11D1_98B7_00C04FC96ABD_.wvu.Rows" hidden="1">[29]BOP!$36:$36,[29]BOP!$44:$44,[29]BOP!$59:$59,[29]BOP!#REF!,[29]BOP!#REF!,[29]BOP!$79:$79,[29]BOP!$81:$88</definedName>
    <definedName name="Z_CF25EF50_FFAB_11D1_98B7_00C04FC96ABD_.wvu.Rows" localSheetId="2" hidden="1">[29]BOP!$36:$36,[29]BOP!$44:$44,[29]BOP!$59:$59,[29]BOP!#REF!,[29]BOP!#REF!,[29]BOP!$79:$79,[29]BOP!#REF!</definedName>
    <definedName name="Z_CF25EF50_FFAB_11D1_98B7_00C04FC96ABD_.wvu.Rows" hidden="1">[29]BOP!$36:$36,[29]BOP!$44:$44,[29]BOP!$59:$59,[29]BOP!#REF!,[29]BOP!#REF!,[29]BOP!$79:$79,[29]BOP!#REF!</definedName>
    <definedName name="Z_CF25EF51_FFAB_11D1_98B7_00C04FC96ABD_.wvu.Rows" localSheetId="2" hidden="1">[29]BOP!$36:$36,[29]BOP!$44:$44,[29]BOP!$59:$59,[29]BOP!#REF!,[29]BOP!#REF!,[29]BOP!$79:$79,[29]BOP!$81:$88,[29]BOP!#REF!</definedName>
    <definedName name="Z_CF25EF51_FFAB_11D1_98B7_00C04FC96ABD_.wvu.Rows" hidden="1">[29]BOP!$36:$36,[29]BOP!$44:$44,[29]BOP!$59:$59,[29]BOP!#REF!,[29]BOP!#REF!,[29]BOP!$79:$79,[29]BOP!$81:$88,[29]BOP!#REF!</definedName>
    <definedName name="Z_CF25EF52_FFAB_11D1_98B7_00C04FC96ABD_.wvu.Rows" localSheetId="2"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localSheetId="2"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localSheetId="2" hidden="1">[29]BOP!$36:$36,[29]BOP!$44:$44,[29]BOP!$59:$59,[29]BOP!#REF!,[29]BOP!#REF!,[29]BOP!$79:$79,[29]BOP!$81:$88,[29]BOP!#REF!,[29]BOP!#REF!</definedName>
    <definedName name="Z_CF25EF55_FFAB_11D1_98B7_00C04FC96ABD_.wvu.Rows" hidden="1">[29]BOP!$36:$36,[29]BOP!$44:$44,[29]BOP!$59:$59,[29]BOP!#REF!,[29]BOP!#REF!,[29]BOP!$79:$79,[29]BOP!$81:$88,[29]BOP!#REF!,[29]BOP!#REF!</definedName>
    <definedName name="Z_CF25EF56_FFAB_11D1_98B7_00C04FC96ABD_.wvu.Rows" localSheetId="2"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localSheetId="2" hidden="1">[29]BOP!$36:$36,[29]BOP!$44:$44,[29]BOP!$59:$59,[29]BOP!#REF!,[29]BOP!#REF!,[29]BOP!$79:$79</definedName>
    <definedName name="Z_CF25EF57_FFAB_11D1_98B7_00C04FC96ABD_.wvu.Rows" hidden="1">[29]BOP!$36:$36,[29]BOP!$44:$44,[29]BOP!$59:$59,[29]BOP!#REF!,[29]BOP!#REF!,[29]BOP!$79:$79</definedName>
    <definedName name="Z_E6B74681_BCE1_11D2_BFD1_00A02466506E_.wvu.PrintTitles" hidden="1">[38]SUMMARY!$B$1:$D$65536,[38]SUMMARY!$A$3:$IV$5</definedName>
    <definedName name="Z_EA8011E5_017A_11D2_98BD_00C04FC96ABD_.wvu.Rows" localSheetId="2" hidden="1">[29]BOP!$36:$36,[29]BOP!$44:$44,[29]BOP!$59:$59,[29]BOP!#REF!,[29]BOP!#REF!,[29]BOP!$79:$79,[29]BOP!$81:$88</definedName>
    <definedName name="Z_EA8011E5_017A_11D2_98BD_00C04FC96ABD_.wvu.Rows" hidden="1">[29]BOP!$36:$36,[29]BOP!$44:$44,[29]BOP!$59:$59,[29]BOP!#REF!,[29]BOP!#REF!,[29]BOP!$79:$79,[29]BOP!$81:$88</definedName>
    <definedName name="Z_EA8011E6_017A_11D2_98BD_00C04FC96ABD_.wvu.Rows" localSheetId="2" hidden="1">[29]BOP!$36:$36,[29]BOP!$44:$44,[29]BOP!$59:$59,[29]BOP!#REF!,[29]BOP!#REF!,[29]BOP!$79:$79,[29]BOP!#REF!</definedName>
    <definedName name="Z_EA8011E6_017A_11D2_98BD_00C04FC96ABD_.wvu.Rows" hidden="1">[29]BOP!$36:$36,[29]BOP!$44:$44,[29]BOP!$59:$59,[29]BOP!#REF!,[29]BOP!#REF!,[29]BOP!$79:$79,[29]BOP!#REF!</definedName>
    <definedName name="Z_EA8011E9_017A_11D2_98BD_00C04FC96ABD_.wvu.Rows" localSheetId="2" hidden="1">[29]BOP!$36:$36,[29]BOP!$44:$44,[29]BOP!$59:$59,[29]BOP!#REF!,[29]BOP!#REF!,[29]BOP!$79:$79,[29]BOP!$81:$88,[29]BOP!#REF!</definedName>
    <definedName name="Z_EA8011E9_017A_11D2_98BD_00C04FC96ABD_.wvu.Rows" hidden="1">[29]BOP!$36:$36,[29]BOP!$44:$44,[29]BOP!$59:$59,[29]BOP!#REF!,[29]BOP!#REF!,[29]BOP!$79:$79,[29]BOP!$81:$88,[29]BOP!#REF!</definedName>
    <definedName name="Z_EA8011EC_017A_11D2_98BD_00C04FC96ABD_.wvu.Rows" localSheetId="2" hidden="1">[29]BOP!$36:$36,[29]BOP!$44:$44,[29]BOP!$59:$59,[29]BOP!#REF!,[29]BOP!#REF!,[29]BOP!$79:$79,[29]BOP!$81:$88,[29]BOP!#REF!,[29]BOP!#REF!</definedName>
    <definedName name="Z_EA8011EC_017A_11D2_98BD_00C04FC96ABD_.wvu.Rows" hidden="1">[29]BOP!$36:$36,[29]BOP!$44:$44,[29]BOP!$59:$59,[29]BOP!#REF!,[29]BOP!#REF!,[29]BOP!$79:$79,[29]BOP!$81:$88,[29]BOP!#REF!,[29]BOP!#REF!</definedName>
    <definedName name="Z_EA86CE3A_00A2_11D2_98BC_00C04FC96ABD_.wvu.Rows" localSheetId="2" hidden="1">[29]BOP!$36:$36,[29]BOP!$44:$44,[29]BOP!$59:$59,[29]BOP!#REF!,[29]BOP!#REF!,[29]BOP!$81:$88</definedName>
    <definedName name="Z_EA86CE3A_00A2_11D2_98BC_00C04FC96ABD_.wvu.Rows" hidden="1">[29]BOP!$36:$36,[29]BOP!$44:$44,[29]BOP!$59:$59,[29]BOP!#REF!,[29]BOP!#REF!,[29]BOP!$81:$88</definedName>
    <definedName name="Z_EA86CE3B_00A2_11D2_98BC_00C04FC96ABD_.wvu.Rows" localSheetId="2" hidden="1">[29]BOP!$36:$36,[29]BOP!$44:$44,[29]BOP!$59:$59,[29]BOP!#REF!,[29]BOP!#REF!,[29]BOP!$81:$88</definedName>
    <definedName name="Z_EA86CE3B_00A2_11D2_98BC_00C04FC96ABD_.wvu.Rows" hidden="1">[29]BOP!$36:$36,[29]BOP!$44:$44,[29]BOP!$59:$59,[29]BOP!#REF!,[29]BOP!#REF!,[29]BOP!$81:$88</definedName>
    <definedName name="Z_EA86CE3C_00A2_11D2_98BC_00C04FC96ABD_.wvu.Rows" localSheetId="2" hidden="1">[29]BOP!$36:$36,[29]BOP!$44:$44,[29]BOP!$59:$59,[29]BOP!#REF!,[29]BOP!#REF!,[29]BOP!$81:$88</definedName>
    <definedName name="Z_EA86CE3C_00A2_11D2_98BC_00C04FC96ABD_.wvu.Rows" hidden="1">[29]BOP!$36:$36,[29]BOP!$44:$44,[29]BOP!$59:$59,[29]BOP!#REF!,[29]BOP!#REF!,[29]BOP!$81:$88</definedName>
    <definedName name="Z_EA86CE3D_00A2_11D2_98BC_00C04FC96ABD_.wvu.Rows" localSheetId="2" hidden="1">[29]BOP!$36:$36,[29]BOP!$44:$44,[29]BOP!$59:$59,[29]BOP!#REF!,[29]BOP!#REF!,[29]BOP!$81:$88</definedName>
    <definedName name="Z_EA86CE3D_00A2_11D2_98BC_00C04FC96ABD_.wvu.Rows" hidden="1">[29]BOP!$36:$36,[29]BOP!$44:$44,[29]BOP!$59:$59,[29]BOP!#REF!,[29]BOP!#REF!,[29]BOP!$81:$88</definedName>
    <definedName name="Z_EA86CE3E_00A2_11D2_98BC_00C04FC96ABD_.wvu.Rows" localSheetId="2" hidden="1">[29]BOP!$36:$36,[29]BOP!$44:$44,[29]BOP!$59:$59,[29]BOP!#REF!,[29]BOP!#REF!,[29]BOP!$79:$79,[29]BOP!$81:$88,[29]BOP!#REF!</definedName>
    <definedName name="Z_EA86CE3E_00A2_11D2_98BC_00C04FC96ABD_.wvu.Rows" hidden="1">[29]BOP!$36:$36,[29]BOP!$44:$44,[29]BOP!$59:$59,[29]BOP!#REF!,[29]BOP!#REF!,[29]BOP!$79:$79,[29]BOP!$81:$88,[29]BOP!#REF!</definedName>
    <definedName name="Z_EA86CE3F_00A2_11D2_98BC_00C04FC96ABD_.wvu.Rows" localSheetId="2" hidden="1">[29]BOP!$36:$36,[29]BOP!$44:$44,[29]BOP!$59:$59,[29]BOP!#REF!,[29]BOP!#REF!,[29]BOP!$79:$79,[29]BOP!$81:$88</definedName>
    <definedName name="Z_EA86CE3F_00A2_11D2_98BC_00C04FC96ABD_.wvu.Rows" hidden="1">[29]BOP!$36:$36,[29]BOP!$44:$44,[29]BOP!$59:$59,[29]BOP!#REF!,[29]BOP!#REF!,[29]BOP!$79:$79,[29]BOP!$81:$88</definedName>
    <definedName name="Z_EA86CE40_00A2_11D2_98BC_00C04FC96ABD_.wvu.Rows" localSheetId="2" hidden="1">[29]BOP!$36:$36,[29]BOP!$44:$44,[29]BOP!$59:$59,[29]BOP!#REF!,[29]BOP!#REF!,[29]BOP!$79:$79,[29]BOP!#REF!</definedName>
    <definedName name="Z_EA86CE40_00A2_11D2_98BC_00C04FC96ABD_.wvu.Rows" hidden="1">[29]BOP!$36:$36,[29]BOP!$44:$44,[29]BOP!$59:$59,[29]BOP!#REF!,[29]BOP!#REF!,[29]BOP!$79:$79,[29]BOP!#REF!</definedName>
    <definedName name="Z_EA86CE41_00A2_11D2_98BC_00C04FC96ABD_.wvu.Rows" localSheetId="2" hidden="1">[29]BOP!$36:$36,[29]BOP!$44:$44,[29]BOP!$59:$59,[29]BOP!#REF!,[29]BOP!#REF!,[29]BOP!$79:$79,[29]BOP!$81:$88,[29]BOP!#REF!</definedName>
    <definedName name="Z_EA86CE41_00A2_11D2_98BC_00C04FC96ABD_.wvu.Rows" hidden="1">[29]BOP!$36:$36,[29]BOP!$44:$44,[29]BOP!$59:$59,[29]BOP!#REF!,[29]BOP!#REF!,[29]BOP!$79:$79,[29]BOP!$81:$88,[29]BOP!#REF!</definedName>
    <definedName name="Z_EA86CE42_00A2_11D2_98BC_00C04FC96ABD_.wvu.Rows" localSheetId="2"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localSheetId="2"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localSheetId="2" hidden="1">[29]BOP!$36:$36,[29]BOP!$44:$44,[29]BOP!$59:$59,[29]BOP!#REF!,[29]BOP!#REF!,[29]BOP!$79:$79,[29]BOP!$81:$88,[29]BOP!#REF!,[29]BOP!#REF!</definedName>
    <definedName name="Z_EA86CE45_00A2_11D2_98BC_00C04FC96ABD_.wvu.Rows" hidden="1">[29]BOP!$36:$36,[29]BOP!$44:$44,[29]BOP!$59:$59,[29]BOP!#REF!,[29]BOP!#REF!,[29]BOP!$79:$79,[29]BOP!$81:$88,[29]BOP!#REF!,[29]BOP!#REF!</definedName>
    <definedName name="Z_EA86CE46_00A2_11D2_98BC_00C04FC96ABD_.wvu.Rows" localSheetId="2"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localSheetId="2" hidden="1">[29]BOP!$36:$36,[29]BOP!$44:$44,[29]BOP!$59:$59,[29]BOP!#REF!,[29]BOP!#REF!,[29]BOP!$79:$79</definedName>
    <definedName name="Z_EA86CE47_00A2_11D2_98BC_00C04FC96ABD_.wvu.Rows" hidden="1">[29]BOP!$36:$36,[29]BOP!$44:$44,[29]BOP!$59:$59,[29]BOP!#REF!,[29]BOP!#REF!,[29]BOP!$79:$79</definedName>
    <definedName name="zz" hidden="1">{"Tab1",#N/A,FALSE,"P";"Tab2",#N/A,FALSE,"P"}</definedName>
    <definedName name="zzzzzzzz" localSheetId="2" hidden="1">[36]M!#REF!</definedName>
    <definedName name="zzzzzzzz" hidden="1">[36]M!#REF!</definedName>
    <definedName name="ΔΗΜΟΣ___ΠΕΡΙΦΕΡΕΙΑ___ΝΠΔΔ">[31]ΥΠΟΧΡΕΟΙ!$A$2:$A$850</definedName>
    <definedName name="Είδος_δαπάνης">Names!$N$2:$N$8</definedName>
    <definedName name="εξωτ_98">'[40]ΕΠΙΤ-ΙΣΟΤ'!$B$5</definedName>
    <definedName name="Ιδιότητα_ΠΟΥ">Names!$O$2:$O$6</definedName>
    <definedName name="Κατάσταση_δράσης">Names!$P$2:$P$4</definedName>
    <definedName name="Κατηγορία_δαπάνης">Names!$M$2:$M$5</definedName>
    <definedName name="Λόγοι_1">Names!$L$2:$L$3</definedName>
    <definedName name="Λόγοι_2">Names!$K$2:$K$5</definedName>
    <definedName name="Λόγοι_3">Names!$I$2:$I$14</definedName>
    <definedName name="Λόγοι_3_ΑΠΛ">Names!$J$2:$J$16</definedName>
    <definedName name="Μήνας_αναφοράς">Names!$A$1:$A$73</definedName>
    <definedName name="ΝΠΙΔ">[31]ΥΠΟΧΡΕΟΙ!$C$2:$C$272</definedName>
    <definedName name="ΤΥΠΟΣ_ΠΡΟΫΠΟΛΟΓΙΣΜΟΥ">[31]ΥΠΟΧΡΕΟΙ!$E$2:$E$5</definedName>
    <definedName name="Φορέας" localSheetId="2">#REF!</definedName>
    <definedName name="Φορέας">#REF!</definedName>
    <definedName name="ΦΟΡΕΙΣ">'Πίνακας υπόχρεων_HIDE'!$A$3:$A$1120</definedName>
  </definedNames>
  <calcPr calcId="145621"/>
  <pivotCaches>
    <pivotCache cacheId="0" r:id="rId48"/>
  </pivotCaches>
</workbook>
</file>

<file path=xl/calcChain.xml><?xml version="1.0" encoding="utf-8"?>
<calcChain xmlns="http://schemas.openxmlformats.org/spreadsheetml/2006/main">
  <c r="Q38" i="4" l="1"/>
  <c r="Q37" i="4"/>
  <c r="Q36" i="4"/>
  <c r="P39" i="4"/>
  <c r="P19" i="4"/>
  <c r="Q18" i="4"/>
  <c r="Q17" i="4"/>
  <c r="Q16" i="4"/>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3" i="8"/>
  <c r="R20" i="4"/>
  <c r="R19" i="4"/>
  <c r="S19" i="4"/>
  <c r="S20" i="4"/>
  <c r="T20" i="4"/>
  <c r="T19" i="4"/>
  <c r="J18" i="4"/>
  <c r="J17" i="4"/>
  <c r="J16" i="4"/>
  <c r="C21" i="6" l="1"/>
  <c r="C22" i="6"/>
  <c r="C23" i="6"/>
  <c r="C24" i="6"/>
  <c r="C25" i="6"/>
  <c r="C26" i="6"/>
  <c r="C27" i="6"/>
  <c r="C28" i="6"/>
  <c r="C29" i="6"/>
  <c r="C20" i="6"/>
  <c r="C8" i="6"/>
  <c r="C9" i="6"/>
  <c r="C10" i="6"/>
  <c r="C11" i="6"/>
  <c r="C12" i="6"/>
  <c r="C13" i="6"/>
  <c r="C14" i="6"/>
  <c r="C15" i="6"/>
  <c r="C16" i="6"/>
  <c r="C7" i="6"/>
  <c r="B7" i="6"/>
  <c r="B29" i="6"/>
  <c r="A29" i="6"/>
  <c r="B28" i="6"/>
  <c r="A28" i="6"/>
  <c r="B27" i="6"/>
  <c r="A27" i="6"/>
  <c r="B26" i="6"/>
  <c r="A26" i="6"/>
  <c r="B25" i="6"/>
  <c r="A25" i="6"/>
  <c r="B24" i="6"/>
  <c r="A24" i="6"/>
  <c r="B23" i="6"/>
  <c r="A23" i="6"/>
  <c r="B22" i="6"/>
  <c r="A22" i="6"/>
  <c r="B21" i="6"/>
  <c r="A21" i="6"/>
  <c r="B20" i="6"/>
  <c r="A20" i="6"/>
  <c r="A8" i="6"/>
  <c r="A9" i="6"/>
  <c r="A10" i="6"/>
  <c r="A11" i="6"/>
  <c r="A12" i="6"/>
  <c r="A13" i="6"/>
  <c r="A14" i="6"/>
  <c r="A15" i="6"/>
  <c r="A16" i="6"/>
  <c r="A7" i="6"/>
  <c r="B9" i="6"/>
  <c r="B10" i="6"/>
  <c r="B11" i="6"/>
  <c r="B12" i="6"/>
  <c r="B13" i="6"/>
  <c r="B14" i="6"/>
  <c r="B15" i="6"/>
  <c r="B16" i="6"/>
  <c r="B8" i="6"/>
  <c r="B15" i="9" l="1"/>
  <c r="A15" i="9"/>
  <c r="B14" i="9"/>
  <c r="A14" i="9" s="1"/>
  <c r="B13" i="9"/>
  <c r="A13" i="9"/>
  <c r="B12" i="9"/>
  <c r="A12" i="9" s="1"/>
  <c r="B15" i="3"/>
  <c r="A15" i="3"/>
  <c r="B14" i="3"/>
  <c r="A14" i="3" s="1"/>
  <c r="B13" i="3"/>
  <c r="A13" i="3"/>
  <c r="B12" i="3"/>
  <c r="A12" i="3" s="1"/>
  <c r="B5" i="3"/>
  <c r="B5" i="9" s="1"/>
  <c r="G18" i="4"/>
  <c r="G16" i="4" s="1"/>
  <c r="G36" i="4" s="1"/>
  <c r="F18" i="4"/>
  <c r="F16" i="4" s="1"/>
  <c r="F36" i="4" s="1"/>
  <c r="E18" i="4"/>
  <c r="E16" i="4" s="1"/>
  <c r="E36" i="4" s="1"/>
  <c r="D18" i="4"/>
  <c r="D17" i="4" s="1"/>
  <c r="D37" i="4" s="1"/>
  <c r="C18" i="4"/>
  <c r="C16" i="4" s="1"/>
  <c r="C36" i="4" s="1"/>
  <c r="A10" i="9"/>
  <c r="A9" i="9"/>
  <c r="A8" i="9"/>
  <c r="A7" i="9"/>
  <c r="A5" i="9"/>
  <c r="B28" i="3"/>
  <c r="A28" i="3" s="1"/>
  <c r="B27" i="3"/>
  <c r="A27" i="3" s="1"/>
  <c r="B26" i="3"/>
  <c r="A26" i="3" s="1"/>
  <c r="B25" i="3"/>
  <c r="A25" i="3" s="1"/>
  <c r="B24" i="3"/>
  <c r="A24" i="3" s="1"/>
  <c r="B23" i="3"/>
  <c r="A23" i="3" s="1"/>
  <c r="B22" i="3"/>
  <c r="A22" i="3" s="1"/>
  <c r="B21" i="3"/>
  <c r="A21" i="3" s="1"/>
  <c r="B20" i="3"/>
  <c r="A20" i="3" s="1"/>
  <c r="B19" i="3"/>
  <c r="A19" i="3" s="1"/>
  <c r="B18" i="3"/>
  <c r="A18" i="3" s="1"/>
  <c r="B17" i="3"/>
  <c r="A17" i="3" s="1"/>
  <c r="B16" i="3"/>
  <c r="A16" i="3" s="1"/>
  <c r="B11" i="3"/>
  <c r="A11" i="3" s="1"/>
  <c r="B10" i="3"/>
  <c r="A10" i="3" s="1"/>
  <c r="B9" i="3"/>
  <c r="A9" i="3" s="1"/>
  <c r="B8" i="3"/>
  <c r="A8" i="3" s="1"/>
  <c r="B7" i="3"/>
  <c r="A7" i="3" s="1"/>
  <c r="A5" i="3"/>
  <c r="B18" i="4"/>
  <c r="B38" i="4" s="1"/>
  <c r="B17" i="4"/>
  <c r="B37" i="4" s="1"/>
  <c r="B16" i="4"/>
  <c r="B36" i="4" s="1"/>
  <c r="A18" i="4"/>
  <c r="A38" i="4" s="1"/>
  <c r="A17" i="4"/>
  <c r="A37" i="4" s="1"/>
  <c r="A16" i="4"/>
  <c r="A36" i="4" s="1"/>
  <c r="B28" i="9"/>
  <c r="A28" i="9" s="1"/>
  <c r="B27" i="9"/>
  <c r="A27" i="9" s="1"/>
  <c r="B26" i="9"/>
  <c r="A26" i="9" s="1"/>
  <c r="B25" i="9"/>
  <c r="A25" i="9" s="1"/>
  <c r="B24" i="9"/>
  <c r="A24" i="9" s="1"/>
  <c r="B23" i="9"/>
  <c r="A23" i="9" s="1"/>
  <c r="B22" i="9"/>
  <c r="A22" i="9" s="1"/>
  <c r="B21" i="9"/>
  <c r="A21" i="9" s="1"/>
  <c r="B20" i="9"/>
  <c r="A20" i="9" s="1"/>
  <c r="B19" i="9"/>
  <c r="A19" i="9" s="1"/>
  <c r="B18" i="9"/>
  <c r="A18" i="9" s="1"/>
  <c r="B17" i="9"/>
  <c r="A17" i="9" s="1"/>
  <c r="B16" i="9"/>
  <c r="A16" i="9" s="1"/>
  <c r="B11" i="9"/>
  <c r="A11" i="9" s="1"/>
  <c r="B6" i="9"/>
  <c r="A6" i="9" s="1"/>
  <c r="T40" i="4"/>
  <c r="S40" i="4"/>
  <c r="R40" i="4"/>
  <c r="P40" i="4"/>
  <c r="O40" i="4"/>
  <c r="N40" i="4"/>
  <c r="M40" i="4"/>
  <c r="L40" i="4"/>
  <c r="K40" i="4"/>
  <c r="T39" i="4"/>
  <c r="S39" i="4"/>
  <c r="R39" i="4"/>
  <c r="O39" i="4"/>
  <c r="N39" i="4"/>
  <c r="M39" i="4"/>
  <c r="L39" i="4"/>
  <c r="K39" i="4"/>
  <c r="J38" i="4"/>
  <c r="J37" i="4"/>
  <c r="Q41" i="4"/>
  <c r="J36" i="4"/>
  <c r="B6" i="3"/>
  <c r="A6" i="3" s="1"/>
  <c r="P20" i="4"/>
  <c r="K41" i="4" l="1"/>
  <c r="H45" i="4"/>
  <c r="I45" i="4" s="1"/>
  <c r="K42" i="4"/>
  <c r="H46" i="4" s="1"/>
  <c r="I46" i="4" s="1"/>
  <c r="G38" i="4"/>
  <c r="F38" i="4"/>
  <c r="E38" i="4"/>
  <c r="C17" i="4"/>
  <c r="C37" i="4" s="1"/>
  <c r="C38" i="4"/>
  <c r="D38" i="4"/>
  <c r="D16" i="4"/>
  <c r="D36" i="4" s="1"/>
  <c r="E17" i="4"/>
  <c r="E37" i="4" s="1"/>
  <c r="F17" i="4"/>
  <c r="F37" i="4" s="1"/>
  <c r="G17" i="4"/>
  <c r="G37" i="4" s="1"/>
  <c r="Q42" i="4"/>
  <c r="Q40" i="4"/>
  <c r="Q39" i="4"/>
  <c r="H47" i="4" s="1"/>
  <c r="I47" i="4" s="1"/>
  <c r="H48" i="4" l="1"/>
  <c r="I48" i="4" s="1"/>
  <c r="O20" i="4" l="1"/>
  <c r="N20" i="4"/>
  <c r="M20" i="4"/>
  <c r="O19" i="4"/>
  <c r="N19" i="4"/>
  <c r="M19" i="4"/>
  <c r="L20" i="4"/>
  <c r="L19" i="4"/>
  <c r="K20" i="4"/>
  <c r="K19" i="4"/>
  <c r="K21" i="4" l="1"/>
  <c r="H25" i="4" s="1"/>
  <c r="I25" i="4" s="1"/>
  <c r="K22" i="4"/>
  <c r="H26" i="4" s="1"/>
  <c r="I26" i="4" s="1"/>
  <c r="Q20" i="4"/>
  <c r="Q19" i="4"/>
  <c r="Q22" i="4" l="1"/>
  <c r="H28" i="4" s="1"/>
  <c r="I28" i="4" s="1"/>
  <c r="Q21" i="4"/>
  <c r="H27" i="4" s="1"/>
  <c r="I27" i="4" s="1"/>
</calcChain>
</file>

<file path=xl/sharedStrings.xml><?xml version="1.0" encoding="utf-8"?>
<sst xmlns="http://schemas.openxmlformats.org/spreadsheetml/2006/main" count="4030" uniqueCount="1364">
  <si>
    <t>ΠΟΣΟ</t>
  </si>
  <si>
    <t xml:space="preserve">Μήνας αναφοράς </t>
  </si>
  <si>
    <t>(1)</t>
  </si>
  <si>
    <t>(2)</t>
  </si>
  <si>
    <t xml:space="preserve">ΟΝΟΜΑΣΙΑ ΦΟΡΕΑ : </t>
  </si>
  <si>
    <t xml:space="preserve">ΜΗΝΑΣ ΑΝΑΦΟΡΑΣ : </t>
  </si>
  <si>
    <t xml:space="preserve">ΑΡΜΟΔΙΟΣ ΥΠΑΛΛΗΛΟΣ : </t>
  </si>
  <si>
    <t xml:space="preserve">ΣΤΟΙΧΕΙΑ ΕΠΙΚΟΙΝΩΝΙΑΣ : </t>
  </si>
  <si>
    <t xml:space="preserve">EMAIL: </t>
  </si>
  <si>
    <t>(2Α)</t>
  </si>
  <si>
    <t>(2Β)</t>
  </si>
  <si>
    <t>(2Γ)</t>
  </si>
  <si>
    <t>Λοιπές ληξιπρόθεσμες υποχρεώσεις</t>
  </si>
  <si>
    <t>ΛΟΓΟΙ</t>
  </si>
  <si>
    <t xml:space="preserve">ΠΑΡΑΤΗΡΗΣΕΙΣ </t>
  </si>
  <si>
    <t>Λογοι</t>
  </si>
  <si>
    <t>1. Ενδογενείς λόγοι – Οφείλονται στον φορέα \ 1.1 Διοικητικοί - οργανωτικοί λόγοι \ 1.1.1. Θέματα προσωπικού - στελέχωσης</t>
  </si>
  <si>
    <t>1. Ενδογενείς λόγοι – Οφείλονται στον φορέα \ 1.1 Διοικητικοί - οργανωτικοί λόγοι \ 1.1.2. Θέματα πληροφοριακών συστημάτων</t>
  </si>
  <si>
    <t>1. Ενδογενείς λόγοι – Οφείλονται στον φορέα \ 1.1 Διοικητικοί - οργανωτικοί λόγοι \ 1.1.3. Θέματα οργανωτικής δομής (π.χ. γεωγραφική διασπορά υπηρεσιών, οργανωτικές αλλαγές, συγχωνεύσεις κ.λ.π.)</t>
  </si>
  <si>
    <t>1. Ενδογενείς λόγοι – Οφείλονται στον φορέα \ 1.1 Διοικητικοί - οργανωτικοί λόγοι \ 1.1.4. Λοιποί διοικητικοί  - οργανωτικοί λόγοι</t>
  </si>
  <si>
    <t>1. Ενδογενείς λόγοι – Οφείλονται στον φορέα \ 1.2 Λόγοι εφαρμογής νομοθετικού πλαισίου \ 1.2.1. Εκκρεμότητες έκδοσης εγκυκλίων και οδηγιών</t>
  </si>
  <si>
    <t>1. Ενδογενείς λόγοι – Οφείλονται στον φορέα \ 1.2 Λόγοι εφαρμογής νομοθετικού πλαισίου \ 1.2.2. Λοιποί νομοθετικοί λόγοι</t>
  </si>
  <si>
    <t>1. Ενδογενείς λόγοι – Οφείλονται στον φορέα \ 1.3 Λόγοι Δημοσίου Λογιστικού \ 1.3.1. Μη εγκεκριμένος Π/Υ (αφορά δαπάνες που έχουν καταχωριστεί στη γραμμή "Απεικόνιση υποχρεώσεων λόγω μη ύπαρξης εγκεκριμένου Π/Υ")</t>
  </si>
  <si>
    <t>1. Ενδογενείς λόγοι – Οφείλονται στον φορέα \ 1.3 Λόγοι Δημοσίου Λογιστικού \ 1.3.2. Μη επάρκεια πιστώσεων (αφορά δαπάνες που έχουν καταχωριστεί στη γραμμή "Νόμιμες δαπάνες καθ' υπέρβαση πιστώσεων")</t>
  </si>
  <si>
    <t>1. Ενδογενείς λόγοι – Οφείλονται στον φορέα \ 1.3 Λόγοι Δημοσίου Λογιστικού \ 1.3.3. Έλλειψη - καθυστερήσεις δικαιολογητικών</t>
  </si>
  <si>
    <t>1. Ενδογενείς λόγοι – Οφείλονται στον φορέα \ 1.3 Λόγοι Δημοσίου Λογιστικού \ 1.3.4. Λοιποί λόγοι Δημοσίου Λογιστικού</t>
  </si>
  <si>
    <t xml:space="preserve">1. Ενδογενείς λόγοι – Οφείλονται στον φορέα \ 1.4. Οικονομικοί Λόγοι \ 1.4.1. Έλλειψη ταμειακής ρευστότητας </t>
  </si>
  <si>
    <t>1. Ενδογενείς λόγοι – Οφείλονται στον φορέα \ 1.4. Οικονομικοί Λόγοι \ 1.4.2. Λοιποί οικονομικοί λόγοι</t>
  </si>
  <si>
    <t>1. Ενδογενείς λόγοι – Οφείλονται στον φορέα \ 1.5. Λοιποί ενδογενείς λόγοι \ 1.5.1. Λοιποί ενδογενείς λόγοι</t>
  </si>
  <si>
    <t xml:space="preserve">01. Χρηματοοικονομικές Συναλλαγές </t>
  </si>
  <si>
    <t xml:space="preserve">02. Μη Χρηματοοικονομικές Συναλλαγές </t>
  </si>
  <si>
    <t>03. Νόμιμες καθ' υπέρβαση πιστώσεων</t>
  </si>
  <si>
    <t>04. Απεικόνιση υποχρεώσεων λόγω μη ύπαρξης εγκεκριμένου Π/Υ</t>
  </si>
  <si>
    <t>Περιγράψτε δράσεις για τη μείωση των απλήρωτων υποχρεώσεων (ελεύθερο κείμενο)</t>
  </si>
  <si>
    <t>ΛΗΞΙΠΡΟΘΕΣΜΕΣ ΥΠΟΧΡΕΩΣΕΙΣ ΠΡΟΣ ΤΡΙΤΟΥΣ</t>
  </si>
  <si>
    <t>ΑΠΛΗΡΩΤΕΣ ΥΠΟΧΡΕΩΣΕΙΣ ΠΡΟΣ ΤΡΙΤΟΥΣ</t>
  </si>
  <si>
    <t>Ποσό τιμολογίων ή ισοδύναμων παραστατικών που έχουν απορριφθεί και για τα οποία εκκρεμεί δικαστική διεκδίκηση</t>
  </si>
  <si>
    <r>
      <t xml:space="preserve">Ποσό τιμολογίων ή ισοδύναμων παραστατικών που έχουν απορριφθεί και για τα οποία </t>
    </r>
    <r>
      <rPr>
        <u/>
        <sz val="11"/>
        <color rgb="FFFF0000"/>
        <rFont val="Calibri"/>
        <family val="2"/>
        <charset val="161"/>
      </rPr>
      <t>δεν</t>
    </r>
    <r>
      <rPr>
        <sz val="11"/>
        <color indexed="8"/>
        <rFont val="Calibri"/>
        <family val="2"/>
        <charset val="161"/>
      </rPr>
      <t xml:space="preserve"> εκκρεμεί δικαστική διεκδίκηση</t>
    </r>
  </si>
  <si>
    <t>(3Α)</t>
  </si>
  <si>
    <t>(3Β)</t>
  </si>
  <si>
    <t>(4)</t>
  </si>
  <si>
    <t>Λ/Ξ που έχουν εξοφληθεί αλλά εκκρεμεί η λογιστική τακτοποίηση τους</t>
  </si>
  <si>
    <t>Λ/Ξ που εκκρεμεί η παραγραφή τους</t>
  </si>
  <si>
    <t>Λ/Ξ που δεν έχουν εξοφληθεί λόγω εξωγενών παραγόντων</t>
  </si>
  <si>
    <t>Λ/Ξ που εκκρεμεί η ανάκλησή τους λόγω μη νομιμότητας / κανονικότητας της δαπάνης</t>
  </si>
  <si>
    <t>(2Δ)</t>
  </si>
  <si>
    <t>(2Ε)</t>
  </si>
  <si>
    <t>Δ. ΠΙΝΑΚΑΣ ΥΠΟΧΡΕΩΝ ΦΟΡΕΩΝ</t>
  </si>
  <si>
    <t>Φορέας</t>
  </si>
  <si>
    <t>Υπεύθυνος φορέας για ενημέρωση</t>
  </si>
  <si>
    <t>ΔΗΜΟΤΙΚΟ ΛΙΜΕΝΙΚΟ ΤΑΜΕΙΟ ΑΒΔΗΡΩΝ</t>
  </si>
  <si>
    <t>ΔΗΜΟΣ ΑΒΔΗΡΩΝ</t>
  </si>
  <si>
    <t>ΚΕΝΤΡΟ ΥΠΟΣΤΗΡΙΞΗΣ ΚΑΙ ΚΟΙΝΩΝΙΚΗΣ ΦΡΟΝΤΙΔΑΣ ΒΡΕΦΙΚΗΣ, ΠΑΙΔΙΚΗΣ ΚΑΙ ΤΡΙΤΗΣ ΗΛΙΚΙΑΣ ΔΗΜΟΥ ΑΒΔΗΡΩΝ</t>
  </si>
  <si>
    <t>ΝΟΜΙΚΟ ΠΡΟΣΩΠΟ ΔΗΜΟΣΙΟΥ ΔΙΚΑΙΟΥ «ΗΡΑΚΛΕΙΔΗΣ» ΔΗΜΟΥ ΑΓΙΑΣ</t>
  </si>
  <si>
    <t>ΔΗΜΟΣ ΑΓΙΑΣ</t>
  </si>
  <si>
    <t>ΚΟΙΝΩΦΕΛΗΣ ΕΠΙΧΕΙΡΗΣΗ "ΚΑΛΥΨΩ" ΔΗΜΟΥ ΑΓΙΑΣ</t>
  </si>
  <si>
    <t>ΔΗΜΟΤΙΚΗ ΚΟΙΝΩΦΕΛΗΣ ΕΠΙΧΕΙΡΗΣΗ ΑΓΙΑΣ ΒΑΡΒΑΡΑΣ</t>
  </si>
  <si>
    <t>ΔΗΜΟΣ ΑΓΙΑΣ ΒΑΡΒΑΡΑΣ</t>
  </si>
  <si>
    <t>ΔΗΜΟΤΙΚΗ ΒΙΒΛΙΟΘΗΚΗ ΑΓΙΑΣ ΠΑΡΑΣΚΕΥΗΣ - ΜΟΥΣΕΙΟ "ΑΛΕΚΟΣ ΚΟΝΤΟΠΟΥΛΟΣ"</t>
  </si>
  <si>
    <t>ΔΗΜΟΣ ΑΓΙΑΣ ΠΑΡΑΣΚΕΥΗΣ</t>
  </si>
  <si>
    <t>ΠΑΙΔΙΚΟΙ ΣΤΑΘΜΟΙ ΔΗΜΟΥ ΑΓΙΑΣ ΠΑΡΑΣΚΕΥΗΣ</t>
  </si>
  <si>
    <t>ΠΟΛΙΤΙΣΤΙΚΟΣ ΚΑΙ ΑΘΛΗΤΙΚΟΣ ΟΡΓΑΝΙΣΜΟΣ ΔΗΜΟΥ ΑΓΙΑΣ ΠΑΡΑΣΚΕΥΗΣ</t>
  </si>
  <si>
    <t>ΔΗΜΟΤΙΚΟΣ ΠΑΙΔΙΚΟΣ ΣΤΑΘΜΟΣ ΣΠΗΛΙΟΥ ΔΗΜΟΥ ΑΓΙΟΥ ΒΑΣΙΛΕΙΟΥ</t>
  </si>
  <si>
    <t>ΔΗΜΟΣ ΑΓΙΟΥ ΒΑΣΙΛΕΙΟΥ</t>
  </si>
  <si>
    <t>ΔΗΜΟΤΙΚΗ ΚΟΙΝΩΦΕΛΗΣ ΕΠΙΧΕΙΡΗΣΗ ΔΗΜΟΥ ΑΓΙΟΥ ΒΑΣΙΛΕΙΟΥ</t>
  </si>
  <si>
    <t>ΟΡΓΑΝΙΣΜΟΣ ΠΑΙΔΕΙΑΣ, ΚΟΙΝΩΝΙΚΗΣ ΑΛΛΗΛΕΓΓΥΗΣ ΚΑΙ ΠΡΟΣΤΑΣΙΑΣ (Ο.Π.Κ.Α.Π.) ΑΓΙΟΥ ΔΗΜΗΤΡΙΟΥ ΑΤΤΙΚΗΣ</t>
  </si>
  <si>
    <t>ΔΗΜΟΣ ΑΓΙΟΥ ΔΗΜΗΤΡΙΟΥ</t>
  </si>
  <si>
    <t>ΟΡΓΑΝΙΣΜΟΣ ΠΟΛΙΤΙΣΜΟΥ, ΑΘΛΗΤΙΣΜΟΥ ΚΑΙ ΠΕΡΙΒΑΛΛΟΝΤΟΣ ΔΗΜΟΥ ΑΓΙΟΥ ΔΗΜΗΤΡΙΟΥ</t>
  </si>
  <si>
    <t>ΔΗΜΟΤΙΚΟ ΛΙΜΕΝΙΚΟ ΤΑΜΕΙΟ ΑΓΙΟΥ ΝΙΚΟΛΑΟΥ</t>
  </si>
  <si>
    <t>ΔΗΜΟΣ ΑΓΙΟΥ ΝΙΚΟΛΑΟΥ</t>
  </si>
  <si>
    <t>ΟΡΓΑΝΙΣΜΟΣ ΚΟΙΝΩΝΙΚΩΝ ΥΠΗΡΕΣΙΩΝ ΔΗΜΟΥ ΑΓΙΟΥ ΝΙΚΟΛΑΟΥ (Ο.Κ.Υ.Δ.Α.Ν.)</t>
  </si>
  <si>
    <t>ΠΟΛΙΤΙΣΤΙΚΟΣ ΑΘΛΗΤΙΚΟΣ ΟΡΓΑΝΙΣΜΟΣ ΔΗΜΟΥ ΑΓΙΟΥ ΝΙΚΟΛΑΟΥ (Π.Α.Ο.Δ.Α.Ν.)</t>
  </si>
  <si>
    <t>ΝΠΔΔ ΚΟΙΝΩΝΙΚΗΣ ΠΡΟΣΤΑΣΙΑΣ ΚΑΙ ΑΛΛΗΛΕΓΓΥΗΣ (ΚΟΙ.Π.Α.) ΔΗΜΟΥ ΑΓΡΙΝΙΟΥ</t>
  </si>
  <si>
    <t>ΔΗΜΟΣ ΑΓΡΙΝΙΟΥ</t>
  </si>
  <si>
    <t>ΚΟΙΝΩΦΕΛΗΣ ΕΠΙΧΕΙΡΗΣΗ ΔΗΜΟΥ ΑΓΡΙΝΙΟΥ (Κ.Ε.Δ.Α.)</t>
  </si>
  <si>
    <t>ΚΟΙΝΩΦΕΛΗΣ ΕΠΙΧΕΙΡΗΣΗ ΔΗΠΕΘΕ ΔΗΜΟΥ ΑΓΡΙΝΙΟΥ</t>
  </si>
  <si>
    <t>ΔΗΜΟΤΙΚΟ ΒΡΕΦΟΚΟΜΕΙΟ ΑΘΗΝΩΝ</t>
  </si>
  <si>
    <t>ΔΗΜΟΣ ΑΘΗΝΑΙΩΝ</t>
  </si>
  <si>
    <t>ΚΕΝΤΡΟ ΥΠΟΔΟΧΗΣ ΚΑΙ ΑΛΛΗΛΕΓΓΥΗΣ ΔΗΜΟΥ ΑΘΗΝΑΙΩΝ (Κ.Υ.Α.Δ.Α.)</t>
  </si>
  <si>
    <t>ΟΡΓΑΝΙΣΜΟΣ ΠΟΛΙΤΙΣΜΟΥ, ΑΘΛΗΤΙΣΜΟΥ ΚΑΙ ΝΕΟΛΑΙΑΣ ΔΗΜΟΥ ΑΘΗΝΑΙΩΝ</t>
  </si>
  <si>
    <t>ΔΗΜΟΤΙΚΗ ΕΠΙΧΕΙΡΗΣΗ ΡΑΔΙΟΦΩΝΙΑΣ (Δ.Ε.ΡΑ.) ΔΗΜΟΥ ΑΘΗΝΑΙΩΝ "ΑΘΗΝΑ 984 FM"</t>
  </si>
  <si>
    <t>ΔΗΜΟΤΙΚΟ ΛΙΜΕΝΙΚΟ ΤΑΜΕΙΟ ΑΙΓΙΑΛΕΙΑΣ</t>
  </si>
  <si>
    <t>ΔΗΜΟΣ ΑΙΓΙΑΛΕΙΑΣ</t>
  </si>
  <si>
    <t>ΠΟΛΙΤΙΣΜΟΣ, ΠΑΙΔΕΙΑ, ΑΘΛΗΤΙΣΜΟΣ ΚΑΙ ΚΟΙΝΩΝΙΚΗ ΠΡΟΣΤΑΣΙΑ ΔΗΜΟΥ ΑΙΓΙΑΛΕΙΑΣ</t>
  </si>
  <si>
    <t>ΔΗΜΟΤΙΚΗ ΚΟΙΝΩΦΕΛΗΣ ΕΠΙΧΕΙΡΗΣΗ ΑΙΓΙΑΛΕΙΑΣ (ΔΗ.Κ.ΕΠ.Α)</t>
  </si>
  <si>
    <t>ΔΗΜΟΤΙΚΟ ΛΙΜΕΝΙΚΟ ΤΑΜΕΙΟ ΑΙΓΙΝΑΣ</t>
  </si>
  <si>
    <t>ΔΗΜΟΣ ΑΙΓΙΝΑΣ</t>
  </si>
  <si>
    <t>ΔΗΜΟΤΙΚΟΣ ΑΘΛΗΤΙΚΟΣ ΟΡΓΑΝΙΣΜΟΣ ΔΗΜΟΥ ΑΙΓΙΝΑΣ</t>
  </si>
  <si>
    <t>ΚΟΙΝΩΦΕΛΗΣ ΕΠΙΧΕΙΡΗΣΗ ΔΗΜΟΥ ΑΙΓΙΝΑΣ</t>
  </si>
  <si>
    <t>ΚΕΝΤΡΟ ΚΟΙΝΩΝΙΚΗΣ ΜΕΡΙΜΝΑΣ ΚΑΙ ΑΝΑΠΤΥΞΗΣ ΔΗΜΟΥ ΑΚΤΙΟΥ-ΒΟΝΙΤΣΑΣ</t>
  </si>
  <si>
    <t>ΔΗΜΟΣ ΑΚΤΙΟΥ-ΒΟΝΙΤΣΑΣ</t>
  </si>
  <si>
    <t>ΔΗΜΟΤΙΚΗ ΚΟΙΝΩΦΕΛΗΣ ΕΠΙΧΕΙΡΗΣΗ ΔΗΜΟΥ ΑΚΤΙΟΥ-ΒΟΝΙΤΣΑΣ</t>
  </si>
  <si>
    <t>ΤΟΥΡΙΣΤΙΚΗ - ΕΠΕΝΔΥΤΙΚΗ ΔΗΜΟΤΙΚΗ ΑΝΩΝΥΜΗ ΕΤΑΙΡΕΙΑ ΔΗΜΟΥ ΑΚΤΙΟΥ - ΒΟΝΙΤΣΑΣ</t>
  </si>
  <si>
    <t>ΟΡΓΑΝΙΣΜΟΣ ΠΡΟΣΧΟΛΙΚΗΣ ΑΓΩΓΗΣ ΚΑΙ ΚΟΙΝΩΝΙΚΗΣ ΜΕΡΙΜΝΑΣ ΔΗΜΟΥ ΑΛΕΞΑΝΔΡΕΙΑΣ</t>
  </si>
  <si>
    <t>ΔΗΜΟΣ ΑΛΕΞΑΝΔΡΕΙΑΣ</t>
  </si>
  <si>
    <t>ΚΟΙΝΩΦΕΛΗΣ ΕΠΙΧΕΙΡΗΣΗ ΔΗΜΟΥ ΑΛΕΞΑΝΔΡΕΙΑΣ (Κ.Ε.Δ.Α.)</t>
  </si>
  <si>
    <t>ΚΕΝΤΡΟ ΚΟΙΝΩΝΙΚΗΣ ΠΡΟΣΤΑΣΙΑΣ - ΑΛΛΗΛΕΓΓΥΗΣ, ΠΑΙΔΕΙΑΣ ΚΑΙ ΠΕΡΙΒΑΛΛΟΝΤΟΣ ΔΗΜΟΥ ΑΛΕΞΑΝΔΡΟΥΠΟΛΗΣ</t>
  </si>
  <si>
    <t>ΔΗΜΟΣ ΑΛΕΞΑΝΔΡΟΥΠΟΛΗΣ</t>
  </si>
  <si>
    <t>ΔΗΜΟΤΙΚΗ ΚΟΙΝΩΦΕΛΗΣ ΕΠΙΧΕΙΡΗΣΗ ΑΛΙΑΡΤΟΥ - ΘΕΣΠΙΕΩΝ</t>
  </si>
  <si>
    <t>ΔΗΜΟΣ ΑΛΙΑΡΤΟΥ-ΘΕΣΠΙΕΩΝ</t>
  </si>
  <si>
    <t>ΔΗΜΟΤΙΚΟΙ ΠΑΙΔΙΚΟΙ ΣΤΑΘΜΟΙ ΑΛΙΜΟΥ</t>
  </si>
  <si>
    <t>ΔΗΜΟΣ ΑΛΙΜΟΥ</t>
  </si>
  <si>
    <t>ΘΟΥΚΥΔΙΔΕΙΟΣ ΟΡΓΑΝΙΣΜΟΣ ΠΟΛΙΤΙΣΜΟΥ ΚΑΙ ΑΘΛΗΤΙΣΜΟΥ ΑΛΙΜΟΥ</t>
  </si>
  <si>
    <t>ΚΟΙΝΩΦΕΛΗΣ ΕΠΙΧΕΙΡΗΣΗ ΔΗΜΟΥ ΑΛΜΥΡΟΥ</t>
  </si>
  <si>
    <t>ΔΗΜΟΣ ΑΛΜΥΡΟΥ</t>
  </si>
  <si>
    <t>ΚΕΝΤΡΟ ΚΟΙΝΩΝΙΚΗΣ ΠΡΟΣΤΑΣΙΑΣ-ΑΛΛΗΛΕΓΓΥΗΣ ΔΗΜΟΥ ΑΛΜΩΠΙΑΣ</t>
  </si>
  <si>
    <t>ΔΗΜΟΣ ΑΛΜΩΠΙΑΣ</t>
  </si>
  <si>
    <t>ΔΗΜΟΤΙΚΗ ΚΟΙΝΩΦΕΛΗΣ ΕΠΙΧΕΙΡΗΣΗ ΑΛΜΩΠΙΑΣ</t>
  </si>
  <si>
    <t>ΔΗΜΟΤΙΚΟ ΛΙΜΕΝΙΚΟ ΤΑΜΕΙΟ ΑΛΟΝΝΗΣΟΥ</t>
  </si>
  <si>
    <t>ΔΗΜΟΣ ΑΛΟΝΝΗΣΟΥ</t>
  </si>
  <si>
    <t>ΔΗΜΟΤΙΚΗ ΚΟΙΝΩΦΕΛΗΣ ΕΠΙΧΕΙΡΗΣΗ ΔΗΜΟΥ ΑΜΑΡΙΟΥ</t>
  </si>
  <si>
    <t>ΔΗΜΟΣ ΑΜΑΡΙΟΥ</t>
  </si>
  <si>
    <t>ΟΡΓΑΝΙΣΜΟΣ ΚΟΙΝΩΝΙΚΗΣ ΠΟΛΙΤΙΚΗΣ ΚΑΙ ΑΛΛΗΛΕΓΓΥΗΣ ΔΗΜΟΥ ΑΜΑΡΟΥΣΙΟΥ "ΑΜΑΡΥΣΙΑ ΑΡΤΕΜΙΣ" (Ο.ΚΟΙ.Π.Α.Δ.Α).</t>
  </si>
  <si>
    <t>ΔΗΜΟΣ ΑΜΑΡΟΥΣΙΟΥ</t>
  </si>
  <si>
    <t>ΚΟΙΝΩΦΕΛΗΣ ΕΠΙΧΕΙΡΗΣΗ ΔΗΜΟΥ ΑΜΑΡΟΥΣΙΟΥ</t>
  </si>
  <si>
    <t>ΔΗΜΟΤΙΚΗ ΚΟΙΝΩΦΕΛΗΣ ΕΠΙΧΕΙΡΗΣΗ ΑΜΟΡΓΟΥ (ΔΗ.Κ.Ε.Α.)</t>
  </si>
  <si>
    <t>ΔΗΜΟΣ ΑΜΟΡΓΟΥ</t>
  </si>
  <si>
    <t>ΔΗΜΟΤΙΚΟΙ ΠΑΙΔΙΚΟΙ ΣΤΑΘΜΟΙ - Κ.Α.Π.Η. ΔΗΜΟΥ ΑΜΠΕΛΟΚΗΠΩΝ - ΜΕΝΕΜΕΝΗΣ</t>
  </si>
  <si>
    <t>ΔΗΜΟΣ ΑΜΠΕΛΟΚΗΠΩΝ-ΜΕΝΕΜΕΝΗΣ</t>
  </si>
  <si>
    <t>ΚΟΙΝΩΦΕΛΗΣ ΔΗΜΟΤΙΚΗ ΕΠΙΧΕΙΡΗΣΗ ΔΗΜΟΥ ΑΜΠΕΛΟΚΗΠΩΝ - ΜΕΝΕΜΕΝΗΣ (Κ.Δ.Ε.Δ.Α.Μ.)</t>
  </si>
  <si>
    <t>ΝΠΔΔ ΚΟΙΝΩΝΙΚΗΣ ΠΡΟΣΤΑΣΙΑΣ ΚΑΙ ΑΛΛΗΛΕΓΓΥΗΣ-ΑΘΛΗΤΙΣΜΟΥ ΔΗΜΟΥ ΑΜΥΝΤΑΙΟΥ</t>
  </si>
  <si>
    <t>ΔΗΜΟΣ ΑΜΥΝΤΑΙΟΥ</t>
  </si>
  <si>
    <t>ΔΗΜΟΤΙΚΗ ΚΟΙΝΩΦΕΛΗΣ ΕΠΙΧΕΙΡΗΣΗ ΔΗΜΟΥ ΑΜΥΝΤΑΙΟΥ</t>
  </si>
  <si>
    <t>ΔΗΜΟΤΙΚΟ ΛΙΜΕΝΙΚΟ ΤΑΜΕΙΟ ΑΜΦΙΛΟΧΙΑΣ</t>
  </si>
  <si>
    <t>ΔΗΜΟΣ ΑΜΦΙΛΟΧΙΑΣ</t>
  </si>
  <si>
    <t>ΚΕΝΤΡΟ ΚΟΙΝΩΝΙΚΗΣ ΑΝΑΠΤΥΞΗΣ ΔΗΜΟΥ ΑΜΦΙΛΟΧΙΑΣ (ΚΕ.Κ.Α.Δ.Α.)</t>
  </si>
  <si>
    <t>ΚΟΙΝΩΦΕΛΗΣ ΔΗΜΟΤΙΚΗ ΕΠΙΧΕΙΡΗΣΗ ΔΗΜΟΥ ΑΜΦΙΛΟΧΙΑΣ</t>
  </si>
  <si>
    <t>ΔΗΜΟΤΙΚΟ ΛΙΜΕΝΙΚΟ ΤΑΜΕΙΟ ΑΜΦΙΠΟΛΗΣ ΣΕΡΡΩΝ</t>
  </si>
  <si>
    <t>ΔΗΜΟΣ ΑΜΦΙΠΟΛΗΣ</t>
  </si>
  <si>
    <t>ΝΟΜΙΚΟ ΠΡΟΣΩΠΟ ΔΗΜΟΣΙΟΥ ΔΙΚΑΙΟΥ (Ν.Π.Δ.Δ.) ΔΗΜΟΥ ΑΜΦΙΠΟΛΗΣ</t>
  </si>
  <si>
    <t>ΔΗΜΟΤΙΚΗ ΚΟΙΝΩΦΕΛΗΣ ΕΠΙΧΕΙΡΗΣΗ ΔΗΜΟΥ ΑΜΦΙΠΟΛΗΣ (ΔΗ.Κ.Ε.Δ.Α.)</t>
  </si>
  <si>
    <t>ΔΗΜΟΤΙΚΟ ΛΙΜΕΝΙΚΟ ΤΑΜΕΙΟ ΑΝΑΤΟΛΙΚΗΣ ΜΑΝΗΣ</t>
  </si>
  <si>
    <t>ΔΗΜΟΣ ΑΝΑΤΟΛΙΚΗΣ ΜΑΝΗΣ</t>
  </si>
  <si>
    <t>ΟΡΓΑΝΙΣΜΟΣ ΚΟΙΝΩΝΙΚΗΣ ΠΡΟΣΤΑΣΙΑΣ ΚΑΙ ΑΛΛΗΛΕΓΓΥΗΣ, ΠΑΙΔΕΙΑΣ ΚΑΙ ΑΘΛΗΤΙΣΜΟΥ ΔΗΜΟΥ ΑΝΑΤΟΛΙΚΗΣ ΜΑΝΗΣ</t>
  </si>
  <si>
    <t>ΔΗΜΟΤΙΚΟ ΛΙΜΕΝΙΚΟ ΤΑΜΕΙΟ ΚΥΛΛΗΝΗΣ</t>
  </si>
  <si>
    <t>ΔΗΜΟΣ ΑΝΔΡΑΒΙΔΑΣ-ΚΥΛΛΗΝΗΣ</t>
  </si>
  <si>
    <t>ΟΡΓΑΝΙΣΜΟΣ ΚΟΙΝΩΝΙΚΗΣ ΠΡΟΣΤΑΣΙΑΣ-ΑΛΛΗΛΕΓΓΥΗΣ ΚΑΙ ΠΑΙΔΕΙΑΣ ΔΗΜΟΥ ΑΝΔΡΑΒΙΔΑΣ - ΚΥΛΛΗΝΗΣ</t>
  </si>
  <si>
    <t>ΟΡΓΑΝΙΣΜΟΣ ΠΟΛΙΤΙΣΜΟΥ, ΑΘΛΗΤΙΣΜΟΥ ΚΑΙ ΠΕΡΙΒΑΛΛΟΝΤΟΣ ΔΗΜΟΥ ΑΝΔΡΑΒΙΔΑΣ - ΚΥΛΛΗΝΗΣ</t>
  </si>
  <si>
    <t>ΠΝΕΥΜΑΤΙΚΟ ΚΑΙ ΚΑΛΛΙΤΕΧΝΙΚΟ ΚΕΝΤΡΟ ΣΤΑΦΙΔΟΚΑΜΠΟΥ (Π.Κ.Κ.Κ.Σ.) ΔΗΜΟΥ ΑΝΔΡΑΒΙΔΑΣ - ΚΥΛΛΗΝΗΣ</t>
  </si>
  <si>
    <t>ΝΟΜΙΚΟ ΠΡΟΣΩΠΟ ΔΗΜΟΥ ΑΝΔΡΙΤΣΑΙΝΑΣ - ΚΡΕΣΤΕΝΩΝ ΠΟΛΙΤΙΣΜΟΥ, ΑΘΛΗΤΙΣΜΟΥ, ΚΟΙΝΩΝΙΚΗΣ ΠΡΟΝΟΙΑΣ ΚΑΙ ΑΛΛΗΛΕΓΓΥΗΣ</t>
  </si>
  <si>
    <t>ΔΗΜΟΣ ΑΝΔΡΙΤΣΑΙΝΑΣ-ΚΡΕΣΤΕΝΩΝ</t>
  </si>
  <si>
    <t>ΚΟΙΝΩΦΕΛΗΣ ΕΠΙΧΕΙΡΗΣΗ ΔΗΜΟΥ ΑΝΔΡΙΤΣΑΙΝΑΣ - ΚΡΕΣΤΕΝΩΝ (ΚΕΔΑΚ)</t>
  </si>
  <si>
    <t>ΝΟΜΙΚΟ ΠΡΟΣΩΠΟ ΔΗΜΟΣΙΟΥ ΔΙΚΑΙΟΥ ΠΟΛΙΤΙΣΜΟΥ ΚΑΙ ΑΘΛΗΤΙΣΜΟΥ ΔΗΜΟΥ ΑΝΔΡΟΥ</t>
  </si>
  <si>
    <t>ΔΗΜΟΣ ΑΝΔΡΟΥ</t>
  </si>
  <si>
    <t>ΚΟΙΝΩΦΕΛΗΣ ΕΠΙΧΕΙΡΗΣΗ ΚΟΙΝΩΝΙΚΗΣ ΠΡΟΣΤΑΣΙΑΣ, ΠΑΙΔΕΙΑΣ, ΚΑΙ ΠΕΡΙΒΑΛΛΟΝΤΟΣ ΔΗΜΟΥ ΑΝΔΡΟΥ</t>
  </si>
  <si>
    <t>ΚΟΙΝΩΦΕΛΗΣ ΕΠΙΧΕΙΡΗΣΗ ΔΗΜΟΥ ΑΝΤΙΠΑΡΟΥ (Κ.Ε.Δ.Α.)</t>
  </si>
  <si>
    <t>ΔΗΜΟΣ ΑΝΤΙΠΑΡΟΥ</t>
  </si>
  <si>
    <t>ΔΗΜΟΤΙΚΗ ΚΟΙΝΩΦΕΛΗΣ ΕΠΙΧΕΙΡΗΣΗ ΑΝΩΓΕΙΩΝ</t>
  </si>
  <si>
    <t>ΔΗΜΟΣ ΑΝΩΓΕΙΩΝ</t>
  </si>
  <si>
    <t>ΛΑΟΓΡΑΦΙΚΟ ΜΟΥΣΕΙΟ ΓΑΒΑΛΟΧΩΡΙΟΥ ΔΗΜΟΥ ΑΠΟΚΟΡΩΝΟΥ</t>
  </si>
  <si>
    <t>ΔΗΜΟΣ ΑΠΟΚΟΡΩΝΟΥ</t>
  </si>
  <si>
    <t>ΚΟΙΝΩΦΕΛΗΣ ΕΠΙΧΕΙΡΗΣΗ ΔΗΜΟΥ ΑΠΟΚΟΡΩΝΟΥ</t>
  </si>
  <si>
    <t>ΔΗΜΟΤΙΚΗ ΚΟΙΝΩΦΕΛΗΣ ΕΠΙΧΕΙΡΗΣΗ ΑΡΓΙΘΕΑΣ (ΔΗΚΕΑΡ)</t>
  </si>
  <si>
    <t>ΔΗΜΟΣ ΑΡΓΙΘΕΑΣ</t>
  </si>
  <si>
    <t>ΟΡΓΑΝΙΣΜΟΣ ΠΑΙΔΕΙΑΣ - ΑΘΛΗΤΙΣΜΟΥ - ΚΟΙΝΩΝΙΚΗΣ ΠΡΟΣΤΑΣΙΑΣ ΚΑΙ ΑΛΛΗΛΕΓΓΥΗΣ ΔΗΜΟΥ ΑΡΓΟΥΣ ΟΡΕΣΤΙΚΟΥ</t>
  </si>
  <si>
    <t>ΔΗΜΟΣ ΑΡΓΟΥΣ ΟΡΕΣΤΙΚΟΥ</t>
  </si>
  <si>
    <t>ΔΗΜΟΤΙΚΗ ΚΟΙΝΩΦΕΛΗΣ ΕΠΙΧΕΙΡΗΣΗ ΔΗΜΟΥ ΑΡΓΟΥΣ ΟΡΕΣΤΙΚΟΥ</t>
  </si>
  <si>
    <t>ΚΕΝΤΡΟ ΚΟΙΝΩΝΙΚΗΣ ΠΡΟΣΤΑΣΙΑΣ - ΑΛΛΗΛΕΓΓΥΗΣ ΚΑΙ ΑΘΛΗΤΙΣΜΟΥ ΔΗΜΟΥ ΑΡΓΟΥΣ - ΜΥΚΗΝΩΝ</t>
  </si>
  <si>
    <t>ΔΗΜΟΣ ΑΡΓΟΥΣ-ΜΥΚΗΝΩΝ</t>
  </si>
  <si>
    <t>ΚΟΙΝΩΦΕΛΗΣ ΕΠΙΧΕΙΡΗΣΗ ΔΗΜΟΥ ΑΡΓΟΥΣ - ΜΥΚΗΝΩΝ (ΠΑΙΔΕΙΑ ΚΑΙ ΠΟΛΙΤΙΣΜΟΣ)</t>
  </si>
  <si>
    <t>ΑΡΙΣΤΟΤΕΛΕΙΟ ΠΝΕΥΜΑΤΙΚΟ ΚΕΝΤΡΟ ΔΗΜΟΥ ΑΡΙΣΤΟΤΕΛΗ</t>
  </si>
  <si>
    <t>ΔΗΜΟΣ ΑΡΙΣΤΟΤΕΛΗ</t>
  </si>
  <si>
    <t>ΔΗΜΟΤΙΚΟ ΛΙΜΕΝΙΚΟ ΤΑΜΕΙΟ ΑΡΙΣΤΟΤΕΛΗ</t>
  </si>
  <si>
    <t>ΔΗΜΟΤΙΚΗ ΚΟΙΝΩΦΕΛΗΣ ΕΠΙΧΕΙΡΗΣΗ ΔΗΜΟΥ ΑΡΙΣΤΟΤΕΛΗ "Η ΦΡΟΝΤΙΔΑ"</t>
  </si>
  <si>
    <t>ΔΗΜΟΤΙΚΗ ΚΟΙΝΩΦΕΛΗΣ ΕΠΙΧΕΙΡΗΣΗ ΑΡΡΙΑΝΩΝ</t>
  </si>
  <si>
    <t>ΔΗΜΟΣ ΑΡΡΙΑΝΩΝ</t>
  </si>
  <si>
    <t>ΔΗΜΟΤΙΚΟ ΛΙΜΕΝΙΚΟ ΤΑΜΕΙΟ ΑΡΤΑΣ</t>
  </si>
  <si>
    <t>ΔΗΜΟΣ ΑΡΤΑΙΩΝ</t>
  </si>
  <si>
    <t>ΚΕΝΤΡΟ ΚΟΙΝΩΝΙΚΗΣ ΜΕΡΙΜΝΑΣ, ΠΑΙΔΕΙΑΣ, ΑΘΛΗΤΙΣΜΟΥ ΚΑΙ ΠΟΛΙΤΙΣΜΟΥ ΔΗΜΟΥ ΑΡΤΑΙΩΝ</t>
  </si>
  <si>
    <t>ΔΗΜΟΤΙΚΗ ΚΟΙΝΩΦΕΛΗΣ ΕΠΙΧΕΙΡΗΣΗ ΔΗΜΟΥ ΑΡΤΑΙΩΝ (ΔΗ.Κ.Ε.Δ.Α.)</t>
  </si>
  <si>
    <t>ΝΟΜΙΚΟ ΠΡΟΣΩΠΟ ΔΗΜΟΣΙΟΥ ΔΙΚΑΙΟΥ ΠΑΙΔΕΙΑΣ ΚΑΙ ΑΘΛΗΤΙΣΜΟΥ ΔΗΜΟΥ ΑΡΧΑΙΑΣ ΟΛΥΜΠΙΑΣ</t>
  </si>
  <si>
    <t>ΔΗΜΟΣ ΑΡΧΑΙΑΣ ΟΛΥΜΠΙΑΣ</t>
  </si>
  <si>
    <t>ΚΟΙΝΩΦΕΛΗΣ ΕΠΙΧΕΙΡΗΣΗ ΔΗΜΟΥ ΑΡΧΑΙΑΣ ΟΛΥΜΠΙΑΣ</t>
  </si>
  <si>
    <t>ΟΡΓΑΝΙΣΜΟΣ ΚΟΙΝΩΝΙΚΗΣ ΑΛΛΗΛΕΓΓΥΗΣ ΚΑΙ ΠΑΙΔΕΙΑΣ ΔΗΜΟΥ ΑΡΧΑΝΩΝ - ΑΣΤΕΡΟΥΣΙΩΝ</t>
  </si>
  <si>
    <t>ΔΗΜΟΣ ΑΡΧΑΝΩΝ-ΑΣΤΕΡΟΥΣΙΩΝ</t>
  </si>
  <si>
    <t>ΚΟΙΝΩΦΕΛΗΣ ΕΠΙΧΕΙΡΗΣΗ ΔΗΜΟΥ ΑΡΧΑΝΩΝ - ΑΣΤΕΡΟΥΣΙΩΝ (Κ.Ε.Δ.Α.Α)</t>
  </si>
  <si>
    <t>ΟΡΓΑΝΙΣΜΟΣ ΑΘΛΗΣΗΣ ΚΑΙ ΦΡΟΝΤΙΔΑΣ, ΝΕΟΛΑΙΑΣ ΚΑΙ 3ΗΣ ΗΛΙΚΙΑΣ ΔΗΜΟΥ ΑΣΠΡΟΠΥΡΓΟΥ</t>
  </si>
  <si>
    <t>ΔΗΜΟΣ ΑΣΠΡΟΠΥΡΓΟΥ</t>
  </si>
  <si>
    <t>ΠΝΕΥΜΑΤΙΚΟ ΚΕΝΤΡΟ ΔΗΜΟΥ ΑΣΠΡΟΠΥΡΓΟΥ</t>
  </si>
  <si>
    <t>ΚΟΙΝΩΦΕΛΗΣ ΕΠΙΧΕΙΡΗΣΗ ΔΗΜΟΥ ΑΣΠΡΟΠΥΡΓΟΥ</t>
  </si>
  <si>
    <t>ΔΗΜΟΤΙΚΗ ΚΟΙΝΩΦΕΛΗΣ ΕΠΙΧΕΙΡΗΣΗ ΑΣΤΥΠΑΛΑΙΑΣ</t>
  </si>
  <si>
    <t>ΔΗΜΟΣ ΑΣΤΥΠΑΛΑΙΑΣ</t>
  </si>
  <si>
    <t>ΔΗΜΟΤΙΚΗ ΦΡΟΝΤΙΔΑ ΑΧΑΡΝΩΝ Ν.Π.Δ.Δ. ΔΗΜΟΥ ΑΧΑΡΝΩΝ</t>
  </si>
  <si>
    <t>ΔΗΜΟΣ ΑΧΑΡΝΩΝ</t>
  </si>
  <si>
    <t>ΚΕΝΤΡΟ ΑΤΟΜΩΝ ΜΕ ΕΙΔΙΚΕΣ ΑΝΑΓΚΕΣ ΔΗΜΟΥ ΑΧΑΡΝΩΝ "Η ΑΡΩΓΗ"</t>
  </si>
  <si>
    <t>ΠΝΕΥΜΑΤΙΚΟ ΚΕΝΤΡΟ ΘΡΑΚΟΜΑΚΕΔΟΝΩΝ</t>
  </si>
  <si>
    <t>ΔΗΜΟΤΙΚΗ ΚΟΙΝΩΦΕΛΗΣ ΕΠΙΧΕΙΡΗΣΗ ΑΧΑΡΝΩΝ (ΔΗ.Κ.Ε.Α.)</t>
  </si>
  <si>
    <t>ΙΔΡΥΜΑ ΚΟΙΝΩΝΙΚΟΥ ΞΕΝΩΝΑ ΕΝΗΛΙΚΩΝ - ΔΩΡΕΑ ΓΕΩΡΓΙΑΣ ΚΑΙ ΑΧΙΛΛΕΩΣ ΚΑΡΑΤΖΑ ΠΡΟΣ ΤΗΝ ΚΟΙΝΟΤΗΤΑ ΒΟΥΛΙΑΓΜΕΝΗΣ</t>
  </si>
  <si>
    <t>ΔΗΜΟΣ ΒΑΡΗΣ-ΒΟΥΛΑΣ-ΒΟΥΛΙΑΓΜΕΝΗΣ</t>
  </si>
  <si>
    <t>ΟΡΓΑΝΙΣΜΟΣ ΑΘΛΗΤΙΣΜΟΥ - ΠΟΛΙΤΙΣΜΟΥ ΚΑΙ ΠΑΙΔΙΚΗ ΑΓΩΓΗΣ ΔΗΜΟΥ ΒΑΡΗΣ - ΒΟΥΛΑΣ - ΒΟΥΛΙΑΓΜΕΝΗΣ</t>
  </si>
  <si>
    <t>ΔΗΜΟΤΙΚΟ ΛΙΜΕΝΙΚΟ ΤΑΜΕΙΟ ΒΟΧΑΣ ΔΗΜΟΥ ΒΕΛΟΥ - ΒΟΧΑΣ</t>
  </si>
  <si>
    <t>ΔΗΜΟΣ ΒΕΛΟΥ-ΒΟΧΑΣ</t>
  </si>
  <si>
    <t>ΝΠΔΔ ΔΗΜΟΥ ΒΕΛΟΥ - ΒΟΧΑΣ ΑΝΕΛΙΞΗ</t>
  </si>
  <si>
    <t>ΔΗΜΟΤΙΚΗ ΚΟΙΝΩΦΕΛΗΣ ΕΠΙΧΕΙΡΗΣΗ ΔΗΜΟΥ ΒΕΛΟΥ - ΒΟΧΑΣ</t>
  </si>
  <si>
    <t>ΔΗΜΟΤΙΚΟΣ ΒΡΕΦΟΝΗΠΙΑΚΟΣ ΣΤΑΘΜΟΣ "ΘΕΑΝΩΣ ΖΩΓΙΟΠΟΥΛΟΥ"</t>
  </si>
  <si>
    <t>ΔΗΜΟΣ ΒΕΡΟΙΑΣ</t>
  </si>
  <si>
    <t>ΚΕΝΤΡΟ ΚΟΙΝΩΝΙΚΗΣ ΠΡΟΣΤΑΣΙΑΣ ΑΛΛΗΛΕΓΓΥΗΣ, ΑΘΛΗΤΙΣΜΟΥ, ΠΑΙΔΕΙΑΣ ΚΑΙ ΠΡΟΣΧΟΛΙΚΗΣ ΑΓΩΓΗΣ ΔΗΜΟΥ ΒΕΡΟΙΑΣ</t>
  </si>
  <si>
    <t>ΚΟΙΝΩΦΕΛΗΣ ΕΠΙΧΕΙΡΗΣΗ ΔΗΜΟΤΙΚΟ ΠΕΡΙΦΕΡΕΙΑΚΟ ΘΕΑΤΡΟ ΒΕΡΟΙΑΣ</t>
  </si>
  <si>
    <t>ΚΟΙΝΩΦΕΛΗΣ ΕΠΙΧΕΙΡΗΣΗ ΠΟΛΛΑΠΛΗΣ ΑΝΑΠΤΥΞΗΣ ΔΗΜΟΥ ΒΕΡΟΙΑΣ</t>
  </si>
  <si>
    <t>ΔΗΜΟΤΙΚΟΣ ΟΡΓΑΝΙΣΜΟΣ ΔΗΜΟΥ ΒΙΑΝΝΟΥ</t>
  </si>
  <si>
    <t>ΔΗΜΟΣ ΒΙΑΝΝΟΥ</t>
  </si>
  <si>
    <t>ΔΗΜΟΤΙΚΗ ΚΟΙΝΩΦΕΛΗΣ ΕΠΙΧΕΙΡΗΣΗ ΔΗΜΟΥ ΒΙΑΝΝΟΥ</t>
  </si>
  <si>
    <t>ΔΗΜΟΤΙΚΟ ΚΕΝΤΡΟ ΚΟΙΝΩΝΙΚΗΣ ΠΡΟΣΤΑΣΙΑΣ - ΠΑΙΔΕΙΑΣ - ΠΟΛΙΤΙΣΜΟΥ ΚΑΙ ΑΘΛΗΤΙΣΜΟΥ ΔΗΜΟΥ ΒΙΣΑΛΤΙΑΣ</t>
  </si>
  <si>
    <t>ΔΗΜΟΣ ΒΙΣΑΛΤΙΑΣ</t>
  </si>
  <si>
    <t>ΓΕΡΑΚΙΝΑ ΤΟΥΡΙΣΤΙΚΗ ΔΗΜΟΤΙΚΗ ΑΝΩΝΥΜΗ ΕΤΑΙΡΕΙΑ</t>
  </si>
  <si>
    <t>ΚΟΙΝΩΦΕΛΗΣ ΕΠΙΧΕΙΡΗΣΗ ΔΗΜΟΥ ΒΙΣΑΛΤΙΑΣ</t>
  </si>
  <si>
    <t>ΝΟΜΙΚΟ ΠΡΟΣΩΠΟ ΚΟΙΝΩΝΙΚΗΣ ΠΡΟΣΤΑΣΙΑΣ, ΑΛΛΗΛΕΓΓΥΗΣ, ΠΑΙΔΕΙΑΣ ΚΑΙ ΠΟΛΙΤΙΣΜΟΥ ΔΗΜΟΥ ΒΟΙΟΥ</t>
  </si>
  <si>
    <t>ΔΗΜΟΣ ΒΟΙΟΥ</t>
  </si>
  <si>
    <t>ΔΗΜΟΤΙΚΗ ΚΟΙΝΩΦΕΛΗΣ ΕΠΙΧΕΙΡΗΣΗ ΒΟΙΟΥ (ΔΗ.Κ.Ε.ΒΟ.)</t>
  </si>
  <si>
    <t>ΟΡΓΑΝΙΣΜΟΣ ΚΟΙΝΩΝΙΚΗΣ ΠΡΟΣΤΑΣΙΑΣ, ΑΛΛΗΛΕΓΓΥΗΣ ΚΑΙ ΠΑΙΔΕΙΑΣ ΔΗΜΟΥ ΒΟΛΒΗΣ</t>
  </si>
  <si>
    <t>ΔΗΜΟΣ ΒΟΛΒΗΣ</t>
  </si>
  <si>
    <t>ΟΡΓΑΝΙΣΜΟΣ ΠΟΛΙΤΙΣΜΟΥ, ΑΘΛΗΤΙΣΜΟΥ ΚΑΙ ΠΕΡΙΒΑΛΛΟΝΤΟΣ ΔΗΜΟΥ ΒΟΛΒΗΣ</t>
  </si>
  <si>
    <t>ΕΠΕΝΔΥΤΙΚΗ ΔΗΜΟΥ ΒΟΛΒΗΣ - ΔΗΜΟΤΙΚΗ ΑΝΩΝΥΜΗ ΕΤΑΙΡΕΙΑ</t>
  </si>
  <si>
    <t>ΔΗΜΟΤΙΚΟΣ ΟΡΓΑΝΙΣΜΟΣ ΕΚΠΑΙΔΕΥΣΗΣ ΠΑΙΔΙΟΥ, ΑΘΛΗΤΙΣΜΟΥ ΚΑΙ ΠΟΛΙΤΙΣΜΟΥ - ΔΗ.ΠΕ.ΘΕ. ΔΗΜΟΥ ΒΟΛΟΥ (Δ.Ο.Ε.Π.Α.Π. - ΔΗ.ΠΕ.ΘΕ.)</t>
  </si>
  <si>
    <t>ΔΗΜΟΣ ΒΟΛΟΥ</t>
  </si>
  <si>
    <t>ΜΟΥΣΕΙΟ "ΑΛΕΞΑΝΔΡΟΥ Κ. ΔΑΜΤΣΑ" ΔΗΜΟΥ ΒΟΛΟΥ</t>
  </si>
  <si>
    <t>ΟΡΦΑΝΟΤΡΟΦΕΙΟ ΒΟΛΟΥ</t>
  </si>
  <si>
    <t>ΚΟΙΝΩΦΕΛΗΣ ΕΠΙΧΕΙΡΗΣΗ ΚΟΙΝΩΝΙΚΗΣ ΠΡΟΣΤΑΣΙΑΣ ΚΑΙ ΑΛΛΗΛΕΓΓΥΗΣ - ΔΗΜΟΤΙΚΟ ΙΝΣΤΙΤΟΥΤΟ ΕΠΑΓΓΕΛΜΑΤΙΚΗΣ ΚΑΤΑΡΤΙΣΗΣ ΔΗΜΟΥ ΒΟΛΟΥ (Κ.Ε.Κ.Π.Α. - Δ.Ι.Ε.Κ.)</t>
  </si>
  <si>
    <t>ΓΗΡΟΚΟΜΕΙΟ "Ο ΑΓΙΟΣ ΝΕΚΤΑΡΙΟΣ ΤΗΣ ΣΤΟΡΓΗΣ ΚΑΙ ΤΗΣ ΑΓΑΠΗΣ"</t>
  </si>
  <si>
    <t>ΔΗΜΟΣ ΒΟΡΕΙΑΣ ΚΥΝΟΥΡΙΑΣ</t>
  </si>
  <si>
    <t>ΔΗΜΟΤΙΚΟ ΛΙΜΕΝΙΚΟ ΤΑΜΕΙΟ ΒΟΡΕΙΑΣ ΚΥΝΟΥΡΙΑΣ</t>
  </si>
  <si>
    <t>ΔΗΜΟΤΙΚΟΙ ΠΑΙΔΙΚΟΙ ΣΤΑΘΜΟΙ ΔΗΜΟΥ ΒΟΡΕΙΑΣ ΚΥΝΟΥΡΙΑΣ</t>
  </si>
  <si>
    <t>ΙΔΡΥΜΑ ΝΟΣΟΚΟΜΕΙΟΥ ΚΑΣΤΡΙΟΥ</t>
  </si>
  <si>
    <t>ΔΗΜΟΤΙΚΗ ΚΟΙΝΩΦΕΛΗΣ ΕΠΙΧΕΙΡΗΣΗ ΔΗΜΟΥ ΒΟΡΕΙΑΣ ΚΥΝΟΥΡΙΑΣ</t>
  </si>
  <si>
    <t>ΚΟΙΝΩΦΕΛΗΣ ΕΠΙΧΕΙΡΗΣΗ ΔΗΜΟΥ ΒΟΡΕΙΩΝ ΤΖΟΥΜΕΡΚΩΝ</t>
  </si>
  <si>
    <t>ΔΗΜΟΣ ΒΟΡΕΙΩΝ ΤΖΟΥΜΕΡΚΩΝ</t>
  </si>
  <si>
    <t>ΟΡΓΑΝΙΣΜΟΣ ΚΟΙΝΩΝΙΚΗΣ ΠΡΟΣΤΑΣΙΑΣ ΚΑΙ ΑΛΛΗΛΕΓΓΥΗΣ ΔΗΜΟΥ ΒΡΙΛΗΣΣΙΩΝ</t>
  </si>
  <si>
    <t>ΔΗΜΟΣ ΒΡΙΛΗΣΣΙΩΝ</t>
  </si>
  <si>
    <t>ΠΟΛΙΤΙΣΤΙΚΟΣ ΚΑΙ ΑΘΛΗΤΙΚΟΣ ΟΡΓΑΝΙΣΜΟΣ ΔΗΜΟΥ ΒΡΙΛΗΣΣΙΩΝ</t>
  </si>
  <si>
    <t>ΚΕΝΤΡΟ ΜΕΛΕΤΗΣ ΧΟΡΟΥ ΙΣΙΔΩΡΑΣ ΚΑΙ ΡΑΥΜΟΝΔΟΥ ΝΤΑΝΚΑΝ ΔΗΜΟΥ ΒΥΡΩΝΑ</t>
  </si>
  <si>
    <t>ΔΗΜΟΣ ΒΥΡΩΝΟΣ</t>
  </si>
  <si>
    <t>ΟΡΓΑΝΙΣΜΟΣ ΚΟΙΝΩΝΙΚΗΣ ΠΡΟΣΤΑΣΙΑΣ ΚΑΙ ΑΛΛΗΛΕΓΓΥΗΣ ΔΗΜΟΥ ΓΑΛΑΤΣΙΟΥ</t>
  </si>
  <si>
    <t>ΔΗΜΟΣ ΓΑΛΑΤΣΙΟΥ</t>
  </si>
  <si>
    <t>ΠΟΛΙΤΙΣΤΙΚΟΣ ΚΑΙ ΑΘΛΗΤΙΚΟΣ ΟΡΓΑΝΙΣΜΟΣ ΔΗΜΟΥ ΓΑΛΑΤΣΙΟΥ "ΒΑΣΙΛΗΣ ΠΑΠΑΔΙΟΝΥΣΙΟΥ"</t>
  </si>
  <si>
    <t>ΑΝΩΝΥΜΗ ΜΟΝΟΜΕΤΟΧΙΚΗ ΕΤΑΙΡΕΙΑ ΔΙΑΧΕΙΡΙΣΗΣ ΑΚΙΝΗΤΩΝ ΔΗΜΟΥ ΓΑΛΑΤΣΙΟΥ</t>
  </si>
  <si>
    <t>ΚΟΙΝΩΦΕΛΗΣ ΕΠΙΧΕΙΡΗΣΗ ΔΗΜΟΥ ΓΕΩΡΓΙΟΥ ΚΑΡΑΙΣΚΑΚΗ</t>
  </si>
  <si>
    <t>ΔΗΜΟΣ ΓΕΩΡΓΙΟΥ ΚΑΡΑΙΣΚΑΚΗ</t>
  </si>
  <si>
    <t>ΚΟΙΝΩΝΙΚΗ, ΑΘΛΗΤΙΚΗ ΚΑΙ ΠΟΛΙΤΙΣΤΙΚΗ ΠΑΡΕΜΒΑΣΗ ΔΗΜΟΥ ΓΛΥΦΑΔΑΣ (Κ.Α.Π.ΠΑ.)</t>
  </si>
  <si>
    <t>ΔΗΜΟΣ ΓΛΥΦΑΔΑΣ</t>
  </si>
  <si>
    <t>ΚΟΥΚΟΥΡΑΚΕΙΟΣ ΟΙΚΟΣ ΕΥΓΗΡΙΑΣ</t>
  </si>
  <si>
    <t>ΔΗΜΟΣ ΓΟΡΤΥΝΑΣ</t>
  </si>
  <si>
    <t>ΚΟΙΝΩΦΕΛΗΣ ΕΠΙΧΕΙΡΗΣΗ ΔΗΜΟΥ ΓΟΡΤΥΝΑΣ</t>
  </si>
  <si>
    <t>ΔΗΜΟΤΙΚΗ ΚΟΙΝΩΦΕΛΗΣ ΕΠΙΧΕΙΡΗΣΗ ΓΟΡΤΥΝΙΑΣ (ΔΗ.Κ.Ε.Γ.)</t>
  </si>
  <si>
    <t>ΔΗΜΟΣ ΓΟΡΤΥΝΙΑΣ</t>
  </si>
  <si>
    <t>ΙΔΡΥΜΑ ΓΕΩΡΓΙΟΥ ΑΘΑΝΑΣΙΟΥ ΣΠΑΝΟΥ</t>
  </si>
  <si>
    <t>ΔΗΜΟΣ ΓΡΕΒΕΝΩΝ</t>
  </si>
  <si>
    <t>ΚΕΝΤΡΟ ΚΟΙΝΩΝΙΚΗΣ ΑΛΛΗΛΕΓΓΥΗΣ ΚΑΙ ΑΘΛΗΤΙΣΜΟΥ ΔΗΜΟΥ ΓΡΕΒΕΝΩΝ</t>
  </si>
  <si>
    <t>ΔΗΜΟΤΙΚΗ ΕΠΙΧΕΙΡΗΣΗ ΚΟΙΝΩΦΕΛΟΥΣ ΕΡΓΟΥ ΓΡΕΒΕΝΩΝ (Δ.Ε.Κ.Ε.Γ.)</t>
  </si>
  <si>
    <t>ΟΡΓΑΝΙΣΜΟΣ ΚΟΙΝΩΝΙΚΗΣ ΠΟΛΙΤΙΚΗΣ ΔΑΦΝΗΣ - ΥΜΗΤΤΟΥ</t>
  </si>
  <si>
    <t>ΔΗΜΟΣ ΔΑΦΝΗΣ-ΥΜΗΤΤΟΥ</t>
  </si>
  <si>
    <t>ΟΡΓΑΝΙΣΜΟΣ ΠΟΛΙΤΙΣΜΟΥ ΑΘΛΗΤΙΣΜΟΥ ΔΑΦΝΗΣ - ΥΜΗΤΤΟΥ</t>
  </si>
  <si>
    <t>ΚΟΙΝΩΝΙΚΟΣ ΠΟΛΙΤΙΣΤΙΚΟΣ ΟΡΓΑΝΙΣΜΟΣ ΔΗΜΟΥ ΔΕΛΤΑ</t>
  </si>
  <si>
    <t>ΔΗΜΟΣ ΔΕΛΤΑ</t>
  </si>
  <si>
    <t>ΔΗΜΟΤΙΚΗ ΕΠΙΧΕΙΡΗΣΗ ΥΔΡΕΥΣΗΣ ΑΠΟΧΕΤΕΥΣΗΣ ΔΗΜΟΥ ΔΕΛΤΑ (Δ.Ε.Υ.Α.Δ.Δ.)</t>
  </si>
  <si>
    <t>ΔΗΜΟΤΙΚΟ ΛΙΜΕΝΙΚΟ ΤΑΜΕΙΟ ΓΑΛΑΞΙΔΙΟΥ</t>
  </si>
  <si>
    <t>ΔΗΜΟΣ ΔΕΛΦΩΝ</t>
  </si>
  <si>
    <t>ΚΟΙΝΩΝΙΚΟΣ ΞΕΝΩΝΑΣ ΗΛΙΚΙΩΜΕΝΩΝ "ΕΥΣΤΑΘΙΟΣ Ι. ΜΑΝΑΙΟΣ"</t>
  </si>
  <si>
    <t>ΟΡΓΑΝΙΣΜΟΣ ΚΟΙΝΩΝΙΚΗΣ ΠΡΟΣΤΑΣΙΑΣ, ΑΛΛΗΛΕΓΓΥΗΣ ΚΑΙ ΠΑΙΔΕΙΑΣ ΔΗΜΟΥ ΔΕΣΚΑΤΗΣ - "ΑΝΔΡΟΜΑΝΑ"</t>
  </si>
  <si>
    <t>ΔΗΜΟΣ ΔΕΣΚΑΤΗΣ</t>
  </si>
  <si>
    <t>ΚΟΙΝΩΦΕΛΗΣ ΔΗΜΟΤΙΚΗ ΕΠΙΧΕΙΡΗΣΗ ΠΟΛΙΤΙΣΜΟΥ, ΑΘΛΗΤΙΣΜΟΥ, ΠΕΡΙΒΑΛΛΟΝΤΟΣ ΔΗΜΟΥ ΔΕΣΚΑΤΗΣ (Δ.Ε.Π.Α.Π.)</t>
  </si>
  <si>
    <t>ΚΕΝΤΡΟ ΚΟΙΝΩΝΙΚΗΣ ΠΡΟΣΤΑΣΙΑΣ ΚΑΙ ΑΛΛΗΛΕΓΓΥΗΣ ΔΗΜΟΥ ΔΙΔΥΜΟΤΕΙΧΟΥ</t>
  </si>
  <si>
    <t>ΔΗΜΟΣ ΔΙΔΥΜΟΤΕΙΧΟΥ</t>
  </si>
  <si>
    <t>ΚΕΝΤΡΟ ΠΟΛΙΤΙΣΜΟΥ - ΑΘΛΗΤΙΣΜΟΥ - ΠΑΙΔΕΙΑΣ - ΝΕΟΛΑΙΑΣ ΚΑΙ ΠΕΡΙΒΑΛΛΟΝΤΟΣ ΔΗΜΟΥ ΔΙΔΥΜΟΤΕΙΧΟΥ - ΕΥΓΕΝΙΔΕΙΟ</t>
  </si>
  <si>
    <t>ΔΗΜΟΤΙΚΟΣ ΟΙΚΟΣ ΕΥΓΗΡΙΑΣ "ΘΕΟΔΩΡΟΣ ΚΑΙ ΔΕΣΠΟΙΝΑ ΚΥΡΙΑΚΙΔΟΥ"</t>
  </si>
  <si>
    <t>ΔΗΜΟΣ ΔΙΟΝΥΣΟΥ</t>
  </si>
  <si>
    <t>ΚΟΙΝΩΝΙΚΗ ΠΡΟΣΤΑΣΙΑ, ΑΛΛΗΛΕΓΓΥΗ ΚΑΙ ΠΑΙΔΕΙΑ ΔΗΜΟΥ ΔΙΟΝΥΣΟΥ «Η ΕΣΤΙΑ»</t>
  </si>
  <si>
    <t>ΔΗΜΟΤΙΚΗ ΚΟΙΝΩΦΕΛΗΣ ΕΠΙΧΕΙΡΗΣΗ ΔΗΜΟΥ ΔΙΟΥ - ΟΛΥΜΠΟΥ (ΔΗ.Κ.Ε.ΔΟ)</t>
  </si>
  <si>
    <t>ΔΗΜΟΣ ΔΙΟΥ-ΟΛΥΜΠΟΥ</t>
  </si>
  <si>
    <t>ΔΗΜΟΤΙΚΗ ΚΟΙΝΩΝΙΚΗ ΑΛΛΗΛΕΓΓΥΗ ΔΙΡΦΥΩΝ-ΜΕΣΣΑΠΙΩΝ (ΔΗ.Κ.Α.ΔΙ.ΜΕ.)</t>
  </si>
  <si>
    <t>ΔΗΜΟΣ ΔΙΡΦΥΩΝ-ΜΕΣΣΑΠΙΩΝ</t>
  </si>
  <si>
    <t>ΚΟΙΝΩΦΕΛΗΣ ΔΗΜΟΤΙΚΗ ΕΠΙΧΕΙΡΗΣΗ ΤΟΥΡΙΣΜΟΥ ΚΑΙ ΠΟΛΙΤΙΣΜΟΥ ΔΙΣΤΟΜΟΥ - ΑΡΑΧΩΒΑΣ - ΑΝΤΙΚΥΡΑΣ</t>
  </si>
  <si>
    <t>ΔΗΜΟΣ ΔΙΣΤΟΜΟΥ-ΑΡΑΧΟΒΑΣ-ΑΝΤΙΚΥΡΑΣ</t>
  </si>
  <si>
    <t>ΑΘΛΗΤΙΚΟΣ ΚΑΙ ΠΟΛΙΤΙΣΤΙΚΟΣ ΟΡΓΑΝΙΣΜΟΣ ΔΗΜΟΥ ΔΟΜΟΚΟΥ</t>
  </si>
  <si>
    <t>ΔΗΜΟΣ ΔΟΜΟΚΟΥ</t>
  </si>
  <si>
    <t>Ν.Π.Δ.Δ. ΔΗΜΟΥ ΔΟΞΑΤΟΥ</t>
  </si>
  <si>
    <t>ΔΗΜΟΣ ΔΟΞΑΤΟΥ</t>
  </si>
  <si>
    <t>ΔΗΜΟΤΙΚΗ ΚΟΙΝΩΦΕΛΗΣ ΕΠΙΧΕΙΡΗΣΗ ΔΗΜΟΥ ΔΟΞΑΤΟΥ</t>
  </si>
  <si>
    <t>ΝΟΜΙΚΟ ΠΡΟΣΩΠΟ ΔΗΜΟΥ ΔΡΑΜΑΣ</t>
  </si>
  <si>
    <t>ΔΗΜΟΣ ΔΡΑΜΑΣ</t>
  </si>
  <si>
    <t>ΠΟΛΙΤΙΣΤΙΚΟΣ ΟΡΓΑΝΙΣΜΟΣ - ΦΕΣΤΙΒΑΛ ΤΑΙΝΙΩΝ ΜΙΚΡΟΥ ΜΗΚΟΥΣ ΔΡΑΜΑΣ</t>
  </si>
  <si>
    <t>ΟΡΓΑΝΙΣΜΟΣ ΤΟΠΙΚΗΣ ΑΝΑΠΤΥΞΗΣ ΔΥΜΑΙΩΝ</t>
  </si>
  <si>
    <t>ΔΗΜΟΣ ΔΥΤΙΚΗΣ ΑΧΑΙΑΣ</t>
  </si>
  <si>
    <t>ΚΟΙΝΩΦΕΛΗΣ ΕΠΙΧΕΙΡΗΣΗ ΔΗΜΟΥ ΔΥΜΑΙΩΝ (Κ.Ε.Δ.ΔΥ.)</t>
  </si>
  <si>
    <t>ΠΝΕΥΜΑΤΙΚΟ ΚΕΝΤΡΟ ΔΗΜΟΥ ΔΩΔΩΝΗΣ</t>
  </si>
  <si>
    <t>ΔΗΜΟΣ ΔΩΔΩΝΗΣ</t>
  </si>
  <si>
    <t>ΚΟΙΝΩΦΕΛΗΣ ΕΠΙΧΕΙΡΗΣΗ ΔΗΜΟΥ ΔΩΔΩΝΗΣ</t>
  </si>
  <si>
    <t>ΔΗΜΟΤΙΚΟ ΛΙΜΕΝΙΚΟ ΤΑΜΕΙΟ ΔΩΡΙΔΟΣ</t>
  </si>
  <si>
    <t>ΔΗΜΟΣ ΔΩΡΙΔΟΣ</t>
  </si>
  <si>
    <t>ΟΡΓΑΝΙΣΜΟΣ ΠΑΙΔΕΙΑΣ ΚΑΙ ΠΟΛΙΤΙΣΜΟΥ ΔΗΜΟΥ ΔΩΡΙΔΟΣ</t>
  </si>
  <si>
    <t>ΔΗΜΟΤΙΚΗ ΚΟΙΝΩΦΕΛΗΣ ΕΠΙΧΕΙΡΗΣΗ ΔΩΡΙΔΟΣ (ΔΗ.Κ.Ε.Δ)</t>
  </si>
  <si>
    <t>Ν.Π.Δ.Δ. ΚΟΙΝΩΝΙΚΗΣ ΠΡΟΣΤΑΣΙΑΣ, ΑΛΛΗΛΕΓΓΥΗΣ ΚΑΙ ΑΘΛΗΤΙΣΜΟΥ ΔΗΜΟΥ ΕΔΕΣΣΑΣ (ΕΥ ΖΗΝ)</t>
  </si>
  <si>
    <t>ΔΗΜΟΣ ΕΔΕΣΣΑΣ</t>
  </si>
  <si>
    <t>ΔΗΜΟΤΙΚΗ ΚΟΙΝΩΦΕΛΗΣ ΕΠΙΧΕΙΡΗΣΗ ΔΗΜΟΥ ΕΔΕΣΣΑΣ (ΔΗ.Κ.Ε.Δ.Ε.)</t>
  </si>
  <si>
    <t>ΟΡΓΑΝΙΣΜΟΣ ΚΟΙΝΩΝΙΚΗΣ ΠΡΟΣΤΑΣΙΑΣ, ΑΛΛΗΛΕΓΓΥΗΣ ΚΑΙ ΠΑΙΔΕΙΑΣ ΔΗΜΟΥ ΕΛΑΣΣΟΝΑΣ</t>
  </si>
  <si>
    <t>ΔΗΜΟΣ ΕΛΑΣΣΟΝΑΣ</t>
  </si>
  <si>
    <t>ΚΟΙΝΩΦΕΛΗΣ ΔΗΜΟΤΙΚΗ ΕΠΙΧΕΙΡΗΣΗ ΔΗΜΟΥ ΕΛΑΦΟΝΗΣΟΥ (Κ.Δ.Ε.Δ.Ε.).</t>
  </si>
  <si>
    <t>ΔΗΜΟΣ ΕΛΑΦΟΝΗΣΟΥ</t>
  </si>
  <si>
    <t>ΝΟΜΙΚΟ ΠΡΟΣΩΠΟ ΔΗΜΟΣΙΟΥ ΔΙΚΑΙΟΥ - ΠΟΛΙΤΙΣΜΟΥ - ΑΘΛΗΤΙΣΜΟΥ - ΚΟΙΝΩΝΙΚΗΣ ΠΟΛΙΤΙΚΗΣ ΚΑΙ ΠΡΟΣΧΟΛΙΚΗΣ ΑΓΩΓΗΣ ΕΛΕΥΣΙΝΑΣ</t>
  </si>
  <si>
    <t>ΔΗΜΟΣ ΕΛΕΥΣΙΝΑΣ</t>
  </si>
  <si>
    <t>ΚΟΙΝΩΦΕΛΗΣ ΕΠΙΧΕΙΡΗΣΗ ΔΗΜΟΥ ΕΛΕΥΣΙΝΑΣ</t>
  </si>
  <si>
    <t>ΟΡΓΑΝΙΣΜΟΣ ΝΕΟΛΑΙΑΣ ΚΑΙ ΑΘΛΗΣΗΣ ΔΗΜΟΥ ΕΛΛΗΝΙΚΟΥ - ΑΡΓΥΡΟΥΠΟΛΗΣ (Ο.Ν.Α.Δ.Ε.Α.) - ΓΡΗΓΟΡΗΣ ΛΑΜΠΡΑΚΗΣ</t>
  </si>
  <si>
    <t>ΔΗΜΟΣ ΕΛΛΗΝΙΚΟΥ-ΑΡΓΥΡΟΥΠΟΛΗΣ</t>
  </si>
  <si>
    <t>ΔΗΜΟΤΙΚΗ ΦΙΛΑΡΜΟΝΙΚΗ ΠΕΝΤΑΠΟΛΗΣ ΔΗΜΟΥ ΕΜΜΑΝΟΥΗΛ ΠΑΠΠΑ</t>
  </si>
  <si>
    <t>ΔΗΜΟΣ ΕΜΜΑΝΟΥΗΛ ΠΑΠΠΑ</t>
  </si>
  <si>
    <t>ΚΕΝΤΡΟ ΑΛΛΗΛΕΓΓΥΗΣ ΚΑΙ ΚΟΙΝΩΝΙΚΗΣ ΠΟΛΙΤΙΚΗΣ ΔΗΜΟΥ ΕΜΜΑΝΟΥΗΛ ΠΑΠΠΑ</t>
  </si>
  <si>
    <t>ΚΟΙΝΩΦΕΛΗΣ ΕΠΙΧΕΙΡΗΣΗ ΔΗΜΟΥ ΕΜΜΑΝΟΥΗΛ ΠΑΠΠΑ</t>
  </si>
  <si>
    <t>ΝΠΔΔ ΚΟΙΝΩΝΙΚΗΣ ΠΟΛΙΤΙΚΗΣ ΠΟΛΙΤΙΣΤΙΚΗΣ ΑΝΑΠΤΥΞΗΣ ΚΑΙ ΠΑΙΔΕΙΑΣ ΔΗΜΟΥ ΕΟΡΔΑΙΑΣ (ΚΟΙ.Π.ΠΑ.Π.)</t>
  </si>
  <si>
    <t>ΔΗΜΟΣ ΕΟΡΔΑΙΑΣ</t>
  </si>
  <si>
    <t>ΚΟΙΝΩΦΕΛΗΣ ΕΠΙΧΕΙΡΗΣΗ ΔΗΜΟΥ ΕΟΡΔΑΙΑΣ</t>
  </si>
  <si>
    <t>ΔΗΜΟΤΙΚΟ ΛΙΜΕΝΙΚΟ ΤΑΜΕΙΟ ΕΠΙΔΑΥΡΟΥ</t>
  </si>
  <si>
    <t>ΔΗΜΟΣ ΕΠΙΔΑΥΡΟΥ</t>
  </si>
  <si>
    <t>ΚΛΗΡΟΔΟΤΗΜΑ ΔΕΣΠΟΙΝΑΣ ΣΥΖΥΓΟΥ ΝΙΚΟΛΑΟΥ ΑΓΓΕΛΙΚΑΡΑ</t>
  </si>
  <si>
    <t>ΔΗΜΟΣ ΕΡΕΤΡΙΑΣ</t>
  </si>
  <si>
    <t>ΟΡΓΑΝΙΣΜΟΣ ΚΟΙΝΩΝΙΚΗΣ ΦΡΟΝΤΙΔΑΣ, ΑΛΛΗΛΕΓΓΥΗΣ, ΑΘΛΗΤΙΣΜΟΥ, ΠΟΛΙΤΙΣΜΟΥ, ΠΕΡΙΒΑΛΛΟΝΤΟΣ ΚΑΙ ΔΙΑ ΒΙΟΥ ΜΑΘΗΣΗΣ ΔΗΜΟΥ ΕΡΕΤΡΙΑΣ "Ο ΔΑΦΝΗΦΟΡΟΣ ΑΠΟΛΛΩΝ"</t>
  </si>
  <si>
    <t>ΔΗΜΟΤΙΚΟ ΑΘΛΗΤΙΚΟ ΚΕΝΤΡΟ ΕΡΜΙΟΝΗΣ "ΓΕΩΡΓΙΟΣ ΚΑΙ ΕΥΑΓΓΕΛΙΑ ΜΠΟΥΡΝΑΚΗ" ΔΗΜΟΥ ΕΡΜΙΟΝΙΔΑΣ</t>
  </si>
  <si>
    <t>ΔΗΜΟΣ ΕΡΜΙΟΝΙΔΑΣ</t>
  </si>
  <si>
    <t>ΔΗΜΟΤΙΚΟ ΛΙΜΕΝΙΚΟ ΤΑΜΕΙΟ ΔΗΜΟΥ ΕΡΜΙΟΝΙΔΑΣ</t>
  </si>
  <si>
    <t>ΝΟΜΙΚΟ ΠΡΟΣΩΠΟ ΚΟΙΝΩΝΙΚΗΣ ΠΡΟΝΟΙΑΣ ΚΑΙ ΑΛΛΗΛΕΓΓΥΗΣ, ΠΟΛΙΤΙΣΜΟΥ ΚΑΙ ΠΑΙΔΕΙΑΣ ΔΗΜΟΥ ΕΡΜΙΟΝΙΔΑΣ</t>
  </si>
  <si>
    <t>ΚΟΙΝΩΦΕΛΗΣ ΕΠΙΧΕΙΡΗΣΗ ΑΘΛΗΤΙΣΜΟΥ ΚΑΙ ΠΕΡΙΒΑΛΛΟΝΤΟΣ ΔΗΜΟΥ ΕΡΜΙΟΝΙΔΑΣ</t>
  </si>
  <si>
    <t>ΔΗΜΟΤΙΚΗ ΚΟΙΝΩΦΕΛΗΣ ΕΠΙΧΕΙΡΗΣΗ ΕΡΥΜΑΝΘΟΥ (ΔΗ.Κ.Ε.ΕΡ.)</t>
  </si>
  <si>
    <t>ΔΗΜΟΣ ΕΡΥΜΑΝΘΟΥ</t>
  </si>
  <si>
    <t>Ν.Π.Δ.Δ. ΚΟΙΝΩΝΙΚΗΣ ΠΡΟΣΤΑΣΙΑΣ, ΑΛΛΗΛΕΓΓΥΗΣ ΚΑΙ ΑΘΛΗΤΙΣΜΟΥ ΔΗΜΟΥ ΕΥΡΩΤΑ "ΝΙΚΗΦΟΡΟΣ ΒΡΕΤΤΑΚΟΣ"</t>
  </si>
  <si>
    <t>ΔΗΜΟΣ ΕΥΡΩΤΑ</t>
  </si>
  <si>
    <t>ΚΟΙΝΩΦΕΛΗΣ ΔΗΜΟΤΙΚΗ ΕΠΙΧΕΙΡΗΣΗ ΔΗΜΟΥ ΕΥΡΩΤΑ "ΕΥΡΩΤΕΙΟΣ ΠΟΛΙΤΕΙΑ"</t>
  </si>
  <si>
    <t>ΚΟΙΝΩΦΕΛΗΣ ΕΠΙΧΕΙΡΗΣΗ ΔΗΜΟΥ ΖΑΓΟΡΑΣ - ΜΟΥΡΕΣΙΟΥ</t>
  </si>
  <si>
    <t>ΔΗΜΟΣ ΖΑΓΟΡΑΣ-ΜΟΥΡΕΣΙΟΥ</t>
  </si>
  <si>
    <t>ΠΝΕΥΜΑΤΙΚΟ ΚΕΝΤΡΟ ΔΗΜΟΥ ΖΑΓΟΡΙΟΥ</t>
  </si>
  <si>
    <t>ΔΗΜΟΣ ΖΑΓΟΡΙΟΥ</t>
  </si>
  <si>
    <t>ΚΟΙΝΩΦΕΛΗΣ ΕΠΙΧΕΙΡΗΣΗ ΔΗΜΟΥ ΖΑΓΟΡΙΟΥ</t>
  </si>
  <si>
    <t>ΔΗΜΟΤΙΚΟΙ ΠΑΙΔΙΚΟΙ ΚΑΙ ΒΡΕΦΟΝΗΠΙΑΚΟΙ ΣΤΑΘΜΟΙ ΔΗΜΟΥ ΖΑΚΥΝΘΙΩΝ</t>
  </si>
  <si>
    <t>ΔΗΜΟΣ ΖΑΚΥΝΘΟΥ</t>
  </si>
  <si>
    <t>ΚΟΙΝΩΦΕΛΗΣ ΕΠΙΧΕΙΡΗΣΗ ΔΗΜΟΥ ΖΑΚΥΝΘΟΥ (Κ.Ε.ΔΗ.Ζ.)</t>
  </si>
  <si>
    <t>ΔΗΜΟΤΙΚΗ ΚΟΙΝΩΦΕΛΗΣ ΕΠΙΧΕΙΡΗΣΗ ΔΗΜΟΥ ΖΑΧΑΡΩΣ</t>
  </si>
  <si>
    <t>ΔΗΜΟΣ ΖΑΧΑΡΩΣ</t>
  </si>
  <si>
    <t>ΟΡΓΑΝΙΣΜΟΣ ΔΗΜΟΣΙΟΥ ΔΙΚΑΙΟΥ ΔΗΜΟΥ ΖΗΡΟΥ</t>
  </si>
  <si>
    <t>ΔΗΜΟΣ ΖΗΡΟΥ</t>
  </si>
  <si>
    <t>ΚΟΙΝΩΦΕΛΗΣ ΕΠΙΧΕΙΡΗΣΗ ΔΗΜΟΥ ΖΗΡΟΥ</t>
  </si>
  <si>
    <t>ΝΟΜΙΚΟ ΠΡΟΣΩΠΟ ΔΗΜΟΣΙΟΥ ΔΙΚΑΙΟΥ ΔΗΜΟΥ ΖΙΤΣΑΣ</t>
  </si>
  <si>
    <t>ΔΗΜΟΣ ΖΙΤΣΑΣ</t>
  </si>
  <si>
    <t>ΚΟΙΝΩΦΕΛΗΣ ΕΠΙΧΕΙΡΗΣΗ ΔΗΜΟΥ ΖΙΤΣΑΣ</t>
  </si>
  <si>
    <t>ΔΗΜΟΤΙΚΟ ΙΔΡΥΜΑ ΔΗΜΗΤΡΗ ΚΙΤΣΙΚΗ</t>
  </si>
  <si>
    <t>ΔΗΜΟΣ ΖΩΓΡΑΦΟΥ</t>
  </si>
  <si>
    <t>ΜΟΥΣΕΙΟ ΓΟΥΝΑΡΟΠΟΥΛΟΥ ΔΗΜΟΥ ΖΩΓΡΑΦΟΥ</t>
  </si>
  <si>
    <t>ΝΠΔΔ ΠΟΛΙΤΙΣΜΟΥ ΚΑΙ ΑΘΛΗΤΙΣΜΟΥ ΔΗΜΟΥ ΖΩΓΡΑΦΟΥ</t>
  </si>
  <si>
    <t>ΠΡΟΣΧΟΛΙΚΗ ΑΓΩΓΗ, ΚΟΙΝΩΝΙΚΗ ΠΡΟΣΤΑΣΙΑ ΚΑΙ ΠΟΛΙΤΙΣΜΟΣ ΔΗΜΟΥ ΗΓΟΥΜΕΝΙΤΣΑΣ</t>
  </si>
  <si>
    <t>ΔΗΜΟΣ ΗΓΟΥΜΕΝΙΤΣΑΣ</t>
  </si>
  <si>
    <t>ΝΟΜΙΚΟ ΠΡΟΣΩΠΟ ΔΗΜΟΣΙΟΥ ΔΙΚΑΙΟΥ (Ν.Π.Δ.Δ.) ΔΗΜΟΥ ΗΛΙΔΑΣ "Ο ΗΛΕΙΟΣ"</t>
  </si>
  <si>
    <t>ΔΗΜΟΣ ΗΛΙΔΑΣ</t>
  </si>
  <si>
    <t>ΔΗΜΟΤΙΚΗ ΚΟΙΝΩΦΕΛΗΣ ΕΠΙΧΕΙΡΗΣΗ ΗΛΙΔΑΣ (ΔΗ.Κ.Ε.Η.)</t>
  </si>
  <si>
    <t>ΚΕΝΤΡΟ ΑΓΩΓΗΣ, ΦΡΟΝΤΙΔΑΣ ΚΑΙ ΑΛΛΗΛΕΓΓΥΗΣ ΔΗΜΟΥ ΗΛΙΟΥΠΟΛΗΣ (Κ.Α.Φ.Α.Δ.ΗΛ.) "ΠΑΥΛΟΣ ΠΕΝΤΑΡΗΣ"</t>
  </si>
  <si>
    <t>ΔΗΜΟΣ ΗΛΙΟΥΠΟΛΕΩΣ</t>
  </si>
  <si>
    <t>ΜΟΥΣΕΙΟ ΕΘΝΙΚΗΣ ΑΝΤΙΣΤΑΣΗΣ ΔΗΜΟΥ ΗΛΙΟΥΠΟΛΗΣ</t>
  </si>
  <si>
    <t>ΠΟΛΙΤΙΣΤΙΚΟΣ ΑΘΛΗΤΙΚΟΣ ΟΡΓΑΝΙΣΜΟΣ ΔΗΜΟΥ ΗΛΙΟΥΠΟΛΗΣ (Π.Α.Ο.Δ.ΗΛ.) "ΓΡΗΓΟΡΗΣ ΓΡΗΓΟΡΙΟΥ"</t>
  </si>
  <si>
    <t>ΦΟΡΕΑΣ ΠΡΟΝΟΙΑΣ ΔΗΜΟΥ ΗΡΑΚΛΕΙΑΣ (ΦΟ.Π.Η.)</t>
  </si>
  <si>
    <t>ΔΗΜΟΣ ΗΡΑΚΛΕΙΑΣ</t>
  </si>
  <si>
    <t>ΔΗΜΟΤΙΚΗ ΕΠΙΧΕΙΡΗΣΗ ΥΔΡΕΥΣΗΣ - ΑΠΟΧΕΤΕΥΣΗΣ (Δ.Ε.Υ.Α.) ΔΗΜΟΥ ΗΡΑΚΛΕΙΑΣ</t>
  </si>
  <si>
    <t>ΚΟΙΝΩΦΕΛΗΣ ΕΠΙΧΕΙΡΗΣΗ ΔΗΜΟΥ ΗΡΑΚΛΕΙΑΣ (Κ.Ε.Δ.Η.)</t>
  </si>
  <si>
    <t>ΟΡΓΑΝΙΣΜΟΣ ΠΡΟΣΧΟΛΙΚΗΣ ΑΓΩΓΗΣ ΚΑΙ ΚΟΙΝΩΝΙΚΗΣ ΜΕΡΙΜΝΑΣ ΗΡΑΚΛΕΙΟΥ ΑΤΤΙΚΗΣ</t>
  </si>
  <si>
    <t>ΔΗΜΟΣ ΗΡΑΚΛΕΙΟΥ ΑΤΤΙΚΗΣ</t>
  </si>
  <si>
    <t>ΔΗΜΟΤΙΚΟΣ ΟΡΓΑΝΙΣΜΟΣ ΠΡΟΣΧΟΛΙΚΗΣ ΑΓΩΓΗΣ - ΦΡΟΝΤΙΔΑΣ ΚΑΙ ΜΑΖΙΚΗΣ ΑΘΛΗΣΗΣ ΗΡΑΚΛΕΙΟΥ</t>
  </si>
  <si>
    <t>ΔΗΜΟΣ ΗΡΑΚΛΕΙΟΥ ΚΡΗΤΗΣ</t>
  </si>
  <si>
    <t>ΔΗΜΟΤΙΚΗ ΚΟΙΝΩΦΕΛΗΣ ΕΠΙΧΕΙΡΗΣΗ ΠΟΛΙΤΙΣΜΟΥ - ΠΕΡΙΒΑΛΛΟΝΤΟΣ - ΚΟΙΝΩΝΙΚΗΣ ΠΡΟΝΟΙΑΣ ΗΡΑΚΛΕΙΟΥ</t>
  </si>
  <si>
    <t>ΚΕΝΤΡΟ ΚΟΙΝΩΝΙΚΗΣ ΠΡΟΣΤΑΣΙΑΣ ΚΑΙ ΑΛΛΗΛΕΓΓΥΗΣ ΔΗΜΟΥ ΝΑΟΥΣΑΣ</t>
  </si>
  <si>
    <t>ΔΗΜΟΣ ΗΡΩΙΚΗΣ ΠΟΛΕΩΣ ΝΑΟΥΣΑΣ</t>
  </si>
  <si>
    <t>ΔΗΜΟΤΙΚΟ ΛΙΜΕΝΙΚΟ ΤΑΜΕΙΟ ΘΑΣΟΥ</t>
  </si>
  <si>
    <t>ΔΗΜΟΣ ΘΑΣΟΥ</t>
  </si>
  <si>
    <t>ΝΠΔΔ ΔΗΜΟΥ ΘΑΣΟΥ "ΔΗΜΑΡΩΓΟΣ"</t>
  </si>
  <si>
    <t>ΔΗΜΟΤΙΚΗ ΚΟΙΝΩΦΕΛΗΣ ΕΠΙΧΕΙΡΗΣΗ ΘΑΣΟΥ (ΔΗ.Κ.Ε.Θ)</t>
  </si>
  <si>
    <t>ΔΗΜΟΤΙΚΕΣ ΠΟΛΙΤΙΣΤΙΚΕΣ, ΠΕΡΙΒΑΛΛΟΝΤΙΚΕΣ, ΑΘΛΗΤΙΚΕΣ, ΚΟΙΝΩΝΙΚΕΣ, ΥΠΗΡΕΣΙΕΣ ΤΟΥ ΔΗΜΟΥ ΘΕΡΜΑΙΚΟΥ (ΔΗ.Π.Π.Α.Κ.Υ.Θ.)</t>
  </si>
  <si>
    <t>ΔΗΜΟΣ ΘΕΡΜΑΙΚΟΥ</t>
  </si>
  <si>
    <t>ΔΗΜΟΤΙΚΗ ΒΙΒΛΙΟΘΗΚΗ ΓΕΩΡΓΙΟΥ ΚΑΙ ΑΙΚΑΤΕΡΙΝΗΣ ΚΑΒΟΥΝΗ ΔΗΜΟΥ ΘΕΡΜΑΙΚΟΥ</t>
  </si>
  <si>
    <t>ΔΗΜΟΤΙΚΗ ΚΟΙΝΩΦΕΛΗΣ ΕΠΙΧΕΙΡΗΣΗ ΘΕΡΜΑΙΚΟΥ (ΔΗ.Κ.Ε.Θ.)</t>
  </si>
  <si>
    <t>ΚΕΝΤΡΑ ΚΟΙΝΩΝΙΚΗ ΠΡΟΝΟΙΑΣ - ΦΡΟΝΤΙΔΑΣ ΚΑΙ ΠΡΟΣΧΟΛΙΚΗΣ ΑΓΩΓΗΣ ΔΗΜΟΥ ΘΕΡΜΗΣ</t>
  </si>
  <si>
    <t>ΔΗΜΟΣ ΘΕΡΜΗΣ</t>
  </si>
  <si>
    <t>ΔΗΜΟΤΙΚΗ ΚΟΙΝΩΦΕΛΗΣ ΕΠΙΧΕΙΡΗΣΗ ΠΟΛΙΤΙΣΜΟΥ, ΠΕΡΙΒΑΛΛΟΝΤΟΣ ΚΑΙ ΑΘΛΗΤΙΣΜΟΥ ΘΕΡΜΗΣ (Δ.Ε.Π.Π.Α.Θ)</t>
  </si>
  <si>
    <t>ΜΟΝΟΜΕΤΟΧΙΚΗ ΔΗΜΟΤΙΚΗ ΑΝΩΝΥΜΗ ΕΤΑΙΡΕΙΑ ΔΑΣΙΚΗΣ ΕΚΜΕΤΑΛΛΕΥΣΗΣ ΚΑΙ ΑΞΙΟΠΟΙΗΣΗΣ ΑΚΙΝΗΤΗΣ ΠΕΡΙΟΥΣΙΑΣ ΔΗΜΟΥ ΘΕΡΜΗΣ</t>
  </si>
  <si>
    <t>ΚΕΝΤΡΟ ΠΟΛΙΤΙΣΜΟΥ, ΑΘΛΗΤΙΣΜΟΥ ΚΑΙ ΠΕΡΙΒΑΛΛΟΝΤΟΣ ΔΗΜΟΥ ΘΕΡΜΟΥ "Κ.Π.Α.Π.ΔΗ.Θ."</t>
  </si>
  <si>
    <t>ΔΗΜΟΣ ΘΕΡΜΟΥ</t>
  </si>
  <si>
    <t>ΟΡΓΑΝΙΣΜΟΣ ΚΟΙΝΩΝΙΚΗΣ ΠΡΟΣΤΑΣΙΑΣ ΚΑΙ ΑΛΛΗΛΕΓΓΥΗΣ ΚΑΙ ΠΑΙΔΕΙΑΣ ΔΗΜΟΥ ΘΕΡΜΟΥ "Ο.Κ.Π.Α.Π.ΔΗ.Θ."</t>
  </si>
  <si>
    <t>ΔΗΜΟΤΙΚΟ ΒΡΕΦΟΚΟΜΕΙΟ ΘΕΣΣΑΛΟΝΙΚΗΣ "ΑΓΙΟΣ ΣΤΥΛΙΑΝΟΣ"</t>
  </si>
  <si>
    <t>ΔΗΜΟΣ ΘΕΣΣΑΛΟΝΙΚΗΣ</t>
  </si>
  <si>
    <t>ΚΕΝΤΡΟ ΑΝΟΙΚΤΗΣ ΠΡΟΣΤΑΣΙΑΣ ΗΛΙΚΙΩΜΕΝΩΝ (ΚΑΠΗ) ΔΗΜΟΥ ΘΕΣΣΑΛΟΝΙΚΗΣ</t>
  </si>
  <si>
    <t>ΚΕΝΤΡΟ ΠΟΛΙΤΙΣΜΟΥ ΘΕΣΣΑΛΟΝΙΚΗΣ</t>
  </si>
  <si>
    <t>ΟΡΓΑΝΙΣΜΟΣ ΒΡΕΦΟΝΗΠΙΑΚΗΣ, ΠΑΙΔΙΚΗΣ ΚΑΙ ΟΙΚΟΓΕΝΕΙΑΚΗΣ ΜΕΡΙΜΝΑΣ (Ο.ΒΡΕ.Π.Ο.Μ.) ΔΗΜΟΥ ΘΕΣΣΑΛΟΝΙΚΗΣ</t>
  </si>
  <si>
    <t>ΔΗΜΟΤΙΚΗ ΕΤΑΙΡΕΙΑ ΠΛΗΡΟΦΟΡΗΣΗΣ ΘΕΑΜΑΤΟΣ ΚΑΙ ΕΠΙΚΟΙΝΩΝΙΑΣ (ΔΕΠΘΕ) ΔΗΜΟΥ ΘΕΣΣΑΛΟΝΙΚΗΣ</t>
  </si>
  <si>
    <t>ΚΟΙΝΩΦΕΛΗΣ ΕΠΙΧΕΙΡΗΣΗ ΔΗΜΟΥ ΘΕΣΣΑΛΟΝΙΚΗΣ (Κ.Ε.ΔΗ.Θ.)</t>
  </si>
  <si>
    <t>ΔΗΜΟΤΙΚΟΣ ΟΡΓΑΝΙΣΜΟΣ ΘΗΒΑΣ (Δ.Ο.Θ.)</t>
  </si>
  <si>
    <t>ΔΗΜΟΣ ΘΗΒΑΙΩΝ</t>
  </si>
  <si>
    <t>ΔΗΜΟΤΙΚΗ ΚΟΙΝΩΦΕΛΗΣ ΕΠΙΧΕΙΡΗΣΗ ΘΗΒΑΣ (ΔΗ.Κ.Ε.Θ.)</t>
  </si>
  <si>
    <t>ΔΗΜΟΤΙΚΟ ΛΙΜΕΝΙΚΟ ΤΑΜΕΙΟ ΘΗΡΑΣ</t>
  </si>
  <si>
    <t>ΔΗΜΟΣ ΘΗΡΑΣ</t>
  </si>
  <si>
    <t>ΔΗΜΟΤΙΚΟΣ ΑΘΛΗΤΙΚΟΣ ΠΟΛΙΤΙΣΤΙΚΟΣ ΠΕΡΙΒΑΛΛΟΝΤΙΚΟΣ ΟΡΓΑΝΙΣΜΟΣ ΣΑΝΤΟΡΙΝΗΣ (Δ.Α.Π.Π.Ο.Σ.)</t>
  </si>
  <si>
    <t>ΟΡΓΑΝΙΣΜΟΣ ΚΟΙΝΩΝΙΚΗΣ ΜΕΡΙΜΝΑΣ ΚΑΙ ΠΑΙΔΕΙΑΣ ΔΗΜΟΥ ΘΗΡΑΣ</t>
  </si>
  <si>
    <t>ΚΕΝΤΡΟ ΠΡΟΣΧΟΛΙΚΗΣ ΑΓΩΓΗΣ ΚΑΙ ΚΟΙΝΩΝΙΚΗΣ ΑΛΛΗΛΕΓΥΗΣ ΔΗΜΟΥ ΙΑΣΜΟΥ (ΚΕ.Π.Α.Κ.Α.Δ.Ι.)</t>
  </si>
  <si>
    <t>ΔΗΜΟΣ ΙΑΣΜΟΥ</t>
  </si>
  <si>
    <t>ΔΗΜΟΤΙΚΗ ΚΟΙΝΩΦΕΛΗΣ ΕΠΙΧΕΙΡΗΣΗ ΔΗΜΟΥ ΙΑΣΜΟΥ (ΔΗ.Κ.Ε.Δ.Ι.)</t>
  </si>
  <si>
    <t>ΔΗΜΟΤΙΚΟ ΛΙΜΕΝΙΚΟ ΤΑΜΕΙΟ ΙΕΡΑΠΕΤΡΑΣ</t>
  </si>
  <si>
    <t>ΔΗΜΟΣ ΙΕΡΑΠΕΤΡΑΣ</t>
  </si>
  <si>
    <t>ΚΟΙΝΩΝΙΑ, ΠΟΛΙΤΙΣΜΟΣ, ΑΛΛΗΛΕΓΓΥΗ ΙΕΡΑΠΕΤΡΑΣ (ΚΟΙΝΩ.ΠΟΛΙΤΙ.Α. ΙΕΡΑΠΕΤΡΑΣ)</t>
  </si>
  <si>
    <t>ΠΕΡΙΒΑΛΛΟΝ ΔΗΜΟΥ ΙΕΡΑΠΕΤΡΑΣ</t>
  </si>
  <si>
    <t>ΔΗΜΟΤΙΚΟ ΛΙΜΕΝΙΚΟ ΤΑΜΕΙΟ ΙΕΡΑΣ ΠΟΛΗΣ ΜΕΣΟΛΟΓΓΙΟΥ</t>
  </si>
  <si>
    <t>ΔΗΜΟΣ ΙΕΡΑΣ ΠΟΛΗΣ ΜΕΣΟΛΟΓΓΙΟΥ</t>
  </si>
  <si>
    <t>ΚΕΝΤΡΟ ΚΑΙ ΜΟΥΣΕΙΟ ΧΑΡΑΚΤΙΚΩΝ ΤΕΧΝΩΝ ΒΑΣΩΣ Γ. ΚΑΤΡΑΚΗ ΔΗΜΟΥ ΙΕΡΑΣ ΠΟΛΕΩΣ ΜΕΣΟΛΟΓΓΙΟΥ</t>
  </si>
  <si>
    <t>ΠΝΕΥΜΑΤΙΚΟ ΚΕΝΤΡΟ ΔΗΜΟΥ ΙΕΡΑΣ ΠΟΛΗΣ ΜΕΣΟΛΟΓΓΙΟΥ</t>
  </si>
  <si>
    <t>ΔΗΜΟΤΙΚΗ ΚΟΙΝΩΦΕΛΗΣ ΕΠΙΧΕΙΡΗΣΗ ΚΟΙΝΩΝΙΚΗΣ ΑΛΛΗΛΕΓΓΥΗΣ ΚΑΙ ΠΟΛΙΤΙΣΜΟΥ ΔΗΜΟΥ ΙΕΡΑΣ ΠΟΛΗΣ ΜΕΣΟΛΟΓΓΙΟΥ</t>
  </si>
  <si>
    <t>ΔΗΜΟΤΙΚΟ ΛΙΜΕΝΙΚΟ ΤΑΜΕΙΟ ΙΟΥ</t>
  </si>
  <si>
    <t>ΔΗΜΟΣ ΙΗΤΩΝ</t>
  </si>
  <si>
    <t>ΔΗΜΟΤΙΚΗ ΚΟΙΝΩΦΕΛΗΣ ΕΠΙΧΕΙΡΗΣΗ ΔΗΜΟΥ ΙΗΤΩΝ</t>
  </si>
  <si>
    <t>ΝΠΔΔ ΔΗΜΟΥ ΙΘΑΚΗΣ "ΕΛΠΗΝΩΡ"</t>
  </si>
  <si>
    <t>ΔΗΜΟΣ ΙΘΑΚΗΣ</t>
  </si>
  <si>
    <t>ΔΗΜΟΤΙΚΗ ΚΟΙΝΩΦΕΛΗΣ ΕΠΙΧΕΙΡΗΣΗ ΙΘΑΚΗΣ</t>
  </si>
  <si>
    <t>ΝΠΔΔ ΔΗΜΟΥ ΙΚΑΡΙΑΣ "ΓΙΑΝΝΗΣ ΤΣΑΡΝΑΣ"</t>
  </si>
  <si>
    <t>ΔΗΜΟΣ ΙΚΑΡΙΑΣ</t>
  </si>
  <si>
    <t>ΚΟΙΝΩΝΙΚΗ ΜΕΡΙΜΝΑ ΚΑΙ ΑΛΛΗΛΕΓΓΥΗ - ΠΑΙΔΕΙΑ - ΑΘΛΗΤΙΣΜΟΣ ΔΗΜΟΥ ΙΣΤΙΑΙΑΣ - ΑΙΔΗΨΟΥ</t>
  </si>
  <si>
    <t>ΔΗΜΟΣ ΙΣΤΙΑΙΑΣ-ΑΙΔΗΨΟΥ</t>
  </si>
  <si>
    <t>ΔΗΜΟΤΙΚΗ ΚΟΙΝΩΦΕΛΗΣ ΕΠΙΧΕΙΡΗΣΗ ΙΣΤΙΑΙΑΣ - ΑΙΔΗΨΟΥ (ΔΗ.Κ.Ε.Ι.Α)</t>
  </si>
  <si>
    <t>ΖΩΓΡΑΦΕΙΟΣ ΟΙΚΟΣ ΕΥΓΗΡΙΑΣ ΔΗΜΟΥ ΙΩΑΝΝΙΤΩΝ</t>
  </si>
  <si>
    <t>ΔΗΜΟΣ ΙΩΑΝΝΙΤΩΝ</t>
  </si>
  <si>
    <t>ΟΡΓΑΝΙΣΜΟΣ ΚΟΙΝΩΝΙΚΗΣ ΠΡΟΣΤΑΣΙΑΣ - ΑΛΛΗΛΕΓΓΥΗΣ ΚΑΙ ΠΡΟΣΧΟΛΙΚΗΣ ΑΓΩΓΗΣ ΔΗΜΟΥ ΙΩΑΝΝΙΤΩΝ (Ο.Κ.Π.Α.Π.Α.)</t>
  </si>
  <si>
    <t>ΣΠΗΛΑΙΟ ΠΕΡΑΜΑΤΟΣ ΙΩΑΝΝΙΝΩΝ</t>
  </si>
  <si>
    <t>ΔΗΜΟΤΙΚΗ ΕΠΙΧΕΙΡΗΣΗ ΠΛΗΡΟΦΟΡΗΣΗΣ ΚΑΙ ΕΝΗΜΕΡΩΣΗΣ ΙΩΑΝΝΙΝΩΝ</t>
  </si>
  <si>
    <t>ΔΗΜΟΤΙΚΗ ΚΟΙΝΩΦΕΛΗΣ ΕΠΙΧΕΙΡΗΣΗ ΠΕΡΙΦΕΡΕΙΑΚΟΥ ΘΕΑΤΡΟΥ ΙΩΑΝΝΙΝΩΝ</t>
  </si>
  <si>
    <t>ΚΟΙΝΩΦΕΛΗΣ ΕΠΙΧΕΙΡΗΣΗ ΠΟΛΙΤΙΣΜΟΥ, ΠΕΡΙΒΑΛΛΟΝΤΟΣ, ΝΕΟΛΑΙΑΣ ΚΑΙ ΑΘΛΗΣΗΣ ΤΟΥ ΔΗΜΟΥ ΙΩΑΝΝΙΤΩΝ</t>
  </si>
  <si>
    <t>ΔΗΜΟΤΙΚΗ ΚΟΙΝΩΝΙΚΗ ΑΛΛΗΛΕΓΓΥΗ - ΠΡΟΣΧΟΛΙΚΗ ΑΓΩΓΗ ΔΗΜΟΥ ΚΑΒΑΛΑΣ</t>
  </si>
  <si>
    <t>ΔΗΜΟΣ ΚΑΒΑΛΑΣ</t>
  </si>
  <si>
    <t>ΔΗΜΟΤΙΚΟ ΩΔΕΙΟ ΚΑΒΑΛΑΣ</t>
  </si>
  <si>
    <t>ΔΗΜΟΤΙΚΗ ΘΕΑΤΡΙΚΗ ΚΟΙΝΩΦΕΛΗΣ ΕΠΙΧΕΙΡΗΣΗ ΚΑΒΑΛΑΣ (ΔΗ.ΠΕ.ΘΕ. ΚΑΒΑΛΑΣ)</t>
  </si>
  <si>
    <t>ΔΗΜΟΤΙΚΗ ΚΟΙΝΩΦΕΛΗΣ ΕΠΙΧΕΙΡΗΣΗ ΚΑΒΑΛΑΣ "ΔΗΜΩΦΕΛΕΙΑ"</t>
  </si>
  <si>
    <t>ΚΕΝΤΡΟ ΚΟΙΝΩΝΙΚΗΣ ΠΟΛΙΤΙΚΗΣ ΚΑΙ ΠΡΟΑΓΩΓΗΣ ΥΓΕΙΑΣ ΔΗΜΟΥ ΚΑΙΣΑΡΙΑΝΗΣ «ΛΕΩΝΙΔΑΣ ΜΑΝΩΛΙΔΗΣ»</t>
  </si>
  <si>
    <t>ΔΗΜΟΣ ΚΑΙΣΑΡΙΑΝΗΣ</t>
  </si>
  <si>
    <t>ΚΕΝΤΡΟ ΜΙΚΡΑΣΙΑΤΙΚΟΥ ΠΟΛΙΤΙΣΜΟΥ ΔΗΜΟΥ ΚΑΙΣΑΡΙΑΝΗΣ "ΜΙΚΡΑ ΑΣΙΑ"</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</si>
  <si>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</si>
  <si>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ΔΗΜΟΤΙΚΟ ΜΟΥΣΕΙΟ ΚΑΛΑΒΡΥΤΙΝΟΥ ΟΛΟΚΑΥΤΩΜΑΤΟΣ (Δ.Μ.Κ.Ο.) ΔΗΜΟΥ ΚΑΛΑΒΡΥΤΩΝ</t>
  </si>
  <si>
    <t>ΔΗΜΟΣ ΚΑΛΑΒΡΥΤΩΝ</t>
  </si>
  <si>
    <t>ΚΕΝΤΡΟ ΠΑΙΔΙΟΥ, ΝΕΟΛΑΙΑΣ ΚΑΙ ΑΘΛΗΣΗΣ ΔΗΜΟΥ ΚΑΛΑΒΡΥΤΩΝ</t>
  </si>
  <si>
    <t>ΔΗΜΟΤΙΚΗ ΚΟΙΝΩΦΕΛΗΣ ΕΠΙΧΕΙΡΗΣΗ ΚΑΛΑΒΡΥΤΩΝ - ΣΠΗΛΑΙΟ ΛΙΜΝΩΝ ΚΑΣΤΡΙΩΝ (ΔΗ.Κ.Ε.Κ. - ΣΠΗΛΑΙΟ ΛΙΜΝΩΝ ΚΑΣΤΡΙΩΝ)</t>
  </si>
  <si>
    <t>ΙΣΤΟΡΙΚΟ ΑΡΧΕΙΟ ΠΡΟΣΦΥΓΙΚΟΥ ΕΛΛΗΝΙΣΜΟΥ (ΙΑΠΕ) ΔΗΜΟΥ ΚΑΛΑΜΑΡΙΑΣ</t>
  </si>
  <si>
    <t>ΔΗΜΟΣ ΚΑΛΑΜΑΡΙΑΣ</t>
  </si>
  <si>
    <t>ΜΟΥΣΕΙΟ ΦΩΤΟΓΡΑΦΙΑΣ ΔΗΜΟΥ ΚΑΛΑΜΑΡΙΑΣ "ΧΡΗΣΤΟΣ ΚΑΛΕΜΚΕΡΗΣ"</t>
  </si>
  <si>
    <t>ΚΟΙΝΩΦΕΛΗΣ ΕΠΙΧΕΙΡΗΣΗ ΔΗΜΟΥ ΚΑΛΑΜΑΡΙΑΣ (Κ.Ε.Δ.ΚΑ.)</t>
  </si>
  <si>
    <t>ΑΘΛΗΤΙΚΟΣ ΟΡΓΑΝΙΣΜΟΣ ΔΗΜΟΥ ΚΑΛΑΜΑΤΑΣ</t>
  </si>
  <si>
    <t>ΔΗΜΟΣ ΚΑΛΑΜΑΤΑΣ</t>
  </si>
  <si>
    <t>ΔΗΜΟΤΙΚΗ ΦΙΛΑΡΜΟΝΙΚΗ ΚΑΛΑΜΑΤΑΣ</t>
  </si>
  <si>
    <t>ΔΗΜΟΤΙΚΟ ΛΙΜΕΝΙΚΟ ΤΑΜΕΙΟ ΚΑΛΑΜΑΤΑΣ</t>
  </si>
  <si>
    <t>ΔΗΜΟΤΙΚΟ ΠΝΕΥΜΑΤΙΚΟ ΚΕΝΤΡΟ ΚΑΛΑΜΑΤΑΣ - ΠΑΝΤΑΖΟΠΟΥΛΕΙΟΣ ΛΑΙΚΗ ΣΧΟΛΗ</t>
  </si>
  <si>
    <t>ΚΟΙΝΩΦΕΛΗΣ ΕΠΙΧΕΙΡΗΣΗ ΔΗΜΟΥ ΚΑΛΑΜΑΤΑΣ (ΦΑΡΙΣ)</t>
  </si>
  <si>
    <t>ΟΡΓΑΝΙΣΜΟΣ ΠΑΙΔΙΚΗΣ ΑΓΩΓΗΣ ΚΑΙ ΑΘΛΗΣΗΣ ΔΗΜΟΥ ΚΑΛΛΙΘΕΑΣ “ΓΙΑΝΝΗΣ ΓΑΛΛΟΣ”</t>
  </si>
  <si>
    <t>ΔΗΜΟΣ ΚΑΛΛΙΘΕΑΣ</t>
  </si>
  <si>
    <t>ΔΗΜΟΤΙΚΗ ΚΟΙΝΩΦΕΛΗΣ ΕΠΙΧΕΙΡΗΣΗ ΚΑΛΛΙΘΕΑΣ</t>
  </si>
  <si>
    <t>ΔΗΜΟΤΙΚΟ ΛΙΜΕΝΙΚΟ ΤΑΜΕΙΟ ΚΑΛΥΜΝΟΥ</t>
  </si>
  <si>
    <t>ΔΗΜΟΣ ΚΑΛΥΜΝΙΩΝ</t>
  </si>
  <si>
    <t>ΠΑΙΔΙΚΟΣ - ΒΡΕΦΟΝΗΠΙΑΚΟΣ ΣΤΑΘΜΟΣ ΔΗΜΟΥ ΚΑΛΥΜΝΙΩΝ - ΜΑΝΑ - ΙΩΑΝΝΑ ΚΑΡΠΑΘΙΟΥ</t>
  </si>
  <si>
    <t>ΟΡΓΑΝΙΣΜΟΣ ΠΑΙΔΕΙΑΣ, ΠΟΛΙΤΙΣΜΟΥ, ΑΘΛΗΤΙΣΜΟΥ ΚΑΙ ΠΕΡΙΒΑΛΛΟΝΤΟΣ ΔΗΜΟΥ ΜΩΛΟΥ - ΑΓΙΟΥ ΚΩΝΣΤΑΝΤΙΝΟΥ</t>
  </si>
  <si>
    <t>ΔΗΜΟΣ ΚΑΜΕΝΩΝ ΒΟΥΡΛΩΝ</t>
  </si>
  <si>
    <t>ΚΕΝΤΡΟ ΕΡΕΥΝΑΣ, ΠΟΛΙΤΙΣΜΟΥ ΚΑΙ ΙΣΤΟΡΙΑΣ ΚΑΝΤΑΝΟΥ</t>
  </si>
  <si>
    <t>ΔΗΜΟΣ ΚΑΝΤΑΝΟΥ-ΣΕΛΙΝΟΥ</t>
  </si>
  <si>
    <t>ΚΟΙΝΩΦΕΛΗΣ ΕΠΙΧΕΙΡΗΣΗ ΣΕΛΙΝΟΥ ΔΗΜΟΥ ΚΑΝΤΑΝΟΥ - ΣΕΛΙΝΟΥ</t>
  </si>
  <si>
    <t>ΔΗΜΟΤΙΚΟΣ ΟΡΓΑΝΙΣΜΟΣ ΠΟΛΙΤΙΣΜΟΥ ΚΑΙ ΑΘΛΗΤΙΣΜΟΥ ΚΑΡΔΙΤΣΑΣ (Δ.Ο.Π.Α.Κ.)</t>
  </si>
  <si>
    <t>ΔΗΜΟΣ ΚΑΡΔΙΤΣΑΣ</t>
  </si>
  <si>
    <t>ΚΑΡΠΑΘΙΑΚΟΣ ΟΡΓΑΝΙΣΜΟΣ ΠΟΛΙΤΙΣΜΟΥ, ΑΘΛΗΤΙΣΜΟΥ, ΠΑΙΔΕΙΑΣ (Κ.Ο.Π.Α.Π.).</t>
  </si>
  <si>
    <t>ΔΗΜΟΣ ΚΑΡΠΑΘΟΥ</t>
  </si>
  <si>
    <t>ΠΟΛΙΤΙΣΜΙΚΟΣ ΟΡΓΑΝΙΣΜΟΣ ΟΛΥΜΠΟΥ ΚΑΡΠΑΘΟΥ</t>
  </si>
  <si>
    <t>ΕΝΙΑΙΑ ΚΟΙΝΩΦΕΛΗΣ ΕΠΙΧΕΙΡΗΣΗ ΠΑΙΔΕΙΑΣ, ΠΡΟΣΤΑΣΙΑΣ, ΑΛΛΗΛΕΓΓΥΗΣ ΔΗΜΟΥ ΚΑΡΠΕΝΗΣΙΟΥ (Ε.Κ.Ε.Π.Π.Α.Δ.Η.Κ)</t>
  </si>
  <si>
    <t>ΔΗΜΟΣ ΚΑΡΠΕΝΗΣΙΟΥ</t>
  </si>
  <si>
    <t>ΟΡΓΑΝΙΣΜΟΣ ΠΕΡΙΒΑΛΛΟΝΤΟΣ, ΠΑΙΔΕΙΑΣ, ΔΗΜΟΤΙΚΩΝ ΠΑΙΔΙΚΩΝ ΣΤΑΘΜΩΝ, ΚΟΙΝΩΝΙΚΗΣ ΠΡΟΣΤΑΣΙΑΣ ΚΑΙ ΑΛΛΗΛΕΓΓΥΗΣ ΔΗΜΟΥ ΚΑΡΥΣΤΟΥ "Ι., Θ. ΚΑΙ Π. ΚΟΤΣΙΚΑΣ"</t>
  </si>
  <si>
    <t>ΔΗΜΟΣ ΚΑΡΥΣΤΟΥ</t>
  </si>
  <si>
    <t>ΠΟΛΙΤΙΣΤΙΚΟΣ, ΑΘΛΗΤΙΚΟΣ ΚΑΙ ΤΟΥΡΙΣΤΙΚΟΣ ΟΡΓΑΝΙΣΜΟΣ ΔΗΜΟΥ ΚΑΡΥΣΤΟΥ "ΑΝΕΜΟΠΥΛΕΣ"</t>
  </si>
  <si>
    <t>ΚΟΙΝΩΦΕΛΗΣ ΔΗΜΟΤΙΚΗ ΕΠΙΧΕΙΡΗΣΗ ΔΗΜΟΥ ΚΑΣΟΥ</t>
  </si>
  <si>
    <t>ΔΗΜΟΣ ΚΑΣΟΥ</t>
  </si>
  <si>
    <t>ΑΘΛΗΤΙΚΟΣ ΟΡΓΑΝΙΣΜΟΣ ΔΗΜΟΥ ΚΑΣΣΑΝΔΡΑΣ (Α.Ο.Δ.Κ.)</t>
  </si>
  <si>
    <t>ΔΗΜΟΣ ΚΑΣΣΑΝΔΡΑΣ</t>
  </si>
  <si>
    <t>ΚΟΙΝΩΦΕΛΗΣ ΕΠΙΧΕΙΡΗΣΗ ΔΗΜΟΥ ΚΑΣΣΑΝΔΡΑΣ</t>
  </si>
  <si>
    <t>ΔΗΜΟΤΙΚΟ ΩΔΕΙΟ ΚΑΣΤΟΡΙΑΣ "ΔΗΜΗΤΡΙΟΣ ΜΠΑΙΡΑΚΤΑΡΗΣ ΚΑΙ ΣΟΥΛΤΑΝΑ ΠΕΤΣΑΛΝΙΚΟΥ ΜΠΑΙΡΑΚΤΑΡΗ"</t>
  </si>
  <si>
    <t>ΔΗΜΟΣ ΚΑΣΤΟΡΙΑΣ</t>
  </si>
  <si>
    <t>ΝΟΜΙΚΟ ΠΡΟΣΩΠΟ ΚΟΙΝΩΝΙΚΗΣ ΠΡΟΣΤΑΣΙΑΣ, ΑΛΛΗΛΕΓΓΥΗΣ, ΠΑΙΔΕΙΑΣ ΚΑΙ ΑΘΛΗΤΙΣΜΟΥ ΔΗΜΟΥ ΚΑΣΤΟΡΙΑΣ</t>
  </si>
  <si>
    <t>ΚΟΙΝΩΦΕΛΗΣ ΕΠΙΧΕΙΡΗΣΗ ΔΗΜΟΥ ΚΑΣΤΟΡΙΑΣ - "ΟΡΕΣΤΕΙΑΣ"</t>
  </si>
  <si>
    <t>ΔΗΜΟΤΙΚΟ ΩΔΕΙΟ ΚΑΤΕΡΙΝΗΣ</t>
  </si>
  <si>
    <t>ΔΗΜΟΣ ΚΑΤΕΡΙΝΗΣ</t>
  </si>
  <si>
    <t>ΟΡΓΑΝΙΣΜΟΣ ΠΑΙΔΕΙΑΣ, ΠΟΛΙΤΙΣΜΟΥ, ΑΘΛΗΤΙΣΜΟΥ ΚΑΙ ΠΡΟΝΟΙΑΣ ΔΗΜΟΥ ΚΑΤΕΡΙΝΗΣ</t>
  </si>
  <si>
    <t>ΔΗΜΟΤΙΚΗ ΚΟΙΝΩΦΕΛΗΣ ΕΠΙΧΕΙΡΗΣΗ ΔΗΜΟΥ ΚΑΤΕΡΙΝΗΣ</t>
  </si>
  <si>
    <t>ΝΟΜΙΚΟ ΠΡΟΣΩΠΟ ΔΗΜΟΣΙΟΥ ΔΙΚΑΙΟΥ (Ν.Π.Δ.Δ.) ΔΗΜΟΥ ΚΑΤΩ ΝΕΥΡΟΚΟΠΙΟΥ</t>
  </si>
  <si>
    <t>ΔΗΜΟΣ ΚΑΤΩ ΝΕΥΡΟΚΟΠΙΟΥ</t>
  </si>
  <si>
    <t>ΚΟΙΝΩΦΕΛΗΣ ΕΠΙΧΕΙΡΗΣΗ ΔΗΜΟΥ ΚΕΑΣ</t>
  </si>
  <si>
    <t>ΔΗΜΟΣ ΚΕΑΣ</t>
  </si>
  <si>
    <t>ΠΟΛΙΤΙΣΤΙΚΟ ΚΑΙ ΑΘΛΗΤΙΚΟ ΚΕΝΤΡΟ ΔΗΜΟΥ ΚΕΝΤΡΙΚΩΝ ΤΖΟΥΜΕΡΚΩΝ</t>
  </si>
  <si>
    <t>ΔΗΜΟΣ ΚΕΝΤΡΙΚΩΝ ΤΖΟΥΜΕΡΚΩΝ</t>
  </si>
  <si>
    <t>ΚΟΙΝΩΦΕΛΗΣ ΕΠΙΧΕΙΡΗΣΗ ΔΗΜΟΥ ΚΕΝΤΡΙΚΩΝ ΤΖΟΥΜΕΡΚΩΝ</t>
  </si>
  <si>
    <t>ΓΗΡΟΚΟΜΕΙΟ ΚΕΡΚΥΡΑΣ</t>
  </si>
  <si>
    <t>ΔΗΜΟΣ ΚΕΡΚΥΡΑΣ</t>
  </si>
  <si>
    <t>ΔΗΜΟΤΙΚΟΣ ΟΡΓΑΝΙΣΜΟΣ ΠΟΛΙΤΙΣΜΟΥ, ΑΘΛΗΤΙΣΜΟΥ ΚΑΙ ΠΕΡΙΒΑΛΛΟΝΤΟΣ (Δ.Ο.Π.Α.Π.) ΔΗΜΟΥ ΚΕΡΚΥΡΑΣ</t>
  </si>
  <si>
    <t>ΟΡΓΑΝΙΣΜΟΣ ΚΟΙΝΩΝΙΚΗΣ ΠΡΟΣΤΑΣΙΑΣ ΚΑΙ ΠΑΙΔΕΙΑΣ ΔΗΜΟΥ ΚΕΡΚΥΡΑΣ</t>
  </si>
  <si>
    <t>ΟΡΦΑΝΟΤΡΟΦΕΙΟ ΚΕΡΚΥΡΑΣ</t>
  </si>
  <si>
    <t>ΠΙΝΑΚΟΘΗΚΗ ΔΗΜΟΥ ΚΕΡΚΥΡΑΙΩΝ</t>
  </si>
  <si>
    <t>ΔΗΜΟΤΙΚΟ ΠΕΡΙΦΕΡΕΙΑΚΟ ΘΕΑΤΡΟ- ΚΟΙΝΩΦΕΛΗΣ ΕΠΙΧΕΙΡΗΣΗ ΔΗΜΟΥ ΚΕΡΚΥΡΑΙΩΝ</t>
  </si>
  <si>
    <t>ΔΗΜΟΤΙΚΟ ΓΗΡΟΚΟΜΕΙΟ ΑΡΓΟΣΤΟΛΙΟΥ</t>
  </si>
  <si>
    <t>ΔΗΜΟΣ ΚΕΦΑΛΟΝΙΑΣ</t>
  </si>
  <si>
    <t>ΔΗΜΟΤΙΚΟ ΛΙΜΕΝΙΚΟ ΤΑΜΕΙΟ ΚΕΦΑΛΛΗΝΙΑΣ - ΙΘΑΚΗΣ</t>
  </si>
  <si>
    <t>ΜΟΥΣΕΙΟ ΦΥΣΙΚΗΣ ΙΣΤΟΡΙΑΣ ΚΕΦΑΛΟΝΙΑΣ ΚΑΙ ΙΘΑΚΗΣ</t>
  </si>
  <si>
    <t>ΟΡΓΑΝΙΣΜΟΣ ΚΟΙΝΩΝΙΚΗΣ ΑΛΛΗΛΕΓΓΥΗΣ ΚΑΙ ΠΑΙΔΕΙΑΣ ΔΗΜΟΥ ΚΕΦΑΛΛΟΝΙΑΣ (Ο.Κ.Α.Π. ΔΗΜΟΥ ΚΕΦΑΛΛΟΝΙΑΣ)</t>
  </si>
  <si>
    <t>ΕΤΑΙΡΕΙΑ ΔΙΑΧΕΙΡΙΣΗΣ ΑΠΟΒΛΗΤΩΝ ΚΕΦΑΛΟΝΙΑΣ ΚΑΙ ΙΘΑΚΗΣ (Ε.Δ.Α.Κ.Ι. Α.Ε.)</t>
  </si>
  <si>
    <t>ΚΟΙΝΩΦΕΛΗΣ ΕΠΙΧΕΙΡΗΣΗ ΔΗΜΟΥ ΚΕΦΑΛΛΟΝΙΑΣ (Κ.Ε.ΔΗ.ΚΕ.)</t>
  </si>
  <si>
    <t>ΑΝΘΟΚΟΜΙΚΗ ΕΚΘΕΣΗ ΔΗΜΟΥ ΚΗΦΙΣΙΑΣ</t>
  </si>
  <si>
    <t>ΔΗΜΟΣ ΚΗΦΙΣΙΑΣ</t>
  </si>
  <si>
    <t>"ΔΗΜΗΤΡΙΟΣ ΒΙΚΕΛΑΣ" ΝΠΔΔ ΔΗΜΟΥ ΚΗΦΙΣΙΑΣ</t>
  </si>
  <si>
    <t>ΚΟΙΝΩΝΙΚΗ ΜΕΡΙΜΝΑ ΔΗΜΟΥ ΚΗΦΙΣΙΑΣ</t>
  </si>
  <si>
    <t>ΠΝΕΥΜΑΤΙΚΟ ΚΕΝΤΡΟ ΕΡΕΥΝΑΣ ΚΑΙ ΜΕΛΕΤΗΣ ΤΟΥ ΜΙΚΡΑΣΙΑΤΙΚΟΥ ΠΟΛΙΤΙΣΜΟΥ ΤΗΣ ΧΕΡΣΟΝΗΣΟΥ ΤΗΣ ΕΡΥΘΡΑΙΑΣ ΔΗΜΟΥ ΚΗΦΙΣΙΑΣ</t>
  </si>
  <si>
    <t>ΚΕΝΤΡΟ ΠΡΟΛΗΨΗΣ ΤΩΝ ΕΞΑΡΤΗΣΕΩΝ ΚΑΙ ΠΡΟΑΓΩΓΗΣ ΤΗΣ ΨΥΧΟΚΟΙΝΩΝΙΚΗΣ ΥΓΕΙΑΣ ("ΠΡΟΝΟΗ")</t>
  </si>
  <si>
    <t>ΟΡΓΑΝΙΣΜΟΣ ΠΟΛΙΤΙΣΜΟΥ ΑΘΛΗΤΙΣΜΟΥ ΚΑΙ ΠΕΡΙΒΑΛΛΟΝΤΟΣ ΔΗΜΟΥ ΚΙΛΕΛΕΡ (Ο.Π.Α.Π.)</t>
  </si>
  <si>
    <t>ΔΗΜΟΣ ΚΙΛΕΛΕΡ</t>
  </si>
  <si>
    <t>ΚΟΙΝΩΦΕΛΗΣ ΔΗΜΟΤΙΚΗ ΕΠΙΧΕΙΡΗΣΗ ΔΗΜΟΥ ΚΙΛΕΛΕΡ (Κ.Δ.Ε.Κ.)</t>
  </si>
  <si>
    <t>ΟΡΓΑΝΙΣΜΟΣ ΑΘΛΗΤΙΣΜΟΥ, ΠΟΛΙΤΙΣΜΟΥ, ΠΕΡΙΒΑΛΛΟΝΤΟΣ ΚΑΙ ΠΑΙΔΙΚΩΝ - ΒΡΕΦΟΝΗΠΙΑΚΩΝ ΣΤΑΘΜΩΝ ΔΗΜΟΥ ΚΙΛΚΙΣ</t>
  </si>
  <si>
    <t>ΔΗΜΟΣ ΚΙΛΚΙΣ</t>
  </si>
  <si>
    <t>ΚΟΙΝΩΦΕΛΗΣ ΔΗΜΟΤΙΚΗ ΕΠΙΧΕΙΡΗΣΗ ΚΙΛΚΙΣ (Κ.Δ.Ε.Κ.)</t>
  </si>
  <si>
    <t>ΚΟΙΝΩΦΕΛΗΣ ΕΠΙΧΕΙΡΗΣΗ ΔΗΜΟΥ ΚΙΣΣΑΜΟΥ</t>
  </si>
  <si>
    <t>ΔΗΜΟΣ ΚΙΣΣΑΜΟΥ</t>
  </si>
  <si>
    <t>ΚΟΒΕΝΤΑΡΕΙΟΣ ΔΗΜΟΤΙΚΗ ΒΙΒΛΙΟΘΗΚΗ ΔΗΜΟΥ ΚΟΖΑΝΗΣ</t>
  </si>
  <si>
    <t>ΔΗΜΟΣ ΚΟΖΑΝΗΣ</t>
  </si>
  <si>
    <t>ΟΡΓΑΝΙΣΜΟΣ ΑΘΛΗΤΙΣΜΟΥ, ΠΟΛΙΤΙΣΜΟΥ ΚΑΙ ΝΕΟΛΑΙΑΣ ΔΗΜΟΥ ΚΟΖΑΝΗΣ</t>
  </si>
  <si>
    <t>ΔΗΜΟΤΙΚΗ ΚΟΙΝΩΦΕΛΗΣ ΕΠΙΧΕΙΡΗΣΗ ΚΟΙΝΩΝΙΚΗΣ ΠΡΟΝΟΙΑΣ ΚΑΙ ΜΕΡΙΜΝΑΣ ΔΗΜΟΥ ΚΟΖΑΝΗΣ</t>
  </si>
  <si>
    <t>ΔΗ.ΠΕ.ΘΕ. ΚΟΖΑΝΗΣ - ΚΟΙΝΩΦΕΛΗΣ ΕΠΙΧΕΙΡΗΣΗ</t>
  </si>
  <si>
    <t>ΚΕΝΤΡΟ ΜΕΡΙΜΝΑΣ ΚΑΙ ΑΛΛΗΛΕΓΓΥΗΣ ΔΗΜΟΥ ΚΟΜΟΤΗΝΗΣ (ΚΕ.ΜΕ.Α. ΔΗΜΟΥ ΚΟΜΟΤΗΝΗΣ)</t>
  </si>
  <si>
    <t>ΔΗΜΟΣ ΚΟΜΟΤΗΝΗΣ</t>
  </si>
  <si>
    <t>ΑΝΩΝΥΜΗ ΕΤΑΙΡΕΙΑ ΑΞΙΟΠΟΙΗΣΗΣ ΚΑΙ ΔΙΑΧΕΙΡΙΣΗΣ ΔΗΜΟΤΙΚΗΣ ΠΕΡΙΟΥΣΙΑΣ ΚΑΙ ΚΟΙΝΟΧΡΗΣΤΩΝ ΧΩΡΩΝ ΔΗΜΟΥ ΚΟΜΟΤΗΝΗΣ «ΝΕΣΤΟΡΑΣ ΤΣΑΝΑΚΛΗΣ»</t>
  </si>
  <si>
    <t>ΔΗΜΟΤΙΚΗ ΚΟΙΝΩΦΕΛΗΣ ΕΠΙΧΕΙΡΗΣΗ ΔΗΜΟΤΙΚΟΥ ΠΕΡΙΦΕΡΕΙΑΚΟΥ ΘΕΑΤΡΟΥ ΚΟΜΟΤΗΝΗΣ</t>
  </si>
  <si>
    <t>ΔΗΜΟΤΙΚΗ ΚΟΙΝΩΦΕΛΗΣ ΕΠΙΧΕΙΡΗΣΗ ΠΟΛΙΤΙΣΜΟΥ - ΠΑΙΔΕΙΑΣ - ΑΘΛΗΤΙΣΜΟΥ ΚΟΜΟΤΗΝΗΣ (Δ.Κ.Ε.Π.Π.Α.Κ)</t>
  </si>
  <si>
    <t>ΚΕΝΤΡΟ ΠΡΟΝΟΙΑΣ, ΑΘΛΗΤΙΣΜΟΥ, ΠΡΟΣΧΟΛΙΚΗΣ ΑΓΩΓΗΣ ΔΗΜΟΥ ΚΟΝΙΤΣΑΣ</t>
  </si>
  <si>
    <t>ΔΗΜΟΣ ΚΟΝΙΤΣΑΣ</t>
  </si>
  <si>
    <t>ΚΟΙΝΩΦΕΛΗΣ ΕΠΙΧΕΙΡΗΣΗ ΔΗΜΟΥ ΚΟΝΙΤΣΑΣ</t>
  </si>
  <si>
    <t>ΔΗΜΟΤΙΚΟ ΚΕΝΤΡΟ ΚΟΙΝΩΝΙΚΗΣ ΠΡΟΣΤΑΣΙΑΣ ΚΑΙ ΑΛΛΗΛΕΓΓΥΗΣ ΚΟΡΔΕΛΙΟΥ - ΕΥΟΣΜΟΥ (ΔΗ.ΚΕ.ΚΠΑ.ΚΕ.)</t>
  </si>
  <si>
    <t>ΔΗΜΟΣ ΚΟΡΔΕΛΙΟΥ-ΕΥΟΣΜΟΥ</t>
  </si>
  <si>
    <t>ΔΗΜΟΤΙΚΗ ΚΟΙΝΩΦΕΛΗΣ ΕΠΙΧΕΙΡΗΣΗ ΚΟΡΔΕΛΙΟΥ - ΕΥΟΣΜΟΥ (ΔΗ.Κ.Ε.Κ.Ε.)</t>
  </si>
  <si>
    <t>ΔΗΜΟΤΙΚΟ ΛΙΜΕΝΙΚΟ ΤΑΜΕΙΟ ΚΟΡΙΝΘΙΩΝ</t>
  </si>
  <si>
    <t>ΔΗΜΟΣ ΚΟΡΙΝΘΙΩΝ</t>
  </si>
  <si>
    <t>ΚΕΝΤΡΟ ΚΟΙΝΩΝΙΚΗΣ ΠΟΛΙΤΙΚΗΣ ΔΗΜΟΥ ΚΟΡΙΝΘΙΩΝ</t>
  </si>
  <si>
    <t>ΚΕΝΤΡΟ ΠΟΛΙΤΙΣΜΟΥ, ΑΘΛΗΤΙΣΜΟΥ ΚΑΙ ΠΕΡΙΒΑΛΛΟΝΤΟΣ ΔΗΜΟΥ ΚΟΡΙΝΘΙΩΝ</t>
  </si>
  <si>
    <t>ΟΡΓΑΝΙΣΜΟΣ ΑΘΛΗΣΗΣ ΚΑΙ ΠΟΛΙΤΙΣΜΟΥ ΔΗΜΟΥ ΚΟΡΥΔΑΛΛΟΥ</t>
  </si>
  <si>
    <t>ΔΗΜΟΣ ΚΟΡΥΔΑΛΛΟΥ</t>
  </si>
  <si>
    <t>ΝΠΔΔ ΔΗΜΟΥ ΚΡΩΠΙΑΣ "ΣΦΗΤΤΟΣ"</t>
  </si>
  <si>
    <t>ΔΗΜΟΣ ΚΡΩΠΙΑΣ</t>
  </si>
  <si>
    <t>ΚΟΙΝΩΦΕΛΗΣ ΕΠΙΧΕΙΡΗΣΗ ΔΗΜΟΥ ΚΡΩΠΙΑΣ</t>
  </si>
  <si>
    <t>ΔΗΜΟΤΙΚΟ ΛΙΜΕΝΙΚΟ ΤΑΜΕΙΟ ΚΥΘΗΡΩΝ</t>
  </si>
  <si>
    <t>ΔΗΜΟΣ ΚΥΘΗΡΩΝ</t>
  </si>
  <si>
    <t>ΠΝΕΥΜΑΤΙΚΟ ΚΑΙ ΠΟΛΙΤΙΣΤΙΚΟ ΚΕΝΤΡΟ - ΠΑΙΔΙΚΟΙ ΣΤΑΘΜΟΙ ΔΗΜΟΥ ΚΥΘΗΡΩΝ</t>
  </si>
  <si>
    <t>ΔΗΜΟΤΙΚΗ ΚΟΙΝΩΦΕΛΗΣ ΕΠΙΧΕΙΡΗΣΗ (ΔΗ.Κ.Ε.) ΚΥΘΝΟΥ</t>
  </si>
  <si>
    <t>ΔΗΜΟΣ ΚΥΘΝΟΥ</t>
  </si>
  <si>
    <t>ΙΝΣΤΙΤΟΥΤΟ ΤΕΚΜΗΡΙΩΣΗΣ, ΠΛΗΡΟΦΟΡΗΣΗΣ ΚΑΙ ΕΡΕΥΝΑΣ ΤΟΥ ΚΑΡΚΙΝΟΥ “ΓΕΩΡΓΙΟΣ Ν. ΠΑΠΑΝΙΚΟΛΑΟΥ”</t>
  </si>
  <si>
    <t>ΔΗΜΟΣ ΚΥΜΗΣ-ΑΛΙΒΕΡΙΟΥ</t>
  </si>
  <si>
    <t>ΝΠΔΔ ΚΟΙΝΩΝΙΚΗΣ ΠΡΟΣΤΑΣΙΑΣ, ΠΑΙΔΕΙΑΣ ΚΑΙ ΑΘΛΗΤΙΣΜΟΥ ΔΗΜΟΥ ΚΥΜΗΣ - ΑΛΙΒΕΡΙΟΥ</t>
  </si>
  <si>
    <t>ΔΗΜΟΤΙΚΗ ΚΟΙΝΩΦΕΛΗΣ ΕΠΙΧΕΙΡΗΣΗ ΠΕΡΙΒΑΛΛΟΝΤΟΣ ΚΑΙ ΠΟΛΙΤΙΣΜΟΥ ΚΥΜΗΣ - ΑΛΙΒΕΡΙΟΥ</t>
  </si>
  <si>
    <t>ΔΗΜΟΤΙΚΟ ΛΙΜΕΝΙΚΟ ΤΑΜΕΙΟ ΚΩ</t>
  </si>
  <si>
    <t>ΔΗΜΟΣ ΚΩ</t>
  </si>
  <si>
    <t>ΔΗΜΟΤΙΚΟΣ ΟΡΓΑΝΙΣΜΟΣ ΠΟΛΙΤΙΣΜΟΥ, ΑΘΛΗΤΙΣΜΟΥ ΚΑΙ ΒΡΕΦΟΝΗΠΙΑΚΩΝ ΣΤΑΘΜΩΝ ΔΗΜΟΥ ΚΩ</t>
  </si>
  <si>
    <t>ΔΗΜΟΤΙΚΟΣ ΡΑΔΙΟΤΗΛΕΟΠΤΙΚΟΣ ΣΤΑΘΜΟΣ (ΔΗ.ΡΑ.Σ.) ΚΩ</t>
  </si>
  <si>
    <t>ΚΟΙΝΩΦΕΛΗΣ ΕΠΙΧΕΙΡΗΣΗ ΚΟΙΝΩΝΙΚΗΣ ΠΡΟΣΤΑΣΙΑΣ, ΑΛΛΗΛΕΓΓΥΗΣ, ΠΡΟΝΟΙΑΣ, ΥΓΕΙΑΣ ΚΑΙ ΑΣΤΙΚΗΣ ΣΥΓΚΟΙΝΩΝΙΑΣ ΔΗΜΟΥ ΚΩ</t>
  </si>
  <si>
    <t>ΥΠΗΡΕΣΙΑ ΚΟΙΝΩΝΙΚΗΣ ΠΡΟΣΤΑΣΙΑΣ ΚΑΙ ΑΛΛΗΛΕΓΓΥΗΣ - ΑΘΛΗΤΙΣΜΟΥ - ΠΑΙΔΕΙΑΣ ΔΗΜΟΥ ΛΑΓΚΑΔΑ</t>
  </si>
  <si>
    <t>ΔΗΜΟΣ ΛΑΓΚΑΔΑ</t>
  </si>
  <si>
    <t>ΔΗΜΟΤΙΚΗ ΚΟΙΝΩΦΕΛΗΣ ΕΠΙΧΕΙΡΗΣΗ ΛΑΓΚΑΔΑ (ΔΗ.Κ.Ε.Λ.)</t>
  </si>
  <si>
    <t>ΑΣΤΙΚΗ ΜΗ ΚΕΡΔΟΣΚΟΠΙΚΗ ΕΤΑΙΡΕΙΑ ΤΗΣ ΑΥΤΟΔΙΟΙΚΗΣΗΣ "ΠΑΡΕΜΒΑΣΗ"</t>
  </si>
  <si>
    <t>ΔΗΜΟΣ ΛΑΜΙΕΩΝ</t>
  </si>
  <si>
    <t>ΔΗΜΟΤΙΚΗ ΚΟΙΝΩΦΕΛΗΣ ΕΠΙΧΕΙΡΗΣΗ ΔΗΜΟΥ ΛΑΜΙΕΩΝ</t>
  </si>
  <si>
    <t>ΔΗ.ΠΕ.ΘΕ. ΡΟΥΜΕΛΗΣ - ΚΟΙΝΩΦΕΛΗΣ ΕΠΙΧΕΙΡΗΣΗ ΔΗΜΟΥ ΛΑΜΙΕΩΝ</t>
  </si>
  <si>
    <t>ΔΗΜΟΤΙΚΗ ΠΙΝΑΚΟΘΗΚΗ ΛΑΡΙΣΑΣ - ΜΟΥΣΕΙΟ Γ.Ι. ΚΑΤΣΙΓΡΑ</t>
  </si>
  <si>
    <t>ΔΗΜΟΣ ΛΑΡΙΣΑΙΩΝ</t>
  </si>
  <si>
    <t>ΔΗΜΟΤΙΚΟ ΩΔΕΙΟ ΛΑΡΙΣΑΣ</t>
  </si>
  <si>
    <t>ΔΗΜΟΤΙΚΗ ΘΕΑΤΡΙΚΗ ΚΟΙΝΩΦΕΛΗΣ ΕΠΙΧΕΙΡΗΣΗ ΔΗΜΟΥ ΛΑΡΙΣΑΙΩΝ - ΘΕΣΣΑΛΙΚΟ ΘΕΑΤΡΟ</t>
  </si>
  <si>
    <t>ΔΗΜΟΤΙΚΗ ΚΟΙΝΩΦΕΛΗΣ ΕΠΙΧΕΙΡΗΣΗ ΛΑΡΙΣΑΣ</t>
  </si>
  <si>
    <t>"ΘΟΡΙΚΟΣ" - ΝΠΔΔ ΔΗΜΟΥ ΛΑΥΡΕΩΤΙΚΗΣ</t>
  </si>
  <si>
    <t>ΔΗΜΟΣ ΛΑΥΡΕΩΤΙΚΗΣ</t>
  </si>
  <si>
    <t>ΝΟΜΙΚΟ ΠΡΟΣΩΠΟ ΔΗΜΟΣΙΟΥ ΔΙΚΑΙΟΥ ΔΗΜΟΥ ΛΑΥΡΕΩΤΙΚΗΣ "ΚΕΦΑΛΟΣ"</t>
  </si>
  <si>
    <t>ΚΟΙΝΩΦΕΛΗΣ ΕΠΙΧΕΙΡΗΣΗ ΔΗΜΟΥ ΛΕΒΑΔΕΩΝ (Κ.Ε.ΔΗ.Λ)</t>
  </si>
  <si>
    <t>ΔΗΜΟΣ ΛΕΒΑΔΕΩΝ</t>
  </si>
  <si>
    <t>ΔΗΜΟΤΙΚΟΣ ΟΡΓΑΝΙΣΜΟΣ ΠΑΙΔΙΚΩΝ ΣΤΑΘΜΩΝ - ΑΘΛΗΤΙΣΜΟΥ - ΠΟΛΙΤΙΣΜΟΥ ΛΕΡΟΥ</t>
  </si>
  <si>
    <t>ΔΗΜΟΣ ΛΕΡΟΥ</t>
  </si>
  <si>
    <t>ΔΗΜΟΤΙΚΟ ΛΙΜΕΝΙΚΟ ΤΑΜΕΙΟ ΛΕΣΒΟΥ</t>
  </si>
  <si>
    <t>ΔΗΜΟΣ ΛΕΣΒΟΥ</t>
  </si>
  <si>
    <t>ΖΑΧΑΡΕΙΟΣ ΠΡΟΤΥΠΟΣ ΜΟΝΑΔΑ ΦΡΟΝΤΙΔΑΣ ΗΛΙΚΙΩΜΕΝΩΝ "Η ΑΓΙΑ ΠΑΡΑΣΚΕΥΗ"</t>
  </si>
  <si>
    <t>ΝΟΜΙΚΟ ΠΡΟΣΩΠΟ ΔΗΜΟΣΙΟΥ ΔΙΚΑΙΟΥ ΠΟΛΙΤΙΣΜΟΥ ΑΘΛΗΤΙΣΜΟΥ ΚΑΙ ΤΟΥΡΙΣΜΟΥ ΔΗΜΟΥ ΛΕΣΒΟΥ</t>
  </si>
  <si>
    <t>ΝΠΔΔ ΚΟΙΝΩΝΙΚΗΣ ΠΡΟΣΤΑΣΙΑΣ ΚΑΙ ΑΛΛΗΛΕΓΓΥΗΣ ΔΗΜΟΥ ΛΕΣΒΟΥ</t>
  </si>
  <si>
    <t>ΔΗΜΟΤΙΚΟ ΓΗΡΟΚΟΜΕΙΟ ΚΑΡΥΑΣ</t>
  </si>
  <si>
    <t>ΔΗΜΟΣ ΛΕΥΚΑΔΑΣ</t>
  </si>
  <si>
    <t>ΔΗΜΟΤΙΚΟ ΛΙΜΕΝΙΚΟ ΤΑΜΕΙΟ ΛΕΥΚΑΔΟΣ</t>
  </si>
  <si>
    <t>ΠΝΕΥΜΑΤΙΚΟ ΚΕΝΤΡΟ ΔΗΜΟΥ ΛΕΥΚΑΔΑΣ</t>
  </si>
  <si>
    <t>ΚΟΙΝΩΦΕΛΗΣ ΔΗΜΟΤΙΚΗ ΕΠΙΧΕΙΡΗΣΗ ΠΟΛΙΤΙΣΤΙΚΗΣ, ΟΙΚΟΝΟΜΙΚΗΣ, ΤΟΥΡΙΣΤΙΚΗΣ ΚΑΙ ΚΟΙΝΩΝΙΚΗΣ ΑΝΑΠΤΥΞΗΣ (Δ.Ε.Π.Ο.Κ.Α.Λ.)</t>
  </si>
  <si>
    <t>ΔΗΜΟΤΙΚΟ ΛΙΜΕΝΙΚΟ ΤΑΜΕΙΟ ΛΗΜΝΟΥ</t>
  </si>
  <si>
    <t>ΔΗΜΟΣ ΛΗΜΝΟΥ</t>
  </si>
  <si>
    <t>ΟΡΓΑΝΙΣΜΟΣ ΕΚΠΑΙΔΕΥΣΗΣ ΔΙΑ ΒΙΟΥ ΜΑΘΗΣΗΣ - ΠΟΛΙΤΙΣΜΟΥ - ΑΘΛΗΤΙΣΜΟΥ ΔΗΜΟΥ ΛΗΜΝΟΥ</t>
  </si>
  <si>
    <t>ΟΡΓΑΝΙΣΜΟΣ ΚΟΙΝΩΝΙΚΗΣ ΠΡΟΣΤΑΣΙΑΣ ΚΑΙ ΑΛΛΗΛΕΓΓΥΗΣ ΔΗΜΟΥ ΛΗΜΝΟΥ</t>
  </si>
  <si>
    <t>"ΑΝΤΩΝΗΣ ΣΑΜΑΡΑΚΗΣ" - ΚΕΝΤΡΟ ΙΣΤΟΡΙΑΣ ΚΑΙ ΠΟΛΙΤΙΣΜΟΥ ΔΗΜΟΥ ΛΙΜΝΗΣ ΠΛΑΣΤΗΡΑ</t>
  </si>
  <si>
    <t>ΔΗΜΟΣ ΛΙΜΝΗΣ ΠΛΑΣΤΗΡΑ</t>
  </si>
  <si>
    <t>ΔΗΜΟΤΙΚΗ ΚΟΙΝΩΦΕΛΗΣ ΕΠΙΧΕΙΡΗΣΗ ΔΗΜΟΥ ΛΙΜΝΗΣ ΠΛΑΣΤΗΡΑ ("ΕΠΙ ΝΟΗΣΗ")</t>
  </si>
  <si>
    <t>ΔΗΜΟΤΙΚΟ ΩΔΕΙΟ ΑΤΑΛΑΝΤΗΣ ΔΗΜΟΥ ΛΟΚΡΩΝ</t>
  </si>
  <si>
    <t>ΔΗΜΟΣ ΛΟΚΡΩΝ</t>
  </si>
  <si>
    <t>ΝΟΜΙΚΟ ΠΡΟΣΩΠΟ ΔΗΜΟΣΙΟΥ ΔΙΚΑΙΟΥ ΓΙΑ ΤΗΝ ΚΟΙΝΩΝΙΚΗ ΠΡΟΣΤΑΣΙΑ ΚΑΙ ΑΛΛΗΛΕΓΓΥΗ ΣΤΟ ΔΗΜΟ ΛΟΚΡΩΝ</t>
  </si>
  <si>
    <t>ΝΟΜΙΚΟ ΠΡΟΣΩΠΟ ΔΗΜΟΣΙΟΥ ΔΙΚΑΙΟΥ ΓΙΑ ΤΟΝ ΠΟΛΙΤΙΣΜΟ ΚΑΙ ΤΟΝ ΑΘΛΗΤΙΣΜΟ ΣΤΟ ΔΗΜΟ ΛΟΚΡΩΝ</t>
  </si>
  <si>
    <t>ΔΗΜΟΤΙΚΟ ΛΙΜΕΝΙΚΟ ΤΑΜΕΙΟ ΛΟΥΤΡΑΚΙΟΥ - ΠΕΡΑΧΩΡΑΣ</t>
  </si>
  <si>
    <t>ΔΗΜΟΣ ΛΟΥΤΡΑΚΙΟΥ-ΠΕΡΑΧΩΡΑΣ-ΑΓΙΩΝ ΘΕΟΔΩΡΩΝ</t>
  </si>
  <si>
    <t>ΔΗΜΟΤΙΚΟΣ ΟΡΓΑΝΙΣΜΟΣ ΚΟΙΝΩΝΙΚΗΣ ΠΡΟΣΤΑΣΙΑΣ, ΑΛΛΗΛΕΓΓΥΗΣ ΚΑΙ ΠΑΙΔΕΙΑΣ (Δ.Ο.ΚΟ.Π.Α.Π.) ΤΟΥ ΔΗΜΟΥ ΛΟΥΤΡΑΚΙΟΥ - ΑΓΙΩΝ ΘΕΟΔΩΡΩΝ ("ΜΕΡΙΜΝΑ")</t>
  </si>
  <si>
    <t>ΠΑΙΔΕΙΑ, ΚΟΙΝΩΝΙΚΗ ΠΡΟΣΤΑΣΙΑ ΚΑΙ ΑΛΛΗΛΕΓΓΥΗ ΔΗΜΟΥ ΛΥΚΟΒΡΥΣΗΣ - ΠΕΥΚΗΣ</t>
  </si>
  <si>
    <t>ΔΗΜΟΣ ΛΥΚΟΒΡΥΣΗΣ-ΠΕΥΚΗΣ</t>
  </si>
  <si>
    <t>ΠΕΡΙΒΑΛΛΟΝ - ΠΟΛΙΤΙΣΜΟΣ - ΑΘΛΗΤΙΣΜΟΣ ΔΗΜΟΥ ΛΥΚΟΒΡΥΣΗΣ - ΠΕΥΚΗΣ</t>
  </si>
  <si>
    <t>ΟΡΓΑΝΙΣΜΟΣ ΑΘΛΗΤΙΣΜΟΥ - ΠΟΛΙΤΙΣΜΟΥ ΔΗΜΟΥ ΜΑΚΡΑΚΩΜΗΣ</t>
  </si>
  <si>
    <t>ΔΗΜΟΣ ΜΑΚΡΑΚΩΜΗΣ</t>
  </si>
  <si>
    <t>ΔΗΜΟΤΙΚΟ ΛΙΜΕΝΙΚΟ ΤΑΜΕΙΟ ΜΑΛΕΒΙΖΙΟΥ</t>
  </si>
  <si>
    <t>ΔΗΜΟΣ ΜΑΛΕΒΙΖΙΟΥ</t>
  </si>
  <si>
    <t>ΔΗΜΟΤΙΚΟΣ ΟΡΓΑΝΙΣΜΟΣ ΚΟΙΝΩΝΙΚΗΣ ΑΛΛΗΛΕΓΓΥΗΣ, ΠΡΟΣΤΑΣΙΑΣ ΚΑΙ ΠΑΙΔΕΙΑΣ ΜΑΛΕΒΙΖΙΟΥ (Δ.Ο.Κ.Α.Π.ΠΑ.Μ)</t>
  </si>
  <si>
    <t>ΔΗΜΟΤΙΚΟΣ ΟΡΓΑΝΙΣΜΟΣ ΚΟΙΝΩΝΙΚΗΣ ΑΛΛΗΛΕΓΓΥΗΣ ΚΑΙ ΠΟΛΙΤΙΣΜΟΥ ΜΑΝΔΡΑΣ - ΕΙΔΥΛΛΙΑΣ</t>
  </si>
  <si>
    <t>ΔΗΜΟΣ ΜΑΝΔΡΑΣ-ΕΙΔΥΛΛΙΑΣ</t>
  </si>
  <si>
    <t>ΔΗΜΟΤΙΚΟ ΘΕΑΤΡΟ ΜΑΡΑΘΩΝΑ</t>
  </si>
  <si>
    <t>ΔΗΜΟΣ ΜΑΡΑΘΩΝΟΣ</t>
  </si>
  <si>
    <t>Ν.Π.Δ.Δ. ΚΟΙΝΩΝΙΚΗΣ ΠΡΟΣΤΑΣΙΑΣ, ΑΛΛΗΛΕΓΓΥΗΣ, ΠΡΟΣΧΟΛΙΚΗΣ ΑΓΩΓΗΣ ΚΑΙ ΜΟΥΣΙΚΗΣ ΠΑΙΔΕΙΑΣ ΔΗΜΟΥ ΜΑΡΑΘΩΝΑ "ΤΕΤΡΑΠΟΛΙΣ"</t>
  </si>
  <si>
    <t>ΚΟΙΝΩΦΕΛΗΣ ΕΠΙΧΕΙΡΗΣΗ ΔΗΜΟΥ ΜΑΡΑΘΩΝΑ "Κ.Ε.Δ.ΜΑ."</t>
  </si>
  <si>
    <t>ΔΗΜΟΤΙΚΟ ΛΙΜΕΝΙΚΟ ΤΑΜΕΙΟ ΜΑΡΚΟΠΟΥΛΟΥ ΜΕΣΟΓΑΙΑΣ</t>
  </si>
  <si>
    <t>ΔΗΜΟΣ ΜΑΡΚΟΠΟΥΛΟΥ ΜΕΣΟΓΑΙΑΣ</t>
  </si>
  <si>
    <t>ΝΠΔΔ ΚΟΙΝΩΝΙΚΩΝ, ΑΘΛΗΤΙΚΩΝ, ΠΟΛΙΤΙΣΤΙΚΩΝ ΚΑΙ ΠΕΡΙΒΑΛΛΟΝΤΙΚΩΝ ΔΡΑΣΤΗΡΙΟΤΗΤΩΝ ΔΗΜΟΥ ΜΑΡΚΟΠΟΥΛΟΥ ΜΕΣΟΓΑΙΑΣ (ΒΡΑΥΡΩΝΙΟΣ)</t>
  </si>
  <si>
    <t>ΚΟΙΝΩΦΕΛΗΣ ΔΗΜΟΤΙΚΗ ΕΠΙΧΕΙΡΗΣΗ ΜΑΡΚΟΠΟΥΛΟΥ</t>
  </si>
  <si>
    <t>ΚΟΙΝΩΦΕΛΗΣ ΕΠΙΧΕΙΡΗΣΗ ΔΗΜΟΥ ΜΑΡΩΝΕΙΑΣ - ΣΑΠΩΝ</t>
  </si>
  <si>
    <t>ΔΗΜΟΣ ΜΑΡΩΝΕΙΑΣ-ΣΑΠΩΝ</t>
  </si>
  <si>
    <t>ΚΟΙΝΩΝΙΚΗ ΠΡΟΣΤΑΣΙΑ ΚΑΙ ΑΛΛΗΛΕΓΓΥΗ ΔΗΜΟΥ ΜΕΓΑΛΟΠΟΛΗΣ</t>
  </si>
  <si>
    <t>ΔΗΜΟΣ ΜΕΓΑΛΟΠΟΛΗΣ</t>
  </si>
  <si>
    <t>ΔΗΜΟΤΙΚΗ ΚΟΙΝΩΦΕΛΗΣ ΕΠΙΧΕΙΡΗΣΗ ΔΗΜΟΥ ΜΕΓΑΛΟΠΟΛΗΣ</t>
  </si>
  <si>
    <t>ΠΟΛΙΤΙΣΤΙΚΟ ΚΕΝΤΡΟ ΤΑΦΙΩΝ ΔΗΜΟΥ ΜΕΓΑΝΗΣΙΟΥ</t>
  </si>
  <si>
    <t>ΔΗΜΟΣ ΜΕΓΑΝΗΣΙΟΥ</t>
  </si>
  <si>
    <t>ΚΟΙΝΩΦΕΛΗΣ ΔΗΜΟΤΙΚΗ ΕΠΙΧΕΙΡΗΣΗ ΜΕΓΑΝΗΣΙΟΥ</t>
  </si>
  <si>
    <t>ΝΠΔΔ ΚΟΙΝΩΝΙΚΗΣ ΑΛΛΗΛΕΓΓΥΗΣ ΚΑΙ ΑΘΛΗΤΙΣΜΟΥ "ΗΡΟΔΩΡΟΣ" ΔΗΜΟΥ ΜΕΓΑΡΕΩΝ</t>
  </si>
  <si>
    <t>ΔΗΜΟΣ ΜΕΓΑΡΕΩΝ</t>
  </si>
  <si>
    <t>ΔΗΜΟΤΙΚΗ ΚΟΙΝΩΦΕΛΗΣ ΕΠΙΧΕΙΡΗΣΗ ΔΗΜΟΥ ΜΕΓΑΡΕΩΝ (ΔΗ.Κ.Ε.ΔΗ.ΜΕ.)</t>
  </si>
  <si>
    <t>ΜΟΥΣΕΙΟ ΧΑΡΑΚΤΙΚΗΣ ΤΑΚΗ ΚΑΤΣΟΥΛΙΔΗ</t>
  </si>
  <si>
    <t>ΔΗΜΟΣ ΜΕΣΣΗΝΗΣ</t>
  </si>
  <si>
    <t>ΚΟΙΝΩΦΕΛΗΣ ΕΠΙΧΕΙΡΗΣΗ ΑΛΛΗΛΕΓΓΥΗΣ ΔΗΜΟΥ ΜΕΣΣΗΝΗΣ (Κ.Ε.Α.ΔΗ.Μ.)</t>
  </si>
  <si>
    <t>ΚΟΙΝΩΦΕΛΗΣ ΔΗΜΟΤΙΚΗ ΕΠΙΧΕΙΡΗΣΗ ΜΕΤΑΜΟΡΦΩΣΗΣ</t>
  </si>
  <si>
    <t>ΔΗΜΟΣ ΜΕΤΑΜΟΡΦΩΣΕΩΣ</t>
  </si>
  <si>
    <t>ΚΕΝΤΡΟ ΑΛΛΗΛΕΓΓΥΗΣ ΚΑΙ ΚΟΙΝΩΝΙΚΗΣ ΦΡΟΝΤΙΔΑΣ ΔΗΜΟΥ ΜΕΤΣΟΒΟΥ</t>
  </si>
  <si>
    <t>ΔΗΜΟΣ ΜΕΤΣΟΒΟΥ</t>
  </si>
  <si>
    <t>ΚΟΙΝΩΦΕΛΗΣ ΕΠΙΧΕΙΡΗΣΗ ΔΗΜΟΥ ΜΕΤΣΟΒΟΥ</t>
  </si>
  <si>
    <t>ΓΗΡΟΚΟΜΕΙΟ "Η ΑΓΙΑ ΕΛΕΝΗ" ΑΝΤΩΝΙΟΥ ΚΑΙ ΕΛΕΝΗΣ ΛΙΛΛΗ Η ΡΙΤΣΟΥ</t>
  </si>
  <si>
    <t>ΔΗΜΟΣ ΜΗΛΟΥ</t>
  </si>
  <si>
    <t>ΔΗΜΟΤΙΚΟ ΛΙΜΕΝΙΚΟ ΤΑΜΕΙΟ ΜΗΛΟΥ</t>
  </si>
  <si>
    <t>ΔΗΜΟΤΙΚΗ ΚΟΙΝΩΦΕΛΗΣ ΕΠΙΧΕΙΡΗΣΗ ΔΗΜΟΥ ΜΗΛΟΥ</t>
  </si>
  <si>
    <t>ΔΗΜΟΤΙΚΟΣ ΟΡΓΑΝΙΣΜΟΣ ΠΟΛΙΤΙΣΜΟΥ, ΑΘΛΗΤΙΣΜΟΥ ΚΑΙ ΠΕΡΙΒΑΛΛΟΝΤΟΣ (ΔΟΠΑΠ) ΔΗΜΟΥ ΜΙΝΩΑ ΠΕΔΙΑΔΑΣ</t>
  </si>
  <si>
    <t>ΔΗΜΟΣ ΜΙΝΩΑ ΠΕΔΙΑΔΑΣ</t>
  </si>
  <si>
    <t>ΔΗΜΟΤΙΚΗ ΕΠΙΧΕΙΡΗΣΗ ΥΔΡΕΥΣΗΣ - ΑΠΟΧΕΤΕΥΣΗΣ (Δ.Ε.Υ.Α.) ΜΙΝΩΑ ΠΕΔΙΑΔΑΣ</t>
  </si>
  <si>
    <t>ΚΟΙΝΩΦΕΛΗΣ ΕΠΙΧΕΙΡΗΣΗ ΚΟΙΝΩΝΙΚΩΝ ΔΟΜΩΝ ΔΗΜΟΥ ΜΙΝΩΑ ΠΕΔΙΑΔΑΣ</t>
  </si>
  <si>
    <t>ΔΗΜΟΤΙΚΟ ΛΙΜΕΝΙΚΟ ΤΑΜΕΙΟ ΜΟΝΕΜΒΑΣΙΑΣ</t>
  </si>
  <si>
    <t>ΔΗΜΟΣ ΜΟΝΕΜΒΑΣΙΑΣ</t>
  </si>
  <si>
    <t>ΝΟΜΙΚΟ ΠΡΟΣΩΠΟ ΚΟΙΝΩΝΙΚΗΣ ΠΟΛΙΤΙΚΗΣ ΚΑΙ ΑΛΛΗΛΕΓΓΥΗΣ, ΠΟΛΙΤΙΣΜΟΥ ΚΑΙ ΑΘΛΗΤΙΣΜΟΥ ΔΗΜΟΥ ΜΟΝΕΜΒΑΣΙΑΣ</t>
  </si>
  <si>
    <t>ΚΟΙΝΩΦΕΛΗΣ ΕΠΙΧΕΙΡΗΣΗ ΠΑΙΔΕΙΑΣ ΚΑΙ ΠΕΡΙΒΑΛΛΟΝΤΟΣ ΔΗΜΟΥ ΜΟΝΕΜΒΑΣΙΑΣ "Κ.Ε.Π.ΠΕ.Δ.Μ."</t>
  </si>
  <si>
    <t>ΔΗΜΟΤΙΚΟΣ ΟΡΓΑΝΙΣΜΟΣ ΠΡΟΣΧΟΛΙΚΗΣ ΑΓΩΓΗΣ ΚΑΙ ΚΟΙΝΩΝΙΚΗΣ ΑΛΛΗΛΕΓΓΥΗΣ ΔΗΜΟΥ ΜΟΣΧΑΤΟΥ - ΤΑΥΡΟΥ</t>
  </si>
  <si>
    <t>ΔΗΜΟΣ ΜΟΣΧΑΤΟΥ-ΤΑΥΡΟΥ</t>
  </si>
  <si>
    <t>ΠΝΕΥΜΑΤΙΚΟ ΚΕΝΤΡΟ ΔΗΜΟΥ ΜΟΣΧΑΤΟΥ - ΤΑΥΡΟΥ ΑΤΤΙΚΗΣ</t>
  </si>
  <si>
    <t>ΚΟΙΝΩΦΕΛΗΣ ΕΠΙΧΕΙΡΗΣΗ ΔΗΜΟΥ ΜΟΣΧΑΤΟΥ - ΤΑΥΡΟΥ</t>
  </si>
  <si>
    <t>ΑΘΛΗΤΙΣΜΟΣ - ΠΟΛΙΤΙΣΜΟΣ - ΝΕΟΤΗΤΑ ΔΗΜΟΥ ΜΟΥΖΑΚΙΟΥ</t>
  </si>
  <si>
    <t>ΔΗΜΟΣ ΜΟΥΖΑΚΙΟΥ</t>
  </si>
  <si>
    <t>ΔΗΜΟΤΙΚΗ ΚΟΙΝΩΦΕΛΗΣ ΕΠΙΧΕΙΡΗΣΗ ΔΗΜΟΥ ΜΟΥΖΑΚΙΟΥ (ΔΗ.Κ.Ε.ΔΗ.Μ)</t>
  </si>
  <si>
    <t>ΚΟΙΝΩΦΕΛΗΣ ΔΗΜΟΤΙΚΗ ΕΠΙΧΕΙΡΗΣΗ ΔΗΜΟΥ ΜΥΚΗΣ</t>
  </si>
  <si>
    <t>ΔΗΜΟΣ ΜΥΚΗΣ</t>
  </si>
  <si>
    <t>ΔΗΜΟΤΙΚΟ ΛΙΜΕΝΙΚΟ ΤΑΜΕΙΟ ΜΥΚΟΝΟΥ</t>
  </si>
  <si>
    <t>ΔΗΜΟΣ ΜΥΚΟΝΟΥ</t>
  </si>
  <si>
    <t>ΠΟΛΙΤΙΣΤΙΚΟΣ ΑΘΛΗΤΙΚΟΣ ΚΑΙ ΚΟΙΝΩΝΙΚΟΣ ΟΡΓΑΝΙΣΜΟΣ ΔΗΜΟΥ ΜΥΚΟΝΟΥ "ΓΕΩΡΓΙΟΣ ΑΞΙΩΤΗΣ"</t>
  </si>
  <si>
    <t>ΚΟΙΝΩΦΕΛΗΣ ΔΗΜΟΤΙΚΗ ΕΠΙΧΕΙΡΗΣΗ ΠΕΡΙΒΑΛΛΟΝΤΟΣ ΠΑΙΔΕΙΑΣ ΚΑΙ ΑΝΑΠΤΥΞΗΣ ΜΥΚΟΝΟΥ (Κ.Δ.Ε.Π.Π.Α.Μ.)</t>
  </si>
  <si>
    <t>ΟΡΓΑΝΙΣΜΟΣ ΠΟΛΙΤΙΣΜΟΥ, ΤΟΥΡΙΣΜΟΥ ΚΑΙ ΝΕΑΣ ΓΕΝΙΑΣ ΔΗΜΟΥ ΜΥΛΟΠΟΤΑΜΟΥ Ο ΑΥΛΟΠΟΤΑΜΟΣ</t>
  </si>
  <si>
    <t>ΔΗΜΟΣ ΜΥΛΟΠΟΤΑΜΟΥ</t>
  </si>
  <si>
    <t>ΔΗΜΟΤΙΚΗ ΚΟΙΝΩΦΕΛΗΣ ΕΠΙΧΕΙΡΗΣΗ ΜΥΛΟΠΟΤΑΜΟΥ (ΔΗ.Κ.Ε.ΜΥ.)</t>
  </si>
  <si>
    <t>ΔΗΜΟΤΙΚΟ ΛΙΜΕΝΙΚΟ ΤΑΜΕΙΟ ΝΑΞΟΥ</t>
  </si>
  <si>
    <t>ΔΗΜΟΣ ΝΑΞΟΥ ΚΑΙ ΜΙΚΡΩΝ ΚΥΚΛΑΔΩΝ</t>
  </si>
  <si>
    <t>ΝΟΜΙΚΟ ΠΡΟΣΩΠΟ ΠΟΛΙΤΙΣΜΟΥ, ΑΘΛΗΤΙΣΜΟΥ, ΠΕΡΙΒΑΛΛΟΝΤΟΣ, ΠΑΙΔΕΙΑΣ, ΠΡΟΝΟΙΑΣ ΚΑΙ ΑΛΛΗΛΕΓΓΥΗΣ ΔΗΜΟΥ ΝΑΞΟΥ ΚΑΙ ΜΙΚΡΩΝ ΚΥΚΛΑΔΩΝ "ΝΟ.Π.Π.Α.Π.Π.Π.Α"</t>
  </si>
  <si>
    <t>ΔΗΜΟΤΙΚΗ ΚΟΙΝΩΦΕΛΗΣ ΕΠΙΧΕΙΡΗΣΗ ΔΗΜΟΥ ΝΑΞΟΥ ΚΑΙ ΜΙΚΡΩΝ ΚΥΚΛΑΔΩΝ</t>
  </si>
  <si>
    <t>ΔΗΜΟΤΙΚΟ ΛΙΜΕΝΙΚΟ ΤΑΜΕΙΟ ΝΑΥΠΑΚΤΟΥ</t>
  </si>
  <si>
    <t>ΔΗΜΟΣ ΝΑΥΠΑΚΤΙΑΣ</t>
  </si>
  <si>
    <t>ΚΟΙΝΩΦΕΛΗΣ ΕΠΙΧΕΙΡΗΣΗ ΔΗΜΟΥ ΝΑΥΠΑΚΤΙΑΣ</t>
  </si>
  <si>
    <t>ΔΗΜΟΤΙΚΟ ΛΙΜΕΝΙΚΟ ΤΑΜΕΙΟ ΝΑΥΠΛΙΟΥ</t>
  </si>
  <si>
    <t>ΔΗΜΟΣ ΝΑΥΠΛΙΕΩΝ</t>
  </si>
  <si>
    <t>ΔΗΜΟΤΙΚΟΣ ΟΡΓΑΝΙΣΜΟΣ ΑΘΛΗΤΙΣΜΟΥ, ΠΟΛΙΤΙΣΜΟΥ, ΤΟΥΡΙΣΜΟΥ ΚΑΙ ΠΕΡΙΒΑΛΛΟΝΤΟΣ ΔΗΜΟΥ ΝΑΥΠΛΙΕΩΝ - Δ.Ο.Π.Π.ΑΤ ΝΑΥΠΛΙΟΥ</t>
  </si>
  <si>
    <t>ΔΗΜΟΤΙΚΟΣ ΟΡΓΑΝΙΣΜΟΣ ΚΟΙΝΩΝΙΚΗΣ ΠΡΟΝΟΙΑΣ ΚΑΙ ΑΛΛΗΛΕΓΓΥΗΣ ΝΑΥΠΛΙΕΩΝ (Δ.Ο.ΚΟΙ.Π.Α.Ν)</t>
  </si>
  <si>
    <t>ΙΩΑΝΝΗΣ ΚΑΠΟΔΙΣΤΡΙΑΣ ΤΟΥ ΔΗΜΟΥ ΝΑΥΠΛΙΕΩΝ</t>
  </si>
  <si>
    <t>ΔΗΜΟΤΙΚΟ ΚΕΝΤΡΟ ΚΟΙΝΩΝΙΚΗΣ ΠΡΟΣΤΑΣΙΑΣ ΚΑΙ ΑΛΛΗΛΕΓΓΥΗΣ ΝΕΑΠΟΛΗΣ - ΣΥΚΕΩΝ</t>
  </si>
  <si>
    <t>ΔΗΜΟΣ ΝΕΑΠΟΛΗΣ-ΣΥΚΕΩΝ</t>
  </si>
  <si>
    <t>ΚΟΙΝΩΦΕΛΗΣ ΕΠΙΧΕΙΡΗΣΗ ΥΠΗΡΕΣΙΩΝ ΝΕΑΠΟΛΗΣ - ΣΥΚΕΩΝ (Κ.Ε.Υ.Ν.Σ.)</t>
  </si>
  <si>
    <t>ΚΕΝΤΡΟ ΠΡΟΣΧΟΛΙΚΗΣ ΑΓΩΓΗΣ ΚΟΙΝΩΝΙΚΗΣ ΑΛΛΗΛΕΓΓΥΗΣ ΚΑΙ ΑΘΛΗΤΙΣΜΟΥ ΔΗΜΟΥ Ν. ΖΙΧΝΗΣ</t>
  </si>
  <si>
    <t>ΔΗΜΟΣ ΝΕΑΣ ΖΙΧΝΗΣ</t>
  </si>
  <si>
    <t>ΚΟΙΝΩΦΕΛΗΣ ΕΠΙΧΕΙΡΗΣΗ ΔΗΜΟΥ ΝΕΑΣ ΖΙΧΝΗΣ</t>
  </si>
  <si>
    <t>ΚΕΝΤΡΟ ΒΡΕΦΟΝΗΠΙΑΚΗΣ ΑΓΩΓΗΣ ΚΑΙ ΦΡΟΝΤΙΔΑΣ ΟΙΚΟΓΕΝΕΙΑΣ (ΚΕΒΡΕΦΟ) ΔΗΜΟΥ ΝΕΑΣ ΙΩΝΙΑΣ</t>
  </si>
  <si>
    <t>ΔΗΜΟΣ ΝΕΑΣ ΙΩΝΙΑΣ</t>
  </si>
  <si>
    <t>ΚΕΝΤΡΟ ΣΠΟΥΔΗΣ ΚΑΙ ΑΝΑΔΕΙΞΗΣ ΜΙΚΡΑΣΙΑΤΙΚΟΥ ΠΟΛΙΤΙΣΜΟΥ (ΚΕ.ΜΙ.ΠΟ) ΔΗΜΟΥ ΝΕΑΣ ΙΩΝΙΑΣ</t>
  </si>
  <si>
    <t>ΟΡΓΑΝΙΣΜΟΣ ΠΟΛΙΤΙΣΜΟΥ ΑΘΛΗΤΙΣΜΟΥ ΚΑΙ ΝΕΟΛΑΙΑΣ Ν. ΙΩΝΙΑΣ (Ο.Π.Α.Ν.)</t>
  </si>
  <si>
    <t>ΔΗΜΟΤΙΚΟ ΛΙΜΕΝΙΚΟ ΤΑΜΕΙΟ ΝΕΑΣ ΠΡΟΠΟΝΤΙΔΑΣ</t>
  </si>
  <si>
    <t>ΔΗΜΟΣ ΝΕΑΣ ΠΡΟΠΟΝΤΙΔΑΣ</t>
  </si>
  <si>
    <t>ΟΡΓΑΝΙΣΜΟΣ ΠΟΛΙΤΙΣΜΟΥ ΚΑΙ ΑΘΛΗΤΙΣΜΟΥ ΔΗΜΟΥ ΝΕΑΣ ΠΡΟΠΟΝΤΙΔΑΣ</t>
  </si>
  <si>
    <t>ΚΟΙΝΩΦΕΛΗΣ ΕΠΙΧΕΙΡΗΣΗ ΔΗΜΟΥ ΝΕΑΣ ΠΡΟΠΟΝΤΙΔΑΣ</t>
  </si>
  <si>
    <t>ΚΕΝΤΡΟ ΔΡΑΣΤΗΡΙΟΤΗΤΑΣ ΚΟΙΝΩΝΙΚΗΣ ΠΡΟΣΤΑΣΙΑΣ ΠΑΙΔΙΩΝ ΚΑΙ ΝΕΩΝ ΔΗΜΟΥ ΝΕΑΣ ΣΜΥΡΝΗΣ - ΕΘΝΙΚΗ ΣΤΕΓΗ</t>
  </si>
  <si>
    <t>ΔΗΜΟΣ ΝΕΑΣ ΣΜΥΡΝΗΣ</t>
  </si>
  <si>
    <t>ΚΕΝΤΡΟ ΚΟΙΝΩΝΙΚΗΣ ΠΡΟΣΤΑΣΙΑΣ ΚΑΙ ΑΛΛΗΛΕΓΓΥΗΣ ΔΗΜΟΥ ΝΕΑΣ ΣΜΥΡΝΗΣ</t>
  </si>
  <si>
    <t>ΠΟΛΙΤΙΣΤΙΚΟΣ ΚΑΙ ΑΘΛΗΤΙΚΟΣ ΟΡΓΑΝΙΣΜΟΣ ΔΗΜΟΥ ΝΕΑΣ ΣΜΥΡΝΗΣ</t>
  </si>
  <si>
    <t>ΠΑΓΚΟΣΜΙΟ ΠΟΛΙΤΙΣΤΙΚΟ ΙΔΡΥΜΑ ΕΛΛΗΝΙΣΜΟΥ ΔΙΑΣΠΟΡΑΣ "ΑΝΔΡΕΑΣ ΠΑΠΑΝΔΡΕΟΥ" ΔΗΜΟΥ ΝΕΑΣ ΦΙΛΑΔΕΛΦΕΙΑΣ - ΧΑΛΚΗΔΟΝΑΣ</t>
  </si>
  <si>
    <t>ΔΗΜΟΣ ΝΕΑΣ ΦΙΛΑΔΕΛΦΕΙΑΣ - ΝΕΑΣ ΧΑΛΚΗΔΟΝΑΣ</t>
  </si>
  <si>
    <t>ΚΟΙΝΩΦΕΛΗΣ ΕΠΙΧΕΙΡΗΣΗ ΔΗΜΟΥ ΦΙΛΑΔΕΛΦΕΙΑΣ - ΧΑΛΚΗΔΟΝΟΣ</t>
  </si>
  <si>
    <t>ΝΠΔΔ ΚΟΙΝΩΝΙΚΗΣ ΠΡΟΣΤΑΣΙΑΣ, ΑΛΛΗΛΕΓΓΥΗΣ ΚΑΙ ΠΑΙΔΕΙΑΣ ΔΗΜΟΥ ΝΕΜΕΑΣ "ΔΑΝΙΗΛ ΠΑΜΠΟΥΚΗΣ"</t>
  </si>
  <si>
    <t>ΔΗΜΟΣ ΝΕΜΕΑΣ</t>
  </si>
  <si>
    <t>Ν.Π.Δ.Δ. ΠΟΛΙΤΙΣΜΟΥ ΑΘΛΗΤΙΣΜΟΥ ΚΑΙ ΠΕΡΙΒΑΛΛΟΝΤΟΣ ΔΗΜΟΥ ΝΕΜΕΑΣ "ΠΡΑΤΙΝΑΣ"</t>
  </si>
  <si>
    <t>ΔΗΜΟΤΙΚΗ ΚΟΙΝΩΦΕΛΗΣ ΕΠΙΧΕΙΡΗΣΗ ΠΟΛΙΤΙΣΜΟΥ ΚΑΙ ΑΘΛΗΤΙΣΜΟΥ ΔΗΜΟΥ ΝΕΣΤΟΡΙΟΥ (ΔΗ.Κ.Ε.Π.Α.)</t>
  </si>
  <si>
    <t>ΔΗΜΟΣ ΝΕΣΤΟΡΙΟΥ</t>
  </si>
  <si>
    <t>ΝΠΔΔ ΔΗΜΟΥ ΝΕΣΤΟΥ "ΕΥΝΕΣΤΙΑ"</t>
  </si>
  <si>
    <t>ΔΗΜΟΣ ΝΕΣΤΟΥ</t>
  </si>
  <si>
    <t>ΚΟΙΝΩΝΙΚΗ ΠΡΟΣΤΑΣΙΑ ΚΑΙ ΑΛΛΗΛΕΓΓΥΗ ΔΗΜΟΥ ΝΙΚΑΙΑΣ - ΑΓΙΟΥ ΙΩΑΝΝΗ ΡΕΝΤΗ</t>
  </si>
  <si>
    <t>ΔΗΜΟΣ ΝΙΚΑΙΑΣ-ΑΓΙΟΥ ΙΩΑΝΝΗ ΡΕΝΤΗ</t>
  </si>
  <si>
    <t>ΔΗΜΟΤΙΚΗ ΚΟΙΝΩΦΕΛΗΣ ΕΠΙΧΕΙΡΗΣΗ ΝΙΚΑΙΑΣ - ΑΓΙΟΥ ΙΩΑΝΝΗ ΡΕΝΤΗ (ΔΗ.Κ.Ε.ΝΙ.Ρ)</t>
  </si>
  <si>
    <t>ΚΕΝΤΡΟ ΠΡΟΣΧΟΛΙΚΗΣ ΑΓΩΓΗΣ ΚΑΙ ΚΟΙΝΩΝΙΚΗΣ ΜΕΡΙΜΝΑΣ ΔΗΜΟΥ ΝΙΚΟΛΑΟΥ ΣΚΟΥΦΑ</t>
  </si>
  <si>
    <t>ΔΗΜΟΣ ΝΙΚΟΛΑΟΥ ΣΚΟΥΦΑ</t>
  </si>
  <si>
    <t>ΚΟΙΝΩΦΕΛΗΣ ΕΠΙΧΕΙΡΗΣΗ ΔΗΜΟΥ ΝΙΚΟΛΑΟΥ ΣΚΟΥΦΑ</t>
  </si>
  <si>
    <t>ΔΗΜΟΤΙΚΗ ΚΟΙΝΩΦΕΛΗΣ ΕΠΙΧΕΙΡΗΣΗ ΝΙΣΥΡΟΥ</t>
  </si>
  <si>
    <t>ΔΗΜΟΣ ΝΙΣΥΡΟΥ</t>
  </si>
  <si>
    <t>ΔΗΜΟΤΙΚΟ ΛΙΜΕΝΙΚΟ ΤΑΜΕΙΟ ΝΟΤΙΑΣ ΚΥΝΟΥΡΙΑΣ</t>
  </si>
  <si>
    <t>ΔΗΜΟΣ ΝΟΤΙΑΣ ΚΥΝΟΥΡΙΑΣ</t>
  </si>
  <si>
    <t>ΔΗΜΟΤΙΚΟΣ ΠΑΙΔΙΚΟΣ ΣΤΑΘΜΟΣ ΔΗΜΟΥ ΝΟΤΙΑΣ ΚΥΝΟΥΡΙΑΣ</t>
  </si>
  <si>
    <t>ΔΗΜΟΤΙΚΗ ΚΟΙΝΩΦΕΛΗΣ ΕΠΙΧΕΙΡΗΣΗ ΝΟΤΙΑΣ ΚΥΝΟΥΡΙΑΣ (ΔΗ.Κ.Ε.Ν.Κ.)</t>
  </si>
  <si>
    <t>ΛΑΟΓΡΑΦΙΚΟ ΚΕΝΤΡΟ - ΜΟΥΣΕΙΟ ΓΙΩΡΓΟΣ ΘΩΜΑΣ</t>
  </si>
  <si>
    <t>ΔΗΜΟΣ ΝΟΤΙΟΥ ΠΗΛΙΟΥ</t>
  </si>
  <si>
    <t>ΔΗΜΟΤΙΚΗ ΚΟΙΝΩΦΕΛΗΣ ΕΠΙΧΕΙΡΗΣΗ ΝΟΤΙΟΥ ΠΗΛΙΟΥ</t>
  </si>
  <si>
    <t>ΚΕΝΤΡΟ ΚΟΙΝΩΝΙΚΗΣ ΠΡΟΣΤΑΣΙΑΣ ΚΑΙ ΑΛΛΗΛΕΓΓΥΗΣ ΔΗΜΟΥ ΞΑΝΘΗΣ</t>
  </si>
  <si>
    <t>ΔΗΜΟΣ ΞΑΝΘΗΣ</t>
  </si>
  <si>
    <t>ΚΕΝΤΡΟ ΠΟΛΙΤΙΣΜΟΥ ΔΗΜΟΥ ΞΑΝΘΗΣ</t>
  </si>
  <si>
    <t>ΔΗΜΟΤΙΚΗ ΕΠΙΧΕΙΡΗΣΗ ΠΛΗΡΟΦΟΡΗΣΗΣ ΘΕΑΜΑΤΟΣ ΚΑΙ ΕΠΙΚΟΙΝΩΝΙΑΣ ΔΗΜΟΥ ΞΑΝΘΗΣ</t>
  </si>
  <si>
    <t>ΔΗΜΟΤΙΚΟ ΛΙΜΕΝΙΚΟ ΤΑΜΕΙΟ ΞΗΡΟΜΕΡΟΥ</t>
  </si>
  <si>
    <t>ΔΗΜΟΣ ΞΗΡΟΜΕΡΟΥ</t>
  </si>
  <si>
    <t>ΠΟΛΙΤΙΣΜΟΣ, ΠΕΡΙΒΑΛΛΟΝ ΚΑΙ ΑΘΛΗΤΙΣΜΟΣ, ΠΑΙΔΕΙΑ ΚΑΙ ΚΟΙΝΩΝΙΚΗ ΠΡΟΝΟΙΑ ΣΤΟ ΔΗΜΟ ΞΗΡΟΜΕΡΟΥ</t>
  </si>
  <si>
    <t>ΚΟΙΝΩΦΕΛΗΣ ΕΠΙΧΕΙΡΗΣΗ ΔΗΜΟΥ ΞΗΡΟΜΕΡΟΥ</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</si>
  <si>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</si>
  <si>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ΔΗΜΟΣ ΞΥΛΟΚΑΣΤΡΟΥ-ΕΥΡΩΣΤΙΝΗΣ</t>
  </si>
  <si>
    <t>ΔΗΜΟΤΙΚΗ ΚΟΙΝΩΦΕΛΗΣ ΕΠΙΧΕΙΡΗΣΗ ΞΥΛΟΚΑΣΤΡΟΥ-ΕΥΡΩΣΤΙΝΗΣ (ΔΗ.Κ.Ε.Ξ.Ε.)</t>
  </si>
  <si>
    <t>ΟΡΓΑΝΙΣΜΟΣ ΠΑΙΔΙΚΩΝ ΚΑΙ ΒΡΕΦΟΝΗΠΙΑΚΩΝ ΣΤΑΘΜΩΝ, ΠΑΙΔΕΙΑΣ ΚΑΙ ΑΘΛΗΤΙΣΜΟΥ ΔΗΜΟΥ ΟΙΧΑΛΙΑΣ</t>
  </si>
  <si>
    <t>ΔΗΜΟΣ ΟΙΧΑΛΙΑΣ</t>
  </si>
  <si>
    <t>ΚΟΙΝΩΦΕΛΗΣ ΕΠΙΧΕΙΡΗΣΗ ΔΗΜΟΥ ΟΙΧΑΛΙΑΣ</t>
  </si>
  <si>
    <t>ΚΕΝΤΡΟ ΚΟΙΝΩΝΙΚΗΣ ΠΡΟΣΤΑΣΙΑΣ ΚΑΙ ΑΛΛΗΛΕΓΓΥΗΣ ΔΗΜΟΥ ΟΡΕΣΤΙΑΔΑΣ - Κ.Κ.Π.Α.Δ.Ο.</t>
  </si>
  <si>
    <t>ΔΗΜΟΣ ΟΡΕΣΤΙΑΔΑΣ</t>
  </si>
  <si>
    <t>ΔΗΜΟΤΙΚΗ ΕΠΙΧΕΙΡΗΣΗ ΡΑΔΙΟΤΗΛΕΟΡΑΣΗΣ ΟΡΕΣΤΙΑΔΑΣ</t>
  </si>
  <si>
    <t>ΔΗΜΟΤΙΚΗ ΚΟΙΝΩΦΕΛΗΣ ΕΠΙΧΕΙΡΗΣΗ ΠΟΛΙΤΙΣΤΙΚΗΣ ΑΝΑΠΤΥΞΗΣ ΟΡΕΣΤΙΑΔΑΣ (ΔΗ.Κ.Ε.Π.Α.Ο)</t>
  </si>
  <si>
    <t>ΠΑΙΔΙΚΟΙ-ΒΡΕΦΟΝΗΠΙΑΚΟΙ ΣΤΑΘΜΟΙ ΔΗΜΟΥ ΟΡΟΠΕΔΙΟΥ ΛΑΣΙΘΙΟΥ</t>
  </si>
  <si>
    <t>ΔΗΜΟΣ ΟΡΟΠΕΔΙΟΥ ΛΑΣΙΘΙΟΥ</t>
  </si>
  <si>
    <t>ΔΗΜΟΤΙΚΗ ΚΟΙΝΩΦΕΛΗΣ ΕΠΙΧΕΙΡΗΣΗ ΟΡΟΠΕΔΙΟΥ ΛΑΣΙΘΙΟΥ (ΔΗ.Κ.Ε.Ο.Λ.)</t>
  </si>
  <si>
    <t>ΚΟΙΝΩΝΙΚΗ ΦΡΟΝΤΙΔΑ ΚΑΙ ΠΡΟΣΧΟΛΙΚΗ ΑΓΩΓΗ ΔΗΜΟΥ ΠΑΓΓΑΙΟΥ</t>
  </si>
  <si>
    <t>ΔΗΜΟΣ ΠΑΓΓΑΙΟΥ</t>
  </si>
  <si>
    <t>ΚΟΙΝΩΦΕΛΗΣ ΕΠΙΧΕΙΡΗΣΗ ΔΗΜΟΥ ΠΑΓΓΑΙΟΥ</t>
  </si>
  <si>
    <t>ΠΟΛΙΤΙΣΤΙΚΟΣ - ΑΘΛΗΤΙΚΟΣ ΟΡΓΑΝΙΣΜΟΣ ΔΗΜΟΥ ΠΑΙΑΝΙΑΣ</t>
  </si>
  <si>
    <t>ΔΗΜΟΣ ΠΑΙΑΝΙΑΣ</t>
  </si>
  <si>
    <t>ΦΟΡΕΑΣ ΚΟΙΝΩΝΙΚΗΣ ΠΡΟΣΤΑΣΙΑΣ ΚΑΙ ΠΑΙΔΕΙΑΣ ΔΗΜΟΥ ΠΑΙΑΝΙΑΣ</t>
  </si>
  <si>
    <t>Ν.Π.Δ.Δ. ΥΓΕΙΑΣ - ΠΡΟΝΟΙΑΣ - ΚΟΙΝΩΝΙΚΗΣ ΠΡΟΣΤΑΣΙΑΣ - ΑΛΛΗΛΕΓΓΥΗΣ ΔΗΜΟΥ ΠΑΙΟΝΙΑΣ</t>
  </si>
  <si>
    <t>ΔΗΜΟΣ ΠΑΙΟΝΙΑΣ</t>
  </si>
  <si>
    <t>ΚΟΙΝΩΦΕΛΗΣ ΕΠΙΧΕΙΡΗΣΗ ΔΗΜΟΥ ΠΑΙΟΝΙΑΣ</t>
  </si>
  <si>
    <t>ΔΗΜΟΤΙΚΟΙ ΠΑΙΔΙΚΟΙ ΣΤΑΘΜΟΙ ΠΑΛΑΙΟΥ ΦΑΛΗΡΟΥ</t>
  </si>
  <si>
    <t>ΔΗΜΟΣ ΠΑΛΑΙΟΥ ΦΑΛΗΡΟΥ</t>
  </si>
  <si>
    <t>ΠΟΛΙΤΙΣΤΙΚΟ ΚΑΙ ΑΘΛΗΤΙΚΟ ΚΕΝΤΡΟ ΔΗΜΟΥ ΠΑΛΑΙΟΥ ΦΑΛΗΡΟΥ</t>
  </si>
  <si>
    <t>ΔΗΜΟΤΙΚΟΣ ΟΡΓΑΝΙΣΜΟΣ, ΠΟΛΙΤΙΣΜΟΥ, ΑΘΛΗΤΙΣΜΟΥ, ΠΡΟΣΧΟΛΙΚΗΣ ΑΓΩΓΗΣ ΠΑΛΑΜΑ (Δ.Ο.Π.Α.Π.Α.Π)</t>
  </si>
  <si>
    <t>ΔΗΜΟΣ ΠΑΛΑΜΑ</t>
  </si>
  <si>
    <t>ΔΗΜΟΤΙΚΗ ΚΟΙΝΩΦΕΛΗΣ ΕΠΙΧΕΙΡΗΣΗ ΔΗΜΟΥ ΠΑΛΑΜΑ</t>
  </si>
  <si>
    <t>ΟΡΓΑΝΙΣΜΟΣ ΠΡΟΣΧΟΛΙΚΗΣ ΑΓΩΓΗΣ ΚΑΙ ΚΟΙΝΩΝΙΚΗΣ ΜΕΡΙΜΝΑΣ ΔΗΜΟΥ ΠΑΛΛΗΝΗΣ</t>
  </si>
  <si>
    <t>ΔΗΜΟΣ ΠΑΛΛΗΝΗΣ</t>
  </si>
  <si>
    <t>ΚΟΙΝΩΦΕΛΗΣ ΕΠΙΧΕΙΡΗΣΗ ΑΘΛΗΤΙΣΜΟΥ - ΠΟΛΙΤΙΣΜΟΥ - ΠΕΡΙΒΑΛΛΟΝΤΟΣ ΔΗΜΟΥ ΠΑΛΛΗΝΗΣ</t>
  </si>
  <si>
    <t>ΠΟΛΙΤΙΣΤΙΚΕΣ ΚΑΙ ΚΑΛΛΙΤΕΧΝΙΚΕΣ ΕΚΔΗΛΩΣΕΙΣ ΠΑΞΩΝ - "Ο ΠΟΣΕΙΔΩΝ"</t>
  </si>
  <si>
    <t>ΔΗΜΟΣ ΠΑΞΩΝ</t>
  </si>
  <si>
    <t>ΚΟΙΝΩΦΕΛΗΣ ΕΠΙΧΕΙΡΗΣΗ ΠΑΞΩΝ (Κ.Ε.ΠΑ.)</t>
  </si>
  <si>
    <t>ΑΡΧΕΙΟ - ΜΟΥΣΕΙΟ ΠΑΛΑΙΩΝ ΧΑΡΤΩΝ ΚΑΙ ΧΑΡΑΚΤΙΚΩΝ ΑΤΤΙΚΗΣ ΔΗΜΟΥ ΠΑΠΑΓΟΥ - ΧΟΛΑΡΓΟΥ</t>
  </si>
  <si>
    <t>ΔΗΜΟΣ ΠΑΠΑΓΟΥ-ΧΟΛΑΡΓΟΥ</t>
  </si>
  <si>
    <t>ΔΗΜΟΤΙΚΟΣ ΟΡΓΑΝΙΣΜΟΣ ΜΕΡΙΜΝΑΣ ΚΑΙ ΠΡΟΣΧΟΛΙΚΗΣ ΑΓΩΓΗΣ ΠΑΠΑΓΟΥ-ΧΟΛΑΡΓΟΥ</t>
  </si>
  <si>
    <t>ΔΗΜΟΤΙΚΟΣ ΟΡΓΑΝΙΣΜΟΣ ΠΟΛΙΤΙΣΜΟΥ, ΑΘΛΗΤΙΣΜΟΥ ΚΑΙ ΠΕΡΙΒΑΛΛΟΝΤΟΣ ΠΑΠΑΓΟΥ - ΧΟΛΑΡΓΟΥ</t>
  </si>
  <si>
    <t>ΝΟΜΙΚΟ ΠΡΟΣΩΠΟ ΚΟΙΝΩΝΙΚΗΣ ΑΛΛΗΛΕΓΓΥΗΣ, ΠΡΟΣΧΟΛΙΚΗΣ ΑΓΩΓΗΣ ΚΑΙ ΠΑΙΔΕΙΑΣ ΔΗΜΟΥ ΠΑΡΑΝΕΣΤΙΟΥ</t>
  </si>
  <si>
    <t>ΔΗΜΟΣ ΠΑΡΑΝΕΣΤΙΟΥ</t>
  </si>
  <si>
    <t>ΔΗΜΟΤΙΚΟ ΛΙΜΕΝΙΚΟ ΤΑΜΕΙΟ ΠΑΡΓΑΣ</t>
  </si>
  <si>
    <t>ΔΗΜΟΣ ΠΑΡΓΑΣ</t>
  </si>
  <si>
    <t>ΔΗΜΟΤΙΚΟ ΛΙΜΕΝΙΚΟ ΤΑΜΕΙΟ ΠΑΡΟΥ - ΑΝΤΙΠΑΡΟΥ</t>
  </si>
  <si>
    <t>ΔΗΜΟΣ ΠΑΡΟΥ</t>
  </si>
  <si>
    <t>ΚΟΙΝΩΦΕΛΕΣ ΙΔΡΥΜΑ "ΟΙΚΟΣ ΕΥΓΗΡΙΑΣ ΠΑΡΟΥ - ΔΗΜΟΤΙΚΟ ΕΚΚΛΗΣΙΑΣΤΙΚΟ ΙΔΡΥΜΑ"</t>
  </si>
  <si>
    <t>ΝΟΜΙΚΟ ΠΡΟΣΩΠΟ ΚΟΙΝΩΝΙΚΗΣ ΠΡΟΣΤΑΣΙΑΣ, ΠΡΟΝΟΙΑΣ ΚΑΙ ΑΛΛΗΛΕΓΓΥΗΣ ΔΗΜΟΥ ΠΑΡΟΥ</t>
  </si>
  <si>
    <t>ΚΟΙΝΩΦΕΛΗΣ ΔΗΜΟΤΙΚΗ ΕΠΙΧΕΙΡΗΣΗ ΠΟΛΙΤΙΣΤΙΚΗΣ ΑΝΑΠΤΥΞΗΣ ΠΑΡΟΥ (ΚΔΕΠΑΠ)</t>
  </si>
  <si>
    <t>ΔΗΜΟΤΙΚΟ ΛΙΜΕΝΙΚΟ ΤΑΜΕΙΟ ΠΑΤΜΟΥ</t>
  </si>
  <si>
    <t>ΔΗΜΟΣ ΠΑΤΜΟΥ</t>
  </si>
  <si>
    <t>ΠΝΕΥΜΑΤΙΚΟ ΚΕΝΤΡΟ ΔΗΜΟΥ ΠΑΤΜΟΥ</t>
  </si>
  <si>
    <t>ΔΗΜΟΤΙΚΗ ΒΙΒΛΙΟΘΗΚΗ - ΠΟΛΙΤΙΣΤΙΚΟΣ ΟΡΓΑΝΙΣΜΟΣ ΔΗΜΟΥ ΠΑΤΡΕΩΝ</t>
  </si>
  <si>
    <t>ΔΗΜΟΣ ΠΑΤΡΕΩΝ</t>
  </si>
  <si>
    <t>ΔΗΜΟΤΙΚΟ ΒΡΕΦΟΚΟΜΕΙΟ ΠΑΤΡΩΝ</t>
  </si>
  <si>
    <t>ΚΟΙΝΩΝΙΚΟΣ ΟΡΓΑΝΙΣΜΟΣ ΔΗΜΟΥ ΠΑΤΡΕΩΝ</t>
  </si>
  <si>
    <t>ΚΟΙΝΩΦΕΛΗΣ ΕΠΙΧΕΙΡΗΣΗ - ΔΗΜΟΤΙΚΟ ΠΕΡΙΦΕΡΕΙΑΚΟ ΘΕΑΤΡΟ ΠΑΤΡΑΣ</t>
  </si>
  <si>
    <t>ΚΟΙΝΩΦΕΛΗΣ ΕΠΙΧΕΙΡΗΣΗ ΔΗΜΟΥ ΠΑΤΡΕΩΝ - ΠΑΤΡΙΝΟ ΚΑΡΝΑΒΑΛΙ</t>
  </si>
  <si>
    <t>ΔΗΜΟΤΙΚΗ ΚΟΙΝΩΦΕΛΗΣ ΕΠΙΧΕΙΡΗΣΗ ΔΗΜΟΥ ΠΑΥΛΟΥ ΜΕΛΑ (ΙΡΙΣ)</t>
  </si>
  <si>
    <t>ΔΗΜΟΣ ΠΑΥΛΟΥ ΜΕΛΑ</t>
  </si>
  <si>
    <t>ΟΡΓΑΝΙΣΜΟΣ ΠΟΛΙΤΙΣΜΟΥ, ΑΘΛΗΤΙΣΜΟΥ ΚΑΙ ΝΕΟΛΑΙΑΣ ΔΗΜΟΥ ΠΕΙΡΑΙΑ</t>
  </si>
  <si>
    <t>ΔΗΜΟΣ ΠΕΙΡΑΙΩΣ</t>
  </si>
  <si>
    <t>ΔΗΜΟΤΙΚΗ ΡΑΔΙΟΦΩΝΙΑ ΠΕΙΡΑΙΑ</t>
  </si>
  <si>
    <t>ΚΟΙΝΩΦΕΛΗΣ ΔΗΜΟΤΙΚΗ ΕΠΙΧΕΙΡΗΣΗ ΠΕΙΡΑΙΑ</t>
  </si>
  <si>
    <t>ΚΕΝΤΡΟ ΚΟΙΝΩΝΙΚΗΣ ΑΛΛΗΛΕΓΓΥΗΣ, ΠΡΟΣΤΑΣΙΑΣ ΚΑΙ ΠΡΟΣΧΟΛΙΚΗΣ ΑΓΩΓΗΣ ΔΗΜΟΥ ΠΕΛΛΑΣ</t>
  </si>
  <si>
    <t>ΔΗΜΟΣ ΠΕΛΛΑΣ</t>
  </si>
  <si>
    <t>ΔΗΜΟΤΙΚΗ ΚΟΙΝΩΦΕΛΗΣ ΕΠΙΧΕΙΡΗΣΗ ΠΟΛΙΤΙΣΜΟΥ ΚΑΙ ΑΝΑΠΤΥΞΗΣ ΠΕΛΛΑΣ (ΔΗΚΕΠΑΠ)</t>
  </si>
  <si>
    <t>ΟΡΓΑΝΙΣΜΟΣ ΚΟΙΝΩΝΙΚΗΣ ΠΡΟΝΟΙΑΣ ΚΑΙ ΑΛΛΗΛΕΓΓΥΗΣ ΔΗΜΟΥ ΠΕΝΤΕΛΗΣ</t>
  </si>
  <si>
    <t>ΔΗΜΟΣ ΠΕΝΤΕΛΗΣ</t>
  </si>
  <si>
    <t>ΟΡΓΑΝΙΣΜΟΣ ΠΟΛΙΤΙΣΜΟΥ ΚΑΙ ΑΘΛΗΤΙΣΜΟΥ ΔΗΜΟΥ ΠΕΝΤΕΛΗΣ</t>
  </si>
  <si>
    <t>ΟΡΓΑΝΙΣΜΟΣ ΠΡΟΣΧΟΛΙΚΗΣ ΑΓΩΓΗΣ, ΑΘΛΗΤΙΣΜΟΥ ΚΑΙ ΠΡΟΝΟΙΑΣ ΔΗΜΟΥ ΠΕΡΙΣΤΕΡΙΟΥ (Ο.Π.Α.Α.Π.)</t>
  </si>
  <si>
    <t>ΔΗΜΟΣ ΠΕΡΙΣΤΕΡΙΟΥ</t>
  </si>
  <si>
    <t>ΚΟΙΝΩΦΕΛΗΣ ΔΗΜΟΤΙΚΗ ΕΠΙΧΕΙΡΗΣΗ ΠΟΛΙΤΙΣΤΙΚΗΣ ΑΝΑΠΤΥΞΗΣ ΔΗΜΟΥ ΠΕΡΙΣΤΕΡΙΟΥ (Δ.Ε.Π.Α.Δ.Π.)</t>
  </si>
  <si>
    <t>ΔΗΜΟΤΙΚΗ ΚΟΙΝΩΦΕΛΗΣ ΕΠΙΧΕΙΡΗΣΗ ΔΗΜΟΥ ΠΕΤΡΟΥΠΟΛΗΣ (ΔΗ.Κ.Ε.ΠΕ.)</t>
  </si>
  <si>
    <t>ΔΗΜΟΣ ΠΕΤΡΟΥΠΟΛΕΩΣ</t>
  </si>
  <si>
    <t>ΝΟΜΙΚΟ ΠΡΟΣΩΠΟ ΚΟΙΝΩΝΙΚΗΣ ΠΡΟΣΤΑΣΙΑΣ, ΑΛΛΗΛΕΓΓΥΗΣ ΚΑΙ ΠΑΙΔΕΙΑΣ ΔΗΜΟΥ ΠΗΝΕΙΟΥ</t>
  </si>
  <si>
    <t>ΔΗΜΟΣ ΠΗΝΕΙΟΥ</t>
  </si>
  <si>
    <t>ΝΟΜΙΚΟ ΠΡΟΣΩΠΟ ΠΟΛΙΤΙΣΜΟΥ, ΑΘΛΗΤΙΣΜΟΥ ΚΑΙ ΠΕΡΙΒΑΛΛΟΝΤΟΣ ΔΗΜΟΥ ΠΗΝΕΙΟΥ</t>
  </si>
  <si>
    <t>ΝΟΜΙΚΟ ΠΡΟΣΩΠΟ ΔΗΜΟΣΙΟΥ ΔΙΚΑΙΟΥ ΔΗΜΟΥ ΠΛΑΤΑΝΙΑ</t>
  </si>
  <si>
    <t>ΔΗΜΟΣ ΠΛΑΤΑΝΙΑ</t>
  </si>
  <si>
    <t>ΚΟΙΝΩΦΕΛΗΣ ΕΠΙΧΕΙΡΗΣΗ ΔΗΜΟΥ ΠΛΑΤΑΝΙΑ (Κ.Ε.ΔΗ.Π.)</t>
  </si>
  <si>
    <t>ΔΗΜΟΤΙΚΟ ΛΙΜΕΝΙΚΟ ΤΑΜΕΙΟ ΠΟΛΥΓΥΡΟΥ</t>
  </si>
  <si>
    <t>ΔΗΜΟΣ ΠΟΛΥΓΥΡΟΥ</t>
  </si>
  <si>
    <t>ΜΟΡΦΩΤΙΚΟ - ΠΟΛΙΤΙΣΤΙΚΟ - ΑΘΛΗΤΙΚΟ ΚΑΙ ΚΟΙΝΩΝΙΚΟ ΝΟΜΙΚΟ ΠΡΟΣΩΠΟ ΔΗΜΟΥ ΠΟΛΥΓΥΡΟΥ "ΑΡΙΣΤΟΤΕΛΗΣ"</t>
  </si>
  <si>
    <t>ΚΟΙΝΩΦΕΛΗΣ ΕΠΙΧΕΙΡΗΣΗ ΔΗΜΟΥ ΠΟΛΥΓΥΡΟΥ (ΚEΔHΠO)</t>
  </si>
  <si>
    <t>ΔΗΜΟΤΙΚΟ ΛΙΜΕΝΙΚΟ ΤΑΜΕΙΟ ΠΟΡΟΥ</t>
  </si>
  <si>
    <t>ΔΗΜΟΣ ΠΟΡΟΥ</t>
  </si>
  <si>
    <t>ΔΗΜΟΤΙΚΟ ΛΙΜΕΝΙΚΟ ΤΑΜΕΙΟ ΠΡΕΒΕΖΑΣ</t>
  </si>
  <si>
    <t>ΔΗΜΟΣ ΠΡΕΒΕΖΑΣ</t>
  </si>
  <si>
    <t>ΝΕΑ ΔΗΜΟΤΙΚΗ ΚΟΙΝΩΦΕΛΗΣ ΕΠΙΧΕΙΡΗΣΗ ΠΡΕΒΕΖΑΣ (ΝΕ.ΔΗ.Κ.Ε.Π.)</t>
  </si>
  <si>
    <t>ΚΟΙΝΩΦΕΛΗΣ ΕΠΙΧΕΙΡΗΣΗ ΔΗΜΟΥ ΠΡΕΣΠΩΝ</t>
  </si>
  <si>
    <t>ΔΗΜΟΣ ΠΡΕΣΠΩΝ</t>
  </si>
  <si>
    <t>Ν.Π.Δ.Δ. ΔΗΜΟΥ ΠΡΟΣΟΤΣΑΝΗΣ</t>
  </si>
  <si>
    <t>ΔΗΜΟΣ ΠΡΟΣΟΤΣΑΝΗΣ</t>
  </si>
  <si>
    <t>ΔΗΜΟΤΙΚΗ ΚΟΙΝΩΦΕΛΗΣ ΕΠΙΧΕΙΡΗΣΗ ΔΗΜΟΥ ΠΡΟΣΟΤΣΑΝΗΣ</t>
  </si>
  <si>
    <t>ΔΗΜΟΤΙΚΟΣ ΦΟΡΕΑΣ ΠΟΛΙΤΙΣΜΟΥ - ΑΘΛΗΣΗΣ - ΠΕΡΙΒΑΛΛΟΝΤΟΣ ΚΑΙ ΟΙΚΟΓΕΝΕΙΑΚΗΣ ΥΠΟΣΤΗΡΙΞΗΣ ΔΗΜΟΥ ΠΥΔΝΑΣ - ΚΟΛΙΝΔΡΟΥ</t>
  </si>
  <si>
    <t>ΔΗΜΟΣ ΠΥΔΝΑΣ-ΚΟΛΙΝΔΡΟΥ</t>
  </si>
  <si>
    <t>ΚΥΠΑΡΙΣΣΟΠΟΥΛΕΙΟ ΚΛΗΡΟΔΟΤΗΜΑ ΔΗΜΟΥ ΠΥΔΝΑΣ - ΚΟΛΙΝΔΡΟΥ</t>
  </si>
  <si>
    <t>ΔΗΜΟΤΙΚΗ ΚΟΙΝΩΦΕΛΗΣ ΕΠΙΧΕΙΡΗΣΗ ΔΗΜΟΥ ΠΥΔΝΑΣ - ΚΟΛΙΝΔΡΟΥ</t>
  </si>
  <si>
    <t>ΚΕΝΤΡΟ ΚΟΙΝΩΝΙΚΗΣ ΠΡΟΣΤΑΣΙΑΣ, ΑΛΛΗΛΕΓΓΥΗΣ ΚΑΙ ΠΑΙΔΕΙΑΣ ΔΗΜΟΥ ΠΥΛΑΙΑΣ - ΧΟΡΤΙΑΤΗ</t>
  </si>
  <si>
    <t>ΔΗΜΟΣ ΠΥΛΑΙΑΣ-ΧΟΡΤΙΑΤΗ</t>
  </si>
  <si>
    <t>ΚΟΙΝΩΦΕΛΗΣ ΕΠΙΧΕΙΡΗΣΗ ΠΟΛΙΤΙΣΜΟΥ - ΑΘΛΗΤΙΣΜΟΥ ΚΑΙ ΠΕΡΙΒΑΛΛΟΝΤΟΣ ΔΗΜΟΥ ΠΥΛΑΙΑΣ - ΧΟΡΤΙΑΤΗ (Κ.Ε.Π.Α.Π.)</t>
  </si>
  <si>
    <t>ΟΡΓΑΝΙΣΜΟΣ ΚΟΙΝΩΝΙΚΩΝ, ΠΟΛΙΤΙΣΤΙΚΩΝ, ΑΘΛΗΤΙΚΩΝ ΔΡΑΣΕΩΝ (Ο.Κ.Π.Α.Δ.) ΔΗΜΟΥ ΠΥΛΗΣ "ΑΓΙΟΣ ΒΗΣΣΑΡΙΩΝ"</t>
  </si>
  <si>
    <t>ΔΗΜΟΣ ΠΥΛΗΣ</t>
  </si>
  <si>
    <t>ΔΗΜΟΤΙΚΗ ΕΠΙΧΕΙΡΗΣΗ ΥΔΡΕΥΣΗΣ - ΑΠΟΧΕΤΕΥΣΗΣ (Δ.Ε.Υ.Α.) ΠΥΛΗΣ</t>
  </si>
  <si>
    <t>ΔΗΜΟΤΙΚΟ ΛΙΜΕΝΙΚΟ ΤΑΜΕΙΟ ΠΥΛΟΥ - ΝΕΣΤΟΡΟΣ</t>
  </si>
  <si>
    <t>ΔΗΜΟΣ ΠΥΛΟΥ-ΝΕΣΤΟΡΟΣ</t>
  </si>
  <si>
    <t>ΜΥΤΗΛΙΝΑΙΕΙΟΣ ΔΗΜΟΤΙΚΗ ΒΙΒΛΙΟΘΗΚΗ ΔΗΜΟΥ ΠΥΛΟΥ - ΝΕΣΤΟΡΟΣ</t>
  </si>
  <si>
    <t>ΦΟΡΕΑΣ ΚΟΙΝΩΝΙΚΗΣ ΜΕΡΙΜΝΑΣ ΚΑΙ ΑΘΛΗΤΙΣΜΟΥ ΔΗΜΟΥ ΠΥΛΟΥ - ΝΕΣΤΟΡΟΣ "ΑΛΛΗΛΕΓΓΥΗ"</t>
  </si>
  <si>
    <t>ΔΗΜΟΤΙΚΟ ΛΙΜΕΝΙΚΟ ΤΑΜΕΙΟ ΠΥΡΓΟΥ</t>
  </si>
  <si>
    <t>ΔΗΜΟΣ ΠΥΡΓΟΥ</t>
  </si>
  <si>
    <t>ΔΗΜΟΤΙΚΗ ΚΟΙΝΩΦΕΛΗΣ ΕΠΙΧΕΙΡΗΣΗ ΠΥΡΓΟΥ</t>
  </si>
  <si>
    <t>ΝΟΜΙΚΟ ΠΡΟΣΩΠΟ ΔΗΜΟΣΙΟΥ ΔΙΚΑΙΟΥ ΚΟΙΝΩΝΙΚΗΣ ΠΡΟΣΤΑΣΙΑΣ, ΑΛΛΗΛΕΓΓΥΗΣ, ΜΕΡΙΜΝΑΣ ΚΑΙ ΠΑΙΔΕΙΑΣ ΔΗΜΟΥ ΠΩΓΩΝΙΟΥ</t>
  </si>
  <si>
    <t>ΔΗΜΟΣ ΠΩΓΩΝΙΟΥ</t>
  </si>
  <si>
    <t>ΚΟΙΝΩΦΕΛΗΣ ΕΠΙΧΕΙΡΗΣΗ ΠΟΛΙΤΙΣΜΟΥ, ΠΕΡΙΒΑΛΛΟΝΤΟΣ, ΝΕΟΛΑΙΑΣ ΚΑΙ ΑΘΛΗΤΙΣΜΟΥ ΔΗΜΟΥ ΠΩΓΩΝΙΟΥ</t>
  </si>
  <si>
    <t>ΔΗΜΟΤΙΚΟΣ ΟΡΓΑΝΙΣΜΟΣ ΠΟΛΙΤΙΣΜΟΥ - ΑΘΛΗΤΙΣΜΟΥ - ΠΕΡΙΒΑΛΛΟΝΤΟΣ ΔΗΜΟΥ ΡΑΦΗΝΑΣ - ΠΙΚΕΡΜΙΟΥ Ν.Π.Δ.Δ. (Δ.Ο.Π.ΑΠ. ΔΗΜΟΥ ΡΑΦΗΝΑΣ - ΠΙΚΕΡΜΙΟΥ Ν.Π.Δ.Δ.)</t>
  </si>
  <si>
    <t>ΔΗΜΟΣ ΡΑΦΗΝΑΣ-ΠΙΚΕΡΜΙΟΥ</t>
  </si>
  <si>
    <t>Ν.Π.Δ.Δ. ΚΟΙΝΩΝΙΚΗΣ ΜΕΡΙΜΝΑΣ ΚΑΙ ΠΡΟΣΧΟΛΙΚΗΣ ΑΓΩΓΗΣ ΔΗΜΟΥ ΡΑΦΗΝΑΣ - ΠΙΚΕΡΜΙΟΥ "ΦΙΛΙΠΠΟΣ ΚΑΒΟΥΝΙΔΗΣ"</t>
  </si>
  <si>
    <t>ΔΗΜΟΤΙΚΟ ΓΗΡΟΚΟΜΕΙΟ ΡΕΘΥΜΝΗΣ</t>
  </si>
  <si>
    <t>ΔΗΜΟΣ ΡΕΘΥΜΝΗΣ</t>
  </si>
  <si>
    <t>ΔΗΜΟΤΙΚΟ ΛΙΜΕΝΙΚΟ ΤΑΜΕΙΟ ΡΕΘΥΜΝΗΣ</t>
  </si>
  <si>
    <t>ΚΟΙΝΩΝΙΚΗ ΠΟΛΙΤΙΚΗ ΚΑΙ ΜΟΥΣΙΚΗ ΠΑΙΔΕΙΑ ΔΗΜΟΥ ΡΕΘΥΜΝΗΣ</t>
  </si>
  <si>
    <t>ΚΟΙΝΩΦΕΛΗΣ ΕΠΙΧΕΙΡΗΣΗ ΔΗΜΟΥ ΡΕΘΥΜΝΗΣ</t>
  </si>
  <si>
    <t>ΔΗΜΟΤΙΚΟ ΝΟΜΙΚΟ ΠΡΟΣΩΠΟ ΔΗΜΟΥ ΡΗΓΑ ΦΕΡΑΙΟΥ</t>
  </si>
  <si>
    <t>ΔΗΜΟΣ ΡΗΓΑ ΦΕΡΑΙΟΥ</t>
  </si>
  <si>
    <t>ΔΗΜΟΤΙΚΟ ΛΙΜΕΝΙΚΟ ΤΑΜΕΙΟ ΝΟΤΙΑΣ ΔΩΔΕΚΑΝΗΣΟΥ</t>
  </si>
  <si>
    <t>ΔΗΜΟΣ ΡΟΔΟΥ</t>
  </si>
  <si>
    <t>ΔΗΜΟΤΙΚΟΣ ΟΡΓΑΝΙΣΜΟΣ ΠΟΛΙΤΙΣΜΟΥ ΑΘΛΗΤΙΣΜΟΥ ΡΟΔΟΥ (Δ.Ο.Π.Α.Ρ.)</t>
  </si>
  <si>
    <t>ΔΗΜΟΤΙΚΟΣ ΟΡΓΑΝΙΣΜΟΣ ΠΡΟΝΟΙΑΣ ΔΗΜΟΥ ΡΟΔΟΥ</t>
  </si>
  <si>
    <t>ΜΟΥΣΕΙΟ ΝΕΟΕΛΛΗΝΙΚΗΣ ΤΕΧΝΗΣ ΔΗΜΟΥ ΡΟΔΟΥ</t>
  </si>
  <si>
    <t>ΒΙΒΛΙΟΘΗΚΗ ΜΟΥΣΕΙΟ ΛΑΙΚΗΣ ΤΕΧΝΗΣ ΚΑΙ ΙΣΤΟΡΙΑΣ ΔΗΜΟΥ ΣΑΛΑΜΙΝΑΣ</t>
  </si>
  <si>
    <t>ΔΗΜΟΣ ΣΑΛΑΜΙΝΑΣ</t>
  </si>
  <si>
    <t>ΔΗΜΟΤΙΚΟ ΛΙΜΕΝΙΚΟ ΤΑΜΕΙΟ ΣΑΛΑΜΙΝΑΣ</t>
  </si>
  <si>
    <t>ΝΠΔΔ ΑΘΛΗΣΗΣ, ΚΟΙΝΩΝΙΚΗΣ ΠΟΛΙΤΙΚΗΣ ΚΑΙ ΠΑΙΔΕΙΑΣ ΔΗΜΟΥ ΣΑΛΑΜΙΝΑΣ</t>
  </si>
  <si>
    <t>ΔΗΜΟΤΙΚΟ ΓΗΡΟΚΟΜΕΙΟ ΒΑΘΕΟΣ ΔΗΜΟΥ ΣΑΜΟΥ (ΙΔΡΥΜΑ ΝΤΑΕΛ)</t>
  </si>
  <si>
    <t>ΔΗΜΟΣ ΣΑΜΟΥ</t>
  </si>
  <si>
    <t>ΔΗΜΟΤΙΚΟ ΛΙΜΕΝΙΚΟ ΤΑΜΕΙΟ ΣΑΜΟΥ</t>
  </si>
  <si>
    <t>ΔΗΜΟΤΙΚΟΣ ΟΡΓΑΝΙΣΜΟΣ ΠΑΙΔΕΙΑΣ, ΠΟΛΙΤΙΣΜΟΥ, ΝΕΟΛΑΙΑΣ ΚΑΙ ΑΘΛΗΤΙΣΜΟΥ ΔΗΜΟΥ ΣΑΜΟΥ</t>
  </si>
  <si>
    <t>ΔΗΜΟΤΙΚΟΣ ΟΡΓΑΝΙΣΜΟΣ ΤΟΥΡΙΣΜΟΥ ΠΥΘΑΓΟΡΕΙΟΥ ΔΗΜΟΥ ΣΑΜΟΥ</t>
  </si>
  <si>
    <t>ΝΠΔΔ ΚΟΙΝΩΝΙΚΗΣ ΠΡΟΣΤΑΣΙΑΣ, ΑΛΛΗΛΕΓΓΥΗΣ ΚΑΙ ΠΕΡΙΒΑΛΛΟΝΤΟΣ - ΣΑΜΙΑΚΗ ΑΡΩΓΗ</t>
  </si>
  <si>
    <t>ΑΡΙΣΤΟΔΙΚΟΣ ΔΗΜΟΥ ΣΑΡΩΝΙΚΟΥ</t>
  </si>
  <si>
    <t>ΔΗΜΟΣ ΣΑΡΩΝΙΚΟΥ</t>
  </si>
  <si>
    <t>ΚΟΙΝΩΦΕΛΗΣ ΕΠΙΧΕΙΡΗΣΗ ΔΗΜΟΥ ΣΑΡΩΝΙΚΟΥ</t>
  </si>
  <si>
    <t>ΝΟΜΙΚΟ ΠΡΟΣΩΠΟ ΔΗΜΟΣΙΟΥ ΔΙΚΑΙΟΥ ΣΤΟΝ ΔΗΜΟ ΣΕΡΒΙΩΝ-ΒΕΛΒΕΝΤΟΥ ΠΡΟΣΧΟΛΙΚΗΣ ΑΓΩΓΗΣ-ΠΑΙΔΕΙΑΣ-ΚΟΙΝΩΝΙΚΗΣ ΜΕΡΙΜΝΑΣ</t>
  </si>
  <si>
    <t>ΔΗΜΟΣ ΣΕΡΒΙΩΝ-ΒΕΛΒΕΝΤΟΥ</t>
  </si>
  <si>
    <t>ΚΟΙΝΩΦΕΛΗΣ ΕΠΙΧΕΙΡΗΣΗ ΔΗΜΟΥ ΣΕΡΒΙΩΝ - ΒΕΛΒΕΝΤΟΥ</t>
  </si>
  <si>
    <t>ΟΡΓΑΝΙΣΜΟΣ ΠΡΟΣΧΟΛΙΚΗΣ ΑΓΩΓΗΣ, ΚΟΙΝΩΝΙΚΗΣ ΠΟΛΙΤΙΚΗΣ ΚΑΙ ΑΘΛΗΤΙΣΜΟΥ ΔΗΜΟΥ ΣΕΡΡΩΝ</t>
  </si>
  <si>
    <t>ΔΗΜΟΣ ΣΕΡΡΩΝ</t>
  </si>
  <si>
    <t>ΔΗΜΟΤΙΚΗ ΑΝΩΝΥΜΗ ΕΤΑΙΡΙΑ ΚΤΗΜΑΤΙΚΗΣ ΑΞΙΟΠΟΙΗΣΗΣ ΔΗΜΟΥ ΣΕΡΡΩΝ (Δ.Α.Ε.Κ.Α.Σ.)</t>
  </si>
  <si>
    <t>ΚΟΙΝΩΦΕΛΗΣ ΕΠΙΧΕΙΡΗΣΗ ΔΗΜΟΥ ΣΕΡΡΩΝ</t>
  </si>
  <si>
    <t>ΚΟΙΝΩΦΕΛΗΣ ΕΠΙΧΕΙΡΗΣΗ ΔΗ.ΠΕ.ΘΕ. ΣΕΡΡΩΝ</t>
  </si>
  <si>
    <t>ΔΗΜΟΤΙΚΟ ΛΙΜΕΝΙΚΟ ΤΑΜΕΙΟ ΣΗΤΕΙΑΣ</t>
  </si>
  <si>
    <t>ΔΗΜΟΣ ΣΗΤΕΙΑΣ</t>
  </si>
  <si>
    <t>ΔΗΜΟΤΙΚΟΣ ΟΡΓΑΝΙΣΜΟΣ ΚΟΙΝΩΝΙΚΟ-ΠΟΛΙΤΙΣΤΙΚΗΣ ΑΝΑΠΤΥΞΗΣ ΣΗΤΕΙΑΣ "Δ.Ο.Κ.Α.Σ."</t>
  </si>
  <si>
    <t>ΔΗΜΟΤΙΚΗ ΕΠΙΧΕΙΡΗΣΗ ΥΔΡΕΥΣΗΣ - ΑΠΟΧΕΤΕΥΣΗΣ (Δ.Ε.Υ.Α.) ΔΗΜΟΥ ΣΗΤΕΙΑΣ</t>
  </si>
  <si>
    <t>ΔΗΜΟΤΙΚΟ ΛΙΜΕΝΙΚΟ ΤΑΜΕΙΟ ΣΙΘΩΝΙΑΣ</t>
  </si>
  <si>
    <t>ΔΗΜΟΣ ΣΙΘΩΝΙΑΣ</t>
  </si>
  <si>
    <t>ΝΠΔΔ ΔΗΜΟΥ ΣΙΘΩΝΙΑΣ "Η ΑΛΛΗΛΕΓΓΥΗ"</t>
  </si>
  <si>
    <t>ΔΗΜΟΤΙΚΗ ΚΟΙΝΩΦΕΛΗΣ ΕΠΙΧΕΙΡΗΣΗ ΔΗΜΟΥ ΣΙΘΩΝΙΑΣ "ΣΙΘΩΝΙΑ"</t>
  </si>
  <si>
    <t>ΔΗΜΟΤΙΚΟ ΛΙΜΕΝΙΚΟ ΤΑΜΕΙΟ ΣΙΚΥΩΝΙΩΝ</t>
  </si>
  <si>
    <t>ΔΗΜΟΣ ΣΙΚΥΩΝΙΩΝ</t>
  </si>
  <si>
    <t>ΝΟΜΙΚΟ ΠΡΟΣΩΠΟ ΔΗΜΟΣΙΟΥ ΔΙΚΑΙΟΥ ΠΑΙΔΕΙΑΣ, ΠΟΛΙΤΙΣΜΟΥ, ΑΘΛΗΤΙΣΜΟΥ ΣΙΚΥΩΝΙΩΝ "Η ΜΗΚΩΝΗ"</t>
  </si>
  <si>
    <t>ΚΟΙΝΩΦΕΛΗΣ ΔΗΜΟΤΙΚΗ ΕΠΙΧΕΙΡΗΣΗ ΔΗΜΟΥ ΣΙΚΥΩΝΙΩΝ (ΚΟΔΕΔΗΣ)</t>
  </si>
  <si>
    <t>ΑΘΛΗΤΙΚΗ ΠΟΛΙΤΙΣΤΙΚΗ ΔΡΑΣΗ ΣΙΝΤΙΚΗΣ (Α.ΠΟ.ΔΡΑ.ΣΙ)</t>
  </si>
  <si>
    <t>ΔΗΜΟΣ ΣΙΝΤΙΚΗΣ</t>
  </si>
  <si>
    <t>ΠΡΟΝΟΙΑ ΚΑΙ ΑΓΩΓΗ ΔΗΜΟΥ ΣΙΝΤΙΚΗΣ</t>
  </si>
  <si>
    <t>ΔΗΜΟΤΙΚΟ ΛΙΜΕΝΙΚΟ ΤΑΜΕΙΟ ΣΙΦΝΟΥ</t>
  </si>
  <si>
    <t>ΔΗΜΟΣ ΣΙΦΝΟΥ</t>
  </si>
  <si>
    <t>ΠΟΛΙΤΙΣΤΙΚΟ ΚΕΝΤΡΟ ΣΙΦΝΟΥ "ΜΑΡΙΑΝΘΗ ΣΙΜΟΥ"</t>
  </si>
  <si>
    <t>ΔΗΜΟΤΙΚΗ ΚΟΙΝΩΦΕΛΗΣ ΕΠΙΧΕΙΡΗΣΗ ΣΙΦΝΟΥ (ΔΗ.Κ.Ε.Σ.)</t>
  </si>
  <si>
    <t>ΕΤΑΙΡΕΙΑ ΚΟΙΝΩΝΙΚΗΣ ΜΕΡΙΜΝΑΣ ΣΙΦΝΟΥ</t>
  </si>
  <si>
    <t>ΔΗΜΟΤΙΚΟ ΛΙΜΕΝΙΚΟ ΤΑΜΕΙΟ ΣΚΙΑΘΟΥ</t>
  </si>
  <si>
    <t>ΔΗΜΟΣ ΣΚΙΑΘΟΥ</t>
  </si>
  <si>
    <t>ΔΗΜΟΤΙΚΟ ΛΙΜΕΝΙΚΟ ΤΑΜΕΙΟ ΣΚΟΠΕΛΟΥ</t>
  </si>
  <si>
    <t>ΔΗΜΟΣ ΣΚΟΠΕΛΟΥ</t>
  </si>
  <si>
    <t>ΕΝΙΑΙΟΣ ΦΟΡΕΑΣ ΑΛΛΗΛΕΓΓΥΗΣ, ΚΟΙΝΩΝΙΚΗΣ ΠΡΟΣΤΑΣΙΑΣ ΚΑΙ ΠΑΙΔΕΙΑΣ (Ε.Φ.Α.Κ.Π.Π.) ΔΗΜΟΥ ΣΚΥΔΡΑΣ</t>
  </si>
  <si>
    <t>ΔΗΜΟΣ ΣΚΥΔΡΑΣ</t>
  </si>
  <si>
    <t>ΝΟΜΙΚΟ ΠΡΟΣΩΠΟ ΠΑΙΔΕΙΑΣ - ΚΟΙΝΩΝΙΚΗΣ ΠΡΟΣΤΑΣΙΑΣ ΚΑΙ ΑΛΛΗΛΕΓΓΥΗΣ ΔΗΜΟΥ ΣΚΥΡΟΥ (ΚΟΙ.Π.Α.Π.)</t>
  </si>
  <si>
    <t>ΔΗΜΟΣ ΣΚΥΡΟΥ</t>
  </si>
  <si>
    <t>ΠΕΡΙΒΑΛΛΟΝ - ΑΘΛΗΤΙΣΜΟΣ - ΠΟΛΙΤΙΣΜΟΣ ΔΗΜΟΥ ΣΚΥΡΟΥ (ΠΕ.Α.Π.)</t>
  </si>
  <si>
    <t>"ΑΡΩΓΗ" - ΝΟΜΙΚΟ ΠΡΟΣΩΠΟ ΔΗΜΟΣΙΟΥ ΔΙΚΑΙΟΥ ΔΗΜΟΥ ΣΟΥΛΙΟΥ</t>
  </si>
  <si>
    <t>ΔΗΜΟΣ ΣΟΥΛΙΟΥ</t>
  </si>
  <si>
    <t>ΚΕΝΤΡΟ ΚΟΙΝΩΝΙΚΗΣ ΠΡΟΣΤΑΣΙΑΣ, ΑΛΛΗΛΕΓΓΥΗΣ ΚΑΙ ΠΑΙΔΕΙΑΣ ΔΗΜΟΥ ΣΟΥΦΛΙΟΥ</t>
  </si>
  <si>
    <t>ΔΗΜΟΣ ΣΟΥΦΛΙΟΥ</t>
  </si>
  <si>
    <t>ΔΗΜΟΤΙΚΟΣ ΟΡΓΑΝΙΣΜΟΣ ΠΟΛΙΤΙΣΜΟΥ ΑΘΛΗΤΙΣΜΟΥ ΚΑΙ ΠΕΡΙΒΑΛΛΟΝΤΟΣ ΣΟΦΑΔΩΝ (Δ.Ο.Π.Α.Π.Σ.)</t>
  </si>
  <si>
    <t>ΔΗΜΟΣ ΣΟΦΑΔΩΝ</t>
  </si>
  <si>
    <t>ΔΗΜΟΤΙΚΗ ΚΟΙΝΩΦΕΛΗΣ ΕΠΙΧΕΙΡΗΣΗ ΔΗΜΟΥ ΣΟΦΑΔΩΝ</t>
  </si>
  <si>
    <t>ΑΘΛΗΤΙΚΟΣ ΟΡΓΑΝΙΣΜΟΣ ΔΗΜΟΥ ΣΠΑΡΤΗΣ</t>
  </si>
  <si>
    <t>ΔΗΜΟΣ ΣΠΑΡΤΗΣ</t>
  </si>
  <si>
    <t>ΝΟΜΙΚΟ ΠΡΟΣΩΠΟ ΚΟΙΝΩΝΙΚΗΣ ΠΡΟΣΤΑΣΙΑΣ, ΑΛΛΗΛΕΓΓΥΗΣ ΚΑΙ ΠΑΙΔΕΙΑΣ ΔΗΜΟΥ ΣΠΑΡΤΗΣ</t>
  </si>
  <si>
    <t>ΝΟΜΙΚΟ ΠΡΟΣΩΠΟ ΠΟΛΙΤΙΣΜΟΥ ΚΑΙ ΠΕΡΙΒΑΛΛΟΝΤΟΣ ΔΗΜΟΥ ΣΠΑΡΤΗΣ</t>
  </si>
  <si>
    <t>ΑΘΛΗΤΙΚΟΣ ΟΡΓΑΝΙΣΜΟΣ ΔΗΜΟΥ ΣΠΑΤΩΝ - ΑΡΤΕΜΙΔΟΣ "Η ΑΡΤΕΜΙΣ"</t>
  </si>
  <si>
    <t>ΔΗΜΟΣ ΣΠΑΤΩΝ-ΑΡΤΕΜΙΔΟΣ</t>
  </si>
  <si>
    <t>ΟΡΓΑΝΙΣΜΟΣ ΠΑΙΔΕΙΑΣ, ΠΟΛΙΤΙΣΜΟΥ ΚΑΙ ΠΕΡΙΒΑΛΛΟΝΤΟΣ ΔΗΜΟΥ ΣΠΑΤΩΝ-ΑΡΤΕΜΙΔΟΣ "Ο ΞΕΝΟΦΩΝ"</t>
  </si>
  <si>
    <t>ΔΗΜΟΤΙΚΟ ΛΙΜΕΝΙΚΟ ΤΑΜΕΙΟ ΣΠΕΤΣΩΝ</t>
  </si>
  <si>
    <t>ΔΗΜΟΣ ΣΠΕΤΣΩΝ</t>
  </si>
  <si>
    <t>ΔΗΜΟΤΙΚΟΣ ΠΑΙΔΙΚΟΣ ΣΤΑΘΜΟΣ ΣΠΕΤΣΩΝ</t>
  </si>
  <si>
    <t>ΚΕΝΤΡΟ ΠΟΛΙΤΙΣΜΟΥ - ΑΘΛΗΤΙΣΜΟΥ ΚΑΙ ΠΕΡΙΒΑΛΛΟΝΤΟΣ ΔΗΜΟΥ ΣΠΕΤΣΩΝ</t>
  </si>
  <si>
    <t>ΔΗΜΟΤΙΚΟ ΠΝΕΥΜΑΤΙΚΟ ΠΟΛΙΤΙΣΤΙΚΟ ΚΕΝΤΡΟ ΣΥΜΗΣ</t>
  </si>
  <si>
    <t>ΔΗΜΟΣ ΣΥΜΗΣ</t>
  </si>
  <si>
    <t>ΔΗΜΟΤΙΚΟ ΛΙΜΕΝΙΚΟ ΤΑΜΕΙΟ ΣΥΡΟΥ</t>
  </si>
  <si>
    <t>ΔΗΜΟΣ ΣΥΡΟΥ-ΕΡΜΟΥΠΟΛΗΣ</t>
  </si>
  <si>
    <t>ΔΗΜΟΤΙΚΗ ΕΠΙΧΕΙΡΗΣΗ ΥΔΡΕΥΣΗΣ - ΑΠΟΧΕΤΕΥΣΗΣ (Δ.Ε.Υ.Α.Σ.) ΣΥΡΟΥ</t>
  </si>
  <si>
    <t>ΚΟΙΝΩΦΕΛΗΣ ΕΠΙΧΕΙΡΗΣΗ ΔΗΜΟΥ ΣΦΑΚΙΩΝ</t>
  </si>
  <si>
    <t>ΔΗΜΟΣ ΣΦΑΚΙΩΝ</t>
  </si>
  <si>
    <t>Κ.Α.Π.Η. - ΠΑΙΔΙΚΟΣ ΣΤΑΘΜΟΣ - ΔΗΜΟΤΙΚΟ ΩΔΕΙΟ ΔΗΜΟΥ ΤΑΝΑΓΡΑΣ</t>
  </si>
  <si>
    <t>ΔΗΜΟΣ ΤΑΝΑΓΡΑΣ</t>
  </si>
  <si>
    <t>ΔΗΜΟΤΙΚΗ ΚΟΙΝΩΦΕΛΗΣ ΕΠΙΧΕΙΡΗΣΗ ΔΗΜΟΥ ΤΑΝΑΓΡΑΣ</t>
  </si>
  <si>
    <t>ΔΗΜΟΤΙΚΟΣ ΟΡΓΑΝΙΣΜΟΣ ΠΟΛΙΤΙΣΜΟΥ, ΑΘΛΗΤΙΣΜΟΥ, ΠΕΡΙΒΑΛΛΟΝΤΟΣ ΚΑΙ ΠΑΙΔΕΙΑΣ ΤΕΜΠΩΝ</t>
  </si>
  <si>
    <t>ΔΗΜΟΣ ΤΕΜΠΩΝ</t>
  </si>
  <si>
    <t>ΔΗΜΟΤΙΚΗ ΚΟΙΝΩΦΕΛΗΣ ΕΠΙΧΕΙΡΗΣΗ ΔΗΜΟΥ ΤΕΜΠΩΝ (ΔΗ.Κ.Ε.ΔΗ.Τ.)</t>
  </si>
  <si>
    <t>1ΟΣ ΔΗΜΟΤΙΚΟΣ ΒΡΕΦΟΝΗΠΙΑΚΟΣ ΣΤΑΘΜΟΣ ΝΗΣΟΥ ΤΗΛΟΥ</t>
  </si>
  <si>
    <t>ΔΗΜΟΣ ΤΗΛΟΥ</t>
  </si>
  <si>
    <t>ΔΗΜΟΤΙΚΟ ΙΕΡΟ ΙΔΡΥΜΑ ΑΓΙΑΣ ΤΡΙΑΔΑΣ ΓΥΡΛΑΣ</t>
  </si>
  <si>
    <t>ΔΗΜΟΣ ΤΗΝΟΥ</t>
  </si>
  <si>
    <t>ΔΗΜΟΤΙΚΟ ΛΙΜΕΝΙΚΟ ΤΑΜΕΙΟ ΤΗΝΟΥ - ΑΝΔΡΟΥ</t>
  </si>
  <si>
    <t>ΔΗΜΟΤΙΚΟ ΝΟΜΙΚΟ ΠΡΟΣΩΠΟ ΔΗΜΟΥ ΤΗΝΟΥ</t>
  </si>
  <si>
    <t>ΠΝΕΥΜΑΤΙΚΟ ΚΕΝΤΡΟ ΠΑΝΟΡΜΟΥ ΤΗΝΟΥ "ΓΙΑΝΝΟΥΛΗΣ ΧΑΛΕΠΑΣ"</t>
  </si>
  <si>
    <t>ΚΟΙΝΩΦΕΛΗΣ ΕΠΙΧΕΙΡΗΣΗ ΥΠΗΡΕΣΙΩΝ ΔΗΜΟΥ ΤΗΝΟΥ (Κ.ΕΠ.Υ.ΔΗ.Τ.)</t>
  </si>
  <si>
    <t>ΚΟΙΝΩΝΙΚΗ ΠΡΟΣΤΑΣΙΑ, ΦΡΟΝΤΙΔΑ ΚΑΙ ΑΛΛΗΛΕΓΓΥΗ (Κ.Π.Φ.Α.) ΔΗΜΟΥ ΤΟΠΕΙΡΟΥ</t>
  </si>
  <si>
    <t>ΔΗΜΟΣ ΤΟΠΕΙΡΟΥ</t>
  </si>
  <si>
    <t>ΠΟΛΙΤΙΣΜΟΣ, ΠΑΙΔΕΙΑ, ΑΘΛΗΤΙΣΜΟΣ ΚΑΙ ΠΕΡΙΒΑΛΛΟΝ (Π.Π.Α.Π.) ΔΗΜΟΥ ΤΟΠΕΙΡΟΥ</t>
  </si>
  <si>
    <t>ΚΕΝΤΡΟ ΕΡΕΥΝΑΣ - ΜΟΥΣΕΙΟ ΤΣΙΤΣΑΝΗ ΔΗΜΟΥ ΤΡΙΚΚΑΙΩΝ</t>
  </si>
  <si>
    <t>ΔΗΜΟΣ ΤΡΙΚΚΑΙΩΝ</t>
  </si>
  <si>
    <t>ΒΡΕΦΟΝΗΠΙΑΚΟΣ - ΠΑΙΔΙΚΟΣ ΣΤΑΘΜΟΣ ΙΔΡΥΜΑ ΕΠΑΜΕΙΝΩΝΔΑ ΒΟΣΥΝΙΩΤΗ</t>
  </si>
  <si>
    <t>ΔΗΜΟΣ ΤΡΙΠΟΛΗΣ</t>
  </si>
  <si>
    <t>ΝΟΜΙΚΟ ΠΡΟΣΩΠΟ ΔΗΜΟΣΙΟΥ ΔΙΚΑΙΟΥ ΔΗΜΟΥ ΤΡΙΠΟΛΗΣ</t>
  </si>
  <si>
    <t>ΚΟΙΝΩΦΕΛΗΣ ΕΠΙΧΕΙΡΗΣΗ ΔΗΜΟΥ ΤΡΙΠΟΛΗΣ (Κ.Ε.ΔΗ.Τ.)</t>
  </si>
  <si>
    <t>ΦΟΡΕΑΣ ΚΟΙΝΩΝΙΚΗΣ ΠΡΟΣΤΑΣΙΑΣ - ΑΛΛΗΛΕΓΓΥΗΣ - ΠΟΛΙΤΙΣΜΟΥ ΔΗΜΟΥ ΤΡΙΦΥΛΙΑΣ</t>
  </si>
  <si>
    <t>ΔΗΜΟΣ ΤΡΙΦΥΛΙΑΣ</t>
  </si>
  <si>
    <t>ΚΟΙΝΩΦΕΛΗΣ ΕΠΙΧΕΙΡΗΣΗ ΠΑΙΔΕΙΑΣ, ΠΟΛΙΤΙΣΜΟΥ, ΑΛΛΗΛΕΓΓΥΗΣ ΚΑΙ ΠΕΡΙΒΑΛΛΟΝΤΟΣ ΔΗΜΟΥ ΤΡΙΦΥΛΙΑΣ (Κ.Ε.Π.Π.Α.ΠΕ.ΔΗ.Τ)</t>
  </si>
  <si>
    <t>ΔΗΜΟΤΙΚΟ ΛΙΜΕΝΙΚΟ ΤΑΜΕΙΟ ΔΗΜΟΥ ΤΡΟΙΖΗΝΙΑΣ</t>
  </si>
  <si>
    <t>ΔΗΜΟΣ ΤΡΟΙΖΗΝΙΑΣ-ΜΕΘΑΝΩΝ</t>
  </si>
  <si>
    <t>ΔΗΜΟΤΙΚΗ ΚΟΙΝΩΦΕΛΗΣ ΕΠΙΧΕΙΡΗΣΗ ΔΗΜΟΥ ΤΡΟΙΖΗΝΙΑΣ</t>
  </si>
  <si>
    <t>ΔΕΛΗΧΕΙΟ ΙΔΡΥΜΑ ΑΝΤΩΝΙΟΥ &amp; ΕΥΑΓΓΕΛΙΑΣ ΔΕΛΗΧΑ</t>
  </si>
  <si>
    <t>ΔΗΜΟΣ ΤΥΡΝΑΒΟΥ</t>
  </si>
  <si>
    <t>ΚΟΙΝΩΦΕΛΗΣ ΕΠΙΧΕΙΡΗΣΗ ΔΗΜΟΥ ΤΥΡΝΑΒΟΥ (Κ.Ε.ΔΗ.Τ.)</t>
  </si>
  <si>
    <t>ΔΗΜΟΤΙΚΟ ΛΙΜΕΝΙΚΟ ΤΑΜΕΙΟ ΥΔΡΑΣ</t>
  </si>
  <si>
    <t>ΔΗΜΟΣ ΥΔΡΑΣ</t>
  </si>
  <si>
    <t>ΚΟΙΝΩΦΕΛΗΣ ΕΠΙΧΕΙΡΗΣΗ ΔΗΜΟΥ ΥΔΡΑΣ</t>
  </si>
  <si>
    <t>ΔΗΜΟΤΙΚΟ ΛΙΜΕΝΙΚΟ ΤΑΜΕΙΟ ΦΑΙΣΤΟΥ</t>
  </si>
  <si>
    <t>ΔΗΜΟΣ ΦΑΙΣΤΟΥ</t>
  </si>
  <si>
    <t>ΚΟΙΝΩΦΕΛΗΣ ΕΠΙΧΕΙΡΗΣΗ ΔΗΜΟΥ ΦΑΙΣΤΟΥ (Κ.Ε.ΔΗ.Φ.)</t>
  </si>
  <si>
    <t>ΚΟΙΝΩΦΕΛΗΣ ΔΗΜΟΤΙΚΗ ΕΠΙΧΕΙΡΗΣΗ ΔΗΜΟΥ ΦΑΡΚΑΔΟΝΑΣ</t>
  </si>
  <si>
    <t>ΔΗΜΟΣ ΦΑΡΚΑΔΟΝΑΣ</t>
  </si>
  <si>
    <t>ΟΡΓΑΝΙΣΜΟΣ ΠΟΛΙΤΙΣΜΟΥ - ΑΘΛΗΤΙΣΜΟΥ - ΚΟΙΝΩΝΙΚΗΣ ΠΡΟΣΤΑΣΙΑΣ - ΑΛΛΗΛΕΓΓΥΗΣ ΔΗΜΟΥ ΦΑΡΣΑΛΩΝ (ΟΠΑΚΠΑΔΦ)</t>
  </si>
  <si>
    <t>ΔΗΜΟΣ ΦΑΡΣΑΛΩΝ</t>
  </si>
  <si>
    <t>ΔΗΜΟΤΙΚΗ ΚΟΙΝΩΦΕΛΗΣ ΕΠΙΧΕΙΡΗΣΗ ΦΑΡΣΑΛΩΝ</t>
  </si>
  <si>
    <t>ΟΡΓΑΝΙΣΜΟΣ ΚΟΙΝΩΝΙΚΗΣ ΠΡΟΣΤΑΣΙΑΣ - ΠΑΙΔΕΙΑΣ - ΠΟΛΙΤΙΣΜΟΥ ΚΑΙ ΑΘΛΗΤΙΣΜΟΥ ΔΗΜΟΥ ΦΙΛΙΑΤΩΝ (Ο.Κ.Π.Α.ΔΗ.Φ.)</t>
  </si>
  <si>
    <t>ΔΗΜΟΣ ΦΙΛΙΑΤΩΝ</t>
  </si>
  <si>
    <t>ΟΡΓΑΝΙΣΜΟΣ ΚΟΙΝΩΝΙΚΗΣ ΑΛΛΗΛΕΓΓΥΗΣ - ΠΡΟΣΤΑΣΙΑΣ, ΠΟΛΙΤΙΣΜΟΥ ΚΑΙ ΑΘΛΗΤΙΣΜΟΥ ΔΗΜΟΥ ΦΙΛΟΘΕΗΣ - ΨΥΧΙΚΟΥ (Ο.Κ.Α.Π.Α)</t>
  </si>
  <si>
    <t>ΔΗΜΟΣ ΦΙΛΟΘΕΗΣ-ΨΥΧΙΚΟΥ</t>
  </si>
  <si>
    <t>ΔΗΜΟΤΙΚΗ ΚΟΙΝΩΦΕΛΗΣ ΕΠΙΧΕΙΡΗΣΗ ΦΙΛΟΘΕΗΣ - ΨΥΧΙΚΟΥ (ΔΗ.Κ.Ε.ΦΙ.Ψ.)</t>
  </si>
  <si>
    <t>ΝΟΜΙΚΟ ΠΡΟΣΩΠΟ ΔΗΜΟΣΙΟΥ ΔΙΚΑΙΟΥ ΚΟΙΝΩΝΙΚΗΣ ΠΡΟΣΤΑΣΙΑΣ ΚΑΙ ΑΛΛΗΛΕΓΓΥΗΣ, ΠΟΛΙΤΙΣΜΟΥ ΚΑΙ ΑΘΛΗΤΙΣΜΟΥ ΔΗΜΟΥ ΦΛΩΡΙΝΑΣ</t>
  </si>
  <si>
    <t>ΔΗΜΟΣ ΦΛΩΡΙΝΑΣ</t>
  </si>
  <si>
    <t>ΚΟΙΝΩΦΕΛΗΣ ΕΠΙΧΕΙΡΗΣΗ ΔΗΜΟΥ ΦΛΩΡΙΝΑΣ (Κ.Ε.ΔΗ.ΦΛΩ.)</t>
  </si>
  <si>
    <t>Α' ΠΑΙΔΙΚΟΣ ΣΤΑΘΜΟΣ ΔΗΜΟΥ ΦΥΛΗΣ</t>
  </si>
  <si>
    <t>ΔΗΜΟΣ ΦΥΛΗΣ</t>
  </si>
  <si>
    <t>ΔΗΜΟΤΙΚΟΙ ΠΑΙΔΙΚΟΙ ΚΑΙ ΒΡΕΦΟΝΗΠΙΑΚΟΙ ΣΤΑΘΜΟΙ ΖΕΦΥΡΙΟΥ ΔΗΜΟΥ ΦΥΛΗΣ</t>
  </si>
  <si>
    <t>ΝΟΜΙΚΟ ΠΡΟΣΩΠΟ ΔΗΜΟΣΙΟΥ ΔΙΚΑΙΟΥ ΠΟΛΙΤΙΣΜΟΥ ΚΑΙ ΑΘΛΗΤΙΣΜΟΥ ΔΗΜΟΥ ΦΥΛΗΣ "Η ΠΑΡΝΗΘΑ"</t>
  </si>
  <si>
    <t>ΠΑΙΔΙΚΟΙ ΣΤΑΘΜΟΙ ΑΝΩ ΛΙΟΣΙΩΝ ΔΗΜΟΥ ΦΥΛΗΣ</t>
  </si>
  <si>
    <t>ΚΟΙΝΩΦΕΛΗΣ ΕΠΙΧΕΙΡΗΣΗ ΔΗΜΟΥ ΧΑΙΔΑΡΙΟΥ (Κ.Ε.Δ.Χ.)</t>
  </si>
  <si>
    <t>ΔΗΜΟΣ ΧΑΙΔΑΡΙΟΥ</t>
  </si>
  <si>
    <t>ΟΡΓΑΝΙΣΜΟΣ ΚΟΙΝΩΝΙΚΗΣ ΠΡΟΣΤΑΣΙΑΣ ΚΑΙ ΑΛΛΗΛΕΓΓΥΗΣ ΔΗΜΟΥ ΧΑΛΚΗΔΟΝΑΣ</t>
  </si>
  <si>
    <t>ΔΗΜΟΣ ΧΑΛΚΗΔΟΝΟΣ</t>
  </si>
  <si>
    <t>ΔΗΜΟΤΙΚΟΣ ΟΡΓΑΝΙΣΜΟΣ ΑΘΛΗΣΗΣ ΠΟΛΙΤΙΣΜΟΥ ΚΑΙ ΠΕΡΙΒΑΛΛΟΝΤΟΣ ΧΑΛΚΙΔΑΣ (Δ.Ο.Α.Π.ΠΕ.Χ.)</t>
  </si>
  <si>
    <t>ΔΗΜΟΣ ΧΑΛΚΙΔΕΩΝ</t>
  </si>
  <si>
    <t>ΔΗΜΟΤΙΚΟΣ ΟΡΓΑΝΙΣΜΟΣ ΠΑΙΔΕΙΑΣ ΠΡΟΣΤΑΣΙΑΣ ΚΑΙ ΑΛΛΗΛΕΓΓΥΗΣ ΧΑΛΚΙΔΑΣ (Δ.Ο.Π.Π.Α.Χ)</t>
  </si>
  <si>
    <t>ΔΗΜΟΤΙΚΗ ΠΙΝΑΚΟΘΗΚΗ ΔΗΜΟΥ ΧΑΝΙΩΝ</t>
  </si>
  <si>
    <t>ΔΗΜΟΣ ΧΑΝΙΩΝ</t>
  </si>
  <si>
    <t>ΔΗΜΟΤΙΚΟ ΓΗΡΟΚΟΜΕΙΟ ΧΑΝΙΩΝ</t>
  </si>
  <si>
    <t>ΔΗΜΟΤΙΚΟ ΛΙΜΕΝΙΚΟ ΤΑΜΕΙΟ ΧΑΝΙΩΝ</t>
  </si>
  <si>
    <t>ΔΗΜΟΤΙΚΟΣ ΟΡΓΑΝΙΣΜΟΣ ΚΟΙΝΩΝΙΚΗΣ ΠΟΛΙΤΙΚΗΣ ΚΑΙ ΠΑΙΔΕΙΑΣ (Δ.Ο.ΚΟΙ.Π.Π.) ΔΗΜΟΥ ΧΑΝΙΩΝ</t>
  </si>
  <si>
    <t>ΔΗΜΟΤΙΚΟ ΠΕΡΙΦΕΡΕΙΑΚΟ ΘΕΑΤΡΟ (ΔΗ.ΠΕ.ΘΕ.) ΚΡΗΤΗΣ Α.Ε.</t>
  </si>
  <si>
    <t>ΚΟΙΝΩΦΕΛΗΣ ΕΠΙΧΕΙΡΗΣΗ ΠΟΛΙΤΙΣΜΟΥ ΚΑΙ ΠΕΡΙΒΑΛΛΟΝΤΟΣ ΔΗΜΟΥ ΧΑΝΙΩΝ - ΚΕΝΤΡΟ ΑΡΧΙΤΕΚΤΟΝΙΚΗΣ ΤΗΣ ΜΕΣΟΓΕΙΟΥ (ΚΕΠΠΕΔΗΧ - ΚΑΜ)</t>
  </si>
  <si>
    <t>ΔΗΜΟΤΙΚΟ ΙΔΡΥΜΑ "ΕΛΛΗ ΑΛΕΞΙΟΥ"</t>
  </si>
  <si>
    <t>ΔΗΜΟΣ ΧΕΡΣΟΝΗΣΟΥ</t>
  </si>
  <si>
    <t>ΔΗΜΟΤΙΚΟ ΛΙΜΕΝΙΚΟ ΤΑΜΕΙΟ ΧΕΡΣΟΝΗΣΟΥ</t>
  </si>
  <si>
    <t>ΝΟΜΙΚΟ ΠΡΟΣΩΠΟ ΔΗΜΟΣΙΟΥ ΔΙΚΑΙΟΥ ΚΟΙΝΩΝΙΚΗΣ ΠΡΟΣΤΑΣΙΑΣ ΚΑΙ ΑΛΛΗΛΕΓΓΥΗΣ ΔΗΜΟΥ ΧΕΡΣΟΝΗΣΟΥ</t>
  </si>
  <si>
    <t>ΚΟΙΝΩΦΕΛΗΣ ΕΠΙΧΕΙΡΗΣΗ ΔΗΜΟΥ ΧΕΡΣΟΝΗΣΟΥ</t>
  </si>
  <si>
    <t>ΔΗΜΟΤΙΚΟ ΛΙΜΕΝΙΚΟ ΤΑΜΕΙΟ ΧΙΟΥ</t>
  </si>
  <si>
    <t>ΔΗΜΟΣ ΧΙΟΥ</t>
  </si>
  <si>
    <t>ΝΠΔΔ ΚΟΙΝΩΝΙΚΗΣ ΠΡΟΣΤΑΣΙΑΣ ΚΑΙ ΑΛΛΗΛΕΓΓΥΗΣ, ΠΟΛΙΤΙΣΜΟΥ, ΑΘΛΗΤΙΣΜΟΥ ΚΑΙ ΠΑΙΔΕΙΑΣ ΔΗΜΟΥ ΧΙΟΥ</t>
  </si>
  <si>
    <t>ΟΜΗΡΕΙΟ ΠΝΕΥΜΑΤΙΚΟ ΚΕΝΤΡΟ ΔΗΜΟΥ ΧΙΟΥ</t>
  </si>
  <si>
    <t>ΔΗΜΟΤΙΚΗ ΚΟΙΝΩΦΕΛΗΣ ΕΠΙΧΕΙΡΗΣΗ ΧΙΟΥ</t>
  </si>
  <si>
    <t>ΔΗΜΟΤΙΚΟΣ ΟΡΓΑΝΙΣΜΟΣ ΠΟΛΙΤΙΣΜΟΥ, ΠΡΟΝΟΙΑΣ ΚΑΙ ΑΛΛΗΛΕΓΓΥΗΣ ΩΡΑΙΟΚΑΣΤΡΟΥ (Δ.Ο.Π.Π.Α.Ω)</t>
  </si>
  <si>
    <t>ΔΗΜΟΣ ΩΡΑΙΟΚΑΣΤΡΟΥ</t>
  </si>
  <si>
    <t>ΔΗΜΟΤΙΚΗ ΚΟΙΝΩΦΕΛΗΣ ΕΠΙΧΕΙΡΗΣΗ ΩΡΑΙΟΚΑΣΤΡΟΥ (ΔΗ.Κ.Ε.Ω.)</t>
  </si>
  <si>
    <t>ΔΗΜΟΤΙΚΟ ΛΙΜΕΝΙΚΟ ΤΑΜΕΙΟ ΣΚΑΛΑΣ ΩΡΩΠΟΥ</t>
  </si>
  <si>
    <t>ΔΗΜΟΣ ΩΡΩΠΟΥ</t>
  </si>
  <si>
    <t>Ν.Π.Δ.Δ. ΠΟΛΙΤΙΣΜΟΥ, ΠΕΡΙΒΑΛΛΟΝΤΟΣ ΚΑΙ ΛΕΙΤΟΥΡΓΙΑΣ ΠΑΙΔΙΚΩΝ ΚΑΙ ΒΡΕΦΟΝΗΠΙΑΚΩΝ ΣΤΑΘΜΩΝ ΤΟΥ ΔΗΜΟΥ ΩΡΩΠΟΥ</t>
  </si>
  <si>
    <t>ΚΟΙΝΩΦΕΛΗΣ ΕΠΙΧΕΙΡΗΣΗ ΔΗΜΟΥ ΩΡΩΠΟΥ</t>
  </si>
  <si>
    <t>ΕΤΑΙΡΕΙΑ ΚΟΙΝΩΝΙΚΗΣ ΠΑΡΕΜΒΑΣΗΣ ΚΑΙ ΠΟΛΙΤΙΣΜΟΥ ΠΕΡΙΦΕΡΕΙΑΣ ΘΕΣΣΑΛΙΑΣ (ΕΚΠΟΛ)</t>
  </si>
  <si>
    <t>ΠΕΡΙΦΕΡΕΙΑ ΘΕΣΣΑΛΙΑΣ</t>
  </si>
  <si>
    <t>ΑΣΤΙΚΗ ΜΗ ΚΕΡΔΟΣΚΟΠΙΚΗ ΕΤΑΙΡΕΙΑ "ΚΕΝΤΡΟ ΚΟΙΝΩΝΙΚΗΣ ΣΤΗΡΙΞΗΣ"</t>
  </si>
  <si>
    <t>ΠΕΡΙΦΕΡΕΙΑ ΚΕΝΤΡΙΚΗΣ ΜΑΚΕΔΟΝΙΑΣ</t>
  </si>
  <si>
    <t>ΑΝΑΓΚΑΣΤΙΚΟΣ ΣΥΝΔΕΣΜΟΣ ΔΙΑΧΕΙΡΙΣΗΣ ΣΤΕΡΕΩΝ ΑΠΟΒΛΗΤΩΝ 1ΗΣ ΔΙΑΧΕΙΡΙΣΤΙΚΗΣ ΕΝΟΤΗΤΑΣ Ν. ΑΧΑΙΑΣ</t>
  </si>
  <si>
    <t>Αποκεντρωμένη Διοίκηση Πελοποννήσου-Δυτικής Ελλάδας-Ιονίου</t>
  </si>
  <si>
    <t>ΑΝΑΓΚΑΣΤΙΚΟΣ ΣΥΝΔΕΣΜΟΣ ΔΙΑΧΕΙΡΙΣΗΣ ΣΤΕΡΕΩΝ ΑΠΟΒΛΗΤΩΝ 1ΗΣ ΔΙΑΧΕΙΡΙΣΤΙΚΗΣ ΕΝΟΤΗΤΑΣ ΠΕΡΙΦΕΡΕΙΑΣ ΗΠΕΙΡΟΥ (Ν. ΙΩΑΝΝΙΝΩΝ)</t>
  </si>
  <si>
    <t>Αποκεντρωμένη Διοίκηση Ηπείρου - Δυτ. Μακεδονίας</t>
  </si>
  <si>
    <t>ΑΝΑΓΚΑΣΤΙΚΟΣ ΣΥΝΔΕΣΜΟΣ ΔΙΑΧΕΙΡΙΣΗΣ ΣΤΕΡΕΩΝ ΑΠΟΒΛΗΤΩΝ 2ΗΣ Δ.Ε. Ν. ΑΙΤΩΛΟΑΚΑΡΝΑΝΙΑΣ</t>
  </si>
  <si>
    <t>ΑΝΑΓΚΑΣΤΙΚΟΣ ΣΥΝΔΕΣΜΟΣ ΔΙΑΧΕΙΡΙΣΗΣ ΣΤΕΡΕΩΝ ΑΠΟΒΛΗΤΩΝ 2ΗΣ Δ.Ε. ΝΟΜΟΥ ΑΧΑΙΑΣ</t>
  </si>
  <si>
    <t>ΑΝΑΓΚΑΣΤΙΚΟΣ ΣΥΝΔΕΣΜΟΣ ΔΙΑΧΕΙΡΙΣΗΣ ΣΤΕΡΕΩΝ ΑΠΟΒΛΗΤΩΝ 3ΗΣ Δ.Ε. Ν. ΑΙΤΩΛΟΑΚΑΡΝΑΝΙΑΣ</t>
  </si>
  <si>
    <t>ΑΝΑΓΚΑΣΤΙΚΟΣ ΣΥΝΔΕΣΜΟΣ ΔΙΑΧΕΙΡΙΣΗΣ ΣΤΕΡΕΩΝ ΑΠΟΒΛΗΤΩΝ 3ΗΣ ΔΙΑΧΕΙΡΙΣΤΙΚΗΣ ΕΝΟΤΗΤΑΣ Ν. ΑΧΑΙΑΣ</t>
  </si>
  <si>
    <t>ΑΝΑΓΚΑΣΤΙΚΟΣ ΣΥΝΔΕΣΜΟΣ ΔΙΑΧΕΙΡΙΣΗΣ ΣΤΕΡΕΩΝ ΑΠΟΒΛΗΤΩΝ 4ΗΣ Δ.Ε. ΝΟΜΟΥ ΑΧΑΙΑΣ</t>
  </si>
  <si>
    <t>ΑΝΑΠΤΥΞΙΑΚΟΣ ΣΥΝΔΕΣΜΟΣ ΔΗΜΩΝ ΤΡΟΙΖΗΝΙΑΣ ΚΑΙ ΠΟΡΟΥ ΝΟΜΟΥ ΑΤΤΙΚΗΣ</t>
  </si>
  <si>
    <t>Αποκεντρωμένη Διοίκηση Αττικής</t>
  </si>
  <si>
    <t>ΑΝΑΠΤΥΞΙΑΚΟΣ ΣΥΝΔΕΣΜΟΣ ΔΥΤΙΚΗΣ ΑΘΗΝΑΣ (Α.Σ.Δ.Α.)</t>
  </si>
  <si>
    <t>ΑΝΑΠΤΥΞΙΑΚΟΣ ΣΥΝΔΕΣΜΟΣ ΛΑΥΡΕΩΤΙΚΗΣ</t>
  </si>
  <si>
    <t>ΑΝΑΠΤΥΞΙΑΚΟΣ ΣΥΝΔΕΣΜΟΣ ΟΤΑ ΙΚΑΡΙΑΣ - ΦΟΥΡΝΩΝ</t>
  </si>
  <si>
    <t>Αποκεντρωμένη Διοίκηση Αιγαίου</t>
  </si>
  <si>
    <t>ΓΕΡΩΝΥΜΑΚΕΙΟ ΔΗΜΟΤΙΚΟ ΒΡΕΦΟΚΟΜΕΙΟ ΗΡΑΚΛΕΙΟΥ</t>
  </si>
  <si>
    <t>Αποκεντρωμένη Διοίκηση Κρήτης</t>
  </si>
  <si>
    <t>ΔΙΑΒΑΘΜΙΔΙΚΟΣ ΣΥΝΔΕΣΜΟΣ ΔΗΜΩΝ ΠΥΡΓΟΥ, ΑΡΧΑΙΑΣ ΟΛΥΜΠΙΑΣ ΚΑΙ ΠΕΡΙΦΕΡΕΙΑΣ ΔΥΤΙΚΗΣ ΕΛΛΑΔΑΣ</t>
  </si>
  <si>
    <t>ΕΙΔΙΚΟΣ ΔΙΑΒΑΘΜΙΔΙΚΟΣ ΣΥΝΔΕΣΜΟΣ ΝΟΜΟΥ ΑΤΤΙΚΗΣ (Ε.Δ.Σ.Ν.Α.)</t>
  </si>
  <si>
    <t>ΕΝΙΑΙΟΣ ΣΥΝΔΕΣΜΟΣ ΔΙΑΧΕΙΡΙΣΗΣ ΑΠΟΡΡΙΜΜΑΤΩΝ ΚΡΗΤΗΣ</t>
  </si>
  <si>
    <t>ΕΝΙΑΙΟΣ ΣΥΝΔΕΣΜΟΣ ΔΙΑΧΕΙΡΙΣΗΣ ΣΤΕΡΕΩΝ ΑΠΟΒΛΗΤΩΝ ΔΗΜΩΝ ΚΑΙ ΚΟΙΝΟΤΗΤΩΝ Ν. ΛΑΡΙΣΑΣ</t>
  </si>
  <si>
    <t>Αποκεντρωμένη Διοίκηση Θεσσαλίας και Στερεάς Ελλάδας</t>
  </si>
  <si>
    <t>ΠΕΡΙΒΑΛΛΟΝΤΙΚΟΣ ΣΥΝΔΕΣΜΟΣ ΔΗΜΩΝ ΑΘΗΝΑΣ-ΠΕΙΡΑΙΑ</t>
  </si>
  <si>
    <t>ΠΕΡΙΦΕΡΕΙΑΚΟΣ ΣΥΝΔΕΣΜΟΣ ΦΟΡΕΩΝ ΔΙΑΧΕΙΡΙΣΗΣ ΣΤΕΡΕΩΝ ΑΠΟΒΛΗΤΩΝ ΚΡΗΤΗΣ (ΦΟΔΣΑ ΚΡΗΤΗΣ)</t>
  </si>
  <si>
    <t>ΠΕΡΙΦΕΡΕΙΑΚΟΣ ΣΥΝΔΕΣΜΟΣ ΦΟΡΕΩΝ ΔΙΑΧΕΙΡΙΣΗΣ ΣΤΕΡΕΩΝ ΑΠΟΒΛΗΤΩΝ ΠΕΡΙΦΕΡΕΙΑΣ ΗΠΕΙΡΟΥ</t>
  </si>
  <si>
    <t>ΠΕΡΙΦΕΡΕΙΑΚΟΣ ΣΥΝΔΕΣΜΟΣ ΦΟΡΕΩΝ ΔΙΑΧΕΙΡΙΣΗΣ ΣΤΕΡΕΩΝ ΑΠΟΒΛΗΤΩΝ ΠΕΡΙΦΕΡΕΙΑΣ ΘΕΣΣΑΛΙΑΣ</t>
  </si>
  <si>
    <t>ΠΕΡΙΦΕΡΕΙΑΚΟΣ ΣΥΝΔΕΣΜΟΣ ΦΟΡΕΩΝ ΔΙΑΧΕΙΡΙΣΗΣ ΣΤΕΡΕΩΝ ΑΠΟΒΛΗΤΩΝ (ΦΟΔΣΑ) ΚΕΝΤΡΙΚΗΣ ΜΑΚΕΔΟΝΙΑΣ</t>
  </si>
  <si>
    <t>Αποκεντρωμένη Διοίκηση Μακεδονίας - Θράκης</t>
  </si>
  <si>
    <t>ΠΕΡΙΦΕΡΕΙΑΚΟΣ ΣΥΝΔΕΣΜΟΣ ΦΟΡΕΩΝ ΔΙΑΧΕΙΡΙΣΗΣ ΣΤΕΡΕΩΝ ΑΠΟΒΛΗΤΩΝ (ΦΟΔΣΑ) ΠΕΡΙΦΕΡΕΙΑΣ ΔΥΤΙΚΗΣ ΕΛΛΑΔΑΣ</t>
  </si>
  <si>
    <t>ΠΕΡΙΦΕΡΕΙΑΚΟΣ ΣΥΝΔΕΣΜΟΣ ΦΟΡΕΩΝ ΔΙΑΧΕΙΡΙΣΗΣ ΣΤΕΡΕΩΝ ΑΠΟΒΛΗΤΩΝ (ΦΟΔΣΑ) ΠΕΡΙΦΕΡΕΙΑΣ ΠΕΛΟΠΟΝΝΗΣΟΥ</t>
  </si>
  <si>
    <t>ΣΥΝΔΕΣΜΟΣ ΑΠΟΧΕΤΕΥΣΗΣ ΑΝΔΡΑΒΙΔΑΣ, ΛΕΧΑΙΝΩΝ, ΚΑΣΤΡΟΥ, ΚΥΛΛΗΝΗΣ, ΤΡΑΓΑΝΟΥ «Ο ΗΡΑΚΛΗΣ»</t>
  </si>
  <si>
    <t>ΣΥΝΔΕΣΜΟΣ ΓΙΑ ΤΗ ΒΙΩΣΙΜΗ ΑΝΑΠΤΥΞΗ ΤΩΝ ΠΟΛΕΩΝ (Σ.Β.Α.Π.)</t>
  </si>
  <si>
    <t>ΣΥΝΔΕΣΜΟΣ ΓΙΑ ΤΗΝ ΙΔΡΥΣΗ ΚΟΙΝΟΥ ΝΕΚΡΟΤΑΦΕΙΟΥ ΟΤΑ ΔΙΑΜΕΡΙΣΜΑΤΟΣ ΔΥΤΙΚΗΣ ΑΤΤΙΚΗΣ</t>
  </si>
  <si>
    <t>ΣΥΝΔΕΣΜΟΣ ΔΗΜΩΝ ΓΙΑ ΤΗΝ ΠΡΟΣΤΑΣΙΑ ΚΑΙ ΤΗΝ ΑΝΑΠΛΑΣΗ ΤΟΥ ΠΕΝΤΕΛΙΚΟΥ (Σ.Π.Α.Π.)</t>
  </si>
  <si>
    <t>ΣΥΝΔΕΣΜΟΣ ΔΗΜΩΝ ΓΙΑ ΤΗΝ ΠΡΟΣΤΑΣΙΑ ΚΑΙ ΤΗΝ ΑΝΑΠΛΑΣΗ ΤΩΝ ΤΟΥΡΚΟΒΟΥΝΙΩΝ</t>
  </si>
  <si>
    <t>ΣΥΝΔΕΣΜΟΣ ΔΗΜΩΝ ΔΥΤΙΚΗΣ ΘΕΣΣΑΛΟΝΙΚΗΣ</t>
  </si>
  <si>
    <t>ΣΥΝΔΕΣΜΟΣ ΔΗΜΩΝ ΗΛΕΙΑΚΟΥ ΚΑΜΠΟΥ</t>
  </si>
  <si>
    <t>ΣΥΝΔΕΣΜΟΣ ΔΗΜΩΝ ΙΑΜΑΤΙΚΩΝ ΠΗΓΩΝ ΕΛΛΑΔΑΣ</t>
  </si>
  <si>
    <t>ΣΥΝΔΕΣΜΟΣ ΔΗΜΩΝ ΚΑΙ ΚΟΙΝΟΤΗΤΩΝ ΓΙΑ ΤΗΝ ΠΡΟΣΤΑΣΙΑ ΚΑΙ ΤΗΝ ΑΝΑΠΤΥΞΗ ΤΗΣ ΠΑΡΝΗΘΑΣ (ΣΥΝ.ΠΑ.)</t>
  </si>
  <si>
    <t>ΣΥΝΔΕΣΜΟΣ ΔΗΜΩΝ ΝΟΤΙΟΥ ΑΤΤΙΚΗΣ (ΣΥ.Δ.Ν.Α.)</t>
  </si>
  <si>
    <t>ΣΥΝΔΕΣΜΟΣ ΔΗΜΩΝ ΠΕΙΡΑΙΑ ΚΑΙ ΔΥΤΙΚΗΣ ΑΤΤΙΚΗΣ (ΓΙΑ ΤΗΝ ΙΔΡΥΣΗ ΚΟΙΝΟΥ ΝΕΚΡΟΤΑΦΕΙΟΥ)</t>
  </si>
  <si>
    <t>ΣΥΝΔΕΣΜΟΣ ΔΙΑΧΕΙΡΙΣΗΣ ΑΠΟΡΡΙΜΑΤΩΝ ΘΕΣΠΡΩΤΙΑΣ</t>
  </si>
  <si>
    <t>ΣΥΝΔΕΣΜΟΣ ΔΙΑΧΕΙΡΙΣΗΣ ΑΠΟΡΡΙΜΜΑΤΩΝ Ν. ΞΑΝΘΗΣ</t>
  </si>
  <si>
    <t>ΣΥΝΔΕΣΜΟΣ ΔΙΑΧΕΙΡΙΣΗΣ ΑΠΟΡΡΙΜΜΑΤΩΝ ΠΕΔΙΝΗΣ ΚΑΙ ΗΜΙΟΡΕΙΝΗΣ ΠΕΡΙΟΧΗΣ Ν. ΑΡΤΑΣ</t>
  </si>
  <si>
    <t>ΣΥΝΔΕΣΜΟΣ ΔΙΑΧΕΙΡΙΣΗΣ ΠΕΡΙΒΑΛΛΟΝΤΟΣ ΔΗΜΩΝ Ν. ΚΑΖΑΝΤΖΑΚΗ - ΑΡΧΑΝΩΝ - ΤΕΜΕΝΟΥΣ</t>
  </si>
  <si>
    <t>ΣΥΝΔΕΣΜΟΣ ΔΙΑΧΕΙΡΙΣΗΣ ΣΤΕΡΕΩΝ ΑΠΟΒΛΗΤΩΝ ΔΗΜΩΝ ΝΟΜΟΥ ΖΑΚΥΝΘΟΥ</t>
  </si>
  <si>
    <t>ΣΥΝΔΕΣΜΟΣ ΔΙΑΧΕΙΡΙΣΗΣ ΣΤΕΡΕΩΝ ΑΠΟΒΛΗΤΩΝ Ν. ΗΛΕΙΑΣ</t>
  </si>
  <si>
    <t>ΣΥΝΔΕΣΜΟΣ ΔΙΑΧΕΙΡΙΣΗΣ ΣΤΕΡΕΩΝ ΑΠΟΒΛΗΤΩΝ Ν. ΚΕΡΚΥΡΑΣ</t>
  </si>
  <si>
    <t>ΣΥΝΔΕΣΜΟΣ ΔΙΑΧΕΙΡΙΣΗΣ ΣΤΕΡΕΩΝ ΑΠΟΒΛΗΤΩΝ Ν. ΜΑΓΝΗΣΙΑΣ</t>
  </si>
  <si>
    <t>ΣΥΝΔΕΣΜΟΣ ΔΙΑΧΕΙΡΙΣΗΣ ΣΤΕΡΕΩΝ ΑΠΟΒΛΗΤΩΝ ΠΑΡΟΥ - ΑΝΤΙΠΑΡΟΥ</t>
  </si>
  <si>
    <t>ΣΥΝΔΕΣΜΟΣ ΔΙΑΧΕΙΡΙΣΗΣ ΣΤΕΡΕΩΝ ΑΠΟΒΛΗΤΩΝ (ΣΥ.ΔΙ.Σ.Α.) Ν. ΛΕΥΚΑΔΑΣ</t>
  </si>
  <si>
    <t>ΣΥΝΔΕΣΜΟΣ ΔΙΑΧΕΙΡΙΣΗΣ ΣΤΕΡΕΩΝ ΑΠΟΒΛΗΤΩΝ 1ΗΣ Γ.Ε. Ν. ΑΙΤΩΛΟΑΚΑΡΝΑΝΙΑΣ</t>
  </si>
  <si>
    <t>ΣΥΝΔΕΣΜΟΣ ΔΙΑΧΕΙΡΙΣΗΣ ΣΤΕΡΕΩΝ ΑΠΟΒΛΗΤΩΝ 2ΗΣ Δ.Ε. ΠΕΡΙΦΕΡΕΙΑΣ ΗΠΕΙΡΟΥ</t>
  </si>
  <si>
    <t>ΣΥΝΔΕΣΜΟΣ ΔΙΑΧΕΙΡΙΣΗΣ ΣΤΕΡΕΩΝ ΑΠΟΒΛΗΤΩΝ 4ΗΣ Γ.Ε. Ν. ΑΙΤΩΛΟΑΚΑΡΝΑΝΙΑΣ</t>
  </si>
  <si>
    <t>ΣΥΝΔΕΣΜΟΣ ΔΙΑΧΕΙΡΙΣΗΣ ΣΦΑΓΕΙΩΝ ΛΙΔΟΡΙΚΙΟΥ</t>
  </si>
  <si>
    <t>ΣΥΝΔΕΣΜΟΣ ΟΡΕΙΝΩΝ ΔΗΜΩΝ ΠΕΡΙΟΧΗΣ ΚΕΝΤΡΙΚΩΝ ΤΖΟΥΜΕΡΚΩΝ ΚΑΙ ΓΕΩΡΓΙΟΥ ΚΑΡΑΙΣΚΑΚΗ ΑΠΟ ΠΗΓΕΣ ΒΡΥΖΟΚΑΛΑΜΟΥ</t>
  </si>
  <si>
    <t>ΣΥΝΔΕΣΜΟΣ ΠΑΡΑΚΑΛΑΜΙΩΝ ΔΗΜΩΝ ΠΡΟΣΤΑΣΙΑΣ &amp; ΑΞΙΟΠΟΙΗΣΗΣ ΠΟΤΑΜΟΥ ΚΑΛΑΜΑ</t>
  </si>
  <si>
    <t>ΣΥΝΔΕΣΜΟΣ ΠΡΟΣΤΑΣΙΑΣ ΚΑΙ ΑΝΑΠΤΥΞΗΣ ΤΟΥ ΥΜΗΤΤΟΥ (Σ.Π.Α.Υ.)</t>
  </si>
  <si>
    <t>ΣΥΝΔΕΣΜΟΣ ΠΡΟΣΤΑΣΙΑΣ ΚΑΙ ΟΡΘΟΛΟΓΙΚΗΣ ΑΝΑΠΤΥΞΗΣ ΚΟΡΙΝΘΙΑΚΟΥ ΚΟΛΠΟΥ (Σ.Π.Ο.Α.Κ.) «Ο ΑΡΙΩΝ»</t>
  </si>
  <si>
    <t>ΣΥΝΔΕΣΜΟΣ ΠΡΟΣΤΑΣΙΑΣ ΚΑΙ ΠΕΡΙΘΑΛΨΗΣ ΑΔΕΣΠΟΤΩΝ ΖΩΩΝ ΑΝΑΤΟΛΙΚΗΣ ΘΕΣΣΑΛΟΝΙΚΗΣ (ΣΥ.Π.ΚΑΙ Π.Α.Ζ.Α.Θ.) ΝΟΜΟΥ ΘΕΣΣΑΛΟΝΙΚΗΣ</t>
  </si>
  <si>
    <t>ΣΥΝΔΕΣΜΟΣ ΥΔΑΤΙΚΩΝ ΕΡΓΩΝ ΜΕΘΥΔΡΙΟΥ ΝΟΜΟΥ ΑΡΚΑΔΙΑΣ</t>
  </si>
  <si>
    <t>ΣΥΝΔΕΣΜΟΣ ΥΔΡΕΥΣΗΣ ΔΗΜΟΥ ΓΡΕΒΕΝΩΝ ΚΑΙ ΚΟΙΝΟΤΗΤΩΝ ΝΟΜΟΥ ΓΡΕΒΕΝΩΝ</t>
  </si>
  <si>
    <t>ΣΥΝΔΕΣΜΟΣ ΥΔΡΕΥΣΗΣ ΔΗΜΟΥ ΚΑΡΔΙΤΣΑΣ ΚΑΙ ΛΟΙΠΩΝ ΔΗΜΩΝ</t>
  </si>
  <si>
    <t>ΣΥΝΔΕΣΜΟΣ ΥΔΡΕΥΣΗΣ ΔΗΜΩΝ ΚΑΛΑΜΑΤΑΣ - ΜΕΣΣΗΝΗΣ ΚΑΙ ΚΟΙΝΟΤΗΤΩΝ ΠΕΡΙΟΧΗΣ ΚΑΛΑΜΑΤΑΣ</t>
  </si>
  <si>
    <t>ΣΥΝΔΕΣΜΟΣ ΥΔΡΕΥΣΗΣ ΔΗΜΩΝ ΛΕΥΚΑΔΑΣ ΚΑΙ ΑΙΤΩΛΟΑΚΑΡΝΑΝΙΑΣ</t>
  </si>
  <si>
    <t>ΣΥΝΔΕΣΜΟΣ ΥΔΡΕΥΣΗΣ ΔΗΜΩΝ ΝΟΜΟΥ ΠΙΕΡΙΑΣ</t>
  </si>
  <si>
    <t>ΣΥΝΔΕΣΜΟΣ ΥΔΡΕΥΣΗΣ ΚΑΤΑΦΥΓΙΟΥ - ΛΑΜΠΕΡΟΥ Ν. ΚΑΡΔΙΤΣΑΣ</t>
  </si>
  <si>
    <t>ΣΥΝΔΕΣΜΟΣ ΥΔΡΕΥΣΗΣ ΚΟΙΝΟΤΗΤΩΝ ΔΙΑΣΕΛΛΟΥ, ΔΗΜΑΡΙΟΥ, ΜΕΓΑΡΧΗΣ, ΠΕΤΡΑΣ, ΦΩΤΕΙΝΟΥ ΝΟΜΟΥ ΑΡΤΑΣ</t>
  </si>
  <si>
    <t>ΣΥΝΔΕΣΜΟΣ ΥΔΡΕΥΣΗΣ ΛΕΚΑΝΟΠΕΔΙΟΥ ΙΩΑΝΝΙΝΩΝ</t>
  </si>
  <si>
    <t>ΣΥΝΔΕΣΜΟΣ ΥΔΡΕΥΣΗΣ "Ο ΠΗΝΕΙΟΣ"</t>
  </si>
  <si>
    <t>ΣΥΝΔΕΣΜΟΣ ΥΔΡΕΥΣΗΣ ΟΛΥΜΠΙΑΔΑΣ - ΓΑΛΑΤΕΙΑΣ - ΑΝΑΡΓΥΡΩΝ</t>
  </si>
  <si>
    <t>ΣΥΝΔΕΣΜΟΣ ΥΔΡΕΥΣΗΣ ΟΤΑ ΝΟΜΟΥ ΦΘΙΩΤΙΔΑΣ ΑΠΟ ΠΗΓΕΣ "ΚΑΝΑΛΙΑ" ΠΥΡΓΟΥ ΥΠΑΤΗΣ</t>
  </si>
  <si>
    <t>ΣΥΝΔΕΣΜΟΣ ΥΔΡΕΥΣΗΣ ΠΕΔΙΝΩΝ ΚΑΙ ΗΜΙΟΡΕΙΝΩΝ ΔΗΜΩΝ Ν. ΑΡΤΑΣ</t>
  </si>
  <si>
    <t>ΣΥΝΔΕΣΜΟΣ ΥΔΡΕΥΣΗΣ ΠΕΡΒΟΛΑΚΙΩΝ ΝΟΜΟΥ ΧΑΝΙΩΝ</t>
  </si>
  <si>
    <t>ΣΥΝΔΕΣΜΟΣ ΥΔΡΕΥΣΗΣ ΠΟΙΜΕΝΙΚΟΥ - ΑΜΠΕΛΑΚΙΩΝ</t>
  </si>
  <si>
    <t>ΣΥΝΔΕΣΜΟΣ ΥΔΡΕΥΣΗΣ ΠΡΕΒΕΖΑΣ - ΦΙΛΙΠΠΙΑΔΑΣ - ΛΟΥΡΟΥ Κ.ΛΠ.</t>
  </si>
  <si>
    <t>ΣΥΝΔΕΣΜΟΣ ΥΔΡΕΥΣΗΣ ΣΜΟΚΟΒΟΥ</t>
  </si>
  <si>
    <t>ΦΟΡΕΑΣ ΔΙΑΧΕΙΡΙΣΗΣ ΣΤΕΡΕΩΝ ΑΠΟΒΛΗΤΩΝ ΔΗΜΟΥ ΣΥΡΟΥ - ΕΡΜΟΥΠΟΛΗΣ</t>
  </si>
  <si>
    <t>ΦΟΡΕΑΣ ΔΙΑΧΕΙΡΙΣΗΣ ΣΤΕΡΕΩΝ ΑΠΟΒΛΗΤΩΝ (ΦΟΔΣΑ) ΝΗΣΩΝ ΝΟΤΙΟΥ ΑΙΓΑΙΟΥ</t>
  </si>
  <si>
    <t>ΦΟΡΕΑΣ ΔΙΑΧΕΙΡΙΣΗΣ ΣΤΕΡΕΩΝ ΑΠΟΒΛΗΤΩΝ (ΦΟ.Δ.Σ.Α.) ΝΗΣΩΝ ΠΕΡΙΦΕΡΕΙΑΣ ΒΟΡΕΙΟΥ ΑΙΓΑΙΟΥ</t>
  </si>
  <si>
    <t>ΦΟΡΕΑΣ ΔΙΑΧΕΙΡΙΣΗΣ ΣΤΕΡΕΩΝ ΑΠΟΒΛΗΤΩΝ (ΦΟ.Δ.Σ.Α.) ΝΗΣΩΝ ΠΕΡΙΦΕΡΕΙΑΣ ΙΟΝΙΩΝ ΝΗΣΩΝ</t>
  </si>
  <si>
    <t>ΑΝΑΠΤΥΞΙΑΚΗ ΔΗΜΟΤΙΚΗ ΕΠΙΧΕΙΡΗΣΗ ΠΑΤΡΩΝ - ΑΝΩΝΥΜΗ ΕΤΑΙΡΕΙΑ ΟΤΑ (Α.Δ.Ε.Π.)</t>
  </si>
  <si>
    <t>ΑΝΑΠΤΥΞΙΑΚΗ ΕΤΑΙΡΕΙΑ ΒΟΛΟΥ Α.Ε. - ΑΝΑΠΤΥΞΙΑΚΗ ΑΝΩΝΥΜΗ ΕΤΑΙΡΕΙΑ</t>
  </si>
  <si>
    <t>ΑΝΑΠΤΥΞΙΑΚΗ ΕΤΑΙΡΕΙΑ ΠΕΡΙΦΕΡΕΙΑΣ ΔΥΤΙΚΗΣ ΕΛΛΑΔΟΣ Α.Ε. ΟΤΑ - "ΟΛΥΜΠΙΑΚΗ ΑΕ"</t>
  </si>
  <si>
    <t>ΑΝΑΠΤΥΞΙΑΚΗ ΕΤΑΙΡΙΑ ΕΒΡΟΥ Α.Ε.</t>
  </si>
  <si>
    <t>ΠΕΡΙΦΕΡΕΙΑΚΗ ΕΝΩΣΗ ΔΗΜΩΝ (Π.Ε.Δ.) ΑΝΑΤΟΛΙΚΗΣ ΜΑΚΕΔΟΝΙΑΣ ΘΡΑΚΗΣ</t>
  </si>
  <si>
    <t>Κεντρική Ένωση Δήμων Ελλάδος (ΚΕΔΕ)</t>
  </si>
  <si>
    <t>ΠΕΡΙΦΕΡΕΙΑΚΗ ΕΝΩΣΗ ΔΗΜΩΝ (Π.Ε.Δ.) ΑΤΤΙΚΗΣ</t>
  </si>
  <si>
    <t>ΠΕΡΙΦΕΡΕΙΑΚΗ ΕΝΩΣΗ ΔΗΜΩΝ (Π.Ε.Δ.) ΒΟΡΕΙΟΥ ΑΙΓΑΙΟΥ</t>
  </si>
  <si>
    <t>ΠΕΡΙΦΕΡΕΙΑΚΗ ΕΝΩΣΗ ΔΗΜΩΝ (Π.Ε.Δ.) ΔΥΤΙΚΗΣ ΕΛΛΑΔΑΣ</t>
  </si>
  <si>
    <t>ΠΕΡΙΦΕΡΕΙΑΚΗ ΕΝΩΣΗ ΔΗΜΩΝ (Π.Ε.Δ.) ΔΥΤΙΚΗΣ ΜΑΚΕΔΟΝΙΑΣ</t>
  </si>
  <si>
    <t>ΠΕΡΙΦΕΡΕΙΑΚΗ ΕΝΩΣΗ ΔΗΜΩΝ (Π.Ε.Δ.) ΗΠΕΙΡΟΥ</t>
  </si>
  <si>
    <t>ΠΕΡΙΦΕΡΕΙΑΚΗ ΕΝΩΣΗ ΔΗΜΩΝ (Π.Ε.Δ.) ΘΕΣΣΑΛΙΑΣ</t>
  </si>
  <si>
    <t>ΠΕΡΙΦΕΡΕΙΑΚΗ ΕΝΩΣΗ ΔΗΜΩΝ (Π.Ε.Δ.) ΙΟΝΙΩΝ ΝΗΣΩΝ</t>
  </si>
  <si>
    <t>ΠΕΡΙΦΕΡΕΙΑΚΗ ΕΝΩΣΗ ΔΗΜΩΝ (Π.Ε.Δ.) ΚΕΝΤΡΙΚΗΣ ΜΑΚΕΔΟΝΙΑΣ</t>
  </si>
  <si>
    <t>ΠΕΡΙΦΕΡΕΙΑΚΗ ΕΝΩΣΗ ΔΗΜΩΝ (Π.Ε.Δ.) ΚΡΗΤΗΣ</t>
  </si>
  <si>
    <t>ΠΕΡΙΦΕΡΕΙΑΚΗ ΕΝΩΣΗ ΔΗΜΩΝ (Π.Ε.Δ.) ΝΟΤΙΟΥ ΑΙΓΑΙΟΥ</t>
  </si>
  <si>
    <t>ΠΕΡΙΦΕΡΕΙΑΚΗ ΕΝΩΣΗ ΔΗΜΩΝ (Π.Ε.Δ.) ΠΕΛΟΠΟΝΝΗΣΟΥ</t>
  </si>
  <si>
    <t>ΠΕΡΙΦΕΡΕΙΑΚΗ ΕΝΩΣΗ ΔΗΜΩΝ (Π.Ε.Δ.) ΣΤΕΡΕΑΣ ΕΛΛΑΔΑΣ</t>
  </si>
  <si>
    <t>ΠΕΡΙΦΕΡΕΙΑΚΟ ΤΑΜΕΙΟ ΑΝΑΠΤΥΞΗΣ ΑΝΑΤΟΛΙΚΗΣ ΜΑΚΕΔΟΝΙΑΣ ΘΡΑΚΗΣ</t>
  </si>
  <si>
    <t>ΠΕΡΙΦΕΡΕΙΑΚΟ ΤΑΜΕΙΟ ΑΝΑΠΤΥΞΗΣ ΑΤΤΙΚΗΣ</t>
  </si>
  <si>
    <t>ΠΕΡΙΦΕΡΕΙΑ ΑΤΤΙΚΗΣ</t>
  </si>
  <si>
    <t>ΠΕΡΙΦΕΡΕΙΑΚΟ ΤΑΜΕΙΟ ΑΝΑΠΤΥΞΗΣ ΒΟΡΕΙΟΥ ΑΙΓΑΙΟΥ</t>
  </si>
  <si>
    <t>ΠΕΡΙΦΕΡΕΙΑ ΒΟΡΕΙΟΥ ΑΙΓΑΙΟΥ</t>
  </si>
  <si>
    <t>ΠΕΡΙΦΕΡΕΙΑΚΟ ΤΑΜΕΙΟ ΑΝΑΠΤΥΞΗΣ ΔΥΤΙΚΗΣ ΜΑΚΕΔΟΝΙΑΣ</t>
  </si>
  <si>
    <t>ΠΕΡΙΦΕΡΕΙΑ ΔΥΤΙΚΗΣ ΜΑΚΕΔΟΝΙΑΣ</t>
  </si>
  <si>
    <t>ΠΕΡΙΦΕΡΕΙΑΚΟ ΤΑΜΕΙΟ ΑΝΑΠΤΥΞΗΣ ΗΠΕΙΡΟΥ</t>
  </si>
  <si>
    <t>ΠΕΡΙΦΕΡΕΙΑ ΗΠΕΙΡΟΥ</t>
  </si>
  <si>
    <t>ΠΕΡΙΦΕΡΕΙΑΚΟ ΤΑΜΕΙΟ ΑΝΑΠΤΥΞΗΣ ΙΟΝΙΩΝ ΝΗΣΩΝ</t>
  </si>
  <si>
    <t>ΠΕΡΙΦΕΡΕΙΑ ΙΟΝΙΩΝ ΝΗΣΩΝ</t>
  </si>
  <si>
    <t>ΠΕΡΙΦΕΡΕΙΑΚΟ ΤΑΜΕΙΟ ΑΝΑΠΤΥΞΗΣ ΚΕΝΤΡΙΚΗΣ ΜΑΚΕΔΟΝΙΑΣ</t>
  </si>
  <si>
    <t>ΠΕΡΙΦΕΡΕΙΑΚΟ ΤΑΜΕΙΟ ΑΝΑΠΤΥΞΗΣ ΚΡΗΤΗΣ</t>
  </si>
  <si>
    <t>ΠΕΡΙΦΕΡΕΙΑ ΚΡΗΤΗΣ</t>
  </si>
  <si>
    <t>ΠΕΡΙΦΕΡΕΙΑΚΟ ΤΑΜΕΙΟ ΑΝΑΠΤΥΞΗΣ ΝΟΤΙΟΥ ΑΙΓΑΙΟΥ</t>
  </si>
  <si>
    <t>ΠΕΡΙΦΕΡΕΙΑ ΝΟΤΙΟΥ ΑΙΓΑΙΟΥ</t>
  </si>
  <si>
    <t>ΠΕΡΙΦΕΡΕΙΑΚΟ ΤΑΜΕΙΟ ΑΝΑΠΤΥΞΗΣ ΠΕΡΙΦΕΡΕΙΑΣ ΔΥΤΙΚΗΣ ΕΛΛΑΔΑΣ</t>
  </si>
  <si>
    <t>ΠΕΡΙΦΕΡΕΙΑ ΔΥΤΙΚΗΣ ΕΛΛΑΔΑΣ</t>
  </si>
  <si>
    <t>ΠΕΡΙΦΕΡΕΙΑΚΟ ΤΑΜΕΙΟ ΑΝΑΠΤΥΞΗΣ ΠΕΡΙΦΕΡΕΙΑΣ ΘΕΣΣΑΛΙΑΣ</t>
  </si>
  <si>
    <t>ΠΕΡΙΦΕΡΕΙΑΚΟ ΤΑΜΕΙΟ ΑΝΑΠΤΥΞΗΣ ΠΕΡΙΦΕΡΕΙΑΣ ΠΕΛΟΠΟΝΝΗΣΟΥ</t>
  </si>
  <si>
    <t>ΠΕΡΙΦΕΡΕΙΑ ΠΕΛΟΠΟΝΝΗΣΟΥ</t>
  </si>
  <si>
    <t>ΠΕΡΙΦΕΡΕΙΑΚΟ ΤΑΜΕΙΟ ΑΝΑΠΤΥΞΗΣ ΠΕΡΙΦΕΡΕΙΑΣ ΣΤΕΡΕΑΣ ΕΛΛΑΔΑΣ</t>
  </si>
  <si>
    <t>ΠΕΡΙΦΕΡΕΙΑ ΣΤΕΡΕΑΣ ΕΛΛΑΔΑΣ</t>
  </si>
  <si>
    <t>Υπουργείο Εσωτερικών</t>
  </si>
  <si>
    <t>ΔΗΜΟΣ ΑΓΑΘΟΝΗΣΙΟΥ</t>
  </si>
  <si>
    <t>ΔΗΜΟΣ ΑΓΙΟΥ ΕΥΣΤΡΑΤΙΟΥ</t>
  </si>
  <si>
    <t>ΔΗΜΟΣ ΑΓΙΩΝ ΑΝΑΡΓΥΡΩΝ-ΚΑΜΑΤΕΡΟΥ</t>
  </si>
  <si>
    <t>ΔΗΜΟΣ ΑΓΚΙΣΤΡΙΟΥ</t>
  </si>
  <si>
    <t>ΔΗΜΟΣ ΑΓΡΑΦΩΝ</t>
  </si>
  <si>
    <t>ΔΗΜΟΣ ΑΙΓΑΛΕΩ</t>
  </si>
  <si>
    <t>ΔΗΜΟΣ ΑΜΦΙΚΛΕΙΑΣ-ΕΛΑΤΕΙΑΣ</t>
  </si>
  <si>
    <t>ΔΗΜΟΣ ΑΝΑΦΗΣ</t>
  </si>
  <si>
    <t>ΔΗΜΟΣ ΓΑΥΔΟΥ</t>
  </si>
  <si>
    <t>ΔΗΜΟΣ ΔΥΤΙΚΗΣ ΜΑΝΗΣ</t>
  </si>
  <si>
    <t>ΔΗΜΟΣ ΙΛΙΟΥ</t>
  </si>
  <si>
    <t>ΔΗΜΟΣ ΚΕΡΑΤΣΙΝΙΟΥ-ΔΡΑΠΕΤΣΩΝΑΣ</t>
  </si>
  <si>
    <t>ΔΗΜΟΣ ΚΙΜΩΛΟΥ</t>
  </si>
  <si>
    <t>ΔΗΜΟΣ ΛΕΙΨΩΝ</t>
  </si>
  <si>
    <t>ΔΗΜΟΣ ΜΑΝΤΟΥΔΙΟΥ-ΛΙΜΝΗΣ-ΑΓΙΑΣ ΑΝΝΑΣ</t>
  </si>
  <si>
    <t>ΔΗΜΟΣ ΜΕΓΙΣΤΗΣ</t>
  </si>
  <si>
    <t>ΔΗΜΟΣ ΜΕΤΕΩΡΩΝ</t>
  </si>
  <si>
    <t>ΔΗΜΟΣ ΟΙΝΟΥΣΣΩΝ</t>
  </si>
  <si>
    <t>ΔΗΜΟΣ ΟΡΧΟΜΕΝΟΥ</t>
  </si>
  <si>
    <t>ΔΗΜΟΣ ΠΕΡΑΜΑΤΟΣ</t>
  </si>
  <si>
    <t>ΔΗΜΟΣ ΣΑΜΟΘΡΑΚΗΣ</t>
  </si>
  <si>
    <t>ΔΗΜΟΣ ΣΕΡΙΦΟΥ</t>
  </si>
  <si>
    <t>ΔΗΜΟΣ ΣΙΚΙΝΟΥ</t>
  </si>
  <si>
    <t>ΔΗΜΟΣ ΣΤΥΛΙΔΑΣ</t>
  </si>
  <si>
    <t>ΔΗΜΟΣ ΦΟΛΕΓΑΝΔΡΟΥ</t>
  </si>
  <si>
    <t>ΔΗΜΟΣ ΦΟΥΡΝΩΝ ΚΟΡΣΕΩΝ</t>
  </si>
  <si>
    <t>ΔΗΜΟΣ ΧΑΛΑΝΔΡΙΟΥ</t>
  </si>
  <si>
    <t>ΔΗΜΟΣ ΧΑΛΚΗΣ</t>
  </si>
  <si>
    <t>ΔΗΜΟΣ ΨΑΡΩΝ</t>
  </si>
  <si>
    <t>ΠΕΡΙΦΕΡΕΙΑ ΑΝ. ΜΑΚΕΔΟΝΙΑΣ ΚΑΙ ΘΡΑΚΗΣ</t>
  </si>
  <si>
    <t>ΕΛΛΗΝΙΚΗ ΕΤΑΙΡΕΙΑ ΤΟΠΙΚΗΣ ΑΝΑΠΤΥΞΗΣ ΚΑΙ ΑΥΤΟΔΙΟΙΚΗΣΗΣ (Ε.Ε.Τ.Α.Α.) Α.Ε.</t>
  </si>
  <si>
    <t>ΕΝΩΣΗ ΠΕΡΙΦΕΡΕΙΩΝ ΕΛΛΑΔΑΣ</t>
  </si>
  <si>
    <t>ΚΕΝΤΡΙΚΗ ΕΝΩΣΗ ΔΗΜΩΝ ΕΛΛΑΔΑΣ (Κ.Ε.Δ.Ε.)</t>
  </si>
  <si>
    <t>ΙΔΡΥΜΑ ΣΤΗΡΙΞΗΣ ΟΓΚΟΛΟΓΙΚΩΝ ΑΣΘΕΝΩΝ - Η ΕΛΠΙΔΑ</t>
  </si>
  <si>
    <t>Μήνας αναφοράς</t>
  </si>
  <si>
    <t>01.Ιανουάριος 2019</t>
  </si>
  <si>
    <t>02.Φεβρουάριος 2019</t>
  </si>
  <si>
    <t>03.Μάρτιος 2019</t>
  </si>
  <si>
    <t>04.Απρίλιος 2019</t>
  </si>
  <si>
    <t>05.Μάιος 2019</t>
  </si>
  <si>
    <t>06.Ιούνιος 2019</t>
  </si>
  <si>
    <t>07.Ιούλιος 2019</t>
  </si>
  <si>
    <t>08.Αύγουστος 2019</t>
  </si>
  <si>
    <t>09.Σεπτέμβριος 2019</t>
  </si>
  <si>
    <t>10.Οκτώβριος 2019</t>
  </si>
  <si>
    <t>11.Νοέμβριος 2019</t>
  </si>
  <si>
    <t>12.Δεκέμβριος 2019</t>
  </si>
  <si>
    <t>01.Ιανουάριος 2020</t>
  </si>
  <si>
    <t>02.Φεβρουάριος 2020</t>
  </si>
  <si>
    <t>03.Μάρτιος 2020</t>
  </si>
  <si>
    <t>04.Απρίλιος 2020</t>
  </si>
  <si>
    <t>05.Μάιος 2020</t>
  </si>
  <si>
    <t>06.Ιούνιος 2020</t>
  </si>
  <si>
    <t>07.Ιούλιος 2020</t>
  </si>
  <si>
    <t>08.Αύγουστος 2020</t>
  </si>
  <si>
    <t>09.Σεπτέμβριος 2020</t>
  </si>
  <si>
    <t>10.Οκτώβριος 2020</t>
  </si>
  <si>
    <t>11.Νοέμβριος 2020</t>
  </si>
  <si>
    <t>12.Δεκέμβριος 2020</t>
  </si>
  <si>
    <t>01.Ιανουάριος 2021</t>
  </si>
  <si>
    <t>02.Φεβρουάριος 2021</t>
  </si>
  <si>
    <t>03.Μάρτιος 2021</t>
  </si>
  <si>
    <t>04.Απρίλιος 2021</t>
  </si>
  <si>
    <t>05.Μάιος 2021</t>
  </si>
  <si>
    <t>06.Ιούνιος 2021</t>
  </si>
  <si>
    <t>07.Ιούλιος 2021</t>
  </si>
  <si>
    <t>08.Αύγουστος 2021</t>
  </si>
  <si>
    <t>09.Σεπτέμβριος 2021</t>
  </si>
  <si>
    <t>10.Οκτώβριος 2021</t>
  </si>
  <si>
    <t>11.Νοέμβριος 2021</t>
  </si>
  <si>
    <t>12.Δεκέμβριος 2021</t>
  </si>
  <si>
    <t>01.Ιανουάριος 2022</t>
  </si>
  <si>
    <t>02.Φεβρουάριος 2022</t>
  </si>
  <si>
    <t>03.Μάρτιος 2022</t>
  </si>
  <si>
    <t>04.Απρίλιος 2022</t>
  </si>
  <si>
    <t>05.Μάιος 2022</t>
  </si>
  <si>
    <t>06.Ιούνιος 2022</t>
  </si>
  <si>
    <t>07.Ιούλιος 2022</t>
  </si>
  <si>
    <t>08.Αύγουστος 2022</t>
  </si>
  <si>
    <t>09.Σεπτέμβριος 2022</t>
  </si>
  <si>
    <t>10.Οκτώβριος 2022</t>
  </si>
  <si>
    <t>11.Νοέμβριος 2022</t>
  </si>
  <si>
    <t>12.Δεκέμβριος 2022</t>
  </si>
  <si>
    <t>01.Ιανουάριος 2023</t>
  </si>
  <si>
    <t>02.Φεβρουάριος 2023</t>
  </si>
  <si>
    <t>03.Μάρτιος 2023</t>
  </si>
  <si>
    <t>04.Απρίλιος 2023</t>
  </si>
  <si>
    <t>05.Μάιος 2023</t>
  </si>
  <si>
    <t>06.Ιούνιος 2023</t>
  </si>
  <si>
    <t>07.Ιούλιος 2023</t>
  </si>
  <si>
    <t>08.Αύγουστος 2023</t>
  </si>
  <si>
    <t>09.Σεπτέμβριος 2023</t>
  </si>
  <si>
    <t>10.Οκτώβριος 2023</t>
  </si>
  <si>
    <t>11.Νοέμβριος 2023</t>
  </si>
  <si>
    <t>12.Δεκέμβριος 2023</t>
  </si>
  <si>
    <t>01.Ιανουάριος 2024</t>
  </si>
  <si>
    <t>02.Φεβρουάριος 2024</t>
  </si>
  <si>
    <t>03.Μάρτιος 2024</t>
  </si>
  <si>
    <t>04.Απρίλιος 2024</t>
  </si>
  <si>
    <t>05.Μάιος 2024</t>
  </si>
  <si>
    <t>06.Ιούνιος 2024</t>
  </si>
  <si>
    <t>07.Ιούλιος 2024</t>
  </si>
  <si>
    <t>08.Αύγουστος 2024</t>
  </si>
  <si>
    <t>09.Σεπτέμβριος 2024</t>
  </si>
  <si>
    <t>10.Οκτώβριος 2024</t>
  </si>
  <si>
    <t>11.Νοέμβριος 2024</t>
  </si>
  <si>
    <t>12.Δεκέμβριος 2024</t>
  </si>
  <si>
    <t>(Επιλέξτε από πτυσσόμενη λίστα)</t>
  </si>
  <si>
    <t>Λήξη προηγούμενου έτους</t>
  </si>
  <si>
    <t>Λήξη προηγούμενου μήνα</t>
  </si>
  <si>
    <t>Μήνας αναφοράς (date)</t>
  </si>
  <si>
    <t>Κατά τη λήξη</t>
  </si>
  <si>
    <t>- του προηγούμενου έτους</t>
  </si>
  <si>
    <t>μεταβολή από λήξη του προηγούμενου έτους %</t>
  </si>
  <si>
    <t xml:space="preserve">-  του προηγούμενου μήνα </t>
  </si>
  <si>
    <t>μεταβολή από λήξη προηγούμενου μήνα</t>
  </si>
  <si>
    <t>μεταβολή από λήξη του προηγούμενου έτους</t>
  </si>
  <si>
    <t>ΚΑΤΗΓΟΡΙΕΣ ΥΠΟΧΡΕΩΣΕΩΝ</t>
  </si>
  <si>
    <t>ΠΙΝΑΚΑΣ Α: ΑΠΛΗΡΩΤΕΣ ΚΑΙ ΛΗΞΙΠΡΟΘΕΣΜΕΣ ΥΠΟΧΡΕΩΣΕΙΣ ΠΡΟΣ ΦΟΡΕΙΣ ΕΚΤΟΣ ΓΕΝΙΚΗΣ ΚΥΒΕΡΝΗΣΗΣ (ΤΡΙΤΟΥΣ)</t>
  </si>
  <si>
    <t>Υπολογισμοί</t>
  </si>
  <si>
    <t>ΚΑΤΗΓΟΡΙΑ ΔΑΠΑΝΗΣ</t>
  </si>
  <si>
    <t>01. Αμοιβές προσωπικού</t>
  </si>
  <si>
    <t>02. Αποδόσεις υπέρ εσόδων</t>
  </si>
  <si>
    <t>03. Λοιπές μεταβιβάσεις</t>
  </si>
  <si>
    <t>04. Επενδυτικές δαπάνες</t>
  </si>
  <si>
    <t>05. Τόκοι</t>
  </si>
  <si>
    <t>06. Λοιπές δαπάνες</t>
  </si>
  <si>
    <t>Είδος δαπάνης</t>
  </si>
  <si>
    <t>Λόγοι_1</t>
  </si>
  <si>
    <t>Λόγοι_2</t>
  </si>
  <si>
    <t>Λόγοι_3</t>
  </si>
  <si>
    <t>1.1.1. Θέματα προσωπικού - στελέχωσης</t>
  </si>
  <si>
    <t>1.1.2. Θέματα πληροφοριακών συστημάτων</t>
  </si>
  <si>
    <t>1.1.3. Θέματα οργανωτικής δομής (π.χ. γεωγραφική διασπορά υπηρεσιών, οργανωτικές αλλαγές, συγχωνεύσεις κ.λ.π.)</t>
  </si>
  <si>
    <t>1.1.4. Λοιποί διοικητικοί  - οργανωτικοί λόγοι</t>
  </si>
  <si>
    <t>1.2.1. Εκκρεμότητες έκδοσης εγκυκλίων και οδηγιών</t>
  </si>
  <si>
    <t>1.2.2. Λοιποί νομοθετικοί λόγοι</t>
  </si>
  <si>
    <t>1.3.1. Μη εγκεκριμένος Π/Υ (αφορά δαπάνες που έχουν καταχωριστεί στη γραμμή "Απεικόνιση υποχρεώσεων λόγω μη ύπαρξης εγκεκριμένου Π/Υ")</t>
  </si>
  <si>
    <t>1.3.2. Μη επάρκεια πιστώσεων (αφορά δαπάνες που έχουν καταχωριστεί στη γραμμή "Νόμιμες δαπάνες καθ' υπέρβαση πιστώσεων")</t>
  </si>
  <si>
    <t>1.3.3. Έλλειψη - καθυστερήσεις δικαιολογητικών</t>
  </si>
  <si>
    <t>1.3.4. Λοιποί λόγοι Δημοσίου Λογιστικού</t>
  </si>
  <si>
    <t xml:space="preserve">1.4.1. Έλλειψη ταμειακής ρευστότητας </t>
  </si>
  <si>
    <t>1.4.2. Λοιποί οικονομικοί λόγοι</t>
  </si>
  <si>
    <t>1.5.1. Λοιποί ενδογενείς λόγοι</t>
  </si>
  <si>
    <t>2.1. Μη προσκόμιση δικαιολογητικών από τον δικαιούχο</t>
  </si>
  <si>
    <t>2.2. Λοιποί εξωγενείς λόγοι</t>
  </si>
  <si>
    <t xml:space="preserve">1. Ενδογενείς λόγοι – Οφείλονται στον φορέα </t>
  </si>
  <si>
    <t xml:space="preserve"> 1.1 Διοικητικοί - οργανωτικοί λόγοι </t>
  </si>
  <si>
    <t xml:space="preserve"> 1.2 Λόγοι εφαρμογής νομοθετικού πλαισίου </t>
  </si>
  <si>
    <t xml:space="preserve"> 1.3 Λόγοι Δημοσίου Λογιστικού </t>
  </si>
  <si>
    <t xml:space="preserve"> 1.4. Οικονομικοί Λόγοι </t>
  </si>
  <si>
    <t xml:space="preserve"> 1.5. Λοιποί ενδογενείς λόγοι </t>
  </si>
  <si>
    <t>2. Εξωγενείς λόγοι - Δεν οφείλονται στον φορέα</t>
  </si>
  <si>
    <t>ΦΟΡΕΑΣ</t>
  </si>
  <si>
    <t>Κατηγορία δαπάνης</t>
  </si>
  <si>
    <t>07. Χρεολύσια και λοιπές χρημ/κές δαπάνες</t>
  </si>
  <si>
    <r>
      <t xml:space="preserve">ΠΙΝΑΚΑΣ </t>
    </r>
    <r>
      <rPr>
        <b/>
        <sz val="24"/>
        <color theme="0"/>
        <rFont val="Calibri"/>
        <family val="2"/>
        <charset val="161"/>
      </rPr>
      <t>Α1</t>
    </r>
  </si>
  <si>
    <r>
      <t xml:space="preserve">ΠΙΝΑΚΑΣ </t>
    </r>
    <r>
      <rPr>
        <b/>
        <sz val="24"/>
        <color theme="0"/>
        <rFont val="Calibri"/>
        <family val="2"/>
        <charset val="161"/>
      </rPr>
      <t>Α2</t>
    </r>
  </si>
  <si>
    <r>
      <t xml:space="preserve">ΠΙΝΑΚΑΣ </t>
    </r>
    <r>
      <rPr>
        <b/>
        <sz val="24"/>
        <color theme="0"/>
        <rFont val="Calibri"/>
        <family val="2"/>
        <charset val="161"/>
      </rPr>
      <t>Α3</t>
    </r>
  </si>
  <si>
    <r>
      <t xml:space="preserve">ΠΙΝΑΚΑΣ </t>
    </r>
    <r>
      <rPr>
        <b/>
        <sz val="24"/>
        <color theme="0"/>
        <rFont val="Calibri"/>
        <family val="2"/>
        <charset val="161"/>
      </rPr>
      <t>Α4</t>
    </r>
  </si>
  <si>
    <t>ΕΙΔΟΣ ΔΑΠΑΝΗΣ</t>
  </si>
  <si>
    <t>Α1</t>
  </si>
  <si>
    <t>Α2</t>
  </si>
  <si>
    <t>Α3</t>
  </si>
  <si>
    <t>Α4</t>
  </si>
  <si>
    <t>ΠΙΝΑΚΑΣ Β: ΑΠΛΗΡΩΤΕΣ ΚΑΙ ΛΗΞΙΠΡΟΘΕΣΜΕΣ ΥΠΟΧΡΕΩΣΕΙΣ ΠΡΟΣ ΦΟΡΕΙΣ ΓΕΝΙΚΗΣ ΚΥΒΕΡΝΗΣΗΣ</t>
  </si>
  <si>
    <t>ΑΠΛΗΡΩΤΕΣ ΥΠΟΧΡΕΩΣΕΙΣ ΠΡΟΣ ΦΓΚ</t>
  </si>
  <si>
    <t>ΛΗΞΙΠΡΟΘΕΣΜΕΣ ΥΠΟΧΡΕΩΣΕΙΣ ΠΡΟΣ ΦΓΚ</t>
  </si>
  <si>
    <t>Β3</t>
  </si>
  <si>
    <t>Β2</t>
  </si>
  <si>
    <t>Β1</t>
  </si>
  <si>
    <t>Β4</t>
  </si>
  <si>
    <t>μεταβολή από λήξη προηγούμενου μήνα %</t>
  </si>
  <si>
    <t>Μήνας Αναφοράς</t>
  </si>
  <si>
    <t>ΜΗΝΑΣ ΑΝΑΦΟΡΑΣ</t>
  </si>
  <si>
    <t>Προκειμένου να εξηγήσετε τους λόγους αύξησης των απλήρωτων υποχρεώσεων προς ΦΓΚ του φορέα σε σχέση με τη λήξη του προηγούμενου έτους, συμπληρώστε τον πίνακα Β1 για τις δαπάνες που αντιπροσωπεύουν το μεγαλύτερο μέρος της αύξησης.</t>
  </si>
  <si>
    <t>Προκειμένου να εξηγήσετε τους λόγους αύξησης των απλήρωτων υποχρεώσεων προς ΦΓΚ του φορέα σε σχέση με τη λήξη του προηγούμενου μήνα, συμπληρώστε τον πίνακα Β2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</si>
  <si>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ΦΓΚ (2Ε) του φορέα σε σχέση με τη λήξη του προηγούμενου έτους, συμπληρώστε τον πίνακα Β3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</si>
  <si>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ΦΓΚ του φορέα σε σχέση με τη λήξη του προηγούμενου μήνα, συμπληρώστε τον πίνακα Β4 για τις δαπάνες που αντιπροσωπεύουν το μεγαλύτερο μέρος της αύξησης.</t>
  </si>
  <si>
    <t>Ιδιότητα ΠΟΥ</t>
  </si>
  <si>
    <t>01. Προϊστάμενος Γενικής Διεύθυνσης</t>
  </si>
  <si>
    <t>02. Προϊστάμενος Διεύθυνσης</t>
  </si>
  <si>
    <t>03.Προϊστάμενος Τμήματος</t>
  </si>
  <si>
    <t>04. Προϊστάμενος Γραφείου</t>
  </si>
  <si>
    <t>05. Άλλη</t>
  </si>
  <si>
    <t>ΙΔΙΟΤΗΤΑ Π.Ο.Υ.:</t>
  </si>
  <si>
    <t>ΟΝΟΜΑΤΕΠΩΝΥΜΟ Π.Ο.Υ.:</t>
  </si>
  <si>
    <t>ΠΟΥ</t>
  </si>
  <si>
    <t>Αρμόδιος υπάλληλος</t>
  </si>
  <si>
    <t>Στοιχεία επικοινωνίας</t>
  </si>
  <si>
    <t>e-mail</t>
  </si>
  <si>
    <t>Α</t>
  </si>
  <si>
    <t>Β</t>
  </si>
  <si>
    <r>
      <t xml:space="preserve">ΠΙΝΑΚΑΣ </t>
    </r>
    <r>
      <rPr>
        <b/>
        <sz val="24"/>
        <color theme="0"/>
        <rFont val="Calibri"/>
        <family val="2"/>
        <charset val="161"/>
      </rPr>
      <t>Β1</t>
    </r>
  </si>
  <si>
    <r>
      <t xml:space="preserve">ΠΙΝΑΚΑΣ </t>
    </r>
    <r>
      <rPr>
        <b/>
        <sz val="24"/>
        <color theme="0"/>
        <rFont val="Calibri"/>
        <family val="2"/>
        <charset val="161"/>
      </rPr>
      <t>Β2</t>
    </r>
  </si>
  <si>
    <r>
      <t xml:space="preserve">ΠΙΝΑΚΑΣ </t>
    </r>
    <r>
      <rPr>
        <b/>
        <sz val="24"/>
        <color theme="0"/>
        <rFont val="Calibri"/>
        <family val="2"/>
        <charset val="161"/>
      </rPr>
      <t>Β3</t>
    </r>
  </si>
  <si>
    <r>
      <t xml:space="preserve">ΠΙΝΑΚΑΣ </t>
    </r>
    <r>
      <rPr>
        <b/>
        <sz val="24"/>
        <color theme="0"/>
        <rFont val="Calibri"/>
        <family val="2"/>
        <charset val="161"/>
      </rPr>
      <t>Β4</t>
    </r>
  </si>
  <si>
    <t>ΥΠΟΧΡΕΟΙ ΦΟΡΕΙΣ ΑΝΑ ΦΟΡΕΑ ΕΝΗΜΕΡΩΣΗΣ</t>
  </si>
  <si>
    <t>Στοιχεία ταυτότητας</t>
  </si>
  <si>
    <t>AΝΑΚΛΗΣΕΙΣ ΕΤΟΥΣ ΛΟΓΩ ΑΠΟΡΡΙΨΗΣ</t>
  </si>
  <si>
    <t>ΕΝΔΕΧΟΜΕΝΕΣ ΥΠΟΧΡΕΩΣΕΙΣ ΕΚΤΟΣ ΚΟΜΒΟΥ Η ΔΙΑΔΙΚΤΥΑΚΗΣ ΒΑΣΗΣ ΥΠΕΣ</t>
  </si>
  <si>
    <t xml:space="preserve">ΑΝΑΛΥΣΗ ΛΗΞΙΠΡΟΘΕΣΜΩΝ ΥΠΟΧΡΕΩΣΕΩΝ ΠΡΟΣ ΤΡΙΤΟΥΣ </t>
  </si>
  <si>
    <t>ΑΝΑΛΥΣΗ ΛΗΞΙΠΡΟΘΕΣΜΩΝ ΥΠΟΧΡΕΩΣΕΩΝ ΠΡΟΣ ΦΓΚ</t>
  </si>
  <si>
    <t>Κατευθύνσεις από ΥΠΕΣ/ΓΔΟΤΑΠ προς τους συντάκτες της έκθεσης σχετικά με τη συμπλήρωση των πινάκων Α1-Α4</t>
  </si>
  <si>
    <t>Κατευθύνσεις απόΥΠΕΣ/ΓΔΟΤΑΠ προς τους συντάκτες της έκθεσης σχετικά με τη συμπλήρωση των πινάκων Β1-Β4</t>
  </si>
  <si>
    <t>Προκειμένου να εξηγήσετε τους λόγους αύξησης των απλήρωτων υποχρεώσεων προς τρίτους σε σχέση με τη λήξη του προηγούμενου μήνα, συμπληρώστε τον πίνακα Α2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</si>
  <si>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τρίτους (2Ε) σε σχέση με τη λήξη του προηγούμενου έτους, συμπληρώστε τον πίνακα Α3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</si>
  <si>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τρίτους σε σχέση με τη λήξη του προηγούμενου μήνα, συμπληρώστε τον πίνακα Α4 για τις δαπάνες που αντιπροσωπεύουν το μεγαλύτερο μέρος της αύξησης.</t>
  </si>
  <si>
    <t>Προκειμένου να εξηγήσετε τους λόγους αύξησης των απλήρωτων υποχρεώσεων προς τρίτους σε σχέση με τη λήξη του προηγούμενου έτους, συμπληρώστε τον πίνακα Α1 για τις δαπάνες που αντιπροσωπεύουν το μεγαλύτερο μέρος της αύξησης.</t>
  </si>
  <si>
    <t>Περιγράψτε δράσεις για την εξόφληση των ληξιπρόθεσμων υποχρεώσεων (ελεύθερο κείμενο)</t>
  </si>
  <si>
    <t>Γ1 . ΔΡΑΣΕΙΣ ΜΕΙΩΣΗΣ ΑΠΛΗΡΩΤΩΝ ΥΠΟΧΡΕΩΣΕΩΝ</t>
  </si>
  <si>
    <t>Παρατηρήσεις</t>
  </si>
  <si>
    <t>Κατάσταση δράσης</t>
  </si>
  <si>
    <t>#</t>
  </si>
  <si>
    <t>Γ.  ΔΡΑΣΕΙΣ ΜΕΙΩΣΗΣ ΑΠΛΗΡΩΤΩΝ ΚΑΙ ΛΗΞΙΠΡΟΘΕΣΜΩΝ ΥΠΟΧΡΕΩΣΕΩΝ</t>
  </si>
  <si>
    <t>01. Δεν έχει ξεκινήσει</t>
  </si>
  <si>
    <t>02. Σε εξέλιξη</t>
  </si>
  <si>
    <t>03. Ολοκληρώθηκε</t>
  </si>
  <si>
    <t>Γ2 . ΔΡΑΣΕΙΣ ΜΕΙΩΣΗΣ ΚΑΙ ΕΞΟΦΛΗΣΗΣ ΛΗΞΙΠΡΟΘΕΣΜΩΝ ΥΠΟΧΡΕΩΣΕΩΝ</t>
  </si>
  <si>
    <t>Λόγοι_3_ΑΠΛ</t>
  </si>
  <si>
    <t>ΜΗΝΙΑΙΑ ΕΚΘΕΣΗ ΑΠΛΗΡΩΤΩΝ ΚΑΙ ΛΗΞΙΠΡΟΘΕΣΜΩΝ ΥΠΟΧΡΕΩΣΕΩΝ</t>
  </si>
  <si>
    <t>ΜΗΝΙΑΙΑ  ΕΚΘΕΣΗ ΑΠΛΗΡΩΤΩΝ ΚΑΙ ΛΗΞΙΠΡΟΘΕΣΜΩΝ ΥΠΟΧΡΕΩΣΕΩΝ</t>
  </si>
</sst>
</file>

<file path=xl/styles.xml><?xml version="1.0" encoding="utf-8"?>
<styleSheet xmlns="http://schemas.openxmlformats.org/spreadsheetml/2006/main" xmlns:mc="http://schemas.openxmlformats.org/markup-compatibility/2006" xmlns:x14ac="http://schemas.microsoft.com/office/spreadsheetml/2009/9/ac" mc:Ignorable="x14ac">
  <numFmts count="109">
    <numFmt numFmtId="43" formatCode="_-* #,##0.00\ _€_-;\-* #,##0.00\ _€_-;_-* &quot;-&quot;??\ _€_-;_-@_-"/>
    <numFmt numFmtId="164" formatCode="&quot;$&quot;#,##0_);[Red]\(&quot;$&quot;#,##0\)"/>
    <numFmt numFmtId="165" formatCode="[$$-1009]#,##0.000;\-[$$-1009]#,##0.000"/>
    <numFmt numFmtId="166" formatCode="[$$-1009]#,##0.00;\-[$$-1009]#,##0.00"/>
    <numFmt numFmtId="167" formatCode="#,##0\ [$Δρχ-408];[Red]\-#,##0\ [$Δρχ-408]"/>
    <numFmt numFmtId="168" formatCode="@\ *."/>
    <numFmt numFmtId="169" formatCode="&quot;   &quot;@"/>
    <numFmt numFmtId="170" formatCode="\ \ \ \ \ \ \ \ \ \ @\ *."/>
    <numFmt numFmtId="171" formatCode="\ \ \ \ \ \ \ \ \ \ \ \ @\ *."/>
    <numFmt numFmtId="172" formatCode="\ \ \ \ \ \ \ \ \ \ \ \ @"/>
    <numFmt numFmtId="173" formatCode="\ \ \ \ \ \ \ \ \ \ \ \ \ @\ *."/>
    <numFmt numFmtId="174" formatCode="\ @\ *."/>
    <numFmt numFmtId="175" formatCode="\ @"/>
    <numFmt numFmtId="176" formatCode="&quot;      &quot;@"/>
    <numFmt numFmtId="177" formatCode="\ \ @\ *."/>
    <numFmt numFmtId="178" formatCode="\ \ @"/>
    <numFmt numFmtId="179" formatCode="&quot;         &quot;@"/>
    <numFmt numFmtId="180" formatCode="\ \ \ @\ *."/>
    <numFmt numFmtId="181" formatCode="\ \ \ @"/>
    <numFmt numFmtId="182" formatCode="&quot;            &quot;@"/>
    <numFmt numFmtId="183" formatCode="\ \ \ \ @\ *."/>
    <numFmt numFmtId="184" formatCode="\ \ \ \ @"/>
    <numFmt numFmtId="185" formatCode="&quot;               &quot;@"/>
    <numFmt numFmtId="186" formatCode="\ \ \ \ \ \ @\ *."/>
    <numFmt numFmtId="187" formatCode="\ \ \ \ \ \ @"/>
    <numFmt numFmtId="188" formatCode="\ \ \ \ \ \ \ @\ *."/>
    <numFmt numFmtId="189" formatCode="\ \ \ \ \ \ \ \ \ @\ *."/>
    <numFmt numFmtId="190" formatCode="\ \ \ \ \ \ \ \ \ @"/>
    <numFmt numFmtId="191" formatCode="General_)"/>
    <numFmt numFmtId="192" formatCode="#,##0;[Red]\(#,##0\)"/>
    <numFmt numFmtId="193" formatCode="#,##0.0"/>
    <numFmt numFmtId="194" formatCode="#,##0.000"/>
    <numFmt numFmtId="195" formatCode="#,##0.0000"/>
    <numFmt numFmtId="196" formatCode="_(* #,##0.00_);_(* \(#,##0.00\);_(* &quot;-&quot;??_);_(@_)"/>
    <numFmt numFmtId="197" formatCode="_-* #,##0.00_-;\-* #,##0.00_-;_-* &quot;-&quot;??_-;_-@_-"/>
    <numFmt numFmtId="198" formatCode="#,##0.0;\-#,##0.0;&quot;--&quot;"/>
    <numFmt numFmtId="199" formatCode="0.00_);[Red]\-0.00_)"/>
    <numFmt numFmtId="200" formatCode="&quot;$&quot;#,##0_);\(&quot;$&quot;#,##0\)"/>
    <numFmt numFmtId="201" formatCode="#,##0;\(#,##0\)"/>
    <numFmt numFmtId="202" formatCode="_-* #,##0\ _D_M_-;\-* #,##0\ _D_M_-;_-* &quot;-&quot;\ _D_M_-;_-@_-"/>
    <numFmt numFmtId="203" formatCode="0.00_#"/>
    <numFmt numFmtId="204" formatCode="_-* #,##0.00\ _D_M_-;\-* #,##0.00\ _D_M_-;_-* &quot;-&quot;??\ _D_M_-;_-@_-"/>
    <numFmt numFmtId="205" formatCode="0.0"/>
    <numFmt numFmtId="206" formatCode="_-* #,##0.00\ _z_ł_-;\-* #,##0.00\ _z_ł_-;_-* &quot;-&quot;??\ _z_ł_-;_-@_-"/>
    <numFmt numFmtId="207" formatCode="#,##0.00\ &quot;F&quot;;\-#,##0.00\ &quot;F&quot;"/>
    <numFmt numFmtId="208" formatCode="_-* #,##0.00\ [$€]_-;\-* #,##0.00\ [$€]_-;_-* &quot;-&quot;??\ [$€]_-;_-@_-"/>
    <numFmt numFmtId="209" formatCode="_([$€]* #,##0.00_);_([$€]* \(#,##0.00\);_([$€]* &quot;-&quot;??_);_(@_)"/>
    <numFmt numFmtId="210" formatCode="[$-408]General"/>
    <numFmt numFmtId="211" formatCode="0.0_);[Red]\-0.0_)"/>
    <numFmt numFmtId="212" formatCode="_-* #,##0\ _F_t_-;\-* #,##0\ _F_t_-;_-* &quot;-&quot;\ _F_t_-;_-@_-"/>
    <numFmt numFmtId="213" formatCode="_-* #,##0.00\ _F_t_-;\-* #,##0.00\ _F_t_-;_-* &quot;-&quot;??\ _F_t_-;_-@_-"/>
    <numFmt numFmtId="214" formatCode="#."/>
    <numFmt numFmtId="215" formatCode="#,#00"/>
    <numFmt numFmtId="216" formatCode="[$-409]mmmm\ d\,\ yyyy;@"/>
    <numFmt numFmtId="217" formatCode="#,"/>
    <numFmt numFmtId="218" formatCode="#,##0\ &quot;Kč&quot;;\-#,##0\ &quot;Kč&quot;"/>
    <numFmt numFmtId="219" formatCode="_-* #,##0.00\ &quot;Kč&quot;_-;\-* #,##0.00\ &quot;Kč&quot;_-;_-* &quot;-&quot;??\ &quot;Kč&quot;_-;_-@_-"/>
    <numFmt numFmtId="220" formatCode="0_)"/>
    <numFmt numFmtId="221" formatCode="_(* #,##0_);_(* \(#,##0\);_(* &quot;-&quot;_);_(@_)"/>
    <numFmt numFmtId="222" formatCode="_-* #,##0\ _F_-;\-* #,##0\ _F_-;_-* &quot;-&quot;\ _F_-;_-@_-"/>
    <numFmt numFmtId="223" formatCode="_-* #,##0.00\ _F_-;\-* #,##0.00\ _F_-;_-* &quot;-&quot;??\ _F_-;_-@_-"/>
    <numFmt numFmtId="224" formatCode="_(&quot;R$&quot;* #,##0_);_(&quot;R$&quot;* \(#,##0\);_(&quot;R$&quot;* &quot;-&quot;_);_(@_)"/>
    <numFmt numFmtId="225" formatCode="_(&quot;R$&quot;* #,##0.00_);_(&quot;R$&quot;* \(#,##0.00\);_(&quot;R$&quot;* &quot;-&quot;??_);_(@_)"/>
    <numFmt numFmtId="226" formatCode="\$#,"/>
    <numFmt numFmtId="227" formatCode="_(&quot;$&quot;* #,##0_);_(&quot;$&quot;* \(#,##0\);_(&quot;$&quot;* &quot;-&quot;_);_(@_)"/>
    <numFmt numFmtId="228" formatCode="_(&quot;$&quot;* #,##0.00_);_(&quot;$&quot;* \(#,##0.00\);_(&quot;$&quot;* &quot;-&quot;??_);_(@_)"/>
    <numFmt numFmtId="229" formatCode="_-* #,##0\ &quot;F&quot;_-;\-* #,##0\ &quot;F&quot;_-;_-* &quot;-&quot;\ &quot;F&quot;_-;_-@_-"/>
    <numFmt numFmtId="230" formatCode="_-* #,##0.00\ &quot;F&quot;_-;\-* #,##0.00\ &quot;F&quot;_-;_-* &quot;-&quot;??\ &quot;F&quot;_-;_-@_-"/>
    <numFmt numFmtId="231" formatCode="&quot;$&quot;#,#00"/>
    <numFmt numFmtId="232" formatCode="&quot;$&quot;#,"/>
    <numFmt numFmtId="233" formatCode="ddd\ d\-mmm\-yy"/>
    <numFmt numFmtId="234" formatCode="0.0_)"/>
    <numFmt numFmtId="235" formatCode="[&gt;=0.05]#,##0.0;[&lt;=-0.05]\-#,##0.0;?0.0"/>
    <numFmt numFmtId="236" formatCode="#,##0_);[Red]\-#,##0_);"/>
    <numFmt numFmtId="237" formatCode="[&gt;=0.05]\(#,##0.0\);[&lt;=-0.05]\(\-#,##0.0\);\(\-\-\);\(@\)"/>
    <numFmt numFmtId="238" formatCode="_-* #,##0\ &quot;Ft&quot;_-;\-* #,##0\ &quot;Ft&quot;_-;_-* &quot;-&quot;\ &quot;Ft&quot;_-;_-@_-"/>
    <numFmt numFmtId="239" formatCode="_-* #,##0.00\ &quot;Ft&quot;_-;\-* #,##0.00\ &quot;Ft&quot;_-;_-* &quot;-&quot;??\ &quot;Ft&quot;_-;_-@_-"/>
    <numFmt numFmtId="240" formatCode="[Black]#,##0.0;[Black]\-#,##0.0;;"/>
    <numFmt numFmtId="241" formatCode="[Black][&gt;0.05]#,##0.0;[Black][&lt;-0.05]\-#,##0.0;;"/>
    <numFmt numFmtId="242" formatCode="[Black][&gt;0.5]#,##0;[Black][&lt;-0.5]\-#,##0;;"/>
    <numFmt numFmtId="243" formatCode="%#,#00"/>
    <numFmt numFmtId="244" formatCode="#.##000"/>
    <numFmt numFmtId="245" formatCode="dd\-mmm\-yy_)"/>
    <numFmt numFmtId="246" formatCode="#,##0.0____"/>
    <numFmt numFmtId="247" formatCode="###\ ###\ ##0.00"/>
    <numFmt numFmtId="248" formatCode="\ General"/>
    <numFmt numFmtId="249" formatCode="#\ ##0"/>
    <numFmt numFmtId="250" formatCode="###\ ###\ ##0"/>
    <numFmt numFmtId="251" formatCode="#\ ##0.0"/>
    <numFmt numFmtId="252" formatCode="\(#\ ##0.0\);\(\-#\ ##0.0\)"/>
    <numFmt numFmtId="253" formatCode="#.##0,"/>
    <numFmt numFmtId="254" formatCode="#,##0.00&quot; &quot;[$€-408];[Red]&quot;-&quot;#,##0.00&quot; &quot;[$€-408]"/>
    <numFmt numFmtId="255" formatCode="#,##0.000000"/>
    <numFmt numFmtId="256" formatCode="_-* #,##0_-;\-* #,##0_-;_-* &quot;-&quot;_-;_-@_-"/>
    <numFmt numFmtId="257" formatCode="\(\$#,###\)"/>
    <numFmt numFmtId="258" formatCode="_-&quot;£&quot;* #,##0_-;\-&quot;£&quot;* #,##0_-;_-&quot;£&quot;* &quot;-&quot;_-;_-@_-"/>
    <numFmt numFmtId="259" formatCode="_-&quot;€&quot;\ * #,##0_-;_-&quot;€&quot;\ * #,##0\-;_-&quot;€&quot;\ * &quot;-&quot;_-;_-@_-"/>
    <numFmt numFmtId="260" formatCode="_-&quot;€&quot;\ * #,##0.00_-;_-&quot;€&quot;\ * #,##0.00\-;_-&quot;€&quot;\ * &quot;-&quot;??_-;_-@_-"/>
    <numFmt numFmtId="261" formatCode="_-* #,##0\ &quot;DM&quot;_-;\-* #,##0\ &quot;DM&quot;_-;_-* &quot;-&quot;\ &quot;DM&quot;_-;_-@_-"/>
    <numFmt numFmtId="262" formatCode="_-* #,##0.00\ &quot;DM&quot;_-;\-* #,##0.00\ &quot;DM&quot;_-;_-* &quot;-&quot;??\ &quot;DM&quot;_-;_-@_-"/>
    <numFmt numFmtId="263" formatCode="General\ \ \ \ \ \ "/>
    <numFmt numFmtId="264" formatCode="0.0\ \ \ \ \ \ \ \ "/>
    <numFmt numFmtId="265" formatCode="mmmm\ yyyy"/>
    <numFmt numFmtId="266" formatCode="_-* #,##0\ _€_-;\-* #,##0\ _€_-;_-* &quot;-&quot;??\ _€_-;_-@_-"/>
    <numFmt numFmtId="267" formatCode="_-* #,##0\ &quot;к.&quot;_-;\-* #,##0\ &quot;к.&quot;_-;_-* &quot;-&quot;\ &quot;к.&quot;_-;_-@_-"/>
    <numFmt numFmtId="268" formatCode="_-* #,##0.00\ &quot;к.&quot;_-;\-* #,##0.00\ &quot;к.&quot;_-;_-* &quot;-&quot;??\ &quot;к.&quot;_-;_-@_-"/>
    <numFmt numFmtId="269" formatCode="_-* #,##0\ _г_р_н_._-;\-* #,##0\ _г_р_н_._-;_-* &quot;-&quot;\ _г_р_н_._-;_-@_-"/>
    <numFmt numFmtId="270" formatCode="_-* #,##0.00\ _г_р_н_._-;\-* #,##0.00\ _г_р_н_._-;_-* &quot;-&quot;??\ _г_р_н_._-;_-@_-"/>
    <numFmt numFmtId="271" formatCode="_-* #,##0\ _к_._-;\-* #,##0\ _к_._-;_-* &quot;-&quot;\ _к_._-;_-@_-"/>
  </numFmts>
  <fonts count="304">
    <font>
      <sz val="11"/>
      <color theme="1"/>
      <name val="Calibri"/>
      <family val="2"/>
      <charset val="161"/>
      <scheme val="minor"/>
    </font>
    <font>
      <sz val="10"/>
      <color indexed="8"/>
      <name val="Calibri"/>
      <family val="2"/>
      <charset val="161"/>
    </font>
    <font>
      <i/>
      <sz val="10"/>
      <color indexed="8"/>
      <name val="Calibri"/>
      <family val="2"/>
      <charset val="161"/>
    </font>
    <font>
      <b/>
      <sz val="11"/>
      <color indexed="8"/>
      <name val="Calibri"/>
      <family val="2"/>
      <charset val="161"/>
    </font>
    <font>
      <sz val="11"/>
      <color indexed="8"/>
      <name val="Calibri"/>
      <family val="2"/>
      <charset val="161"/>
    </font>
    <font>
      <b/>
      <sz val="11"/>
      <color indexed="8"/>
      <name val="Calibri"/>
      <family val="2"/>
      <charset val="161"/>
    </font>
    <font>
      <sz val="14"/>
      <color indexed="8"/>
      <name val="Calibri"/>
      <family val="2"/>
      <charset val="161"/>
    </font>
    <font>
      <sz val="10"/>
      <color indexed="8"/>
      <name val="Calibri"/>
      <family val="2"/>
      <charset val="161"/>
    </font>
    <font>
      <i/>
      <sz val="10"/>
      <color indexed="8"/>
      <name val="Calibri"/>
      <family val="2"/>
      <charset val="161"/>
    </font>
    <font>
      <sz val="9"/>
      <color indexed="8"/>
      <name val="Calibri"/>
      <family val="2"/>
      <charset val="161"/>
    </font>
    <font>
      <sz val="11"/>
      <color theme="1"/>
      <name val="Calibri"/>
      <family val="2"/>
      <charset val="161"/>
      <scheme val="minor"/>
    </font>
    <font>
      <sz val="11"/>
      <color theme="0"/>
      <name val="Calibri"/>
      <family val="2"/>
      <charset val="161"/>
      <scheme val="minor"/>
    </font>
    <font>
      <sz val="11"/>
      <color rgb="FF3F3F76"/>
      <name val="Calibri"/>
      <family val="2"/>
      <charset val="161"/>
      <scheme val="minor"/>
    </font>
    <font>
      <b/>
      <sz val="11"/>
      <color theme="0"/>
      <name val="Calibri"/>
      <family val="2"/>
      <charset val="161"/>
      <scheme val="minor"/>
    </font>
    <font>
      <b/>
      <sz val="11"/>
      <color rgb="FF3F3F3F"/>
      <name val="Calibri"/>
      <family val="2"/>
      <charset val="161"/>
      <scheme val="minor"/>
    </font>
    <font>
      <i/>
      <sz val="11"/>
      <color rgb="FF7F7F7F"/>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9C0006"/>
      <name val="Calibri"/>
      <family val="2"/>
      <charset val="161"/>
      <scheme val="minor"/>
    </font>
    <font>
      <sz val="11"/>
      <color rgb="FF006100"/>
      <name val="Calibri"/>
      <family val="2"/>
      <charset val="161"/>
      <scheme val="minor"/>
    </font>
    <font>
      <sz val="11"/>
      <color rgb="FF9C6500"/>
      <name val="Calibri"/>
      <family val="2"/>
      <charset val="161"/>
      <scheme val="minor"/>
    </font>
    <font>
      <sz val="11"/>
      <color rgb="FFFF0000"/>
      <name val="Calibri"/>
      <family val="2"/>
      <charset val="161"/>
      <scheme val="minor"/>
    </font>
    <font>
      <sz val="11"/>
      <color rgb="FFFA7D00"/>
      <name val="Calibri"/>
      <family val="2"/>
      <charset val="161"/>
      <scheme val="minor"/>
    </font>
    <font>
      <b/>
      <sz val="11"/>
      <color theme="1"/>
      <name val="Calibri"/>
      <family val="2"/>
      <charset val="161"/>
      <scheme val="minor"/>
    </font>
    <font>
      <b/>
      <sz val="18"/>
      <color theme="3"/>
      <name val="Cambria"/>
      <family val="2"/>
      <charset val="161"/>
    </font>
    <font>
      <b/>
      <sz val="11"/>
      <color rgb="FFFA7D00"/>
      <name val="Calibri"/>
      <family val="2"/>
      <charset val="161"/>
      <scheme val="minor"/>
    </font>
    <font>
      <b/>
      <sz val="11"/>
      <color theme="4" tint="-0.499984740745262"/>
      <name val="Calibri"/>
      <family val="2"/>
      <charset val="161"/>
      <scheme val="minor"/>
    </font>
    <font>
      <b/>
      <sz val="14"/>
      <color indexed="8"/>
      <name val="Calibri"/>
      <family val="2"/>
      <charset val="161"/>
    </font>
    <font>
      <b/>
      <sz val="12"/>
      <color indexed="8"/>
      <name val="Calibri"/>
      <family val="2"/>
      <charset val="161"/>
    </font>
    <font>
      <u/>
      <sz val="11"/>
      <color rgb="FFFF0000"/>
      <name val="Calibri"/>
      <family val="2"/>
      <charset val="161"/>
    </font>
    <font>
      <b/>
      <sz val="12"/>
      <color theme="1"/>
      <name val="Calibri"/>
      <family val="2"/>
      <charset val="161"/>
      <scheme val="minor"/>
    </font>
    <font>
      <i/>
      <sz val="10"/>
      <color theme="1"/>
      <name val="Calibri"/>
      <family val="2"/>
      <charset val="161"/>
      <scheme val="minor"/>
    </font>
    <font>
      <sz val="11"/>
      <name val="Calibri"/>
      <family val="2"/>
      <charset val="161"/>
    </font>
    <font>
      <i/>
      <sz val="10"/>
      <color theme="1" tint="0.249977111117893"/>
      <name val="Calibri"/>
      <family val="2"/>
      <charset val="161"/>
    </font>
    <font>
      <b/>
      <sz val="14"/>
      <color theme="1"/>
      <name val="Calibri"/>
      <family val="2"/>
      <charset val="161"/>
      <scheme val="minor"/>
    </font>
    <font>
      <sz val="10"/>
      <name val="MS Sans Serif"/>
      <family val="2"/>
    </font>
    <font>
      <sz val="10"/>
      <name val="Arial"/>
      <family val="2"/>
    </font>
    <font>
      <sz val="10"/>
      <name val="Courier"/>
      <family val="3"/>
    </font>
    <font>
      <sz val="10"/>
      <name val="Courier"/>
      <family val="1"/>
      <charset val="161"/>
    </font>
    <font>
      <sz val="10"/>
      <name val="Helv"/>
    </font>
    <font>
      <sz val="10"/>
      <color indexed="8"/>
      <name val="Arial"/>
      <family val="2"/>
    </font>
    <font>
      <sz val="8"/>
      <name val="Arial"/>
      <family val="2"/>
    </font>
    <font>
      <sz val="10"/>
      <name val="Times New Roman"/>
      <family val="1"/>
    </font>
    <font>
      <sz val="9"/>
      <name val="Times New Roman"/>
      <family val="1"/>
    </font>
    <font>
      <sz val="10"/>
      <color indexed="12"/>
      <name val="MS Sans Serif"/>
      <family val="2"/>
    </font>
    <font>
      <sz val="7"/>
      <name val="Letter Gothic CE"/>
      <family val="3"/>
      <charset val="238"/>
    </font>
    <font>
      <sz val="11"/>
      <color indexed="8"/>
      <name val="Calibri"/>
      <family val="2"/>
    </font>
    <font>
      <sz val="11"/>
      <color theme="1"/>
      <name val="Calibri"/>
      <family val="2"/>
      <scheme val="minor"/>
    </font>
    <font>
      <sz val="11"/>
      <color indexed="8"/>
      <name val="Czcionka tekstu podstawowego"/>
      <family val="2"/>
      <charset val="238"/>
    </font>
    <font>
      <sz val="7"/>
      <name val="Arial"/>
      <family val="2"/>
    </font>
    <font>
      <sz val="11"/>
      <color indexed="9"/>
      <name val="Calibri"/>
      <family val="2"/>
    </font>
    <font>
      <sz val="11"/>
      <color indexed="9"/>
      <name val="Calibri"/>
      <family val="2"/>
      <charset val="161"/>
    </font>
    <font>
      <sz val="11"/>
      <color indexed="9"/>
      <name val="Czcionka tekstu podstawowego"/>
      <family val="2"/>
      <charset val="238"/>
    </font>
    <font>
      <u/>
      <sz val="11"/>
      <color indexed="12"/>
      <name val="Times New Roman Cyr"/>
      <charset val="204"/>
    </font>
    <font>
      <b/>
      <sz val="10"/>
      <name val="Arial"/>
      <family val="2"/>
    </font>
    <font>
      <sz val="8"/>
      <color indexed="12"/>
      <name val="Helv"/>
    </font>
    <font>
      <sz val="10"/>
      <name val="Geneva"/>
      <family val="2"/>
    </font>
    <font>
      <sz val="11"/>
      <color indexed="20"/>
      <name val="Calibri"/>
      <family val="2"/>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52"/>
      <name val="Calibri"/>
      <family val="2"/>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sz val="10"/>
      <color theme="1"/>
      <name val="Segoe UI"/>
      <family val="2"/>
    </font>
    <font>
      <sz val="10"/>
      <name val="Arial"/>
      <family val="2"/>
      <charset val="161"/>
    </font>
    <font>
      <sz val="10"/>
      <color theme="1"/>
      <name val="Arial"/>
      <family val="2"/>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sz val="10"/>
      <name val="Arial CE"/>
      <charset val="238"/>
    </font>
    <font>
      <b/>
      <sz val="10"/>
      <color indexed="8"/>
      <name val="Times New Roman"/>
      <family val="1"/>
    </font>
    <font>
      <sz val="10"/>
      <name val="Arial Greek"/>
      <charset val="161"/>
    </font>
    <font>
      <sz val="11"/>
      <color rgb="FF000000"/>
      <name val="Calibri"/>
      <family val="2"/>
    </font>
    <font>
      <sz val="12"/>
      <name val="Helv"/>
    </font>
    <font>
      <i/>
      <sz val="11"/>
      <color indexed="23"/>
      <name val="Calibri"/>
      <family val="2"/>
    </font>
    <font>
      <i/>
      <sz val="11"/>
      <color indexed="23"/>
      <name val="Calibri"/>
      <family val="2"/>
      <charset val="161"/>
    </font>
    <font>
      <b/>
      <sz val="12"/>
      <name val="Helv"/>
    </font>
    <font>
      <sz val="14"/>
      <name val="Helv"/>
    </font>
    <font>
      <sz val="1"/>
      <color indexed="16"/>
      <name val="Courier"/>
      <family val="3"/>
    </font>
    <font>
      <sz val="11"/>
      <name val="Arial CE"/>
      <family val="2"/>
      <charset val="238"/>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5"/>
      <color indexed="56"/>
      <name val="Calibri"/>
      <family val="2"/>
    </font>
    <font>
      <b/>
      <sz val="18"/>
      <name val="Arial"/>
      <family val="2"/>
    </font>
    <font>
      <b/>
      <sz val="15"/>
      <color indexed="56"/>
      <name val="Calibri"/>
      <family val="2"/>
      <charset val="161"/>
    </font>
    <font>
      <b/>
      <sz val="15"/>
      <color indexed="62"/>
      <name val="Calibri"/>
      <family val="2"/>
      <charset val="161"/>
    </font>
    <font>
      <b/>
      <sz val="13"/>
      <color indexed="56"/>
      <name val="Calibri"/>
      <family val="2"/>
    </font>
    <font>
      <b/>
      <sz val="13"/>
      <color indexed="56"/>
      <name val="Calibri"/>
      <family val="2"/>
      <charset val="161"/>
    </font>
    <font>
      <b/>
      <sz val="13"/>
      <color indexed="62"/>
      <name val="Calibri"/>
      <family val="2"/>
      <charset val="161"/>
    </font>
    <font>
      <b/>
      <sz val="11"/>
      <color indexed="56"/>
      <name val="Calibri"/>
      <family val="2"/>
    </font>
    <font>
      <b/>
      <sz val="11"/>
      <color indexed="56"/>
      <name val="Calibri"/>
      <family val="2"/>
      <charset val="161"/>
    </font>
    <font>
      <b/>
      <sz val="11"/>
      <color indexed="62"/>
      <name val="Calibri"/>
      <family val="2"/>
      <charset val="161"/>
    </font>
    <font>
      <b/>
      <sz val="1"/>
      <color indexed="8"/>
      <name val="Courier"/>
      <family val="3"/>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0"/>
      <color indexed="10"/>
      <name val="Arial"/>
      <family val="2"/>
    </font>
    <font>
      <sz val="11"/>
      <color indexed="52"/>
      <name val="Calibri"/>
      <family val="2"/>
    </font>
    <font>
      <sz val="11"/>
      <color indexed="52"/>
      <name val="Calibri"/>
      <family val="2"/>
      <charset val="161"/>
    </font>
    <font>
      <sz val="11"/>
      <color indexed="10"/>
      <name val="Calibri"/>
      <family val="2"/>
      <charset val="161"/>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sz val="12"/>
      <name val="Times New Roman"/>
      <family val="1"/>
    </font>
    <font>
      <sz val="9"/>
      <name val="Arial"/>
      <family val="2"/>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1"/>
      <color rgb="FF000000"/>
      <name val="Calibri"/>
      <family val="2"/>
      <charset val="161"/>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0"/>
      <color indexed="8"/>
      <name val="Arial"/>
      <family val="2"/>
      <charset val="161"/>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sz val="11"/>
      <name val="Arial"/>
      <family val="2"/>
      <charset val="161"/>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font>
    <font>
      <b/>
      <sz val="18"/>
      <color theme="3"/>
      <name val="Cambria"/>
      <family val="2"/>
      <charset val="161"/>
      <scheme val="major"/>
    </font>
    <font>
      <b/>
      <sz val="18"/>
      <color indexed="56"/>
      <name val="Cambria"/>
      <family val="2"/>
      <charset val="161"/>
    </font>
    <font>
      <b/>
      <sz val="18"/>
      <color indexed="62"/>
      <name val="Cambria"/>
      <family val="2"/>
      <charset val="161"/>
    </font>
    <font>
      <b/>
      <sz val="11"/>
      <color indexed="8"/>
      <name val="Calibri"/>
      <family val="2"/>
    </font>
    <font>
      <b/>
      <sz val="10"/>
      <color indexed="9"/>
      <name val="Arial MT"/>
    </font>
    <font>
      <b/>
      <sz val="18"/>
      <color indexed="56"/>
      <name val="Cambria"/>
      <family val="2"/>
      <charset val="238"/>
    </font>
    <font>
      <sz val="11"/>
      <color indexed="10"/>
      <name val="Calibri"/>
      <family val="2"/>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0"/>
      <name val="Arial Greek"/>
      <family val="2"/>
      <charset val="161"/>
    </font>
    <font>
      <sz val="10"/>
      <color indexed="8"/>
      <name val="MS Shell Dlg 2"/>
      <family val="2"/>
      <charset val="1"/>
    </font>
    <font>
      <sz val="12"/>
      <name val="Calibri"/>
      <family val="2"/>
      <charset val="161"/>
    </font>
    <font>
      <sz val="11"/>
      <color theme="1"/>
      <name val="Calibri"/>
      <family val="2"/>
      <charset val="161"/>
    </font>
    <font>
      <sz val="9"/>
      <color theme="1"/>
      <name val="Segoe UI"/>
      <family val="2"/>
      <charset val="161"/>
    </font>
    <font>
      <sz val="10"/>
      <color theme="1"/>
      <name val="Calibri"/>
      <family val="2"/>
      <charset val="161"/>
      <scheme val="minor"/>
    </font>
    <font>
      <sz val="12"/>
      <color theme="1"/>
      <name val="Arial Narrow"/>
      <family val="2"/>
      <charset val="161"/>
    </font>
    <font>
      <sz val="11"/>
      <color indexed="8"/>
      <name val="Helvetica Neue"/>
    </font>
    <font>
      <sz val="8"/>
      <color theme="1"/>
      <name val="Segoe UI"/>
      <family val="2"/>
      <charset val="161"/>
    </font>
    <font>
      <sz val="12"/>
      <name val="HellasAlla"/>
    </font>
    <font>
      <u/>
      <sz val="10"/>
      <color theme="10"/>
      <name val="Courier New"/>
      <family val="3"/>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1"/>
      <color theme="0" tint="-0.499984740745262"/>
      <name val="Calibri"/>
      <family val="2"/>
      <charset val="161"/>
      <scheme val="minor"/>
    </font>
    <font>
      <b/>
      <i/>
      <sz val="10"/>
      <color indexed="8"/>
      <name val="Calibri"/>
      <family val="2"/>
      <charset val="161"/>
    </font>
    <font>
      <sz val="12"/>
      <color theme="1"/>
      <name val="Calibri"/>
      <family val="2"/>
      <charset val="161"/>
      <scheme val="minor"/>
    </font>
    <font>
      <i/>
      <sz val="10"/>
      <color theme="1" tint="4.9989318521683403E-2"/>
      <name val="Calibri"/>
      <family val="2"/>
      <charset val="161"/>
    </font>
    <font>
      <i/>
      <sz val="11"/>
      <color theme="1" tint="4.9989318521683403E-2"/>
      <name val="Calibri"/>
      <family val="2"/>
      <charset val="161"/>
      <scheme val="minor"/>
    </font>
    <font>
      <b/>
      <i/>
      <sz val="11"/>
      <color theme="1" tint="4.9989318521683403E-2"/>
      <name val="Calibri"/>
      <family val="2"/>
      <charset val="161"/>
      <scheme val="minor"/>
    </font>
    <font>
      <b/>
      <sz val="18"/>
      <color theme="0"/>
      <name val="Calibri"/>
      <family val="2"/>
      <charset val="161"/>
      <scheme val="minor"/>
    </font>
    <font>
      <b/>
      <sz val="18"/>
      <color theme="0"/>
      <name val="Calibri"/>
      <family val="2"/>
      <charset val="161"/>
    </font>
    <font>
      <b/>
      <sz val="24"/>
      <color theme="0"/>
      <name val="Calibri"/>
      <family val="2"/>
      <charset val="161"/>
    </font>
    <font>
      <b/>
      <sz val="12"/>
      <name val="Calibri"/>
      <family val="2"/>
      <charset val="161"/>
    </font>
    <font>
      <b/>
      <sz val="12"/>
      <color theme="0"/>
      <name val="Calibri"/>
      <family val="2"/>
      <charset val="161"/>
    </font>
    <font>
      <b/>
      <sz val="8"/>
      <color theme="0"/>
      <name val="Calibri"/>
      <family val="2"/>
      <charset val="161"/>
    </font>
    <font>
      <b/>
      <sz val="8"/>
      <color theme="0"/>
      <name val="Calibri"/>
      <family val="2"/>
      <charset val="161"/>
      <scheme val="minor"/>
    </font>
    <font>
      <b/>
      <sz val="12"/>
      <color theme="1" tint="0.249977111117893"/>
      <name val="Calibri"/>
      <family val="2"/>
      <charset val="161"/>
    </font>
    <font>
      <i/>
      <sz val="11"/>
      <color theme="1" tint="0.34998626667073579"/>
      <name val="Calibri"/>
      <family val="2"/>
      <charset val="161"/>
    </font>
    <font>
      <b/>
      <sz val="11"/>
      <name val="Calibri"/>
      <family val="2"/>
      <charset val="161"/>
    </font>
    <font>
      <i/>
      <sz val="11"/>
      <color theme="0" tint="-0.499984740745262"/>
      <name val="Calibri"/>
      <family val="2"/>
      <charset val="161"/>
      <scheme val="minor"/>
    </font>
    <font>
      <b/>
      <sz val="11"/>
      <color theme="1" tint="0.249977111117893"/>
      <name val="Calibri"/>
      <family val="2"/>
      <charset val="161"/>
      <scheme val="minor"/>
    </font>
    <font>
      <b/>
      <sz val="10"/>
      <color theme="1" tint="4.9989318521683403E-2"/>
      <name val="Calibri"/>
      <family val="2"/>
      <charset val="161"/>
      <scheme val="minor"/>
    </font>
    <font>
      <b/>
      <sz val="14"/>
      <color theme="4" tint="-0.499984740745262"/>
      <name val="Calibri"/>
      <family val="2"/>
      <charset val="161"/>
      <scheme val="minor"/>
    </font>
    <font>
      <b/>
      <sz val="16"/>
      <color theme="4" tint="-0.499984740745262"/>
      <name val="Calibri"/>
      <family val="2"/>
      <charset val="161"/>
      <scheme val="minor"/>
    </font>
    <font>
      <b/>
      <u/>
      <sz val="16"/>
      <color theme="4" tint="-0.499984740745262"/>
      <name val="Calibri"/>
      <family val="2"/>
      <charset val="161"/>
      <scheme val="minor"/>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44"/>
      </patternFill>
    </fill>
    <fill>
      <patternFill patternType="solid">
        <fgColor theme="4" tint="0.79998168889431442"/>
        <bgColor indexed="65"/>
      </patternFill>
    </fill>
    <fill>
      <patternFill patternType="solid">
        <fgColor indexed="9"/>
      </patternFill>
    </fill>
    <fill>
      <patternFill patternType="solid">
        <fgColor indexed="29"/>
      </patternFill>
    </fill>
    <fill>
      <patternFill patternType="solid">
        <fgColor theme="5" tint="0.79998168889431442"/>
        <bgColor indexed="65"/>
      </patternFill>
    </fill>
    <fill>
      <patternFill patternType="solid">
        <fgColor indexed="47"/>
      </patternFill>
    </fill>
    <fill>
      <patternFill patternType="solid">
        <fgColor indexed="26"/>
      </patternFill>
    </fill>
    <fill>
      <patternFill patternType="solid">
        <fgColor theme="6" tint="0.79998168889431442"/>
        <bgColor indexed="65"/>
      </patternFill>
    </fill>
    <fill>
      <patternFill patternType="solid">
        <fgColor theme="7" tint="0.79998168889431442"/>
        <bgColor indexed="65"/>
      </patternFill>
    </fill>
    <fill>
      <patternFill patternType="solid">
        <fgColor indexed="27"/>
      </patternFill>
    </fill>
    <fill>
      <patternFill patternType="solid">
        <fgColor indexed="22"/>
      </patternFill>
    </fill>
    <fill>
      <patternFill patternType="solid">
        <fgColor indexed="43"/>
      </patternFill>
    </fill>
    <fill>
      <patternFill patternType="solid">
        <fgColor theme="6" tint="0.59999389629810485"/>
        <bgColor indexed="65"/>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27"/>
        <bgColor indexed="8"/>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49998474074526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double">
        <color indexed="52"/>
      </bottom>
      <diagonal/>
    </border>
    <border>
      <left style="thin">
        <color indexed="8"/>
      </left>
      <right/>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style="medium">
        <color indexed="64"/>
      </right>
      <top/>
      <bottom/>
      <diagonal/>
    </border>
    <border>
      <left/>
      <right/>
      <top style="thin">
        <color indexed="62"/>
      </top>
      <bottom style="double">
        <color indexed="62"/>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ck">
        <color theme="5" tint="-0.499984740745262"/>
      </right>
      <top style="medium">
        <color indexed="64"/>
      </top>
      <bottom style="thin">
        <color indexed="64"/>
      </bottom>
      <diagonal/>
    </border>
    <border>
      <left style="thin">
        <color indexed="64"/>
      </left>
      <right style="thick">
        <color theme="5" tint="-0.499984740745262"/>
      </right>
      <top style="thin">
        <color indexed="64"/>
      </top>
      <bottom style="thin">
        <color indexed="64"/>
      </bottom>
      <diagonal/>
    </border>
    <border>
      <left style="thick">
        <color theme="4" tint="-0.499984740745262"/>
      </left>
      <right style="thin">
        <color theme="4" tint="-0.499984740745262"/>
      </right>
      <top style="thick">
        <color theme="4" tint="-0.499984740745262"/>
      </top>
      <bottom style="thin">
        <color theme="4" tint="-0.499984740745262"/>
      </bottom>
      <diagonal/>
    </border>
    <border>
      <left style="thin">
        <color theme="4" tint="-0.499984740745262"/>
      </left>
      <right style="thin">
        <color theme="4" tint="-0.499984740745262"/>
      </right>
      <top style="thick">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ck">
        <color theme="5" tint="-0.499984740745262"/>
      </left>
      <right style="thin">
        <color theme="5" tint="-0.499984740745262"/>
      </right>
      <top style="thick">
        <color theme="5" tint="-0.499984740745262"/>
      </top>
      <bottom style="thin">
        <color theme="5" tint="-0.499984740745262"/>
      </bottom>
      <diagonal/>
    </border>
    <border>
      <left style="thin">
        <color theme="5" tint="-0.499984740745262"/>
      </left>
      <right style="thin">
        <color theme="5" tint="-0.499984740745262"/>
      </right>
      <top style="thick">
        <color theme="5" tint="-0.499984740745262"/>
      </top>
      <bottom style="thin">
        <color theme="5" tint="-0.499984740745262"/>
      </bottom>
      <diagonal/>
    </border>
    <border>
      <left style="thin">
        <color theme="5" tint="-0.499984740745262"/>
      </left>
      <right style="thick">
        <color theme="4" tint="-0.499984740745262"/>
      </right>
      <top style="thick">
        <color theme="5" tint="-0.499984740745262"/>
      </top>
      <bottom style="thin">
        <color theme="5" tint="-0.499984740745262"/>
      </bottom>
      <diagonal/>
    </border>
    <border>
      <left style="thick">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ck">
        <color theme="4" tint="-0.499984740745262"/>
      </right>
      <top style="thin">
        <color theme="5" tint="-0.499984740745262"/>
      </top>
      <bottom style="thin">
        <color theme="5" tint="-0.499984740745262"/>
      </bottom>
      <diagonal/>
    </border>
    <border>
      <left style="thick">
        <color theme="5" tint="-0.499984740745262"/>
      </left>
      <right style="thin">
        <color theme="5" tint="-0.499984740745262"/>
      </right>
      <top style="thin">
        <color theme="5" tint="-0.499984740745262"/>
      </top>
      <bottom style="thick">
        <color theme="5" tint="-0.499984740745262"/>
      </bottom>
      <diagonal/>
    </border>
    <border>
      <left style="thin">
        <color theme="5" tint="-0.499984740745262"/>
      </left>
      <right style="thin">
        <color theme="5" tint="-0.499984740745262"/>
      </right>
      <top style="thin">
        <color theme="5" tint="-0.499984740745262"/>
      </top>
      <bottom style="thick">
        <color theme="5" tint="-0.499984740745262"/>
      </bottom>
      <diagonal/>
    </border>
    <border>
      <left style="thin">
        <color theme="5" tint="-0.499984740745262"/>
      </left>
      <right style="thick">
        <color theme="4" tint="-0.499984740745262"/>
      </right>
      <top style="thin">
        <color theme="5" tint="-0.499984740745262"/>
      </top>
      <bottom style="thick">
        <color theme="5" tint="-0.499984740745262"/>
      </bottom>
      <diagonal/>
    </border>
    <border>
      <left style="thin">
        <color theme="4" tint="-0.499984740745262"/>
      </left>
      <right/>
      <top style="thick">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thick">
        <color theme="4" tint="-0.499984740745262"/>
      </bottom>
      <diagonal/>
    </border>
    <border>
      <left style="thick">
        <color theme="6" tint="-0.499984740745262"/>
      </left>
      <right style="thin">
        <color theme="6" tint="-0.499984740745262"/>
      </right>
      <top style="thick">
        <color theme="6" tint="-0.499984740745262"/>
      </top>
      <bottom style="thin">
        <color theme="6" tint="-0.499984740745262"/>
      </bottom>
      <diagonal/>
    </border>
    <border>
      <left style="thin">
        <color theme="6" tint="-0.499984740745262"/>
      </left>
      <right style="thin">
        <color theme="6" tint="-0.499984740745262"/>
      </right>
      <top style="thick">
        <color theme="6" tint="-0.499984740745262"/>
      </top>
      <bottom style="thin">
        <color theme="6" tint="-0.499984740745262"/>
      </bottom>
      <diagonal/>
    </border>
    <border>
      <left style="thick">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ck">
        <color theme="6" tint="-0.499984740745262"/>
      </left>
      <right style="thin">
        <color theme="6" tint="-0.499984740745262"/>
      </right>
      <top style="thin">
        <color theme="6" tint="-0.499984740745262"/>
      </top>
      <bottom style="thick">
        <color theme="6" tint="-0.499984740745262"/>
      </bottom>
      <diagonal/>
    </border>
    <border>
      <left style="thin">
        <color theme="6" tint="-0.499984740745262"/>
      </left>
      <right style="thin">
        <color theme="6" tint="-0.499984740745262"/>
      </right>
      <top style="thin">
        <color theme="6" tint="-0.499984740745262"/>
      </top>
      <bottom style="thick">
        <color theme="6" tint="-0.499984740745262"/>
      </bottom>
      <diagonal/>
    </border>
    <border>
      <left style="thin">
        <color theme="6" tint="-0.499984740745262"/>
      </left>
      <right/>
      <top style="thick">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style="thin">
        <color theme="6" tint="-0.499984740745262"/>
      </left>
      <right/>
      <top style="thin">
        <color theme="6" tint="-0.499984740745262"/>
      </top>
      <bottom style="thick">
        <color theme="6" tint="-0.499984740745262"/>
      </bottom>
      <diagonal/>
    </border>
    <border>
      <left style="thick">
        <color theme="1" tint="0.24994659260841701"/>
      </left>
      <right style="thin">
        <color theme="1" tint="0.24994659260841701"/>
      </right>
      <top style="thick">
        <color theme="1" tint="0.24994659260841701"/>
      </top>
      <bottom style="thin">
        <color theme="1" tint="0.24994659260841701"/>
      </bottom>
      <diagonal/>
    </border>
    <border>
      <left style="thin">
        <color theme="1" tint="0.24994659260841701"/>
      </left>
      <right style="thin">
        <color theme="1" tint="0.24994659260841701"/>
      </right>
      <top style="thick">
        <color theme="1" tint="0.24994659260841701"/>
      </top>
      <bottom style="thin">
        <color theme="1" tint="0.24994659260841701"/>
      </bottom>
      <diagonal/>
    </border>
    <border>
      <left style="thin">
        <color theme="1" tint="0.24994659260841701"/>
      </left>
      <right style="thick">
        <color theme="1" tint="0.24994659260841701"/>
      </right>
      <top style="thick">
        <color theme="1" tint="0.24994659260841701"/>
      </top>
      <bottom style="thin">
        <color theme="1" tint="0.24994659260841701"/>
      </bottom>
      <diagonal/>
    </border>
    <border>
      <left style="thick">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ck">
        <color theme="1" tint="0.24994659260841701"/>
      </right>
      <top style="thin">
        <color theme="1" tint="0.24994659260841701"/>
      </top>
      <bottom style="thin">
        <color theme="1" tint="0.24994659260841701"/>
      </bottom>
      <diagonal/>
    </border>
    <border>
      <left style="thick">
        <color theme="1" tint="0.24994659260841701"/>
      </left>
      <right style="thin">
        <color theme="1" tint="0.24994659260841701"/>
      </right>
      <top style="thin">
        <color theme="1" tint="0.24994659260841701"/>
      </top>
      <bottom style="thick">
        <color theme="1" tint="0.24994659260841701"/>
      </bottom>
      <diagonal/>
    </border>
    <border>
      <left style="thin">
        <color theme="1" tint="0.24994659260841701"/>
      </left>
      <right style="thin">
        <color theme="1" tint="0.24994659260841701"/>
      </right>
      <top style="thin">
        <color theme="1" tint="0.24994659260841701"/>
      </top>
      <bottom style="thick">
        <color theme="1" tint="0.24994659260841701"/>
      </bottom>
      <diagonal/>
    </border>
    <border>
      <left style="thin">
        <color theme="1" tint="0.24994659260841701"/>
      </left>
      <right style="thick">
        <color theme="1" tint="0.24994659260841701"/>
      </right>
      <top style="thin">
        <color theme="1" tint="0.24994659260841701"/>
      </top>
      <bottom style="thick">
        <color theme="1" tint="0.24994659260841701"/>
      </bottom>
      <diagonal/>
    </border>
    <border>
      <left style="dashDotDot">
        <color auto="1"/>
      </left>
      <right/>
      <top style="dashDotDot">
        <color auto="1"/>
      </top>
      <bottom style="hair">
        <color auto="1"/>
      </bottom>
      <diagonal/>
    </border>
    <border>
      <left/>
      <right/>
      <top style="dashDotDot">
        <color auto="1"/>
      </top>
      <bottom style="hair">
        <color auto="1"/>
      </bottom>
      <diagonal/>
    </border>
    <border>
      <left/>
      <right style="dashDotDot">
        <color auto="1"/>
      </right>
      <top style="dashDotDot">
        <color auto="1"/>
      </top>
      <bottom style="hair">
        <color auto="1"/>
      </bottom>
      <diagonal/>
    </border>
    <border>
      <left style="dashDotDot">
        <color auto="1"/>
      </left>
      <right/>
      <top style="hair">
        <color auto="1"/>
      </top>
      <bottom style="hair">
        <color auto="1"/>
      </bottom>
      <diagonal/>
    </border>
    <border>
      <left/>
      <right/>
      <top style="hair">
        <color auto="1"/>
      </top>
      <bottom style="hair">
        <color auto="1"/>
      </bottom>
      <diagonal/>
    </border>
    <border>
      <left/>
      <right style="dashDotDot">
        <color auto="1"/>
      </right>
      <top style="hair">
        <color auto="1"/>
      </top>
      <bottom style="hair">
        <color auto="1"/>
      </bottom>
      <diagonal/>
    </border>
    <border>
      <left style="dashDotDot">
        <color auto="1"/>
      </left>
      <right/>
      <top style="hair">
        <color auto="1"/>
      </top>
      <bottom style="dashDotDot">
        <color auto="1"/>
      </bottom>
      <diagonal/>
    </border>
    <border>
      <left/>
      <right/>
      <top style="hair">
        <color auto="1"/>
      </top>
      <bottom style="dashDotDot">
        <color auto="1"/>
      </bottom>
      <diagonal/>
    </border>
    <border>
      <left/>
      <right style="dashDotDot">
        <color auto="1"/>
      </right>
      <top style="hair">
        <color auto="1"/>
      </top>
      <bottom style="dashDotDot">
        <color auto="1"/>
      </bottom>
      <diagonal/>
    </border>
    <border>
      <left style="thin">
        <color indexed="64"/>
      </left>
      <right style="thick">
        <color theme="5" tint="-0.499984740745262"/>
      </right>
      <top style="thin">
        <color indexed="64"/>
      </top>
      <bottom style="medium">
        <color indexed="64"/>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5287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10" applyNumberFormat="0" applyAlignment="0" applyProtection="0"/>
    <xf numFmtId="0" fontId="13" fillId="20" borderId="11" applyNumberFormat="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4" fillId="27" borderId="12" applyNumberFormat="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1" fillId="30" borderId="0" applyNumberFormat="0" applyBorder="0" applyAlignment="0" applyProtection="0"/>
    <xf numFmtId="0" fontId="22" fillId="0" borderId="0" applyNumberFormat="0" applyFill="0" applyBorder="0" applyAlignment="0" applyProtection="0"/>
    <xf numFmtId="0" fontId="4" fillId="31" borderId="16" applyNumberFormat="0" applyFont="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0" applyNumberFormat="0" applyFill="0" applyBorder="0" applyAlignment="0" applyProtection="0"/>
    <xf numFmtId="0" fontId="26" fillId="27" borderId="10" applyNumberFormat="0" applyAlignment="0" applyProtection="0"/>
    <xf numFmtId="9"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37" fillId="0" borderId="0"/>
    <xf numFmtId="165" fontId="37" fillId="0" borderId="0"/>
    <xf numFmtId="165" fontId="37" fillId="0" borderId="0"/>
    <xf numFmtId="166" fontId="37" fillId="0" borderId="0"/>
    <xf numFmtId="165" fontId="37" fillId="0" borderId="0"/>
    <xf numFmtId="166"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6" fontId="37" fillId="0" borderId="0"/>
    <xf numFmtId="165" fontId="37" fillId="0" borderId="0"/>
    <xf numFmtId="165" fontId="37" fillId="0" borderId="0"/>
    <xf numFmtId="166" fontId="37" fillId="0" borderId="0"/>
    <xf numFmtId="0" fontId="37" fillId="0" borderId="0"/>
    <xf numFmtId="165" fontId="37" fillId="0" borderId="0"/>
    <xf numFmtId="165" fontId="37" fillId="0" borderId="0"/>
    <xf numFmtId="166" fontId="37" fillId="0" borderId="0"/>
    <xf numFmtId="165" fontId="37" fillId="0" borderId="0"/>
    <xf numFmtId="166"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6" fontId="37" fillId="0" borderId="0"/>
    <xf numFmtId="165" fontId="37" fillId="0" borderId="0"/>
    <xf numFmtId="165" fontId="37" fillId="0" borderId="0"/>
    <xf numFmtId="166" fontId="37" fillId="0" borderId="0"/>
    <xf numFmtId="0" fontId="37" fillId="0" borderId="0"/>
    <xf numFmtId="165" fontId="37" fillId="0" borderId="0"/>
    <xf numFmtId="165" fontId="37" fillId="0" borderId="0"/>
    <xf numFmtId="166" fontId="37" fillId="0" borderId="0"/>
    <xf numFmtId="165" fontId="37" fillId="0" borderId="0"/>
    <xf numFmtId="166"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6" fontId="37" fillId="0" borderId="0"/>
    <xf numFmtId="165" fontId="37" fillId="0" borderId="0"/>
    <xf numFmtId="165" fontId="37" fillId="0" borderId="0"/>
    <xf numFmtId="166" fontId="37" fillId="0" borderId="0"/>
    <xf numFmtId="0" fontId="37" fillId="0" borderId="0"/>
    <xf numFmtId="165" fontId="37" fillId="0" borderId="0"/>
    <xf numFmtId="165" fontId="37" fillId="0" borderId="0"/>
    <xf numFmtId="166" fontId="37" fillId="0" borderId="0"/>
    <xf numFmtId="165" fontId="37" fillId="0" borderId="0"/>
    <xf numFmtId="166"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6" fontId="37" fillId="0" borderId="0"/>
    <xf numFmtId="165" fontId="37" fillId="0" borderId="0"/>
    <xf numFmtId="165" fontId="37" fillId="0" borderId="0"/>
    <xf numFmtId="166" fontId="37" fillId="0" borderId="0"/>
    <xf numFmtId="0" fontId="37" fillId="0" borderId="0"/>
    <xf numFmtId="14" fontId="38" fillId="0" borderId="0" applyProtection="0">
      <alignment vertical="center"/>
    </xf>
    <xf numFmtId="14" fontId="38" fillId="0" borderId="0" applyProtection="0">
      <alignment vertical="center"/>
    </xf>
    <xf numFmtId="14" fontId="39" fillId="0" borderId="0" applyProtection="0">
      <alignment vertical="center"/>
    </xf>
    <xf numFmtId="165" fontId="37" fillId="0" borderId="0"/>
    <xf numFmtId="165" fontId="37" fillId="0" borderId="0"/>
    <xf numFmtId="165"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37" fillId="0" borderId="0">
      <alignment horizontal="left" wrapText="1"/>
    </xf>
    <xf numFmtId="165"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5" fontId="40" fillId="0" borderId="0"/>
    <xf numFmtId="167" fontId="40" fillId="0" borderId="0"/>
    <xf numFmtId="165" fontId="37" fillId="0" borderId="0"/>
    <xf numFmtId="165" fontId="37" fillId="0" borderId="0"/>
    <xf numFmtId="166" fontId="37" fillId="0" borderId="0"/>
    <xf numFmtId="165" fontId="37" fillId="0" borderId="0"/>
    <xf numFmtId="166"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6" fontId="37" fillId="0" borderId="0"/>
    <xf numFmtId="165" fontId="37" fillId="0" borderId="0"/>
    <xf numFmtId="165" fontId="37" fillId="0" borderId="0"/>
    <xf numFmtId="166" fontId="37" fillId="0" borderId="0"/>
    <xf numFmtId="0" fontId="37" fillId="0" borderId="0"/>
    <xf numFmtId="165" fontId="37" fillId="0" borderId="0"/>
    <xf numFmtId="165" fontId="37" fillId="0" borderId="0"/>
    <xf numFmtId="166" fontId="37" fillId="0" borderId="0"/>
    <xf numFmtId="165" fontId="37" fillId="0" borderId="0"/>
    <xf numFmtId="166"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6" fontId="37" fillId="0" borderId="0"/>
    <xf numFmtId="165" fontId="37" fillId="0" borderId="0"/>
    <xf numFmtId="165" fontId="37" fillId="0" borderId="0"/>
    <xf numFmtId="166" fontId="37" fillId="0" borderId="0"/>
    <xf numFmtId="0" fontId="37" fillId="0" borderId="0"/>
    <xf numFmtId="165" fontId="40" fillId="0" borderId="0"/>
    <xf numFmtId="165" fontId="40" fillId="0" borderId="0"/>
    <xf numFmtId="167" fontId="40" fillId="0" borderId="0"/>
    <xf numFmtId="0" fontId="40" fillId="0" borderId="0"/>
    <xf numFmtId="166" fontId="40" fillId="0" borderId="0"/>
    <xf numFmtId="0" fontId="40" fillId="0" borderId="0"/>
    <xf numFmtId="167" fontId="40" fillId="0" borderId="0"/>
    <xf numFmtId="0" fontId="40" fillId="0" borderId="0"/>
    <xf numFmtId="165" fontId="40" fillId="0" borderId="0"/>
    <xf numFmtId="0" fontId="40" fillId="0" borderId="0"/>
    <xf numFmtId="166" fontId="40" fillId="0" borderId="0"/>
    <xf numFmtId="165" fontId="40" fillId="0" borderId="0"/>
    <xf numFmtId="166" fontId="40" fillId="0" borderId="0"/>
    <xf numFmtId="165" fontId="40" fillId="0" borderId="0"/>
    <xf numFmtId="166" fontId="40" fillId="0" borderId="0"/>
    <xf numFmtId="0" fontId="40" fillId="0" borderId="0"/>
    <xf numFmtId="165" fontId="40" fillId="0" borderId="0"/>
    <xf numFmtId="165" fontId="40" fillId="0" borderId="0"/>
    <xf numFmtId="167" fontId="40" fillId="0" borderId="0"/>
    <xf numFmtId="0" fontId="40" fillId="0" borderId="0"/>
    <xf numFmtId="166" fontId="40" fillId="0" borderId="0"/>
    <xf numFmtId="0" fontId="40" fillId="0" borderId="0"/>
    <xf numFmtId="167" fontId="40" fillId="0" borderId="0"/>
    <xf numFmtId="0" fontId="40" fillId="0" borderId="0"/>
    <xf numFmtId="165" fontId="40" fillId="0" borderId="0"/>
    <xf numFmtId="0" fontId="40" fillId="0" borderId="0"/>
    <xf numFmtId="166" fontId="40" fillId="0" borderId="0"/>
    <xf numFmtId="165" fontId="40" fillId="0" borderId="0"/>
    <xf numFmtId="166" fontId="40" fillId="0" borderId="0"/>
    <xf numFmtId="165" fontId="40" fillId="0" borderId="0"/>
    <xf numFmtId="166" fontId="40" fillId="0" borderId="0"/>
    <xf numFmtId="0" fontId="40" fillId="0" borderId="0"/>
    <xf numFmtId="165" fontId="37" fillId="0" borderId="0"/>
    <xf numFmtId="165"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alignment vertical="top"/>
    </xf>
    <xf numFmtId="165" fontId="37" fillId="0" borderId="0"/>
    <xf numFmtId="165"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8" fontId="42" fillId="0" borderId="0"/>
    <xf numFmtId="49" fontId="42" fillId="0" borderId="0"/>
    <xf numFmtId="169" fontId="43" fillId="0" borderId="0" applyFont="0" applyFill="0" applyBorder="0" applyAlignment="0" applyProtection="0"/>
    <xf numFmtId="169" fontId="43" fillId="0" borderId="0" applyFont="0" applyFill="0" applyBorder="0" applyAlignment="0" applyProtection="0"/>
    <xf numFmtId="169" fontId="44" fillId="0" borderId="0" applyFont="0" applyFill="0" applyBorder="0" applyAlignment="0" applyProtection="0"/>
    <xf numFmtId="170" fontId="42" fillId="0" borderId="0">
      <alignment horizontal="center"/>
    </xf>
    <xf numFmtId="171" fontId="42" fillId="0" borderId="0"/>
    <xf numFmtId="172" fontId="42" fillId="0" borderId="0"/>
    <xf numFmtId="173" fontId="42" fillId="0" borderId="0"/>
    <xf numFmtId="38" fontId="45" fillId="0" borderId="0" applyFill="0" applyBorder="0" applyAlignment="0">
      <protection locked="0"/>
    </xf>
    <xf numFmtId="174" fontId="42" fillId="0" borderId="0"/>
    <xf numFmtId="175" fontId="46" fillId="0" borderId="0"/>
    <xf numFmtId="176" fontId="43" fillId="0" borderId="0" applyFont="0" applyFill="0" applyBorder="0" applyAlignment="0" applyProtection="0"/>
    <xf numFmtId="176" fontId="43" fillId="0" borderId="0" applyFont="0" applyFill="0" applyBorder="0" applyAlignment="0" applyProtection="0"/>
    <xf numFmtId="176" fontId="44" fillId="0" borderId="0" applyFont="0" applyFill="0" applyBorder="0" applyAlignment="0" applyProtection="0"/>
    <xf numFmtId="0" fontId="47" fillId="2" borderId="0" applyNumberFormat="0" applyBorder="0" applyAlignment="0" applyProtection="0"/>
    <xf numFmtId="0" fontId="4" fillId="2" borderId="0" applyNumberFormat="0" applyBorder="0" applyAlignment="0" applyProtection="0"/>
    <xf numFmtId="165" fontId="47" fillId="2" borderId="0" applyNumberFormat="0" applyBorder="0" applyAlignment="0" applyProtection="0"/>
    <xf numFmtId="165" fontId="47" fillId="2" borderId="0" applyNumberFormat="0" applyBorder="0" applyAlignment="0" applyProtection="0"/>
    <xf numFmtId="0" fontId="4" fillId="2" borderId="0" applyNumberFormat="0" applyBorder="0" applyAlignment="0" applyProtection="0"/>
    <xf numFmtId="0" fontId="47" fillId="2" borderId="0" applyNumberFormat="0" applyBorder="0" applyAlignment="0" applyProtection="0"/>
    <xf numFmtId="167" fontId="47" fillId="2" borderId="0" applyNumberFormat="0" applyBorder="0" applyAlignment="0" applyProtection="0"/>
    <xf numFmtId="0" fontId="47" fillId="2" borderId="0" applyNumberFormat="0" applyBorder="0" applyAlignment="0" applyProtection="0"/>
    <xf numFmtId="166" fontId="4"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 fillId="38" borderId="0" applyNumberFormat="0" applyBorder="0" applyAlignment="0" applyProtection="0"/>
    <xf numFmtId="0" fontId="47" fillId="3" borderId="0" applyNumberFormat="0" applyBorder="0" applyAlignment="0" applyProtection="0"/>
    <xf numFmtId="0" fontId="4" fillId="3" borderId="0" applyNumberFormat="0" applyBorder="0" applyAlignment="0" applyProtection="0"/>
    <xf numFmtId="165" fontId="47" fillId="3" borderId="0" applyNumberFormat="0" applyBorder="0" applyAlignment="0" applyProtection="0"/>
    <xf numFmtId="165" fontId="47" fillId="3" borderId="0" applyNumberFormat="0" applyBorder="0" applyAlignment="0" applyProtection="0"/>
    <xf numFmtId="0" fontId="4" fillId="3" borderId="0" applyNumberFormat="0" applyBorder="0" applyAlignment="0" applyProtection="0"/>
    <xf numFmtId="0" fontId="47" fillId="3" borderId="0" applyNumberFormat="0" applyBorder="0" applyAlignment="0" applyProtection="0"/>
    <xf numFmtId="167" fontId="47" fillId="3" borderId="0" applyNumberFormat="0" applyBorder="0" applyAlignment="0" applyProtection="0"/>
    <xf numFmtId="0" fontId="47" fillId="3" borderId="0" applyNumberFormat="0" applyBorder="0" applyAlignment="0" applyProtection="0"/>
    <xf numFmtId="166" fontId="4"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 fillId="41" borderId="0" applyNumberFormat="0" applyBorder="0" applyAlignment="0" applyProtection="0"/>
    <xf numFmtId="0" fontId="47" fillId="4" borderId="0" applyNumberFormat="0" applyBorder="0" applyAlignment="0" applyProtection="0"/>
    <xf numFmtId="0" fontId="4" fillId="4" borderId="0" applyNumberFormat="0" applyBorder="0" applyAlignment="0" applyProtection="0"/>
    <xf numFmtId="165" fontId="47" fillId="4" borderId="0" applyNumberFormat="0" applyBorder="0" applyAlignment="0" applyProtection="0"/>
    <xf numFmtId="165" fontId="47" fillId="4" borderId="0" applyNumberFormat="0" applyBorder="0" applyAlignment="0" applyProtection="0"/>
    <xf numFmtId="0" fontId="4" fillId="4" borderId="0" applyNumberFormat="0" applyBorder="0" applyAlignment="0" applyProtection="0"/>
    <xf numFmtId="0" fontId="47" fillId="4" borderId="0" applyNumberFormat="0" applyBorder="0" applyAlignment="0" applyProtection="0"/>
    <xf numFmtId="167" fontId="47" fillId="4" borderId="0" applyNumberFormat="0" applyBorder="0" applyAlignment="0" applyProtection="0"/>
    <xf numFmtId="0" fontId="47" fillId="4" borderId="0" applyNumberFormat="0" applyBorder="0" applyAlignment="0" applyProtection="0"/>
    <xf numFmtId="166" fontId="4" fillId="42"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 fillId="42" borderId="0" applyNumberFormat="0" applyBorder="0" applyAlignment="0" applyProtection="0"/>
    <xf numFmtId="0" fontId="47" fillId="5" borderId="0" applyNumberFormat="0" applyBorder="0" applyAlignment="0" applyProtection="0"/>
    <xf numFmtId="0" fontId="4" fillId="5" borderId="0" applyNumberFormat="0" applyBorder="0" applyAlignment="0" applyProtection="0"/>
    <xf numFmtId="165" fontId="47" fillId="5" borderId="0" applyNumberFormat="0" applyBorder="0" applyAlignment="0" applyProtection="0"/>
    <xf numFmtId="165" fontId="47" fillId="5" borderId="0" applyNumberFormat="0" applyBorder="0" applyAlignment="0" applyProtection="0"/>
    <xf numFmtId="0" fontId="4" fillId="5" borderId="0" applyNumberFormat="0" applyBorder="0" applyAlignment="0" applyProtection="0"/>
    <xf numFmtId="0" fontId="47" fillId="5" borderId="0" applyNumberFormat="0" applyBorder="0" applyAlignment="0" applyProtection="0"/>
    <xf numFmtId="167" fontId="47" fillId="5" borderId="0" applyNumberFormat="0" applyBorder="0" applyAlignment="0" applyProtection="0"/>
    <xf numFmtId="0" fontId="47" fillId="5" borderId="0" applyNumberFormat="0" applyBorder="0" applyAlignment="0" applyProtection="0"/>
    <xf numFmtId="166" fontId="4" fillId="4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 fillId="38" borderId="0" applyNumberFormat="0" applyBorder="0" applyAlignment="0" applyProtection="0"/>
    <xf numFmtId="0" fontId="47" fillId="45" borderId="0" applyNumberFormat="0" applyBorder="0" applyAlignment="0" applyProtection="0"/>
    <xf numFmtId="0" fontId="4" fillId="45" borderId="0" applyNumberFormat="0" applyBorder="0" applyAlignment="0" applyProtection="0"/>
    <xf numFmtId="165" fontId="47" fillId="45" borderId="0" applyNumberFormat="0" applyBorder="0" applyAlignment="0" applyProtection="0"/>
    <xf numFmtId="165" fontId="47" fillId="45" borderId="0" applyNumberFormat="0" applyBorder="0" applyAlignment="0" applyProtection="0"/>
    <xf numFmtId="0" fontId="4" fillId="45" borderId="0" applyNumberFormat="0" applyBorder="0" applyAlignment="0" applyProtection="0"/>
    <xf numFmtId="0" fontId="47" fillId="45" borderId="0" applyNumberFormat="0" applyBorder="0" applyAlignment="0" applyProtection="0"/>
    <xf numFmtId="167" fontId="47" fillId="45" borderId="0" applyNumberFormat="0" applyBorder="0" applyAlignment="0" applyProtection="0"/>
    <xf numFmtId="0" fontId="47" fillId="45" borderId="0" applyNumberFormat="0" applyBorder="0" applyAlignment="0" applyProtection="0"/>
    <xf numFmtId="166" fontId="4" fillId="4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7" fillId="41" borderId="0" applyNumberFormat="0" applyBorder="0" applyAlignment="0" applyProtection="0"/>
    <xf numFmtId="0" fontId="4" fillId="41" borderId="0" applyNumberFormat="0" applyBorder="0" applyAlignment="0" applyProtection="0"/>
    <xf numFmtId="165" fontId="47" fillId="41" borderId="0" applyNumberFormat="0" applyBorder="0" applyAlignment="0" applyProtection="0"/>
    <xf numFmtId="165" fontId="47" fillId="41" borderId="0" applyNumberFormat="0" applyBorder="0" applyAlignment="0" applyProtection="0"/>
    <xf numFmtId="0" fontId="4" fillId="41" borderId="0" applyNumberFormat="0" applyBorder="0" applyAlignment="0" applyProtection="0"/>
    <xf numFmtId="0" fontId="47" fillId="41" borderId="0" applyNumberFormat="0" applyBorder="0" applyAlignment="0" applyProtection="0"/>
    <xf numFmtId="167" fontId="47" fillId="41" borderId="0" applyNumberFormat="0" applyBorder="0" applyAlignment="0" applyProtection="0"/>
    <xf numFmtId="0" fontId="47" fillId="41" borderId="0" applyNumberFormat="0" applyBorder="0" applyAlignment="0" applyProtection="0"/>
    <xf numFmtId="166" fontId="4" fillId="4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165" fontId="49" fillId="2" borderId="0" applyNumberFormat="0" applyBorder="0" applyAlignment="0" applyProtection="0"/>
    <xf numFmtId="167" fontId="49" fillId="2" borderId="0" applyNumberFormat="0" applyBorder="0" applyAlignment="0" applyProtection="0"/>
    <xf numFmtId="165" fontId="49" fillId="3" borderId="0" applyNumberFormat="0" applyBorder="0" applyAlignment="0" applyProtection="0"/>
    <xf numFmtId="167" fontId="49" fillId="3" borderId="0" applyNumberFormat="0" applyBorder="0" applyAlignment="0" applyProtection="0"/>
    <xf numFmtId="165" fontId="49" fillId="4" borderId="0" applyNumberFormat="0" applyBorder="0" applyAlignment="0" applyProtection="0"/>
    <xf numFmtId="167" fontId="49" fillId="4" borderId="0" applyNumberFormat="0" applyBorder="0" applyAlignment="0" applyProtection="0"/>
    <xf numFmtId="165" fontId="49" fillId="5" borderId="0" applyNumberFormat="0" applyBorder="0" applyAlignment="0" applyProtection="0"/>
    <xf numFmtId="167" fontId="49" fillId="5" borderId="0" applyNumberFormat="0" applyBorder="0" applyAlignment="0" applyProtection="0"/>
    <xf numFmtId="165" fontId="49" fillId="45" borderId="0" applyNumberFormat="0" applyBorder="0" applyAlignment="0" applyProtection="0"/>
    <xf numFmtId="167" fontId="49" fillId="45" borderId="0" applyNumberFormat="0" applyBorder="0" applyAlignment="0" applyProtection="0"/>
    <xf numFmtId="165" fontId="49" fillId="41" borderId="0" applyNumberFormat="0" applyBorder="0" applyAlignment="0" applyProtection="0"/>
    <xf numFmtId="167" fontId="49" fillId="41" borderId="0" applyNumberFormat="0" applyBorder="0" applyAlignment="0" applyProtection="0"/>
    <xf numFmtId="165" fontId="4" fillId="36" borderId="0" applyNumberFormat="0" applyBorder="0" applyAlignment="0" applyProtection="0"/>
    <xf numFmtId="167" fontId="4" fillId="36" borderId="0" applyNumberFormat="0" applyBorder="0" applyAlignment="0" applyProtection="0"/>
    <xf numFmtId="0" fontId="4" fillId="36" borderId="0" applyNumberFormat="0" applyBorder="0" applyAlignment="0" applyProtection="0"/>
    <xf numFmtId="166"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67" fontId="4" fillId="36" borderId="0" applyNumberFormat="0" applyBorder="0" applyAlignment="0" applyProtection="0"/>
    <xf numFmtId="165" fontId="4" fillId="36" borderId="0" applyNumberFormat="0" applyBorder="0" applyAlignment="0" applyProtection="0"/>
    <xf numFmtId="0" fontId="4" fillId="2" borderId="0" applyNumberFormat="0" applyBorder="0" applyAlignment="0" applyProtection="0"/>
    <xf numFmtId="166" fontId="4" fillId="36" borderId="0" applyNumberFormat="0" applyBorder="0" applyAlignment="0" applyProtection="0"/>
    <xf numFmtId="165" fontId="4" fillId="39" borderId="0" applyNumberFormat="0" applyBorder="0" applyAlignment="0" applyProtection="0"/>
    <xf numFmtId="167" fontId="4" fillId="39" borderId="0" applyNumberFormat="0" applyBorder="0" applyAlignment="0" applyProtection="0"/>
    <xf numFmtId="0" fontId="4" fillId="39" borderId="0" applyNumberFormat="0" applyBorder="0" applyAlignment="0" applyProtection="0"/>
    <xf numFmtId="166"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67" fontId="4" fillId="39" borderId="0" applyNumberFormat="0" applyBorder="0" applyAlignment="0" applyProtection="0"/>
    <xf numFmtId="165" fontId="4" fillId="39" borderId="0" applyNumberFormat="0" applyBorder="0" applyAlignment="0" applyProtection="0"/>
    <xf numFmtId="0" fontId="4" fillId="3" borderId="0" applyNumberFormat="0" applyBorder="0" applyAlignment="0" applyProtection="0"/>
    <xf numFmtId="166" fontId="4" fillId="39" borderId="0" applyNumberFormat="0" applyBorder="0" applyAlignment="0" applyProtection="0"/>
    <xf numFmtId="165" fontId="4" fillId="42" borderId="0" applyNumberFormat="0" applyBorder="0" applyAlignment="0" applyProtection="0"/>
    <xf numFmtId="167" fontId="4" fillId="42" borderId="0" applyNumberFormat="0" applyBorder="0" applyAlignment="0" applyProtection="0"/>
    <xf numFmtId="0" fontId="4" fillId="42" borderId="0" applyNumberFormat="0" applyBorder="0" applyAlignment="0" applyProtection="0"/>
    <xf numFmtId="166"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67" fontId="4" fillId="42" borderId="0" applyNumberFormat="0" applyBorder="0" applyAlignment="0" applyProtection="0"/>
    <xf numFmtId="165" fontId="4" fillId="42" borderId="0" applyNumberFormat="0" applyBorder="0" applyAlignment="0" applyProtection="0"/>
    <xf numFmtId="0" fontId="4" fillId="4" borderId="0" applyNumberFormat="0" applyBorder="0" applyAlignment="0" applyProtection="0"/>
    <xf numFmtId="166" fontId="4" fillId="42" borderId="0" applyNumberFormat="0" applyBorder="0" applyAlignment="0" applyProtection="0"/>
    <xf numFmtId="165" fontId="4" fillId="41" borderId="0" applyNumberFormat="0" applyBorder="0" applyAlignment="0" applyProtection="0"/>
    <xf numFmtId="167" fontId="4" fillId="41" borderId="0" applyNumberFormat="0" applyBorder="0" applyAlignment="0" applyProtection="0"/>
    <xf numFmtId="0" fontId="4" fillId="41" borderId="0" applyNumberFormat="0" applyBorder="0" applyAlignment="0" applyProtection="0"/>
    <xf numFmtId="166"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7" fontId="4" fillId="41" borderId="0" applyNumberFormat="0" applyBorder="0" applyAlignment="0" applyProtection="0"/>
    <xf numFmtId="165" fontId="4" fillId="41" borderId="0" applyNumberFormat="0" applyBorder="0" applyAlignment="0" applyProtection="0"/>
    <xf numFmtId="0" fontId="4" fillId="5" borderId="0" applyNumberFormat="0" applyBorder="0" applyAlignment="0" applyProtection="0"/>
    <xf numFmtId="166" fontId="4" fillId="41" borderId="0" applyNumberFormat="0" applyBorder="0" applyAlignment="0" applyProtection="0"/>
    <xf numFmtId="165" fontId="4" fillId="45" borderId="0" applyNumberFormat="0" applyBorder="0" applyAlignment="0" applyProtection="0"/>
    <xf numFmtId="167" fontId="4" fillId="45" borderId="0" applyNumberFormat="0" applyBorder="0" applyAlignment="0" applyProtection="0"/>
    <xf numFmtId="0" fontId="4" fillId="45" borderId="0" applyNumberFormat="0" applyBorder="0" applyAlignment="0" applyProtection="0"/>
    <xf numFmtId="166"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167" fontId="4" fillId="45" borderId="0" applyNumberFormat="0" applyBorder="0" applyAlignment="0" applyProtection="0"/>
    <xf numFmtId="165" fontId="4" fillId="45" borderId="0" applyNumberFormat="0" applyBorder="0" applyAlignment="0" applyProtection="0"/>
    <xf numFmtId="166" fontId="4" fillId="45" borderId="0" applyNumberFormat="0" applyBorder="0" applyAlignment="0" applyProtection="0"/>
    <xf numFmtId="165" fontId="4" fillId="42" borderId="0" applyNumberFormat="0" applyBorder="0" applyAlignment="0" applyProtection="0"/>
    <xf numFmtId="167" fontId="4" fillId="42" borderId="0" applyNumberFormat="0" applyBorder="0" applyAlignment="0" applyProtection="0"/>
    <xf numFmtId="0" fontId="4" fillId="42" borderId="0" applyNumberFormat="0" applyBorder="0" applyAlignment="0" applyProtection="0"/>
    <xf numFmtId="166"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67" fontId="4" fillId="42" borderId="0" applyNumberFormat="0" applyBorder="0" applyAlignment="0" applyProtection="0"/>
    <xf numFmtId="165" fontId="4" fillId="42" borderId="0" applyNumberFormat="0" applyBorder="0" applyAlignment="0" applyProtection="0"/>
    <xf numFmtId="0" fontId="4" fillId="41" borderId="0" applyNumberFormat="0" applyBorder="0" applyAlignment="0" applyProtection="0"/>
    <xf numFmtId="166" fontId="4" fillId="42" borderId="0" applyNumberFormat="0" applyBorder="0" applyAlignment="0" applyProtection="0"/>
    <xf numFmtId="177" fontId="50" fillId="0" borderId="0"/>
    <xf numFmtId="178" fontId="46" fillId="0" borderId="0"/>
    <xf numFmtId="179" fontId="43" fillId="0" borderId="0" applyFont="0" applyFill="0" applyBorder="0" applyAlignment="0" applyProtection="0"/>
    <xf numFmtId="179" fontId="43" fillId="0" borderId="0" applyFont="0" applyFill="0" applyBorder="0" applyAlignment="0" applyProtection="0"/>
    <xf numFmtId="179" fontId="44" fillId="0" borderId="0" applyFont="0" applyFill="0" applyBorder="0" applyAlignment="0" applyProtection="0"/>
    <xf numFmtId="180" fontId="42" fillId="0" borderId="0"/>
    <xf numFmtId="181" fontId="42" fillId="0" borderId="0"/>
    <xf numFmtId="182" fontId="43" fillId="0" borderId="0" applyFont="0" applyFill="0" applyBorder="0" applyAlignment="0" applyProtection="0"/>
    <xf numFmtId="182" fontId="43" fillId="0" borderId="0" applyFont="0" applyFill="0" applyBorder="0" applyAlignment="0" applyProtection="0"/>
    <xf numFmtId="182" fontId="44" fillId="0" borderId="0" applyFont="0" applyFill="0" applyBorder="0" applyAlignment="0" applyProtection="0"/>
    <xf numFmtId="0" fontId="47" fillId="36" borderId="0" applyNumberFormat="0" applyBorder="0" applyAlignment="0" applyProtection="0"/>
    <xf numFmtId="0" fontId="4" fillId="36" borderId="0" applyNumberFormat="0" applyBorder="0" applyAlignment="0" applyProtection="0"/>
    <xf numFmtId="165" fontId="47" fillId="36" borderId="0" applyNumberFormat="0" applyBorder="0" applyAlignment="0" applyProtection="0"/>
    <xf numFmtId="165" fontId="47" fillId="36"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167" fontId="47" fillId="36" borderId="0" applyNumberFormat="0" applyBorder="0" applyAlignment="0" applyProtection="0"/>
    <xf numFmtId="0" fontId="47" fillId="36" borderId="0" applyNumberFormat="0" applyBorder="0" applyAlignment="0" applyProtection="0"/>
    <xf numFmtId="166" fontId="4" fillId="4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 fillId="46" borderId="0" applyNumberFormat="0" applyBorder="0" applyAlignment="0" applyProtection="0"/>
    <xf numFmtId="0" fontId="47" fillId="39" borderId="0" applyNumberFormat="0" applyBorder="0" applyAlignment="0" applyProtection="0"/>
    <xf numFmtId="0" fontId="4" fillId="39" borderId="0" applyNumberFormat="0" applyBorder="0" applyAlignment="0" applyProtection="0"/>
    <xf numFmtId="165" fontId="47" fillId="39" borderId="0" applyNumberFormat="0" applyBorder="0" applyAlignment="0" applyProtection="0"/>
    <xf numFmtId="165" fontId="47" fillId="39" borderId="0" applyNumberFormat="0" applyBorder="0" applyAlignment="0" applyProtection="0"/>
    <xf numFmtId="0" fontId="4" fillId="39" borderId="0" applyNumberFormat="0" applyBorder="0" applyAlignment="0" applyProtection="0"/>
    <xf numFmtId="0" fontId="47" fillId="39" borderId="0" applyNumberFormat="0" applyBorder="0" applyAlignment="0" applyProtection="0"/>
    <xf numFmtId="167" fontId="47" fillId="39" borderId="0" applyNumberFormat="0" applyBorder="0" applyAlignment="0" applyProtection="0"/>
    <xf numFmtId="0" fontId="47" fillId="39" borderId="0" applyNumberFormat="0" applyBorder="0" applyAlignment="0" applyProtection="0"/>
    <xf numFmtId="166" fontId="4" fillId="39"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7" fillId="6" borderId="0" applyNumberFormat="0" applyBorder="0" applyAlignment="0" applyProtection="0"/>
    <xf numFmtId="0" fontId="4" fillId="6" borderId="0" applyNumberFormat="0" applyBorder="0" applyAlignment="0" applyProtection="0"/>
    <xf numFmtId="165" fontId="47" fillId="6" borderId="0" applyNumberFormat="0" applyBorder="0" applyAlignment="0" applyProtection="0"/>
    <xf numFmtId="165" fontId="47" fillId="6" borderId="0" applyNumberFormat="0" applyBorder="0" applyAlignment="0" applyProtection="0"/>
    <xf numFmtId="0" fontId="4" fillId="6" borderId="0" applyNumberFormat="0" applyBorder="0" applyAlignment="0" applyProtection="0"/>
    <xf numFmtId="0" fontId="47" fillId="6" borderId="0" applyNumberFormat="0" applyBorder="0" applyAlignment="0" applyProtection="0"/>
    <xf numFmtId="167" fontId="47" fillId="6" borderId="0" applyNumberFormat="0" applyBorder="0" applyAlignment="0" applyProtection="0"/>
    <xf numFmtId="0" fontId="47" fillId="6" borderId="0" applyNumberFormat="0" applyBorder="0" applyAlignment="0" applyProtection="0"/>
    <xf numFmtId="166" fontId="4" fillId="47"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 fillId="47" borderId="0" applyNumberFormat="0" applyBorder="0" applyAlignment="0" applyProtection="0"/>
    <xf numFmtId="0" fontId="47" fillId="5" borderId="0" applyNumberFormat="0" applyBorder="0" applyAlignment="0" applyProtection="0"/>
    <xf numFmtId="0" fontId="4" fillId="5" borderId="0" applyNumberFormat="0" applyBorder="0" applyAlignment="0" applyProtection="0"/>
    <xf numFmtId="165" fontId="47" fillId="5" borderId="0" applyNumberFormat="0" applyBorder="0" applyAlignment="0" applyProtection="0"/>
    <xf numFmtId="165" fontId="47" fillId="5" borderId="0" applyNumberFormat="0" applyBorder="0" applyAlignment="0" applyProtection="0"/>
    <xf numFmtId="0" fontId="4" fillId="5" borderId="0" applyNumberFormat="0" applyBorder="0" applyAlignment="0" applyProtection="0"/>
    <xf numFmtId="0" fontId="47" fillId="5" borderId="0" applyNumberFormat="0" applyBorder="0" applyAlignment="0" applyProtection="0"/>
    <xf numFmtId="167" fontId="47" fillId="5" borderId="0" applyNumberFormat="0" applyBorder="0" applyAlignment="0" applyProtection="0"/>
    <xf numFmtId="0" fontId="47" fillId="5" borderId="0" applyNumberFormat="0" applyBorder="0" applyAlignment="0" applyProtection="0"/>
    <xf numFmtId="166" fontId="4" fillId="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 fillId="46"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165" fontId="47" fillId="36" borderId="0" applyNumberFormat="0" applyBorder="0" applyAlignment="0" applyProtection="0"/>
    <xf numFmtId="165" fontId="47" fillId="36"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167" fontId="47" fillId="36" borderId="0" applyNumberFormat="0" applyBorder="0" applyAlignment="0" applyProtection="0"/>
    <xf numFmtId="0" fontId="47" fillId="36" borderId="0" applyNumberFormat="0" applyBorder="0" applyAlignment="0" applyProtection="0"/>
    <xf numFmtId="166" fontId="4" fillId="4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7" fillId="49" borderId="0" applyNumberFormat="0" applyBorder="0" applyAlignment="0" applyProtection="0"/>
    <xf numFmtId="0" fontId="4" fillId="49" borderId="0" applyNumberFormat="0" applyBorder="0" applyAlignment="0" applyProtection="0"/>
    <xf numFmtId="165" fontId="47" fillId="49" borderId="0" applyNumberFormat="0" applyBorder="0" applyAlignment="0" applyProtection="0"/>
    <xf numFmtId="165" fontId="47" fillId="49" borderId="0" applyNumberFormat="0" applyBorder="0" applyAlignment="0" applyProtection="0"/>
    <xf numFmtId="0" fontId="4" fillId="49" borderId="0" applyNumberFormat="0" applyBorder="0" applyAlignment="0" applyProtection="0"/>
    <xf numFmtId="0" fontId="47" fillId="49" borderId="0" applyNumberFormat="0" applyBorder="0" applyAlignment="0" applyProtection="0"/>
    <xf numFmtId="167" fontId="47" fillId="49" borderId="0" applyNumberFormat="0" applyBorder="0" applyAlignment="0" applyProtection="0"/>
    <xf numFmtId="0" fontId="47" fillId="49" borderId="0" applyNumberFormat="0" applyBorder="0" applyAlignment="0" applyProtection="0"/>
    <xf numFmtId="166" fontId="4" fillId="42"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 fillId="41" borderId="0" applyNumberFormat="0" applyBorder="0" applyAlignment="0" applyProtection="0"/>
    <xf numFmtId="165" fontId="49" fillId="36" borderId="0" applyNumberFormat="0" applyBorder="0" applyAlignment="0" applyProtection="0"/>
    <xf numFmtId="167" fontId="49" fillId="36" borderId="0" applyNumberFormat="0" applyBorder="0" applyAlignment="0" applyProtection="0"/>
    <xf numFmtId="165" fontId="49" fillId="39" borderId="0" applyNumberFormat="0" applyBorder="0" applyAlignment="0" applyProtection="0"/>
    <xf numFmtId="167" fontId="49" fillId="39" borderId="0" applyNumberFormat="0" applyBorder="0" applyAlignment="0" applyProtection="0"/>
    <xf numFmtId="165" fontId="49" fillId="6" borderId="0" applyNumberFormat="0" applyBorder="0" applyAlignment="0" applyProtection="0"/>
    <xf numFmtId="167" fontId="49" fillId="6" borderId="0" applyNumberFormat="0" applyBorder="0" applyAlignment="0" applyProtection="0"/>
    <xf numFmtId="165" fontId="49" fillId="5" borderId="0" applyNumberFormat="0" applyBorder="0" applyAlignment="0" applyProtection="0"/>
    <xf numFmtId="167" fontId="49" fillId="5" borderId="0" applyNumberFormat="0" applyBorder="0" applyAlignment="0" applyProtection="0"/>
    <xf numFmtId="165" fontId="49" fillId="36" borderId="0" applyNumberFormat="0" applyBorder="0" applyAlignment="0" applyProtection="0"/>
    <xf numFmtId="167" fontId="49" fillId="36" borderId="0" applyNumberFormat="0" applyBorder="0" applyAlignment="0" applyProtection="0"/>
    <xf numFmtId="165" fontId="49" fillId="49" borderId="0" applyNumberFormat="0" applyBorder="0" applyAlignment="0" applyProtection="0"/>
    <xf numFmtId="167" fontId="49" fillId="49" borderId="0" applyNumberFormat="0" applyBorder="0" applyAlignment="0" applyProtection="0"/>
    <xf numFmtId="165" fontId="4" fillId="45" borderId="0" applyNumberFormat="0" applyBorder="0" applyAlignment="0" applyProtection="0"/>
    <xf numFmtId="167" fontId="4" fillId="45" borderId="0" applyNumberFormat="0" applyBorder="0" applyAlignment="0" applyProtection="0"/>
    <xf numFmtId="0" fontId="4" fillId="45" borderId="0" applyNumberFormat="0" applyBorder="0" applyAlignment="0" applyProtection="0"/>
    <xf numFmtId="166"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167" fontId="4" fillId="45" borderId="0" applyNumberFormat="0" applyBorder="0" applyAlignment="0" applyProtection="0"/>
    <xf numFmtId="165" fontId="4" fillId="45" borderId="0" applyNumberFormat="0" applyBorder="0" applyAlignment="0" applyProtection="0"/>
    <xf numFmtId="0" fontId="4" fillId="36" borderId="0" applyNumberFormat="0" applyBorder="0" applyAlignment="0" applyProtection="0"/>
    <xf numFmtId="166" fontId="4" fillId="45" borderId="0" applyNumberFormat="0" applyBorder="0" applyAlignment="0" applyProtection="0"/>
    <xf numFmtId="165" fontId="4" fillId="39" borderId="0" applyNumberFormat="0" applyBorder="0" applyAlignment="0" applyProtection="0"/>
    <xf numFmtId="167" fontId="4" fillId="39" borderId="0" applyNumberFormat="0" applyBorder="0" applyAlignment="0" applyProtection="0"/>
    <xf numFmtId="0" fontId="4" fillId="39" borderId="0" applyNumberFormat="0" applyBorder="0" applyAlignment="0" applyProtection="0"/>
    <xf numFmtId="166"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67" fontId="4" fillId="39" borderId="0" applyNumberFormat="0" applyBorder="0" applyAlignment="0" applyProtection="0"/>
    <xf numFmtId="165" fontId="4" fillId="39" borderId="0" applyNumberFormat="0" applyBorder="0" applyAlignment="0" applyProtection="0"/>
    <xf numFmtId="166" fontId="4" fillId="39" borderId="0" applyNumberFormat="0" applyBorder="0" applyAlignment="0" applyProtection="0"/>
    <xf numFmtId="165" fontId="4" fillId="47" borderId="0" applyNumberFormat="0" applyBorder="0" applyAlignment="0" applyProtection="0"/>
    <xf numFmtId="167" fontId="4" fillId="47" borderId="0" applyNumberFormat="0" applyBorder="0" applyAlignment="0" applyProtection="0"/>
    <xf numFmtId="0" fontId="4" fillId="47" borderId="0" applyNumberFormat="0" applyBorder="0" applyAlignment="0" applyProtection="0"/>
    <xf numFmtId="166"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167" fontId="4" fillId="47" borderId="0" applyNumberFormat="0" applyBorder="0" applyAlignment="0" applyProtection="0"/>
    <xf numFmtId="165" fontId="4" fillId="47" borderId="0" applyNumberFormat="0" applyBorder="0" applyAlignment="0" applyProtection="0"/>
    <xf numFmtId="0" fontId="4" fillId="6" borderId="0" applyNumberFormat="0" applyBorder="0" applyAlignment="0" applyProtection="0"/>
    <xf numFmtId="166" fontId="4" fillId="47" borderId="0" applyNumberFormat="0" applyBorder="0" applyAlignment="0" applyProtection="0"/>
    <xf numFmtId="165"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6"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5" fontId="4" fillId="3" borderId="0" applyNumberFormat="0" applyBorder="0" applyAlignment="0" applyProtection="0"/>
    <xf numFmtId="0" fontId="4" fillId="5" borderId="0" applyNumberFormat="0" applyBorder="0" applyAlignment="0" applyProtection="0"/>
    <xf numFmtId="166" fontId="4" fillId="3" borderId="0" applyNumberFormat="0" applyBorder="0" applyAlignment="0" applyProtection="0"/>
    <xf numFmtId="165" fontId="4" fillId="45" borderId="0" applyNumberFormat="0" applyBorder="0" applyAlignment="0" applyProtection="0"/>
    <xf numFmtId="167" fontId="4" fillId="45" borderId="0" applyNumberFormat="0" applyBorder="0" applyAlignment="0" applyProtection="0"/>
    <xf numFmtId="0" fontId="4" fillId="45" borderId="0" applyNumberFormat="0" applyBorder="0" applyAlignment="0" applyProtection="0"/>
    <xf numFmtId="166"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167" fontId="4" fillId="45" borderId="0" applyNumberFormat="0" applyBorder="0" applyAlignment="0" applyProtection="0"/>
    <xf numFmtId="165" fontId="4" fillId="45" borderId="0" applyNumberFormat="0" applyBorder="0" applyAlignment="0" applyProtection="0"/>
    <xf numFmtId="0" fontId="4" fillId="36" borderId="0" applyNumberFormat="0" applyBorder="0" applyAlignment="0" applyProtection="0"/>
    <xf numFmtId="166" fontId="4" fillId="45" borderId="0" applyNumberFormat="0" applyBorder="0" applyAlignment="0" applyProtection="0"/>
    <xf numFmtId="165" fontId="4" fillId="42" borderId="0" applyNumberFormat="0" applyBorder="0" applyAlignment="0" applyProtection="0"/>
    <xf numFmtId="167" fontId="4" fillId="42" borderId="0" applyNumberFormat="0" applyBorder="0" applyAlignment="0" applyProtection="0"/>
    <xf numFmtId="0" fontId="4" fillId="42" borderId="0" applyNumberFormat="0" applyBorder="0" applyAlignment="0" applyProtection="0"/>
    <xf numFmtId="166"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67" fontId="4" fillId="42" borderId="0" applyNumberFormat="0" applyBorder="0" applyAlignment="0" applyProtection="0"/>
    <xf numFmtId="165" fontId="4" fillId="42" borderId="0" applyNumberFormat="0" applyBorder="0" applyAlignment="0" applyProtection="0"/>
    <xf numFmtId="0" fontId="4" fillId="49" borderId="0" applyNumberFormat="0" applyBorder="0" applyAlignment="0" applyProtection="0"/>
    <xf numFmtId="166" fontId="4" fillId="42" borderId="0" applyNumberFormat="0" applyBorder="0" applyAlignment="0" applyProtection="0"/>
    <xf numFmtId="183" fontId="42" fillId="0" borderId="0"/>
    <xf numFmtId="184" fontId="46" fillId="0" borderId="0"/>
    <xf numFmtId="185" fontId="44" fillId="0" borderId="0" applyFont="0" applyFill="0" applyBorder="0" applyAlignment="0" applyProtection="0"/>
    <xf numFmtId="0" fontId="51" fillId="50" borderId="0" applyNumberFormat="0" applyBorder="0" applyAlignment="0" applyProtection="0"/>
    <xf numFmtId="0" fontId="52" fillId="50" borderId="0" applyNumberFormat="0" applyBorder="0" applyAlignment="0" applyProtection="0"/>
    <xf numFmtId="165" fontId="51" fillId="50" borderId="0" applyNumberFormat="0" applyBorder="0" applyAlignment="0" applyProtection="0"/>
    <xf numFmtId="165" fontId="51" fillId="50" borderId="0" applyNumberFormat="0" applyBorder="0" applyAlignment="0" applyProtection="0"/>
    <xf numFmtId="0" fontId="52" fillId="50" borderId="0" applyNumberFormat="0" applyBorder="0" applyAlignment="0" applyProtection="0"/>
    <xf numFmtId="0" fontId="51" fillId="50" borderId="0" applyNumberFormat="0" applyBorder="0" applyAlignment="0" applyProtection="0"/>
    <xf numFmtId="167" fontId="51" fillId="50" borderId="0" applyNumberFormat="0" applyBorder="0" applyAlignment="0" applyProtection="0"/>
    <xf numFmtId="0" fontId="51" fillId="50" borderId="0" applyNumberFormat="0" applyBorder="0" applyAlignment="0" applyProtection="0"/>
    <xf numFmtId="166" fontId="52" fillId="45" borderId="0" applyNumberFormat="0" applyBorder="0" applyAlignment="0" applyProtection="0"/>
    <xf numFmtId="0" fontId="52" fillId="51"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165" fontId="51" fillId="39" borderId="0" applyNumberFormat="0" applyBorder="0" applyAlignment="0" applyProtection="0"/>
    <xf numFmtId="165" fontId="51" fillId="39"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167" fontId="51" fillId="39" borderId="0" applyNumberFormat="0" applyBorder="0" applyAlignment="0" applyProtection="0"/>
    <xf numFmtId="0" fontId="51" fillId="39" borderId="0" applyNumberFormat="0" applyBorder="0" applyAlignment="0" applyProtection="0"/>
    <xf numFmtId="166" fontId="52" fillId="52"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165" fontId="51" fillId="6" borderId="0" applyNumberFormat="0" applyBorder="0" applyAlignment="0" applyProtection="0"/>
    <xf numFmtId="165" fontId="51"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167" fontId="51" fillId="6" borderId="0" applyNumberFormat="0" applyBorder="0" applyAlignment="0" applyProtection="0"/>
    <xf numFmtId="0" fontId="51" fillId="6" borderId="0" applyNumberFormat="0" applyBorder="0" applyAlignment="0" applyProtection="0"/>
    <xf numFmtId="166" fontId="52" fillId="49" borderId="0" applyNumberFormat="0" applyBorder="0" applyAlignment="0" applyProtection="0"/>
    <xf numFmtId="0" fontId="52" fillId="4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165" fontId="51" fillId="7" borderId="0" applyNumberFormat="0" applyBorder="0" applyAlignment="0" applyProtection="0"/>
    <xf numFmtId="165" fontId="51"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167" fontId="51" fillId="7" borderId="0" applyNumberFormat="0" applyBorder="0" applyAlignment="0" applyProtection="0"/>
    <xf numFmtId="0" fontId="51" fillId="7" borderId="0" applyNumberFormat="0" applyBorder="0" applyAlignment="0" applyProtection="0"/>
    <xf numFmtId="166" fontId="52" fillId="3" borderId="0" applyNumberFormat="0" applyBorder="0" applyAlignment="0" applyProtection="0"/>
    <xf numFmtId="0" fontId="52" fillId="46"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165" fontId="51" fillId="51" borderId="0" applyNumberFormat="0" applyBorder="0" applyAlignment="0" applyProtection="0"/>
    <xf numFmtId="165"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167" fontId="51" fillId="51" borderId="0" applyNumberFormat="0" applyBorder="0" applyAlignment="0" applyProtection="0"/>
    <xf numFmtId="0" fontId="51" fillId="51" borderId="0" applyNumberFormat="0" applyBorder="0" applyAlignment="0" applyProtection="0"/>
    <xf numFmtId="166" fontId="52" fillId="45"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165" fontId="51" fillId="8" borderId="0" applyNumberFormat="0" applyBorder="0" applyAlignment="0" applyProtection="0"/>
    <xf numFmtId="165" fontId="51"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167" fontId="51" fillId="8" borderId="0" applyNumberFormat="0" applyBorder="0" applyAlignment="0" applyProtection="0"/>
    <xf numFmtId="0" fontId="51" fillId="8" borderId="0" applyNumberFormat="0" applyBorder="0" applyAlignment="0" applyProtection="0"/>
    <xf numFmtId="166" fontId="52" fillId="39" borderId="0" applyNumberFormat="0" applyBorder="0" applyAlignment="0" applyProtection="0"/>
    <xf numFmtId="0" fontId="52" fillId="41" borderId="0" applyNumberFormat="0" applyBorder="0" applyAlignment="0" applyProtection="0"/>
    <xf numFmtId="165" fontId="53" fillId="50" borderId="0" applyNumberFormat="0" applyBorder="0" applyAlignment="0" applyProtection="0"/>
    <xf numFmtId="167" fontId="53" fillId="50" borderId="0" applyNumberFormat="0" applyBorder="0" applyAlignment="0" applyProtection="0"/>
    <xf numFmtId="165" fontId="53" fillId="39" borderId="0" applyNumberFormat="0" applyBorder="0" applyAlignment="0" applyProtection="0"/>
    <xf numFmtId="167" fontId="53" fillId="39" borderId="0" applyNumberFormat="0" applyBorder="0" applyAlignment="0" applyProtection="0"/>
    <xf numFmtId="165" fontId="53" fillId="6" borderId="0" applyNumberFormat="0" applyBorder="0" applyAlignment="0" applyProtection="0"/>
    <xf numFmtId="167" fontId="53" fillId="6" borderId="0" applyNumberFormat="0" applyBorder="0" applyAlignment="0" applyProtection="0"/>
    <xf numFmtId="165" fontId="53" fillId="7" borderId="0" applyNumberFormat="0" applyBorder="0" applyAlignment="0" applyProtection="0"/>
    <xf numFmtId="167" fontId="53" fillId="7" borderId="0" applyNumberFormat="0" applyBorder="0" applyAlignment="0" applyProtection="0"/>
    <xf numFmtId="165" fontId="53" fillId="51" borderId="0" applyNumberFormat="0" applyBorder="0" applyAlignment="0" applyProtection="0"/>
    <xf numFmtId="167" fontId="53" fillId="51" borderId="0" applyNumberFormat="0" applyBorder="0" applyAlignment="0" applyProtection="0"/>
    <xf numFmtId="165" fontId="53" fillId="8" borderId="0" applyNumberFormat="0" applyBorder="0" applyAlignment="0" applyProtection="0"/>
    <xf numFmtId="167" fontId="53" fillId="8" borderId="0" applyNumberFormat="0" applyBorder="0" applyAlignment="0" applyProtection="0"/>
    <xf numFmtId="165" fontId="52" fillId="45" borderId="0" applyNumberFormat="0" applyBorder="0" applyAlignment="0" applyProtection="0"/>
    <xf numFmtId="167" fontId="52" fillId="45" borderId="0" applyNumberFormat="0" applyBorder="0" applyAlignment="0" applyProtection="0"/>
    <xf numFmtId="0" fontId="52" fillId="45" borderId="0" applyNumberFormat="0" applyBorder="0" applyAlignment="0" applyProtection="0"/>
    <xf numFmtId="166"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67" fontId="52" fillId="45" borderId="0" applyNumberFormat="0" applyBorder="0" applyAlignment="0" applyProtection="0"/>
    <xf numFmtId="165" fontId="52" fillId="45" borderId="0" applyNumberFormat="0" applyBorder="0" applyAlignment="0" applyProtection="0"/>
    <xf numFmtId="0" fontId="52" fillId="50" borderId="0" applyNumberFormat="0" applyBorder="0" applyAlignment="0" applyProtection="0"/>
    <xf numFmtId="166" fontId="52" fillId="45" borderId="0" applyNumberFormat="0" applyBorder="0" applyAlignment="0" applyProtection="0"/>
    <xf numFmtId="165" fontId="52" fillId="52" borderId="0" applyNumberFormat="0" applyBorder="0" applyAlignment="0" applyProtection="0"/>
    <xf numFmtId="167" fontId="52" fillId="52" borderId="0" applyNumberFormat="0" applyBorder="0" applyAlignment="0" applyProtection="0"/>
    <xf numFmtId="0" fontId="52" fillId="52" borderId="0" applyNumberFormat="0" applyBorder="0" applyAlignment="0" applyProtection="0"/>
    <xf numFmtId="166"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7" fontId="52" fillId="52" borderId="0" applyNumberFormat="0" applyBorder="0" applyAlignment="0" applyProtection="0"/>
    <xf numFmtId="165" fontId="52" fillId="52" borderId="0" applyNumberFormat="0" applyBorder="0" applyAlignment="0" applyProtection="0"/>
    <xf numFmtId="0" fontId="52" fillId="39" borderId="0" applyNumberFormat="0" applyBorder="0" applyAlignment="0" applyProtection="0"/>
    <xf numFmtId="166" fontId="52" fillId="52" borderId="0" applyNumberFormat="0" applyBorder="0" applyAlignment="0" applyProtection="0"/>
    <xf numFmtId="165" fontId="52" fillId="49" borderId="0" applyNumberFormat="0" applyBorder="0" applyAlignment="0" applyProtection="0"/>
    <xf numFmtId="167" fontId="52" fillId="49" borderId="0" applyNumberFormat="0" applyBorder="0" applyAlignment="0" applyProtection="0"/>
    <xf numFmtId="0" fontId="52" fillId="49" borderId="0" applyNumberFormat="0" applyBorder="0" applyAlignment="0" applyProtection="0"/>
    <xf numFmtId="166"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67" fontId="52" fillId="49" borderId="0" applyNumberFormat="0" applyBorder="0" applyAlignment="0" applyProtection="0"/>
    <xf numFmtId="165" fontId="52" fillId="49" borderId="0" applyNumberFormat="0" applyBorder="0" applyAlignment="0" applyProtection="0"/>
    <xf numFmtId="0" fontId="52" fillId="6" borderId="0" applyNumberFormat="0" applyBorder="0" applyAlignment="0" applyProtection="0"/>
    <xf numFmtId="166" fontId="52" fillId="49" borderId="0" applyNumberFormat="0" applyBorder="0" applyAlignment="0" applyProtection="0"/>
    <xf numFmtId="165" fontId="52" fillId="3" borderId="0" applyNumberFormat="0" applyBorder="0" applyAlignment="0" applyProtection="0"/>
    <xf numFmtId="167" fontId="52" fillId="3" borderId="0" applyNumberFormat="0" applyBorder="0" applyAlignment="0" applyProtection="0"/>
    <xf numFmtId="0" fontId="52" fillId="3" borderId="0" applyNumberFormat="0" applyBorder="0" applyAlignment="0" applyProtection="0"/>
    <xf numFmtId="166"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167" fontId="52" fillId="3" borderId="0" applyNumberFormat="0" applyBorder="0" applyAlignment="0" applyProtection="0"/>
    <xf numFmtId="165" fontId="52" fillId="3" borderId="0" applyNumberFormat="0" applyBorder="0" applyAlignment="0" applyProtection="0"/>
    <xf numFmtId="0" fontId="52" fillId="7" borderId="0" applyNumberFormat="0" applyBorder="0" applyAlignment="0" applyProtection="0"/>
    <xf numFmtId="166" fontId="52" fillId="3" borderId="0" applyNumberFormat="0" applyBorder="0" applyAlignment="0" applyProtection="0"/>
    <xf numFmtId="165" fontId="52" fillId="45" borderId="0" applyNumberFormat="0" applyBorder="0" applyAlignment="0" applyProtection="0"/>
    <xf numFmtId="167" fontId="52" fillId="45" borderId="0" applyNumberFormat="0" applyBorder="0" applyAlignment="0" applyProtection="0"/>
    <xf numFmtId="0" fontId="52" fillId="45" borderId="0" applyNumberFormat="0" applyBorder="0" applyAlignment="0" applyProtection="0"/>
    <xf numFmtId="166"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67" fontId="52" fillId="45" borderId="0" applyNumberFormat="0" applyBorder="0" applyAlignment="0" applyProtection="0"/>
    <xf numFmtId="165" fontId="52" fillId="45" borderId="0" applyNumberFormat="0" applyBorder="0" applyAlignment="0" applyProtection="0"/>
    <xf numFmtId="0" fontId="52" fillId="51" borderId="0" applyNumberFormat="0" applyBorder="0" applyAlignment="0" applyProtection="0"/>
    <xf numFmtId="166" fontId="52" fillId="45" borderId="0" applyNumberFormat="0" applyBorder="0" applyAlignment="0" applyProtection="0"/>
    <xf numFmtId="165" fontId="52" fillId="39" borderId="0" applyNumberFormat="0" applyBorder="0" applyAlignment="0" applyProtection="0"/>
    <xf numFmtId="167" fontId="52" fillId="39" borderId="0" applyNumberFormat="0" applyBorder="0" applyAlignment="0" applyProtection="0"/>
    <xf numFmtId="0" fontId="52" fillId="39" borderId="0" applyNumberFormat="0" applyBorder="0" applyAlignment="0" applyProtection="0"/>
    <xf numFmtId="166"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167" fontId="52" fillId="39" borderId="0" applyNumberFormat="0" applyBorder="0" applyAlignment="0" applyProtection="0"/>
    <xf numFmtId="165" fontId="52" fillId="39" borderId="0" applyNumberFormat="0" applyBorder="0" applyAlignment="0" applyProtection="0"/>
    <xf numFmtId="0" fontId="52" fillId="8" borderId="0" applyNumberFormat="0" applyBorder="0" applyAlignment="0" applyProtection="0"/>
    <xf numFmtId="166" fontId="52" fillId="39" borderId="0" applyNumberFormat="0" applyBorder="0" applyAlignment="0" applyProtection="0"/>
    <xf numFmtId="186" fontId="42" fillId="0" borderId="0">
      <alignment horizontal="center"/>
    </xf>
    <xf numFmtId="187" fontId="42" fillId="0" borderId="0">
      <alignment horizontal="center"/>
    </xf>
    <xf numFmtId="188" fontId="42" fillId="0" borderId="0">
      <alignment horizontal="center"/>
    </xf>
    <xf numFmtId="189" fontId="42" fillId="0" borderId="0">
      <alignment horizontal="center"/>
    </xf>
    <xf numFmtId="190" fontId="42" fillId="0" borderId="0">
      <alignment horizontal="center"/>
    </xf>
    <xf numFmtId="0" fontId="51" fillId="53" borderId="0" applyNumberFormat="0" applyBorder="0" applyAlignment="0" applyProtection="0"/>
    <xf numFmtId="165" fontId="47" fillId="54" borderId="0" applyNumberFormat="0" applyBorder="0" applyAlignment="0" applyProtection="0"/>
    <xf numFmtId="165"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5" fontId="47" fillId="54" borderId="0" applyNumberFormat="0" applyBorder="0" applyAlignment="0" applyProtection="0"/>
    <xf numFmtId="0" fontId="47" fillId="54" borderId="0" applyNumberFormat="0" applyBorder="0" applyAlignment="0" applyProtection="0"/>
    <xf numFmtId="165"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0"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5"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165" fontId="47" fillId="55" borderId="0" applyNumberFormat="0" applyBorder="0" applyAlignment="0" applyProtection="0"/>
    <xf numFmtId="165"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0"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165" fontId="51" fillId="56" borderId="0" applyNumberFormat="0" applyBorder="0" applyAlignment="0" applyProtection="0"/>
    <xf numFmtId="165" fontId="51" fillId="56" borderId="0" applyNumberFormat="0" applyBorder="0" applyAlignment="0" applyProtection="0"/>
    <xf numFmtId="167" fontId="51" fillId="56" borderId="0" applyNumberFormat="0" applyBorder="0" applyAlignment="0" applyProtection="0"/>
    <xf numFmtId="0" fontId="51" fillId="56" borderId="0" applyNumberFormat="0" applyBorder="0" applyAlignment="0" applyProtection="0"/>
    <xf numFmtId="166" fontId="51" fillId="56" borderId="0" applyNumberFormat="0" applyBorder="0" applyAlignment="0" applyProtection="0"/>
    <xf numFmtId="0" fontId="51" fillId="56" borderId="0" applyNumberFormat="0" applyBorder="0" applyAlignment="0" applyProtection="0"/>
    <xf numFmtId="167" fontId="51" fillId="56" borderId="0" applyNumberFormat="0" applyBorder="0" applyAlignment="0" applyProtection="0"/>
    <xf numFmtId="0" fontId="51" fillId="56" borderId="0" applyNumberFormat="0" applyBorder="0" applyAlignment="0" applyProtection="0"/>
    <xf numFmtId="165" fontId="51" fillId="56" borderId="0" applyNumberFormat="0" applyBorder="0" applyAlignment="0" applyProtection="0"/>
    <xf numFmtId="0" fontId="51" fillId="56" borderId="0" applyNumberFormat="0" applyBorder="0" applyAlignment="0" applyProtection="0"/>
    <xf numFmtId="166" fontId="51" fillId="56"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166" fontId="52" fillId="57"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165" fontId="51" fillId="53" borderId="0" applyNumberFormat="0" applyBorder="0" applyAlignment="0" applyProtection="0"/>
    <xf numFmtId="165"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167"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165" fontId="47" fillId="59" borderId="0" applyNumberFormat="0" applyBorder="0" applyAlignment="0" applyProtection="0"/>
    <xf numFmtId="165" fontId="47" fillId="59" borderId="0" applyNumberFormat="0" applyBorder="0" applyAlignment="0" applyProtection="0"/>
    <xf numFmtId="167" fontId="47" fillId="59" borderId="0" applyNumberFormat="0" applyBorder="0" applyAlignment="0" applyProtection="0"/>
    <xf numFmtId="0" fontId="47" fillId="59" borderId="0" applyNumberFormat="0" applyBorder="0" applyAlignment="0" applyProtection="0"/>
    <xf numFmtId="165" fontId="47" fillId="59" borderId="0" applyNumberFormat="0" applyBorder="0" applyAlignment="0" applyProtection="0"/>
    <xf numFmtId="0" fontId="47" fillId="59" borderId="0" applyNumberFormat="0" applyBorder="0" applyAlignment="0" applyProtection="0"/>
    <xf numFmtId="165" fontId="47" fillId="59" borderId="0" applyNumberFormat="0" applyBorder="0" applyAlignment="0" applyProtection="0"/>
    <xf numFmtId="167" fontId="47" fillId="59" borderId="0" applyNumberFormat="0" applyBorder="0" applyAlignment="0" applyProtection="0"/>
    <xf numFmtId="0" fontId="47" fillId="59" borderId="0" applyNumberFormat="0" applyBorder="0" applyAlignment="0" applyProtection="0"/>
    <xf numFmtId="166" fontId="47" fillId="59" borderId="0" applyNumberFormat="0" applyBorder="0" applyAlignment="0" applyProtection="0"/>
    <xf numFmtId="0" fontId="47" fillId="59" borderId="0" applyNumberFormat="0" applyBorder="0" applyAlignment="0" applyProtection="0"/>
    <xf numFmtId="167" fontId="47" fillId="59" borderId="0" applyNumberFormat="0" applyBorder="0" applyAlignment="0" applyProtection="0"/>
    <xf numFmtId="0" fontId="47" fillId="59" borderId="0" applyNumberFormat="0" applyBorder="0" applyAlignment="0" applyProtection="0"/>
    <xf numFmtId="165" fontId="47" fillId="59" borderId="0" applyNumberFormat="0" applyBorder="0" applyAlignment="0" applyProtection="0"/>
    <xf numFmtId="0" fontId="47" fillId="59" borderId="0" applyNumberFormat="0" applyBorder="0" applyAlignment="0" applyProtection="0"/>
    <xf numFmtId="166" fontId="47" fillId="59" borderId="0" applyNumberFormat="0" applyBorder="0" applyAlignment="0" applyProtection="0"/>
    <xf numFmtId="165" fontId="47" fillId="60" borderId="0" applyNumberFormat="0" applyBorder="0" applyAlignment="0" applyProtection="0"/>
    <xf numFmtId="165"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5" fontId="47" fillId="60" borderId="0" applyNumberFormat="0" applyBorder="0" applyAlignment="0" applyProtection="0"/>
    <xf numFmtId="0" fontId="47" fillId="60" borderId="0" applyNumberFormat="0" applyBorder="0" applyAlignment="0" applyProtection="0"/>
    <xf numFmtId="165"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5"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165" fontId="51" fillId="61" borderId="0" applyNumberFormat="0" applyBorder="0" applyAlignment="0" applyProtection="0"/>
    <xf numFmtId="165" fontId="51" fillId="61" borderId="0" applyNumberFormat="0" applyBorder="0" applyAlignment="0" applyProtection="0"/>
    <xf numFmtId="167" fontId="51" fillId="61" borderId="0" applyNumberFormat="0" applyBorder="0" applyAlignment="0" applyProtection="0"/>
    <xf numFmtId="0" fontId="51" fillId="61" borderId="0" applyNumberFormat="0" applyBorder="0" applyAlignment="0" applyProtection="0"/>
    <xf numFmtId="166" fontId="51" fillId="61" borderId="0" applyNumberFormat="0" applyBorder="0" applyAlignment="0" applyProtection="0"/>
    <xf numFmtId="0" fontId="51" fillId="61" borderId="0" applyNumberFormat="0" applyBorder="0" applyAlignment="0" applyProtection="0"/>
    <xf numFmtId="167" fontId="51" fillId="61" borderId="0" applyNumberFormat="0" applyBorder="0" applyAlignment="0" applyProtection="0"/>
    <xf numFmtId="0" fontId="51" fillId="61" borderId="0" applyNumberFormat="0" applyBorder="0" applyAlignment="0" applyProtection="0"/>
    <xf numFmtId="165" fontId="51" fillId="61" borderId="0" applyNumberFormat="0" applyBorder="0" applyAlignment="0" applyProtection="0"/>
    <xf numFmtId="0" fontId="51" fillId="61" borderId="0" applyNumberFormat="0" applyBorder="0" applyAlignment="0" applyProtection="0"/>
    <xf numFmtId="166" fontId="51" fillId="6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6" fontId="52" fillId="5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51" fillId="58" borderId="0" applyNumberFormat="0" applyBorder="0" applyAlignment="0" applyProtection="0"/>
    <xf numFmtId="165"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167"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62" borderId="0" applyNumberFormat="0" applyBorder="0" applyAlignment="0" applyProtection="0"/>
    <xf numFmtId="165" fontId="47" fillId="63" borderId="0" applyNumberFormat="0" applyBorder="0" applyAlignment="0" applyProtection="0"/>
    <xf numFmtId="165" fontId="47" fillId="63" borderId="0" applyNumberFormat="0" applyBorder="0" applyAlignment="0" applyProtection="0"/>
    <xf numFmtId="167" fontId="47" fillId="63" borderId="0" applyNumberFormat="0" applyBorder="0" applyAlignment="0" applyProtection="0"/>
    <xf numFmtId="0" fontId="47" fillId="63" borderId="0" applyNumberFormat="0" applyBorder="0" applyAlignment="0" applyProtection="0"/>
    <xf numFmtId="165" fontId="47" fillId="63" borderId="0" applyNumberFormat="0" applyBorder="0" applyAlignment="0" applyProtection="0"/>
    <xf numFmtId="0" fontId="47" fillId="63" borderId="0" applyNumberFormat="0" applyBorder="0" applyAlignment="0" applyProtection="0"/>
    <xf numFmtId="165" fontId="47" fillId="63" borderId="0" applyNumberFormat="0" applyBorder="0" applyAlignment="0" applyProtection="0"/>
    <xf numFmtId="167" fontId="47" fillId="63" borderId="0" applyNumberFormat="0" applyBorder="0" applyAlignment="0" applyProtection="0"/>
    <xf numFmtId="0" fontId="47" fillId="63" borderId="0" applyNumberFormat="0" applyBorder="0" applyAlignment="0" applyProtection="0"/>
    <xf numFmtId="166" fontId="47" fillId="63" borderId="0" applyNumberFormat="0" applyBorder="0" applyAlignment="0" applyProtection="0"/>
    <xf numFmtId="0" fontId="47" fillId="63" borderId="0" applyNumberFormat="0" applyBorder="0" applyAlignment="0" applyProtection="0"/>
    <xf numFmtId="167" fontId="47" fillId="63" borderId="0" applyNumberFormat="0" applyBorder="0" applyAlignment="0" applyProtection="0"/>
    <xf numFmtId="0" fontId="47" fillId="63" borderId="0" applyNumberFormat="0" applyBorder="0" applyAlignment="0" applyProtection="0"/>
    <xf numFmtId="165" fontId="47" fillId="63" borderId="0" applyNumberFormat="0" applyBorder="0" applyAlignment="0" applyProtection="0"/>
    <xf numFmtId="0" fontId="47" fillId="63" borderId="0" applyNumberFormat="0" applyBorder="0" applyAlignment="0" applyProtection="0"/>
    <xf numFmtId="166" fontId="47" fillId="63" borderId="0" applyNumberFormat="0" applyBorder="0" applyAlignment="0" applyProtection="0"/>
    <xf numFmtId="165" fontId="47" fillId="64" borderId="0" applyNumberFormat="0" applyBorder="0" applyAlignment="0" applyProtection="0"/>
    <xf numFmtId="165"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5" fontId="47" fillId="64" borderId="0" applyNumberFormat="0" applyBorder="0" applyAlignment="0" applyProtection="0"/>
    <xf numFmtId="0" fontId="47" fillId="64" borderId="0" applyNumberFormat="0" applyBorder="0" applyAlignment="0" applyProtection="0"/>
    <xf numFmtId="165"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0"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5"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165" fontId="51" fillId="65" borderId="0" applyNumberFormat="0" applyBorder="0" applyAlignment="0" applyProtection="0"/>
    <xf numFmtId="165" fontId="51" fillId="65" borderId="0" applyNumberFormat="0" applyBorder="0" applyAlignment="0" applyProtection="0"/>
    <xf numFmtId="167" fontId="51" fillId="65" borderId="0" applyNumberFormat="0" applyBorder="0" applyAlignment="0" applyProtection="0"/>
    <xf numFmtId="0" fontId="51" fillId="65" borderId="0" applyNumberFormat="0" applyBorder="0" applyAlignment="0" applyProtection="0"/>
    <xf numFmtId="166" fontId="51" fillId="65" borderId="0" applyNumberFormat="0" applyBorder="0" applyAlignment="0" applyProtection="0"/>
    <xf numFmtId="0" fontId="51" fillId="65" borderId="0" applyNumberFormat="0" applyBorder="0" applyAlignment="0" applyProtection="0"/>
    <xf numFmtId="167" fontId="51" fillId="65" borderId="0" applyNumberFormat="0" applyBorder="0" applyAlignment="0" applyProtection="0"/>
    <xf numFmtId="0" fontId="51" fillId="65" borderId="0" applyNumberFormat="0" applyBorder="0" applyAlignment="0" applyProtection="0"/>
    <xf numFmtId="165" fontId="51" fillId="65" borderId="0" applyNumberFormat="0" applyBorder="0" applyAlignment="0" applyProtection="0"/>
    <xf numFmtId="0" fontId="51" fillId="65" borderId="0" applyNumberFormat="0" applyBorder="0" applyAlignment="0" applyProtection="0"/>
    <xf numFmtId="166" fontId="51" fillId="65"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166" fontId="52" fillId="49"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165" fontId="51" fillId="62" borderId="0" applyNumberFormat="0" applyBorder="0" applyAlignment="0" applyProtection="0"/>
    <xf numFmtId="165" fontId="51" fillId="62" borderId="0" applyNumberFormat="0" applyBorder="0" applyAlignment="0" applyProtection="0"/>
    <xf numFmtId="0" fontId="52" fillId="62" borderId="0" applyNumberFormat="0" applyBorder="0" applyAlignment="0" applyProtection="0"/>
    <xf numFmtId="0" fontId="51" fillId="62" borderId="0" applyNumberFormat="0" applyBorder="0" applyAlignment="0" applyProtection="0"/>
    <xf numFmtId="167" fontId="51" fillId="62" borderId="0" applyNumberFormat="0" applyBorder="0" applyAlignment="0" applyProtection="0"/>
    <xf numFmtId="0" fontId="51"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1" fillId="7" borderId="0" applyNumberFormat="0" applyBorder="0" applyAlignment="0" applyProtection="0"/>
    <xf numFmtId="165" fontId="47" fillId="64" borderId="0" applyNumberFormat="0" applyBorder="0" applyAlignment="0" applyProtection="0"/>
    <xf numFmtId="165"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5" fontId="47" fillId="64" borderId="0" applyNumberFormat="0" applyBorder="0" applyAlignment="0" applyProtection="0"/>
    <xf numFmtId="0" fontId="47" fillId="64" borderId="0" applyNumberFormat="0" applyBorder="0" applyAlignment="0" applyProtection="0"/>
    <xf numFmtId="165"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0"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5"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165" fontId="47" fillId="65" borderId="0" applyNumberFormat="0" applyBorder="0" applyAlignment="0" applyProtection="0"/>
    <xf numFmtId="165" fontId="47" fillId="65" borderId="0" applyNumberFormat="0" applyBorder="0" applyAlignment="0" applyProtection="0"/>
    <xf numFmtId="167" fontId="47" fillId="65" borderId="0" applyNumberFormat="0" applyBorder="0" applyAlignment="0" applyProtection="0"/>
    <xf numFmtId="0" fontId="47" fillId="65" borderId="0" applyNumberFormat="0" applyBorder="0" applyAlignment="0" applyProtection="0"/>
    <xf numFmtId="165" fontId="47" fillId="65" borderId="0" applyNumberFormat="0" applyBorder="0" applyAlignment="0" applyProtection="0"/>
    <xf numFmtId="0" fontId="47" fillId="65" borderId="0" applyNumberFormat="0" applyBorder="0" applyAlignment="0" applyProtection="0"/>
    <xf numFmtId="165" fontId="47" fillId="65" borderId="0" applyNumberFormat="0" applyBorder="0" applyAlignment="0" applyProtection="0"/>
    <xf numFmtId="167" fontId="47" fillId="65" borderId="0" applyNumberFormat="0" applyBorder="0" applyAlignment="0" applyProtection="0"/>
    <xf numFmtId="0" fontId="47" fillId="65" borderId="0" applyNumberFormat="0" applyBorder="0" applyAlignment="0" applyProtection="0"/>
    <xf numFmtId="166" fontId="47" fillId="65" borderId="0" applyNumberFormat="0" applyBorder="0" applyAlignment="0" applyProtection="0"/>
    <xf numFmtId="0" fontId="47" fillId="65" borderId="0" applyNumberFormat="0" applyBorder="0" applyAlignment="0" applyProtection="0"/>
    <xf numFmtId="167" fontId="47" fillId="65" borderId="0" applyNumberFormat="0" applyBorder="0" applyAlignment="0" applyProtection="0"/>
    <xf numFmtId="0" fontId="47" fillId="65" borderId="0" applyNumberFormat="0" applyBorder="0" applyAlignment="0" applyProtection="0"/>
    <xf numFmtId="165" fontId="47" fillId="65" borderId="0" applyNumberFormat="0" applyBorder="0" applyAlignment="0" applyProtection="0"/>
    <xf numFmtId="0" fontId="47" fillId="65" borderId="0" applyNumberFormat="0" applyBorder="0" applyAlignment="0" applyProtection="0"/>
    <xf numFmtId="166" fontId="47" fillId="65" borderId="0" applyNumberFormat="0" applyBorder="0" applyAlignment="0" applyProtection="0"/>
    <xf numFmtId="165" fontId="51" fillId="65" borderId="0" applyNumberFormat="0" applyBorder="0" applyAlignment="0" applyProtection="0"/>
    <xf numFmtId="165" fontId="51" fillId="65" borderId="0" applyNumberFormat="0" applyBorder="0" applyAlignment="0" applyProtection="0"/>
    <xf numFmtId="167" fontId="51" fillId="65" borderId="0" applyNumberFormat="0" applyBorder="0" applyAlignment="0" applyProtection="0"/>
    <xf numFmtId="0" fontId="51" fillId="65" borderId="0" applyNumberFormat="0" applyBorder="0" applyAlignment="0" applyProtection="0"/>
    <xf numFmtId="166" fontId="51" fillId="65" borderId="0" applyNumberFormat="0" applyBorder="0" applyAlignment="0" applyProtection="0"/>
    <xf numFmtId="0" fontId="51" fillId="65" borderId="0" applyNumberFormat="0" applyBorder="0" applyAlignment="0" applyProtection="0"/>
    <xf numFmtId="167" fontId="51" fillId="65" borderId="0" applyNumberFormat="0" applyBorder="0" applyAlignment="0" applyProtection="0"/>
    <xf numFmtId="0" fontId="51" fillId="65" borderId="0" applyNumberFormat="0" applyBorder="0" applyAlignment="0" applyProtection="0"/>
    <xf numFmtId="165" fontId="51" fillId="65" borderId="0" applyNumberFormat="0" applyBorder="0" applyAlignment="0" applyProtection="0"/>
    <xf numFmtId="0" fontId="51" fillId="65" borderId="0" applyNumberFormat="0" applyBorder="0" applyAlignment="0" applyProtection="0"/>
    <xf numFmtId="166" fontId="51" fillId="65"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166" fontId="52" fillId="6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165" fontId="51" fillId="7" borderId="0" applyNumberFormat="0" applyBorder="0" applyAlignment="0" applyProtection="0"/>
    <xf numFmtId="165" fontId="51"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167"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51" borderId="0" applyNumberFormat="0" applyBorder="0" applyAlignment="0" applyProtection="0"/>
    <xf numFmtId="165" fontId="47" fillId="54" borderId="0" applyNumberFormat="0" applyBorder="0" applyAlignment="0" applyProtection="0"/>
    <xf numFmtId="165"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5" fontId="47" fillId="54" borderId="0" applyNumberFormat="0" applyBorder="0" applyAlignment="0" applyProtection="0"/>
    <xf numFmtId="0" fontId="47" fillId="54" borderId="0" applyNumberFormat="0" applyBorder="0" applyAlignment="0" applyProtection="0"/>
    <xf numFmtId="165"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0"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5"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165" fontId="47" fillId="55" borderId="0" applyNumberFormat="0" applyBorder="0" applyAlignment="0" applyProtection="0"/>
    <xf numFmtId="165"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0"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165" fontId="51" fillId="55" borderId="0" applyNumberFormat="0" applyBorder="0" applyAlignment="0" applyProtection="0"/>
    <xf numFmtId="165" fontId="51" fillId="55" borderId="0" applyNumberFormat="0" applyBorder="0" applyAlignment="0" applyProtection="0"/>
    <xf numFmtId="167" fontId="51" fillId="55" borderId="0" applyNumberFormat="0" applyBorder="0" applyAlignment="0" applyProtection="0"/>
    <xf numFmtId="0" fontId="51" fillId="55" borderId="0" applyNumberFormat="0" applyBorder="0" applyAlignment="0" applyProtection="0"/>
    <xf numFmtId="166" fontId="51" fillId="55" borderId="0" applyNumberFormat="0" applyBorder="0" applyAlignment="0" applyProtection="0"/>
    <xf numFmtId="0" fontId="51" fillId="55" borderId="0" applyNumberFormat="0" applyBorder="0" applyAlignment="0" applyProtection="0"/>
    <xf numFmtId="167" fontId="51" fillId="55" borderId="0" applyNumberFormat="0" applyBorder="0" applyAlignment="0" applyProtection="0"/>
    <xf numFmtId="0" fontId="51" fillId="55" borderId="0" applyNumberFormat="0" applyBorder="0" applyAlignment="0" applyProtection="0"/>
    <xf numFmtId="165" fontId="51" fillId="55" borderId="0" applyNumberFormat="0" applyBorder="0" applyAlignment="0" applyProtection="0"/>
    <xf numFmtId="0" fontId="51" fillId="55" borderId="0" applyNumberFormat="0" applyBorder="0" applyAlignment="0" applyProtection="0"/>
    <xf numFmtId="166" fontId="51" fillId="55"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6"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5" fontId="51" fillId="51" borderId="0" applyNumberFormat="0" applyBorder="0" applyAlignment="0" applyProtection="0"/>
    <xf numFmtId="165"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167"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2" borderId="0" applyNumberFormat="0" applyBorder="0" applyAlignment="0" applyProtection="0"/>
    <xf numFmtId="165" fontId="47" fillId="67" borderId="0" applyNumberFormat="0" applyBorder="0" applyAlignment="0" applyProtection="0"/>
    <xf numFmtId="165" fontId="47" fillId="67" borderId="0" applyNumberFormat="0" applyBorder="0" applyAlignment="0" applyProtection="0"/>
    <xf numFmtId="167" fontId="47" fillId="67" borderId="0" applyNumberFormat="0" applyBorder="0" applyAlignment="0" applyProtection="0"/>
    <xf numFmtId="0" fontId="47" fillId="67" borderId="0" applyNumberFormat="0" applyBorder="0" applyAlignment="0" applyProtection="0"/>
    <xf numFmtId="165" fontId="47" fillId="67" borderId="0" applyNumberFormat="0" applyBorder="0" applyAlignment="0" applyProtection="0"/>
    <xf numFmtId="0" fontId="47" fillId="67" borderId="0" applyNumberFormat="0" applyBorder="0" applyAlignment="0" applyProtection="0"/>
    <xf numFmtId="165" fontId="47" fillId="67" borderId="0" applyNumberFormat="0" applyBorder="0" applyAlignment="0" applyProtection="0"/>
    <xf numFmtId="167" fontId="47" fillId="67" borderId="0" applyNumberFormat="0" applyBorder="0" applyAlignment="0" applyProtection="0"/>
    <xf numFmtId="0" fontId="47" fillId="67" borderId="0" applyNumberFormat="0" applyBorder="0" applyAlignment="0" applyProtection="0"/>
    <xf numFmtId="166" fontId="47" fillId="67" borderId="0" applyNumberFormat="0" applyBorder="0" applyAlignment="0" applyProtection="0"/>
    <xf numFmtId="0" fontId="47" fillId="67" borderId="0" applyNumberFormat="0" applyBorder="0" applyAlignment="0" applyProtection="0"/>
    <xf numFmtId="167" fontId="47" fillId="67" borderId="0" applyNumberFormat="0" applyBorder="0" applyAlignment="0" applyProtection="0"/>
    <xf numFmtId="0" fontId="47" fillId="67" borderId="0" applyNumberFormat="0" applyBorder="0" applyAlignment="0" applyProtection="0"/>
    <xf numFmtId="165" fontId="47" fillId="67" borderId="0" applyNumberFormat="0" applyBorder="0" applyAlignment="0" applyProtection="0"/>
    <xf numFmtId="0" fontId="47" fillId="67" borderId="0" applyNumberFormat="0" applyBorder="0" applyAlignment="0" applyProtection="0"/>
    <xf numFmtId="166" fontId="47" fillId="67" borderId="0" applyNumberFormat="0" applyBorder="0" applyAlignment="0" applyProtection="0"/>
    <xf numFmtId="165" fontId="47" fillId="60" borderId="0" applyNumberFormat="0" applyBorder="0" applyAlignment="0" applyProtection="0"/>
    <xf numFmtId="165"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5" fontId="47" fillId="60" borderId="0" applyNumberFormat="0" applyBorder="0" applyAlignment="0" applyProtection="0"/>
    <xf numFmtId="0" fontId="47" fillId="60" borderId="0" applyNumberFormat="0" applyBorder="0" applyAlignment="0" applyProtection="0"/>
    <xf numFmtId="165"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5"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165" fontId="51" fillId="68" borderId="0" applyNumberFormat="0" applyBorder="0" applyAlignment="0" applyProtection="0"/>
    <xf numFmtId="165" fontId="51" fillId="68" borderId="0" applyNumberFormat="0" applyBorder="0" applyAlignment="0" applyProtection="0"/>
    <xf numFmtId="167" fontId="51" fillId="68" borderId="0" applyNumberFormat="0" applyBorder="0" applyAlignment="0" applyProtection="0"/>
    <xf numFmtId="0" fontId="51" fillId="68" borderId="0" applyNumberFormat="0" applyBorder="0" applyAlignment="0" applyProtection="0"/>
    <xf numFmtId="166" fontId="51" fillId="68" borderId="0" applyNumberFormat="0" applyBorder="0" applyAlignment="0" applyProtection="0"/>
    <xf numFmtId="0" fontId="51" fillId="68" borderId="0" applyNumberFormat="0" applyBorder="0" applyAlignment="0" applyProtection="0"/>
    <xf numFmtId="167" fontId="51" fillId="68" borderId="0" applyNumberFormat="0" applyBorder="0" applyAlignment="0" applyProtection="0"/>
    <xf numFmtId="0" fontId="51" fillId="68" borderId="0" applyNumberFormat="0" applyBorder="0" applyAlignment="0" applyProtection="0"/>
    <xf numFmtId="165" fontId="51" fillId="68" borderId="0" applyNumberFormat="0" applyBorder="0" applyAlignment="0" applyProtection="0"/>
    <xf numFmtId="0" fontId="51" fillId="68" borderId="0" applyNumberFormat="0" applyBorder="0" applyAlignment="0" applyProtection="0"/>
    <xf numFmtId="166" fontId="51" fillId="6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6" fontId="52" fillId="5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5" fontId="51" fillId="52" borderId="0" applyNumberFormat="0" applyBorder="0" applyAlignment="0" applyProtection="0"/>
    <xf numFmtId="165"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167"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5" fontId="54"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5" fontId="53" fillId="53" borderId="0" applyNumberFormat="0" applyBorder="0" applyAlignment="0" applyProtection="0"/>
    <xf numFmtId="167" fontId="53" fillId="53" borderId="0" applyNumberFormat="0" applyBorder="0" applyAlignment="0" applyProtection="0"/>
    <xf numFmtId="165" fontId="53" fillId="58" borderId="0" applyNumberFormat="0" applyBorder="0" applyAlignment="0" applyProtection="0"/>
    <xf numFmtId="167" fontId="53" fillId="58" borderId="0" applyNumberFormat="0" applyBorder="0" applyAlignment="0" applyProtection="0"/>
    <xf numFmtId="165" fontId="53" fillId="62" borderId="0" applyNumberFormat="0" applyBorder="0" applyAlignment="0" applyProtection="0"/>
    <xf numFmtId="167" fontId="53" fillId="62" borderId="0" applyNumberFormat="0" applyBorder="0" applyAlignment="0" applyProtection="0"/>
    <xf numFmtId="165" fontId="53" fillId="7" borderId="0" applyNumberFormat="0" applyBorder="0" applyAlignment="0" applyProtection="0"/>
    <xf numFmtId="167" fontId="53" fillId="7" borderId="0" applyNumberFormat="0" applyBorder="0" applyAlignment="0" applyProtection="0"/>
    <xf numFmtId="165" fontId="53" fillId="51" borderId="0" applyNumberFormat="0" applyBorder="0" applyAlignment="0" applyProtection="0"/>
    <xf numFmtId="167" fontId="53" fillId="51" borderId="0" applyNumberFormat="0" applyBorder="0" applyAlignment="0" applyProtection="0"/>
    <xf numFmtId="165" fontId="53" fillId="52" borderId="0" applyNumberFormat="0" applyBorder="0" applyAlignment="0" applyProtection="0"/>
    <xf numFmtId="167" fontId="53" fillId="52" borderId="0" applyNumberFormat="0" applyBorder="0" applyAlignment="0" applyProtection="0"/>
    <xf numFmtId="164" fontId="36" fillId="0" borderId="0" applyFont="0" applyFill="0" applyBorder="0" applyAlignment="0" applyProtection="0"/>
    <xf numFmtId="165" fontId="43" fillId="0" borderId="0" applyNumberFormat="0" applyFill="0" applyBorder="0" applyAlignment="0" applyProtection="0"/>
    <xf numFmtId="0" fontId="55" fillId="0" borderId="0">
      <alignment horizontal="left" wrapText="1"/>
    </xf>
    <xf numFmtId="165" fontId="56" fillId="0" borderId="33">
      <protection hidden="1"/>
    </xf>
    <xf numFmtId="166" fontId="56" fillId="0" borderId="33">
      <protection hidden="1"/>
    </xf>
    <xf numFmtId="166" fontId="56" fillId="0" borderId="33">
      <protection hidden="1"/>
    </xf>
    <xf numFmtId="166" fontId="56" fillId="0" borderId="33">
      <protection hidden="1"/>
    </xf>
    <xf numFmtId="165" fontId="56" fillId="0" borderId="33">
      <protection hidden="1"/>
    </xf>
    <xf numFmtId="165"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5" fontId="56" fillId="0" borderId="33">
      <protection hidden="1"/>
    </xf>
    <xf numFmtId="165" fontId="56" fillId="0" borderId="33">
      <protection hidden="1"/>
    </xf>
    <xf numFmtId="165" fontId="56" fillId="0" borderId="33">
      <protection hidden="1"/>
    </xf>
    <xf numFmtId="0" fontId="56" fillId="0" borderId="33">
      <protection hidden="1"/>
    </xf>
    <xf numFmtId="165" fontId="56" fillId="0" borderId="33">
      <protection hidden="1"/>
    </xf>
    <xf numFmtId="0" fontId="56" fillId="0" borderId="33">
      <protection hidden="1"/>
    </xf>
    <xf numFmtId="0" fontId="56" fillId="0" borderId="33">
      <protection hidden="1"/>
    </xf>
    <xf numFmtId="165"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166" fontId="56" fillId="0" borderId="33">
      <protection hidden="1"/>
    </xf>
    <xf numFmtId="166" fontId="56" fillId="0" borderId="33">
      <protection hidden="1"/>
    </xf>
    <xf numFmtId="165" fontId="56" fillId="0" borderId="33">
      <protection hidden="1"/>
    </xf>
    <xf numFmtId="166"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6" fontId="56" fillId="0" borderId="33">
      <protection hidden="1"/>
    </xf>
    <xf numFmtId="166" fontId="56" fillId="0" borderId="33">
      <protection hidden="1"/>
    </xf>
    <xf numFmtId="166" fontId="56" fillId="0" borderId="33">
      <protection hidden="1"/>
    </xf>
    <xf numFmtId="0" fontId="56" fillId="0" borderId="33">
      <protection hidden="1"/>
    </xf>
    <xf numFmtId="166" fontId="56" fillId="0" borderId="33">
      <protection hidden="1"/>
    </xf>
    <xf numFmtId="0" fontId="56" fillId="0" borderId="33">
      <protection hidden="1"/>
    </xf>
    <xf numFmtId="0" fontId="56" fillId="0" borderId="33">
      <protection hidden="1"/>
    </xf>
    <xf numFmtId="166" fontId="56" fillId="0" borderId="33">
      <protection hidden="1"/>
    </xf>
    <xf numFmtId="165" fontId="56" fillId="0" borderId="33">
      <protection hidden="1"/>
    </xf>
    <xf numFmtId="165" fontId="56" fillId="0" borderId="33">
      <protection hidden="1"/>
    </xf>
    <xf numFmtId="165" fontId="56" fillId="0" borderId="33">
      <protection hidden="1"/>
    </xf>
    <xf numFmtId="165" fontId="56" fillId="0" borderId="33">
      <protection hidden="1"/>
    </xf>
    <xf numFmtId="165" fontId="56" fillId="0" borderId="33">
      <protection hidden="1"/>
    </xf>
    <xf numFmtId="165" fontId="56" fillId="0" borderId="33">
      <protection hidden="1"/>
    </xf>
    <xf numFmtId="165" fontId="56" fillId="0" borderId="33">
      <protection hidden="1"/>
    </xf>
    <xf numFmtId="165" fontId="56" fillId="0" borderId="33">
      <protection hidden="1"/>
    </xf>
    <xf numFmtId="165"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165" fontId="56" fillId="0" borderId="33">
      <protection hidden="1"/>
    </xf>
    <xf numFmtId="165" fontId="56" fillId="0" borderId="33">
      <protection hidden="1"/>
    </xf>
    <xf numFmtId="165"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7" fillId="46" borderId="33" applyNumberFormat="0" applyFont="0" applyBorder="0" applyAlignment="0" applyProtection="0">
      <protection hidden="1"/>
    </xf>
    <xf numFmtId="165" fontId="56" fillId="0" borderId="33">
      <protection hidden="1"/>
    </xf>
    <xf numFmtId="0" fontId="37" fillId="0" borderId="0"/>
    <xf numFmtId="0" fontId="58" fillId="3" borderId="0" applyNumberFormat="0" applyBorder="0" applyAlignment="0" applyProtection="0"/>
    <xf numFmtId="0" fontId="59" fillId="3" borderId="0" applyNumberFormat="0" applyBorder="0" applyAlignment="0" applyProtection="0"/>
    <xf numFmtId="165" fontId="58" fillId="3" borderId="0" applyNumberFormat="0" applyBorder="0" applyAlignment="0" applyProtection="0"/>
    <xf numFmtId="165" fontId="58" fillId="3" borderId="0" applyNumberFormat="0" applyBorder="0" applyAlignment="0" applyProtection="0"/>
    <xf numFmtId="0" fontId="59" fillId="3" borderId="0" applyNumberFormat="0" applyBorder="0" applyAlignment="0" applyProtection="0"/>
    <xf numFmtId="0" fontId="58" fillId="3" borderId="0" applyNumberFormat="0" applyBorder="0" applyAlignment="0" applyProtection="0"/>
    <xf numFmtId="167" fontId="58" fillId="3" borderId="0" applyNumberFormat="0" applyBorder="0" applyAlignment="0" applyProtection="0"/>
    <xf numFmtId="0" fontId="58" fillId="3" borderId="0" applyNumberFormat="0" applyBorder="0" applyAlignment="0" applyProtection="0"/>
    <xf numFmtId="166" fontId="59" fillId="5" borderId="0" applyNumberFormat="0" applyBorder="0" applyAlignment="0" applyProtection="0"/>
    <xf numFmtId="0" fontId="60" fillId="3" borderId="0" applyNumberFormat="0" applyBorder="0" applyAlignment="0" applyProtection="0"/>
    <xf numFmtId="165" fontId="61" fillId="0" borderId="0" applyNumberFormat="0" applyFill="0" applyBorder="0" applyAlignment="0" applyProtection="0"/>
    <xf numFmtId="167" fontId="61" fillId="0" borderId="0" applyNumberFormat="0" applyFill="0" applyBorder="0" applyAlignment="0" applyProtection="0"/>
    <xf numFmtId="191" fontId="62" fillId="0" borderId="0">
      <alignment vertical="top"/>
    </xf>
    <xf numFmtId="191" fontId="63" fillId="0" borderId="0">
      <alignment horizontal="right"/>
    </xf>
    <xf numFmtId="0" fontId="64" fillId="0" borderId="0"/>
    <xf numFmtId="2" fontId="65" fillId="0" borderId="0">
      <protection locked="0"/>
    </xf>
    <xf numFmtId="2" fontId="66" fillId="0" borderId="0">
      <protection locked="0"/>
    </xf>
    <xf numFmtId="165" fontId="65" fillId="0" borderId="0">
      <protection locked="0"/>
    </xf>
    <xf numFmtId="165" fontId="65" fillId="0" borderId="0">
      <protection locked="0"/>
    </xf>
    <xf numFmtId="167" fontId="65" fillId="0" borderId="0">
      <protection locked="0"/>
    </xf>
    <xf numFmtId="0" fontId="65" fillId="0" borderId="0">
      <protection locked="0"/>
    </xf>
    <xf numFmtId="166" fontId="65" fillId="0" borderId="0">
      <protection locked="0"/>
    </xf>
    <xf numFmtId="0" fontId="65" fillId="0" borderId="0">
      <protection locked="0"/>
    </xf>
    <xf numFmtId="167" fontId="65" fillId="0" borderId="0">
      <protection locked="0"/>
    </xf>
    <xf numFmtId="0" fontId="65" fillId="0" borderId="0">
      <protection locked="0"/>
    </xf>
    <xf numFmtId="165" fontId="65" fillId="0" borderId="0">
      <protection locked="0"/>
    </xf>
    <xf numFmtId="0" fontId="65" fillId="0" borderId="0">
      <protection locked="0"/>
    </xf>
    <xf numFmtId="166" fontId="65" fillId="0" borderId="0">
      <protection locked="0"/>
    </xf>
    <xf numFmtId="165" fontId="65" fillId="0" borderId="0">
      <protection locked="0"/>
    </xf>
    <xf numFmtId="165" fontId="65" fillId="0" borderId="0">
      <protection locked="0"/>
    </xf>
    <xf numFmtId="167" fontId="65" fillId="0" borderId="0">
      <protection locked="0"/>
    </xf>
    <xf numFmtId="0" fontId="65" fillId="0" borderId="0">
      <protection locked="0"/>
    </xf>
    <xf numFmtId="166" fontId="65" fillId="0" borderId="0">
      <protection locked="0"/>
    </xf>
    <xf numFmtId="0" fontId="65" fillId="0" borderId="0">
      <protection locked="0"/>
    </xf>
    <xf numFmtId="167" fontId="65" fillId="0" borderId="0">
      <protection locked="0"/>
    </xf>
    <xf numFmtId="0" fontId="65" fillId="0" borderId="0">
      <protection locked="0"/>
    </xf>
    <xf numFmtId="165" fontId="65" fillId="0" borderId="0">
      <protection locked="0"/>
    </xf>
    <xf numFmtId="0" fontId="65" fillId="0" borderId="0">
      <protection locked="0"/>
    </xf>
    <xf numFmtId="166" fontId="65" fillId="0" borderId="0">
      <protection locked="0"/>
    </xf>
    <xf numFmtId="0" fontId="67" fillId="46" borderId="34" applyNumberFormat="0" applyAlignment="0" applyProtection="0"/>
    <xf numFmtId="166" fontId="68" fillId="38" borderId="34" applyNumberFormat="0" applyAlignment="0" applyProtection="0"/>
    <xf numFmtId="0" fontId="69" fillId="46" borderId="34" applyNumberFormat="0" applyAlignment="0" applyProtection="0"/>
    <xf numFmtId="165" fontId="67" fillId="46" borderId="34" applyNumberFormat="0" applyAlignment="0" applyProtection="0"/>
    <xf numFmtId="165"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5" fontId="69" fillId="46" borderId="34" applyNumberFormat="0" applyAlignment="0" applyProtection="0"/>
    <xf numFmtId="165" fontId="67" fillId="46" borderId="34" applyNumberFormat="0" applyAlignment="0" applyProtection="0"/>
    <xf numFmtId="165"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165" fontId="67" fillId="46" borderId="34" applyNumberFormat="0" applyAlignment="0" applyProtection="0"/>
    <xf numFmtId="165"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165" fontId="67" fillId="46" borderId="34" applyNumberFormat="0" applyAlignment="0" applyProtection="0"/>
    <xf numFmtId="165" fontId="67" fillId="46" borderId="34" applyNumberFormat="0" applyAlignment="0" applyProtection="0"/>
    <xf numFmtId="165" fontId="67" fillId="46" borderId="34" applyNumberFormat="0" applyAlignment="0" applyProtection="0"/>
    <xf numFmtId="165" fontId="67" fillId="46" borderId="34" applyNumberFormat="0" applyAlignment="0" applyProtection="0"/>
    <xf numFmtId="165" fontId="67" fillId="46" borderId="34" applyNumberFormat="0" applyAlignment="0" applyProtection="0"/>
    <xf numFmtId="0" fontId="67" fillId="46" borderId="34" applyNumberFormat="0" applyAlignment="0" applyProtection="0"/>
    <xf numFmtId="165" fontId="67" fillId="46" borderId="34" applyNumberFormat="0" applyAlignment="0" applyProtection="0"/>
    <xf numFmtId="165" fontId="67"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167"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165" fontId="70" fillId="0" borderId="35" applyNumberFormat="0" applyFont="0" applyFill="0" applyAlignment="0" applyProtection="0"/>
    <xf numFmtId="165" fontId="70" fillId="0" borderId="35" applyNumberFormat="0" applyFont="0" applyFill="0" applyAlignment="0" applyProtection="0"/>
    <xf numFmtId="167" fontId="70" fillId="0" borderId="35" applyNumberFormat="0" applyFont="0" applyFill="0" applyAlignment="0" applyProtection="0"/>
    <xf numFmtId="0" fontId="70" fillId="0" borderId="35" applyNumberFormat="0" applyFont="0" applyFill="0" applyAlignment="0" applyProtection="0"/>
    <xf numFmtId="166" fontId="70" fillId="0" borderId="35" applyNumberFormat="0" applyFont="0" applyFill="0" applyAlignment="0" applyProtection="0"/>
    <xf numFmtId="0" fontId="70" fillId="0" borderId="35" applyNumberFormat="0" applyFont="0" applyFill="0" applyAlignment="0" applyProtection="0"/>
    <xf numFmtId="167" fontId="70" fillId="0" borderId="35" applyNumberFormat="0" applyFont="0" applyFill="0" applyAlignment="0" applyProtection="0"/>
    <xf numFmtId="0" fontId="70" fillId="0" borderId="35" applyNumberFormat="0" applyFont="0" applyFill="0" applyAlignment="0" applyProtection="0"/>
    <xf numFmtId="165" fontId="70" fillId="0" borderId="35" applyNumberFormat="0" applyFont="0" applyFill="0" applyAlignment="0" applyProtection="0"/>
    <xf numFmtId="0" fontId="70" fillId="0" borderId="35" applyNumberFormat="0" applyFont="0" applyFill="0" applyAlignment="0" applyProtection="0"/>
    <xf numFmtId="166" fontId="70" fillId="0" borderId="35" applyNumberFormat="0" applyFont="0" applyFill="0" applyAlignment="0" applyProtection="0"/>
    <xf numFmtId="0" fontId="71" fillId="69" borderId="36" applyNumberFormat="0" applyAlignment="0" applyProtection="0"/>
    <xf numFmtId="0" fontId="72" fillId="69" borderId="36" applyNumberFormat="0" applyAlignment="0" applyProtection="0"/>
    <xf numFmtId="165" fontId="71" fillId="69" borderId="36" applyNumberFormat="0" applyAlignment="0" applyProtection="0"/>
    <xf numFmtId="165" fontId="71" fillId="69" borderId="36" applyNumberFormat="0" applyAlignment="0" applyProtection="0"/>
    <xf numFmtId="0" fontId="72" fillId="69" borderId="36" applyNumberFormat="0" applyAlignment="0" applyProtection="0"/>
    <xf numFmtId="0" fontId="71" fillId="69" borderId="36" applyNumberFormat="0" applyAlignment="0" applyProtection="0"/>
    <xf numFmtId="167" fontId="71" fillId="69" borderId="36" applyNumberFormat="0" applyAlignment="0" applyProtection="0"/>
    <xf numFmtId="0" fontId="71" fillId="69" borderId="36" applyNumberFormat="0" applyAlignment="0" applyProtection="0"/>
    <xf numFmtId="166" fontId="72" fillId="69" borderId="36" applyNumberFormat="0" applyAlignment="0" applyProtection="0"/>
    <xf numFmtId="165" fontId="55" fillId="0" borderId="0"/>
    <xf numFmtId="165" fontId="55" fillId="0" borderId="0"/>
    <xf numFmtId="167" fontId="55" fillId="0" borderId="0"/>
    <xf numFmtId="0" fontId="55" fillId="0" borderId="0"/>
    <xf numFmtId="166" fontId="55" fillId="0" borderId="0"/>
    <xf numFmtId="0" fontId="55" fillId="0" borderId="0"/>
    <xf numFmtId="167" fontId="55" fillId="0" borderId="0"/>
    <xf numFmtId="0" fontId="55" fillId="0" borderId="0"/>
    <xf numFmtId="165" fontId="55" fillId="0" borderId="0"/>
    <xf numFmtId="0" fontId="55" fillId="0" borderId="0"/>
    <xf numFmtId="166" fontId="55" fillId="0" borderId="0"/>
    <xf numFmtId="192" fontId="37" fillId="0" borderId="0"/>
    <xf numFmtId="192" fontId="37" fillId="0" borderId="0"/>
    <xf numFmtId="192" fontId="37" fillId="0" borderId="0"/>
    <xf numFmtId="192" fontId="37" fillId="0" borderId="0"/>
    <xf numFmtId="192" fontId="37" fillId="0" borderId="0"/>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6"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6"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65" fontId="37" fillId="70" borderId="37"/>
    <xf numFmtId="165" fontId="37" fillId="70" borderId="37"/>
    <xf numFmtId="165" fontId="37" fillId="70" borderId="37"/>
    <xf numFmtId="165" fontId="37" fillId="70" borderId="37"/>
    <xf numFmtId="0" fontId="37" fillId="70" borderId="37"/>
    <xf numFmtId="166" fontId="37" fillId="70" borderId="37"/>
    <xf numFmtId="0" fontId="37" fillId="70" borderId="37"/>
    <xf numFmtId="166" fontId="37" fillId="70" borderId="37"/>
    <xf numFmtId="0" fontId="37" fillId="70" borderId="37"/>
    <xf numFmtId="165" fontId="37" fillId="70" borderId="37"/>
    <xf numFmtId="0" fontId="37" fillId="70" borderId="37"/>
    <xf numFmtId="166" fontId="37" fillId="70" borderId="37"/>
    <xf numFmtId="165" fontId="37" fillId="70" borderId="37"/>
    <xf numFmtId="165" fontId="37" fillId="70" borderId="37"/>
    <xf numFmtId="165" fontId="37" fillId="70" borderId="37"/>
    <xf numFmtId="0" fontId="37" fillId="70" borderId="37"/>
    <xf numFmtId="166" fontId="37" fillId="70" borderId="37"/>
    <xf numFmtId="0" fontId="37" fillId="70" borderId="37"/>
    <xf numFmtId="166" fontId="37" fillId="70" borderId="37"/>
    <xf numFmtId="0" fontId="37" fillId="70" borderId="37"/>
    <xf numFmtId="165" fontId="37" fillId="70" borderId="37"/>
    <xf numFmtId="0" fontId="37" fillId="70" borderId="37"/>
    <xf numFmtId="166" fontId="37" fillId="70" borderId="37"/>
    <xf numFmtId="165" fontId="37" fillId="70" borderId="37"/>
    <xf numFmtId="165"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5" fontId="75" fillId="71" borderId="1">
      <alignment horizontal="center" vertical="center"/>
    </xf>
    <xf numFmtId="166" fontId="75" fillId="71" borderId="1">
      <alignment horizontal="center" vertical="center"/>
    </xf>
    <xf numFmtId="165" fontId="75" fillId="71" borderId="1">
      <alignment horizontal="center" vertical="center"/>
    </xf>
    <xf numFmtId="0" fontId="75" fillId="71" borderId="1">
      <alignment horizontal="center" vertical="center"/>
    </xf>
    <xf numFmtId="0"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5" fontId="75" fillId="71" borderId="1">
      <alignment horizontal="center" vertical="center"/>
    </xf>
    <xf numFmtId="165"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5" fontId="75" fillId="71" borderId="1">
      <alignment horizontal="center" vertical="center"/>
    </xf>
    <xf numFmtId="165"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5" fontId="75" fillId="71" borderId="1">
      <alignment horizontal="center" vertical="center"/>
    </xf>
    <xf numFmtId="165"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5" fontId="75" fillId="71" borderId="1">
      <alignment horizontal="center" vertical="center"/>
    </xf>
    <xf numFmtId="165"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5"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6" fontId="75" fillId="71" borderId="1">
      <alignment horizontal="center" vertical="center"/>
    </xf>
    <xf numFmtId="166"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5"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5" fontId="75" fillId="71" borderId="1">
      <alignment horizontal="center" vertical="center"/>
    </xf>
    <xf numFmtId="165" fontId="75" fillId="71" borderId="1">
      <alignment horizontal="center"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6"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166"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5"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5" fontId="73" fillId="70" borderId="1">
      <alignment horizontal="right" vertical="center"/>
    </xf>
    <xf numFmtId="165" fontId="73" fillId="70" borderId="1">
      <alignment horizontal="right" vertical="center"/>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193"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65" fontId="37" fillId="70" borderId="0"/>
    <xf numFmtId="165" fontId="37" fillId="70" borderId="0"/>
    <xf numFmtId="165" fontId="37" fillId="70" borderId="0"/>
    <xf numFmtId="165" fontId="37" fillId="70" borderId="0"/>
    <xf numFmtId="0" fontId="37" fillId="70" borderId="0"/>
    <xf numFmtId="166" fontId="37" fillId="70" borderId="0"/>
    <xf numFmtId="0" fontId="37" fillId="70" borderId="0"/>
    <xf numFmtId="166" fontId="37" fillId="70" borderId="0"/>
    <xf numFmtId="0" fontId="37" fillId="70" borderId="0"/>
    <xf numFmtId="165" fontId="37" fillId="70" borderId="0"/>
    <xf numFmtId="0" fontId="37" fillId="70" borderId="0"/>
    <xf numFmtId="166" fontId="37" fillId="70" borderId="0"/>
    <xf numFmtId="165" fontId="37" fillId="70" borderId="0"/>
    <xf numFmtId="165" fontId="37" fillId="70" borderId="0"/>
    <xf numFmtId="165" fontId="37" fillId="70" borderId="0"/>
    <xf numFmtId="0" fontId="37" fillId="70" borderId="0"/>
    <xf numFmtId="166" fontId="37" fillId="70" borderId="0"/>
    <xf numFmtId="0" fontId="37" fillId="70" borderId="0"/>
    <xf numFmtId="166" fontId="37" fillId="70" borderId="0"/>
    <xf numFmtId="0" fontId="37" fillId="70" borderId="0"/>
    <xf numFmtId="165" fontId="37" fillId="70" borderId="0"/>
    <xf numFmtId="0" fontId="37" fillId="70" borderId="0"/>
    <xf numFmtId="166" fontId="37" fillId="70" borderId="0"/>
    <xf numFmtId="165" fontId="37" fillId="70" borderId="0"/>
    <xf numFmtId="165"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5" fontId="76" fillId="70" borderId="1">
      <alignment horizontal="left" vertical="center"/>
    </xf>
    <xf numFmtId="166" fontId="76" fillId="70" borderId="1">
      <alignment horizontal="left" vertical="center"/>
    </xf>
    <xf numFmtId="165" fontId="76" fillId="70" borderId="1">
      <alignment horizontal="left" vertical="center"/>
    </xf>
    <xf numFmtId="0" fontId="76" fillId="70" borderId="1">
      <alignment horizontal="left" vertical="center"/>
    </xf>
    <xf numFmtId="0"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5" fontId="76" fillId="70" borderId="1">
      <alignment horizontal="left" vertical="center"/>
    </xf>
    <xf numFmtId="165"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5" fontId="76" fillId="70" borderId="1">
      <alignment horizontal="left" vertical="center"/>
    </xf>
    <xf numFmtId="165"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5" fontId="76" fillId="70" borderId="1">
      <alignment horizontal="left" vertical="center"/>
    </xf>
    <xf numFmtId="165"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5" fontId="76" fillId="70" borderId="1">
      <alignment horizontal="left" vertical="center"/>
    </xf>
    <xf numFmtId="165"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5"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6" fontId="76" fillId="70" borderId="1">
      <alignment horizontal="left" vertical="center"/>
    </xf>
    <xf numFmtId="166"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5" fontId="76" fillId="70" borderId="1">
      <alignment horizontal="left" vertical="center"/>
    </xf>
    <xf numFmtId="165" fontId="76" fillId="70" borderId="1">
      <alignment horizontal="left" vertical="center"/>
    </xf>
    <xf numFmtId="165" fontId="76" fillId="70" borderId="38">
      <alignment vertical="center"/>
    </xf>
    <xf numFmtId="165" fontId="76" fillId="70" borderId="38">
      <alignment vertical="center"/>
    </xf>
    <xf numFmtId="167" fontId="76" fillId="70" borderId="38">
      <alignment vertical="center"/>
    </xf>
    <xf numFmtId="0" fontId="76" fillId="70" borderId="38">
      <alignment vertical="center"/>
    </xf>
    <xf numFmtId="166" fontId="76" fillId="70" borderId="38">
      <alignment vertical="center"/>
    </xf>
    <xf numFmtId="0" fontId="76" fillId="70" borderId="38">
      <alignment vertical="center"/>
    </xf>
    <xf numFmtId="167" fontId="76" fillId="70" borderId="38">
      <alignment vertical="center"/>
    </xf>
    <xf numFmtId="0" fontId="76" fillId="70" borderId="38">
      <alignment vertical="center"/>
    </xf>
    <xf numFmtId="165" fontId="76" fillId="70" borderId="38">
      <alignment vertical="center"/>
    </xf>
    <xf numFmtId="0" fontId="76" fillId="70" borderId="38">
      <alignment vertical="center"/>
    </xf>
    <xf numFmtId="166" fontId="76" fillId="70" borderId="38">
      <alignment vertical="center"/>
    </xf>
    <xf numFmtId="165" fontId="77" fillId="70" borderId="39">
      <alignment vertical="center"/>
    </xf>
    <xf numFmtId="165" fontId="77" fillId="70" borderId="39">
      <alignment vertical="center"/>
    </xf>
    <xf numFmtId="167" fontId="77" fillId="70" borderId="39">
      <alignment vertical="center"/>
    </xf>
    <xf numFmtId="0" fontId="77" fillId="70" borderId="39">
      <alignment vertical="center"/>
    </xf>
    <xf numFmtId="166" fontId="77" fillId="70" borderId="39">
      <alignment vertical="center"/>
    </xf>
    <xf numFmtId="0" fontId="77" fillId="70" borderId="39">
      <alignment vertical="center"/>
    </xf>
    <xf numFmtId="167" fontId="77" fillId="70" borderId="39">
      <alignment vertical="center"/>
    </xf>
    <xf numFmtId="0" fontId="77" fillId="70" borderId="39">
      <alignment vertical="center"/>
    </xf>
    <xf numFmtId="165" fontId="77" fillId="70" borderId="39">
      <alignment vertical="center"/>
    </xf>
    <xf numFmtId="0" fontId="77" fillId="70" borderId="39">
      <alignment vertical="center"/>
    </xf>
    <xf numFmtId="166" fontId="77" fillId="70" borderId="39">
      <alignment vertical="center"/>
    </xf>
    <xf numFmtId="165" fontId="76" fillId="70" borderId="1"/>
    <xf numFmtId="0" fontId="76" fillId="70" borderId="1"/>
    <xf numFmtId="0" fontId="76" fillId="70" borderId="1"/>
    <xf numFmtId="0" fontId="76" fillId="70" borderId="1"/>
    <xf numFmtId="0" fontId="76" fillId="70" borderId="1"/>
    <xf numFmtId="166" fontId="76" fillId="70" borderId="1"/>
    <xf numFmtId="166" fontId="76" fillId="70" borderId="1"/>
    <xf numFmtId="166" fontId="76" fillId="70" borderId="1"/>
    <xf numFmtId="165" fontId="76" fillId="70" borderId="1"/>
    <xf numFmtId="166" fontId="76" fillId="70" borderId="1"/>
    <xf numFmtId="165" fontId="76" fillId="70" borderId="1"/>
    <xf numFmtId="0" fontId="76" fillId="70" borderId="1"/>
    <xf numFmtId="0" fontId="76" fillId="70" borderId="1"/>
    <xf numFmtId="165" fontId="76" fillId="70" borderId="1"/>
    <xf numFmtId="165" fontId="76" fillId="70" borderId="1"/>
    <xf numFmtId="165"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5" fontId="76" fillId="70" borderId="1"/>
    <xf numFmtId="165" fontId="76" fillId="70" borderId="1"/>
    <xf numFmtId="165"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165" fontId="76" fillId="70" borderId="1"/>
    <xf numFmtId="165"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5" fontId="76" fillId="70" borderId="1"/>
    <xf numFmtId="165"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5" fontId="76" fillId="70" borderId="1"/>
    <xf numFmtId="165" fontId="76" fillId="70" borderId="1"/>
    <xf numFmtId="0" fontId="76" fillId="70" borderId="1"/>
    <xf numFmtId="0" fontId="76" fillId="70" borderId="1"/>
    <xf numFmtId="0" fontId="76" fillId="70" borderId="1"/>
    <xf numFmtId="0" fontId="76" fillId="70" borderId="1"/>
    <xf numFmtId="165" fontId="76" fillId="70" borderId="1"/>
    <xf numFmtId="165" fontId="76" fillId="70" borderId="1"/>
    <xf numFmtId="0" fontId="76" fillId="70" borderId="1"/>
    <xf numFmtId="0" fontId="76" fillId="70" borderId="1"/>
    <xf numFmtId="0" fontId="76" fillId="70" borderId="1"/>
    <xf numFmtId="0" fontId="76" fillId="70" borderId="1"/>
    <xf numFmtId="165" fontId="76" fillId="70" borderId="1"/>
    <xf numFmtId="166" fontId="76" fillId="70" borderId="1"/>
    <xf numFmtId="0" fontId="76" fillId="70" borderId="1"/>
    <xf numFmtId="0" fontId="76" fillId="70" borderId="1"/>
    <xf numFmtId="166" fontId="76" fillId="70" borderId="1"/>
    <xf numFmtId="166"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6" fontId="76" fillId="70" borderId="1"/>
    <xf numFmtId="166" fontId="76" fillId="70" borderId="1"/>
    <xf numFmtId="166"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166" fontId="76" fillId="70" borderId="1"/>
    <xf numFmtId="166"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6" fontId="76" fillId="70" borderId="1"/>
    <xf numFmtId="166"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5" fontId="76" fillId="70" borderId="1"/>
    <xf numFmtId="166"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165" fontId="76" fillId="70" borderId="1"/>
    <xf numFmtId="165" fontId="76" fillId="70" borderId="1"/>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6"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166"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5"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5" fontId="74" fillId="70" borderId="1">
      <alignment horizontal="right" vertical="center"/>
    </xf>
    <xf numFmtId="165" fontId="74" fillId="70" borderId="1">
      <alignment horizontal="right" vertical="center"/>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193"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6"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6"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166"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5"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5" fontId="78" fillId="72" borderId="1">
      <alignment horizontal="left" vertical="center"/>
    </xf>
    <xf numFmtId="165" fontId="78" fillId="72" borderId="1">
      <alignment horizontal="left" vertical="center"/>
    </xf>
    <xf numFmtId="165"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5" fontId="79" fillId="70" borderId="1">
      <alignment horizontal="left" vertical="center"/>
    </xf>
    <xf numFmtId="166" fontId="79" fillId="70" borderId="1">
      <alignment horizontal="left" vertical="center"/>
    </xf>
    <xf numFmtId="165" fontId="79" fillId="70" borderId="1">
      <alignment horizontal="left" vertical="center"/>
    </xf>
    <xf numFmtId="0" fontId="79" fillId="70" borderId="1">
      <alignment horizontal="left" vertical="center"/>
    </xf>
    <xf numFmtId="0"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5" fontId="79" fillId="70" borderId="1">
      <alignment horizontal="left" vertical="center"/>
    </xf>
    <xf numFmtId="165"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5" fontId="79" fillId="70" borderId="1">
      <alignment horizontal="left" vertical="center"/>
    </xf>
    <xf numFmtId="165"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5" fontId="79" fillId="70" borderId="1">
      <alignment horizontal="left" vertical="center"/>
    </xf>
    <xf numFmtId="165"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5" fontId="79" fillId="70" borderId="1">
      <alignment horizontal="left" vertical="center"/>
    </xf>
    <xf numFmtId="165"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5"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6" fontId="79" fillId="70" borderId="1">
      <alignment horizontal="left" vertical="center"/>
    </xf>
    <xf numFmtId="166"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5"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5" fontId="79" fillId="70" borderId="1">
      <alignment horizontal="left" vertical="center"/>
    </xf>
    <xf numFmtId="165" fontId="79" fillId="70" borderId="1">
      <alignment horizontal="left" vertical="center"/>
    </xf>
    <xf numFmtId="165" fontId="80" fillId="70" borderId="37"/>
    <xf numFmtId="165" fontId="80" fillId="70" borderId="37"/>
    <xf numFmtId="167" fontId="80" fillId="70" borderId="37"/>
    <xf numFmtId="0" fontId="80" fillId="70" borderId="37"/>
    <xf numFmtId="166" fontId="80" fillId="70" borderId="37"/>
    <xf numFmtId="0" fontId="80" fillId="70" borderId="37"/>
    <xf numFmtId="167" fontId="80" fillId="70" borderId="37"/>
    <xf numFmtId="0" fontId="80" fillId="70" borderId="37"/>
    <xf numFmtId="165" fontId="80" fillId="70" borderId="37"/>
    <xf numFmtId="0" fontId="80" fillId="70" borderId="37"/>
    <xf numFmtId="166" fontId="80" fillId="70" borderId="37"/>
    <xf numFmtId="165"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5" fontId="75" fillId="73" borderId="1">
      <alignment horizontal="left" vertical="center"/>
    </xf>
    <xf numFmtId="166" fontId="75" fillId="73" borderId="1">
      <alignment horizontal="left" vertical="center"/>
    </xf>
    <xf numFmtId="165" fontId="75" fillId="73" borderId="1">
      <alignment horizontal="left" vertical="center"/>
    </xf>
    <xf numFmtId="0" fontId="75" fillId="73" borderId="1">
      <alignment horizontal="left" vertical="center"/>
    </xf>
    <xf numFmtId="0"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5" fontId="75" fillId="73" borderId="1">
      <alignment horizontal="left" vertical="center"/>
    </xf>
    <xf numFmtId="165"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5" fontId="75" fillId="73" borderId="1">
      <alignment horizontal="left" vertical="center"/>
    </xf>
    <xf numFmtId="165"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5" fontId="75" fillId="73" borderId="1">
      <alignment horizontal="left" vertical="center"/>
    </xf>
    <xf numFmtId="165"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5" fontId="75" fillId="73" borderId="1">
      <alignment horizontal="left" vertical="center"/>
    </xf>
    <xf numFmtId="165"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5"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6" fontId="75" fillId="73" borderId="1">
      <alignment horizontal="left" vertical="center"/>
    </xf>
    <xf numFmtId="166"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5"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5" fontId="75" fillId="73" borderId="1">
      <alignment horizontal="left" vertical="center"/>
    </xf>
    <xf numFmtId="165" fontId="75" fillId="73" borderId="1">
      <alignment horizontal="left" vertical="center"/>
    </xf>
    <xf numFmtId="37" fontId="81" fillId="0" borderId="0"/>
    <xf numFmtId="37" fontId="81" fillId="0" borderId="0"/>
    <xf numFmtId="37" fontId="81" fillId="0" borderId="0"/>
    <xf numFmtId="37" fontId="81" fillId="0" borderId="0"/>
    <xf numFmtId="37" fontId="81" fillId="0" borderId="0"/>
    <xf numFmtId="37" fontId="81" fillId="0" borderId="0"/>
    <xf numFmtId="37" fontId="81" fillId="0" borderId="0"/>
    <xf numFmtId="37" fontId="81" fillId="0" borderId="0"/>
    <xf numFmtId="196"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pplyFont="0" applyFill="0" applyBorder="0" applyAlignment="0" applyProtection="0"/>
    <xf numFmtId="196" fontId="43" fillId="0" borderId="0" applyFont="0" applyFill="0" applyBorder="0" applyAlignment="0" applyProtection="0"/>
    <xf numFmtId="43" fontId="37" fillId="0" borderId="0" applyFont="0" applyFill="0" applyBorder="0" applyAlignment="0" applyProtection="0"/>
    <xf numFmtId="196" fontId="47"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7"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43" fontId="47" fillId="0" borderId="0" applyFont="0" applyFill="0" applyBorder="0" applyAlignment="0" applyProtection="0"/>
    <xf numFmtId="196" fontId="82"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82"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43" fillId="0" borderId="0" applyFont="0" applyFill="0" applyBorder="0" applyAlignment="0" applyProtection="0"/>
    <xf numFmtId="196" fontId="3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43" fontId="4" fillId="0" borderId="0" applyFont="0" applyFill="0" applyBorder="0" applyAlignment="0" applyProtection="0"/>
    <xf numFmtId="196" fontId="37"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43" fontId="83"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43" fontId="83" fillId="0" borderId="0" applyBorder="0" applyAlignment="0" applyProtection="0"/>
    <xf numFmtId="43" fontId="83"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43" fontId="4"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43" fontId="85" fillId="0" borderId="0" applyFont="0" applyFill="0" applyBorder="0" applyAlignment="0" applyProtection="0"/>
    <xf numFmtId="196"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43" fontId="37" fillId="0" borderId="0" applyFont="0" applyFill="0" applyBorder="0" applyAlignment="0" applyProtection="0"/>
    <xf numFmtId="0" fontId="37" fillId="0" borderId="0" applyFont="0" applyFill="0" applyBorder="0" applyAlignment="0" applyProtection="0"/>
    <xf numFmtId="196" fontId="84" fillId="0" borderId="0" applyFont="0" applyFill="0" applyBorder="0" applyAlignment="0" applyProtection="0"/>
    <xf numFmtId="43" fontId="37" fillId="0" borderId="0" applyFont="0" applyFill="0" applyBorder="0" applyAlignment="0" applyProtection="0"/>
    <xf numFmtId="196"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7"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7" fontId="10"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7" fontId="3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7"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6" fontId="48"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43" fontId="37" fillId="0" borderId="0" applyFont="0" applyFill="0" applyBorder="0" applyAlignment="0" applyProtection="0"/>
    <xf numFmtId="196" fontId="43" fillId="0" borderId="0" applyFont="0" applyFill="0" applyBorder="0" applyAlignment="0" applyProtection="0"/>
    <xf numFmtId="196" fontId="43" fillId="0" borderId="0" applyFont="0" applyFill="0" applyBorder="0" applyAlignment="0" applyProtection="0"/>
    <xf numFmtId="43" fontId="37" fillId="0" borderId="0" applyFont="0" applyFill="0" applyBorder="0" applyAlignment="0" applyProtection="0"/>
    <xf numFmtId="194" fontId="86" fillId="0" borderId="0">
      <alignment horizontal="right" vertical="top"/>
    </xf>
    <xf numFmtId="198" fontId="43" fillId="0" borderId="0"/>
    <xf numFmtId="198" fontId="43" fillId="0" borderId="0"/>
    <xf numFmtId="3" fontId="37" fillId="0" borderId="0" applyFont="0" applyFill="0" applyBorder="0" applyAlignment="0" applyProtection="0"/>
    <xf numFmtId="165" fontId="40" fillId="0" borderId="0"/>
    <xf numFmtId="165" fontId="40" fillId="0" borderId="0"/>
    <xf numFmtId="167" fontId="40" fillId="0" borderId="0"/>
    <xf numFmtId="0" fontId="40" fillId="0" borderId="0"/>
    <xf numFmtId="166" fontId="40" fillId="0" borderId="0"/>
    <xf numFmtId="0" fontId="40" fillId="0" borderId="0"/>
    <xf numFmtId="167" fontId="40" fillId="0" borderId="0"/>
    <xf numFmtId="0" fontId="40" fillId="0" borderId="0"/>
    <xf numFmtId="165" fontId="40" fillId="0" borderId="0"/>
    <xf numFmtId="0" fontId="40" fillId="0" borderId="0"/>
    <xf numFmtId="166" fontId="40" fillId="0" borderId="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87" fillId="0" borderId="0" applyFont="0" applyFill="0" applyBorder="0" applyAlignment="0" applyProtection="0"/>
    <xf numFmtId="199" fontId="88" fillId="46" borderId="0"/>
    <xf numFmtId="165"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6"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0" fontId="81" fillId="0" borderId="0"/>
    <xf numFmtId="165" fontId="81" fillId="0" borderId="0"/>
    <xf numFmtId="0" fontId="81" fillId="0" borderId="0"/>
    <xf numFmtId="166"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5" fontId="81" fillId="0" borderId="0"/>
    <xf numFmtId="166" fontId="81" fillId="0" borderId="0"/>
    <xf numFmtId="165" fontId="81" fillId="0" borderId="0"/>
    <xf numFmtId="165"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6"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0" fontId="81" fillId="0" borderId="0"/>
    <xf numFmtId="165" fontId="81" fillId="0" borderId="0"/>
    <xf numFmtId="0" fontId="81" fillId="0" borderId="0"/>
    <xf numFmtId="166"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5" fontId="81" fillId="0" borderId="0"/>
    <xf numFmtId="166" fontId="81" fillId="0" borderId="0"/>
    <xf numFmtId="165" fontId="81" fillId="0" borderId="0"/>
    <xf numFmtId="200" fontId="37" fillId="0" borderId="0" applyFont="0" applyFill="0" applyBorder="0" applyAlignment="0" applyProtection="0"/>
    <xf numFmtId="200" fontId="37" fillId="0" borderId="0" applyFont="0" applyFill="0" applyBorder="0" applyAlignment="0" applyProtection="0"/>
    <xf numFmtId="200" fontId="37" fillId="0" borderId="0" applyFont="0" applyFill="0" applyBorder="0" applyAlignment="0" applyProtection="0"/>
    <xf numFmtId="200" fontId="37" fillId="0" borderId="0" applyFont="0" applyFill="0" applyBorder="0" applyAlignment="0" applyProtection="0"/>
    <xf numFmtId="200" fontId="37" fillId="0" borderId="0" applyFont="0" applyFill="0" applyBorder="0" applyAlignment="0" applyProtection="0"/>
    <xf numFmtId="201" fontId="36" fillId="0" borderId="0"/>
    <xf numFmtId="201" fontId="36" fillId="0" borderId="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7"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165"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7"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165"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2" fontId="65" fillId="0" borderId="0">
      <protection locked="0"/>
    </xf>
    <xf numFmtId="2" fontId="65" fillId="0" borderId="0">
      <protection locked="0"/>
    </xf>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165" fontId="91" fillId="74" borderId="0" applyNumberFormat="0" applyBorder="0" applyAlignment="0">
      <alignment horizontal="center"/>
    </xf>
    <xf numFmtId="167" fontId="91" fillId="74" borderId="0" applyNumberFormat="0" applyBorder="0" applyAlignment="0">
      <alignment horizontal="center"/>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7" fontId="92" fillId="75" borderId="42">
      <alignment horizontal="center"/>
      <protection locked="0"/>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0" fontId="92" fillId="75" borderId="42">
      <alignment horizontal="center"/>
      <protection locked="0"/>
    </xf>
    <xf numFmtId="0" fontId="92" fillId="75" borderId="42">
      <alignment horizontal="center"/>
      <protection locked="0"/>
    </xf>
    <xf numFmtId="0" fontId="92" fillId="75" borderId="42">
      <alignment horizontal="center"/>
      <protection locked="0"/>
    </xf>
    <xf numFmtId="0" fontId="92" fillId="75" borderId="42">
      <alignment horizontal="center"/>
      <protection locked="0"/>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165" fontId="92" fillId="75" borderId="42">
      <alignment horizontal="center"/>
      <protection locked="0"/>
    </xf>
    <xf numFmtId="199" fontId="93" fillId="47" borderId="0"/>
    <xf numFmtId="15" fontId="43" fillId="0" borderId="0" applyFont="0" applyFill="0" applyBorder="0" applyProtection="0">
      <alignment horizontal="left"/>
    </xf>
    <xf numFmtId="15" fontId="43" fillId="0" borderId="0" applyFont="0" applyFill="0" applyBorder="0" applyProtection="0">
      <alignment horizontal="left"/>
    </xf>
    <xf numFmtId="165" fontId="70" fillId="0" borderId="0" applyFont="0" applyFill="0" applyBorder="0" applyAlignment="0" applyProtection="0"/>
    <xf numFmtId="165" fontId="70" fillId="0" borderId="0" applyFont="0" applyFill="0" applyBorder="0" applyAlignment="0" applyProtection="0"/>
    <xf numFmtId="167" fontId="70" fillId="0" borderId="0" applyFont="0" applyFill="0" applyBorder="0" applyAlignment="0" applyProtection="0"/>
    <xf numFmtId="0" fontId="70" fillId="0" borderId="0" applyFont="0" applyFill="0" applyBorder="0" applyAlignment="0" applyProtection="0"/>
    <xf numFmtId="166" fontId="70" fillId="0" borderId="0" applyFont="0" applyFill="0" applyBorder="0" applyAlignment="0" applyProtection="0"/>
    <xf numFmtId="0" fontId="70" fillId="0" borderId="0" applyFont="0" applyFill="0" applyBorder="0" applyAlignment="0" applyProtection="0"/>
    <xf numFmtId="167" fontId="70" fillId="0" borderId="0" applyFont="0" applyFill="0" applyBorder="0" applyAlignment="0" applyProtection="0"/>
    <xf numFmtId="0" fontId="70" fillId="0" borderId="0" applyFont="0" applyFill="0" applyBorder="0" applyAlignment="0" applyProtection="0"/>
    <xf numFmtId="165" fontId="70" fillId="0" borderId="0" applyFont="0" applyFill="0" applyBorder="0" applyAlignment="0" applyProtection="0"/>
    <xf numFmtId="0" fontId="70" fillId="0" borderId="0" applyFont="0" applyFill="0" applyBorder="0" applyAlignment="0" applyProtection="0"/>
    <xf numFmtId="166" fontId="70" fillId="0" borderId="0" applyFont="0" applyFill="0" applyBorder="0" applyAlignment="0" applyProtection="0"/>
    <xf numFmtId="15" fontId="94"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0" fontId="43" fillId="0" borderId="0"/>
    <xf numFmtId="165" fontId="43" fillId="0" borderId="0"/>
    <xf numFmtId="0" fontId="43" fillId="0" borderId="0"/>
    <xf numFmtId="166" fontId="43" fillId="0" borderId="0"/>
    <xf numFmtId="165" fontId="43" fillId="0" borderId="0"/>
    <xf numFmtId="202" fontId="95" fillId="0" borderId="0" applyFont="0" applyFill="0" applyBorder="0" applyAlignment="0" applyProtection="0"/>
    <xf numFmtId="203" fontId="37" fillId="0" borderId="0" applyBorder="0" applyProtection="0"/>
    <xf numFmtId="203" fontId="37" fillId="0" borderId="0" applyBorder="0" applyProtection="0"/>
    <xf numFmtId="203" fontId="37" fillId="0" borderId="0" applyBorder="0" applyProtection="0"/>
    <xf numFmtId="203" fontId="37" fillId="0" borderId="0" applyBorder="0" applyProtection="0"/>
    <xf numFmtId="203" fontId="83" fillId="0" borderId="0" applyBorder="0" applyProtection="0"/>
    <xf numFmtId="203" fontId="83" fillId="0" borderId="0" applyBorder="0" applyProtection="0"/>
    <xf numFmtId="203" fontId="37" fillId="0" borderId="0" applyBorder="0" applyProtection="0"/>
    <xf numFmtId="204" fontId="95" fillId="0" borderId="0" applyFont="0" applyFill="0" applyBorder="0" applyAlignment="0" applyProtection="0"/>
    <xf numFmtId="205" fontId="96" fillId="0" borderId="0"/>
    <xf numFmtId="165" fontId="97" fillId="4" borderId="0" applyNumberFormat="0" applyBorder="0" applyAlignment="0" applyProtection="0"/>
    <xf numFmtId="167" fontId="97" fillId="4" borderId="0" applyNumberFormat="0" applyBorder="0" applyAlignment="0" applyProtection="0"/>
    <xf numFmtId="206" fontId="98" fillId="0" borderId="0" applyFont="0" applyFill="0" applyBorder="0" applyAlignment="0" applyProtection="0"/>
    <xf numFmtId="165" fontId="99" fillId="76" borderId="0" applyNumberFormat="0" applyBorder="0" applyAlignment="0" applyProtection="0"/>
    <xf numFmtId="165" fontId="99" fillId="76" borderId="0" applyNumberFormat="0" applyBorder="0" applyAlignment="0" applyProtection="0"/>
    <xf numFmtId="167" fontId="99" fillId="76" borderId="0" applyNumberFormat="0" applyBorder="0" applyAlignment="0" applyProtection="0"/>
    <xf numFmtId="0" fontId="99" fillId="76" borderId="0" applyNumberFormat="0" applyBorder="0" applyAlignment="0" applyProtection="0"/>
    <xf numFmtId="166" fontId="99" fillId="76" borderId="0" applyNumberFormat="0" applyBorder="0" applyAlignment="0" applyProtection="0"/>
    <xf numFmtId="0" fontId="99" fillId="76" borderId="0" applyNumberFormat="0" applyBorder="0" applyAlignment="0" applyProtection="0"/>
    <xf numFmtId="167" fontId="99" fillId="76" borderId="0" applyNumberFormat="0" applyBorder="0" applyAlignment="0" applyProtection="0"/>
    <xf numFmtId="0" fontId="99" fillId="76" borderId="0" applyNumberFormat="0" applyBorder="0" applyAlignment="0" applyProtection="0"/>
    <xf numFmtId="165" fontId="99" fillId="76" borderId="0" applyNumberFormat="0" applyBorder="0" applyAlignment="0" applyProtection="0"/>
    <xf numFmtId="0" fontId="99" fillId="76" borderId="0" applyNumberFormat="0" applyBorder="0" applyAlignment="0" applyProtection="0"/>
    <xf numFmtId="166" fontId="99" fillId="76" borderId="0" applyNumberFormat="0" applyBorder="0" applyAlignment="0" applyProtection="0"/>
    <xf numFmtId="165" fontId="99" fillId="77" borderId="0" applyNumberFormat="0" applyBorder="0" applyAlignment="0" applyProtection="0"/>
    <xf numFmtId="165" fontId="99" fillId="77" borderId="0" applyNumberFormat="0" applyBorder="0" applyAlignment="0" applyProtection="0"/>
    <xf numFmtId="167" fontId="99" fillId="77" borderId="0" applyNumberFormat="0" applyBorder="0" applyAlignment="0" applyProtection="0"/>
    <xf numFmtId="0" fontId="99" fillId="77" borderId="0" applyNumberFormat="0" applyBorder="0" applyAlignment="0" applyProtection="0"/>
    <xf numFmtId="166" fontId="99" fillId="77" borderId="0" applyNumberFormat="0" applyBorder="0" applyAlignment="0" applyProtection="0"/>
    <xf numFmtId="0" fontId="99" fillId="77" borderId="0" applyNumberFormat="0" applyBorder="0" applyAlignment="0" applyProtection="0"/>
    <xf numFmtId="167" fontId="99" fillId="77" borderId="0" applyNumberFormat="0" applyBorder="0" applyAlignment="0" applyProtection="0"/>
    <xf numFmtId="0" fontId="99" fillId="77" borderId="0" applyNumberFormat="0" applyBorder="0" applyAlignment="0" applyProtection="0"/>
    <xf numFmtId="165" fontId="99" fillId="77" borderId="0" applyNumberFormat="0" applyBorder="0" applyAlignment="0" applyProtection="0"/>
    <xf numFmtId="0" fontId="99" fillId="77" borderId="0" applyNumberFormat="0" applyBorder="0" applyAlignment="0" applyProtection="0"/>
    <xf numFmtId="166" fontId="99" fillId="77" borderId="0" applyNumberFormat="0" applyBorder="0" applyAlignment="0" applyProtection="0"/>
    <xf numFmtId="165" fontId="99" fillId="77" borderId="0" applyNumberFormat="0" applyBorder="0" applyAlignment="0" applyProtection="0"/>
    <xf numFmtId="165" fontId="99" fillId="77" borderId="0" applyNumberFormat="0" applyBorder="0" applyAlignment="0" applyProtection="0"/>
    <xf numFmtId="167" fontId="99" fillId="77" borderId="0" applyNumberFormat="0" applyBorder="0" applyAlignment="0" applyProtection="0"/>
    <xf numFmtId="0" fontId="99" fillId="77" borderId="0" applyNumberFormat="0" applyBorder="0" applyAlignment="0" applyProtection="0"/>
    <xf numFmtId="166" fontId="99" fillId="77" borderId="0" applyNumberFormat="0" applyBorder="0" applyAlignment="0" applyProtection="0"/>
    <xf numFmtId="0" fontId="99" fillId="77" borderId="0" applyNumberFormat="0" applyBorder="0" applyAlignment="0" applyProtection="0"/>
    <xf numFmtId="167" fontId="99" fillId="77" borderId="0" applyNumberFormat="0" applyBorder="0" applyAlignment="0" applyProtection="0"/>
    <xf numFmtId="0" fontId="99" fillId="77" borderId="0" applyNumberFormat="0" applyBorder="0" applyAlignment="0" applyProtection="0"/>
    <xf numFmtId="165" fontId="99" fillId="77" borderId="0" applyNumberFormat="0" applyBorder="0" applyAlignment="0" applyProtection="0"/>
    <xf numFmtId="0" fontId="99" fillId="77" borderId="0" applyNumberFormat="0" applyBorder="0" applyAlignment="0" applyProtection="0"/>
    <xf numFmtId="166" fontId="99" fillId="77" borderId="0" applyNumberFormat="0" applyBorder="0" applyAlignment="0" applyProtection="0"/>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8" fontId="10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208" fontId="100"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209" fontId="47" fillId="0" borderId="0" applyFont="0" applyFill="0" applyBorder="0" applyAlignment="0" applyProtection="0"/>
    <xf numFmtId="208" fontId="100" fillId="0" borderId="0" applyFont="0" applyFill="0" applyBorder="0" applyAlignment="0" applyProtection="0"/>
    <xf numFmtId="210" fontId="101" fillId="0" borderId="0"/>
    <xf numFmtId="0" fontId="4" fillId="0" borderId="0"/>
    <xf numFmtId="191" fontId="102" fillId="0" borderId="0"/>
    <xf numFmtId="211" fontId="93" fillId="78" borderId="0">
      <protection locked="0"/>
    </xf>
    <xf numFmtId="199" fontId="93" fillId="78" borderId="0">
      <protection locked="0"/>
    </xf>
    <xf numFmtId="0" fontId="103" fillId="0" borderId="0" applyNumberFormat="0" applyFill="0" applyBorder="0" applyAlignment="0" applyProtection="0"/>
    <xf numFmtId="0" fontId="104"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167" fontId="103" fillId="0" borderId="0" applyNumberFormat="0" applyFill="0" applyBorder="0" applyAlignment="0" applyProtection="0"/>
    <xf numFmtId="0" fontId="103" fillId="0" borderId="0" applyNumberFormat="0" applyFill="0" applyBorder="0" applyAlignment="0" applyProtection="0"/>
    <xf numFmtId="166" fontId="104" fillId="0" borderId="0" applyNumberFormat="0" applyFill="0" applyBorder="0" applyAlignment="0" applyProtection="0"/>
    <xf numFmtId="212" fontId="36" fillId="0" borderId="0" applyFont="0" applyFill="0" applyBorder="0" applyAlignment="0" applyProtection="0"/>
    <xf numFmtId="213" fontId="36" fillId="0" borderId="0" applyFont="0" applyFill="0" applyBorder="0" applyAlignment="0" applyProtection="0"/>
    <xf numFmtId="165" fontId="38" fillId="0" borderId="0">
      <alignment vertical="center"/>
    </xf>
    <xf numFmtId="165" fontId="38" fillId="0" borderId="0">
      <alignment vertical="center"/>
    </xf>
    <xf numFmtId="167" fontId="38" fillId="0" borderId="0">
      <alignment vertical="center"/>
    </xf>
    <xf numFmtId="0" fontId="38" fillId="0" borderId="0">
      <alignment vertical="center"/>
    </xf>
    <xf numFmtId="166" fontId="38" fillId="0" borderId="0">
      <alignment vertical="center"/>
    </xf>
    <xf numFmtId="0" fontId="38" fillId="0" borderId="0">
      <alignment vertical="center"/>
    </xf>
    <xf numFmtId="167" fontId="38" fillId="0" borderId="0">
      <alignment vertical="center"/>
    </xf>
    <xf numFmtId="0" fontId="38" fillId="0" borderId="0">
      <alignment vertical="center"/>
    </xf>
    <xf numFmtId="165" fontId="38" fillId="0" borderId="0">
      <alignment vertical="center"/>
    </xf>
    <xf numFmtId="0" fontId="38" fillId="0" borderId="0">
      <alignment vertical="center"/>
    </xf>
    <xf numFmtId="166" fontId="38" fillId="0" borderId="0">
      <alignment vertical="center"/>
    </xf>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65" fontId="105" fillId="0" borderId="0"/>
    <xf numFmtId="167" fontId="105" fillId="0" borderId="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65" fontId="106" fillId="0" borderId="0"/>
    <xf numFmtId="167" fontId="106" fillId="0" borderId="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214" fontId="107" fillId="0" borderId="0">
      <protection locked="0"/>
    </xf>
    <xf numFmtId="193" fontId="37" fillId="0" borderId="0" applyFont="0" applyFill="0" applyBorder="0" applyAlignment="0" applyProtection="0"/>
    <xf numFmtId="165" fontId="106" fillId="0" borderId="0"/>
    <xf numFmtId="167" fontId="106" fillId="0" borderId="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65" fontId="106" fillId="0" borderId="0"/>
    <xf numFmtId="167" fontId="106" fillId="0" borderId="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65" fontId="36" fillId="0" borderId="0"/>
    <xf numFmtId="165" fontId="36" fillId="0" borderId="0"/>
    <xf numFmtId="167" fontId="36" fillId="0" borderId="0"/>
    <xf numFmtId="0" fontId="36" fillId="0" borderId="0"/>
    <xf numFmtId="166" fontId="36" fillId="0" borderId="0"/>
    <xf numFmtId="0" fontId="36" fillId="0" borderId="0"/>
    <xf numFmtId="167" fontId="36" fillId="0" borderId="0"/>
    <xf numFmtId="0" fontId="36" fillId="0" borderId="0"/>
    <xf numFmtId="165" fontId="36" fillId="0" borderId="0"/>
    <xf numFmtId="0" fontId="36" fillId="0" borderId="0"/>
    <xf numFmtId="166" fontId="36" fillId="0" borderId="0"/>
    <xf numFmtId="165" fontId="65" fillId="0" borderId="0">
      <protection locked="0"/>
    </xf>
    <xf numFmtId="165" fontId="65" fillId="0" borderId="0">
      <protection locked="0"/>
    </xf>
    <xf numFmtId="167" fontId="65" fillId="0" borderId="0">
      <protection locked="0"/>
    </xf>
    <xf numFmtId="0" fontId="65" fillId="0" borderId="0">
      <protection locked="0"/>
    </xf>
    <xf numFmtId="166" fontId="65" fillId="0" borderId="0">
      <protection locked="0"/>
    </xf>
    <xf numFmtId="0" fontId="65" fillId="0" borderId="0">
      <protection locked="0"/>
    </xf>
    <xf numFmtId="167" fontId="65" fillId="0" borderId="0">
      <protection locked="0"/>
    </xf>
    <xf numFmtId="0" fontId="65" fillId="0" borderId="0">
      <protection locked="0"/>
    </xf>
    <xf numFmtId="165" fontId="65" fillId="0" borderId="0">
      <protection locked="0"/>
    </xf>
    <xf numFmtId="0" fontId="65" fillId="0" borderId="0">
      <protection locked="0"/>
    </xf>
    <xf numFmtId="166" fontId="65" fillId="0" borderId="0">
      <protection locked="0"/>
    </xf>
    <xf numFmtId="215" fontId="65" fillId="0" borderId="0">
      <protection locked="0"/>
    </xf>
    <xf numFmtId="3" fontId="70" fillId="0" borderId="0" applyFont="0" applyFill="0" applyBorder="0" applyAlignment="0" applyProtection="0"/>
    <xf numFmtId="3" fontId="43" fillId="0" borderId="0" applyFont="0" applyFill="0" applyBorder="0" applyAlignment="0" applyProtection="0">
      <alignment vertical="top"/>
    </xf>
    <xf numFmtId="3" fontId="70" fillId="0" borderId="0" applyFont="0" applyFill="0" applyBorder="0" applyAlignment="0" applyProtection="0"/>
    <xf numFmtId="3" fontId="43" fillId="0" borderId="0" applyFont="0" applyFill="0" applyBorder="0" applyAlignment="0" applyProtection="0">
      <alignment vertical="top"/>
    </xf>
    <xf numFmtId="2" fontId="37" fillId="0" borderId="0" applyFont="0" applyFill="0" applyBorder="0" applyAlignment="0" applyProtection="0"/>
    <xf numFmtId="1" fontId="108" fillId="0" borderId="0" applyFont="0" applyFill="0" applyBorder="0" applyAlignment="0" applyProtection="0"/>
    <xf numFmtId="205" fontId="108" fillId="0" borderId="0" applyFont="0" applyFill="0" applyBorder="0" applyAlignment="0" applyProtection="0"/>
    <xf numFmtId="2" fontId="108"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165" fontId="106" fillId="0" borderId="0"/>
    <xf numFmtId="165" fontId="106" fillId="0" borderId="0"/>
    <xf numFmtId="167" fontId="106" fillId="0" borderId="0"/>
    <xf numFmtId="0" fontId="106" fillId="0" borderId="0"/>
    <xf numFmtId="166" fontId="106" fillId="0" borderId="0"/>
    <xf numFmtId="0" fontId="106" fillId="0" borderId="0"/>
    <xf numFmtId="167" fontId="106" fillId="0" borderId="0"/>
    <xf numFmtId="0" fontId="106" fillId="0" borderId="0"/>
    <xf numFmtId="165" fontId="106" fillId="0" borderId="0"/>
    <xf numFmtId="0" fontId="106" fillId="0" borderId="0"/>
    <xf numFmtId="166" fontId="106" fillId="0" borderId="0"/>
    <xf numFmtId="165" fontId="102" fillId="0" borderId="0"/>
    <xf numFmtId="167" fontId="102" fillId="0" borderId="0"/>
    <xf numFmtId="165" fontId="106" fillId="0" borderId="0"/>
    <xf numFmtId="167" fontId="106" fillId="0" borderId="0"/>
    <xf numFmtId="165" fontId="40" fillId="0" borderId="0"/>
    <xf numFmtId="165" fontId="40" fillId="0" borderId="0"/>
    <xf numFmtId="167" fontId="40" fillId="0" borderId="0"/>
    <xf numFmtId="0" fontId="40" fillId="0" borderId="0"/>
    <xf numFmtId="166" fontId="40" fillId="0" borderId="0"/>
    <xf numFmtId="0" fontId="40" fillId="0" borderId="0"/>
    <xf numFmtId="167" fontId="40" fillId="0" borderId="0"/>
    <xf numFmtId="0" fontId="40" fillId="0" borderId="0"/>
    <xf numFmtId="165" fontId="40" fillId="0" borderId="0"/>
    <xf numFmtId="0" fontId="40" fillId="0" borderId="0"/>
    <xf numFmtId="166" fontId="40" fillId="0" borderId="0"/>
    <xf numFmtId="215" fontId="65" fillId="0" borderId="0">
      <protection locked="0"/>
    </xf>
    <xf numFmtId="1" fontId="109" fillId="0" borderId="0" applyNumberFormat="0" applyFill="0" applyBorder="0" applyAlignment="0" applyProtection="0">
      <alignment horizontal="center" vertical="top"/>
    </xf>
    <xf numFmtId="193" fontId="110" fillId="0" borderId="0" applyProtection="0"/>
    <xf numFmtId="193" fontId="111" fillId="0" borderId="0" applyProtection="0"/>
    <xf numFmtId="193" fontId="112" fillId="0" borderId="0" applyProtection="0"/>
    <xf numFmtId="165"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0" fontId="42" fillId="0" borderId="43"/>
    <xf numFmtId="0" fontId="42" fillId="0" borderId="43"/>
    <xf numFmtId="0"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0"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42" fillId="0" borderId="43"/>
    <xf numFmtId="165" fontId="42" fillId="0" borderId="43"/>
    <xf numFmtId="165" fontId="42" fillId="0" borderId="43"/>
    <xf numFmtId="165" fontId="42" fillId="0" borderId="43"/>
    <xf numFmtId="165" fontId="42" fillId="0" borderId="43"/>
    <xf numFmtId="165" fontId="42" fillId="0" borderId="43"/>
    <xf numFmtId="0" fontId="42" fillId="0" borderId="43"/>
    <xf numFmtId="165" fontId="42" fillId="0" borderId="43"/>
    <xf numFmtId="0" fontId="42" fillId="0" borderId="43"/>
    <xf numFmtId="0" fontId="42" fillId="0" borderId="43"/>
    <xf numFmtId="0" fontId="42" fillId="0" borderId="43"/>
    <xf numFmtId="165"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167" fontId="42" fillId="0" borderId="43"/>
    <xf numFmtId="165"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165" fontId="42" fillId="0" borderId="43"/>
    <xf numFmtId="167" fontId="42" fillId="0" borderId="43"/>
    <xf numFmtId="167" fontId="42" fillId="0" borderId="43"/>
    <xf numFmtId="167" fontId="42" fillId="0" borderId="43"/>
    <xf numFmtId="167" fontId="42" fillId="0" borderId="43"/>
    <xf numFmtId="167" fontId="42" fillId="0" borderId="43"/>
    <xf numFmtId="167" fontId="42" fillId="0" borderId="43"/>
    <xf numFmtId="165" fontId="42" fillId="0" borderId="43"/>
    <xf numFmtId="0" fontId="42" fillId="0" borderId="43"/>
    <xf numFmtId="0" fontId="42" fillId="0" borderId="43"/>
    <xf numFmtId="0" fontId="42" fillId="0" borderId="43"/>
    <xf numFmtId="0" fontId="42" fillId="0" borderId="43"/>
    <xf numFmtId="165" fontId="113" fillId="0" borderId="0">
      <alignment horizontal="centerContinuous"/>
    </xf>
    <xf numFmtId="165" fontId="113" fillId="0" borderId="0">
      <alignment horizontal="centerContinuous"/>
    </xf>
    <xf numFmtId="0" fontId="114" fillId="4" borderId="0" applyNumberFormat="0" applyBorder="0" applyAlignment="0" applyProtection="0"/>
    <xf numFmtId="0" fontId="115" fillId="4" borderId="0" applyNumberFormat="0" applyBorder="0" applyAlignment="0" applyProtection="0"/>
    <xf numFmtId="165" fontId="114" fillId="4" borderId="0" applyNumberFormat="0" applyBorder="0" applyAlignment="0" applyProtection="0"/>
    <xf numFmtId="165" fontId="114" fillId="4" borderId="0" applyNumberFormat="0" applyBorder="0" applyAlignment="0" applyProtection="0"/>
    <xf numFmtId="0" fontId="115" fillId="4" borderId="0" applyNumberFormat="0" applyBorder="0" applyAlignment="0" applyProtection="0"/>
    <xf numFmtId="0" fontId="114" fillId="4" borderId="0" applyNumberFormat="0" applyBorder="0" applyAlignment="0" applyProtection="0"/>
    <xf numFmtId="167" fontId="114" fillId="4" borderId="0" applyNumberFormat="0" applyBorder="0" applyAlignment="0" applyProtection="0"/>
    <xf numFmtId="0" fontId="114" fillId="4" borderId="0" applyNumberFormat="0" applyBorder="0" applyAlignment="0" applyProtection="0"/>
    <xf numFmtId="166" fontId="115" fillId="45" borderId="0" applyNumberFormat="0" applyBorder="0" applyAlignment="0" applyProtection="0"/>
    <xf numFmtId="37" fontId="43" fillId="0" borderId="0" applyNumberFormat="0" applyFont="0" applyFill="0"/>
    <xf numFmtId="37" fontId="43" fillId="0" borderId="0" applyNumberFormat="0" applyFont="0" applyFill="0"/>
    <xf numFmtId="38" fontId="42" fillId="73" borderId="0" applyNumberFormat="0" applyBorder="0" applyAlignment="0" applyProtection="0"/>
    <xf numFmtId="193" fontId="37" fillId="0" borderId="0" applyProtection="0"/>
    <xf numFmtId="165" fontId="116" fillId="0" borderId="0"/>
    <xf numFmtId="165" fontId="116" fillId="0" borderId="0"/>
    <xf numFmtId="167" fontId="116" fillId="0" borderId="0"/>
    <xf numFmtId="0" fontId="116" fillId="0" borderId="0"/>
    <xf numFmtId="166" fontId="116" fillId="0" borderId="0"/>
    <xf numFmtId="0" fontId="116" fillId="0" borderId="0"/>
    <xf numFmtId="167" fontId="116" fillId="0" borderId="0"/>
    <xf numFmtId="0" fontId="116" fillId="0" borderId="0"/>
    <xf numFmtId="165" fontId="116" fillId="0" borderId="0"/>
    <xf numFmtId="0" fontId="116" fillId="0" borderId="0"/>
    <xf numFmtId="166" fontId="116" fillId="0" borderId="0"/>
    <xf numFmtId="0" fontId="116" fillId="0" borderId="44" applyNumberFormat="0" applyAlignment="0" applyProtection="0">
      <alignment horizontal="left" vertical="center"/>
    </xf>
    <xf numFmtId="0" fontId="116" fillId="0" borderId="20">
      <alignment horizontal="left" vertical="center"/>
    </xf>
    <xf numFmtId="0" fontId="116" fillId="0" borderId="20">
      <alignment horizontal="left" vertical="center"/>
    </xf>
    <xf numFmtId="165" fontId="117" fillId="70" borderId="0">
      <alignment horizontal="left"/>
    </xf>
    <xf numFmtId="167" fontId="117" fillId="70" borderId="0">
      <alignment horizontal="left"/>
    </xf>
    <xf numFmtId="0" fontId="118" fillId="0" borderId="0">
      <alignment horizontal="center"/>
    </xf>
    <xf numFmtId="0" fontId="119" fillId="0" borderId="45" applyNumberFormat="0" applyFill="0" applyAlignment="0" applyProtection="0"/>
    <xf numFmtId="165" fontId="120" fillId="79" borderId="0" applyNumberFormat="0" applyFont="0" applyFill="0" applyAlignment="0" applyProtection="0"/>
    <xf numFmtId="165" fontId="120" fillId="79" borderId="0" applyNumberFormat="0" applyFont="0" applyFill="0" applyAlignment="0" applyProtection="0"/>
    <xf numFmtId="167" fontId="120" fillId="79" borderId="0" applyNumberFormat="0" applyFont="0" applyFill="0" applyAlignment="0" applyProtection="0"/>
    <xf numFmtId="165" fontId="120" fillId="79" borderId="0" applyNumberFormat="0" applyFont="0" applyFill="0" applyAlignment="0" applyProtection="0"/>
    <xf numFmtId="0" fontId="119" fillId="0" borderId="45" applyNumberFormat="0" applyFill="0" applyAlignment="0" applyProtection="0"/>
    <xf numFmtId="0" fontId="16" fillId="0" borderId="13" applyNumberFormat="0" applyFill="0" applyAlignment="0" applyProtection="0"/>
    <xf numFmtId="216" fontId="121" fillId="0" borderId="45" applyNumberFormat="0" applyFill="0" applyAlignment="0" applyProtection="0"/>
    <xf numFmtId="0" fontId="16" fillId="0" borderId="13" applyNumberFormat="0" applyFill="0" applyAlignment="0" applyProtection="0"/>
    <xf numFmtId="0" fontId="119" fillId="0" borderId="45" applyNumberFormat="0" applyFill="0" applyAlignment="0" applyProtection="0"/>
    <xf numFmtId="167" fontId="119" fillId="0" borderId="45" applyNumberFormat="0" applyFill="0" applyAlignment="0" applyProtection="0"/>
    <xf numFmtId="0" fontId="119" fillId="0" borderId="45" applyNumberFormat="0" applyFill="0" applyAlignment="0" applyProtection="0"/>
    <xf numFmtId="0" fontId="121" fillId="0" borderId="45" applyNumberFormat="0" applyFill="0" applyAlignment="0" applyProtection="0"/>
    <xf numFmtId="0" fontId="121" fillId="0" borderId="45" applyNumberFormat="0" applyFill="0" applyAlignment="0" applyProtection="0"/>
    <xf numFmtId="166" fontId="122" fillId="0" borderId="46" applyNumberFormat="0" applyFill="0" applyAlignment="0" applyProtection="0"/>
    <xf numFmtId="0" fontId="121" fillId="0" borderId="45"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3" fillId="0" borderId="48" applyNumberFormat="0" applyFill="0" applyAlignment="0" applyProtection="0"/>
    <xf numFmtId="165" fontId="116" fillId="79" borderId="0" applyNumberFormat="0" applyFont="0" applyFill="0" applyAlignment="0" applyProtection="0"/>
    <xf numFmtId="165" fontId="116" fillId="79" borderId="0" applyNumberFormat="0" applyFont="0" applyFill="0" applyAlignment="0" applyProtection="0"/>
    <xf numFmtId="167" fontId="116" fillId="79" borderId="0" applyNumberFormat="0" applyFont="0" applyFill="0" applyAlignment="0" applyProtection="0"/>
    <xf numFmtId="165" fontId="116" fillId="79" borderId="0" applyNumberFormat="0" applyFont="0" applyFill="0" applyAlignment="0" applyProtection="0"/>
    <xf numFmtId="0" fontId="123" fillId="0" borderId="48" applyNumberFormat="0" applyFill="0" applyAlignment="0" applyProtection="0"/>
    <xf numFmtId="0" fontId="124" fillId="0" borderId="48" applyNumberFormat="0" applyFill="0" applyAlignment="0" applyProtection="0"/>
    <xf numFmtId="216" fontId="124" fillId="0" borderId="48" applyNumberFormat="0" applyFill="0" applyAlignment="0" applyProtection="0"/>
    <xf numFmtId="0" fontId="124" fillId="0" borderId="48" applyNumberFormat="0" applyFill="0" applyAlignment="0" applyProtection="0"/>
    <xf numFmtId="0" fontId="123" fillId="0" borderId="48" applyNumberFormat="0" applyFill="0" applyAlignment="0" applyProtection="0"/>
    <xf numFmtId="167" fontId="123" fillId="0" borderId="48" applyNumberFormat="0" applyFill="0" applyAlignment="0" applyProtection="0"/>
    <xf numFmtId="0" fontId="123" fillId="0" borderId="48" applyNumberFormat="0" applyFill="0" applyAlignment="0" applyProtection="0"/>
    <xf numFmtId="166" fontId="125" fillId="0" borderId="49" applyNumberFormat="0" applyFill="0" applyAlignment="0" applyProtection="0"/>
    <xf numFmtId="0" fontId="124" fillId="0" borderId="48" applyNumberFormat="0" applyFill="0" applyAlignment="0" applyProtection="0"/>
    <xf numFmtId="0" fontId="125" fillId="0" borderId="48" applyNumberFormat="0" applyFill="0" applyAlignment="0" applyProtection="0"/>
    <xf numFmtId="0" fontId="125" fillId="0" borderId="48" applyNumberFormat="0" applyFill="0" applyAlignment="0" applyProtection="0"/>
    <xf numFmtId="0" fontId="125" fillId="0" borderId="48" applyNumberFormat="0" applyFill="0" applyAlignment="0" applyProtection="0"/>
    <xf numFmtId="0" fontId="125" fillId="0" borderId="48" applyNumberFormat="0" applyFill="0" applyAlignment="0" applyProtection="0"/>
    <xf numFmtId="0" fontId="126" fillId="0" borderId="50" applyNumberFormat="0" applyFill="0" applyAlignment="0" applyProtection="0"/>
    <xf numFmtId="0" fontId="127" fillId="0" borderId="50" applyNumberFormat="0" applyFill="0" applyAlignment="0" applyProtection="0"/>
    <xf numFmtId="165" fontId="126" fillId="0" borderId="50" applyNumberFormat="0" applyFill="0" applyAlignment="0" applyProtection="0"/>
    <xf numFmtId="165" fontId="126" fillId="0" borderId="50" applyNumberFormat="0" applyFill="0" applyAlignment="0" applyProtection="0"/>
    <xf numFmtId="0" fontId="127" fillId="0" borderId="50" applyNumberFormat="0" applyFill="0" applyAlignment="0" applyProtection="0"/>
    <xf numFmtId="0" fontId="126" fillId="0" borderId="50" applyNumberFormat="0" applyFill="0" applyAlignment="0" applyProtection="0"/>
    <xf numFmtId="167" fontId="126" fillId="0" borderId="50" applyNumberFormat="0" applyFill="0" applyAlignment="0" applyProtection="0"/>
    <xf numFmtId="0" fontId="126" fillId="0" borderId="50" applyNumberFormat="0" applyFill="0" applyAlignment="0" applyProtection="0"/>
    <xf numFmtId="166" fontId="128" fillId="0" borderId="51" applyNumberFormat="0" applyFill="0" applyAlignment="0" applyProtection="0"/>
    <xf numFmtId="0" fontId="128" fillId="0" borderId="52" applyNumberFormat="0" applyFill="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165" fontId="126" fillId="0" borderId="0" applyNumberFormat="0" applyFill="0" applyBorder="0" applyAlignment="0" applyProtection="0"/>
    <xf numFmtId="165"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167" fontId="126" fillId="0" borderId="0" applyNumberFormat="0" applyFill="0" applyBorder="0" applyAlignment="0" applyProtection="0"/>
    <xf numFmtId="0" fontId="126" fillId="0" borderId="0" applyNumberFormat="0" applyFill="0" applyBorder="0" applyAlignment="0" applyProtection="0"/>
    <xf numFmtId="166" fontId="128" fillId="0" borderId="0" applyNumberFormat="0" applyFill="0" applyBorder="0" applyAlignment="0" applyProtection="0"/>
    <xf numFmtId="0" fontId="128" fillId="0" borderId="0" applyNumberFormat="0" applyFill="0" applyBorder="0" applyAlignment="0" applyProtection="0"/>
    <xf numFmtId="217" fontId="129" fillId="0" borderId="0">
      <protection locked="0"/>
    </xf>
    <xf numFmtId="217" fontId="129" fillId="0" borderId="0">
      <protection locked="0"/>
    </xf>
    <xf numFmtId="165" fontId="130" fillId="0" borderId="0" applyNumberFormat="0" applyFill="0" applyBorder="0" applyAlignment="0" applyProtection="0">
      <alignment vertical="top"/>
      <protection locked="0"/>
    </xf>
    <xf numFmtId="165" fontId="130" fillId="0" borderId="0" applyNumberFormat="0" applyFill="0" applyBorder="0" applyAlignment="0" applyProtection="0">
      <alignment vertical="top"/>
      <protection locked="0"/>
    </xf>
    <xf numFmtId="167"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6"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7"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5"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6" fontId="130" fillId="0" borderId="0" applyNumberFormat="0" applyFill="0" applyBorder="0" applyAlignment="0" applyProtection="0">
      <alignment vertical="top"/>
      <protection locked="0"/>
    </xf>
    <xf numFmtId="165" fontId="131" fillId="0" borderId="0" applyNumberFormat="0" applyFill="0" applyBorder="0" applyAlignment="0" applyProtection="0">
      <alignment vertical="top"/>
      <protection locked="0"/>
    </xf>
    <xf numFmtId="165" fontId="131" fillId="0" borderId="0" applyNumberFormat="0" applyFill="0" applyBorder="0" applyAlignment="0" applyProtection="0">
      <alignment vertical="top"/>
      <protection locked="0"/>
    </xf>
    <xf numFmtId="167"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6"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7"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5"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6" fontId="131" fillId="0" borderId="0" applyNumberFormat="0" applyFill="0" applyBorder="0" applyAlignment="0" applyProtection="0">
      <alignment vertical="top"/>
      <protection locked="0"/>
    </xf>
    <xf numFmtId="165" fontId="132" fillId="0" borderId="0" applyNumberFormat="0" applyFill="0" applyBorder="0" applyAlignment="0" applyProtection="0">
      <alignment vertical="top"/>
      <protection locked="0"/>
    </xf>
    <xf numFmtId="165" fontId="132" fillId="0" borderId="0" applyNumberFormat="0" applyFill="0" applyBorder="0" applyAlignment="0" applyProtection="0">
      <alignment vertical="top"/>
      <protection locked="0"/>
    </xf>
    <xf numFmtId="167"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6"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7"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5"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6" fontId="132" fillId="0" borderId="0" applyNumberFormat="0" applyFill="0" applyBorder="0" applyAlignment="0" applyProtection="0">
      <alignment vertical="top"/>
      <protection locked="0"/>
    </xf>
    <xf numFmtId="165" fontId="133" fillId="0" borderId="0" applyNumberFormat="0" applyFill="0" applyBorder="0" applyAlignment="0" applyProtection="0">
      <alignment vertical="top"/>
      <protection locked="0"/>
    </xf>
    <xf numFmtId="165" fontId="134" fillId="0" borderId="0" applyNumberFormat="0" applyFill="0" applyBorder="0" applyAlignment="0" applyProtection="0">
      <alignment vertical="top"/>
      <protection locked="0"/>
    </xf>
    <xf numFmtId="165" fontId="134" fillId="0" borderId="0" applyNumberFormat="0" applyFill="0" applyBorder="0" applyAlignment="0" applyProtection="0">
      <alignment vertical="top"/>
      <protection locked="0"/>
    </xf>
    <xf numFmtId="167"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66"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65" fontId="135" fillId="0" borderId="0" applyNumberFormat="0" applyFill="0" applyBorder="0" applyAlignment="0" applyProtection="0">
      <alignment vertical="top"/>
      <protection locked="0"/>
    </xf>
    <xf numFmtId="166" fontId="136" fillId="0" borderId="0" applyNumberFormat="0" applyFill="0" applyBorder="0" applyAlignment="0" applyProtection="0">
      <alignment vertical="top"/>
      <protection locked="0"/>
    </xf>
    <xf numFmtId="167"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65"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66"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16"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165"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165" fontId="137" fillId="0" borderId="0" applyNumberFormat="0" applyFill="0" applyBorder="0" applyAlignment="0" applyProtection="0">
      <alignment vertical="top"/>
      <protection locked="0"/>
    </xf>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165" fontId="142" fillId="0" borderId="0" applyNumberFormat="0" applyFill="0" applyBorder="0" applyAlignment="0" applyProtection="0">
      <alignment vertical="top"/>
      <protection locked="0"/>
    </xf>
    <xf numFmtId="165" fontId="137" fillId="0" borderId="0" applyNumberFormat="0" applyFill="0" applyBorder="0" applyAlignment="0" applyProtection="0">
      <alignment vertical="top"/>
      <protection locked="0"/>
    </xf>
    <xf numFmtId="165" fontId="137"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5"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165" fontId="137" fillId="0" borderId="0" applyNumberFormat="0" applyFill="0" applyBorder="0" applyAlignment="0" applyProtection="0">
      <alignment vertical="top"/>
      <protection locked="0"/>
    </xf>
    <xf numFmtId="165" fontId="41" fillId="0" borderId="0"/>
    <xf numFmtId="165" fontId="143" fillId="0" borderId="0"/>
    <xf numFmtId="193" fontId="43" fillId="0" borderId="0" applyFont="0" applyFill="0" applyBorder="0" applyAlignment="0" applyProtection="0"/>
    <xf numFmtId="193" fontId="43" fillId="0" borderId="0" applyFont="0" applyFill="0" applyBorder="0" applyAlignment="0" applyProtection="0"/>
    <xf numFmtId="193" fontId="44"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4" fillId="0" borderId="0" applyFont="0" applyFill="0" applyBorder="0" applyAlignment="0" applyProtection="0"/>
    <xf numFmtId="0" fontId="144" fillId="41" borderId="34" applyNumberFormat="0" applyAlignment="0" applyProtection="0"/>
    <xf numFmtId="10" fontId="42" fillId="70" borderId="1" applyNumberFormat="0" applyBorder="0" applyAlignment="0" applyProtection="0"/>
    <xf numFmtId="10" fontId="42" fillId="70" borderId="1" applyNumberFormat="0" applyBorder="0" applyAlignment="0" applyProtection="0"/>
    <xf numFmtId="10" fontId="42" fillId="8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166" fontId="145" fillId="47" borderId="34" applyNumberFormat="0" applyAlignment="0" applyProtection="0"/>
    <xf numFmtId="0" fontId="145" fillId="41" borderId="34" applyNumberFormat="0" applyAlignment="0" applyProtection="0"/>
    <xf numFmtId="0" fontId="145" fillId="41" borderId="34" applyNumberFormat="0" applyAlignment="0" applyProtection="0"/>
    <xf numFmtId="165" fontId="144" fillId="41" borderId="34" applyNumberFormat="0" applyAlignment="0" applyProtection="0"/>
    <xf numFmtId="165" fontId="144"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4"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5" fontId="145" fillId="41" borderId="34" applyNumberFormat="0" applyAlignment="0" applyProtection="0"/>
    <xf numFmtId="165" fontId="144" fillId="41" borderId="34" applyNumberFormat="0" applyAlignment="0" applyProtection="0"/>
    <xf numFmtId="165"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165" fontId="144" fillId="41" borderId="34" applyNumberFormat="0" applyAlignment="0" applyProtection="0"/>
    <xf numFmtId="165"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165" fontId="144" fillId="41" borderId="34" applyNumberFormat="0" applyAlignment="0" applyProtection="0"/>
    <xf numFmtId="165" fontId="144" fillId="41" borderId="34" applyNumberFormat="0" applyAlignment="0" applyProtection="0"/>
    <xf numFmtId="165" fontId="144" fillId="41" borderId="34" applyNumberFormat="0" applyAlignment="0" applyProtection="0"/>
    <xf numFmtId="165" fontId="144" fillId="41" borderId="34" applyNumberFormat="0" applyAlignment="0" applyProtection="0"/>
    <xf numFmtId="165" fontId="144" fillId="41" borderId="34" applyNumberFormat="0" applyAlignment="0" applyProtection="0"/>
    <xf numFmtId="0" fontId="145" fillId="41" borderId="34" applyNumberFormat="0" applyAlignment="0" applyProtection="0"/>
    <xf numFmtId="165" fontId="144" fillId="41" borderId="34" applyNumberFormat="0" applyAlignment="0" applyProtection="0"/>
    <xf numFmtId="165"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167" fontId="144" fillId="41" borderId="34" applyNumberFormat="0" applyAlignment="0" applyProtection="0"/>
    <xf numFmtId="167" fontId="144"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4"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4" fillId="41" borderId="34" applyNumberFormat="0" applyAlignment="0" applyProtection="0"/>
    <xf numFmtId="167" fontId="144"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5" fillId="41" borderId="34" applyNumberFormat="0" applyAlignment="0" applyProtection="0"/>
    <xf numFmtId="167" fontId="144"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165" fontId="146" fillId="0" borderId="0" applyNumberFormat="0" applyFill="0" applyBorder="0" applyAlignment="0" applyProtection="0">
      <alignment vertical="top"/>
      <protection locked="0"/>
    </xf>
    <xf numFmtId="167" fontId="146" fillId="0" borderId="0" applyNumberFormat="0" applyFill="0" applyBorder="0" applyAlignment="0" applyProtection="0">
      <alignment vertical="top"/>
      <protection locked="0"/>
    </xf>
    <xf numFmtId="165" fontId="146" fillId="0" borderId="0" applyNumberFormat="0" applyFill="0" applyBorder="0" applyAlignment="0" applyProtection="0">
      <alignment vertical="top"/>
      <protection locked="0"/>
    </xf>
    <xf numFmtId="167" fontId="146" fillId="0" borderId="0" applyNumberFormat="0" applyFill="0" applyBorder="0" applyAlignment="0" applyProtection="0">
      <alignment vertical="top"/>
      <protection locked="0"/>
    </xf>
    <xf numFmtId="165" fontId="147" fillId="0" borderId="0" applyNumberFormat="0" applyFill="0" applyBorder="0" applyAlignment="0" applyProtection="0">
      <alignment vertical="top"/>
      <protection locked="0"/>
    </xf>
    <xf numFmtId="165" fontId="147" fillId="0" borderId="0" applyNumberFormat="0" applyFill="0" applyBorder="0" applyAlignment="0" applyProtection="0">
      <alignment vertical="top"/>
      <protection locked="0"/>
    </xf>
    <xf numFmtId="167"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6"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7"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5"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6" fontId="147" fillId="0" borderId="0" applyNumberFormat="0" applyFill="0" applyBorder="0" applyAlignment="0" applyProtection="0">
      <alignment vertical="top"/>
      <protection locked="0"/>
    </xf>
    <xf numFmtId="15" fontId="37" fillId="0" borderId="0"/>
    <xf numFmtId="15" fontId="37" fillId="0" borderId="0"/>
    <xf numFmtId="15" fontId="37" fillId="0" borderId="0"/>
    <xf numFmtId="15" fontId="37" fillId="0" borderId="0"/>
    <xf numFmtId="15" fontId="37" fillId="0" borderId="0"/>
    <xf numFmtId="165" fontId="55" fillId="0" borderId="0"/>
    <xf numFmtId="165" fontId="55" fillId="0" borderId="0"/>
    <xf numFmtId="167" fontId="55" fillId="0" borderId="0"/>
    <xf numFmtId="0" fontId="55" fillId="0" borderId="0"/>
    <xf numFmtId="166" fontId="55" fillId="0" borderId="0"/>
    <xf numFmtId="0" fontId="55" fillId="0" borderId="0"/>
    <xf numFmtId="167" fontId="55" fillId="0" borderId="0"/>
    <xf numFmtId="0" fontId="55" fillId="0" borderId="0"/>
    <xf numFmtId="165" fontId="55" fillId="0" borderId="0"/>
    <xf numFmtId="0" fontId="55" fillId="0" borderId="0"/>
    <xf numFmtId="166" fontId="55" fillId="0" borderId="0"/>
    <xf numFmtId="165" fontId="37" fillId="4" borderId="0" applyNumberFormat="0" applyBorder="0" applyProtection="0">
      <alignment horizontal="center"/>
    </xf>
    <xf numFmtId="165" fontId="37" fillId="4" borderId="0" applyNumberFormat="0" applyBorder="0" applyProtection="0">
      <alignment horizontal="center"/>
    </xf>
    <xf numFmtId="165" fontId="37" fillId="36" borderId="0" applyNumberFormat="0" applyBorder="0" applyProtection="0">
      <alignment horizontal="center"/>
    </xf>
    <xf numFmtId="165" fontId="37" fillId="36" borderId="0" applyNumberFormat="0" applyBorder="0" applyProtection="0">
      <alignment horizontal="center"/>
    </xf>
    <xf numFmtId="165" fontId="37" fillId="42" borderId="0" applyNumberFormat="0" applyBorder="0" applyProtection="0">
      <alignment horizontal="center"/>
    </xf>
    <xf numFmtId="165" fontId="37" fillId="42" borderId="0" applyNumberFormat="0" applyBorder="0" applyProtection="0">
      <alignment horizontal="center"/>
    </xf>
    <xf numFmtId="165" fontId="148" fillId="0" borderId="53" applyNumberFormat="0" applyFill="0" applyAlignment="0" applyProtection="0"/>
    <xf numFmtId="167" fontId="148" fillId="0" borderId="53" applyNumberFormat="0" applyFill="0" applyAlignment="0" applyProtection="0"/>
    <xf numFmtId="165" fontId="149" fillId="69" borderId="36" applyNumberFormat="0" applyAlignment="0" applyProtection="0"/>
    <xf numFmtId="167" fontId="149" fillId="69" borderId="36" applyNumberFormat="0" applyAlignment="0" applyProtection="0"/>
    <xf numFmtId="165" fontId="150" fillId="0" borderId="0" applyNumberFormat="0" applyFill="0" applyBorder="0" applyAlignment="0" applyProtection="0">
      <alignment vertical="top"/>
      <protection locked="0"/>
    </xf>
    <xf numFmtId="165" fontId="150" fillId="0" borderId="0" applyNumberFormat="0" applyFill="0" applyBorder="0" applyAlignment="0" applyProtection="0">
      <alignment vertical="top"/>
      <protection locked="0"/>
    </xf>
    <xf numFmtId="167"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7"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5"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6" fontId="150" fillId="0" borderId="0" applyNumberFormat="0" applyFill="0" applyBorder="0" applyAlignment="0" applyProtection="0">
      <alignment vertical="top"/>
      <protection locked="0"/>
    </xf>
    <xf numFmtId="193" fontId="151" fillId="0" borderId="0"/>
    <xf numFmtId="165" fontId="106" fillId="0" borderId="54"/>
    <xf numFmtId="165" fontId="106" fillId="0" borderId="54"/>
    <xf numFmtId="167" fontId="106" fillId="0" borderId="54"/>
    <xf numFmtId="165" fontId="106" fillId="0" borderId="54"/>
    <xf numFmtId="165" fontId="106" fillId="0" borderId="54"/>
    <xf numFmtId="165" fontId="106" fillId="0" borderId="54"/>
    <xf numFmtId="0" fontId="106" fillId="0" borderId="54"/>
    <xf numFmtId="165" fontId="106" fillId="0" borderId="54"/>
    <xf numFmtId="165" fontId="152" fillId="0" borderId="0" applyNumberFormat="0" applyFill="0" applyBorder="0" applyAlignment="0" applyProtection="0">
      <alignment vertical="top"/>
      <protection locked="0"/>
    </xf>
    <xf numFmtId="165" fontId="152" fillId="0" borderId="0" applyNumberFormat="0" applyFill="0" applyBorder="0" applyAlignment="0" applyProtection="0">
      <alignment vertical="top"/>
      <protection locked="0"/>
    </xf>
    <xf numFmtId="167"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6"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7"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5"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6" fontId="152" fillId="0" borderId="0" applyNumberFormat="0" applyFill="0" applyBorder="0" applyAlignment="0" applyProtection="0">
      <alignment vertical="top"/>
      <protection locked="0"/>
    </xf>
    <xf numFmtId="165" fontId="153" fillId="0" borderId="0" applyNumberFormat="0" applyFill="0" applyBorder="0" applyAlignment="0" applyProtection="0">
      <alignment vertical="top"/>
      <protection locked="0"/>
    </xf>
    <xf numFmtId="165" fontId="153" fillId="0" borderId="0" applyNumberFormat="0" applyFill="0" applyBorder="0" applyAlignment="0" applyProtection="0">
      <alignment vertical="top"/>
      <protection locked="0"/>
    </xf>
    <xf numFmtId="167"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6"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7"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5"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6" fontId="153" fillId="0" borderId="0" applyNumberFormat="0" applyFill="0" applyBorder="0" applyAlignment="0" applyProtection="0">
      <alignment vertical="top"/>
      <protection locked="0"/>
    </xf>
    <xf numFmtId="165" fontId="154" fillId="0" borderId="0" applyNumberFormat="0" applyFill="0" applyBorder="0" applyAlignment="0" applyProtection="0">
      <alignment vertical="top"/>
      <protection locked="0"/>
    </xf>
    <xf numFmtId="193" fontId="155" fillId="0" borderId="0" applyProtection="0"/>
    <xf numFmtId="0" fontId="156" fillId="0" borderId="53" applyNumberFormat="0" applyFill="0" applyAlignment="0" applyProtection="0"/>
    <xf numFmtId="0" fontId="157" fillId="0" borderId="53" applyNumberFormat="0" applyFill="0" applyAlignment="0" applyProtection="0"/>
    <xf numFmtId="165" fontId="156" fillId="0" borderId="53" applyNumberFormat="0" applyFill="0" applyAlignment="0" applyProtection="0"/>
    <xf numFmtId="165" fontId="156" fillId="0" borderId="53" applyNumberFormat="0" applyFill="0" applyAlignment="0" applyProtection="0"/>
    <xf numFmtId="0" fontId="157" fillId="0" borderId="53" applyNumberFormat="0" applyFill="0" applyAlignment="0" applyProtection="0"/>
    <xf numFmtId="0" fontId="156" fillId="0" borderId="53" applyNumberFormat="0" applyFill="0" applyAlignment="0" applyProtection="0"/>
    <xf numFmtId="167" fontId="156" fillId="0" borderId="53" applyNumberFormat="0" applyFill="0" applyAlignment="0" applyProtection="0"/>
    <xf numFmtId="0" fontId="156" fillId="0" borderId="53" applyNumberFormat="0" applyFill="0" applyAlignment="0" applyProtection="0"/>
    <xf numFmtId="166" fontId="158" fillId="0" borderId="55" applyNumberFormat="0" applyFill="0" applyAlignment="0" applyProtection="0"/>
    <xf numFmtId="165"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5" fontId="159" fillId="0" borderId="33">
      <alignment horizontal="left"/>
      <protection locked="0"/>
    </xf>
    <xf numFmtId="167" fontId="159" fillId="0" borderId="33">
      <alignment horizontal="left"/>
      <protection locked="0"/>
    </xf>
    <xf numFmtId="167"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0" fontId="159" fillId="0" borderId="33">
      <alignment horizontal="left"/>
      <protection locked="0"/>
    </xf>
    <xf numFmtId="165" fontId="159" fillId="0" borderId="33">
      <alignment horizontal="left"/>
      <protection locked="0"/>
    </xf>
    <xf numFmtId="0" fontId="159" fillId="0" borderId="33">
      <alignment horizontal="left"/>
      <protection locked="0"/>
    </xf>
    <xf numFmtId="0" fontId="159" fillId="0" borderId="33">
      <alignment horizontal="left"/>
      <protection locked="0"/>
    </xf>
    <xf numFmtId="165" fontId="159" fillId="0" borderId="33">
      <alignment horizontal="left"/>
      <protection locked="0"/>
    </xf>
    <xf numFmtId="165"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0" fontId="159" fillId="0" borderId="33">
      <alignment horizontal="left"/>
      <protection locked="0"/>
    </xf>
    <xf numFmtId="166" fontId="159" fillId="0" borderId="33">
      <alignment horizontal="left"/>
      <protection locked="0"/>
    </xf>
    <xf numFmtId="0" fontId="159" fillId="0" borderId="33">
      <alignment horizontal="left"/>
      <protection locked="0"/>
    </xf>
    <xf numFmtId="0" fontId="159" fillId="0" borderId="33">
      <alignment horizontal="left"/>
      <protection locked="0"/>
    </xf>
    <xf numFmtId="166"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165"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165" fontId="159" fillId="0" borderId="33">
      <alignment horizontal="left"/>
      <protection locked="0"/>
    </xf>
    <xf numFmtId="165" fontId="159" fillId="0" borderId="33">
      <alignment horizontal="left"/>
      <protection locked="0"/>
    </xf>
    <xf numFmtId="2" fontId="160" fillId="0" borderId="0">
      <alignment horizontal="centerContinuous" wrapText="1"/>
    </xf>
    <xf numFmtId="2" fontId="160" fillId="0" borderId="0">
      <alignment horizontal="centerContinuous" wrapText="1"/>
    </xf>
    <xf numFmtId="165" fontId="161" fillId="0" borderId="0" applyNumberFormat="0" applyFill="0" applyBorder="0" applyAlignment="0" applyProtection="0">
      <alignment vertical="top"/>
      <protection locked="0"/>
    </xf>
    <xf numFmtId="165" fontId="161" fillId="0" borderId="0" applyNumberFormat="0" applyFill="0" applyBorder="0" applyAlignment="0" applyProtection="0">
      <alignment vertical="top"/>
      <protection locked="0"/>
    </xf>
    <xf numFmtId="167"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6"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7"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5"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6" fontId="161" fillId="0" borderId="0" applyNumberFormat="0" applyFill="0" applyBorder="0" applyAlignment="0" applyProtection="0">
      <alignment vertical="top"/>
      <protection locked="0"/>
    </xf>
    <xf numFmtId="218" fontId="70" fillId="0" borderId="0" applyFont="0" applyFill="0" applyBorder="0" applyAlignment="0" applyProtection="0"/>
    <xf numFmtId="219" fontId="162" fillId="0" borderId="0" applyFont="0" applyFill="0" applyBorder="0" applyAlignment="0" applyProtection="0"/>
    <xf numFmtId="1" fontId="43" fillId="0" borderId="0" applyNumberFormat="0" applyAlignment="0">
      <alignment horizontal="center"/>
    </xf>
    <xf numFmtId="1" fontId="43" fillId="0" borderId="0" applyNumberFormat="0" applyAlignment="0">
      <alignment horizontal="center"/>
    </xf>
    <xf numFmtId="220" fontId="163" fillId="0" borderId="0" applyNumberFormat="0">
      <alignment horizontal="centerContinuous"/>
    </xf>
    <xf numFmtId="221" fontId="43" fillId="0" borderId="0" applyFont="0" applyFill="0" applyBorder="0" applyAlignment="0" applyProtection="0"/>
    <xf numFmtId="196" fontId="43" fillId="0" borderId="0" applyFont="0" applyFill="0" applyBorder="0" applyAlignment="0" applyProtection="0"/>
    <xf numFmtId="222" fontId="37" fillId="0" borderId="0" applyFont="0" applyFill="0" applyBorder="0" applyAlignment="0" applyProtection="0"/>
    <xf numFmtId="223" fontId="37" fillId="0" borderId="0" applyFont="0" applyFill="0" applyBorder="0" applyAlignment="0" applyProtection="0"/>
    <xf numFmtId="200" fontId="43" fillId="0" borderId="0" applyFont="0" applyFill="0" applyBorder="0" applyAlignment="0" applyProtection="0">
      <alignment vertical="top"/>
    </xf>
    <xf numFmtId="200" fontId="70" fillId="0" borderId="0" applyFont="0" applyFill="0" applyBorder="0" applyAlignment="0" applyProtection="0"/>
    <xf numFmtId="200" fontId="43" fillId="0" borderId="0" applyFont="0" applyFill="0" applyBorder="0" applyAlignment="0" applyProtection="0">
      <alignment vertical="top"/>
    </xf>
    <xf numFmtId="168" fontId="46" fillId="0" borderId="0"/>
    <xf numFmtId="224" fontId="37" fillId="0" borderId="0" applyFont="0" applyFill="0" applyBorder="0" applyAlignment="0" applyProtection="0"/>
    <xf numFmtId="225" fontId="37" fillId="0" borderId="0" applyFont="0" applyFill="0" applyBorder="0" applyAlignment="0" applyProtection="0"/>
    <xf numFmtId="226" fontId="65" fillId="0" borderId="0">
      <protection locked="0"/>
    </xf>
    <xf numFmtId="227" fontId="43" fillId="0" borderId="0" applyFont="0" applyFill="0" applyBorder="0" applyAlignment="0" applyProtection="0"/>
    <xf numFmtId="228" fontId="43" fillId="0" borderId="0" applyFont="0" applyFill="0" applyBorder="0" applyAlignment="0" applyProtection="0"/>
    <xf numFmtId="229" fontId="37" fillId="0" borderId="0" applyFont="0" applyFill="0" applyBorder="0" applyAlignment="0" applyProtection="0"/>
    <xf numFmtId="230" fontId="37" fillId="0" borderId="0" applyFont="0" applyFill="0" applyBorder="0" applyAlignment="0" applyProtection="0"/>
    <xf numFmtId="231" fontId="65" fillId="0" borderId="0">
      <protection locked="0"/>
    </xf>
    <xf numFmtId="232" fontId="65" fillId="0" borderId="0">
      <protection locked="0"/>
    </xf>
    <xf numFmtId="3" fontId="164" fillId="0" borderId="0" applyFont="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165" fontId="43" fillId="0" borderId="0"/>
    <xf numFmtId="0" fontId="43" fillId="0" borderId="0"/>
    <xf numFmtId="167" fontId="43" fillId="0" borderId="0"/>
    <xf numFmtId="0" fontId="43" fillId="0" borderId="0"/>
    <xf numFmtId="167" fontId="43" fillId="0" borderId="0"/>
    <xf numFmtId="233" fontId="165" fillId="0" borderId="0"/>
    <xf numFmtId="234" fontId="166" fillId="0" borderId="0">
      <alignment horizontal="center" vertical="center"/>
    </xf>
    <xf numFmtId="165" fontId="167" fillId="0" borderId="45" applyNumberFormat="0" applyFill="0" applyAlignment="0" applyProtection="0"/>
    <xf numFmtId="167" fontId="167" fillId="0" borderId="45" applyNumberFormat="0" applyFill="0" applyAlignment="0" applyProtection="0"/>
    <xf numFmtId="165" fontId="168" fillId="0" borderId="48" applyNumberFormat="0" applyFill="0" applyAlignment="0" applyProtection="0"/>
    <xf numFmtId="167" fontId="168" fillId="0" borderId="48" applyNumberFormat="0" applyFill="0" applyAlignment="0" applyProtection="0"/>
    <xf numFmtId="165" fontId="169" fillId="0" borderId="50" applyNumberFormat="0" applyFill="0" applyAlignment="0" applyProtection="0"/>
    <xf numFmtId="167" fontId="169" fillId="0" borderId="50" applyNumberFormat="0" applyFill="0" applyAlignment="0" applyProtection="0"/>
    <xf numFmtId="165" fontId="169" fillId="0" borderId="50" applyNumberFormat="0" applyFill="0" applyAlignment="0" applyProtection="0"/>
    <xf numFmtId="165" fontId="169" fillId="0" borderId="0" applyNumberFormat="0" applyFill="0" applyBorder="0" applyAlignment="0" applyProtection="0"/>
    <xf numFmtId="167" fontId="169" fillId="0" borderId="0" applyNumberFormat="0" applyFill="0" applyBorder="0" applyAlignment="0" applyProtection="0"/>
    <xf numFmtId="165" fontId="162" fillId="0" borderId="0"/>
    <xf numFmtId="165" fontId="38" fillId="0" borderId="0"/>
    <xf numFmtId="165" fontId="38" fillId="0" borderId="0"/>
    <xf numFmtId="167" fontId="38" fillId="0" borderId="0"/>
    <xf numFmtId="0" fontId="38" fillId="0" borderId="0"/>
    <xf numFmtId="166" fontId="38" fillId="0" borderId="0"/>
    <xf numFmtId="0" fontId="38" fillId="0" borderId="0"/>
    <xf numFmtId="167" fontId="38" fillId="0" borderId="0"/>
    <xf numFmtId="0" fontId="38" fillId="0" borderId="0"/>
    <xf numFmtId="165" fontId="38" fillId="0" borderId="0"/>
    <xf numFmtId="0" fontId="38" fillId="0" borderId="0"/>
    <xf numFmtId="166" fontId="38" fillId="0" borderId="0"/>
    <xf numFmtId="0" fontId="170" fillId="47" borderId="0" applyNumberFormat="0" applyBorder="0" applyAlignment="0" applyProtection="0"/>
    <xf numFmtId="0" fontId="171" fillId="47" borderId="0" applyNumberFormat="0" applyBorder="0" applyAlignment="0" applyProtection="0"/>
    <xf numFmtId="165" fontId="170" fillId="47" borderId="0" applyNumberFormat="0" applyBorder="0" applyAlignment="0" applyProtection="0"/>
    <xf numFmtId="165" fontId="170" fillId="47" borderId="0" applyNumberFormat="0" applyBorder="0" applyAlignment="0" applyProtection="0"/>
    <xf numFmtId="0" fontId="171" fillId="47" borderId="0" applyNumberFormat="0" applyBorder="0" applyAlignment="0" applyProtection="0"/>
    <xf numFmtId="0" fontId="170" fillId="47" borderId="0" applyNumberFormat="0" applyBorder="0" applyAlignment="0" applyProtection="0"/>
    <xf numFmtId="167" fontId="170" fillId="47" borderId="0" applyNumberFormat="0" applyBorder="0" applyAlignment="0" applyProtection="0"/>
    <xf numFmtId="0" fontId="170" fillId="47" borderId="0" applyNumberFormat="0" applyBorder="0" applyAlignment="0" applyProtection="0"/>
    <xf numFmtId="166" fontId="172" fillId="47" borderId="0" applyNumberFormat="0" applyBorder="0" applyAlignment="0" applyProtection="0"/>
    <xf numFmtId="165" fontId="173" fillId="47" borderId="0" applyNumberFormat="0" applyBorder="0" applyAlignment="0" applyProtection="0"/>
    <xf numFmtId="167" fontId="173" fillId="47" borderId="0" applyNumberFormat="0" applyBorder="0" applyAlignment="0" applyProtection="0"/>
    <xf numFmtId="37" fontId="174" fillId="0" borderId="0"/>
    <xf numFmtId="165" fontId="38" fillId="0" borderId="0"/>
    <xf numFmtId="167" fontId="38" fillId="0" borderId="0"/>
    <xf numFmtId="165" fontId="175" fillId="0" borderId="0"/>
    <xf numFmtId="165" fontId="175" fillId="0" borderId="0"/>
    <xf numFmtId="167" fontId="175" fillId="0" borderId="0"/>
    <xf numFmtId="0" fontId="175" fillId="0" borderId="0"/>
    <xf numFmtId="166" fontId="175" fillId="0" borderId="0"/>
    <xf numFmtId="0" fontId="175" fillId="0" borderId="0"/>
    <xf numFmtId="167" fontId="175" fillId="0" borderId="0"/>
    <xf numFmtId="0" fontId="175" fillId="0" borderId="0"/>
    <xf numFmtId="165" fontId="175" fillId="0" borderId="0"/>
    <xf numFmtId="0" fontId="175" fillId="0" borderId="0"/>
    <xf numFmtId="166" fontId="175" fillId="0" borderId="0"/>
    <xf numFmtId="0" fontId="176" fillId="0" borderId="0"/>
    <xf numFmtId="165" fontId="40" fillId="0" borderId="0"/>
    <xf numFmtId="165" fontId="37" fillId="0" borderId="0"/>
    <xf numFmtId="165" fontId="40" fillId="0" borderId="0"/>
    <xf numFmtId="167" fontId="40" fillId="0" borderId="0"/>
    <xf numFmtId="165" fontId="177" fillId="0" borderId="0"/>
    <xf numFmtId="165" fontId="177" fillId="0" borderId="0"/>
    <xf numFmtId="167" fontId="177" fillId="0" borderId="0"/>
    <xf numFmtId="0" fontId="177" fillId="0" borderId="0"/>
    <xf numFmtId="166" fontId="177" fillId="0" borderId="0"/>
    <xf numFmtId="0" fontId="177" fillId="0" borderId="0"/>
    <xf numFmtId="167" fontId="177" fillId="0" borderId="0"/>
    <xf numFmtId="0" fontId="177" fillId="0" borderId="0"/>
    <xf numFmtId="165" fontId="177" fillId="0" borderId="0"/>
    <xf numFmtId="0" fontId="177" fillId="0" borderId="0"/>
    <xf numFmtId="166" fontId="177" fillId="0" borderId="0"/>
    <xf numFmtId="166" fontId="177" fillId="0" borderId="0"/>
    <xf numFmtId="165" fontId="102" fillId="0" borderId="0"/>
    <xf numFmtId="165" fontId="102" fillId="0" borderId="0"/>
    <xf numFmtId="167" fontId="102" fillId="0" borderId="0"/>
    <xf numFmtId="0" fontId="102" fillId="0" borderId="0"/>
    <xf numFmtId="166" fontId="102" fillId="0" borderId="0"/>
    <xf numFmtId="0" fontId="102" fillId="0" borderId="0"/>
    <xf numFmtId="165" fontId="61" fillId="0" borderId="0"/>
    <xf numFmtId="167" fontId="102" fillId="0" borderId="0"/>
    <xf numFmtId="0" fontId="102" fillId="0" borderId="0"/>
    <xf numFmtId="165" fontId="102" fillId="0" borderId="0"/>
    <xf numFmtId="0" fontId="102" fillId="0" borderId="0"/>
    <xf numFmtId="166" fontId="102" fillId="0" borderId="0"/>
    <xf numFmtId="166" fontId="102" fillId="0" borderId="0"/>
    <xf numFmtId="165" fontId="102" fillId="0" borderId="0"/>
    <xf numFmtId="165" fontId="102" fillId="0" borderId="0"/>
    <xf numFmtId="167" fontId="102" fillId="0" borderId="0"/>
    <xf numFmtId="0" fontId="102" fillId="0" borderId="0"/>
    <xf numFmtId="166" fontId="102" fillId="0" borderId="0"/>
    <xf numFmtId="0" fontId="102" fillId="0" borderId="0"/>
    <xf numFmtId="167" fontId="102" fillId="0" borderId="0"/>
    <xf numFmtId="0" fontId="102" fillId="0" borderId="0"/>
    <xf numFmtId="165" fontId="102" fillId="0" borderId="0"/>
    <xf numFmtId="0" fontId="102" fillId="0" borderId="0"/>
    <xf numFmtId="166" fontId="102" fillId="0" borderId="0"/>
    <xf numFmtId="165" fontId="102" fillId="0" borderId="0"/>
    <xf numFmtId="165" fontId="102" fillId="0" borderId="0"/>
    <xf numFmtId="167" fontId="102" fillId="0" borderId="0"/>
    <xf numFmtId="0" fontId="102" fillId="0" borderId="0"/>
    <xf numFmtId="166" fontId="102" fillId="0" borderId="0"/>
    <xf numFmtId="0" fontId="102" fillId="0" borderId="0"/>
    <xf numFmtId="167" fontId="102" fillId="0" borderId="0"/>
    <xf numFmtId="0" fontId="102" fillId="0" borderId="0"/>
    <xf numFmtId="165" fontId="102" fillId="0" borderId="0"/>
    <xf numFmtId="0" fontId="102" fillId="0" borderId="0"/>
    <xf numFmtId="166" fontId="102" fillId="0" borderId="0"/>
    <xf numFmtId="165"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6"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0" fontId="81" fillId="0" borderId="0"/>
    <xf numFmtId="165" fontId="81" fillId="0" borderId="0"/>
    <xf numFmtId="0" fontId="81" fillId="0" borderId="0"/>
    <xf numFmtId="166"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5" fontId="81" fillId="0" borderId="0"/>
    <xf numFmtId="166" fontId="81" fillId="0" borderId="0"/>
    <xf numFmtId="165" fontId="81" fillId="0" borderId="0"/>
    <xf numFmtId="165"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6"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0" fontId="81" fillId="0" borderId="0"/>
    <xf numFmtId="165" fontId="81" fillId="0" borderId="0"/>
    <xf numFmtId="0" fontId="81" fillId="0" borderId="0"/>
    <xf numFmtId="166"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5" fontId="81" fillId="0" borderId="0"/>
    <xf numFmtId="166" fontId="81" fillId="0" borderId="0"/>
    <xf numFmtId="165" fontId="81" fillId="0" borderId="0"/>
    <xf numFmtId="165"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6"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0" fontId="81" fillId="0" borderId="0"/>
    <xf numFmtId="165" fontId="81" fillId="0" borderId="0"/>
    <xf numFmtId="0" fontId="81" fillId="0" borderId="0"/>
    <xf numFmtId="166"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5" fontId="81" fillId="0" borderId="0"/>
    <xf numFmtId="166" fontId="81" fillId="0" borderId="0"/>
    <xf numFmtId="165" fontId="81" fillId="0" borderId="0"/>
    <xf numFmtId="165"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6" fontId="81" fillId="0" borderId="0"/>
    <xf numFmtId="165"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0" fontId="81" fillId="0" borderId="0"/>
    <xf numFmtId="165" fontId="81" fillId="0" borderId="0"/>
    <xf numFmtId="0" fontId="81" fillId="0" borderId="0"/>
    <xf numFmtId="166" fontId="81" fillId="0" borderId="0"/>
    <xf numFmtId="165" fontId="81" fillId="0" borderId="0"/>
    <xf numFmtId="167" fontId="81" fillId="0" borderId="0"/>
    <xf numFmtId="0" fontId="81" fillId="0" borderId="0"/>
    <xf numFmtId="166" fontId="81" fillId="0" borderId="0"/>
    <xf numFmtId="0" fontId="81" fillId="0" borderId="0"/>
    <xf numFmtId="167" fontId="81" fillId="0" borderId="0"/>
    <xf numFmtId="165" fontId="81" fillId="0" borderId="0"/>
    <xf numFmtId="166" fontId="81" fillId="0" borderId="0"/>
    <xf numFmtId="165" fontId="81"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5" fontId="41" fillId="0" borderId="0"/>
    <xf numFmtId="167" fontId="43" fillId="0" borderId="0"/>
    <xf numFmtId="0" fontId="43" fillId="0" borderId="0"/>
    <xf numFmtId="165" fontId="43" fillId="0" borderId="0"/>
    <xf numFmtId="0" fontId="43" fillId="0" borderId="0"/>
    <xf numFmtId="166" fontId="43" fillId="0" borderId="0"/>
    <xf numFmtId="0" fontId="48" fillId="0" borderId="0"/>
    <xf numFmtId="165" fontId="43" fillId="0" borderId="0"/>
    <xf numFmtId="0" fontId="43" fillId="0" borderId="0"/>
    <xf numFmtId="0" fontId="48" fillId="0" borderId="0"/>
    <xf numFmtId="0" fontId="48" fillId="0" borderId="0"/>
    <xf numFmtId="0"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0" fontId="43"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3" fillId="0" borderId="0"/>
    <xf numFmtId="0" fontId="48" fillId="0" borderId="0"/>
    <xf numFmtId="0" fontId="48" fillId="0" borderId="0"/>
    <xf numFmtId="0"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3" fillId="0" borderId="0"/>
    <xf numFmtId="0" fontId="48" fillId="0" borderId="0"/>
    <xf numFmtId="0" fontId="48" fillId="0" borderId="0"/>
    <xf numFmtId="0"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3" fillId="0" borderId="0"/>
    <xf numFmtId="165" fontId="37" fillId="0" borderId="0"/>
    <xf numFmtId="165" fontId="37" fillId="0" borderId="0"/>
    <xf numFmtId="165" fontId="37" fillId="0" borderId="0"/>
    <xf numFmtId="0" fontId="43" fillId="0" borderId="0"/>
    <xf numFmtId="165" fontId="37" fillId="0" borderId="0"/>
    <xf numFmtId="165" fontId="37" fillId="0" borderId="0"/>
    <xf numFmtId="165" fontId="37" fillId="0" borderId="0"/>
    <xf numFmtId="0" fontId="43" fillId="0" borderId="0"/>
    <xf numFmtId="165" fontId="37" fillId="0" borderId="0"/>
    <xf numFmtId="165" fontId="37" fillId="0" borderId="0"/>
    <xf numFmtId="165" fontId="37" fillId="0" borderId="0"/>
    <xf numFmtId="0" fontId="43" fillId="0" borderId="0"/>
    <xf numFmtId="165" fontId="37" fillId="0" borderId="0"/>
    <xf numFmtId="165" fontId="37" fillId="0" borderId="0"/>
    <xf numFmtId="165" fontId="37" fillId="0" borderId="0"/>
    <xf numFmtId="0" fontId="37" fillId="0" borderId="0"/>
    <xf numFmtId="0" fontId="37" fillId="0" borderId="0"/>
    <xf numFmtId="0" fontId="37" fillId="0" borderId="0"/>
    <xf numFmtId="165"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37" fillId="0" borderId="0"/>
    <xf numFmtId="0" fontId="82" fillId="0" borderId="0"/>
    <xf numFmtId="165" fontId="37" fillId="0" borderId="0"/>
    <xf numFmtId="165" fontId="37" fillId="0" borderId="0"/>
    <xf numFmtId="165" fontId="37" fillId="0" borderId="0"/>
    <xf numFmtId="0" fontId="37"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5" fontId="37" fillId="0" borderId="0"/>
    <xf numFmtId="166" fontId="37" fillId="0" borderId="0"/>
    <xf numFmtId="0" fontId="48"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5" fontId="37" fillId="0" borderId="0"/>
    <xf numFmtId="165" fontId="37" fillId="0" borderId="0"/>
    <xf numFmtId="165" fontId="37" fillId="0" borderId="0"/>
    <xf numFmtId="165" fontId="37" fillId="0" borderId="0"/>
    <xf numFmtId="165" fontId="37" fillId="0" borderId="0"/>
    <xf numFmtId="0" fontId="84" fillId="0" borderId="0"/>
    <xf numFmtId="167" fontId="48" fillId="0" borderId="0"/>
    <xf numFmtId="167" fontId="48" fillId="0" borderId="0"/>
    <xf numFmtId="0" fontId="10" fillId="0" borderId="0"/>
    <xf numFmtId="0" fontId="17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1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 fillId="0" borderId="0"/>
    <xf numFmtId="0" fontId="4" fillId="0" borderId="0"/>
    <xf numFmtId="0" fontId="4" fillId="0" borderId="0"/>
    <xf numFmtId="0" fontId="10" fillId="0" borderId="0"/>
    <xf numFmtId="0" fontId="48" fillId="0" borderId="0"/>
    <xf numFmtId="0" fontId="48" fillId="0" borderId="0"/>
    <xf numFmtId="0" fontId="48" fillId="0" borderId="0"/>
    <xf numFmtId="0" fontId="48" fillId="0" borderId="0"/>
    <xf numFmtId="0" fontId="83" fillId="0" borderId="0"/>
    <xf numFmtId="0" fontId="48" fillId="0" borderId="0"/>
    <xf numFmtId="0" fontId="48" fillId="0" borderId="0"/>
    <xf numFmtId="0" fontId="82" fillId="0" borderId="0"/>
    <xf numFmtId="0" fontId="82" fillId="0" borderId="0"/>
    <xf numFmtId="0" fontId="10" fillId="0" borderId="0"/>
    <xf numFmtId="0" fontId="84" fillId="0" borderId="0"/>
    <xf numFmtId="0" fontId="84" fillId="0" borderId="0"/>
    <xf numFmtId="0" fontId="4" fillId="0" borderId="0"/>
    <xf numFmtId="0" fontId="84" fillId="0" borderId="0"/>
    <xf numFmtId="165" fontId="84" fillId="0" borderId="0"/>
    <xf numFmtId="0" fontId="4" fillId="0" borderId="0"/>
    <xf numFmtId="0" fontId="10" fillId="0" borderId="0"/>
    <xf numFmtId="0" fontId="179"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180" fillId="0" borderId="0" applyBorder="0"/>
    <xf numFmtId="165" fontId="180" fillId="0" borderId="0" applyBorder="0"/>
    <xf numFmtId="167" fontId="180" fillId="0" borderId="0" applyBorder="0"/>
    <xf numFmtId="0" fontId="180" fillId="0" borderId="0" applyBorder="0"/>
    <xf numFmtId="166" fontId="180" fillId="0" borderId="0" applyBorder="0"/>
    <xf numFmtId="0" fontId="180" fillId="0" borderId="0" applyBorder="0"/>
    <xf numFmtId="167" fontId="180" fillId="0" borderId="0" applyBorder="0"/>
    <xf numFmtId="0" fontId="180" fillId="0" borderId="0" applyBorder="0"/>
    <xf numFmtId="165" fontId="180" fillId="0" borderId="0" applyBorder="0"/>
    <xf numFmtId="0" fontId="180" fillId="0" borderId="0" applyBorder="0"/>
    <xf numFmtId="166" fontId="180" fillId="0" borderId="0" applyBorder="0"/>
    <xf numFmtId="0" fontId="181" fillId="0" borderId="0"/>
    <xf numFmtId="216" fontId="37"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82" fillId="0" borderId="0"/>
    <xf numFmtId="0" fontId="48" fillId="0" borderId="0"/>
    <xf numFmtId="0" fontId="48" fillId="0" borderId="0"/>
    <xf numFmtId="0" fontId="37" fillId="0" borderId="0"/>
    <xf numFmtId="0" fontId="37" fillId="0" borderId="0"/>
    <xf numFmtId="0" fontId="84"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0" fontId="18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2" fillId="0" borderId="0"/>
    <xf numFmtId="0" fontId="43"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0" fontId="43" fillId="0" borderId="0"/>
    <xf numFmtId="0" fontId="181" fillId="0" borderId="0"/>
    <xf numFmtId="0" fontId="18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183" fillId="0" borderId="0"/>
    <xf numFmtId="165" fontId="37" fillId="0" borderId="0"/>
    <xf numFmtId="0" fontId="37" fillId="0" borderId="0"/>
    <xf numFmtId="0" fontId="82" fillId="0" borderId="0"/>
    <xf numFmtId="0" fontId="37" fillId="0" borderId="0"/>
    <xf numFmtId="167" fontId="48" fillId="0" borderId="0"/>
    <xf numFmtId="167" fontId="48" fillId="0" borderId="0"/>
    <xf numFmtId="167" fontId="48" fillId="0" borderId="0"/>
    <xf numFmtId="167" fontId="48" fillId="0" borderId="0"/>
    <xf numFmtId="0" fontId="37" fillId="0" borderId="0"/>
    <xf numFmtId="0" fontId="37" fillId="0" borderId="0"/>
    <xf numFmtId="0" fontId="37" fillId="0" borderId="0"/>
    <xf numFmtId="0" fontId="37" fillId="0" borderId="0"/>
    <xf numFmtId="0" fontId="37" fillId="0" borderId="0"/>
    <xf numFmtId="0" fontId="184" fillId="0" borderId="0"/>
    <xf numFmtId="0" fontId="184" fillId="0" borderId="0"/>
    <xf numFmtId="0" fontId="82" fillId="0" borderId="0"/>
    <xf numFmtId="0" fontId="82"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183" fillId="0" borderId="0"/>
    <xf numFmtId="165" fontId="37" fillId="0" borderId="0"/>
    <xf numFmtId="0" fontId="82" fillId="0" borderId="0"/>
    <xf numFmtId="0" fontId="82" fillId="0" borderId="0"/>
    <xf numFmtId="0" fontId="82" fillId="0" borderId="0"/>
    <xf numFmtId="0" fontId="181" fillId="0" borderId="0"/>
    <xf numFmtId="0" fontId="84" fillId="0" borderId="0"/>
    <xf numFmtId="0" fontId="84" fillId="0" borderId="0"/>
    <xf numFmtId="0" fontId="48" fillId="0" borderId="0"/>
    <xf numFmtId="0" fontId="48" fillId="0" borderId="0"/>
    <xf numFmtId="167" fontId="48" fillId="0" borderId="0"/>
    <xf numFmtId="167" fontId="48"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185" fillId="0" borderId="0"/>
    <xf numFmtId="165" fontId="3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167" fontId="48" fillId="0" borderId="0"/>
    <xf numFmtId="0" fontId="48" fillId="0" borderId="0"/>
    <xf numFmtId="0" fontId="82"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43" fillId="0" borderId="0"/>
    <xf numFmtId="165" fontId="37" fillId="0" borderId="0"/>
    <xf numFmtId="0" fontId="10" fillId="0" borderId="0"/>
    <xf numFmtId="0" fontId="83" fillId="0" borderId="0"/>
    <xf numFmtId="0" fontId="83" fillId="0" borderId="0"/>
    <xf numFmtId="0" fontId="48" fillId="0" borderId="0"/>
    <xf numFmtId="0" fontId="83" fillId="0" borderId="0"/>
    <xf numFmtId="0" fontId="10" fillId="0" borderId="0"/>
    <xf numFmtId="0" fontId="10" fillId="0" borderId="0"/>
    <xf numFmtId="0" fontId="10" fillId="0" borderId="0"/>
    <xf numFmtId="0" fontId="10" fillId="0" borderId="0"/>
    <xf numFmtId="0" fontId="82" fillId="0" borderId="0"/>
    <xf numFmtId="0" fontId="37"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184" fillId="0" borderId="0"/>
    <xf numFmtId="165" fontId="37" fillId="0" borderId="0"/>
    <xf numFmtId="0" fontId="48" fillId="0" borderId="0"/>
    <xf numFmtId="0" fontId="48" fillId="0" borderId="0"/>
    <xf numFmtId="0" fontId="47" fillId="0" borderId="0"/>
    <xf numFmtId="0" fontId="37" fillId="0" borderId="0">
      <alignment vertical="center"/>
    </xf>
    <xf numFmtId="0" fontId="37" fillId="0" borderId="0">
      <alignment vertical="center"/>
    </xf>
    <xf numFmtId="0" fontId="83" fillId="0" borderId="0"/>
    <xf numFmtId="0" fontId="37" fillId="0" borderId="0">
      <alignment vertical="center"/>
    </xf>
    <xf numFmtId="0" fontId="48" fillId="0" borderId="0"/>
    <xf numFmtId="0" fontId="48" fillId="0" borderId="0"/>
    <xf numFmtId="0" fontId="48" fillId="0" borderId="0"/>
    <xf numFmtId="0" fontId="48" fillId="0" borderId="0"/>
    <xf numFmtId="0" fontId="48" fillId="0" borderId="0"/>
    <xf numFmtId="0" fontId="37" fillId="0" borderId="0">
      <alignment vertical="center"/>
    </xf>
    <xf numFmtId="0" fontId="48" fillId="0" borderId="0"/>
    <xf numFmtId="0" fontId="37" fillId="0" borderId="0">
      <alignment vertical="center"/>
    </xf>
    <xf numFmtId="0" fontId="186" fillId="0" borderId="0" applyNumberFormat="0"/>
    <xf numFmtId="0" fontId="48" fillId="0" borderId="0"/>
    <xf numFmtId="166" fontId="43" fillId="0" borderId="0"/>
    <xf numFmtId="0" fontId="4"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6" fontId="37" fillId="0" borderId="0"/>
    <xf numFmtId="165" fontId="37" fillId="0" borderId="0"/>
    <xf numFmtId="0" fontId="4" fillId="0" borderId="0"/>
    <xf numFmtId="167" fontId="10" fillId="0" borderId="0"/>
    <xf numFmtId="0" fontId="10" fillId="0" borderId="0"/>
    <xf numFmtId="166" fontId="37" fillId="0" borderId="0"/>
    <xf numFmtId="0" fontId="10" fillId="0" borderId="0"/>
    <xf numFmtId="165" fontId="10" fillId="0" borderId="0"/>
    <xf numFmtId="0" fontId="4" fillId="0" borderId="0"/>
    <xf numFmtId="165" fontId="48" fillId="0" borderId="0"/>
    <xf numFmtId="165" fontId="37" fillId="0" borderId="0"/>
    <xf numFmtId="0" fontId="10" fillId="0" borderId="0"/>
    <xf numFmtId="0" fontId="48" fillId="0" borderId="0"/>
    <xf numFmtId="0" fontId="37" fillId="0" borderId="0"/>
    <xf numFmtId="165" fontId="37" fillId="0" borderId="0"/>
    <xf numFmtId="0" fontId="37" fillId="0" borderId="0"/>
    <xf numFmtId="0" fontId="10" fillId="0" borderId="0"/>
    <xf numFmtId="166" fontId="37" fillId="0" borderId="0"/>
    <xf numFmtId="0" fontId="4" fillId="0" borderId="0"/>
    <xf numFmtId="0" fontId="4" fillId="0" borderId="0"/>
    <xf numFmtId="167" fontId="47" fillId="0" borderId="0"/>
    <xf numFmtId="0" fontId="47" fillId="0" borderId="0"/>
    <xf numFmtId="165" fontId="47" fillId="0" borderId="0"/>
    <xf numFmtId="0" fontId="47" fillId="0" borderId="0"/>
    <xf numFmtId="165" fontId="47" fillId="0" borderId="0"/>
    <xf numFmtId="0" fontId="37" fillId="0" borderId="0"/>
    <xf numFmtId="167" fontId="47" fillId="0" borderId="0"/>
    <xf numFmtId="0" fontId="47" fillId="0" borderId="0"/>
    <xf numFmtId="166" fontId="47" fillId="0" borderId="0"/>
    <xf numFmtId="0" fontId="47" fillId="0" borderId="0"/>
    <xf numFmtId="165" fontId="47" fillId="0" borderId="0"/>
    <xf numFmtId="165" fontId="4" fillId="0" borderId="0"/>
    <xf numFmtId="0" fontId="37" fillId="0" borderId="0"/>
    <xf numFmtId="166" fontId="187" fillId="0" borderId="0"/>
    <xf numFmtId="0" fontId="37" fillId="0" borderId="0"/>
    <xf numFmtId="0" fontId="37" fillId="0" borderId="0"/>
    <xf numFmtId="0" fontId="83" fillId="0" borderId="0"/>
    <xf numFmtId="0" fontId="187" fillId="0" borderId="0"/>
    <xf numFmtId="0" fontId="187" fillId="0" borderId="0"/>
    <xf numFmtId="165" fontId="47" fillId="0" borderId="0"/>
    <xf numFmtId="0" fontId="187" fillId="0" borderId="0"/>
    <xf numFmtId="166" fontId="47" fillId="0" borderId="0"/>
    <xf numFmtId="0" fontId="37"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 fillId="0" borderId="0"/>
    <xf numFmtId="165" fontId="4" fillId="0" borderId="0"/>
    <xf numFmtId="167" fontId="4" fillId="0" borderId="0"/>
    <xf numFmtId="0" fontId="4" fillId="0" borderId="0"/>
    <xf numFmtId="166" fontId="4" fillId="0" borderId="0"/>
    <xf numFmtId="0" fontId="4" fillId="0" borderId="0"/>
    <xf numFmtId="165" fontId="43" fillId="0" borderId="0"/>
    <xf numFmtId="167" fontId="4" fillId="0" borderId="0"/>
    <xf numFmtId="166" fontId="4" fillId="0" borderId="0"/>
    <xf numFmtId="0" fontId="37" fillId="0" borderId="0">
      <alignment vertical="center"/>
    </xf>
    <xf numFmtId="165" fontId="37" fillId="0" borderId="0"/>
    <xf numFmtId="165"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165" fontId="37" fillId="0" borderId="0">
      <alignment vertical="center"/>
    </xf>
    <xf numFmtId="167" fontId="37" fillId="0" borderId="0">
      <alignment vertical="center"/>
    </xf>
    <xf numFmtId="0" fontId="37" fillId="0" borderId="0">
      <alignment vertical="center"/>
    </xf>
    <xf numFmtId="165"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65" fontId="37"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48" fillId="0" borderId="0"/>
    <xf numFmtId="165" fontId="37"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220" fontId="38" fillId="0" borderId="0"/>
    <xf numFmtId="220" fontId="38" fillId="0" borderId="0"/>
    <xf numFmtId="220" fontId="38" fillId="0" borderId="0"/>
    <xf numFmtId="220" fontId="39" fillId="0" borderId="0"/>
    <xf numFmtId="165" fontId="184" fillId="0" borderId="0"/>
    <xf numFmtId="220" fontId="39"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165" fontId="43" fillId="0" borderId="0"/>
    <xf numFmtId="166" fontId="43"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166" fontId="43" fillId="0" borderId="0"/>
    <xf numFmtId="165" fontId="43"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43" fillId="0" borderId="0"/>
    <xf numFmtId="167" fontId="43" fillId="0" borderId="0"/>
    <xf numFmtId="0" fontId="43" fillId="0" borderId="0"/>
    <xf numFmtId="166" fontId="43" fillId="0" borderId="0"/>
    <xf numFmtId="0" fontId="43" fillId="0" borderId="0"/>
    <xf numFmtId="167" fontId="43" fillId="0" borderId="0"/>
    <xf numFmtId="165" fontId="43" fillId="0" borderId="0"/>
    <xf numFmtId="165" fontId="43" fillId="0" borderId="0"/>
    <xf numFmtId="165" fontId="43" fillId="0" borderId="0"/>
    <xf numFmtId="165" fontId="43" fillId="0" borderId="0"/>
    <xf numFmtId="165" fontId="43" fillId="0" borderId="0"/>
    <xf numFmtId="165" fontId="47"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166" fontId="48" fillId="0" borderId="0"/>
    <xf numFmtId="0" fontId="48" fillId="0" borderId="0"/>
    <xf numFmtId="0" fontId="48" fillId="0" borderId="0"/>
    <xf numFmtId="0"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6" fontId="47"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5" fontId="47" fillId="0" borderId="0"/>
    <xf numFmtId="167" fontId="47" fillId="0" borderId="0"/>
    <xf numFmtId="0" fontId="47" fillId="0" borderId="0"/>
    <xf numFmtId="166" fontId="47" fillId="0" borderId="0"/>
    <xf numFmtId="0" fontId="47" fillId="0" borderId="0"/>
    <xf numFmtId="165" fontId="48" fillId="0" borderId="0"/>
    <xf numFmtId="0" fontId="48" fillId="0" borderId="0"/>
    <xf numFmtId="0" fontId="48" fillId="0" borderId="0"/>
    <xf numFmtId="0"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5" fontId="48" fillId="0" borderId="0"/>
    <xf numFmtId="165"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0"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7" fillId="0" borderId="0"/>
    <xf numFmtId="165"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7" fontId="47" fillId="0" borderId="0"/>
    <xf numFmtId="0" fontId="47" fillId="0" borderId="0"/>
    <xf numFmtId="165" fontId="47" fillId="0" borderId="0"/>
    <xf numFmtId="0" fontId="47" fillId="0" borderId="0"/>
    <xf numFmtId="166" fontId="47" fillId="0" borderId="0"/>
    <xf numFmtId="165" fontId="47" fillId="0" borderId="0"/>
    <xf numFmtId="166" fontId="47" fillId="0" borderId="0"/>
    <xf numFmtId="167" fontId="47" fillId="0" borderId="0"/>
    <xf numFmtId="165" fontId="47" fillId="0" borderId="0"/>
    <xf numFmtId="165" fontId="4" fillId="0" borderId="0"/>
    <xf numFmtId="165" fontId="47" fillId="0" borderId="0"/>
    <xf numFmtId="167" fontId="47" fillId="0" borderId="0"/>
    <xf numFmtId="0" fontId="47" fillId="0" borderId="0"/>
    <xf numFmtId="166" fontId="47" fillId="0" borderId="0"/>
    <xf numFmtId="0" fontId="47" fillId="0" borderId="0"/>
    <xf numFmtId="167" fontId="47" fillId="0" borderId="0"/>
    <xf numFmtId="165" fontId="47" fillId="0" borderId="0"/>
    <xf numFmtId="166" fontId="43" fillId="0" borderId="0"/>
    <xf numFmtId="166" fontId="4" fillId="0" borderId="0"/>
    <xf numFmtId="165"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7" fillId="0" borderId="0"/>
    <xf numFmtId="0" fontId="47" fillId="0" borderId="0"/>
    <xf numFmtId="0" fontId="48" fillId="0" borderId="0"/>
    <xf numFmtId="220" fontId="3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0" fillId="0" borderId="0"/>
    <xf numFmtId="0" fontId="48" fillId="0" borderId="0"/>
    <xf numFmtId="0" fontId="188" fillId="0" borderId="0"/>
    <xf numFmtId="0" fontId="41" fillId="0" borderId="0"/>
    <xf numFmtId="165" fontId="37" fillId="0" borderId="0"/>
    <xf numFmtId="0" fontId="47" fillId="0" borderId="0"/>
    <xf numFmtId="166" fontId="37" fillId="0" borderId="0"/>
    <xf numFmtId="166" fontId="37" fillId="0" borderId="0"/>
    <xf numFmtId="165" fontId="37" fillId="0" borderId="0"/>
    <xf numFmtId="0" fontId="48" fillId="0" borderId="0"/>
    <xf numFmtId="165" fontId="37" fillId="0" borderId="0"/>
    <xf numFmtId="166" fontId="37" fillId="0" borderId="0"/>
    <xf numFmtId="0" fontId="48" fillId="0" borderId="0"/>
    <xf numFmtId="165"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37" fillId="0" borderId="0"/>
    <xf numFmtId="165" fontId="37" fillId="0" borderId="0"/>
    <xf numFmtId="165" fontId="37"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37" fillId="0" borderId="0"/>
    <xf numFmtId="166" fontId="37" fillId="0" borderId="0"/>
    <xf numFmtId="165" fontId="183" fillId="0" borderId="0"/>
    <xf numFmtId="165" fontId="37" fillId="0" borderId="0"/>
    <xf numFmtId="165" fontId="37" fillId="0" borderId="0"/>
    <xf numFmtId="165"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7" fillId="0" borderId="0"/>
    <xf numFmtId="165" fontId="37"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37" fillId="0" borderId="0"/>
    <xf numFmtId="165" fontId="37"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37" fillId="0" borderId="0"/>
    <xf numFmtId="165" fontId="37" fillId="0" borderId="0"/>
    <xf numFmtId="0" fontId="43" fillId="0" borderId="0"/>
    <xf numFmtId="22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165"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220" fontId="38" fillId="0" borderId="0"/>
    <xf numFmtId="0" fontId="48" fillId="0" borderId="0"/>
    <xf numFmtId="165" fontId="37"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6" fontId="37" fillId="0" borderId="0"/>
    <xf numFmtId="0" fontId="37" fillId="0" borderId="0"/>
    <xf numFmtId="0" fontId="47" fillId="0" borderId="0"/>
    <xf numFmtId="0"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0" fontId="43" fillId="0" borderId="0"/>
    <xf numFmtId="165" fontId="43" fillId="0" borderId="0"/>
    <xf numFmtId="0" fontId="43" fillId="0" borderId="0"/>
    <xf numFmtId="166" fontId="43" fillId="0" borderId="0"/>
    <xf numFmtId="0" fontId="83" fillId="0" borderId="0"/>
    <xf numFmtId="165" fontId="43" fillId="0" borderId="0"/>
    <xf numFmtId="165" fontId="41" fillId="0" borderId="0"/>
    <xf numFmtId="165" fontId="41" fillId="0" borderId="0"/>
    <xf numFmtId="165" fontId="41" fillId="0" borderId="0"/>
    <xf numFmtId="167" fontId="41" fillId="0" borderId="0"/>
    <xf numFmtId="0" fontId="41" fillId="0" borderId="0"/>
    <xf numFmtId="166" fontId="41" fillId="0" borderId="0"/>
    <xf numFmtId="0" fontId="41" fillId="0" borderId="0"/>
    <xf numFmtId="165" fontId="41" fillId="0" borderId="0"/>
    <xf numFmtId="165" fontId="188" fillId="0" borderId="0"/>
    <xf numFmtId="166" fontId="84" fillId="0" borderId="0"/>
    <xf numFmtId="0" fontId="84" fillId="0" borderId="0"/>
    <xf numFmtId="165" fontId="41" fillId="0" borderId="0"/>
    <xf numFmtId="0" fontId="84" fillId="0" borderId="0"/>
    <xf numFmtId="166" fontId="41" fillId="0" borderId="0"/>
    <xf numFmtId="166" fontId="84" fillId="0" borderId="0"/>
    <xf numFmtId="165" fontId="41" fillId="0" borderId="0"/>
    <xf numFmtId="167" fontId="41" fillId="0" borderId="0"/>
    <xf numFmtId="0" fontId="41" fillId="0" borderId="0"/>
    <xf numFmtId="166" fontId="41" fillId="0" borderId="0"/>
    <xf numFmtId="0" fontId="41" fillId="0" borderId="0"/>
    <xf numFmtId="165" fontId="41" fillId="0" borderId="0"/>
    <xf numFmtId="165" fontId="188" fillId="0" borderId="0"/>
    <xf numFmtId="166" fontId="84" fillId="0" borderId="0"/>
    <xf numFmtId="0" fontId="84" fillId="0" borderId="0"/>
    <xf numFmtId="165" fontId="41" fillId="0" borderId="0"/>
    <xf numFmtId="0" fontId="84" fillId="0" borderId="0"/>
    <xf numFmtId="166" fontId="41" fillId="0" borderId="0"/>
    <xf numFmtId="166" fontId="84" fillId="0" borderId="0"/>
    <xf numFmtId="166" fontId="41"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7" fontId="47" fillId="0" borderId="0"/>
    <xf numFmtId="165" fontId="47" fillId="0" borderId="0"/>
    <xf numFmtId="165" fontId="4" fillId="0" borderId="0"/>
    <xf numFmtId="165" fontId="37" fillId="0" borderId="0"/>
    <xf numFmtId="165" fontId="37" fillId="0" borderId="0"/>
    <xf numFmtId="0" fontId="37" fillId="0" borderId="0"/>
    <xf numFmtId="166" fontId="37" fillId="0" borderId="0"/>
    <xf numFmtId="0" fontId="37" fillId="0" borderId="0"/>
    <xf numFmtId="165" fontId="37" fillId="0" borderId="0"/>
    <xf numFmtId="165" fontId="37" fillId="0" borderId="0"/>
    <xf numFmtId="166" fontId="37" fillId="0" borderId="0"/>
    <xf numFmtId="167" fontId="37" fillId="0" borderId="0"/>
    <xf numFmtId="0" fontId="37" fillId="0" borderId="0"/>
    <xf numFmtId="0" fontId="43"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189" fillId="0" borderId="0"/>
    <xf numFmtId="165" fontId="189" fillId="0" borderId="0"/>
    <xf numFmtId="0" fontId="189" fillId="0" borderId="0"/>
    <xf numFmtId="167" fontId="189" fillId="0" borderId="0"/>
    <xf numFmtId="166" fontId="189" fillId="0" borderId="0"/>
    <xf numFmtId="166" fontId="189" fillId="0" borderId="0"/>
    <xf numFmtId="0" fontId="82" fillId="0" borderId="0"/>
    <xf numFmtId="165" fontId="37" fillId="0" borderId="0"/>
    <xf numFmtId="0" fontId="83"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41" fillId="0" borderId="0"/>
    <xf numFmtId="165" fontId="37" fillId="0" borderId="0"/>
    <xf numFmtId="165" fontId="189" fillId="0" borderId="0"/>
    <xf numFmtId="167" fontId="189" fillId="0" borderId="0"/>
    <xf numFmtId="0" fontId="189" fillId="0" borderId="0"/>
    <xf numFmtId="166" fontId="189" fillId="0" borderId="0"/>
    <xf numFmtId="0" fontId="189" fillId="0" borderId="0"/>
    <xf numFmtId="165" fontId="82"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83" fillId="0" borderId="0"/>
    <xf numFmtId="0" fontId="83" fillId="0" borderId="0"/>
    <xf numFmtId="167" fontId="83" fillId="0" borderId="0"/>
    <xf numFmtId="0" fontId="83" fillId="0" borderId="0"/>
    <xf numFmtId="0" fontId="47" fillId="0" borderId="0"/>
    <xf numFmtId="0" fontId="47" fillId="0" borderId="0"/>
    <xf numFmtId="167" fontId="47" fillId="0" borderId="0"/>
    <xf numFmtId="0" fontId="47" fillId="0" borderId="0"/>
    <xf numFmtId="167" fontId="189" fillId="0" borderId="0"/>
    <xf numFmtId="0" fontId="189" fillId="0" borderId="0"/>
    <xf numFmtId="165" fontId="189" fillId="0" borderId="0"/>
    <xf numFmtId="165" fontId="189"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166" fontId="37" fillId="0" borderId="0"/>
    <xf numFmtId="0" fontId="37" fillId="0" borderId="0"/>
    <xf numFmtId="165" fontId="43" fillId="0" borderId="0"/>
    <xf numFmtId="165" fontId="43" fillId="0" borderId="0"/>
    <xf numFmtId="0" fontId="43" fillId="0" borderId="0"/>
    <xf numFmtId="167" fontId="43" fillId="0" borderId="0"/>
    <xf numFmtId="0" fontId="43" fillId="0" borderId="0"/>
    <xf numFmtId="167" fontId="43" fillId="0" borderId="0"/>
    <xf numFmtId="0" fontId="43" fillId="0" borderId="0"/>
    <xf numFmtId="166" fontId="43" fillId="0" borderId="0"/>
    <xf numFmtId="0" fontId="43" fillId="0" borderId="0"/>
    <xf numFmtId="166" fontId="43" fillId="0" borderId="0"/>
    <xf numFmtId="165" fontId="43"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0" fontId="43" fillId="0" borderId="0"/>
    <xf numFmtId="165" fontId="43" fillId="0" borderId="0"/>
    <xf numFmtId="0" fontId="43" fillId="0" borderId="0"/>
    <xf numFmtId="166" fontId="43"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166" fontId="43" fillId="0" borderId="0"/>
    <xf numFmtId="165" fontId="43"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5" fontId="48" fillId="0" borderId="0"/>
    <xf numFmtId="0" fontId="48"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7" fillId="0" borderId="0"/>
    <xf numFmtId="165" fontId="41" fillId="0" borderId="0"/>
    <xf numFmtId="166" fontId="84" fillId="0" borderId="0"/>
    <xf numFmtId="165" fontId="41" fillId="0" borderId="0"/>
    <xf numFmtId="167" fontId="84" fillId="0" borderId="0"/>
    <xf numFmtId="166" fontId="41" fillId="0" borderId="0"/>
    <xf numFmtId="166" fontId="84" fillId="0" borderId="0"/>
    <xf numFmtId="0" fontId="37"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41" fillId="0" borderId="0"/>
    <xf numFmtId="165" fontId="37"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165" fontId="41" fillId="0" borderId="0"/>
    <xf numFmtId="165" fontId="41" fillId="0" borderId="0"/>
    <xf numFmtId="167" fontId="41" fillId="0" borderId="0"/>
    <xf numFmtId="0" fontId="41" fillId="0" borderId="0"/>
    <xf numFmtId="166" fontId="41" fillId="0" borderId="0"/>
    <xf numFmtId="0" fontId="41" fillId="0" borderId="0"/>
    <xf numFmtId="165" fontId="41" fillId="0" borderId="0"/>
    <xf numFmtId="165" fontId="188" fillId="0" borderId="0"/>
    <xf numFmtId="166" fontId="84" fillId="0" borderId="0"/>
    <xf numFmtId="0" fontId="84" fillId="0" borderId="0"/>
    <xf numFmtId="165" fontId="41" fillId="0" borderId="0"/>
    <xf numFmtId="0" fontId="84" fillId="0" borderId="0"/>
    <xf numFmtId="166" fontId="41" fillId="0" borderId="0"/>
    <xf numFmtId="166" fontId="84" fillId="0" borderId="0"/>
    <xf numFmtId="216" fontId="83" fillId="0" borderId="0"/>
    <xf numFmtId="165" fontId="41" fillId="0" borderId="0"/>
    <xf numFmtId="167" fontId="41" fillId="0" borderId="0"/>
    <xf numFmtId="0" fontId="41" fillId="0" borderId="0"/>
    <xf numFmtId="166" fontId="41" fillId="0" borderId="0"/>
    <xf numFmtId="0" fontId="41" fillId="0" borderId="0"/>
    <xf numFmtId="165" fontId="41" fillId="0" borderId="0"/>
    <xf numFmtId="165" fontId="188" fillId="0" borderId="0"/>
    <xf numFmtId="166" fontId="84" fillId="0" borderId="0"/>
    <xf numFmtId="166" fontId="84" fillId="0" borderId="0"/>
    <xf numFmtId="166" fontId="84" fillId="0" borderId="0"/>
    <xf numFmtId="166" fontId="84" fillId="0" borderId="0"/>
    <xf numFmtId="166" fontId="41"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0" fontId="43" fillId="0" borderId="0"/>
    <xf numFmtId="165" fontId="43" fillId="0" borderId="0"/>
    <xf numFmtId="0" fontId="43" fillId="0" borderId="0"/>
    <xf numFmtId="166" fontId="43" fillId="0" borderId="0"/>
    <xf numFmtId="165" fontId="43"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0" fontId="43" fillId="0" borderId="0"/>
    <xf numFmtId="165" fontId="43" fillId="0" borderId="0"/>
    <xf numFmtId="0" fontId="43" fillId="0" borderId="0"/>
    <xf numFmtId="166" fontId="43" fillId="0" borderId="0"/>
    <xf numFmtId="165" fontId="43"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165" fontId="47" fillId="0" borderId="0"/>
    <xf numFmtId="0" fontId="48" fillId="0" borderId="0"/>
    <xf numFmtId="167" fontId="48" fillId="0" borderId="0"/>
    <xf numFmtId="167" fontId="48" fillId="0" borderId="0"/>
    <xf numFmtId="0" fontId="48" fillId="0" borderId="0"/>
    <xf numFmtId="0" fontId="48" fillId="0" borderId="0"/>
    <xf numFmtId="0" fontId="47" fillId="0" borderId="0"/>
    <xf numFmtId="0" fontId="48" fillId="0" borderId="0"/>
    <xf numFmtId="165" fontId="47" fillId="0" borderId="0"/>
    <xf numFmtId="167" fontId="47"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37" fillId="0" borderId="0"/>
    <xf numFmtId="165" fontId="43" fillId="0" borderId="0"/>
    <xf numFmtId="165" fontId="43" fillId="0" borderId="0"/>
    <xf numFmtId="167" fontId="43" fillId="0" borderId="0"/>
    <xf numFmtId="0" fontId="43" fillId="0" borderId="0"/>
    <xf numFmtId="165" fontId="43" fillId="0" borderId="0"/>
    <xf numFmtId="0" fontId="43" fillId="0" borderId="0"/>
    <xf numFmtId="167" fontId="43" fillId="0" borderId="0"/>
    <xf numFmtId="0" fontId="43" fillId="0" borderId="0"/>
    <xf numFmtId="0" fontId="37" fillId="0" borderId="0"/>
    <xf numFmtId="0" fontId="43" fillId="0" borderId="0"/>
    <xf numFmtId="0" fontId="37" fillId="0" borderId="0"/>
    <xf numFmtId="165" fontId="41" fillId="0" borderId="0"/>
    <xf numFmtId="165" fontId="41" fillId="0" borderId="0"/>
    <xf numFmtId="167" fontId="41" fillId="0" borderId="0"/>
    <xf numFmtId="165" fontId="41" fillId="0" borderId="0"/>
    <xf numFmtId="165" fontId="188" fillId="0" borderId="0"/>
    <xf numFmtId="166" fontId="43" fillId="0" borderId="0"/>
    <xf numFmtId="0" fontId="48" fillId="0" borderId="0"/>
    <xf numFmtId="0" fontId="48" fillId="0" borderId="0"/>
    <xf numFmtId="0" fontId="37" fillId="0" borderId="0"/>
    <xf numFmtId="0" fontId="84" fillId="0" borderId="0"/>
    <xf numFmtId="0" fontId="48" fillId="0" borderId="0"/>
    <xf numFmtId="165" fontId="84" fillId="0" borderId="0"/>
    <xf numFmtId="166" fontId="43" fillId="0" borderId="0"/>
    <xf numFmtId="0" fontId="37" fillId="0" borderId="0"/>
    <xf numFmtId="165" fontId="43" fillId="0" borderId="0"/>
    <xf numFmtId="167" fontId="48" fillId="0" borderId="0"/>
    <xf numFmtId="167" fontId="48" fillId="0" borderId="0"/>
    <xf numFmtId="166" fontId="43" fillId="0" borderId="0"/>
    <xf numFmtId="166" fontId="43"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5" fontId="43" fillId="0" borderId="0"/>
    <xf numFmtId="166" fontId="43" fillId="0" borderId="0"/>
    <xf numFmtId="0" fontId="43" fillId="0" borderId="0"/>
    <xf numFmtId="167" fontId="43" fillId="0" borderId="0"/>
    <xf numFmtId="0" fontId="43" fillId="0" borderId="0"/>
    <xf numFmtId="165" fontId="43" fillId="0" borderId="0"/>
    <xf numFmtId="165" fontId="43" fillId="0" borderId="0"/>
    <xf numFmtId="0" fontId="84" fillId="0" borderId="0"/>
    <xf numFmtId="0" fontId="48" fillId="0" borderId="0"/>
    <xf numFmtId="0" fontId="48" fillId="0" borderId="0"/>
    <xf numFmtId="166" fontId="43" fillId="0" borderId="0"/>
    <xf numFmtId="0" fontId="43" fillId="0" borderId="0"/>
    <xf numFmtId="0" fontId="48" fillId="0" borderId="0"/>
    <xf numFmtId="0" fontId="41" fillId="0" borderId="0"/>
    <xf numFmtId="165" fontId="37" fillId="0" borderId="0"/>
    <xf numFmtId="0" fontId="48"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5" fontId="41" fillId="0" borderId="0"/>
    <xf numFmtId="0" fontId="83" fillId="0" borderId="0"/>
    <xf numFmtId="0" fontId="190" fillId="0" borderId="0"/>
    <xf numFmtId="167" fontId="190" fillId="0" borderId="0"/>
    <xf numFmtId="0" fontId="190" fillId="0" borderId="0"/>
    <xf numFmtId="166" fontId="37" fillId="0" borderId="0"/>
    <xf numFmtId="0" fontId="190" fillId="0" borderId="0"/>
    <xf numFmtId="167" fontId="37" fillId="0" borderId="0"/>
    <xf numFmtId="0" fontId="37" fillId="0" borderId="0"/>
    <xf numFmtId="165" fontId="37" fillId="0" borderId="0"/>
    <xf numFmtId="0" fontId="37" fillId="0" borderId="0"/>
    <xf numFmtId="166" fontId="37" fillId="0" borderId="0"/>
    <xf numFmtId="165" fontId="37" fillId="0" borderId="0"/>
    <xf numFmtId="165" fontId="43" fillId="0" borderId="0"/>
    <xf numFmtId="166" fontId="43" fillId="0" borderId="0"/>
    <xf numFmtId="0" fontId="43" fillId="0" borderId="0"/>
    <xf numFmtId="167" fontId="43" fillId="0" borderId="0"/>
    <xf numFmtId="0" fontId="43" fillId="0" borderId="0"/>
    <xf numFmtId="165" fontId="43" fillId="0" borderId="0"/>
    <xf numFmtId="165" fontId="43" fillId="0" borderId="0"/>
    <xf numFmtId="165" fontId="43" fillId="0" borderId="0"/>
    <xf numFmtId="0" fontId="48" fillId="0" borderId="0"/>
    <xf numFmtId="0" fontId="48" fillId="0" borderId="0"/>
    <xf numFmtId="166" fontId="43" fillId="0" borderId="0"/>
    <xf numFmtId="0" fontId="43" fillId="0" borderId="0"/>
    <xf numFmtId="0" fontId="48" fillId="0" borderId="0"/>
    <xf numFmtId="165" fontId="43" fillId="0" borderId="0"/>
    <xf numFmtId="165" fontId="43" fillId="0" borderId="0"/>
    <xf numFmtId="0" fontId="48" fillId="0" borderId="0"/>
    <xf numFmtId="0" fontId="48" fillId="0" borderId="0"/>
    <xf numFmtId="166" fontId="43" fillId="0" borderId="0"/>
    <xf numFmtId="0" fontId="43" fillId="0" borderId="0"/>
    <xf numFmtId="0" fontId="48"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6" fontId="43" fillId="0" borderId="0"/>
    <xf numFmtId="0" fontId="43" fillId="0" borderId="0"/>
    <xf numFmtId="167" fontId="43" fillId="0" borderId="0"/>
    <xf numFmtId="0" fontId="43" fillId="0" borderId="0"/>
    <xf numFmtId="165" fontId="43"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0" fontId="37" fillId="0" borderId="0"/>
    <xf numFmtId="0" fontId="43" fillId="0" borderId="0"/>
    <xf numFmtId="165"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82" fillId="0" borderId="0"/>
    <xf numFmtId="165" fontId="37"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216" fontId="83"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7" fillId="0" borderId="0"/>
    <xf numFmtId="165" fontId="43" fillId="0" borderId="0"/>
    <xf numFmtId="167" fontId="43" fillId="0" borderId="0"/>
    <xf numFmtId="0" fontId="43" fillId="0" borderId="0"/>
    <xf numFmtId="166"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3" fillId="0" borderId="0"/>
    <xf numFmtId="167" fontId="43" fillId="0" borderId="0"/>
    <xf numFmtId="0" fontId="43" fillId="0" borderId="0"/>
    <xf numFmtId="166" fontId="43" fillId="0" borderId="0"/>
    <xf numFmtId="0" fontId="43" fillId="0" borderId="0"/>
    <xf numFmtId="165" fontId="43" fillId="0" borderId="0"/>
    <xf numFmtId="167" fontId="43" fillId="0" borderId="0"/>
    <xf numFmtId="0" fontId="43" fillId="0" borderId="0"/>
    <xf numFmtId="0" fontId="37" fillId="0" borderId="0"/>
    <xf numFmtId="0" fontId="43" fillId="0" borderId="0"/>
    <xf numFmtId="165" fontId="43" fillId="0" borderId="0"/>
    <xf numFmtId="167" fontId="43" fillId="0" borderId="0"/>
    <xf numFmtId="0" fontId="43" fillId="0" borderId="0"/>
    <xf numFmtId="0" fontId="37" fillId="0" borderId="0"/>
    <xf numFmtId="0" fontId="43" fillId="0" borderId="0"/>
    <xf numFmtId="165" fontId="43" fillId="0" borderId="0"/>
    <xf numFmtId="167" fontId="43" fillId="0" borderId="0"/>
    <xf numFmtId="165" fontId="43" fillId="0" borderId="0"/>
    <xf numFmtId="165" fontId="37" fillId="0" borderId="0"/>
    <xf numFmtId="165" fontId="37" fillId="0" borderId="0"/>
    <xf numFmtId="167" fontId="43" fillId="0" borderId="0"/>
    <xf numFmtId="0" fontId="43" fillId="0" borderId="0"/>
    <xf numFmtId="0" fontId="43" fillId="0" borderId="0"/>
    <xf numFmtId="0" fontId="37" fillId="0" borderId="0"/>
    <xf numFmtId="165" fontId="43" fillId="0" borderId="0"/>
    <xf numFmtId="167" fontId="43" fillId="0" borderId="0"/>
    <xf numFmtId="165" fontId="43" fillId="0" borderId="0"/>
    <xf numFmtId="167" fontId="43" fillId="0" borderId="0"/>
    <xf numFmtId="0" fontId="43" fillId="0" borderId="0"/>
    <xf numFmtId="0" fontId="37" fillId="0" borderId="0"/>
    <xf numFmtId="0" fontId="43" fillId="0" borderId="0"/>
    <xf numFmtId="165" fontId="43" fillId="0" borderId="0"/>
    <xf numFmtId="167" fontId="43" fillId="0" borderId="0"/>
    <xf numFmtId="0" fontId="43" fillId="0" borderId="0"/>
    <xf numFmtId="0" fontId="37" fillId="0" borderId="0"/>
    <xf numFmtId="0" fontId="43" fillId="0" borderId="0"/>
    <xf numFmtId="165" fontId="43" fillId="0" borderId="0"/>
    <xf numFmtId="167" fontId="43" fillId="0" borderId="0"/>
    <xf numFmtId="0" fontId="43" fillId="0" borderId="0"/>
    <xf numFmtId="0" fontId="37" fillId="0" borderId="0"/>
    <xf numFmtId="0" fontId="43" fillId="0" borderId="0"/>
    <xf numFmtId="165"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7"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5"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37" fillId="0" borderId="0"/>
    <xf numFmtId="165" fontId="37" fillId="0" borderId="0"/>
    <xf numFmtId="165" fontId="37" fillId="0" borderId="0"/>
    <xf numFmtId="0" fontId="37" fillId="0" borderId="0"/>
    <xf numFmtId="166" fontId="37" fillId="0" borderId="0"/>
    <xf numFmtId="0" fontId="37" fillId="0" borderId="0"/>
    <xf numFmtId="166" fontId="37" fillId="0" borderId="0"/>
    <xf numFmtId="0" fontId="37" fillId="0" borderId="0"/>
    <xf numFmtId="165" fontId="37" fillId="0" borderId="0"/>
    <xf numFmtId="0" fontId="37" fillId="0" borderId="0"/>
    <xf numFmtId="166" fontId="37" fillId="0" borderId="0"/>
    <xf numFmtId="165" fontId="48" fillId="0" borderId="0"/>
    <xf numFmtId="165" fontId="37" fillId="0" borderId="0"/>
    <xf numFmtId="166" fontId="47" fillId="0" borderId="0"/>
    <xf numFmtId="165" fontId="47" fillId="0" borderId="0"/>
    <xf numFmtId="0" fontId="48" fillId="0" borderId="0"/>
    <xf numFmtId="0" fontId="48" fillId="0" borderId="0"/>
    <xf numFmtId="0" fontId="48" fillId="0" borderId="0"/>
    <xf numFmtId="167" fontId="48" fillId="0" borderId="0"/>
    <xf numFmtId="167" fontId="48" fillId="0" borderId="0"/>
    <xf numFmtId="166" fontId="48" fillId="0" borderId="0"/>
    <xf numFmtId="166" fontId="48" fillId="0" borderId="0"/>
    <xf numFmtId="166" fontId="47" fillId="0" borderId="0"/>
    <xf numFmtId="165" fontId="47" fillId="0" borderId="0"/>
    <xf numFmtId="167" fontId="47" fillId="0" borderId="0"/>
    <xf numFmtId="0" fontId="47" fillId="0" borderId="0"/>
    <xf numFmtId="165" fontId="47" fillId="0" borderId="0"/>
    <xf numFmtId="0" fontId="47" fillId="0" borderId="0"/>
    <xf numFmtId="165" fontId="47" fillId="0" borderId="0"/>
    <xf numFmtId="167" fontId="47" fillId="0" borderId="0"/>
    <xf numFmtId="0" fontId="47" fillId="0" borderId="0"/>
    <xf numFmtId="166" fontId="47" fillId="0" borderId="0"/>
    <xf numFmtId="0" fontId="47"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216" fontId="83" fillId="0" borderId="0"/>
    <xf numFmtId="165" fontId="37" fillId="0" borderId="0"/>
    <xf numFmtId="165" fontId="37" fillId="0" borderId="0"/>
    <xf numFmtId="165" fontId="37" fillId="0" borderId="0"/>
    <xf numFmtId="165" fontId="37" fillId="0" borderId="0"/>
    <xf numFmtId="165" fontId="47" fillId="0" borderId="0"/>
    <xf numFmtId="0" fontId="184" fillId="0" borderId="0"/>
    <xf numFmtId="167" fontId="47" fillId="0" borderId="0"/>
    <xf numFmtId="0" fontId="47" fillId="0" borderId="0"/>
    <xf numFmtId="166" fontId="47" fillId="0" borderId="0"/>
    <xf numFmtId="0" fontId="47" fillId="0" borderId="0"/>
    <xf numFmtId="165" fontId="47" fillId="0" borderId="0"/>
    <xf numFmtId="165" fontId="4" fillId="0" borderId="0"/>
    <xf numFmtId="166"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7" fillId="0" borderId="0"/>
    <xf numFmtId="165" fontId="43" fillId="0" borderId="0"/>
    <xf numFmtId="167" fontId="43" fillId="0" borderId="0"/>
    <xf numFmtId="0" fontId="43" fillId="0" borderId="0"/>
    <xf numFmtId="0" fontId="37" fillId="0" borderId="0"/>
    <xf numFmtId="0" fontId="43" fillId="0" borderId="0"/>
    <xf numFmtId="165" fontId="43" fillId="0" borderId="0"/>
    <xf numFmtId="167" fontId="43" fillId="0" borderId="0"/>
    <xf numFmtId="0"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3" fillId="0" borderId="0"/>
    <xf numFmtId="167" fontId="43" fillId="0" borderId="0"/>
    <xf numFmtId="0" fontId="43" fillId="0" borderId="0"/>
    <xf numFmtId="0" fontId="37" fillId="0" borderId="0"/>
    <xf numFmtId="0" fontId="43" fillId="0" borderId="0"/>
    <xf numFmtId="0" fontId="4" fillId="0" borderId="0"/>
    <xf numFmtId="167"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10" fillId="0" borderId="0"/>
    <xf numFmtId="165" fontId="48" fillId="0" borderId="0"/>
    <xf numFmtId="0" fontId="47" fillId="0" borderId="0"/>
    <xf numFmtId="167" fontId="48" fillId="0" borderId="0"/>
    <xf numFmtId="167" fontId="48" fillId="0" borderId="0"/>
    <xf numFmtId="165" fontId="48" fillId="0" borderId="0"/>
    <xf numFmtId="165" fontId="48" fillId="0" borderId="0"/>
    <xf numFmtId="165" fontId="48" fillId="0" borderId="0"/>
    <xf numFmtId="165"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165" fontId="48" fillId="0" borderId="0"/>
    <xf numFmtId="165"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37" fillId="0" borderId="0"/>
    <xf numFmtId="0"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0" fontId="37" fillId="0" borderId="0"/>
    <xf numFmtId="0" fontId="178" fillId="0" borderId="0"/>
    <xf numFmtId="165" fontId="37" fillId="0" borderId="0"/>
    <xf numFmtId="165" fontId="37" fillId="0" borderId="0"/>
    <xf numFmtId="0" fontId="37" fillId="0" borderId="0"/>
    <xf numFmtId="165" fontId="37" fillId="0" borderId="0"/>
    <xf numFmtId="0" fontId="43" fillId="0" borderId="0"/>
    <xf numFmtId="165" fontId="37" fillId="0" borderId="0"/>
    <xf numFmtId="165" fontId="37" fillId="0" borderId="0"/>
    <xf numFmtId="0" fontId="191" fillId="0" borderId="0"/>
    <xf numFmtId="0" fontId="192" fillId="0" borderId="0"/>
    <xf numFmtId="165" fontId="37" fillId="0" borderId="0"/>
    <xf numFmtId="0" fontId="43" fillId="0" borderId="0"/>
    <xf numFmtId="165" fontId="37" fillId="0" borderId="0"/>
    <xf numFmtId="165" fontId="37" fillId="0" borderId="0"/>
    <xf numFmtId="0" fontId="191" fillId="0" borderId="0"/>
    <xf numFmtId="0" fontId="192" fillId="0" borderId="0"/>
    <xf numFmtId="165" fontId="37" fillId="0" borderId="0"/>
    <xf numFmtId="0" fontId="43" fillId="0" borderId="0"/>
    <xf numFmtId="165" fontId="37" fillId="0" borderId="0"/>
    <xf numFmtId="165" fontId="37" fillId="0" borderId="0"/>
    <xf numFmtId="0" fontId="37" fillId="0" borderId="0"/>
    <xf numFmtId="165" fontId="37" fillId="0" borderId="0"/>
    <xf numFmtId="235" fontId="43" fillId="0" borderId="0" applyFill="0" applyBorder="0" applyAlignment="0" applyProtection="0">
      <alignment horizontal="right"/>
    </xf>
    <xf numFmtId="235" fontId="43" fillId="0" borderId="0" applyFill="0" applyBorder="0" applyAlignment="0" applyProtection="0">
      <alignment horizontal="right"/>
    </xf>
    <xf numFmtId="0" fontId="193" fillId="0" borderId="0"/>
    <xf numFmtId="165" fontId="36" fillId="0" borderId="0"/>
    <xf numFmtId="0" fontId="83" fillId="0" borderId="0"/>
    <xf numFmtId="236" fontId="183" fillId="0" borderId="0"/>
    <xf numFmtId="0" fontId="100" fillId="0" borderId="0"/>
    <xf numFmtId="165" fontId="37" fillId="0" borderId="0"/>
    <xf numFmtId="165" fontId="194" fillId="0" borderId="0"/>
    <xf numFmtId="14" fontId="38" fillId="0" borderId="0" applyProtection="0">
      <alignment vertical="center"/>
    </xf>
    <xf numFmtId="165" fontId="37" fillId="0" borderId="0"/>
    <xf numFmtId="165" fontId="37" fillId="0" borderId="0"/>
    <xf numFmtId="0" fontId="47" fillId="42" borderId="56" applyNumberFormat="0" applyFont="0" applyAlignment="0" applyProtection="0"/>
    <xf numFmtId="166" fontId="39" fillId="42" borderId="56" applyNumberFormat="0" applyFont="0" applyAlignment="0" applyProtection="0"/>
    <xf numFmtId="0" fontId="4"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7"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165" fontId="37"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167"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8" fillId="31" borderId="16" applyNumberFormat="0" applyFont="0" applyAlignment="0" applyProtection="0"/>
    <xf numFmtId="0" fontId="48" fillId="31" borderId="16" applyNumberFormat="0" applyFont="0" applyAlignment="0" applyProtection="0"/>
    <xf numFmtId="0" fontId="48" fillId="31" borderId="16" applyNumberFormat="0" applyFont="0" applyAlignment="0" applyProtection="0"/>
    <xf numFmtId="0" fontId="48" fillId="31" borderId="1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165" fontId="195" fillId="0" borderId="33"/>
    <xf numFmtId="166" fontId="195" fillId="0" borderId="33"/>
    <xf numFmtId="165" fontId="195" fillId="0" borderId="33"/>
    <xf numFmtId="165" fontId="195" fillId="0" borderId="33"/>
    <xf numFmtId="165" fontId="195" fillId="0" borderId="33"/>
    <xf numFmtId="167" fontId="195" fillId="0" borderId="33"/>
    <xf numFmtId="167" fontId="195" fillId="0" borderId="33"/>
    <xf numFmtId="167" fontId="195" fillId="0" borderId="33"/>
    <xf numFmtId="165" fontId="195" fillId="0" borderId="33"/>
    <xf numFmtId="167" fontId="195" fillId="0" borderId="33"/>
    <xf numFmtId="167" fontId="195" fillId="0" borderId="33"/>
    <xf numFmtId="165" fontId="195" fillId="0" borderId="33"/>
    <xf numFmtId="165" fontId="195" fillId="0" borderId="33"/>
    <xf numFmtId="165" fontId="195" fillId="0" borderId="33"/>
    <xf numFmtId="0" fontId="195" fillId="0" borderId="33"/>
    <xf numFmtId="165" fontId="195" fillId="0" borderId="33"/>
    <xf numFmtId="0" fontId="195" fillId="0" borderId="33"/>
    <xf numFmtId="0" fontId="195" fillId="0" borderId="33"/>
    <xf numFmtId="165" fontId="195" fillId="0" borderId="33"/>
    <xf numFmtId="165" fontId="195" fillId="0" borderId="33"/>
    <xf numFmtId="166" fontId="195" fillId="0" borderId="33"/>
    <xf numFmtId="166" fontId="195" fillId="0" borderId="33"/>
    <xf numFmtId="166" fontId="195" fillId="0" borderId="33"/>
    <xf numFmtId="166" fontId="195" fillId="0" borderId="33"/>
    <xf numFmtId="166" fontId="195" fillId="0" borderId="33"/>
    <xf numFmtId="166" fontId="195" fillId="0" borderId="33"/>
    <xf numFmtId="166" fontId="195" fillId="0" borderId="33"/>
    <xf numFmtId="166" fontId="195" fillId="0" borderId="33"/>
    <xf numFmtId="0" fontId="195" fillId="0" borderId="33"/>
    <xf numFmtId="0" fontId="195" fillId="0" borderId="33"/>
    <xf numFmtId="0" fontId="195" fillId="0" borderId="33"/>
    <xf numFmtId="0" fontId="195" fillId="0" borderId="33"/>
    <xf numFmtId="0" fontId="195" fillId="0" borderId="33"/>
    <xf numFmtId="0" fontId="195" fillId="0" borderId="33"/>
    <xf numFmtId="0" fontId="195" fillId="0" borderId="33"/>
    <xf numFmtId="0" fontId="195" fillId="0" borderId="33"/>
    <xf numFmtId="166" fontId="195" fillId="0" borderId="33"/>
    <xf numFmtId="166" fontId="195" fillId="0" borderId="33"/>
    <xf numFmtId="166" fontId="195" fillId="0" borderId="33"/>
    <xf numFmtId="0" fontId="195" fillId="0" borderId="33"/>
    <xf numFmtId="0" fontId="195" fillId="0" borderId="33"/>
    <xf numFmtId="0" fontId="195" fillId="0" borderId="33"/>
    <xf numFmtId="0" fontId="195" fillId="0" borderId="33"/>
    <xf numFmtId="0" fontId="195" fillId="0" borderId="33"/>
    <xf numFmtId="0" fontId="195" fillId="0" borderId="33"/>
    <xf numFmtId="166" fontId="195" fillId="0" borderId="33"/>
    <xf numFmtId="166" fontId="195" fillId="0" borderId="33"/>
    <xf numFmtId="166" fontId="195" fillId="0" borderId="33"/>
    <xf numFmtId="167" fontId="195" fillId="0" borderId="33"/>
    <xf numFmtId="167" fontId="195" fillId="0" borderId="33"/>
    <xf numFmtId="167" fontId="195" fillId="0" borderId="33"/>
    <xf numFmtId="166" fontId="195" fillId="0" borderId="33"/>
    <xf numFmtId="167" fontId="195" fillId="0" borderId="33"/>
    <xf numFmtId="167" fontId="195" fillId="0" borderId="33"/>
    <xf numFmtId="166" fontId="195" fillId="0" borderId="33"/>
    <xf numFmtId="165" fontId="195" fillId="0" borderId="33"/>
    <xf numFmtId="165" fontId="195" fillId="0" borderId="33"/>
    <xf numFmtId="165" fontId="195" fillId="0" borderId="33"/>
    <xf numFmtId="165" fontId="195" fillId="0" borderId="33"/>
    <xf numFmtId="165" fontId="195" fillId="0" borderId="33"/>
    <xf numFmtId="165" fontId="195" fillId="0" borderId="33"/>
    <xf numFmtId="165" fontId="195" fillId="0" borderId="33"/>
    <xf numFmtId="165" fontId="195" fillId="0" borderId="33"/>
    <xf numFmtId="165" fontId="195" fillId="0" borderId="33"/>
    <xf numFmtId="165" fontId="195" fillId="0" borderId="33"/>
    <xf numFmtId="165" fontId="195" fillId="0" borderId="33"/>
    <xf numFmtId="166" fontId="195" fillId="0" borderId="33"/>
    <xf numFmtId="166" fontId="195" fillId="0" borderId="33"/>
    <xf numFmtId="4" fontId="41" fillId="0" borderId="0" applyFont="0" applyFill="0" applyBorder="0" applyAlignment="0" applyProtection="0"/>
    <xf numFmtId="4" fontId="43" fillId="0" borderId="0" applyFont="0" applyFill="0" applyBorder="0" applyAlignment="0" applyProtection="0">
      <alignment horizontal="left"/>
    </xf>
    <xf numFmtId="4" fontId="43" fillId="0" borderId="0" applyFont="0" applyFill="0" applyBorder="0" applyAlignment="0" applyProtection="0">
      <alignment horizontal="left"/>
    </xf>
    <xf numFmtId="49" fontId="196" fillId="0" borderId="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7"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165"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0" fontId="197" fillId="46" borderId="34" applyNumberFormat="0" applyAlignment="0" applyProtection="0"/>
    <xf numFmtId="196" fontId="198" fillId="0" borderId="0" applyFont="0" applyFill="0" applyBorder="0" applyAlignment="0" applyProtection="0"/>
    <xf numFmtId="237" fontId="183" fillId="0" borderId="0" applyFill="0" applyBorder="0" applyProtection="0">
      <alignment horizontal="right"/>
    </xf>
    <xf numFmtId="237" fontId="183" fillId="0" borderId="0" applyFill="0" applyBorder="0" applyProtection="0">
      <alignment horizontal="right"/>
    </xf>
    <xf numFmtId="49" fontId="46" fillId="0" borderId="0"/>
    <xf numFmtId="0" fontId="199" fillId="46" borderId="40" applyNumberFormat="0" applyAlignment="0" applyProtection="0"/>
    <xf numFmtId="166" fontId="200" fillId="38" borderId="40" applyNumberFormat="0" applyAlignment="0" applyProtection="0"/>
    <xf numFmtId="0" fontId="200" fillId="46" borderId="40" applyNumberFormat="0" applyAlignment="0" applyProtection="0"/>
    <xf numFmtId="165" fontId="199" fillId="46" borderId="40" applyNumberFormat="0" applyAlignment="0" applyProtection="0"/>
    <xf numFmtId="165" fontId="199"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199"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5" fontId="200" fillId="46" borderId="40" applyNumberFormat="0" applyAlignment="0" applyProtection="0"/>
    <xf numFmtId="165" fontId="199" fillId="46" borderId="40" applyNumberFormat="0" applyAlignment="0" applyProtection="0"/>
    <xf numFmtId="165"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165" fontId="199" fillId="46" borderId="40" applyNumberFormat="0" applyAlignment="0" applyProtection="0"/>
    <xf numFmtId="165"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165" fontId="199" fillId="46" borderId="40" applyNumberFormat="0" applyAlignment="0" applyProtection="0"/>
    <xf numFmtId="165" fontId="199" fillId="46" borderId="40" applyNumberFormat="0" applyAlignment="0" applyProtection="0"/>
    <xf numFmtId="165" fontId="199" fillId="46" borderId="40" applyNumberFormat="0" applyAlignment="0" applyProtection="0"/>
    <xf numFmtId="165" fontId="199" fillId="46" borderId="40" applyNumberFormat="0" applyAlignment="0" applyProtection="0"/>
    <xf numFmtId="165" fontId="199" fillId="46" borderId="40" applyNumberFormat="0" applyAlignment="0" applyProtection="0"/>
    <xf numFmtId="0" fontId="200" fillId="46" borderId="40" applyNumberFormat="0" applyAlignment="0" applyProtection="0"/>
    <xf numFmtId="165" fontId="199" fillId="46" borderId="40" applyNumberFormat="0" applyAlignment="0" applyProtection="0"/>
    <xf numFmtId="165"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167" fontId="199" fillId="46" borderId="40" applyNumberFormat="0" applyAlignment="0" applyProtection="0"/>
    <xf numFmtId="167" fontId="199"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199"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199" fillId="46" borderId="40" applyNumberFormat="0" applyAlignment="0" applyProtection="0"/>
    <xf numFmtId="167" fontId="199"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200" fillId="46" borderId="40" applyNumberFormat="0" applyAlignment="0" applyProtection="0"/>
    <xf numFmtId="167" fontId="199" fillId="46" borderId="40" applyNumberFormat="0" applyAlignment="0" applyProtection="0"/>
    <xf numFmtId="0"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199"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165" fontId="36" fillId="0" borderId="0" applyFont="0" applyFill="0" applyBorder="0" applyAlignment="0" applyProtection="0"/>
    <xf numFmtId="165" fontId="36" fillId="0" borderId="0" applyFont="0" applyFill="0" applyBorder="0" applyAlignment="0" applyProtection="0"/>
    <xf numFmtId="238" fontId="36" fillId="0" borderId="0" applyFont="0" applyFill="0" applyBorder="0" applyAlignment="0" applyProtection="0"/>
    <xf numFmtId="239" fontId="36" fillId="0" borderId="0" applyFont="0" applyFill="0" applyBorder="0" applyAlignment="0" applyProtection="0"/>
    <xf numFmtId="165" fontId="40" fillId="0" borderId="0"/>
    <xf numFmtId="165" fontId="40" fillId="0" borderId="0"/>
    <xf numFmtId="167" fontId="40" fillId="0" borderId="0"/>
    <xf numFmtId="0" fontId="40" fillId="0" borderId="0"/>
    <xf numFmtId="166" fontId="40" fillId="0" borderId="0"/>
    <xf numFmtId="0" fontId="40" fillId="0" borderId="0"/>
    <xf numFmtId="167" fontId="40" fillId="0" borderId="0"/>
    <xf numFmtId="0" fontId="40" fillId="0" borderId="0"/>
    <xf numFmtId="165" fontId="40" fillId="0" borderId="0"/>
    <xf numFmtId="0" fontId="40" fillId="0" borderId="0"/>
    <xf numFmtId="166" fontId="40" fillId="0" borderId="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201"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2"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4" fillId="0" borderId="0" applyFont="0" applyFill="0" applyBorder="0" applyAlignment="0" applyProtection="0"/>
    <xf numFmtId="9" fontId="48" fillId="0" borderId="0" applyFont="0" applyFill="0" applyBorder="0" applyAlignment="0" applyProtection="0"/>
    <xf numFmtId="9" fontId="8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40" fontId="43" fillId="0" borderId="0" applyFont="0" applyFill="0" applyBorder="0" applyAlignment="0" applyProtection="0"/>
    <xf numFmtId="240" fontId="43" fillId="0" borderId="0" applyFont="0" applyFill="0" applyBorder="0" applyAlignment="0" applyProtection="0"/>
    <xf numFmtId="241" fontId="44" fillId="0" borderId="0" applyFont="0" applyFill="0" applyBorder="0" applyAlignment="0" applyProtection="0"/>
    <xf numFmtId="242" fontId="44" fillId="0" borderId="0" applyFont="0" applyFill="0" applyBorder="0" applyAlignment="0" applyProtection="0"/>
    <xf numFmtId="240" fontId="43" fillId="0" borderId="0" applyFont="0" applyFill="0" applyBorder="0" applyAlignment="0" applyProtection="0"/>
    <xf numFmtId="243" fontId="65" fillId="0" borderId="0">
      <protection locked="0"/>
    </xf>
    <xf numFmtId="2" fontId="70" fillId="0" borderId="0" applyFont="0" applyFill="0" applyBorder="0" applyAlignment="0" applyProtection="0"/>
    <xf numFmtId="3" fontId="183" fillId="0" borderId="0" applyFont="0" applyFill="0" applyBorder="0" applyAlignment="0" applyProtection="0"/>
    <xf numFmtId="244" fontId="65" fillId="0" borderId="0">
      <protection locked="0"/>
    </xf>
    <xf numFmtId="245" fontId="37" fillId="0" borderId="0" applyFont="0" applyFill="0" applyBorder="0" applyAlignment="0" applyProtection="0"/>
    <xf numFmtId="243" fontId="65" fillId="0" borderId="0">
      <protection locked="0"/>
    </xf>
    <xf numFmtId="246" fontId="43" fillId="0" borderId="0" applyFill="0" applyBorder="0" applyAlignment="0">
      <alignment horizontal="centerContinuous"/>
    </xf>
    <xf numFmtId="246" fontId="43" fillId="0" borderId="0" applyFill="0" applyBorder="0" applyAlignment="0">
      <alignment horizontal="centerContinuous"/>
    </xf>
    <xf numFmtId="193" fontId="202" fillId="0" borderId="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247" fontId="185" fillId="0" borderId="0">
      <alignment horizontal="right"/>
    </xf>
    <xf numFmtId="165" fontId="185" fillId="0" borderId="0">
      <alignment horizontal="left"/>
    </xf>
    <xf numFmtId="165" fontId="185" fillId="0" borderId="0">
      <alignment horizontal="left"/>
    </xf>
    <xf numFmtId="166" fontId="185" fillId="0" borderId="0">
      <alignment horizontal="left"/>
    </xf>
    <xf numFmtId="165" fontId="185" fillId="0" borderId="0">
      <alignment horizontal="left"/>
    </xf>
    <xf numFmtId="165" fontId="185" fillId="0" borderId="0">
      <alignment horizontal="left"/>
    </xf>
    <xf numFmtId="167" fontId="185" fillId="0" borderId="0">
      <alignment horizontal="left"/>
    </xf>
    <xf numFmtId="0" fontId="185" fillId="0" borderId="0">
      <alignment horizontal="left"/>
    </xf>
    <xf numFmtId="166" fontId="185" fillId="0" borderId="0">
      <alignment horizontal="left"/>
    </xf>
    <xf numFmtId="0" fontId="185" fillId="0" borderId="0">
      <alignment horizontal="left"/>
    </xf>
    <xf numFmtId="167" fontId="185" fillId="0" borderId="0">
      <alignment horizontal="left"/>
    </xf>
    <xf numFmtId="0" fontId="185" fillId="0" borderId="0">
      <alignment horizontal="left"/>
    </xf>
    <xf numFmtId="166" fontId="185" fillId="0" borderId="0">
      <alignment horizontal="left"/>
    </xf>
    <xf numFmtId="0" fontId="185" fillId="0" borderId="0">
      <alignment horizontal="left"/>
    </xf>
    <xf numFmtId="165" fontId="185" fillId="0" borderId="0">
      <alignment horizontal="left"/>
    </xf>
    <xf numFmtId="165" fontId="185" fillId="0" borderId="0">
      <alignment horizontal="left"/>
    </xf>
    <xf numFmtId="167" fontId="185" fillId="0" borderId="0">
      <alignment horizontal="left"/>
    </xf>
    <xf numFmtId="0" fontId="185" fillId="0" borderId="0">
      <alignment horizontal="left"/>
    </xf>
    <xf numFmtId="165" fontId="185" fillId="0" borderId="0">
      <alignment horizontal="left"/>
    </xf>
    <xf numFmtId="0" fontId="185" fillId="0" borderId="0">
      <alignment horizontal="left"/>
    </xf>
    <xf numFmtId="167" fontId="185" fillId="0" borderId="0">
      <alignment horizontal="left"/>
    </xf>
    <xf numFmtId="0" fontId="185" fillId="0" borderId="0">
      <alignment horizontal="left"/>
    </xf>
    <xf numFmtId="165" fontId="185" fillId="0" borderId="0">
      <alignment horizontal="left"/>
    </xf>
    <xf numFmtId="165" fontId="185" fillId="0" borderId="0">
      <alignment horizontal="left"/>
    </xf>
    <xf numFmtId="0" fontId="185" fillId="0" borderId="0">
      <alignment horizontal="left"/>
    </xf>
    <xf numFmtId="165" fontId="185" fillId="0" borderId="0">
      <alignment horizontal="left"/>
    </xf>
    <xf numFmtId="165" fontId="185" fillId="0" borderId="0">
      <alignment horizontal="left"/>
    </xf>
    <xf numFmtId="165" fontId="203" fillId="0" borderId="0"/>
    <xf numFmtId="165" fontId="203" fillId="0" borderId="0"/>
    <xf numFmtId="167" fontId="203" fillId="0" borderId="0"/>
    <xf numFmtId="0" fontId="203" fillId="0" borderId="0"/>
    <xf numFmtId="166" fontId="203" fillId="0" borderId="0"/>
    <xf numFmtId="0" fontId="203" fillId="0" borderId="0"/>
    <xf numFmtId="167" fontId="203" fillId="0" borderId="0"/>
    <xf numFmtId="0" fontId="203" fillId="0" borderId="0"/>
    <xf numFmtId="165" fontId="203" fillId="0" borderId="0"/>
    <xf numFmtId="0" fontId="203" fillId="0" borderId="0"/>
    <xf numFmtId="166" fontId="203" fillId="0" borderId="0"/>
    <xf numFmtId="248" fontId="204" fillId="0" borderId="0"/>
    <xf numFmtId="248" fontId="185" fillId="0" borderId="0"/>
    <xf numFmtId="248" fontId="185" fillId="0" borderId="0"/>
    <xf numFmtId="248" fontId="185" fillId="0" borderId="0"/>
    <xf numFmtId="165" fontId="185" fillId="0" borderId="57">
      <alignment horizontal="left"/>
    </xf>
    <xf numFmtId="165" fontId="185" fillId="0" borderId="57">
      <alignment horizontal="left"/>
    </xf>
    <xf numFmtId="166" fontId="185" fillId="0" borderId="57">
      <alignment horizontal="left"/>
    </xf>
    <xf numFmtId="165" fontId="185" fillId="0" borderId="57">
      <alignment horizontal="left"/>
    </xf>
    <xf numFmtId="165" fontId="185" fillId="0" borderId="57">
      <alignment horizontal="left"/>
    </xf>
    <xf numFmtId="167" fontId="185" fillId="0" borderId="57">
      <alignment horizontal="left"/>
    </xf>
    <xf numFmtId="0" fontId="185" fillId="0" borderId="57">
      <alignment horizontal="left"/>
    </xf>
    <xf numFmtId="166" fontId="185" fillId="0" borderId="57">
      <alignment horizontal="left"/>
    </xf>
    <xf numFmtId="0" fontId="185" fillId="0" borderId="57">
      <alignment horizontal="left"/>
    </xf>
    <xf numFmtId="167" fontId="185" fillId="0" borderId="57">
      <alignment horizontal="left"/>
    </xf>
    <xf numFmtId="0" fontId="185" fillId="0" borderId="57">
      <alignment horizontal="left"/>
    </xf>
    <xf numFmtId="166" fontId="185" fillId="0" borderId="57">
      <alignment horizontal="left"/>
    </xf>
    <xf numFmtId="0" fontId="185" fillId="0" borderId="57">
      <alignment horizontal="left"/>
    </xf>
    <xf numFmtId="165" fontId="185" fillId="0" borderId="57">
      <alignment horizontal="left"/>
    </xf>
    <xf numFmtId="165" fontId="185" fillId="0" borderId="57">
      <alignment horizontal="left"/>
    </xf>
    <xf numFmtId="167" fontId="185" fillId="0" borderId="57">
      <alignment horizontal="left"/>
    </xf>
    <xf numFmtId="0" fontId="185" fillId="0" borderId="57">
      <alignment horizontal="left"/>
    </xf>
    <xf numFmtId="165" fontId="185" fillId="0" borderId="57">
      <alignment horizontal="left"/>
    </xf>
    <xf numFmtId="0" fontId="185" fillId="0" borderId="57">
      <alignment horizontal="left"/>
    </xf>
    <xf numFmtId="167" fontId="185" fillId="0" borderId="57">
      <alignment horizontal="left"/>
    </xf>
    <xf numFmtId="0" fontId="185" fillId="0" borderId="57">
      <alignment horizontal="left"/>
    </xf>
    <xf numFmtId="165" fontId="185" fillId="0" borderId="57">
      <alignment horizontal="left"/>
    </xf>
    <xf numFmtId="165" fontId="185" fillId="0" borderId="57">
      <alignment horizontal="left"/>
    </xf>
    <xf numFmtId="0" fontId="185" fillId="0" borderId="57">
      <alignment horizontal="left"/>
    </xf>
    <xf numFmtId="165" fontId="185" fillId="0" borderId="57">
      <alignment horizontal="left"/>
    </xf>
    <xf numFmtId="165" fontId="185" fillId="0" borderId="57">
      <alignment horizontal="left"/>
    </xf>
    <xf numFmtId="165" fontId="113" fillId="0" borderId="0">
      <alignment horizontal="left"/>
    </xf>
    <xf numFmtId="165" fontId="113" fillId="0" borderId="0">
      <alignment horizontal="left"/>
    </xf>
    <xf numFmtId="167" fontId="113" fillId="0" borderId="0">
      <alignment horizontal="left"/>
    </xf>
    <xf numFmtId="0" fontId="113" fillId="0" borderId="0">
      <alignment horizontal="left"/>
    </xf>
    <xf numFmtId="166" fontId="113" fillId="0" borderId="0">
      <alignment horizontal="left"/>
    </xf>
    <xf numFmtId="0" fontId="113" fillId="0" borderId="0">
      <alignment horizontal="left"/>
    </xf>
    <xf numFmtId="167" fontId="113" fillId="0" borderId="0">
      <alignment horizontal="left"/>
    </xf>
    <xf numFmtId="0" fontId="113" fillId="0" borderId="0">
      <alignment horizontal="left"/>
    </xf>
    <xf numFmtId="165" fontId="113" fillId="0" borderId="0">
      <alignment horizontal="left"/>
    </xf>
    <xf numFmtId="0" fontId="113" fillId="0" borderId="0">
      <alignment horizontal="left"/>
    </xf>
    <xf numFmtId="166" fontId="113" fillId="0" borderId="0">
      <alignment horizontal="left"/>
    </xf>
    <xf numFmtId="165" fontId="185" fillId="0" borderId="22">
      <alignment horizontal="right"/>
    </xf>
    <xf numFmtId="165" fontId="185" fillId="0" borderId="22">
      <alignment horizontal="right"/>
    </xf>
    <xf numFmtId="166" fontId="185" fillId="0" borderId="22">
      <alignment horizontal="right"/>
    </xf>
    <xf numFmtId="165" fontId="185" fillId="0" borderId="22">
      <alignment horizontal="right"/>
    </xf>
    <xf numFmtId="165" fontId="185" fillId="0" borderId="22">
      <alignment horizontal="right"/>
    </xf>
    <xf numFmtId="167" fontId="185" fillId="0" borderId="22">
      <alignment horizontal="right"/>
    </xf>
    <xf numFmtId="0" fontId="185" fillId="0" borderId="22">
      <alignment horizontal="right"/>
    </xf>
    <xf numFmtId="166" fontId="185" fillId="0" borderId="22">
      <alignment horizontal="right"/>
    </xf>
    <xf numFmtId="0" fontId="185" fillId="0" borderId="22">
      <alignment horizontal="right"/>
    </xf>
    <xf numFmtId="167" fontId="185" fillId="0" borderId="22">
      <alignment horizontal="right"/>
    </xf>
    <xf numFmtId="0" fontId="185" fillId="0" borderId="22">
      <alignment horizontal="right"/>
    </xf>
    <xf numFmtId="166" fontId="185" fillId="0" borderId="22">
      <alignment horizontal="right"/>
    </xf>
    <xf numFmtId="0" fontId="185" fillId="0" borderId="22">
      <alignment horizontal="right"/>
    </xf>
    <xf numFmtId="165" fontId="185" fillId="0" borderId="22">
      <alignment horizontal="right"/>
    </xf>
    <xf numFmtId="165" fontId="185" fillId="0" borderId="22">
      <alignment horizontal="right"/>
    </xf>
    <xf numFmtId="167" fontId="185" fillId="0" borderId="22">
      <alignment horizontal="right"/>
    </xf>
    <xf numFmtId="0" fontId="185" fillId="0" borderId="22">
      <alignment horizontal="right"/>
    </xf>
    <xf numFmtId="165" fontId="185" fillId="0" borderId="22">
      <alignment horizontal="right"/>
    </xf>
    <xf numFmtId="0" fontId="185" fillId="0" borderId="22">
      <alignment horizontal="right"/>
    </xf>
    <xf numFmtId="167" fontId="185" fillId="0" borderId="22">
      <alignment horizontal="right"/>
    </xf>
    <xf numFmtId="0" fontId="185" fillId="0" borderId="22">
      <alignment horizontal="right"/>
    </xf>
    <xf numFmtId="165" fontId="185" fillId="0" borderId="22">
      <alignment horizontal="right"/>
    </xf>
    <xf numFmtId="165" fontId="185" fillId="0" borderId="22">
      <alignment horizontal="right"/>
    </xf>
    <xf numFmtId="0" fontId="185" fillId="0" borderId="22">
      <alignment horizontal="right"/>
    </xf>
    <xf numFmtId="165" fontId="185" fillId="0" borderId="22">
      <alignment horizontal="right"/>
    </xf>
    <xf numFmtId="165" fontId="185" fillId="0" borderId="22">
      <alignment horizontal="right"/>
    </xf>
    <xf numFmtId="249" fontId="203" fillId="0" borderId="58" applyNumberFormat="0" applyAlignment="0">
      <alignment horizontal="left"/>
    </xf>
    <xf numFmtId="249" fontId="203" fillId="0" borderId="59">
      <alignment horizontal="right"/>
    </xf>
    <xf numFmtId="165" fontId="63" fillId="0" borderId="0"/>
    <xf numFmtId="165" fontId="63" fillId="0" borderId="0"/>
    <xf numFmtId="167" fontId="63" fillId="0" borderId="0"/>
    <xf numFmtId="0" fontId="63" fillId="0" borderId="0"/>
    <xf numFmtId="166" fontId="63" fillId="0" borderId="0"/>
    <xf numFmtId="0" fontId="63" fillId="0" borderId="0"/>
    <xf numFmtId="167" fontId="63" fillId="0" borderId="0"/>
    <xf numFmtId="0" fontId="63" fillId="0" borderId="0"/>
    <xf numFmtId="165" fontId="63" fillId="0" borderId="0"/>
    <xf numFmtId="0" fontId="63" fillId="0" borderId="0"/>
    <xf numFmtId="166" fontId="63" fillId="0" borderId="0"/>
    <xf numFmtId="250" fontId="185" fillId="0" borderId="0">
      <alignment horizontal="right"/>
    </xf>
    <xf numFmtId="250" fontId="185" fillId="0" borderId="0">
      <alignment horizontal="right"/>
    </xf>
    <xf numFmtId="250" fontId="185" fillId="0" borderId="0">
      <alignment horizontal="right"/>
    </xf>
    <xf numFmtId="247" fontId="185" fillId="0" borderId="0"/>
    <xf numFmtId="247" fontId="185" fillId="0" borderId="0"/>
    <xf numFmtId="247" fontId="185" fillId="0" borderId="0"/>
    <xf numFmtId="1" fontId="185" fillId="0" borderId="0">
      <alignment horizontal="right"/>
    </xf>
    <xf numFmtId="1" fontId="185" fillId="0" borderId="0">
      <alignment horizontal="right"/>
    </xf>
    <xf numFmtId="1" fontId="185" fillId="0" borderId="0">
      <alignment horizontal="right"/>
    </xf>
    <xf numFmtId="205" fontId="185" fillId="0" borderId="0">
      <alignment horizontal="right"/>
    </xf>
    <xf numFmtId="205" fontId="185" fillId="0" borderId="0">
      <alignment horizontal="right"/>
    </xf>
    <xf numFmtId="205" fontId="185" fillId="0" borderId="0">
      <alignment horizontal="right"/>
    </xf>
    <xf numFmtId="2" fontId="185" fillId="0" borderId="0">
      <alignment horizontal="right"/>
    </xf>
    <xf numFmtId="2" fontId="185" fillId="0" borderId="0">
      <alignment horizontal="right"/>
    </xf>
    <xf numFmtId="2" fontId="185" fillId="0" borderId="0">
      <alignment horizontal="right"/>
    </xf>
    <xf numFmtId="251" fontId="185" fillId="0" borderId="0">
      <alignment horizontal="right"/>
    </xf>
    <xf numFmtId="251" fontId="185" fillId="0" borderId="0">
      <alignment horizontal="right"/>
    </xf>
    <xf numFmtId="251" fontId="185" fillId="0" borderId="0">
      <alignment horizontal="right"/>
    </xf>
    <xf numFmtId="165" fontId="205" fillId="0" borderId="0">
      <alignment horizontal="centerContinuous" wrapText="1"/>
    </xf>
    <xf numFmtId="165" fontId="205" fillId="0" borderId="0">
      <alignment horizontal="centerContinuous" wrapText="1"/>
    </xf>
    <xf numFmtId="167" fontId="205" fillId="0" borderId="0">
      <alignment horizontal="centerContinuous" wrapText="1"/>
    </xf>
    <xf numFmtId="0" fontId="205" fillId="0" borderId="0">
      <alignment horizontal="centerContinuous" wrapText="1"/>
    </xf>
    <xf numFmtId="166" fontId="205" fillId="0" borderId="0">
      <alignment horizontal="centerContinuous" wrapText="1"/>
    </xf>
    <xf numFmtId="0" fontId="205" fillId="0" borderId="0">
      <alignment horizontal="centerContinuous" wrapText="1"/>
    </xf>
    <xf numFmtId="167" fontId="205" fillId="0" borderId="0">
      <alignment horizontal="centerContinuous" wrapText="1"/>
    </xf>
    <xf numFmtId="0" fontId="205" fillId="0" borderId="0">
      <alignment horizontal="centerContinuous" wrapText="1"/>
    </xf>
    <xf numFmtId="165" fontId="205" fillId="0" borderId="0">
      <alignment horizontal="centerContinuous" wrapText="1"/>
    </xf>
    <xf numFmtId="0" fontId="205" fillId="0" borderId="0">
      <alignment horizontal="centerContinuous" wrapText="1"/>
    </xf>
    <xf numFmtId="166" fontId="205" fillId="0" borderId="0">
      <alignment horizontal="centerContinuous" wrapText="1"/>
    </xf>
    <xf numFmtId="252" fontId="206" fillId="0" borderId="0">
      <alignment horizontal="left"/>
    </xf>
    <xf numFmtId="165" fontId="207" fillId="0" borderId="0">
      <alignment horizontal="left"/>
    </xf>
    <xf numFmtId="165" fontId="207" fillId="0" borderId="0">
      <alignment horizontal="left"/>
    </xf>
    <xf numFmtId="167" fontId="207" fillId="0" borderId="0">
      <alignment horizontal="left"/>
    </xf>
    <xf numFmtId="0" fontId="207" fillId="0" borderId="0">
      <alignment horizontal="left"/>
    </xf>
    <xf numFmtId="166" fontId="207" fillId="0" borderId="0">
      <alignment horizontal="left"/>
    </xf>
    <xf numFmtId="0" fontId="207" fillId="0" borderId="0">
      <alignment horizontal="left"/>
    </xf>
    <xf numFmtId="167" fontId="207" fillId="0" borderId="0">
      <alignment horizontal="left"/>
    </xf>
    <xf numFmtId="0" fontId="207" fillId="0" borderId="0">
      <alignment horizontal="left"/>
    </xf>
    <xf numFmtId="165" fontId="207" fillId="0" borderId="0">
      <alignment horizontal="left"/>
    </xf>
    <xf numFmtId="0" fontId="207" fillId="0" borderId="0">
      <alignment horizontal="left"/>
    </xf>
    <xf numFmtId="166" fontId="207" fillId="0" borderId="0">
      <alignment horizontal="left"/>
    </xf>
    <xf numFmtId="165" fontId="185" fillId="0" borderId="0">
      <alignment horizontal="center"/>
    </xf>
    <xf numFmtId="165" fontId="185" fillId="0" borderId="0">
      <alignment horizontal="center"/>
    </xf>
    <xf numFmtId="166" fontId="185" fillId="0" borderId="0">
      <alignment horizontal="center"/>
    </xf>
    <xf numFmtId="165" fontId="185" fillId="0" borderId="0">
      <alignment horizontal="center"/>
    </xf>
    <xf numFmtId="165" fontId="185" fillId="0" borderId="0">
      <alignment horizontal="center"/>
    </xf>
    <xf numFmtId="167" fontId="185" fillId="0" borderId="0">
      <alignment horizontal="center"/>
    </xf>
    <xf numFmtId="0" fontId="185" fillId="0" borderId="0">
      <alignment horizontal="center"/>
    </xf>
    <xf numFmtId="166" fontId="185" fillId="0" borderId="0">
      <alignment horizontal="center"/>
    </xf>
    <xf numFmtId="0" fontId="185" fillId="0" borderId="0">
      <alignment horizontal="center"/>
    </xf>
    <xf numFmtId="167" fontId="185" fillId="0" borderId="0">
      <alignment horizontal="center"/>
    </xf>
    <xf numFmtId="0" fontId="185" fillId="0" borderId="0">
      <alignment horizontal="center"/>
    </xf>
    <xf numFmtId="166" fontId="185" fillId="0" borderId="0">
      <alignment horizontal="center"/>
    </xf>
    <xf numFmtId="0" fontId="185" fillId="0" borderId="0">
      <alignment horizontal="center"/>
    </xf>
    <xf numFmtId="165" fontId="185" fillId="0" borderId="0">
      <alignment horizontal="center"/>
    </xf>
    <xf numFmtId="165" fontId="185" fillId="0" borderId="0">
      <alignment horizontal="center"/>
    </xf>
    <xf numFmtId="167" fontId="185" fillId="0" borderId="0">
      <alignment horizontal="center"/>
    </xf>
    <xf numFmtId="0" fontId="185" fillId="0" borderId="0">
      <alignment horizontal="center"/>
    </xf>
    <xf numFmtId="165" fontId="185" fillId="0" borderId="0">
      <alignment horizontal="center"/>
    </xf>
    <xf numFmtId="0" fontId="185" fillId="0" borderId="0">
      <alignment horizontal="center"/>
    </xf>
    <xf numFmtId="167" fontId="185" fillId="0" borderId="0">
      <alignment horizontal="center"/>
    </xf>
    <xf numFmtId="0" fontId="185" fillId="0" borderId="0">
      <alignment horizontal="center"/>
    </xf>
    <xf numFmtId="165" fontId="185" fillId="0" borderId="0">
      <alignment horizontal="center"/>
    </xf>
    <xf numFmtId="165" fontId="185" fillId="0" borderId="0">
      <alignment horizontal="center"/>
    </xf>
    <xf numFmtId="0" fontId="185" fillId="0" borderId="0">
      <alignment horizontal="center"/>
    </xf>
    <xf numFmtId="165" fontId="185" fillId="0" borderId="0">
      <alignment horizontal="center"/>
    </xf>
    <xf numFmtId="165" fontId="185" fillId="0" borderId="0">
      <alignment horizontal="center"/>
    </xf>
    <xf numFmtId="165" fontId="185" fillId="0" borderId="22">
      <alignment horizontal="center"/>
    </xf>
    <xf numFmtId="165" fontId="185" fillId="0" borderId="22">
      <alignment horizontal="center"/>
    </xf>
    <xf numFmtId="166" fontId="185" fillId="0" borderId="22">
      <alignment horizontal="center"/>
    </xf>
    <xf numFmtId="165" fontId="185" fillId="0" borderId="22">
      <alignment horizontal="center"/>
    </xf>
    <xf numFmtId="165" fontId="185" fillId="0" borderId="22">
      <alignment horizontal="center"/>
    </xf>
    <xf numFmtId="167" fontId="185" fillId="0" borderId="22">
      <alignment horizontal="center"/>
    </xf>
    <xf numFmtId="0" fontId="185" fillId="0" borderId="22">
      <alignment horizontal="center"/>
    </xf>
    <xf numFmtId="166" fontId="185" fillId="0" borderId="22">
      <alignment horizontal="center"/>
    </xf>
    <xf numFmtId="0" fontId="185" fillId="0" borderId="22">
      <alignment horizontal="center"/>
    </xf>
    <xf numFmtId="167" fontId="185" fillId="0" borderId="22">
      <alignment horizontal="center"/>
    </xf>
    <xf numFmtId="0" fontId="185" fillId="0" borderId="22">
      <alignment horizontal="center"/>
    </xf>
    <xf numFmtId="166" fontId="185" fillId="0" borderId="22">
      <alignment horizontal="center"/>
    </xf>
    <xf numFmtId="0" fontId="185" fillId="0" borderId="22">
      <alignment horizontal="center"/>
    </xf>
    <xf numFmtId="165" fontId="185" fillId="0" borderId="22">
      <alignment horizontal="center"/>
    </xf>
    <xf numFmtId="165" fontId="185" fillId="0" borderId="22">
      <alignment horizontal="center"/>
    </xf>
    <xf numFmtId="167" fontId="185" fillId="0" borderId="22">
      <alignment horizontal="center"/>
    </xf>
    <xf numFmtId="0" fontId="185" fillId="0" borderId="22">
      <alignment horizontal="center"/>
    </xf>
    <xf numFmtId="165" fontId="185" fillId="0" borderId="22">
      <alignment horizontal="center"/>
    </xf>
    <xf numFmtId="0" fontId="185" fillId="0" borderId="22">
      <alignment horizontal="center"/>
    </xf>
    <xf numFmtId="167" fontId="185" fillId="0" borderId="22">
      <alignment horizontal="center"/>
    </xf>
    <xf numFmtId="0" fontId="185" fillId="0" borderId="22">
      <alignment horizontal="center"/>
    </xf>
    <xf numFmtId="165" fontId="185" fillId="0" borderId="22">
      <alignment horizontal="center"/>
    </xf>
    <xf numFmtId="165" fontId="185" fillId="0" borderId="22">
      <alignment horizontal="center"/>
    </xf>
    <xf numFmtId="0" fontId="185" fillId="0" borderId="22">
      <alignment horizontal="center"/>
    </xf>
    <xf numFmtId="165" fontId="185" fillId="0" borderId="22">
      <alignment horizontal="center"/>
    </xf>
    <xf numFmtId="165" fontId="185" fillId="0" borderId="22">
      <alignment horizontal="center"/>
    </xf>
    <xf numFmtId="0" fontId="208" fillId="0" borderId="60">
      <alignment horizontal="center"/>
    </xf>
    <xf numFmtId="3" fontId="36" fillId="0" borderId="0" applyFont="0" applyFill="0" applyBorder="0" applyAlignment="0" applyProtection="0"/>
    <xf numFmtId="0" fontId="36" fillId="81" borderId="0" applyNumberFormat="0" applyFont="0" applyBorder="0" applyAlignment="0" applyProtection="0"/>
    <xf numFmtId="165" fontId="44" fillId="0" borderId="0"/>
    <xf numFmtId="165" fontId="44" fillId="0" borderId="0"/>
    <xf numFmtId="167" fontId="44" fillId="0" borderId="0"/>
    <xf numFmtId="0" fontId="44" fillId="0" borderId="0"/>
    <xf numFmtId="166" fontId="44" fillId="0" borderId="0"/>
    <xf numFmtId="0" fontId="44" fillId="0" borderId="0"/>
    <xf numFmtId="167" fontId="44" fillId="0" borderId="0"/>
    <xf numFmtId="0" fontId="44" fillId="0" borderId="0"/>
    <xf numFmtId="165" fontId="44" fillId="0" borderId="0"/>
    <xf numFmtId="0" fontId="44" fillId="0" borderId="0"/>
    <xf numFmtId="166" fontId="44" fillId="0" borderId="0"/>
    <xf numFmtId="244" fontId="65" fillId="0" borderId="0">
      <protection locked="0"/>
    </xf>
    <xf numFmtId="253" fontId="65" fillId="0" borderId="0">
      <protection locked="0"/>
    </xf>
    <xf numFmtId="165"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0"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7"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0"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166"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0"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165" fontId="209" fillId="0" borderId="33" applyNumberFormat="0" applyFill="0" applyBorder="0" applyAlignment="0" applyProtection="0">
      <protection hidden="1"/>
    </xf>
    <xf numFmtId="205" fontId="210" fillId="0" borderId="0"/>
    <xf numFmtId="0" fontId="211" fillId="0" borderId="0"/>
    <xf numFmtId="254" fontId="211" fillId="0" borderId="0"/>
    <xf numFmtId="193" fontId="183" fillId="0" borderId="0" applyFill="0" applyBorder="0" applyProtection="0"/>
    <xf numFmtId="4" fontId="212" fillId="82" borderId="61" applyNumberFormat="0" applyProtection="0">
      <alignment vertical="center"/>
    </xf>
    <xf numFmtId="4" fontId="213" fillId="82" borderId="61" applyNumberFormat="0" applyProtection="0">
      <alignment vertical="center"/>
    </xf>
    <xf numFmtId="4" fontId="165" fillId="0" borderId="0" applyNumberFormat="0" applyProtection="0">
      <alignment horizontal="left" vertical="center"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7"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0" fontId="214" fillId="47" borderId="62" applyNumberFormat="0" applyProtection="0">
      <alignment horizontal="left" vertical="top" indent="1"/>
    </xf>
    <xf numFmtId="165" fontId="214" fillId="47" borderId="62" applyNumberFormat="0" applyProtection="0">
      <alignment horizontal="left" vertical="top" indent="1"/>
    </xf>
    <xf numFmtId="166"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7"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166" fontId="214" fillId="47" borderId="62" applyNumberFormat="0" applyProtection="0">
      <alignment horizontal="left" vertical="top" indent="1"/>
    </xf>
    <xf numFmtId="4" fontId="215" fillId="83" borderId="61" applyNumberFormat="0" applyProtection="0">
      <alignment horizontal="left" vertical="center" indent="1"/>
    </xf>
    <xf numFmtId="4" fontId="216" fillId="84" borderId="61" applyNumberFormat="0" applyProtection="0">
      <alignmen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217" fillId="71" borderId="61" applyNumberFormat="0" applyProtection="0">
      <alignment vertical="center"/>
    </xf>
    <xf numFmtId="4" fontId="217" fillId="71" borderId="61" applyNumberFormat="0" applyProtection="0">
      <alignment vertical="center"/>
    </xf>
    <xf numFmtId="4" fontId="218" fillId="71" borderId="61" applyNumberFormat="0" applyProtection="0">
      <alignmen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216" fillId="85" borderId="61" applyNumberFormat="0" applyProtection="0">
      <alignmen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219" fillId="84" borderId="61" applyNumberFormat="0" applyProtection="0">
      <alignment vertical="center"/>
    </xf>
    <xf numFmtId="4" fontId="220" fillId="87" borderId="61" applyNumberFormat="0" applyProtection="0">
      <alignment horizontal="left" vertical="center" indent="1"/>
    </xf>
    <xf numFmtId="4" fontId="220" fillId="88" borderId="61" applyNumberFormat="0" applyProtection="0">
      <alignment horizontal="left" vertical="center" indent="1"/>
    </xf>
    <xf numFmtId="4" fontId="221" fillId="83" borderId="61" applyNumberFormat="0" applyProtection="0">
      <alignment horizontal="left" vertical="center" indent="1"/>
    </xf>
    <xf numFmtId="4" fontId="222" fillId="89" borderId="61" applyNumberFormat="0" applyProtection="0">
      <alignment vertical="center"/>
    </xf>
    <xf numFmtId="4" fontId="223" fillId="70" borderId="61" applyNumberFormat="0" applyProtection="0">
      <alignment horizontal="left" vertical="center" indent="1"/>
    </xf>
    <xf numFmtId="4" fontId="224" fillId="88" borderId="61" applyNumberFormat="0" applyProtection="0">
      <alignment horizontal="left" vertical="center" indent="1"/>
    </xf>
    <xf numFmtId="4" fontId="225" fillId="83" borderId="61"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7"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5"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5" fontId="37" fillId="66" borderId="62" applyNumberFormat="0" applyProtection="0">
      <alignment horizontal="left" vertical="center"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7"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5"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5" fontId="37" fillId="66" borderId="62" applyNumberFormat="0" applyProtection="0">
      <alignment horizontal="left" vertical="top"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7"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5"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5" fontId="37" fillId="90" borderId="62" applyNumberFormat="0" applyProtection="0">
      <alignment horizontal="left" vertical="center"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7"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5"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5" fontId="37" fillId="90" borderId="62" applyNumberFormat="0" applyProtection="0">
      <alignment horizontal="left" vertical="top"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7"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5"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5" fontId="37" fillId="36" borderId="62" applyNumberFormat="0" applyProtection="0">
      <alignment horizontal="left" vertical="center"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7"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5"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5" fontId="37" fillId="36" borderId="62" applyNumberFormat="0" applyProtection="0">
      <alignment horizontal="left" vertical="top"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7"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5"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5" fontId="37" fillId="91" borderId="62" applyNumberFormat="0" applyProtection="0">
      <alignment horizontal="left" vertical="center"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7"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5"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5" fontId="37" fillId="91" borderId="62" applyNumberFormat="0" applyProtection="0">
      <alignment horizontal="left" vertical="top" indent="1"/>
    </xf>
    <xf numFmtId="165"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165" fontId="37" fillId="38" borderId="1" applyNumberFormat="0">
      <protection locked="0"/>
    </xf>
    <xf numFmtId="166"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5"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5"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5" fontId="37" fillId="38" borderId="1" applyNumberFormat="0">
      <protection locked="0"/>
    </xf>
    <xf numFmtId="0" fontId="226" fillId="66" borderId="63" applyBorder="0"/>
    <xf numFmtId="4" fontId="227" fillId="70" borderId="61" applyNumberFormat="0" applyProtection="0">
      <alignment vertical="center"/>
    </xf>
    <xf numFmtId="4" fontId="228" fillId="70" borderId="61" applyNumberFormat="0" applyProtection="0">
      <alignment vertical="center"/>
    </xf>
    <xf numFmtId="4" fontId="220" fillId="88" borderId="61" applyNumberFormat="0" applyProtection="0">
      <alignment horizontal="left" vertical="center"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188"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7"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5"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4" fontId="229" fillId="70" borderId="61" applyNumberFormat="0" applyProtection="0">
      <alignment vertical="center"/>
    </xf>
    <xf numFmtId="4" fontId="230" fillId="70" borderId="61" applyNumberFormat="0" applyProtection="0">
      <alignment vertical="center"/>
    </xf>
    <xf numFmtId="4" fontId="42" fillId="0" borderId="0" applyNumberFormat="0" applyProtection="0">
      <alignment horizontal="left" vertical="center"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188"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7"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5"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4" fontId="231" fillId="70" borderId="61" applyNumberFormat="0" applyProtection="0">
      <alignment vertical="center"/>
    </xf>
    <xf numFmtId="4" fontId="232" fillId="70" borderId="61" applyNumberFormat="0" applyProtection="0">
      <alignment vertical="center"/>
    </xf>
    <xf numFmtId="4" fontId="220" fillId="80" borderId="61" applyNumberFormat="0" applyProtection="0">
      <alignment horizontal="left" vertical="center" indent="1"/>
    </xf>
    <xf numFmtId="4" fontId="233" fillId="89" borderId="61" applyNumberFormat="0" applyProtection="0">
      <alignment horizontal="left" indent="1"/>
    </xf>
    <xf numFmtId="0" fontId="42" fillId="92" borderId="1"/>
    <xf numFmtId="4" fontId="234" fillId="70" borderId="61" applyNumberFormat="0" applyProtection="0">
      <alignment vertical="center"/>
    </xf>
    <xf numFmtId="38" fontId="36" fillId="0" borderId="64"/>
    <xf numFmtId="255" fontId="37" fillId="0" borderId="0">
      <protection locked="0"/>
    </xf>
    <xf numFmtId="255" fontId="37" fillId="0" borderId="0">
      <protection locked="0"/>
    </xf>
    <xf numFmtId="255" fontId="37" fillId="0" borderId="0">
      <protection locked="0"/>
    </xf>
    <xf numFmtId="255" fontId="37" fillId="0" borderId="0">
      <protection locked="0"/>
    </xf>
    <xf numFmtId="255" fontId="37" fillId="0" borderId="0">
      <protection locked="0"/>
    </xf>
    <xf numFmtId="221" fontId="37" fillId="0" borderId="0" applyFont="0" applyFill="0" applyBorder="0" applyAlignment="0" applyProtection="0"/>
    <xf numFmtId="196" fontId="37" fillId="0" borderId="0" applyFont="0" applyFill="0" applyBorder="0" applyAlignment="0" applyProtection="0"/>
    <xf numFmtId="165" fontId="235" fillId="0" borderId="0" applyNumberFormat="0" applyFill="0" applyBorder="0" applyAlignment="0" applyProtection="0"/>
    <xf numFmtId="165" fontId="235" fillId="0" borderId="0" applyNumberFormat="0" applyFill="0" applyBorder="0" applyAlignment="0" applyProtection="0"/>
    <xf numFmtId="167" fontId="235" fillId="0" borderId="0" applyNumberFormat="0" applyFill="0" applyBorder="0" applyAlignment="0" applyProtection="0"/>
    <xf numFmtId="0" fontId="235" fillId="0" borderId="0" applyNumberFormat="0" applyFill="0" applyBorder="0" applyAlignment="0" applyProtection="0"/>
    <xf numFmtId="166" fontId="235" fillId="0" borderId="0" applyNumberFormat="0" applyFill="0" applyBorder="0" applyAlignment="0" applyProtection="0"/>
    <xf numFmtId="0" fontId="235" fillId="0" borderId="0" applyNumberFormat="0" applyFill="0" applyBorder="0" applyAlignment="0" applyProtection="0"/>
    <xf numFmtId="167" fontId="235" fillId="0" borderId="0" applyNumberFormat="0" applyFill="0" applyBorder="0" applyAlignment="0" applyProtection="0"/>
    <xf numFmtId="0" fontId="235" fillId="0" borderId="0" applyNumberFormat="0" applyFill="0" applyBorder="0" applyAlignment="0" applyProtection="0"/>
    <xf numFmtId="165" fontId="235" fillId="0" borderId="0" applyNumberFormat="0" applyFill="0" applyBorder="0" applyAlignment="0" applyProtection="0"/>
    <xf numFmtId="0" fontId="235" fillId="0" borderId="0" applyNumberFormat="0" applyFill="0" applyBorder="0" applyAlignment="0" applyProtection="0"/>
    <xf numFmtId="166" fontId="235" fillId="0" borderId="0" applyNumberFormat="0" applyFill="0" applyBorder="0" applyAlignment="0" applyProtection="0"/>
    <xf numFmtId="199" fontId="93" fillId="38" borderId="0"/>
    <xf numFmtId="0" fontId="236" fillId="0" borderId="0"/>
    <xf numFmtId="165" fontId="237" fillId="0" borderId="0"/>
    <xf numFmtId="165" fontId="237" fillId="0" borderId="0"/>
    <xf numFmtId="167" fontId="237" fillId="0" borderId="0"/>
    <xf numFmtId="0" fontId="237" fillId="0" borderId="0"/>
    <xf numFmtId="166" fontId="237" fillId="0" borderId="0"/>
    <xf numFmtId="0" fontId="237" fillId="0" borderId="0"/>
    <xf numFmtId="167" fontId="237" fillId="0" borderId="0"/>
    <xf numFmtId="0" fontId="237" fillId="0" borderId="0"/>
    <xf numFmtId="165" fontId="237" fillId="0" borderId="0"/>
    <xf numFmtId="0" fontId="237" fillId="0" borderId="0"/>
    <xf numFmtId="166" fontId="237" fillId="0" borderId="0"/>
    <xf numFmtId="165" fontId="40" fillId="0" borderId="0"/>
    <xf numFmtId="165" fontId="40" fillId="0" borderId="0"/>
    <xf numFmtId="167" fontId="40" fillId="0" borderId="0"/>
    <xf numFmtId="0" fontId="40" fillId="0" borderId="0"/>
    <xf numFmtId="166" fontId="40" fillId="0" borderId="0"/>
    <xf numFmtId="0" fontId="40" fillId="0" borderId="0"/>
    <xf numFmtId="166" fontId="40" fillId="0" borderId="0"/>
    <xf numFmtId="0" fontId="40" fillId="0" borderId="0"/>
    <xf numFmtId="164" fontId="36" fillId="0" borderId="0" applyFont="0" applyFill="0" applyBorder="0" applyAlignment="0" applyProtection="0"/>
    <xf numFmtId="164" fontId="36" fillId="0" borderId="0" applyFont="0" applyFill="0" applyBorder="0" applyAlignment="0" applyProtection="0"/>
    <xf numFmtId="165" fontId="102" fillId="0" borderId="0"/>
    <xf numFmtId="167" fontId="102" fillId="0" borderId="0"/>
    <xf numFmtId="193" fontId="238" fillId="0" borderId="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7"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165"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0" fontId="239" fillId="0" borderId="65" applyNumberFormat="0" applyFill="0" applyAlignment="0" applyProtection="0"/>
    <xf numFmtId="3" fontId="41" fillId="0" borderId="0"/>
    <xf numFmtId="43" fontId="83" fillId="0" borderId="0" applyBorder="0" applyAlignment="0" applyProtection="0"/>
    <xf numFmtId="0" fontId="178" fillId="0" borderId="0"/>
    <xf numFmtId="43" fontId="83" fillId="0" borderId="0" applyBorder="0" applyAlignment="0" applyProtection="0"/>
    <xf numFmtId="0" fontId="83" fillId="0" borderId="0"/>
    <xf numFmtId="0" fontId="4" fillId="0" borderId="0"/>
    <xf numFmtId="165" fontId="240" fillId="0" borderId="0" applyNumberFormat="0" applyFill="0" applyBorder="0" applyAlignment="0" applyProtection="0"/>
    <xf numFmtId="167" fontId="240" fillId="0" borderId="0" applyNumberFormat="0" applyFill="0" applyBorder="0" applyAlignment="0" applyProtection="0"/>
    <xf numFmtId="165" fontId="241" fillId="0" borderId="0" applyNumberFormat="0" applyFill="0" applyBorder="0" applyAlignment="0" applyProtection="0"/>
    <xf numFmtId="167" fontId="241" fillId="0" borderId="0" applyNumberFormat="0" applyFill="0" applyBorder="0" applyAlignment="0" applyProtection="0"/>
    <xf numFmtId="165" fontId="37" fillId="0" borderId="0" applyNumberFormat="0"/>
    <xf numFmtId="165" fontId="37" fillId="0" borderId="0" applyNumberFormat="0"/>
    <xf numFmtId="165" fontId="37" fillId="0" borderId="0" applyNumberFormat="0"/>
    <xf numFmtId="165" fontId="37" fillId="0" borderId="0" applyNumberFormat="0"/>
    <xf numFmtId="0" fontId="37" fillId="0" borderId="0" applyNumberFormat="0"/>
    <xf numFmtId="166" fontId="37" fillId="0" borderId="0" applyNumberFormat="0"/>
    <xf numFmtId="0" fontId="37" fillId="0" borderId="0" applyNumberFormat="0"/>
    <xf numFmtId="166" fontId="37" fillId="0" borderId="0" applyNumberFormat="0"/>
    <xf numFmtId="0" fontId="37" fillId="0" borderId="0" applyNumberFormat="0"/>
    <xf numFmtId="165" fontId="37" fillId="0" borderId="0" applyNumberFormat="0"/>
    <xf numFmtId="0" fontId="37" fillId="0" borderId="0" applyNumberFormat="0"/>
    <xf numFmtId="166" fontId="37" fillId="0" borderId="0" applyNumberFormat="0"/>
    <xf numFmtId="165" fontId="37" fillId="0" borderId="0" applyNumberFormat="0"/>
    <xf numFmtId="165" fontId="37" fillId="0" borderId="0" applyNumberFormat="0"/>
    <xf numFmtId="165" fontId="37" fillId="0" borderId="0" applyNumberFormat="0"/>
    <xf numFmtId="0" fontId="37" fillId="0" borderId="0" applyNumberFormat="0"/>
    <xf numFmtId="166" fontId="37" fillId="0" borderId="0" applyNumberFormat="0"/>
    <xf numFmtId="0" fontId="37" fillId="0" borderId="0" applyNumberFormat="0"/>
    <xf numFmtId="166" fontId="37" fillId="0" borderId="0" applyNumberFormat="0"/>
    <xf numFmtId="0" fontId="37" fillId="0" borderId="0" applyNumberFormat="0"/>
    <xf numFmtId="165" fontId="37" fillId="0" borderId="0" applyNumberFormat="0"/>
    <xf numFmtId="0" fontId="37" fillId="0" borderId="0" applyNumberFormat="0"/>
    <xf numFmtId="166" fontId="37" fillId="0" borderId="0" applyNumberFormat="0"/>
    <xf numFmtId="251" fontId="242" fillId="0" borderId="0" applyBorder="0"/>
    <xf numFmtId="251" fontId="243" fillId="0" borderId="0" applyBorder="0"/>
    <xf numFmtId="165" fontId="244" fillId="0" borderId="0" applyBorder="0"/>
    <xf numFmtId="167" fontId="244" fillId="0" borderId="0" applyBorder="0"/>
    <xf numFmtId="165" fontId="243" fillId="0" borderId="0" applyBorder="0"/>
    <xf numFmtId="167" fontId="243" fillId="0" borderId="0" applyBorder="0"/>
    <xf numFmtId="251" fontId="242" fillId="6" borderId="0" applyBorder="0"/>
    <xf numFmtId="165" fontId="37" fillId="0" borderId="0" applyNumberFormat="0"/>
    <xf numFmtId="0" fontId="37" fillId="0" borderId="0"/>
    <xf numFmtId="0" fontId="37" fillId="0" borderId="0"/>
    <xf numFmtId="165" fontId="42" fillId="0" borderId="0"/>
    <xf numFmtId="165" fontId="42" fillId="0" borderId="0"/>
    <xf numFmtId="165" fontId="42" fillId="0" borderId="0"/>
    <xf numFmtId="21" fontId="43" fillId="0" borderId="0" applyFont="0" applyFill="0" applyBorder="0" applyProtection="0">
      <alignment horizontal="left"/>
    </xf>
    <xf numFmtId="21" fontId="43" fillId="0" borderId="0" applyFont="0" applyFill="0" applyBorder="0" applyProtection="0">
      <alignment horizontal="left"/>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234" fontId="245" fillId="69" borderId="66">
      <alignment vertical="center"/>
    </xf>
    <xf numFmtId="0" fontId="246" fillId="0" borderId="0" applyNumberFormat="0" applyFill="0" applyBorder="0" applyAlignment="0" applyProtection="0"/>
    <xf numFmtId="0" fontId="247" fillId="0" borderId="0" applyNumberFormat="0" applyFill="0" applyBorder="0" applyAlignment="0" applyProtection="0"/>
    <xf numFmtId="165" fontId="246" fillId="0" borderId="0" applyNumberFormat="0" applyFill="0" applyBorder="0" applyAlignment="0" applyProtection="0"/>
    <xf numFmtId="165" fontId="246" fillId="0" borderId="0" applyNumberFormat="0" applyFill="0" applyBorder="0" applyAlignment="0" applyProtection="0"/>
    <xf numFmtId="0" fontId="248" fillId="0" borderId="0" applyNumberFormat="0" applyFill="0" applyBorder="0" applyAlignment="0" applyProtection="0"/>
    <xf numFmtId="0" fontId="246" fillId="0" borderId="0" applyNumberFormat="0" applyFill="0" applyBorder="0" applyAlignment="0" applyProtection="0"/>
    <xf numFmtId="167" fontId="246" fillId="0" borderId="0" applyNumberFormat="0" applyFill="0" applyBorder="0" applyAlignment="0" applyProtection="0"/>
    <xf numFmtId="0" fontId="246" fillId="0" borderId="0" applyNumberFormat="0" applyFill="0" applyBorder="0" applyAlignment="0" applyProtection="0"/>
    <xf numFmtId="166" fontId="249" fillId="0" borderId="0" applyNumberFormat="0" applyFill="0" applyBorder="0" applyAlignment="0" applyProtection="0"/>
    <xf numFmtId="0" fontId="47" fillId="0" borderId="0" applyNumberFormat="0" applyFont="0" applyFill="0" applyBorder="0" applyAlignment="0" applyProtection="0"/>
    <xf numFmtId="2" fontId="129" fillId="0" borderId="0">
      <protection locked="0"/>
    </xf>
    <xf numFmtId="2" fontId="129" fillId="0" borderId="0">
      <protection locked="0"/>
    </xf>
    <xf numFmtId="165" fontId="210" fillId="46" borderId="33"/>
    <xf numFmtId="166" fontId="210" fillId="46" borderId="33"/>
    <xf numFmtId="166" fontId="210" fillId="46" borderId="33"/>
    <xf numFmtId="166" fontId="210" fillId="46" borderId="33"/>
    <xf numFmtId="165" fontId="210" fillId="46" borderId="33"/>
    <xf numFmtId="165" fontId="210" fillId="46" borderId="33"/>
    <xf numFmtId="165" fontId="210" fillId="46" borderId="33"/>
    <xf numFmtId="167" fontId="210" fillId="46" borderId="33"/>
    <xf numFmtId="167" fontId="210" fillId="46" borderId="33"/>
    <xf numFmtId="167" fontId="210" fillId="46" borderId="33"/>
    <xf numFmtId="165" fontId="210" fillId="46" borderId="33"/>
    <xf numFmtId="167" fontId="210" fillId="46" borderId="33"/>
    <xf numFmtId="167" fontId="210" fillId="46" borderId="33"/>
    <xf numFmtId="165" fontId="210" fillId="46" borderId="33"/>
    <xf numFmtId="165" fontId="210" fillId="46" borderId="33"/>
    <xf numFmtId="165" fontId="210" fillId="46" borderId="33"/>
    <xf numFmtId="0" fontId="210" fillId="46" borderId="33"/>
    <xf numFmtId="165" fontId="210" fillId="46" borderId="33"/>
    <xf numFmtId="0" fontId="210" fillId="46" borderId="33"/>
    <xf numFmtId="0" fontId="210" fillId="46" borderId="33"/>
    <xf numFmtId="165" fontId="210" fillId="46" borderId="33"/>
    <xf numFmtId="165" fontId="210" fillId="46" borderId="33"/>
    <xf numFmtId="166" fontId="210" fillId="46" borderId="33"/>
    <xf numFmtId="166" fontId="210" fillId="46" borderId="33"/>
    <xf numFmtId="166" fontId="210" fillId="46" borderId="33"/>
    <xf numFmtId="166" fontId="210" fillId="46" borderId="33"/>
    <xf numFmtId="166" fontId="210" fillId="46" borderId="33"/>
    <xf numFmtId="166" fontId="210" fillId="46" borderId="33"/>
    <xf numFmtId="166" fontId="210" fillId="46" borderId="33"/>
    <xf numFmtId="166" fontId="210" fillId="46" borderId="33"/>
    <xf numFmtId="0" fontId="210" fillId="46" borderId="33"/>
    <xf numFmtId="0" fontId="210" fillId="46" borderId="33"/>
    <xf numFmtId="0" fontId="210" fillId="46" borderId="33"/>
    <xf numFmtId="0" fontId="210" fillId="46" borderId="33"/>
    <xf numFmtId="0" fontId="210" fillId="46" borderId="33"/>
    <xf numFmtId="0" fontId="210" fillId="46" borderId="33"/>
    <xf numFmtId="0" fontId="210" fillId="46" borderId="33"/>
    <xf numFmtId="0" fontId="210" fillId="46" borderId="33"/>
    <xf numFmtId="166" fontId="210" fillId="46" borderId="33"/>
    <xf numFmtId="166" fontId="210" fillId="46" borderId="33"/>
    <xf numFmtId="166" fontId="210" fillId="46" borderId="33"/>
    <xf numFmtId="167" fontId="210" fillId="46" borderId="33"/>
    <xf numFmtId="167" fontId="210" fillId="46" borderId="33"/>
    <xf numFmtId="167" fontId="210" fillId="46" borderId="33"/>
    <xf numFmtId="167" fontId="210" fillId="46" borderId="33"/>
    <xf numFmtId="167" fontId="210" fillId="46" borderId="33"/>
    <xf numFmtId="167" fontId="210" fillId="46" borderId="33"/>
    <xf numFmtId="166" fontId="210" fillId="46" borderId="33"/>
    <xf numFmtId="166" fontId="210" fillId="46" borderId="33"/>
    <xf numFmtId="166" fontId="210" fillId="46" borderId="33"/>
    <xf numFmtId="0" fontId="210" fillId="46" borderId="33"/>
    <xf numFmtId="166" fontId="210" fillId="46" borderId="33"/>
    <xf numFmtId="0" fontId="210" fillId="46" borderId="33"/>
    <xf numFmtId="0" fontId="210" fillId="46" borderId="33"/>
    <xf numFmtId="166" fontId="210" fillId="46" borderId="33"/>
    <xf numFmtId="165" fontId="210" fillId="46" borderId="33"/>
    <xf numFmtId="165" fontId="210" fillId="46" borderId="33"/>
    <xf numFmtId="165" fontId="210" fillId="46" borderId="33"/>
    <xf numFmtId="165" fontId="210" fillId="46" borderId="33"/>
    <xf numFmtId="165" fontId="210" fillId="46" borderId="33"/>
    <xf numFmtId="165" fontId="210" fillId="46" borderId="33"/>
    <xf numFmtId="165" fontId="210" fillId="46" borderId="33"/>
    <xf numFmtId="165" fontId="210" fillId="46" borderId="33"/>
    <xf numFmtId="165" fontId="210" fillId="46" borderId="33"/>
    <xf numFmtId="0" fontId="210" fillId="46" borderId="33"/>
    <xf numFmtId="0" fontId="210" fillId="46" borderId="33"/>
    <xf numFmtId="0" fontId="210" fillId="46" borderId="33"/>
    <xf numFmtId="0" fontId="210" fillId="46" borderId="33"/>
    <xf numFmtId="0" fontId="210" fillId="46" borderId="33"/>
    <xf numFmtId="0" fontId="210" fillId="46" borderId="33"/>
    <xf numFmtId="0" fontId="210" fillId="46" borderId="33"/>
    <xf numFmtId="0" fontId="210" fillId="46" borderId="33"/>
    <xf numFmtId="165" fontId="210" fillId="46" borderId="33"/>
    <xf numFmtId="165" fontId="210" fillId="46" borderId="33"/>
    <xf numFmtId="0" fontId="250" fillId="0" borderId="65" applyNumberFormat="0" applyFill="0" applyAlignment="0" applyProtection="0"/>
    <xf numFmtId="166" fontId="3" fillId="0" borderId="67" applyNumberFormat="0" applyFill="0" applyAlignment="0" applyProtection="0"/>
    <xf numFmtId="0" fontId="47" fillId="0" borderId="0" applyNumberFormat="0" applyFont="0" applyFill="0" applyBorder="0" applyAlignment="0" applyProtection="0"/>
    <xf numFmtId="165" fontId="37" fillId="79" borderId="68" applyNumberFormat="0" applyFont="0" applyBorder="0" applyAlignment="0" applyProtection="0"/>
    <xf numFmtId="165" fontId="37" fillId="79" borderId="68" applyNumberFormat="0" applyFont="0" applyBorder="0" applyAlignment="0" applyProtection="0"/>
    <xf numFmtId="165" fontId="37" fillId="79" borderId="68" applyNumberFormat="0" applyFont="0" applyBorder="0" applyAlignment="0" applyProtection="0"/>
    <xf numFmtId="165" fontId="37" fillId="79" borderId="68" applyNumberFormat="0" applyFont="0" applyBorder="0" applyAlignment="0" applyProtection="0"/>
    <xf numFmtId="165" fontId="37" fillId="79" borderId="68" applyNumberFormat="0" applyFont="0" applyBorder="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167" fontId="250" fillId="0" borderId="65" applyNumberFormat="0" applyFill="0" applyAlignment="0" applyProtection="0"/>
    <xf numFmtId="167" fontId="250"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250"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250" fillId="0" borderId="65" applyNumberFormat="0" applyFill="0" applyAlignment="0" applyProtection="0"/>
    <xf numFmtId="167" fontId="250" fillId="0" borderId="65" applyNumberFormat="0" applyFill="0" applyAlignment="0" applyProtection="0"/>
    <xf numFmtId="167" fontId="3" fillId="0" borderId="65" applyNumberFormat="0" applyFill="0" applyAlignment="0" applyProtection="0"/>
    <xf numFmtId="167" fontId="3" fillId="0" borderId="65" applyNumberFormat="0" applyFill="0" applyAlignment="0" applyProtection="0"/>
    <xf numFmtId="167" fontId="250"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50"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234" fontId="251" fillId="8" borderId="0">
      <alignment horizontal="center" vertical="center"/>
    </xf>
    <xf numFmtId="256" fontId="37" fillId="0" borderId="0" applyFont="0" applyFill="0" applyBorder="0" applyAlignment="0" applyProtection="0"/>
    <xf numFmtId="165" fontId="252" fillId="0" borderId="0" applyNumberFormat="0" applyFill="0" applyBorder="0" applyAlignment="0" applyProtection="0"/>
    <xf numFmtId="167" fontId="252" fillId="0" borderId="0" applyNumberFormat="0" applyFill="0" applyBorder="0" applyAlignment="0" applyProtection="0"/>
    <xf numFmtId="165" fontId="252" fillId="0" borderId="0" applyNumberFormat="0" applyFill="0" applyBorder="0" applyAlignment="0" applyProtection="0"/>
    <xf numFmtId="165" fontId="248" fillId="0" borderId="0" applyNumberFormat="0" applyFill="0" applyBorder="0" applyAlignment="0" applyProtection="0"/>
    <xf numFmtId="165" fontId="38" fillId="0" borderId="0"/>
    <xf numFmtId="165" fontId="38" fillId="0" borderId="0"/>
    <xf numFmtId="167" fontId="38" fillId="0" borderId="0"/>
    <xf numFmtId="0" fontId="38" fillId="0" borderId="0"/>
    <xf numFmtId="166" fontId="38" fillId="0" borderId="0"/>
    <xf numFmtId="0" fontId="38" fillId="0" borderId="0"/>
    <xf numFmtId="167" fontId="38" fillId="0" borderId="0"/>
    <xf numFmtId="0" fontId="38" fillId="0" borderId="0"/>
    <xf numFmtId="165" fontId="38" fillId="0" borderId="0"/>
    <xf numFmtId="0" fontId="38" fillId="0" borderId="0"/>
    <xf numFmtId="166" fontId="38" fillId="0" borderId="0"/>
    <xf numFmtId="165" fontId="37" fillId="0" borderId="0">
      <alignment horizontal="center"/>
    </xf>
    <xf numFmtId="165" fontId="37" fillId="0" borderId="0">
      <alignment horizontal="center"/>
    </xf>
    <xf numFmtId="165" fontId="37" fillId="0" borderId="0">
      <alignment horizontal="center"/>
    </xf>
    <xf numFmtId="165" fontId="37" fillId="0" borderId="0">
      <alignment horizontal="center"/>
    </xf>
    <xf numFmtId="0" fontId="37" fillId="0" borderId="0">
      <alignment horizontal="center"/>
    </xf>
    <xf numFmtId="166" fontId="37" fillId="0" borderId="0">
      <alignment horizontal="center"/>
    </xf>
    <xf numFmtId="0" fontId="37" fillId="0" borderId="0">
      <alignment horizontal="center"/>
    </xf>
    <xf numFmtId="166" fontId="37" fillId="0" borderId="0">
      <alignment horizontal="center"/>
    </xf>
    <xf numFmtId="0" fontId="37" fillId="0" borderId="0">
      <alignment horizontal="center"/>
    </xf>
    <xf numFmtId="165" fontId="37" fillId="0" borderId="0">
      <alignment horizontal="center"/>
    </xf>
    <xf numFmtId="0" fontId="37" fillId="0" borderId="0">
      <alignment horizontal="center"/>
    </xf>
    <xf numFmtId="166" fontId="37" fillId="0" borderId="0">
      <alignment horizontal="center"/>
    </xf>
    <xf numFmtId="165" fontId="37" fillId="0" borderId="0">
      <alignment horizontal="center"/>
    </xf>
    <xf numFmtId="165" fontId="37" fillId="0" borderId="0">
      <alignment horizontal="center"/>
    </xf>
    <xf numFmtId="165" fontId="37" fillId="0" borderId="0">
      <alignment horizontal="center"/>
    </xf>
    <xf numFmtId="0" fontId="37" fillId="0" borderId="0">
      <alignment horizontal="center"/>
    </xf>
    <xf numFmtId="166" fontId="37" fillId="0" borderId="0">
      <alignment horizontal="center"/>
    </xf>
    <xf numFmtId="0" fontId="37" fillId="0" borderId="0">
      <alignment horizontal="center"/>
    </xf>
    <xf numFmtId="166" fontId="37" fillId="0" borderId="0">
      <alignment horizontal="center"/>
    </xf>
    <xf numFmtId="0" fontId="37" fillId="0" borderId="0">
      <alignment horizontal="center"/>
    </xf>
    <xf numFmtId="165" fontId="37" fillId="0" borderId="0">
      <alignment horizontal="center"/>
    </xf>
    <xf numFmtId="0" fontId="37" fillId="0" borderId="0">
      <alignment horizontal="center"/>
    </xf>
    <xf numFmtId="166" fontId="37" fillId="0" borderId="0">
      <alignment horizontal="center"/>
    </xf>
    <xf numFmtId="257" fontId="55" fillId="0" borderId="0"/>
    <xf numFmtId="165" fontId="37" fillId="0" borderId="0">
      <alignment horizontal="center"/>
    </xf>
    <xf numFmtId="165" fontId="98"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70"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167" fontId="70"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7"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98"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165"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5" fontId="37" fillId="0" borderId="0" applyFont="0" applyFill="0" applyBorder="0" applyAlignment="0" applyProtection="0"/>
    <xf numFmtId="165" fontId="37" fillId="0" borderId="0" applyFont="0" applyFill="0" applyBorder="0" applyAlignment="0" applyProtection="0"/>
    <xf numFmtId="244" fontId="65" fillId="0" borderId="0">
      <protection locked="0"/>
    </xf>
    <xf numFmtId="253" fontId="65" fillId="0" borderId="0">
      <protection locked="0"/>
    </xf>
    <xf numFmtId="165" fontId="36" fillId="0" borderId="0"/>
    <xf numFmtId="165" fontId="36" fillId="0" borderId="0"/>
    <xf numFmtId="167" fontId="36" fillId="0" borderId="0"/>
    <xf numFmtId="0" fontId="36" fillId="0" borderId="0"/>
    <xf numFmtId="166" fontId="36" fillId="0" borderId="0"/>
    <xf numFmtId="0" fontId="36" fillId="0" borderId="0"/>
    <xf numFmtId="167" fontId="36" fillId="0" borderId="0"/>
    <xf numFmtId="0" fontId="36" fillId="0" borderId="0"/>
    <xf numFmtId="165" fontId="36" fillId="0" borderId="0"/>
    <xf numFmtId="0" fontId="36" fillId="0" borderId="0"/>
    <xf numFmtId="166" fontId="36" fillId="0" borderId="0"/>
    <xf numFmtId="258" fontId="37" fillId="0" borderId="0" applyFont="0" applyFill="0" applyBorder="0" applyAlignment="0" applyProtection="0"/>
    <xf numFmtId="259" fontId="37" fillId="0" borderId="0" applyFont="0" applyFill="0" applyBorder="0" applyAlignment="0" applyProtection="0"/>
    <xf numFmtId="260" fontId="37"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261" fontId="95" fillId="0" borderId="0" applyFont="0" applyFill="0" applyBorder="0" applyAlignment="0" applyProtection="0"/>
    <xf numFmtId="262" fontId="95" fillId="0" borderId="0" applyFont="0" applyFill="0" applyBorder="0" applyAlignment="0" applyProtection="0"/>
    <xf numFmtId="0" fontId="253" fillId="0" borderId="0" applyNumberFormat="0" applyFill="0" applyBorder="0" applyAlignment="0" applyProtection="0"/>
    <xf numFmtId="0" fontId="158" fillId="0" borderId="0" applyNumberFormat="0" applyFill="0" applyBorder="0" applyAlignment="0" applyProtection="0"/>
    <xf numFmtId="165" fontId="253" fillId="0" borderId="0" applyNumberFormat="0" applyFill="0" applyBorder="0" applyAlignment="0" applyProtection="0"/>
    <xf numFmtId="165" fontId="253" fillId="0" borderId="0" applyNumberFormat="0" applyFill="0" applyBorder="0" applyAlignment="0" applyProtection="0"/>
    <xf numFmtId="0" fontId="158" fillId="0" borderId="0" applyNumberFormat="0" applyFill="0" applyBorder="0" applyAlignment="0" applyProtection="0"/>
    <xf numFmtId="0" fontId="253" fillId="0" borderId="0" applyNumberFormat="0" applyFill="0" applyBorder="0" applyAlignment="0" applyProtection="0"/>
    <xf numFmtId="167" fontId="253" fillId="0" borderId="0" applyNumberFormat="0" applyFill="0" applyBorder="0" applyAlignment="0" applyProtection="0"/>
    <xf numFmtId="0" fontId="253" fillId="0" borderId="0" applyNumberFormat="0" applyFill="0" applyBorder="0" applyAlignment="0" applyProtection="0"/>
    <xf numFmtId="166" fontId="158" fillId="0" borderId="0" applyNumberFormat="0" applyFill="0" applyBorder="0" applyAlignment="0" applyProtection="0"/>
    <xf numFmtId="0" fontId="47" fillId="0" borderId="0" applyNumberFormat="0" applyFont="0" applyFill="0" applyBorder="0" applyAlignment="0" applyProtection="0"/>
    <xf numFmtId="165" fontId="254" fillId="0" borderId="0" applyNumberFormat="0" applyFont="0" applyFill="0" applyBorder="0" applyAlignment="0" applyProtection="0">
      <alignment vertical="top"/>
    </xf>
    <xf numFmtId="165" fontId="254" fillId="0" borderId="0" applyNumberFormat="0" applyFont="0" applyFill="0" applyBorder="0" applyAlignment="0" applyProtection="0">
      <alignment vertical="top"/>
    </xf>
    <xf numFmtId="167"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7"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5"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165" fontId="255" fillId="0" borderId="0" applyNumberFormat="0" applyFont="0" applyFill="0" applyBorder="0" applyAlignment="0" applyProtection="0">
      <alignment vertical="top"/>
    </xf>
    <xf numFmtId="165" fontId="255" fillId="0" borderId="0" applyNumberFormat="0" applyFont="0" applyFill="0" applyBorder="0" applyAlignment="0" applyProtection="0">
      <alignment vertical="top"/>
    </xf>
    <xf numFmtId="167"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6"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7"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5"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6" fontId="255" fillId="0" borderId="0" applyNumberFormat="0" applyFont="0" applyFill="0" applyBorder="0" applyAlignment="0" applyProtection="0">
      <alignment vertical="top"/>
    </xf>
    <xf numFmtId="165" fontId="255" fillId="0" borderId="0" applyNumberFormat="0" applyFont="0" applyFill="0" applyBorder="0" applyAlignment="0" applyProtection="0">
      <alignment vertical="top"/>
    </xf>
    <xf numFmtId="165" fontId="255" fillId="0" borderId="0" applyNumberFormat="0" applyFont="0" applyFill="0" applyBorder="0" applyAlignment="0" applyProtection="0">
      <alignment vertical="top"/>
    </xf>
    <xf numFmtId="167"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6"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7"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5" fontId="255" fillId="0" borderId="0" applyNumberFormat="0" applyFont="0" applyFill="0" applyBorder="0" applyAlignment="0" applyProtection="0">
      <alignment vertical="top"/>
    </xf>
    <xf numFmtId="0" fontId="255" fillId="0" borderId="0" applyNumberFormat="0" applyFont="0" applyFill="0" applyBorder="0" applyAlignment="0" applyProtection="0">
      <alignment vertical="top"/>
    </xf>
    <xf numFmtId="166" fontId="255" fillId="0" borderId="0" applyNumberFormat="0" applyFont="0" applyFill="0" applyBorder="0" applyAlignment="0" applyProtection="0">
      <alignment vertical="top"/>
    </xf>
    <xf numFmtId="165" fontId="254" fillId="0" borderId="0" applyNumberFormat="0" applyFont="0" applyFill="0" applyBorder="0" applyAlignment="0" applyProtection="0"/>
    <xf numFmtId="165" fontId="254" fillId="0" borderId="0" applyNumberFormat="0" applyFont="0" applyFill="0" applyBorder="0" applyAlignment="0" applyProtection="0"/>
    <xf numFmtId="167" fontId="254" fillId="0" borderId="0" applyNumberFormat="0" applyFont="0" applyFill="0" applyBorder="0" applyAlignment="0" applyProtection="0"/>
    <xf numFmtId="0" fontId="254" fillId="0" borderId="0" applyNumberFormat="0" applyFont="0" applyFill="0" applyBorder="0" applyAlignment="0" applyProtection="0"/>
    <xf numFmtId="166" fontId="254" fillId="0" borderId="0" applyNumberFormat="0" applyFont="0" applyFill="0" applyBorder="0" applyAlignment="0" applyProtection="0"/>
    <xf numFmtId="0" fontId="254" fillId="0" borderId="0" applyNumberFormat="0" applyFont="0" applyFill="0" applyBorder="0" applyAlignment="0" applyProtection="0"/>
    <xf numFmtId="167" fontId="254" fillId="0" borderId="0" applyNumberFormat="0" applyFont="0" applyFill="0" applyBorder="0" applyAlignment="0" applyProtection="0"/>
    <xf numFmtId="0" fontId="254" fillId="0" borderId="0" applyNumberFormat="0" applyFont="0" applyFill="0" applyBorder="0" applyAlignment="0" applyProtection="0"/>
    <xf numFmtId="165" fontId="254" fillId="0" borderId="0" applyNumberFormat="0" applyFont="0" applyFill="0" applyBorder="0" applyAlignment="0" applyProtection="0"/>
    <xf numFmtId="0" fontId="254" fillId="0" borderId="0" applyNumberFormat="0" applyFont="0" applyFill="0" applyBorder="0" applyAlignment="0" applyProtection="0"/>
    <xf numFmtId="166" fontId="254" fillId="0" borderId="0" applyNumberFormat="0" applyFont="0" applyFill="0" applyBorder="0" applyAlignment="0" applyProtection="0"/>
    <xf numFmtId="165"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167"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6"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7"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6"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167"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6"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7"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6"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167"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6"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7"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5" fontId="254" fillId="0" borderId="0" applyNumberFormat="0" applyFont="0" applyFill="0" applyBorder="0" applyAlignment="0" applyProtection="0">
      <alignment horizontal="left" vertical="top"/>
    </xf>
    <xf numFmtId="0" fontId="254" fillId="0" borderId="0" applyNumberFormat="0" applyFont="0" applyFill="0" applyBorder="0" applyAlignment="0" applyProtection="0">
      <alignment horizontal="left" vertical="top"/>
    </xf>
    <xf numFmtId="166" fontId="254" fillId="0" borderId="0" applyNumberFormat="0" applyFont="0" applyFill="0" applyBorder="0" applyAlignment="0" applyProtection="0">
      <alignment horizontal="left" vertical="top"/>
    </xf>
    <xf numFmtId="165" fontId="256" fillId="0" borderId="0" applyNumberFormat="0" applyFont="0" applyFill="0" applyBorder="0" applyAlignment="0" applyProtection="0">
      <alignment horizontal="center"/>
    </xf>
    <xf numFmtId="165" fontId="256" fillId="0" borderId="0" applyNumberFormat="0" applyFont="0" applyFill="0" applyBorder="0" applyAlignment="0" applyProtection="0">
      <alignment horizontal="center"/>
    </xf>
    <xf numFmtId="167"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6"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7"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5"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6" fontId="256" fillId="0" borderId="0" applyNumberFormat="0" applyFont="0" applyFill="0" applyBorder="0" applyAlignment="0" applyProtection="0">
      <alignment horizontal="center"/>
    </xf>
    <xf numFmtId="165" fontId="256" fillId="0" borderId="0" applyNumberFormat="0" applyFont="0" applyFill="0" applyBorder="0" applyAlignment="0" applyProtection="0">
      <alignment horizontal="center"/>
    </xf>
    <xf numFmtId="165" fontId="256" fillId="0" borderId="0" applyNumberFormat="0" applyFont="0" applyFill="0" applyBorder="0" applyAlignment="0" applyProtection="0">
      <alignment horizontal="center"/>
    </xf>
    <xf numFmtId="167"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6"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7"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5" fontId="256" fillId="0" borderId="0" applyNumberFormat="0" applyFont="0" applyFill="0" applyBorder="0" applyAlignment="0" applyProtection="0">
      <alignment horizontal="center"/>
    </xf>
    <xf numFmtId="0" fontId="256" fillId="0" borderId="0" applyNumberFormat="0" applyFont="0" applyFill="0" applyBorder="0" applyAlignment="0" applyProtection="0">
      <alignment horizontal="center"/>
    </xf>
    <xf numFmtId="166" fontId="256" fillId="0" borderId="0" applyNumberFormat="0" applyFont="0" applyFill="0" applyBorder="0" applyAlignment="0" applyProtection="0">
      <alignment horizontal="center"/>
    </xf>
    <xf numFmtId="165" fontId="43" fillId="0" borderId="0"/>
    <xf numFmtId="165" fontId="43" fillId="0" borderId="0"/>
    <xf numFmtId="167" fontId="43" fillId="0" borderId="0"/>
    <xf numFmtId="0" fontId="43" fillId="0" borderId="0"/>
    <xf numFmtId="166" fontId="43" fillId="0" borderId="0"/>
    <xf numFmtId="0" fontId="43" fillId="0" borderId="0"/>
    <xf numFmtId="167" fontId="43" fillId="0" borderId="0"/>
    <xf numFmtId="0" fontId="43" fillId="0" borderId="0"/>
    <xf numFmtId="165" fontId="43" fillId="0" borderId="0"/>
    <xf numFmtId="0" fontId="43" fillId="0" borderId="0"/>
    <xf numFmtId="166" fontId="43" fillId="0" borderId="0"/>
    <xf numFmtId="165" fontId="43" fillId="0" borderId="0"/>
    <xf numFmtId="165" fontId="257" fillId="0" borderId="0">
      <alignment horizontal="left" wrapText="1"/>
    </xf>
    <xf numFmtId="165" fontId="257" fillId="0" borderId="0">
      <alignment horizontal="left" wrapText="1"/>
    </xf>
    <xf numFmtId="167" fontId="257" fillId="0" borderId="0">
      <alignment horizontal="left" wrapText="1"/>
    </xf>
    <xf numFmtId="0" fontId="257" fillId="0" borderId="0">
      <alignment horizontal="left" wrapText="1"/>
    </xf>
    <xf numFmtId="166" fontId="257" fillId="0" borderId="0">
      <alignment horizontal="left" wrapText="1"/>
    </xf>
    <xf numFmtId="0" fontId="257" fillId="0" borderId="0">
      <alignment horizontal="left" wrapText="1"/>
    </xf>
    <xf numFmtId="167" fontId="257" fillId="0" borderId="0">
      <alignment horizontal="left" wrapText="1"/>
    </xf>
    <xf numFmtId="0" fontId="257" fillId="0" borderId="0">
      <alignment horizontal="left" wrapText="1"/>
    </xf>
    <xf numFmtId="165" fontId="257" fillId="0" borderId="0">
      <alignment horizontal="left" wrapText="1"/>
    </xf>
    <xf numFmtId="0" fontId="257" fillId="0" borderId="0">
      <alignment horizontal="left" wrapText="1"/>
    </xf>
    <xf numFmtId="166" fontId="257" fillId="0" borderId="0">
      <alignment horizontal="left" wrapText="1"/>
    </xf>
    <xf numFmtId="165"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166"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167"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165"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0" fontId="258" fillId="0" borderId="69" applyNumberFormat="0" applyFont="0" applyFill="0" applyBorder="0" applyAlignment="0" applyProtection="0">
      <alignment horizontal="center" wrapText="1"/>
    </xf>
    <xf numFmtId="263" fontId="44" fillId="0" borderId="0" applyNumberFormat="0" applyFont="0" applyFill="0" applyBorder="0" applyAlignment="0" applyProtection="0">
      <alignment horizontal="right"/>
    </xf>
    <xf numFmtId="165" fontId="258" fillId="0" borderId="0" applyNumberFormat="0" applyFont="0" applyFill="0" applyBorder="0" applyAlignment="0" applyProtection="0">
      <alignment horizontal="left" indent="1"/>
    </xf>
    <xf numFmtId="165" fontId="258" fillId="0" borderId="0" applyNumberFormat="0" applyFont="0" applyFill="0" applyBorder="0" applyAlignment="0" applyProtection="0">
      <alignment horizontal="left" indent="1"/>
    </xf>
    <xf numFmtId="167"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6"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7"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5"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6" fontId="258" fillId="0" borderId="0" applyNumberFormat="0" applyFont="0" applyFill="0" applyBorder="0" applyAlignment="0" applyProtection="0">
      <alignment horizontal="left" indent="1"/>
    </xf>
    <xf numFmtId="264" fontId="258" fillId="0" borderId="0" applyNumberFormat="0" applyFont="0" applyFill="0" applyBorder="0" applyAlignment="0" applyProtection="0"/>
    <xf numFmtId="165"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69" applyNumberFormat="0" applyFont="0" applyFill="0" applyAlignment="0" applyProtection="0">
      <alignment horizontal="center"/>
    </xf>
    <xf numFmtId="165" fontId="43" fillId="0" borderId="0" applyNumberFormat="0" applyFont="0" applyFill="0" applyBorder="0" applyAlignment="0" applyProtection="0">
      <alignment horizontal="left" wrapText="1" indent="1"/>
    </xf>
    <xf numFmtId="165" fontId="43" fillId="0" borderId="0" applyNumberFormat="0" applyFont="0" applyFill="0" applyBorder="0" applyAlignment="0" applyProtection="0">
      <alignment horizontal="left" wrapText="1" indent="1"/>
    </xf>
    <xf numFmtId="167"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6"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7"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5"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6" fontId="43" fillId="0" borderId="0" applyNumberFormat="0" applyFont="0" applyFill="0" applyBorder="0" applyAlignment="0" applyProtection="0">
      <alignment horizontal="left" wrapText="1" indent="1"/>
    </xf>
    <xf numFmtId="165" fontId="258" fillId="0" borderId="0" applyNumberFormat="0" applyFont="0" applyFill="0" applyBorder="0" applyAlignment="0" applyProtection="0">
      <alignment horizontal="left" indent="1"/>
    </xf>
    <xf numFmtId="165" fontId="258" fillId="0" borderId="0" applyNumberFormat="0" applyFont="0" applyFill="0" applyBorder="0" applyAlignment="0" applyProtection="0">
      <alignment horizontal="left" indent="1"/>
    </xf>
    <xf numFmtId="167"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6"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7"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5" fontId="258" fillId="0" borderId="0" applyNumberFormat="0" applyFont="0" applyFill="0" applyBorder="0" applyAlignment="0" applyProtection="0">
      <alignment horizontal="left" indent="1"/>
    </xf>
    <xf numFmtId="0" fontId="258" fillId="0" borderId="0" applyNumberFormat="0" applyFont="0" applyFill="0" applyBorder="0" applyAlignment="0" applyProtection="0">
      <alignment horizontal="left" indent="1"/>
    </xf>
    <xf numFmtId="166" fontId="258" fillId="0" borderId="0" applyNumberFormat="0" applyFont="0" applyFill="0" applyBorder="0" applyAlignment="0" applyProtection="0">
      <alignment horizontal="left" indent="1"/>
    </xf>
    <xf numFmtId="165" fontId="43" fillId="0" borderId="0" applyNumberFormat="0" applyFont="0" applyFill="0" applyBorder="0" applyAlignment="0" applyProtection="0">
      <alignment horizontal="left" wrapText="1" indent="2"/>
    </xf>
    <xf numFmtId="165" fontId="43" fillId="0" borderId="0" applyNumberFormat="0" applyFont="0" applyFill="0" applyBorder="0" applyAlignment="0" applyProtection="0">
      <alignment horizontal="left" wrapText="1" indent="2"/>
    </xf>
    <xf numFmtId="167"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6"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7"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5"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6" fontId="43" fillId="0" borderId="0" applyNumberFormat="0" applyFont="0" applyFill="0" applyBorder="0" applyAlignment="0" applyProtection="0">
      <alignment horizontal="left" wrapText="1" indent="2"/>
    </xf>
    <xf numFmtId="265" fontId="43" fillId="0" borderId="0">
      <alignment horizontal="right"/>
    </xf>
    <xf numFmtId="265" fontId="43" fillId="0" borderId="0">
      <alignment horizontal="right"/>
    </xf>
    <xf numFmtId="0" fontId="259" fillId="0" borderId="0" applyProtection="0"/>
    <xf numFmtId="165" fontId="160" fillId="0" borderId="0" applyNumberFormat="0"/>
    <xf numFmtId="165" fontId="160" fillId="0" borderId="0" applyNumberFormat="0"/>
    <xf numFmtId="165" fontId="160" fillId="0" borderId="0" applyNumberFormat="0"/>
    <xf numFmtId="165" fontId="260" fillId="0" borderId="0" applyNumberFormat="0" applyFill="0" applyBorder="0" applyAlignment="0" applyProtection="0"/>
    <xf numFmtId="165" fontId="260" fillId="0" borderId="0" applyNumberFormat="0" applyFill="0" applyBorder="0" applyAlignment="0" applyProtection="0"/>
    <xf numFmtId="167" fontId="260" fillId="0" borderId="0" applyNumberFormat="0" applyFill="0" applyBorder="0" applyAlignment="0" applyProtection="0"/>
    <xf numFmtId="0" fontId="260" fillId="0" borderId="0" applyNumberFormat="0" applyFill="0" applyBorder="0" applyAlignment="0" applyProtection="0"/>
    <xf numFmtId="166" fontId="260" fillId="0" borderId="0" applyNumberFormat="0" applyFill="0" applyBorder="0" applyAlignment="0" applyProtection="0"/>
    <xf numFmtId="0" fontId="260" fillId="0" borderId="0" applyNumberFormat="0" applyFill="0" applyBorder="0" applyAlignment="0" applyProtection="0"/>
    <xf numFmtId="167" fontId="260" fillId="0" borderId="0" applyNumberFormat="0" applyFill="0" applyBorder="0" applyAlignment="0" applyProtection="0"/>
    <xf numFmtId="0" fontId="260" fillId="0" borderId="0" applyNumberFormat="0" applyFill="0" applyBorder="0" applyAlignment="0" applyProtection="0"/>
    <xf numFmtId="165" fontId="260" fillId="0" borderId="0" applyNumberFormat="0" applyFill="0" applyBorder="0" applyAlignment="0" applyProtection="0"/>
    <xf numFmtId="0" fontId="260" fillId="0" borderId="0" applyNumberFormat="0" applyFill="0" applyBorder="0" applyAlignment="0" applyProtection="0"/>
    <xf numFmtId="166" fontId="260" fillId="0" borderId="0" applyNumberForma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167" fontId="261" fillId="0" borderId="0" applyNumberFormat="0" applyFill="0" applyBorder="0" applyAlignment="0" applyProtection="0"/>
    <xf numFmtId="0" fontId="261" fillId="0" borderId="0" applyNumberFormat="0" applyFill="0" applyBorder="0" applyAlignment="0" applyProtection="0"/>
    <xf numFmtId="166" fontId="261" fillId="0" borderId="0" applyNumberFormat="0" applyFill="0" applyBorder="0" applyAlignment="0" applyProtection="0"/>
    <xf numFmtId="0" fontId="261" fillId="0" borderId="0" applyNumberFormat="0" applyFill="0" applyBorder="0" applyAlignment="0" applyProtection="0"/>
    <xf numFmtId="167" fontId="261" fillId="0" borderId="0" applyNumberFormat="0" applyFill="0" applyBorder="0" applyAlignment="0" applyProtection="0"/>
    <xf numFmtId="0" fontId="261" fillId="0" borderId="0" applyNumberFormat="0" applyFill="0" applyBorder="0" applyAlignment="0" applyProtection="0"/>
    <xf numFmtId="165" fontId="261" fillId="0" borderId="0" applyNumberFormat="0" applyFill="0" applyBorder="0" applyAlignment="0" applyProtection="0"/>
    <xf numFmtId="0" fontId="261" fillId="0" borderId="0" applyNumberFormat="0" applyFill="0" applyBorder="0" applyAlignment="0" applyProtection="0"/>
    <xf numFmtId="166" fontId="261" fillId="0" borderId="0" applyNumberFormat="0" applyFill="0" applyBorder="0" applyAlignment="0" applyProtection="0"/>
    <xf numFmtId="205" fontId="164" fillId="0" borderId="0">
      <alignment horizontal="right"/>
    </xf>
    <xf numFmtId="165" fontId="262" fillId="3" borderId="0" applyNumberFormat="0" applyBorder="0" applyAlignment="0" applyProtection="0"/>
    <xf numFmtId="167" fontId="262" fillId="3" borderId="0" applyNumberFormat="0" applyBorder="0" applyAlignment="0" applyProtection="0"/>
    <xf numFmtId="0" fontId="263" fillId="0" borderId="0"/>
    <xf numFmtId="197" fontId="47" fillId="0" borderId="0" applyFont="0" applyFill="0" applyBorder="0" applyAlignment="0" applyProtection="0"/>
    <xf numFmtId="0"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7"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7"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216" fontId="37" fillId="80" borderId="0" applyFont="0" applyBorder="0" applyAlignment="0" applyProtection="0"/>
    <xf numFmtId="0" fontId="37" fillId="80" borderId="0" applyFont="0" applyBorder="0" applyAlignment="0" applyProtection="0"/>
    <xf numFmtId="167"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7"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7" fontId="37" fillId="80" borderId="0" applyFont="0" applyBorder="0" applyAlignment="0" applyProtection="0"/>
    <xf numFmtId="0" fontId="37" fillId="80" borderId="0" applyFont="0" applyBorder="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166" fontId="145" fillId="47" borderId="34" applyNumberFormat="0" applyAlignment="0" applyProtection="0"/>
    <xf numFmtId="0" fontId="145" fillId="41" borderId="34" applyNumberFormat="0" applyAlignment="0" applyProtection="0"/>
    <xf numFmtId="165"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7"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165"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5" fontId="72" fillId="69" borderId="36" applyNumberFormat="0" applyAlignment="0" applyProtection="0"/>
    <xf numFmtId="167" fontId="72" fillId="69" borderId="36" applyNumberFormat="0" applyAlignment="0" applyProtection="0"/>
    <xf numFmtId="0" fontId="72" fillId="69" borderId="36" applyNumberFormat="0" applyAlignment="0" applyProtection="0"/>
    <xf numFmtId="166" fontId="72" fillId="69" borderId="36" applyNumberFormat="0" applyAlignment="0" applyProtection="0"/>
    <xf numFmtId="0" fontId="72" fillId="69" borderId="36" applyNumberFormat="0" applyAlignment="0" applyProtection="0"/>
    <xf numFmtId="0" fontId="72" fillId="69" borderId="36" applyNumberFormat="0" applyAlignment="0" applyProtection="0"/>
    <xf numFmtId="167" fontId="72" fillId="69" borderId="36" applyNumberFormat="0" applyAlignment="0" applyProtection="0"/>
    <xf numFmtId="165" fontId="72" fillId="69" borderId="36" applyNumberFormat="0" applyAlignment="0" applyProtection="0"/>
    <xf numFmtId="166" fontId="72" fillId="69" borderId="36" applyNumberFormat="0" applyAlignment="0" applyProtection="0"/>
    <xf numFmtId="165" fontId="52" fillId="57" borderId="0" applyNumberFormat="0" applyBorder="0" applyAlignment="0" applyProtection="0"/>
    <xf numFmtId="167" fontId="52" fillId="57" borderId="0" applyNumberFormat="0" applyBorder="0" applyAlignment="0" applyProtection="0"/>
    <xf numFmtId="0" fontId="52" fillId="57" borderId="0" applyNumberFormat="0" applyBorder="0" applyAlignment="0" applyProtection="0"/>
    <xf numFmtId="166"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167" fontId="52" fillId="57" borderId="0" applyNumberFormat="0" applyBorder="0" applyAlignment="0" applyProtection="0"/>
    <xf numFmtId="165" fontId="52" fillId="57" borderId="0" applyNumberFormat="0" applyBorder="0" applyAlignment="0" applyProtection="0"/>
    <xf numFmtId="0" fontId="52" fillId="53" borderId="0" applyNumberFormat="0" applyBorder="0" applyAlignment="0" applyProtection="0"/>
    <xf numFmtId="166" fontId="52" fillId="57" borderId="0" applyNumberFormat="0" applyBorder="0" applyAlignment="0" applyProtection="0"/>
    <xf numFmtId="165" fontId="52" fillId="52" borderId="0" applyNumberFormat="0" applyBorder="0" applyAlignment="0" applyProtection="0"/>
    <xf numFmtId="167" fontId="52" fillId="52" borderId="0" applyNumberFormat="0" applyBorder="0" applyAlignment="0" applyProtection="0"/>
    <xf numFmtId="0" fontId="52" fillId="52" borderId="0" applyNumberFormat="0" applyBorder="0" applyAlignment="0" applyProtection="0"/>
    <xf numFmtId="166"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7" fontId="52" fillId="52" borderId="0" applyNumberFormat="0" applyBorder="0" applyAlignment="0" applyProtection="0"/>
    <xf numFmtId="165" fontId="52" fillId="52" borderId="0" applyNumberFormat="0" applyBorder="0" applyAlignment="0" applyProtection="0"/>
    <xf numFmtId="0" fontId="52" fillId="58" borderId="0" applyNumberFormat="0" applyBorder="0" applyAlignment="0" applyProtection="0"/>
    <xf numFmtId="166" fontId="52" fillId="52" borderId="0" applyNumberFormat="0" applyBorder="0" applyAlignment="0" applyProtection="0"/>
    <xf numFmtId="165" fontId="52" fillId="49" borderId="0" applyNumberFormat="0" applyBorder="0" applyAlignment="0" applyProtection="0"/>
    <xf numFmtId="167" fontId="52" fillId="49" borderId="0" applyNumberFormat="0" applyBorder="0" applyAlignment="0" applyProtection="0"/>
    <xf numFmtId="0" fontId="52" fillId="49" borderId="0" applyNumberFormat="0" applyBorder="0" applyAlignment="0" applyProtection="0"/>
    <xf numFmtId="166"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67" fontId="52" fillId="49" borderId="0" applyNumberFormat="0" applyBorder="0" applyAlignment="0" applyProtection="0"/>
    <xf numFmtId="165" fontId="52" fillId="49" borderId="0" applyNumberFormat="0" applyBorder="0" applyAlignment="0" applyProtection="0"/>
    <xf numFmtId="0" fontId="52" fillId="62" borderId="0" applyNumberFormat="0" applyBorder="0" applyAlignment="0" applyProtection="0"/>
    <xf numFmtId="166" fontId="52" fillId="49" borderId="0" applyNumberFormat="0" applyBorder="0" applyAlignment="0" applyProtection="0"/>
    <xf numFmtId="165" fontId="52" fillId="66" borderId="0" applyNumberFormat="0" applyBorder="0" applyAlignment="0" applyProtection="0"/>
    <xf numFmtId="167" fontId="52" fillId="66" borderId="0" applyNumberFormat="0" applyBorder="0" applyAlignment="0" applyProtection="0"/>
    <xf numFmtId="0" fontId="52" fillId="66" borderId="0" applyNumberFormat="0" applyBorder="0" applyAlignment="0" applyProtection="0"/>
    <xf numFmtId="166"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167" fontId="52" fillId="66" borderId="0" applyNumberFormat="0" applyBorder="0" applyAlignment="0" applyProtection="0"/>
    <xf numFmtId="165" fontId="52" fillId="66" borderId="0" applyNumberFormat="0" applyBorder="0" applyAlignment="0" applyProtection="0"/>
    <xf numFmtId="0" fontId="52" fillId="7" borderId="0" applyNumberFormat="0" applyBorder="0" applyAlignment="0" applyProtection="0"/>
    <xf numFmtId="166" fontId="52" fillId="66" borderId="0" applyNumberFormat="0" applyBorder="0" applyAlignment="0" applyProtection="0"/>
    <xf numFmtId="165" fontId="52" fillId="51" borderId="0" applyNumberFormat="0" applyBorder="0" applyAlignment="0" applyProtection="0"/>
    <xf numFmtId="167" fontId="52" fillId="51" borderId="0" applyNumberFormat="0" applyBorder="0" applyAlignment="0" applyProtection="0"/>
    <xf numFmtId="0" fontId="52" fillId="51" borderId="0" applyNumberFormat="0" applyBorder="0" applyAlignment="0" applyProtection="0"/>
    <xf numFmtId="166"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7" fontId="52" fillId="51" borderId="0" applyNumberFormat="0" applyBorder="0" applyAlignment="0" applyProtection="0"/>
    <xf numFmtId="165" fontId="52" fillId="51" borderId="0" applyNumberFormat="0" applyBorder="0" applyAlignment="0" applyProtection="0"/>
    <xf numFmtId="166" fontId="52" fillId="51" borderId="0" applyNumberFormat="0" applyBorder="0" applyAlignment="0" applyProtection="0"/>
    <xf numFmtId="165" fontId="52" fillId="58" borderId="0" applyNumberFormat="0" applyBorder="0" applyAlignment="0" applyProtection="0"/>
    <xf numFmtId="167" fontId="52" fillId="58" borderId="0" applyNumberFormat="0" applyBorder="0" applyAlignment="0" applyProtection="0"/>
    <xf numFmtId="0" fontId="52" fillId="58" borderId="0" applyNumberFormat="0" applyBorder="0" applyAlignment="0" applyProtection="0"/>
    <xf numFmtId="166"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7" fontId="52" fillId="58" borderId="0" applyNumberFormat="0" applyBorder="0" applyAlignment="0" applyProtection="0"/>
    <xf numFmtId="165" fontId="52" fillId="58" borderId="0" applyNumberFormat="0" applyBorder="0" applyAlignment="0" applyProtection="0"/>
    <xf numFmtId="0" fontId="52" fillId="52" borderId="0" applyNumberFormat="0" applyBorder="0" applyAlignment="0" applyProtection="0"/>
    <xf numFmtId="166" fontId="52" fillId="58" borderId="0" applyNumberFormat="0" applyBorder="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46"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7"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7"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6" fontId="200" fillId="38" borderId="40" applyNumberFormat="0" applyAlignment="0" applyProtection="0"/>
    <xf numFmtId="165"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0" fontId="200" fillId="38" borderId="40" applyNumberFormat="0" applyAlignment="0" applyProtection="0"/>
    <xf numFmtId="166" fontId="200" fillId="38" borderId="40" applyNumberFormat="0" applyAlignment="0" applyProtection="0"/>
    <xf numFmtId="0" fontId="200" fillId="38" borderId="40" applyNumberFormat="0" applyAlignment="0" applyProtection="0"/>
    <xf numFmtId="165" fontId="104" fillId="0" borderId="0" applyNumberFormat="0" applyFill="0" applyBorder="0" applyAlignment="0" applyProtection="0"/>
    <xf numFmtId="167" fontId="104" fillId="0" borderId="0" applyNumberFormat="0" applyFill="0" applyBorder="0" applyAlignment="0" applyProtection="0"/>
    <xf numFmtId="0" fontId="104" fillId="0" borderId="0" applyNumberFormat="0" applyFill="0" applyBorder="0" applyAlignment="0" applyProtection="0"/>
    <xf numFmtId="166"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67" fontId="104" fillId="0" borderId="0" applyNumberFormat="0" applyFill="0" applyBorder="0" applyAlignment="0" applyProtection="0"/>
    <xf numFmtId="165" fontId="104" fillId="0" borderId="0" applyNumberFormat="0" applyFill="0" applyBorder="0" applyAlignment="0" applyProtection="0"/>
    <xf numFmtId="166" fontId="104" fillId="0" borderId="0" applyNumberFormat="0" applyFill="0" applyBorder="0" applyAlignment="0" applyProtection="0"/>
    <xf numFmtId="165" fontId="122" fillId="0" borderId="46" applyNumberFormat="0" applyFill="0" applyAlignment="0" applyProtection="0"/>
    <xf numFmtId="167" fontId="122" fillId="0" borderId="46" applyNumberFormat="0" applyFill="0" applyAlignment="0" applyProtection="0"/>
    <xf numFmtId="0" fontId="122" fillId="0" borderId="46" applyNumberFormat="0" applyFill="0" applyAlignment="0" applyProtection="0"/>
    <xf numFmtId="166" fontId="122" fillId="0" borderId="46" applyNumberFormat="0" applyFill="0" applyAlignment="0" applyProtection="0"/>
    <xf numFmtId="0" fontId="122" fillId="0" borderId="46" applyNumberFormat="0" applyFill="0" applyAlignment="0" applyProtection="0"/>
    <xf numFmtId="0" fontId="122" fillId="0" borderId="46" applyNumberFormat="0" applyFill="0" applyAlignment="0" applyProtection="0"/>
    <xf numFmtId="167" fontId="122" fillId="0" borderId="46" applyNumberFormat="0" applyFill="0" applyAlignment="0" applyProtection="0"/>
    <xf numFmtId="165" fontId="122" fillId="0" borderId="46" applyNumberFormat="0" applyFill="0" applyAlignment="0" applyProtection="0"/>
    <xf numFmtId="0" fontId="121" fillId="0" borderId="45" applyNumberFormat="0" applyFill="0" applyAlignment="0" applyProtection="0"/>
    <xf numFmtId="166" fontId="122" fillId="0" borderId="46" applyNumberFormat="0" applyFill="0" applyAlignment="0" applyProtection="0"/>
    <xf numFmtId="165" fontId="125" fillId="0" borderId="49" applyNumberFormat="0" applyFill="0" applyAlignment="0" applyProtection="0"/>
    <xf numFmtId="167" fontId="125" fillId="0" borderId="49" applyNumberFormat="0" applyFill="0" applyAlignment="0" applyProtection="0"/>
    <xf numFmtId="0" fontId="125" fillId="0" borderId="49" applyNumberFormat="0" applyFill="0" applyAlignment="0" applyProtection="0"/>
    <xf numFmtId="166" fontId="125" fillId="0" borderId="49" applyNumberFormat="0" applyFill="0" applyAlignment="0" applyProtection="0"/>
    <xf numFmtId="0" fontId="125" fillId="0" borderId="49" applyNumberFormat="0" applyFill="0" applyAlignment="0" applyProtection="0"/>
    <xf numFmtId="0" fontId="125" fillId="0" borderId="49" applyNumberFormat="0" applyFill="0" applyAlignment="0" applyProtection="0"/>
    <xf numFmtId="167" fontId="125" fillId="0" borderId="49" applyNumberFormat="0" applyFill="0" applyAlignment="0" applyProtection="0"/>
    <xf numFmtId="165" fontId="125" fillId="0" borderId="49" applyNumberFormat="0" applyFill="0" applyAlignment="0" applyProtection="0"/>
    <xf numFmtId="0" fontId="124" fillId="0" borderId="48" applyNumberFormat="0" applyFill="0" applyAlignment="0" applyProtection="0"/>
    <xf numFmtId="166" fontId="125" fillId="0" borderId="49" applyNumberFormat="0" applyFill="0" applyAlignment="0" applyProtection="0"/>
    <xf numFmtId="165" fontId="128" fillId="0" borderId="51" applyNumberFormat="0" applyFill="0" applyAlignment="0" applyProtection="0"/>
    <xf numFmtId="167" fontId="128" fillId="0" borderId="51" applyNumberFormat="0" applyFill="0" applyAlignment="0" applyProtection="0"/>
    <xf numFmtId="0" fontId="128" fillId="0" borderId="51" applyNumberFormat="0" applyFill="0" applyAlignment="0" applyProtection="0"/>
    <xf numFmtId="166" fontId="128" fillId="0" borderId="51" applyNumberFormat="0" applyFill="0" applyAlignment="0" applyProtection="0"/>
    <xf numFmtId="0" fontId="128" fillId="0" borderId="51" applyNumberFormat="0" applyFill="0" applyAlignment="0" applyProtection="0"/>
    <xf numFmtId="0" fontId="128" fillId="0" borderId="51" applyNumberFormat="0" applyFill="0" applyAlignment="0" applyProtection="0"/>
    <xf numFmtId="167" fontId="128" fillId="0" borderId="51" applyNumberFormat="0" applyFill="0" applyAlignment="0" applyProtection="0"/>
    <xf numFmtId="165" fontId="128" fillId="0" borderId="51" applyNumberFormat="0" applyFill="0" applyAlignment="0" applyProtection="0"/>
    <xf numFmtId="0" fontId="127" fillId="0" borderId="50" applyNumberFormat="0" applyFill="0" applyAlignment="0" applyProtection="0"/>
    <xf numFmtId="166" fontId="128" fillId="0" borderId="51" applyNumberFormat="0" applyFill="0" applyAlignment="0" applyProtection="0"/>
    <xf numFmtId="165" fontId="128" fillId="0" borderId="0" applyNumberFormat="0" applyFill="0" applyBorder="0" applyAlignment="0" applyProtection="0"/>
    <xf numFmtId="167" fontId="128" fillId="0" borderId="0" applyNumberFormat="0" applyFill="0" applyBorder="0" applyAlignment="0" applyProtection="0"/>
    <xf numFmtId="0" fontId="128" fillId="0" borderId="0" applyNumberFormat="0" applyFill="0" applyBorder="0" applyAlignment="0" applyProtection="0"/>
    <xf numFmtId="166"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67" fontId="128" fillId="0" borderId="0" applyNumberFormat="0" applyFill="0" applyBorder="0" applyAlignment="0" applyProtection="0"/>
    <xf numFmtId="165" fontId="128" fillId="0" borderId="0" applyNumberFormat="0" applyFill="0" applyBorder="0" applyAlignment="0" applyProtection="0"/>
    <xf numFmtId="0" fontId="127" fillId="0" borderId="0" applyNumberFormat="0" applyFill="0" applyBorder="0" applyAlignment="0" applyProtection="0"/>
    <xf numFmtId="166" fontId="128" fillId="0" borderId="0" applyNumberFormat="0" applyFill="0" applyBorder="0" applyAlignment="0" applyProtection="0"/>
    <xf numFmtId="165" fontId="59" fillId="5" borderId="0" applyNumberFormat="0" applyBorder="0" applyAlignment="0" applyProtection="0"/>
    <xf numFmtId="167" fontId="59" fillId="5" borderId="0" applyNumberFormat="0" applyBorder="0" applyAlignment="0" applyProtection="0"/>
    <xf numFmtId="0" fontId="59" fillId="5" borderId="0" applyNumberFormat="0" applyBorder="0" applyAlignment="0" applyProtection="0"/>
    <xf numFmtId="166"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167" fontId="59" fillId="5" borderId="0" applyNumberFormat="0" applyBorder="0" applyAlignment="0" applyProtection="0"/>
    <xf numFmtId="165" fontId="59" fillId="5" borderId="0" applyNumberFormat="0" applyBorder="0" applyAlignment="0" applyProtection="0"/>
    <xf numFmtId="0" fontId="59" fillId="3" borderId="0" applyNumberFormat="0" applyBorder="0" applyAlignment="0" applyProtection="0"/>
    <xf numFmtId="166" fontId="59" fillId="5" borderId="0" applyNumberFormat="0" applyBorder="0" applyAlignment="0" applyProtection="0"/>
    <xf numFmtId="165" fontId="115" fillId="45" borderId="0" applyNumberFormat="0" applyBorder="0" applyAlignment="0" applyProtection="0"/>
    <xf numFmtId="167" fontId="115" fillId="45" borderId="0" applyNumberFormat="0" applyBorder="0" applyAlignment="0" applyProtection="0"/>
    <xf numFmtId="0" fontId="115" fillId="45" borderId="0" applyNumberFormat="0" applyBorder="0" applyAlignment="0" applyProtection="0"/>
    <xf numFmtId="166"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167" fontId="115" fillId="45" borderId="0" applyNumberFormat="0" applyBorder="0" applyAlignment="0" applyProtection="0"/>
    <xf numFmtId="165" fontId="115" fillId="45" borderId="0" applyNumberFormat="0" applyBorder="0" applyAlignment="0" applyProtection="0"/>
    <xf numFmtId="0" fontId="115" fillId="4" borderId="0" applyNumberFormat="0" applyBorder="0" applyAlignment="0" applyProtection="0"/>
    <xf numFmtId="166" fontId="115" fillId="45" borderId="0" applyNumberFormat="0" applyBorder="0" applyAlignment="0" applyProtection="0"/>
    <xf numFmtId="0" fontId="10" fillId="0" borderId="0"/>
    <xf numFmtId="0" fontId="10" fillId="0" borderId="0"/>
    <xf numFmtId="220" fontId="38"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0" fillId="0" borderId="0"/>
    <xf numFmtId="0" fontId="10" fillId="0" borderId="0"/>
    <xf numFmtId="0" fontId="10" fillId="0" borderId="0"/>
    <xf numFmtId="0" fontId="10" fillId="0" borderId="0"/>
    <xf numFmtId="0" fontId="100" fillId="0" borderId="0"/>
    <xf numFmtId="0" fontId="100" fillId="0" borderId="0"/>
    <xf numFmtId="0" fontId="100"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178" fillId="0" borderId="0"/>
    <xf numFmtId="0" fontId="83" fillId="0" borderId="0"/>
    <xf numFmtId="0" fontId="37" fillId="0" borderId="0">
      <alignment vertical="center"/>
    </xf>
    <xf numFmtId="0" fontId="41" fillId="0" borderId="0"/>
    <xf numFmtId="0" fontId="264"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37" fillId="0" borderId="0">
      <alignment vertical="center"/>
    </xf>
    <xf numFmtId="0" fontId="265" fillId="0" borderId="0"/>
    <xf numFmtId="0" fontId="10" fillId="0" borderId="0"/>
    <xf numFmtId="0" fontId="47" fillId="0" borderId="0"/>
    <xf numFmtId="0" fontId="47" fillId="0" borderId="0"/>
    <xf numFmtId="0" fontId="47" fillId="0" borderId="0"/>
    <xf numFmtId="167" fontId="10" fillId="0" borderId="0"/>
    <xf numFmtId="0" fontId="10" fillId="0" borderId="0"/>
    <xf numFmtId="0" fontId="10" fillId="0" borderId="0"/>
    <xf numFmtId="165" fontId="10" fillId="0" borderId="0"/>
    <xf numFmtId="0" fontId="4" fillId="0" borderId="0"/>
    <xf numFmtId="0" fontId="47" fillId="0" borderId="0"/>
    <xf numFmtId="0" fontId="37"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 fillId="0" borderId="0"/>
    <xf numFmtId="0" fontId="83" fillId="0" borderId="0"/>
    <xf numFmtId="0" fontId="83" fillId="0" borderId="0"/>
    <xf numFmtId="0" fontId="4" fillId="0" borderId="0"/>
    <xf numFmtId="0" fontId="37" fillId="0" borderId="0">
      <alignment vertical="center"/>
    </xf>
    <xf numFmtId="0" fontId="4" fillId="0" borderId="0"/>
    <xf numFmtId="0" fontId="3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 fillId="0" borderId="0"/>
    <xf numFmtId="0" fontId="10" fillId="0" borderId="0"/>
    <xf numFmtId="0" fontId="100" fillId="0" borderId="0"/>
    <xf numFmtId="0" fontId="10" fillId="0" borderId="0"/>
    <xf numFmtId="0" fontId="10" fillId="0" borderId="0"/>
    <xf numFmtId="0" fontId="100" fillId="0" borderId="0"/>
    <xf numFmtId="0" fontId="100" fillId="0" borderId="0"/>
    <xf numFmtId="0" fontId="10" fillId="0" borderId="0"/>
    <xf numFmtId="0" fontId="83" fillId="0" borderId="0"/>
    <xf numFmtId="0" fontId="10" fillId="0" borderId="0"/>
    <xf numFmtId="0" fontId="41" fillId="0" borderId="0"/>
    <xf numFmtId="0" fontId="266" fillId="0" borderId="0"/>
    <xf numFmtId="0" fontId="10" fillId="0" borderId="0"/>
    <xf numFmtId="0" fontId="10" fillId="0" borderId="0"/>
    <xf numFmtId="0" fontId="267" fillId="0" borderId="0"/>
    <xf numFmtId="0" fontId="10" fillId="0" borderId="0"/>
    <xf numFmtId="0" fontId="10" fillId="0" borderId="0"/>
    <xf numFmtId="0" fontId="4" fillId="0" borderId="0"/>
    <xf numFmtId="0" fontId="10" fillId="0" borderId="0"/>
    <xf numFmtId="0" fontId="10" fillId="0" borderId="0"/>
    <xf numFmtId="0" fontId="4"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0" borderId="0"/>
    <xf numFmtId="165" fontId="269" fillId="0" borderId="0"/>
    <xf numFmtId="0" fontId="269" fillId="0" borderId="0"/>
    <xf numFmtId="0" fontId="48" fillId="0" borderId="0"/>
    <xf numFmtId="0" fontId="4" fillId="0" borderId="0"/>
    <xf numFmtId="0" fontId="48" fillId="0" borderId="0"/>
    <xf numFmtId="0" fontId="4" fillId="0" borderId="0"/>
    <xf numFmtId="0" fontId="10" fillId="0" borderId="0"/>
    <xf numFmtId="0" fontId="10" fillId="0" borderId="0"/>
    <xf numFmtId="0" fontId="10" fillId="0" borderId="0"/>
    <xf numFmtId="0" fontId="8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3" fillId="0" borderId="0"/>
    <xf numFmtId="0" fontId="100" fillId="0" borderId="0"/>
    <xf numFmtId="0" fontId="47" fillId="0" borderId="0"/>
    <xf numFmtId="0" fontId="83" fillId="0" borderId="0"/>
    <xf numFmtId="0" fontId="37" fillId="0" borderId="0"/>
    <xf numFmtId="0" fontId="4" fillId="0" borderId="0"/>
    <xf numFmtId="0" fontId="83" fillId="0" borderId="0"/>
    <xf numFmtId="0" fontId="83" fillId="0" borderId="0"/>
    <xf numFmtId="0" fontId="37" fillId="0" borderId="0"/>
    <xf numFmtId="0" fontId="218" fillId="0" borderId="0"/>
    <xf numFmtId="0" fontId="4" fillId="0" borderId="0"/>
    <xf numFmtId="0" fontId="10" fillId="0" borderId="0"/>
    <xf numFmtId="0" fontId="83" fillId="0" borderId="0"/>
    <xf numFmtId="220" fontId="39" fillId="0" borderId="0"/>
    <xf numFmtId="220" fontId="39" fillId="0" borderId="0"/>
    <xf numFmtId="220" fontId="39" fillId="0" borderId="0"/>
    <xf numFmtId="0" fontId="47" fillId="0" borderId="0"/>
    <xf numFmtId="0" fontId="47" fillId="0" borderId="0"/>
    <xf numFmtId="0" fontId="47" fillId="0" borderId="0"/>
    <xf numFmtId="0" fontId="47" fillId="0" borderId="0"/>
    <xf numFmtId="0" fontId="37" fillId="0" borderId="0"/>
    <xf numFmtId="0" fontId="83" fillId="0" borderId="0"/>
    <xf numFmtId="0" fontId="83" fillId="0" borderId="0"/>
    <xf numFmtId="165" fontId="37" fillId="0" borderId="0"/>
    <xf numFmtId="165" fontId="37" fillId="0" borderId="0"/>
    <xf numFmtId="0" fontId="270" fillId="0" borderId="0" applyNumberFormat="0" applyFill="0" applyBorder="0" applyProtection="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3" fillId="0" borderId="0"/>
    <xf numFmtId="0" fontId="10" fillId="0" borderId="0"/>
    <xf numFmtId="0" fontId="37" fillId="0" borderId="0">
      <alignment vertical="center"/>
    </xf>
    <xf numFmtId="0" fontId="100" fillId="0" borderId="0"/>
    <xf numFmtId="0" fontId="10" fillId="0" borderId="0"/>
    <xf numFmtId="266" fontId="39" fillId="0" borderId="0"/>
    <xf numFmtId="220" fontId="39" fillId="0" borderId="0"/>
    <xf numFmtId="266" fontId="39" fillId="0" borderId="0"/>
    <xf numFmtId="164" fontId="39" fillId="0" borderId="0"/>
    <xf numFmtId="0" fontId="10" fillId="0" borderId="0"/>
    <xf numFmtId="0" fontId="1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8" fillId="0" borderId="0" applyFont="0" applyFill="0" applyBorder="0" applyAlignment="0" applyProtection="0"/>
    <xf numFmtId="196" fontId="47" fillId="0" borderId="0" applyFont="0" applyFill="0" applyBorder="0" applyAlignment="0" applyProtection="0"/>
    <xf numFmtId="43" fontId="1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applyFont="0" applyFill="0" applyBorder="0" applyAlignment="0" applyProtection="0"/>
    <xf numFmtId="165" fontId="172" fillId="47" borderId="0" applyNumberFormat="0" applyBorder="0" applyAlignment="0" applyProtection="0"/>
    <xf numFmtId="167" fontId="172" fillId="47" borderId="0" applyNumberFormat="0" applyBorder="0" applyAlignment="0" applyProtection="0"/>
    <xf numFmtId="0" fontId="172" fillId="47" borderId="0" applyNumberFormat="0" applyBorder="0" applyAlignment="0" applyProtection="0"/>
    <xf numFmtId="166"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167" fontId="172" fillId="47" borderId="0" applyNumberFormat="0" applyBorder="0" applyAlignment="0" applyProtection="0"/>
    <xf numFmtId="165" fontId="172" fillId="47" borderId="0" applyNumberFormat="0" applyBorder="0" applyAlignment="0" applyProtection="0"/>
    <xf numFmtId="0" fontId="171" fillId="47" borderId="0" applyNumberFormat="0" applyBorder="0" applyAlignment="0" applyProtection="0"/>
    <xf numFmtId="166" fontId="172" fillId="47" borderId="0" applyNumberFormat="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10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66" fillId="0" borderId="0" applyFont="0" applyFill="0" applyBorder="0" applyAlignment="0" applyProtection="0"/>
    <xf numFmtId="9" fontId="10" fillId="0" borderId="0" applyFont="0" applyFill="0" applyBorder="0" applyAlignment="0" applyProtection="0"/>
    <xf numFmtId="9" fontId="271" fillId="0" borderId="0" applyFont="0" applyFill="0" applyBorder="0" applyAlignment="0" applyProtection="0"/>
    <xf numFmtId="9" fontId="10" fillId="0" borderId="0" applyFont="0" applyFill="0" applyBorder="0" applyAlignment="0" applyProtection="0"/>
    <xf numFmtId="9" fontId="83"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72"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9" fontId="8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165" fontId="158" fillId="0" borderId="0" applyNumberFormat="0" applyFill="0" applyBorder="0" applyAlignment="0" applyProtection="0"/>
    <xf numFmtId="167" fontId="158" fillId="0" borderId="0" applyNumberFormat="0" applyFill="0" applyBorder="0" applyAlignment="0" applyProtection="0"/>
    <xf numFmtId="0" fontId="158" fillId="0" borderId="0" applyNumberFormat="0" applyFill="0" applyBorder="0" applyAlignment="0" applyProtection="0"/>
    <xf numFmtId="166"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7" fontId="158" fillId="0" borderId="0" applyNumberFormat="0" applyFill="0" applyBorder="0" applyAlignment="0" applyProtection="0"/>
    <xf numFmtId="165" fontId="158" fillId="0" borderId="0" applyNumberFormat="0" applyFill="0" applyBorder="0" applyAlignment="0" applyProtection="0"/>
    <xf numFmtId="166" fontId="158" fillId="0" borderId="0" applyNumberFormat="0" applyFill="0" applyBorder="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9"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8"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9"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8"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8"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9" fillId="42" borderId="56" applyNumberFormat="0" applyFont="0" applyAlignment="0" applyProtection="0"/>
    <xf numFmtId="0" fontId="39"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7"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9"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165"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40" fillId="0" borderId="0"/>
    <xf numFmtId="165" fontId="158" fillId="0" borderId="55" applyNumberFormat="0" applyFill="0" applyAlignment="0" applyProtection="0"/>
    <xf numFmtId="167" fontId="158" fillId="0" borderId="55" applyNumberFormat="0" applyFill="0" applyAlignment="0" applyProtection="0"/>
    <xf numFmtId="0" fontId="158" fillId="0" borderId="55" applyNumberFormat="0" applyFill="0" applyAlignment="0" applyProtection="0"/>
    <xf numFmtId="166" fontId="158" fillId="0" borderId="55" applyNumberFormat="0" applyFill="0" applyAlignment="0" applyProtection="0"/>
    <xf numFmtId="0" fontId="158" fillId="0" borderId="55" applyNumberFormat="0" applyFill="0" applyAlignment="0" applyProtection="0"/>
    <xf numFmtId="0" fontId="158" fillId="0" borderId="55" applyNumberFormat="0" applyFill="0" applyAlignment="0" applyProtection="0"/>
    <xf numFmtId="167" fontId="158" fillId="0" borderId="55" applyNumberFormat="0" applyFill="0" applyAlignment="0" applyProtection="0"/>
    <xf numFmtId="165" fontId="158" fillId="0" borderId="55" applyNumberFormat="0" applyFill="0" applyAlignment="0" applyProtection="0"/>
    <xf numFmtId="0" fontId="157" fillId="0" borderId="53" applyNumberFormat="0" applyFill="0" applyAlignment="0" applyProtection="0"/>
    <xf numFmtId="166" fontId="158" fillId="0" borderId="55"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166" fontId="3" fillId="0" borderId="67" applyNumberFormat="0" applyFill="0" applyAlignment="0" applyProtection="0"/>
    <xf numFmtId="0" fontId="3" fillId="0" borderId="65"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7"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5" fontId="3" fillId="0" borderId="67" applyNumberFormat="0" applyFill="0" applyAlignment="0" applyProtection="0"/>
    <xf numFmtId="166" fontId="3" fillId="0" borderId="67" applyNumberFormat="0" applyFill="0" applyAlignment="0" applyProtection="0"/>
    <xf numFmtId="165" fontId="249" fillId="0" borderId="0" applyNumberFormat="0" applyFill="0" applyBorder="0" applyAlignment="0" applyProtection="0"/>
    <xf numFmtId="167" fontId="249" fillId="0" borderId="0" applyNumberFormat="0" applyFill="0" applyBorder="0" applyAlignment="0" applyProtection="0"/>
    <xf numFmtId="0" fontId="249" fillId="0" borderId="0" applyNumberFormat="0" applyFill="0" applyBorder="0" applyAlignment="0" applyProtection="0"/>
    <xf numFmtId="166"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167" fontId="249" fillId="0" borderId="0" applyNumberFormat="0" applyFill="0" applyBorder="0" applyAlignment="0" applyProtection="0"/>
    <xf numFmtId="165" fontId="249" fillId="0" borderId="0" applyNumberFormat="0" applyFill="0" applyBorder="0" applyAlignment="0" applyProtection="0"/>
    <xf numFmtId="0" fontId="248" fillId="0" borderId="0" applyNumberFormat="0" applyFill="0" applyBorder="0" applyAlignment="0" applyProtection="0"/>
    <xf numFmtId="166" fontId="249" fillId="0" borderId="0" applyNumberFormat="0" applyFill="0" applyBorder="0" applyAlignment="0" applyProtection="0"/>
    <xf numFmtId="0" fontId="273" fillId="0" borderId="0" applyNumberFormat="0" applyFill="0" applyBorder="0" applyAlignment="0" applyProtection="0">
      <alignment vertical="top"/>
      <protection locked="0"/>
    </xf>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9" fillId="46" borderId="34" applyNumberFormat="0" applyAlignment="0" applyProtection="0"/>
    <xf numFmtId="166" fontId="68" fillId="38" borderId="34" applyNumberFormat="0" applyAlignment="0" applyProtection="0"/>
    <xf numFmtId="0" fontId="69" fillId="46" borderId="34" applyNumberFormat="0" applyAlignment="0" applyProtection="0"/>
    <xf numFmtId="165"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7"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165"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274" fillId="0" borderId="0" applyNumberFormat="0" applyFill="0" applyBorder="0" applyAlignment="0" applyProtection="0">
      <alignment vertical="top"/>
      <protection locked="0"/>
    </xf>
    <xf numFmtId="165" fontId="275" fillId="0" borderId="0" applyProtection="0"/>
    <xf numFmtId="165" fontId="275" fillId="0" borderId="0" applyProtection="0"/>
    <xf numFmtId="167" fontId="275" fillId="0" borderId="0" applyProtection="0"/>
    <xf numFmtId="0" fontId="275" fillId="0" borderId="0" applyProtection="0"/>
    <xf numFmtId="166" fontId="275" fillId="0" borderId="0" applyProtection="0"/>
    <xf numFmtId="0" fontId="275" fillId="0" borderId="0" applyProtection="0"/>
    <xf numFmtId="167" fontId="275" fillId="0" borderId="0" applyProtection="0"/>
    <xf numFmtId="0" fontId="275" fillId="0" borderId="0" applyProtection="0"/>
    <xf numFmtId="165" fontId="275" fillId="0" borderId="0" applyProtection="0"/>
    <xf numFmtId="0" fontId="275" fillId="0" borderId="0" applyProtection="0"/>
    <xf numFmtId="166" fontId="275" fillId="0" borderId="0" applyProtection="0"/>
    <xf numFmtId="267" fontId="43" fillId="0" borderId="0" applyFont="0" applyFill="0" applyBorder="0" applyAlignment="0" applyProtection="0"/>
    <xf numFmtId="268" fontId="43" fillId="0" borderId="0" applyFont="0" applyFill="0" applyBorder="0" applyAlignment="0" applyProtection="0"/>
    <xf numFmtId="165" fontId="276" fillId="0" borderId="0" applyProtection="0"/>
    <xf numFmtId="165" fontId="276" fillId="0" borderId="0" applyProtection="0"/>
    <xf numFmtId="167" fontId="276" fillId="0" borderId="0" applyProtection="0"/>
    <xf numFmtId="0" fontId="276" fillId="0" borderId="0" applyProtection="0"/>
    <xf numFmtId="166" fontId="276" fillId="0" borderId="0" applyProtection="0"/>
    <xf numFmtId="0" fontId="276" fillId="0" borderId="0" applyProtection="0"/>
    <xf numFmtId="167" fontId="276" fillId="0" borderId="0" applyProtection="0"/>
    <xf numFmtId="0" fontId="276" fillId="0" borderId="0" applyProtection="0"/>
    <xf numFmtId="165" fontId="276" fillId="0" borderId="0" applyProtection="0"/>
    <xf numFmtId="0" fontId="276" fillId="0" borderId="0" applyProtection="0"/>
    <xf numFmtId="166" fontId="276" fillId="0" borderId="0" applyProtection="0"/>
    <xf numFmtId="165" fontId="277" fillId="0" borderId="0" applyProtection="0"/>
    <xf numFmtId="165" fontId="277" fillId="0" borderId="0" applyProtection="0"/>
    <xf numFmtId="167" fontId="277" fillId="0" borderId="0" applyProtection="0"/>
    <xf numFmtId="0" fontId="277" fillId="0" borderId="0" applyProtection="0"/>
    <xf numFmtId="166" fontId="277" fillId="0" borderId="0" applyProtection="0"/>
    <xf numFmtId="0" fontId="277" fillId="0" borderId="0" applyProtection="0"/>
    <xf numFmtId="167" fontId="277" fillId="0" borderId="0" applyProtection="0"/>
    <xf numFmtId="0" fontId="277" fillId="0" borderId="0" applyProtection="0"/>
    <xf numFmtId="165" fontId="277" fillId="0" borderId="0" applyProtection="0"/>
    <xf numFmtId="0" fontId="277" fillId="0" borderId="0" applyProtection="0"/>
    <xf numFmtId="166" fontId="277" fillId="0" borderId="0" applyProtection="0"/>
    <xf numFmtId="165"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5"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5" fontId="275" fillId="0" borderId="70" applyProtection="0"/>
    <xf numFmtId="165" fontId="275" fillId="0" borderId="70" applyProtection="0"/>
    <xf numFmtId="165"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165" fontId="275" fillId="0" borderId="70" applyProtection="0"/>
    <xf numFmtId="165"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5" fontId="275" fillId="0" borderId="70" applyProtection="0"/>
    <xf numFmtId="165" fontId="275" fillId="0" borderId="70" applyProtection="0"/>
    <xf numFmtId="166" fontId="275" fillId="0" borderId="70" applyProtection="0"/>
    <xf numFmtId="166" fontId="275" fillId="0" borderId="70" applyProtection="0"/>
    <xf numFmtId="166" fontId="275" fillId="0" borderId="70" applyProtection="0"/>
    <xf numFmtId="166" fontId="275" fillId="0" borderId="70" applyProtection="0"/>
    <xf numFmtId="165" fontId="275" fillId="0" borderId="70" applyProtection="0"/>
    <xf numFmtId="165"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165" fontId="275" fillId="0" borderId="70" applyProtection="0"/>
    <xf numFmtId="165" fontId="275" fillId="0" borderId="70" applyProtection="0"/>
    <xf numFmtId="165" fontId="275" fillId="0" borderId="70" applyProtection="0"/>
    <xf numFmtId="0" fontId="275" fillId="0" borderId="70" applyProtection="0"/>
    <xf numFmtId="0" fontId="275" fillId="0" borderId="70" applyProtection="0"/>
    <xf numFmtId="0" fontId="275" fillId="0" borderId="70" applyProtection="0"/>
    <xf numFmtId="166" fontId="275" fillId="0" borderId="70" applyProtection="0"/>
    <xf numFmtId="166"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7" fontId="275" fillId="0" borderId="70" applyProtection="0"/>
    <xf numFmtId="166" fontId="275" fillId="0" borderId="70" applyProtection="0"/>
    <xf numFmtId="166"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165"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0" fontId="275" fillId="0" borderId="70" applyProtection="0"/>
    <xf numFmtId="165" fontId="275" fillId="0" borderId="70" applyProtection="0"/>
    <xf numFmtId="165" fontId="275" fillId="0" borderId="70" applyProtection="0"/>
    <xf numFmtId="0" fontId="275" fillId="0" borderId="70" applyProtection="0"/>
    <xf numFmtId="0" fontId="275" fillId="0" borderId="70" applyProtection="0"/>
    <xf numFmtId="165" fontId="43" fillId="0" borderId="0"/>
    <xf numFmtId="0" fontId="278" fillId="0" borderId="0" applyNumberFormat="0" applyFill="0" applyBorder="0" applyAlignment="0" applyProtection="0">
      <alignment vertical="top"/>
      <protection locked="0"/>
    </xf>
    <xf numFmtId="10" fontId="275" fillId="0" borderId="0" applyProtection="0"/>
    <xf numFmtId="165" fontId="275" fillId="0" borderId="0"/>
    <xf numFmtId="165" fontId="275" fillId="0" borderId="0"/>
    <xf numFmtId="167" fontId="275" fillId="0" borderId="0"/>
    <xf numFmtId="0" fontId="275" fillId="0" borderId="0"/>
    <xf numFmtId="166" fontId="275" fillId="0" borderId="0"/>
    <xf numFmtId="0" fontId="275" fillId="0" borderId="0"/>
    <xf numFmtId="167" fontId="275" fillId="0" borderId="0"/>
    <xf numFmtId="0" fontId="275" fillId="0" borderId="0"/>
    <xf numFmtId="165" fontId="275" fillId="0" borderId="0"/>
    <xf numFmtId="0" fontId="275" fillId="0" borderId="0"/>
    <xf numFmtId="166" fontId="275" fillId="0" borderId="0"/>
    <xf numFmtId="269" fontId="279" fillId="0" borderId="0" applyFont="0" applyFill="0" applyBorder="0" applyAlignment="0" applyProtection="0"/>
    <xf numFmtId="270" fontId="279" fillId="0" borderId="0" applyFon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2" fontId="275" fillId="0" borderId="0" applyProtection="0"/>
    <xf numFmtId="271" fontId="43" fillId="0" borderId="0" applyFont="0" applyFill="0" applyBorder="0" applyAlignment="0" applyProtection="0"/>
    <xf numFmtId="270" fontId="281" fillId="0" borderId="0" applyFont="0" applyFill="0" applyBorder="0" applyAlignment="0" applyProtection="0"/>
    <xf numFmtId="0" fontId="164" fillId="0" borderId="0"/>
  </cellStyleXfs>
  <cellXfs count="241">
    <xf numFmtId="0" fontId="0" fillId="0" borderId="0" xfId="0"/>
    <xf numFmtId="0" fontId="0" fillId="0" borderId="0" xfId="0" applyAlignment="1">
      <alignment vertical="center"/>
    </xf>
    <xf numFmtId="0" fontId="6" fillId="0" borderId="0" xfId="0" applyFont="1"/>
    <xf numFmtId="0" fontId="5" fillId="0" borderId="0" xfId="0" applyFont="1"/>
    <xf numFmtId="0" fontId="0" fillId="0" borderId="0" xfId="0" applyFill="1" applyBorder="1"/>
    <xf numFmtId="0" fontId="24" fillId="0" borderId="0" xfId="0" applyFont="1"/>
    <xf numFmtId="0" fontId="27"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9" fontId="0" fillId="0" borderId="0" xfId="42" applyFont="1" applyFill="1" applyBorder="1"/>
    <xf numFmtId="0" fontId="0" fillId="0" borderId="0" xfId="0" applyAlignment="1">
      <alignment horizontal="center"/>
    </xf>
    <xf numFmtId="0" fontId="35" fillId="0" borderId="0" xfId="0" applyFont="1"/>
    <xf numFmtId="0" fontId="0" fillId="0" borderId="0" xfId="0" applyFont="1"/>
    <xf numFmtId="0" fontId="24" fillId="0" borderId="0" xfId="0" applyFont="1" applyAlignment="1">
      <alignment horizontal="center" vertical="center" wrapText="1"/>
    </xf>
    <xf numFmtId="0" fontId="0" fillId="0" borderId="0" xfId="0" applyFont="1" applyAlignment="1">
      <alignment wrapText="1"/>
    </xf>
    <xf numFmtId="0" fontId="24" fillId="0" borderId="71" xfId="0" applyFont="1" applyBorder="1"/>
    <xf numFmtId="0" fontId="3" fillId="0" borderId="71" xfId="0" applyFont="1" applyBorder="1"/>
    <xf numFmtId="0" fontId="24" fillId="0" borderId="71" xfId="0" applyFont="1" applyBorder="1" applyAlignment="1">
      <alignment vertical="center"/>
    </xf>
    <xf numFmtId="14" fontId="0" fillId="0" borderId="0" xfId="0" applyNumberFormat="1" applyAlignment="1">
      <alignment horizontal="center"/>
    </xf>
    <xf numFmtId="0" fontId="24" fillId="0" borderId="0" xfId="0" applyFont="1" applyAlignment="1">
      <alignment horizontal="center"/>
    </xf>
    <xf numFmtId="49" fontId="8" fillId="0" borderId="24" xfId="0" applyNumberFormat="1" applyFont="1" applyFill="1" applyBorder="1" applyAlignment="1">
      <alignment horizontal="center" vertical="center"/>
    </xf>
    <xf numFmtId="4" fontId="34" fillId="0" borderId="0" xfId="0" applyNumberFormat="1" applyFont="1" applyFill="1" applyBorder="1" applyAlignment="1">
      <alignment horizontal="left" vertical="center" wrapText="1"/>
    </xf>
    <xf numFmtId="9" fontId="0" fillId="0" borderId="0" xfId="42" applyFont="1" applyFill="1" applyBorder="1" applyAlignment="1">
      <alignment horizontal="right" indent="3"/>
    </xf>
    <xf numFmtId="0" fontId="0"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3" fontId="0" fillId="0" borderId="3" xfId="0" applyNumberFormat="1" applyFill="1" applyBorder="1" applyAlignment="1">
      <alignment horizontal="right" wrapText="1" indent="3"/>
    </xf>
    <xf numFmtId="3" fontId="0" fillId="0" borderId="3" xfId="0" applyNumberFormat="1" applyFont="1" applyFill="1" applyBorder="1" applyAlignment="1">
      <alignment horizontal="right" wrapText="1" indent="3"/>
    </xf>
    <xf numFmtId="3" fontId="286" fillId="0" borderId="1" xfId="42" applyNumberFormat="1" applyFont="1" applyFill="1" applyBorder="1" applyAlignment="1">
      <alignment horizontal="right" indent="3"/>
    </xf>
    <xf numFmtId="3" fontId="286" fillId="0" borderId="1" xfId="0" applyNumberFormat="1" applyFont="1" applyFill="1" applyBorder="1" applyAlignment="1">
      <alignment horizontal="right" indent="3"/>
    </xf>
    <xf numFmtId="3" fontId="286" fillId="0" borderId="7" xfId="0" applyNumberFormat="1" applyFont="1" applyFill="1" applyBorder="1" applyAlignment="1">
      <alignment horizontal="right" indent="3"/>
    </xf>
    <xf numFmtId="3" fontId="287" fillId="0" borderId="3" xfId="0" applyNumberFormat="1" applyFont="1" applyFill="1" applyBorder="1" applyAlignment="1">
      <alignment horizontal="right" indent="3"/>
    </xf>
    <xf numFmtId="3" fontId="286" fillId="0" borderId="5" xfId="42" applyNumberFormat="1" applyFont="1" applyFill="1" applyBorder="1" applyAlignment="1">
      <alignment horizontal="right" indent="3"/>
    </xf>
    <xf numFmtId="3" fontId="286" fillId="0" borderId="5" xfId="0" applyNumberFormat="1" applyFont="1" applyFill="1" applyBorder="1" applyAlignment="1">
      <alignment horizontal="right" indent="3"/>
    </xf>
    <xf numFmtId="3" fontId="287" fillId="0" borderId="6" xfId="0" applyNumberFormat="1" applyFont="1" applyFill="1" applyBorder="1" applyAlignment="1">
      <alignment horizontal="right" indent="3"/>
    </xf>
    <xf numFmtId="3" fontId="287" fillId="0" borderId="24" xfId="42" applyNumberFormat="1" applyFont="1" applyFill="1" applyBorder="1" applyAlignment="1">
      <alignment horizontal="right" indent="3"/>
    </xf>
    <xf numFmtId="3" fontId="287" fillId="0" borderId="19" xfId="42" applyNumberFormat="1" applyFont="1" applyFill="1" applyBorder="1" applyAlignment="1">
      <alignment horizontal="right" indent="3"/>
    </xf>
    <xf numFmtId="3" fontId="286" fillId="0" borderId="3" xfId="0" applyNumberFormat="1" applyFont="1" applyFill="1" applyBorder="1" applyAlignment="1">
      <alignment horizontal="right" indent="3"/>
    </xf>
    <xf numFmtId="3" fontId="286" fillId="0" borderId="6" xfId="0" applyNumberFormat="1" applyFont="1" applyFill="1" applyBorder="1" applyAlignment="1">
      <alignment horizontal="right" indent="3"/>
    </xf>
    <xf numFmtId="49" fontId="32" fillId="0" borderId="31" xfId="0" applyNumberFormat="1" applyFont="1" applyFill="1" applyBorder="1" applyAlignment="1">
      <alignment horizontal="center" vertical="center"/>
    </xf>
    <xf numFmtId="3" fontId="286" fillId="0" borderId="2" xfId="0" applyNumberFormat="1" applyFont="1" applyFill="1" applyBorder="1" applyAlignment="1">
      <alignment horizontal="right" indent="3"/>
    </xf>
    <xf numFmtId="3" fontId="286" fillId="0" borderId="31" xfId="0" applyNumberFormat="1" applyFont="1" applyFill="1" applyBorder="1" applyAlignment="1">
      <alignment horizontal="right" indent="3"/>
    </xf>
    <xf numFmtId="3" fontId="286" fillId="0" borderId="4" xfId="0" applyNumberFormat="1" applyFont="1" applyFill="1" applyBorder="1" applyAlignment="1">
      <alignment horizontal="right" indent="3"/>
    </xf>
    <xf numFmtId="3" fontId="286" fillId="0" borderId="32" xfId="0" applyNumberFormat="1" applyFont="1" applyFill="1" applyBorder="1" applyAlignment="1">
      <alignment horizontal="right" indent="3"/>
    </xf>
    <xf numFmtId="3" fontId="0" fillId="94" borderId="24" xfId="0" applyNumberFormat="1" applyFill="1" applyBorder="1" applyAlignment="1" applyProtection="1">
      <alignment horizontal="right" indent="3"/>
      <protection locked="0"/>
    </xf>
    <xf numFmtId="3" fontId="0" fillId="94" borderId="1" xfId="0" applyNumberFormat="1" applyFill="1" applyBorder="1" applyAlignment="1" applyProtection="1">
      <alignment horizontal="right" indent="3"/>
      <protection locked="0"/>
    </xf>
    <xf numFmtId="3" fontId="0" fillId="94" borderId="7" xfId="0" applyNumberFormat="1" applyFill="1" applyBorder="1" applyAlignment="1" applyProtection="1">
      <alignment horizontal="right" indent="3"/>
      <protection locked="0"/>
    </xf>
    <xf numFmtId="3" fontId="0" fillId="94" borderId="24" xfId="0" applyNumberFormat="1" applyFont="1" applyFill="1" applyBorder="1" applyAlignment="1" applyProtection="1">
      <alignment horizontal="right" indent="3"/>
      <protection locked="0"/>
    </xf>
    <xf numFmtId="3" fontId="0" fillId="94" borderId="1" xfId="0" applyNumberFormat="1" applyFont="1" applyFill="1" applyBorder="1" applyAlignment="1" applyProtection="1">
      <alignment horizontal="right" indent="3"/>
      <protection locked="0"/>
    </xf>
    <xf numFmtId="3" fontId="0" fillId="94" borderId="7" xfId="0" applyNumberFormat="1" applyFont="1" applyFill="1" applyBorder="1" applyAlignment="1" applyProtection="1">
      <alignment horizontal="right" indent="3"/>
      <protection locked="0"/>
    </xf>
    <xf numFmtId="3" fontId="9" fillId="94" borderId="2" xfId="0" applyNumberFormat="1" applyFont="1" applyFill="1" applyBorder="1" applyAlignment="1" applyProtection="1">
      <alignment horizontal="right" indent="3"/>
      <protection locked="0"/>
    </xf>
    <xf numFmtId="3" fontId="0" fillId="94" borderId="3" xfId="0" applyNumberFormat="1" applyFill="1" applyBorder="1" applyAlignment="1" applyProtection="1">
      <alignment horizontal="right" indent="3"/>
      <protection locked="0"/>
    </xf>
    <xf numFmtId="3" fontId="0" fillId="94" borderId="31" xfId="0" applyNumberFormat="1" applyFill="1" applyBorder="1" applyAlignment="1" applyProtection="1">
      <alignment horizontal="right" indent="3"/>
      <protection locked="0"/>
    </xf>
    <xf numFmtId="3" fontId="0" fillId="94" borderId="3" xfId="0" applyNumberFormat="1" applyFont="1" applyFill="1" applyBorder="1" applyAlignment="1" applyProtection="1">
      <alignment horizontal="right" indent="3"/>
      <protection locked="0"/>
    </xf>
    <xf numFmtId="3" fontId="0" fillId="94" borderId="31" xfId="0" applyNumberFormat="1" applyFont="1" applyFill="1" applyBorder="1" applyAlignment="1" applyProtection="1">
      <alignment horizontal="right" indent="3"/>
      <protection locked="0"/>
    </xf>
    <xf numFmtId="0" fontId="288" fillId="0" borderId="0" xfId="0" applyFont="1" applyFill="1" applyAlignment="1">
      <alignment horizontal="center" vertical="center" wrapText="1"/>
    </xf>
    <xf numFmtId="0" fontId="0" fillId="0" borderId="0" xfId="0" applyFill="1"/>
    <xf numFmtId="0" fontId="4" fillId="0" borderId="0" xfId="0" applyFont="1" applyFill="1" applyBorder="1" applyAlignment="1">
      <alignment horizontal="center" vertical="center" wrapText="1"/>
    </xf>
    <xf numFmtId="0" fontId="284" fillId="0" borderId="0" xfId="0" applyFont="1"/>
    <xf numFmtId="0" fontId="0" fillId="0" borderId="24" xfId="0" applyBorder="1" applyAlignment="1">
      <alignment vertical="center" wrapText="1"/>
    </xf>
    <xf numFmtId="0" fontId="293" fillId="101" borderId="86" xfId="0" applyFont="1" applyFill="1" applyBorder="1" applyAlignment="1">
      <alignment horizontal="center" vertical="center" wrapText="1"/>
    </xf>
    <xf numFmtId="0" fontId="289" fillId="101" borderId="87" xfId="0" applyFont="1" applyFill="1" applyBorder="1" applyAlignment="1">
      <alignment horizontal="center" vertical="center" wrapText="1"/>
    </xf>
    <xf numFmtId="0" fontId="293" fillId="101" borderId="88" xfId="0" applyFont="1" applyFill="1" applyBorder="1" applyAlignment="1">
      <alignment horizontal="center" vertical="center" wrapText="1"/>
    </xf>
    <xf numFmtId="0" fontId="292" fillId="101" borderId="89" xfId="0" applyFont="1" applyFill="1" applyBorder="1" applyAlignment="1">
      <alignment horizontal="center" vertical="center"/>
    </xf>
    <xf numFmtId="0" fontId="293" fillId="101" borderId="90" xfId="0" applyFont="1" applyFill="1" applyBorder="1" applyAlignment="1">
      <alignment horizontal="center" vertical="center" wrapText="1"/>
    </xf>
    <xf numFmtId="0" fontId="293" fillId="99" borderId="92" xfId="0" applyFont="1" applyFill="1" applyBorder="1" applyAlignment="1">
      <alignment horizontal="center" vertical="center" wrapText="1"/>
    </xf>
    <xf numFmtId="0" fontId="289" fillId="99" borderId="93" xfId="0" applyFont="1" applyFill="1" applyBorder="1" applyAlignment="1">
      <alignment horizontal="center" vertical="center" wrapText="1"/>
    </xf>
    <xf numFmtId="0" fontId="293" fillId="99" borderId="95" xfId="0" applyFont="1" applyFill="1" applyBorder="1" applyAlignment="1">
      <alignment horizontal="center" vertical="center"/>
    </xf>
    <xf numFmtId="0" fontId="292" fillId="99" borderId="96" xfId="0" applyFont="1" applyFill="1" applyBorder="1" applyAlignment="1">
      <alignment horizontal="center" vertical="center"/>
    </xf>
    <xf numFmtId="0" fontId="292" fillId="99" borderId="97" xfId="0" applyFont="1" applyFill="1" applyBorder="1" applyAlignment="1">
      <alignment horizontal="center" vertical="center"/>
    </xf>
    <xf numFmtId="0" fontId="294" fillId="99" borderId="95" xfId="0" applyFont="1" applyFill="1" applyBorder="1" applyAlignment="1">
      <alignment horizontal="center" vertical="center" wrapText="1"/>
    </xf>
    <xf numFmtId="0" fontId="294" fillId="99" borderId="98" xfId="0" applyFont="1" applyFill="1" applyBorder="1" applyAlignment="1">
      <alignment horizontal="center" vertical="center" wrapText="1"/>
    </xf>
    <xf numFmtId="0" fontId="0" fillId="0" borderId="0" xfId="0" applyFill="1" applyBorder="1" applyAlignment="1">
      <alignment vertical="center"/>
    </xf>
    <xf numFmtId="0" fontId="292" fillId="101" borderId="102" xfId="0" applyFont="1" applyFill="1" applyBorder="1" applyAlignment="1">
      <alignment horizontal="center" vertical="center"/>
    </xf>
    <xf numFmtId="0" fontId="293" fillId="98" borderId="104" xfId="0" applyFont="1" applyFill="1" applyBorder="1" applyAlignment="1">
      <alignment horizontal="center" vertical="center" wrapText="1"/>
    </xf>
    <xf numFmtId="0" fontId="289" fillId="98" borderId="105" xfId="0" applyFont="1" applyFill="1" applyBorder="1" applyAlignment="1">
      <alignment horizontal="center" vertical="center" wrapText="1"/>
    </xf>
    <xf numFmtId="0" fontId="293" fillId="98" borderId="106" xfId="0" applyFont="1" applyFill="1" applyBorder="1" applyAlignment="1">
      <alignment horizontal="center" vertical="center" wrapText="1"/>
    </xf>
    <xf numFmtId="0" fontId="292" fillId="98" borderId="107" xfId="0" applyFont="1" applyFill="1" applyBorder="1" applyAlignment="1">
      <alignment horizontal="center" vertical="center"/>
    </xf>
    <xf numFmtId="0" fontId="293" fillId="98" borderId="108" xfId="0" applyFont="1" applyFill="1" applyBorder="1" applyAlignment="1">
      <alignment horizontal="center" vertical="center" wrapText="1"/>
    </xf>
    <xf numFmtId="0" fontId="292" fillId="98" borderId="111" xfId="0" applyFont="1" applyFill="1" applyBorder="1" applyAlignment="1">
      <alignment horizontal="center" vertical="center"/>
    </xf>
    <xf numFmtId="0" fontId="293" fillId="93" borderId="113" xfId="0" applyFont="1" applyFill="1" applyBorder="1" applyAlignment="1">
      <alignment horizontal="center" vertical="center" wrapText="1"/>
    </xf>
    <xf numFmtId="0" fontId="289" fillId="95" borderId="114" xfId="0" applyFont="1" applyFill="1" applyBorder="1" applyAlignment="1">
      <alignment horizontal="center" vertical="center" wrapText="1"/>
    </xf>
    <xf numFmtId="0" fontId="293" fillId="93" borderId="116" xfId="0" applyFont="1" applyFill="1" applyBorder="1" applyAlignment="1">
      <alignment horizontal="center" vertical="center" wrapText="1"/>
    </xf>
    <xf numFmtId="0" fontId="292" fillId="95" borderId="117" xfId="0" applyFont="1" applyFill="1" applyBorder="1" applyAlignment="1">
      <alignment horizontal="center" vertical="center"/>
    </xf>
    <xf numFmtId="0" fontId="292" fillId="95" borderId="118" xfId="0" applyFont="1" applyFill="1" applyBorder="1" applyAlignment="1">
      <alignment horizontal="center" vertical="center"/>
    </xf>
    <xf numFmtId="0" fontId="293" fillId="93" borderId="119" xfId="0" applyFont="1" applyFill="1" applyBorder="1" applyAlignment="1">
      <alignment horizontal="center" vertical="center" wrapText="1"/>
    </xf>
    <xf numFmtId="4" fontId="295" fillId="0" borderId="0" xfId="0" applyNumberFormat="1" applyFont="1" applyFill="1" applyBorder="1" applyAlignment="1">
      <alignment horizontal="left" vertical="center"/>
    </xf>
    <xf numFmtId="0" fontId="291" fillId="0" borderId="84" xfId="0" applyFont="1" applyFill="1" applyBorder="1" applyAlignment="1">
      <alignment horizontal="center" vertical="center"/>
    </xf>
    <xf numFmtId="0" fontId="0" fillId="0" borderId="85" xfId="0" applyBorder="1" applyAlignment="1">
      <alignment vertical="center" wrapText="1"/>
    </xf>
    <xf numFmtId="0" fontId="291" fillId="0" borderId="21" xfId="0" applyFont="1" applyFill="1" applyBorder="1" applyAlignment="1">
      <alignment horizontal="center" vertical="center"/>
    </xf>
    <xf numFmtId="0" fontId="0" fillId="0" borderId="19" xfId="0" applyBorder="1" applyAlignment="1">
      <alignment vertical="center" wrapText="1"/>
    </xf>
    <xf numFmtId="0" fontId="0" fillId="0" borderId="131" xfId="0" applyBorder="1" applyAlignment="1">
      <alignment vertical="center" wrapText="1"/>
    </xf>
    <xf numFmtId="0" fontId="0" fillId="0" borderId="96" xfId="0" applyBorder="1" applyAlignment="1" applyProtection="1">
      <alignment horizontal="center" vertical="center" wrapText="1"/>
      <protection locked="0"/>
    </xf>
    <xf numFmtId="3" fontId="0" fillId="0" borderId="96" xfId="0" applyNumberFormat="1" applyBorder="1" applyAlignment="1" applyProtection="1">
      <alignment horizontal="center" vertical="center"/>
      <protection locked="0"/>
    </xf>
    <xf numFmtId="0" fontId="0" fillId="0" borderId="97" xfId="0" applyBorder="1" applyAlignment="1" applyProtection="1">
      <alignment horizontal="center" vertical="center" wrapText="1"/>
      <protection locked="0"/>
    </xf>
    <xf numFmtId="0" fontId="0" fillId="0" borderId="99" xfId="0" applyBorder="1" applyAlignment="1" applyProtection="1">
      <alignment horizontal="center" vertical="center" wrapText="1"/>
      <protection locked="0"/>
    </xf>
    <xf numFmtId="3" fontId="0" fillId="0" borderId="99" xfId="0" applyNumberFormat="1" applyBorder="1" applyAlignment="1" applyProtection="1">
      <alignment horizontal="center" vertical="center"/>
      <protection locked="0"/>
    </xf>
    <xf numFmtId="0" fontId="0" fillId="0" borderId="100"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3" fontId="0" fillId="0" borderId="89" xfId="0" applyNumberFormat="1" applyBorder="1" applyAlignment="1" applyProtection="1">
      <alignment horizontal="center" vertical="center"/>
      <protection locked="0"/>
    </xf>
    <xf numFmtId="0" fontId="0" fillId="0" borderId="102"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3" fontId="0" fillId="0" borderId="91" xfId="0" applyNumberFormat="1" applyBorder="1" applyAlignment="1" applyProtection="1">
      <alignment horizontal="center" vertical="center"/>
      <protection locked="0"/>
    </xf>
    <xf numFmtId="0" fontId="0" fillId="0" borderId="103" xfId="0" applyBorder="1" applyAlignment="1" applyProtection="1">
      <alignment horizontal="center" vertical="center" wrapText="1"/>
      <protection locked="0"/>
    </xf>
    <xf numFmtId="0" fontId="0" fillId="0" borderId="107" xfId="0" applyBorder="1" applyAlignment="1" applyProtection="1">
      <alignment horizontal="center" vertical="center" wrapText="1"/>
      <protection locked="0"/>
    </xf>
    <xf numFmtId="3" fontId="0" fillId="0" borderId="107" xfId="0" applyNumberFormat="1" applyBorder="1" applyAlignment="1" applyProtection="1">
      <alignment horizontal="center" vertical="center"/>
      <protection locked="0"/>
    </xf>
    <xf numFmtId="0" fontId="0" fillId="0" borderId="111"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3" fontId="0" fillId="0" borderId="109" xfId="0" applyNumberFormat="1" applyBorder="1" applyAlignment="1" applyProtection="1">
      <alignment horizontal="center" vertical="center"/>
      <protection locked="0"/>
    </xf>
    <xf numFmtId="0" fontId="0" fillId="0" borderId="112"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3" fontId="0" fillId="0" borderId="117" xfId="0" applyNumberFormat="1" applyBorder="1" applyAlignment="1" applyProtection="1">
      <alignment horizontal="center" vertical="center"/>
      <protection locked="0"/>
    </xf>
    <xf numFmtId="0" fontId="0" fillId="0" borderId="118"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3" fontId="0" fillId="0" borderId="120" xfId="0" applyNumberFormat="1" applyBorder="1" applyAlignment="1" applyProtection="1">
      <alignment horizontal="center" vertical="center"/>
      <protection locked="0"/>
    </xf>
    <xf numFmtId="0" fontId="0" fillId="0" borderId="121" xfId="0" applyBorder="1" applyAlignment="1" applyProtection="1">
      <alignment horizontal="center" vertical="center" wrapText="1"/>
      <protection locked="0"/>
    </xf>
    <xf numFmtId="0" fontId="24" fillId="0" borderId="1" xfId="0" applyFont="1" applyBorder="1"/>
    <xf numFmtId="0" fontId="282" fillId="0" borderId="0" xfId="0" applyFont="1" applyBorder="1" applyAlignment="1">
      <alignment horizontal="center" vertical="center"/>
    </xf>
    <xf numFmtId="0" fontId="282" fillId="0" borderId="0" xfId="0" applyFont="1" applyAlignment="1">
      <alignment horizontal="center" vertical="center"/>
    </xf>
    <xf numFmtId="0" fontId="4" fillId="0" borderId="132" xfId="0" applyFont="1" applyFill="1" applyBorder="1" applyAlignment="1">
      <alignment horizontal="right" vertical="center" wrapText="1" indent="1"/>
    </xf>
    <xf numFmtId="0" fontId="4" fillId="0" borderId="134" xfId="0" applyFont="1" applyFill="1" applyBorder="1" applyAlignment="1">
      <alignment horizontal="right" vertical="center" wrapText="1" indent="1"/>
    </xf>
    <xf numFmtId="0" fontId="4" fillId="34" borderId="132" xfId="0" applyFont="1" applyFill="1" applyBorder="1" applyAlignment="1">
      <alignment horizontal="right" vertical="center" wrapText="1" indent="1"/>
    </xf>
    <xf numFmtId="0" fontId="4" fillId="33" borderId="132" xfId="0" applyFont="1" applyFill="1" applyBorder="1" applyAlignment="1">
      <alignment horizontal="right" vertical="center" wrapText="1" indent="1"/>
    </xf>
    <xf numFmtId="0" fontId="297" fillId="0" borderId="21" xfId="0" applyFont="1" applyFill="1" applyBorder="1" applyAlignment="1">
      <alignment horizontal="center" vertical="center"/>
    </xf>
    <xf numFmtId="0" fontId="268" fillId="0" borderId="0" xfId="0" applyFont="1" applyFill="1" applyBorder="1" applyAlignment="1">
      <alignment vertical="center"/>
    </xf>
    <xf numFmtId="0" fontId="0" fillId="0" borderId="0" xfId="0" applyAlignment="1">
      <alignment horizontal="left"/>
    </xf>
    <xf numFmtId="0" fontId="0" fillId="0" borderId="0" xfId="0" applyAlignment="1">
      <alignment horizontal="left" indent="1"/>
    </xf>
    <xf numFmtId="0" fontId="284" fillId="0" borderId="0" xfId="0" pivotButton="1" applyFont="1"/>
    <xf numFmtId="0" fontId="22" fillId="0" borderId="0" xfId="0" applyFont="1"/>
    <xf numFmtId="3" fontId="0" fillId="0" borderId="0" xfId="0" applyNumberFormat="1"/>
    <xf numFmtId="9" fontId="0" fillId="0" borderId="0" xfId="42" applyFont="1"/>
    <xf numFmtId="9" fontId="287" fillId="0" borderId="27" xfId="42" applyFont="1" applyFill="1" applyBorder="1" applyAlignment="1">
      <alignment horizontal="right" vertical="center" indent="3"/>
    </xf>
    <xf numFmtId="9" fontId="287" fillId="0" borderId="6" xfId="42" applyFont="1" applyFill="1" applyBorder="1" applyAlignment="1">
      <alignment horizontal="right" vertical="center" indent="3"/>
    </xf>
    <xf numFmtId="0" fontId="4" fillId="0" borderId="137" xfId="0" applyFont="1" applyFill="1" applyBorder="1" applyAlignment="1">
      <alignment horizontal="center" vertical="center" wrapText="1"/>
    </xf>
    <xf numFmtId="49" fontId="2" fillId="0" borderId="137" xfId="0" applyNumberFormat="1" applyFont="1" applyFill="1" applyBorder="1" applyAlignment="1">
      <alignment horizontal="center" vertical="center"/>
    </xf>
    <xf numFmtId="3" fontId="9" fillId="94" borderId="137" xfId="0" applyNumberFormat="1" applyFont="1" applyFill="1" applyBorder="1" applyAlignment="1" applyProtection="1">
      <alignment horizontal="right" indent="3"/>
      <protection locked="0"/>
    </xf>
    <xf numFmtId="3" fontId="286" fillId="0" borderId="137" xfId="0" applyNumberFormat="1" applyFont="1" applyFill="1" applyBorder="1" applyAlignment="1">
      <alignment horizontal="right" indent="3"/>
    </xf>
    <xf numFmtId="3" fontId="286" fillId="0" borderId="138" xfId="0" applyNumberFormat="1" applyFont="1" applyFill="1" applyBorder="1" applyAlignment="1">
      <alignment horizontal="right" indent="3"/>
    </xf>
    <xf numFmtId="9" fontId="287" fillId="0" borderId="25" xfId="42" applyFont="1" applyFill="1" applyBorder="1" applyAlignment="1">
      <alignment horizontal="right" vertical="center" indent="3"/>
    </xf>
    <xf numFmtId="9" fontId="287" fillId="0" borderId="4" xfId="42" applyFont="1" applyFill="1" applyBorder="1" applyAlignment="1">
      <alignment horizontal="right" vertical="center" indent="3"/>
    </xf>
    <xf numFmtId="0" fontId="1" fillId="0" borderId="77" xfId="0" quotePrefix="1" applyFont="1" applyFill="1" applyBorder="1" applyAlignment="1">
      <alignment vertical="center" wrapText="1"/>
    </xf>
    <xf numFmtId="14" fontId="7" fillId="0" borderId="76" xfId="0" applyNumberFormat="1" applyFont="1" applyFill="1" applyBorder="1" applyAlignment="1">
      <alignment horizontal="center" vertical="center" wrapText="1"/>
    </xf>
    <xf numFmtId="14" fontId="1" fillId="0" borderId="73" xfId="0" applyNumberFormat="1" applyFont="1" applyFill="1" applyBorder="1" applyAlignment="1">
      <alignment horizontal="center" vertical="center"/>
    </xf>
    <xf numFmtId="0" fontId="1" fillId="0" borderId="77" xfId="0" applyFont="1" applyFill="1" applyBorder="1" applyAlignment="1">
      <alignment vertical="center" wrapText="1"/>
    </xf>
    <xf numFmtId="0" fontId="296" fillId="0" borderId="132" xfId="0" applyFont="1" applyFill="1" applyBorder="1" applyAlignment="1">
      <alignment horizontal="center" vertical="center" wrapText="1"/>
    </xf>
    <xf numFmtId="0" fontId="297" fillId="0" borderId="28" xfId="0" applyFont="1" applyFill="1" applyBorder="1" applyAlignment="1">
      <alignment horizontal="center" vertical="center"/>
    </xf>
    <xf numFmtId="0" fontId="296" fillId="0" borderId="37" xfId="0" applyFont="1" applyFill="1" applyBorder="1" applyAlignment="1">
      <alignment vertical="center" wrapText="1"/>
    </xf>
    <xf numFmtId="0" fontId="24" fillId="0" borderId="133" xfId="0" applyFont="1" applyFill="1" applyBorder="1" applyAlignment="1">
      <alignment horizontal="center" vertical="center"/>
    </xf>
    <xf numFmtId="0" fontId="297" fillId="0" borderId="57" xfId="0" applyFont="1" applyFill="1" applyBorder="1" applyAlignment="1">
      <alignment horizontal="center" vertical="center"/>
    </xf>
    <xf numFmtId="0" fontId="24" fillId="0" borderId="37" xfId="0" applyFont="1" applyFill="1" applyBorder="1" applyAlignment="1">
      <alignment horizontal="center" vertical="center" wrapText="1"/>
    </xf>
    <xf numFmtId="0" fontId="284" fillId="0" borderId="0" xfId="0" applyFont="1" applyFill="1" applyBorder="1"/>
    <xf numFmtId="0" fontId="29" fillId="0" borderId="0" xfId="0" applyFont="1" applyFill="1" applyBorder="1" applyAlignment="1">
      <alignment horizontal="center" vertical="center"/>
    </xf>
    <xf numFmtId="0" fontId="302" fillId="0" borderId="0" xfId="0" applyFont="1" applyFill="1" applyBorder="1" applyAlignment="1">
      <alignment vertical="center"/>
    </xf>
    <xf numFmtId="0" fontId="4" fillId="34" borderId="37" xfId="0" applyFont="1" applyFill="1" applyBorder="1" applyAlignment="1" applyProtection="1">
      <alignment vertical="center" wrapText="1"/>
      <protection locked="0"/>
    </xf>
    <xf numFmtId="9" fontId="4" fillId="34" borderId="37" xfId="42" applyFont="1" applyFill="1" applyBorder="1" applyAlignment="1" applyProtection="1">
      <alignment horizontal="left" vertical="center" wrapText="1"/>
      <protection locked="0"/>
    </xf>
    <xf numFmtId="0" fontId="4" fillId="34" borderId="133" xfId="0" applyFont="1" applyFill="1" applyBorder="1" applyAlignment="1" applyProtection="1">
      <alignment vertical="center" wrapText="1"/>
      <protection locked="0"/>
    </xf>
    <xf numFmtId="0" fontId="4" fillId="0" borderId="37" xfId="0" applyFont="1" applyFill="1" applyBorder="1" applyAlignment="1" applyProtection="1">
      <alignment vertical="center" wrapText="1"/>
      <protection locked="0"/>
    </xf>
    <xf numFmtId="9" fontId="4" fillId="0" borderId="37" xfId="42" applyFont="1" applyFill="1" applyBorder="1" applyAlignment="1" applyProtection="1">
      <alignment horizontal="left" vertical="center" wrapText="1"/>
      <protection locked="0"/>
    </xf>
    <xf numFmtId="0" fontId="4" fillId="0" borderId="133" xfId="0" applyFont="1" applyFill="1" applyBorder="1" applyAlignment="1" applyProtection="1">
      <alignment vertical="center" wrapText="1"/>
      <protection locked="0"/>
    </xf>
    <xf numFmtId="0" fontId="4" fillId="0" borderId="139" xfId="0" applyFont="1" applyFill="1" applyBorder="1" applyAlignment="1" applyProtection="1">
      <alignment vertical="center" wrapText="1"/>
      <protection locked="0"/>
    </xf>
    <xf numFmtId="9" fontId="4" fillId="0" borderId="139" xfId="42" applyFont="1" applyFill="1" applyBorder="1" applyAlignment="1" applyProtection="1">
      <alignment horizontal="left" vertical="center" wrapText="1"/>
      <protection locked="0"/>
    </xf>
    <xf numFmtId="0" fontId="4" fillId="0" borderId="135" xfId="0" applyFont="1" applyFill="1" applyBorder="1" applyAlignment="1" applyProtection="1">
      <alignment vertical="center" wrapText="1"/>
      <protection locked="0"/>
    </xf>
    <xf numFmtId="0" fontId="4" fillId="33" borderId="37" xfId="0" applyFont="1" applyFill="1" applyBorder="1" applyAlignment="1" applyProtection="1">
      <alignment vertical="center" wrapText="1"/>
      <protection locked="0"/>
    </xf>
    <xf numFmtId="9" fontId="4" fillId="33" borderId="37" xfId="42" applyFont="1" applyFill="1" applyBorder="1" applyAlignment="1" applyProtection="1">
      <alignment horizontal="left" vertical="center" wrapText="1"/>
      <protection locked="0"/>
    </xf>
    <xf numFmtId="0" fontId="4" fillId="33" borderId="133" xfId="0" applyFont="1" applyFill="1" applyBorder="1" applyAlignment="1" applyProtection="1">
      <alignment vertical="center" wrapText="1"/>
      <protection locked="0"/>
    </xf>
    <xf numFmtId="0" fontId="4" fillId="34" borderId="37" xfId="0" applyFont="1" applyFill="1" applyBorder="1" applyAlignment="1" applyProtection="1">
      <alignment vertical="center"/>
      <protection locked="0"/>
    </xf>
    <xf numFmtId="0" fontId="0" fillId="0" borderId="0" xfId="0" applyAlignment="1">
      <alignment wrapText="1"/>
    </xf>
    <xf numFmtId="0" fontId="303" fillId="0" borderId="0" xfId="0" applyFont="1" applyAlignment="1">
      <alignment horizontal="center"/>
    </xf>
    <xf numFmtId="0" fontId="299" fillId="94" borderId="136" xfId="0" applyFont="1" applyFill="1" applyBorder="1" applyAlignment="1">
      <alignment horizontal="center" vertical="center" textRotation="90" wrapText="1"/>
    </xf>
    <xf numFmtId="0" fontId="284" fillId="0" borderId="128" xfId="0" applyFont="1" applyFill="1" applyBorder="1" applyAlignment="1">
      <alignment horizontal="left" vertical="center"/>
    </xf>
    <xf numFmtId="0" fontId="284" fillId="0" borderId="129" xfId="0" applyFont="1" applyFill="1" applyBorder="1" applyAlignment="1">
      <alignment horizontal="left" vertical="center"/>
    </xf>
    <xf numFmtId="0" fontId="284" fillId="0" borderId="130" xfId="0" applyFont="1" applyFill="1" applyBorder="1" applyAlignment="1">
      <alignment horizontal="left" vertical="center"/>
    </xf>
    <xf numFmtId="0" fontId="0" fillId="0" borderId="71" xfId="0" applyBorder="1" applyAlignment="1" applyProtection="1">
      <alignment horizontal="center"/>
      <protection locked="0"/>
    </xf>
    <xf numFmtId="0" fontId="298" fillId="0" borderId="75" xfId="0" applyFont="1" applyBorder="1" applyAlignment="1">
      <alignment horizontal="center" vertical="center"/>
    </xf>
    <xf numFmtId="0" fontId="298" fillId="0" borderId="0" xfId="0" applyFont="1" applyAlignment="1">
      <alignment horizontal="center" vertical="center"/>
    </xf>
    <xf numFmtId="0" fontId="286" fillId="0" borderId="57" xfId="0" applyFont="1" applyFill="1" applyBorder="1" applyAlignment="1">
      <alignment horizontal="center" vertical="center"/>
    </xf>
    <xf numFmtId="0" fontId="286" fillId="0" borderId="82" xfId="0" applyFont="1" applyFill="1" applyBorder="1" applyAlignment="1">
      <alignment horizontal="center" vertical="center"/>
    </xf>
    <xf numFmtId="0" fontId="286" fillId="0" borderId="60" xfId="0" applyFont="1" applyFill="1" applyBorder="1" applyAlignment="1">
      <alignment horizontal="center" vertical="center"/>
    </xf>
    <xf numFmtId="0" fontId="286" fillId="0" borderId="83" xfId="0" applyFont="1" applyFill="1" applyBorder="1" applyAlignment="1">
      <alignment horizontal="center" vertical="center"/>
    </xf>
    <xf numFmtId="4" fontId="285" fillId="0" borderId="4" xfId="0" applyNumberFormat="1" applyFont="1" applyFill="1" applyBorder="1" applyAlignment="1">
      <alignment horizontal="left" vertical="center" wrapText="1"/>
    </xf>
    <xf numFmtId="4" fontId="285" fillId="0" borderId="29" xfId="0" applyNumberFormat="1" applyFont="1" applyFill="1" applyBorder="1" applyAlignment="1">
      <alignment horizontal="left" vertical="center" wrapText="1"/>
    </xf>
    <xf numFmtId="0" fontId="284" fillId="0" borderId="122" xfId="0" applyFont="1" applyFill="1" applyBorder="1" applyAlignment="1">
      <alignment horizontal="left" vertical="center"/>
    </xf>
    <xf numFmtId="0" fontId="284" fillId="0" borderId="123" xfId="0" applyFont="1" applyFill="1" applyBorder="1" applyAlignment="1">
      <alignment horizontal="left" vertical="center"/>
    </xf>
    <xf numFmtId="0" fontId="284" fillId="0" borderId="124" xfId="0" applyFont="1" applyFill="1" applyBorder="1" applyAlignment="1">
      <alignment horizontal="left" vertical="center"/>
    </xf>
    <xf numFmtId="0" fontId="284" fillId="0" borderId="125" xfId="0" applyFont="1" applyFill="1" applyBorder="1" applyAlignment="1">
      <alignment horizontal="left" vertical="center"/>
    </xf>
    <xf numFmtId="0" fontId="284" fillId="0" borderId="126" xfId="0" applyFont="1" applyFill="1" applyBorder="1" applyAlignment="1">
      <alignment horizontal="left" vertical="center"/>
    </xf>
    <xf numFmtId="0" fontId="284" fillId="0" borderId="127" xfId="0" applyFont="1" applyFill="1" applyBorder="1" applyAlignment="1">
      <alignment horizontal="left" vertical="center"/>
    </xf>
    <xf numFmtId="0" fontId="2" fillId="0" borderId="24" xfId="0" applyFont="1" applyFill="1" applyBorder="1" applyAlignment="1">
      <alignment horizontal="left" wrapText="1"/>
    </xf>
    <xf numFmtId="0" fontId="283" fillId="0" borderId="76" xfId="0" applyFont="1" applyFill="1" applyBorder="1" applyAlignment="1">
      <alignment horizontal="left" wrapText="1"/>
    </xf>
    <xf numFmtId="4" fontId="285" fillId="0" borderId="2" xfId="0" applyNumberFormat="1" applyFont="1" applyFill="1" applyBorder="1" applyAlignment="1">
      <alignment horizontal="left" vertical="center" wrapText="1"/>
    </xf>
    <xf numFmtId="4" fontId="285" fillId="0" borderId="7" xfId="0" applyNumberFormat="1" applyFont="1" applyFill="1" applyBorder="1" applyAlignment="1">
      <alignment horizontal="left" vertical="center" wrapText="1"/>
    </xf>
    <xf numFmtId="4" fontId="285" fillId="0" borderId="25" xfId="0" applyNumberFormat="1" applyFont="1" applyFill="1" applyBorder="1" applyAlignment="1">
      <alignment horizontal="left" vertical="center" wrapText="1"/>
    </xf>
    <xf numFmtId="4" fontId="285" fillId="0" borderId="28" xfId="0" applyNumberFormat="1" applyFont="1" applyFill="1" applyBorder="1" applyAlignment="1">
      <alignment horizontal="left" vertical="center" wrapText="1"/>
    </xf>
    <xf numFmtId="0" fontId="28" fillId="0" borderId="8" xfId="0" applyFont="1" applyFill="1" applyBorder="1" applyAlignment="1">
      <alignment horizontal="left"/>
    </xf>
    <xf numFmtId="0" fontId="28" fillId="0" borderId="44" xfId="0" applyFont="1" applyFill="1" applyBorder="1" applyAlignment="1">
      <alignment horizontal="left"/>
    </xf>
    <xf numFmtId="0" fontId="28" fillId="0" borderId="9" xfId="0" applyFont="1" applyFill="1" applyBorder="1" applyAlignment="1">
      <alignment horizontal="left"/>
    </xf>
    <xf numFmtId="0" fontId="31" fillId="0" borderId="21"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7" xfId="0" applyFont="1" applyFill="1" applyBorder="1" applyAlignment="1">
      <alignment horizontal="center" vertical="center" wrapText="1"/>
    </xf>
    <xf numFmtId="9" fontId="286" fillId="0" borderId="78" xfId="42" applyFont="1" applyFill="1" applyBorder="1" applyAlignment="1" applyProtection="1">
      <alignment horizontal="center" vertical="center"/>
    </xf>
    <xf numFmtId="9" fontId="286" fillId="0" borderId="57" xfId="42" applyFont="1" applyFill="1" applyBorder="1" applyAlignment="1" applyProtection="1">
      <alignment horizontal="center" vertical="center"/>
    </xf>
    <xf numFmtId="9" fontId="286" fillId="0" borderId="79" xfId="42" applyFont="1" applyFill="1" applyBorder="1" applyAlignment="1" applyProtection="1">
      <alignment horizontal="center" vertical="center"/>
    </xf>
    <xf numFmtId="9" fontId="286" fillId="0" borderId="80" xfId="42" applyFont="1" applyFill="1" applyBorder="1" applyAlignment="1" applyProtection="1">
      <alignment horizontal="center" vertical="center"/>
    </xf>
    <xf numFmtId="9" fontId="286" fillId="0" borderId="60" xfId="42" applyFont="1" applyFill="1" applyBorder="1" applyAlignment="1" applyProtection="1">
      <alignment horizontal="center" vertical="center"/>
    </xf>
    <xf numFmtId="9" fontId="286" fillId="0" borderId="81" xfId="42" applyFont="1" applyFill="1" applyBorder="1" applyAlignment="1" applyProtection="1">
      <alignment horizontal="center" vertical="center"/>
    </xf>
    <xf numFmtId="0" fontId="300" fillId="97" borderId="64" xfId="0" applyFont="1" applyFill="1" applyBorder="1" applyAlignment="1">
      <alignment horizontal="center" vertical="center" textRotation="90" wrapText="1"/>
    </xf>
    <xf numFmtId="0" fontId="0" fillId="0" borderId="57" xfId="0" applyBorder="1"/>
    <xf numFmtId="0" fontId="0" fillId="0" borderId="82" xfId="0" applyBorder="1"/>
    <xf numFmtId="0" fontId="0" fillId="0" borderId="60" xfId="0" applyBorder="1"/>
    <xf numFmtId="0" fontId="0" fillId="0" borderId="83" xfId="0" applyBorder="1"/>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284" fillId="0" borderId="72" xfId="0" applyFont="1" applyBorder="1" applyAlignment="1" applyProtection="1">
      <alignment horizontal="center" vertical="center" wrapText="1"/>
      <protection locked="0"/>
    </xf>
    <xf numFmtId="0" fontId="284" fillId="0" borderId="73" xfId="0" applyFont="1" applyBorder="1" applyAlignment="1" applyProtection="1">
      <alignment horizontal="center" vertical="center" wrapText="1"/>
      <protection locked="0"/>
    </xf>
    <xf numFmtId="0" fontId="284" fillId="0" borderId="74" xfId="0" applyFont="1" applyBorder="1" applyAlignment="1" applyProtection="1">
      <alignment horizontal="center" vertical="center" wrapText="1"/>
      <protection locked="0"/>
    </xf>
    <xf numFmtId="0" fontId="4" fillId="100" borderId="93" xfId="0" applyFont="1" applyFill="1" applyBorder="1" applyAlignment="1">
      <alignment horizontal="center" vertical="center" wrapText="1"/>
    </xf>
    <xf numFmtId="0" fontId="4" fillId="100" borderId="94" xfId="0" applyFont="1" applyFill="1" applyBorder="1" applyAlignment="1">
      <alignment horizontal="center" vertical="center" wrapText="1"/>
    </xf>
    <xf numFmtId="0" fontId="4" fillId="96" borderId="87" xfId="0" applyFont="1" applyFill="1" applyBorder="1" applyAlignment="1">
      <alignment horizontal="center" vertical="center" wrapText="1"/>
    </xf>
    <xf numFmtId="0" fontId="4" fillId="96" borderId="101" xfId="0" applyFont="1" applyFill="1" applyBorder="1" applyAlignment="1">
      <alignment horizontal="center" vertical="center" wrapText="1"/>
    </xf>
    <xf numFmtId="0" fontId="4" fillId="32" borderId="105" xfId="0" applyFont="1" applyFill="1" applyBorder="1" applyAlignment="1">
      <alignment horizontal="center" vertical="center" wrapText="1"/>
    </xf>
    <xf numFmtId="0" fontId="4" fillId="32" borderId="110" xfId="0" applyFont="1" applyFill="1" applyBorder="1" applyAlignment="1">
      <alignment horizontal="center" vertical="center" wrapText="1"/>
    </xf>
    <xf numFmtId="0" fontId="4" fillId="35" borderId="114" xfId="0" applyFont="1" applyFill="1" applyBorder="1" applyAlignment="1">
      <alignment horizontal="center" vertical="center" wrapText="1"/>
    </xf>
    <xf numFmtId="0" fontId="4" fillId="35" borderId="115" xfId="0" applyFont="1" applyFill="1" applyBorder="1" applyAlignment="1">
      <alignment horizontal="center" vertical="center" wrapText="1"/>
    </xf>
    <xf numFmtId="0" fontId="3" fillId="0" borderId="140"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01" fillId="0" borderId="0" xfId="0" applyFont="1" applyFill="1" applyBorder="1" applyAlignment="1">
      <alignment horizontal="center"/>
    </xf>
    <xf numFmtId="0" fontId="29" fillId="0" borderId="0" xfId="0" applyFont="1" applyFill="1" applyBorder="1" applyAlignment="1">
      <alignment horizontal="center" vertical="center"/>
    </xf>
  </cellXfs>
  <cellStyles count="52876">
    <cellStyle name=" Verticals" xfId="43"/>
    <cellStyle name=" Verticals 2" xfId="44"/>
    <cellStyle name="_1_²ÜºÈÆø" xfId="45"/>
    <cellStyle name="_1_²ÜºÈÆø 2" xfId="46"/>
    <cellStyle name="_BLR MTScenarioTable" xfId="47"/>
    <cellStyle name="_Book1" xfId="48"/>
    <cellStyle name="_Book1 10" xfId="49"/>
    <cellStyle name="_Book1 11" xfId="50"/>
    <cellStyle name="_Book1 2" xfId="51"/>
    <cellStyle name="_Book1 2 10" xfId="52"/>
    <cellStyle name="_Book1 2 2" xfId="53"/>
    <cellStyle name="_Book1 2 2 2" xfId="54"/>
    <cellStyle name="_Book1 2 2 3" xfId="55"/>
    <cellStyle name="_Book1 2 2 4" xfId="56"/>
    <cellStyle name="_Book1 2 2 5" xfId="57"/>
    <cellStyle name="_Book1 2 2_20120313_final_participating_bonds_mar2012_interest_calc" xfId="58"/>
    <cellStyle name="_Book1 2 2_20120315_final_participating_bonds_mar2012_interest_calc" xfId="59"/>
    <cellStyle name="_Book1 2 2_20120327_final_participating_bonds_mar2012_interest_calc" xfId="60"/>
    <cellStyle name="_Book1 2 2_cs_Eligible bonds and HRO_feb2012" xfId="61"/>
    <cellStyle name="_Book1 2 2_final_participating_bonds_mar2012_interest_calc" xfId="62"/>
    <cellStyle name="_Book1 2 2_non-participating_bonds_interest" xfId="63"/>
    <cellStyle name="_Book1 2 3" xfId="64"/>
    <cellStyle name="_Book1 2 4" xfId="65"/>
    <cellStyle name="_Book1 2 5" xfId="66"/>
    <cellStyle name="_Book1 2 6" xfId="67"/>
    <cellStyle name="_Book1 2 7" xfId="68"/>
    <cellStyle name="_Book1 2 8" xfId="69"/>
    <cellStyle name="_Book1 2 9" xfId="70"/>
    <cellStyle name="_Book1 2_20120313_final_participating_bonds_mar2012_interest_calc" xfId="71"/>
    <cellStyle name="_Book1 2_20120315_final_participating_bonds_mar2012_interest_calc" xfId="72"/>
    <cellStyle name="_Book1 2_20120327_final_participating_bonds_mar2012_interest_calc" xfId="73"/>
    <cellStyle name="_Book1 2_cs_Eligible bonds and HRO_feb2012" xfId="74"/>
    <cellStyle name="_Book1 2_final_participating_bonds_mar2012_interest_calc" xfId="75"/>
    <cellStyle name="_Book1 2_non-participating_bonds_interest" xfId="76"/>
    <cellStyle name="_Book1 2_QPC's_6months_troika" xfId="77"/>
    <cellStyle name="_Book1 3" xfId="78"/>
    <cellStyle name="_Book1 3 2" xfId="79"/>
    <cellStyle name="_Book1 3 3" xfId="80"/>
    <cellStyle name="_Book1 3 4" xfId="81"/>
    <cellStyle name="_Book1 3 5" xfId="82"/>
    <cellStyle name="_Book1 3_20120313_final_participating_bonds_mar2012_interest_calc" xfId="83"/>
    <cellStyle name="_Book1 3_20120315_final_participating_bonds_mar2012_interest_calc" xfId="84"/>
    <cellStyle name="_Book1 3_20120327_final_participating_bonds_mar2012_interest_calc" xfId="85"/>
    <cellStyle name="_Book1 3_cs_Eligible bonds and HRO_feb2012" xfId="86"/>
    <cellStyle name="_Book1 3_final_participating_bonds_mar2012_interest_calc" xfId="87"/>
    <cellStyle name="_Book1 3_non-participating_bonds_interest" xfId="88"/>
    <cellStyle name="_Book1 4" xfId="89"/>
    <cellStyle name="_Book1 5" xfId="90"/>
    <cellStyle name="_Book1 6" xfId="91"/>
    <cellStyle name="_Book1 7" xfId="92"/>
    <cellStyle name="_Book1 8" xfId="93"/>
    <cellStyle name="_Book1 9" xfId="94"/>
    <cellStyle name="_Book1_20120313_final_participating_bonds_mar2012_interest_calc" xfId="95"/>
    <cellStyle name="_Book1_20120315_final_participating_bonds_mar2012_interest_calc" xfId="96"/>
    <cellStyle name="_Book1_20120327_final_participating_bonds_mar2012_interest_calc" xfId="97"/>
    <cellStyle name="_Book1_cs_Eligible bonds and HRO_feb2012" xfId="98"/>
    <cellStyle name="_Book1_Cumulative" xfId="99"/>
    <cellStyle name="_Book1_final_participating_bonds_mar2012_interest_calc" xfId="100"/>
    <cellStyle name="_Book1_IMF_OPC_2_6_2011" xfId="101"/>
    <cellStyle name="_Book1_Modified General Government" xfId="102"/>
    <cellStyle name="_Book1_non-participating_bonds_interest" xfId="103"/>
    <cellStyle name="_Book1_projection_imf_14_6_2011" xfId="104"/>
    <cellStyle name="_Book1_QPC's_6months_troika" xfId="105"/>
    <cellStyle name="_Book2" xfId="106"/>
    <cellStyle name="_Book2 10" xfId="107"/>
    <cellStyle name="_Book2 11" xfId="108"/>
    <cellStyle name="_Book2 2" xfId="109"/>
    <cellStyle name="_Book2 2 10" xfId="110"/>
    <cellStyle name="_Book2 2 2" xfId="111"/>
    <cellStyle name="_Book2 2 2 2" xfId="112"/>
    <cellStyle name="_Book2 2 2 3" xfId="113"/>
    <cellStyle name="_Book2 2 2 4" xfId="114"/>
    <cellStyle name="_Book2 2 2 5" xfId="115"/>
    <cellStyle name="_Book2 2 2_20120313_final_participating_bonds_mar2012_interest_calc" xfId="116"/>
    <cellStyle name="_Book2 2 2_20120315_final_participating_bonds_mar2012_interest_calc" xfId="117"/>
    <cellStyle name="_Book2 2 2_20120327_final_participating_bonds_mar2012_interest_calc" xfId="118"/>
    <cellStyle name="_Book2 2 2_cs_Eligible bonds and HRO_feb2012" xfId="119"/>
    <cellStyle name="_Book2 2 2_final_participating_bonds_mar2012_interest_calc" xfId="120"/>
    <cellStyle name="_Book2 2 2_non-participating_bonds_interest" xfId="121"/>
    <cellStyle name="_Book2 2 3" xfId="122"/>
    <cellStyle name="_Book2 2 4" xfId="123"/>
    <cellStyle name="_Book2 2 5" xfId="124"/>
    <cellStyle name="_Book2 2 6" xfId="125"/>
    <cellStyle name="_Book2 2 7" xfId="126"/>
    <cellStyle name="_Book2 2 8" xfId="127"/>
    <cellStyle name="_Book2 2 9" xfId="128"/>
    <cellStyle name="_Book2 2_20120313_final_participating_bonds_mar2012_interest_calc" xfId="129"/>
    <cellStyle name="_Book2 2_20120315_final_participating_bonds_mar2012_interest_calc" xfId="130"/>
    <cellStyle name="_Book2 2_20120327_final_participating_bonds_mar2012_interest_calc" xfId="131"/>
    <cellStyle name="_Book2 2_cs_Eligible bonds and HRO_feb2012" xfId="132"/>
    <cellStyle name="_Book2 2_final_participating_bonds_mar2012_interest_calc" xfId="133"/>
    <cellStyle name="_Book2 2_non-participating_bonds_interest" xfId="134"/>
    <cellStyle name="_Book2 2_QPC's_6months_troika" xfId="135"/>
    <cellStyle name="_Book2 3" xfId="136"/>
    <cellStyle name="_Book2 3 2" xfId="137"/>
    <cellStyle name="_Book2 3 3" xfId="138"/>
    <cellStyle name="_Book2 3 4" xfId="139"/>
    <cellStyle name="_Book2 3 5" xfId="140"/>
    <cellStyle name="_Book2 3_20120313_final_participating_bonds_mar2012_interest_calc" xfId="141"/>
    <cellStyle name="_Book2 3_20120315_final_participating_bonds_mar2012_interest_calc" xfId="142"/>
    <cellStyle name="_Book2 3_20120327_final_participating_bonds_mar2012_interest_calc" xfId="143"/>
    <cellStyle name="_Book2 3_cs_Eligible bonds and HRO_feb2012" xfId="144"/>
    <cellStyle name="_Book2 3_final_participating_bonds_mar2012_interest_calc" xfId="145"/>
    <cellStyle name="_Book2 3_non-participating_bonds_interest" xfId="146"/>
    <cellStyle name="_Book2 4" xfId="147"/>
    <cellStyle name="_Book2 5" xfId="148"/>
    <cellStyle name="_Book2 6" xfId="149"/>
    <cellStyle name="_Book2 7" xfId="150"/>
    <cellStyle name="_Book2 8" xfId="151"/>
    <cellStyle name="_Book2 9" xfId="152"/>
    <cellStyle name="_Book2_20120313_final_participating_bonds_mar2012_interest_calc" xfId="153"/>
    <cellStyle name="_Book2_20120315_final_participating_bonds_mar2012_interest_calc" xfId="154"/>
    <cellStyle name="_Book2_20120327_final_participating_bonds_mar2012_interest_calc" xfId="155"/>
    <cellStyle name="_Book2_cs_Eligible bonds and HRO_feb2012" xfId="156"/>
    <cellStyle name="_Book2_Cumulative" xfId="157"/>
    <cellStyle name="_Book2_final_participating_bonds_mar2012_interest_calc" xfId="158"/>
    <cellStyle name="_Book2_IMF_OPC_2_6_2011" xfId="159"/>
    <cellStyle name="_Book2_Modified General Government" xfId="160"/>
    <cellStyle name="_Book2_non-participating_bonds_interest" xfId="161"/>
    <cellStyle name="_Book2_projection_imf_14_6_2011" xfId="162"/>
    <cellStyle name="_Book2_QPC's_6months_troika" xfId="163"/>
    <cellStyle name="_Book3" xfId="164"/>
    <cellStyle name="_Book3 10" xfId="165"/>
    <cellStyle name="_Book3 11" xfId="166"/>
    <cellStyle name="_Book3 2" xfId="167"/>
    <cellStyle name="_Book3 2 10" xfId="168"/>
    <cellStyle name="_Book3 2 2" xfId="169"/>
    <cellStyle name="_Book3 2 2 2" xfId="170"/>
    <cellStyle name="_Book3 2 2 3" xfId="171"/>
    <cellStyle name="_Book3 2 2 4" xfId="172"/>
    <cellStyle name="_Book3 2 2 5" xfId="173"/>
    <cellStyle name="_Book3 2 2_20120313_final_participating_bonds_mar2012_interest_calc" xfId="174"/>
    <cellStyle name="_Book3 2 2_20120315_final_participating_bonds_mar2012_interest_calc" xfId="175"/>
    <cellStyle name="_Book3 2 2_20120327_final_participating_bonds_mar2012_interest_calc" xfId="176"/>
    <cellStyle name="_Book3 2 2_cs_Eligible bonds and HRO_feb2012" xfId="177"/>
    <cellStyle name="_Book3 2 2_final_participating_bonds_mar2012_interest_calc" xfId="178"/>
    <cellStyle name="_Book3 2 2_non-participating_bonds_interest" xfId="179"/>
    <cellStyle name="_Book3 2 3" xfId="180"/>
    <cellStyle name="_Book3 2 4" xfId="181"/>
    <cellStyle name="_Book3 2 5" xfId="182"/>
    <cellStyle name="_Book3 2 6" xfId="183"/>
    <cellStyle name="_Book3 2 7" xfId="184"/>
    <cellStyle name="_Book3 2 8" xfId="185"/>
    <cellStyle name="_Book3 2 9" xfId="186"/>
    <cellStyle name="_Book3 2_20120313_final_participating_bonds_mar2012_interest_calc" xfId="187"/>
    <cellStyle name="_Book3 2_20120315_final_participating_bonds_mar2012_interest_calc" xfId="188"/>
    <cellStyle name="_Book3 2_20120327_final_participating_bonds_mar2012_interest_calc" xfId="189"/>
    <cellStyle name="_Book3 2_cs_Eligible bonds and HRO_feb2012" xfId="190"/>
    <cellStyle name="_Book3 2_final_participating_bonds_mar2012_interest_calc" xfId="191"/>
    <cellStyle name="_Book3 2_non-participating_bonds_interest" xfId="192"/>
    <cellStyle name="_Book3 2_QPC's_6months_troika" xfId="193"/>
    <cellStyle name="_Book3 3" xfId="194"/>
    <cellStyle name="_Book3 3 2" xfId="195"/>
    <cellStyle name="_Book3 3 3" xfId="196"/>
    <cellStyle name="_Book3 3 4" xfId="197"/>
    <cellStyle name="_Book3 3 5" xfId="198"/>
    <cellStyle name="_Book3 3_20120313_final_participating_bonds_mar2012_interest_calc" xfId="199"/>
    <cellStyle name="_Book3 3_20120315_final_participating_bonds_mar2012_interest_calc" xfId="200"/>
    <cellStyle name="_Book3 3_20120327_final_participating_bonds_mar2012_interest_calc" xfId="201"/>
    <cellStyle name="_Book3 3_cs_Eligible bonds and HRO_feb2012" xfId="202"/>
    <cellStyle name="_Book3 3_final_participating_bonds_mar2012_interest_calc" xfId="203"/>
    <cellStyle name="_Book3 3_non-participating_bonds_interest" xfId="204"/>
    <cellStyle name="_Book3 4" xfId="205"/>
    <cellStyle name="_Book3 5" xfId="206"/>
    <cellStyle name="_Book3 6" xfId="207"/>
    <cellStyle name="_Book3 7" xfId="208"/>
    <cellStyle name="_Book3 8" xfId="209"/>
    <cellStyle name="_Book3 9" xfId="210"/>
    <cellStyle name="_Book3_20120313_final_participating_bonds_mar2012_interest_calc" xfId="211"/>
    <cellStyle name="_Book3_20120315_final_participating_bonds_mar2012_interest_calc" xfId="212"/>
    <cellStyle name="_Book3_20120327_final_participating_bonds_mar2012_interest_calc" xfId="213"/>
    <cellStyle name="_Book3_cs_Eligible bonds and HRO_feb2012" xfId="214"/>
    <cellStyle name="_Book3_Cumulative" xfId="215"/>
    <cellStyle name="_Book3_final_participating_bonds_mar2012_interest_calc" xfId="216"/>
    <cellStyle name="_Book3_IMF_OPC_2_6_2011" xfId="217"/>
    <cellStyle name="_Book3_Modified General Government" xfId="218"/>
    <cellStyle name="_Book3_non-participating_bonds_interest" xfId="219"/>
    <cellStyle name="_Book3_projection_imf_14_6_2011" xfId="220"/>
    <cellStyle name="_Book3_QPC's_6months_troika" xfId="221"/>
    <cellStyle name="_Book9" xfId="222"/>
    <cellStyle name="_Book9 10" xfId="223"/>
    <cellStyle name="_Book9 11" xfId="224"/>
    <cellStyle name="_Book9 2" xfId="225"/>
    <cellStyle name="_Book9 2 10" xfId="226"/>
    <cellStyle name="_Book9 2 2" xfId="227"/>
    <cellStyle name="_Book9 2 2 2" xfId="228"/>
    <cellStyle name="_Book9 2 2 3" xfId="229"/>
    <cellStyle name="_Book9 2 2 4" xfId="230"/>
    <cellStyle name="_Book9 2 2 5" xfId="231"/>
    <cellStyle name="_Book9 2 2_20120313_final_participating_bonds_mar2012_interest_calc" xfId="232"/>
    <cellStyle name="_Book9 2 2_20120315_final_participating_bonds_mar2012_interest_calc" xfId="233"/>
    <cellStyle name="_Book9 2 2_20120327_final_participating_bonds_mar2012_interest_calc" xfId="234"/>
    <cellStyle name="_Book9 2 2_cs_Eligible bonds and HRO_feb2012" xfId="235"/>
    <cellStyle name="_Book9 2 2_final_participating_bonds_mar2012_interest_calc" xfId="236"/>
    <cellStyle name="_Book9 2 2_non-participating_bonds_interest" xfId="237"/>
    <cellStyle name="_Book9 2 3" xfId="238"/>
    <cellStyle name="_Book9 2 4" xfId="239"/>
    <cellStyle name="_Book9 2 5" xfId="240"/>
    <cellStyle name="_Book9 2 6" xfId="241"/>
    <cellStyle name="_Book9 2 7" xfId="242"/>
    <cellStyle name="_Book9 2 8" xfId="243"/>
    <cellStyle name="_Book9 2 9" xfId="244"/>
    <cellStyle name="_Book9 2_20120313_final_participating_bonds_mar2012_interest_calc" xfId="245"/>
    <cellStyle name="_Book9 2_20120315_final_participating_bonds_mar2012_interest_calc" xfId="246"/>
    <cellStyle name="_Book9 2_20120327_final_participating_bonds_mar2012_interest_calc" xfId="247"/>
    <cellStyle name="_Book9 2_cs_Eligible bonds and HRO_feb2012" xfId="248"/>
    <cellStyle name="_Book9 2_final_participating_bonds_mar2012_interest_calc" xfId="249"/>
    <cellStyle name="_Book9 2_non-participating_bonds_interest" xfId="250"/>
    <cellStyle name="_Book9 2_QPC's_6months_troika" xfId="251"/>
    <cellStyle name="_Book9 3" xfId="252"/>
    <cellStyle name="_Book9 3 2" xfId="253"/>
    <cellStyle name="_Book9 3 3" xfId="254"/>
    <cellStyle name="_Book9 3 4" xfId="255"/>
    <cellStyle name="_Book9 3 5" xfId="256"/>
    <cellStyle name="_Book9 3_20120313_final_participating_bonds_mar2012_interest_calc" xfId="257"/>
    <cellStyle name="_Book9 3_20120315_final_participating_bonds_mar2012_interest_calc" xfId="258"/>
    <cellStyle name="_Book9 3_20120327_final_participating_bonds_mar2012_interest_calc" xfId="259"/>
    <cellStyle name="_Book9 3_cs_Eligible bonds and HRO_feb2012" xfId="260"/>
    <cellStyle name="_Book9 3_final_participating_bonds_mar2012_interest_calc" xfId="261"/>
    <cellStyle name="_Book9 3_non-participating_bonds_interest" xfId="262"/>
    <cellStyle name="_Book9 4" xfId="263"/>
    <cellStyle name="_Book9 5" xfId="264"/>
    <cellStyle name="_Book9 6" xfId="265"/>
    <cellStyle name="_Book9 7" xfId="266"/>
    <cellStyle name="_Book9 8" xfId="267"/>
    <cellStyle name="_Book9 9" xfId="268"/>
    <cellStyle name="_Book9_20120313_final_participating_bonds_mar2012_interest_calc" xfId="269"/>
    <cellStyle name="_Book9_20120315_final_participating_bonds_mar2012_interest_calc" xfId="270"/>
    <cellStyle name="_Book9_20120327_final_participating_bonds_mar2012_interest_calc" xfId="271"/>
    <cellStyle name="_Book9_cs_Eligible bonds and HRO_feb2012" xfId="272"/>
    <cellStyle name="_Book9_Cumulative" xfId="273"/>
    <cellStyle name="_Book9_final_participating_bonds_mar2012_interest_calc" xfId="274"/>
    <cellStyle name="_Book9_IMF_OPC_2_6_2011" xfId="275"/>
    <cellStyle name="_Book9_Modified General Government" xfId="276"/>
    <cellStyle name="_Book9_non-participating_bonds_interest" xfId="277"/>
    <cellStyle name="_Book9_projection_imf_14_6_2011" xfId="278"/>
    <cellStyle name="_Book9_QPC's_6months_troika" xfId="279"/>
    <cellStyle name="_external financing_April16_1000" xfId="280"/>
    <cellStyle name="_external financing_April16_1000 2" xfId="281"/>
    <cellStyle name="_external financing_April16_1000 3" xfId="282"/>
    <cellStyle name="_finansowanie z matek dla MFW (2)" xfId="283"/>
    <cellStyle name="_finansowanie z matek dla MFW (2) 2" xfId="284"/>
    <cellStyle name="_finansowanie z matek dla MFW (2) 2 2" xfId="285"/>
    <cellStyle name="_finansowanie z matek dla MFW (2) 2 3" xfId="286"/>
    <cellStyle name="_finansowanie z matek dla MFW (2)_20120313_final_participating_bonds_mar2012_interest_calc" xfId="287"/>
    <cellStyle name="_finansowanie z matek dla MFW (2)_20120315_final_participating_bonds_mar2012_interest_calc" xfId="288"/>
    <cellStyle name="_finansowanie z matek dla MFW (2)_20120327_final_participating_bonds_mar2012_interest_calc" xfId="289"/>
    <cellStyle name="_finansowanie z matek dla MFW (2)_cs_Eligible bonds and HRO_feb2012" xfId="290"/>
    <cellStyle name="_finansowanie z matek dla MFW (2)_final_participating_bonds_mar2012_interest_calc" xfId="291"/>
    <cellStyle name="_finansowanie z matek dla MFW (2)_non-participating_bonds_interest" xfId="292"/>
    <cellStyle name="_IE_cash position Sept 17" xfId="293"/>
    <cellStyle name="_IE_cash position Sept 17 2" xfId="294"/>
    <cellStyle name="_IE_cash position Sept 17_20120313_final_participating_bonds_mar2012_interest_calc" xfId="295"/>
    <cellStyle name="_IE_cash position Sept 17_20120315_final_participating_bonds_mar2012_interest_calc" xfId="296"/>
    <cellStyle name="_IE_cash position Sept 17_20120327_final_participating_bonds_mar2012_interest_calc" xfId="297"/>
    <cellStyle name="_IE_cash position Sept 17_cs_DSA_23-11-2011_cash upfront" xfId="298"/>
    <cellStyle name="_IE_cash position Sept 17_cs_DSA_23-11-2011_cash upfront 2" xfId="299"/>
    <cellStyle name="_IE_cash position Sept 17_cs_DSA_23-11-2011_cash upfront_20120313_final_participating_bonds_mar2012_interest_calc" xfId="300"/>
    <cellStyle name="_IE_cash position Sept 17_cs_DSA_23-11-2011_cash upfront_20120315_final_participating_bonds_mar2012_interest_calc" xfId="301"/>
    <cellStyle name="_IE_cash position Sept 17_cs_DSA_23-11-2011_cash upfront_20120327_final_participating_bonds_mar2012_interest_calc" xfId="302"/>
    <cellStyle name="_IE_cash position Sept 17_cs_DSA_23-11-2011_cash upfront_cs_Eligible bonds and HRO_feb2012" xfId="303"/>
    <cellStyle name="_IE_cash position Sept 17_cs_DSA_23-11-2011_cash upfront_final_participating_bonds_mar2012_interest_calc" xfId="304"/>
    <cellStyle name="_IE_cash position Sept 17_cs_DSA_23-11-2011_cash upfront_non-participating_bonds_interest" xfId="305"/>
    <cellStyle name="_IE_cash position Sept 17_cs_Eligible bonds and HRO_feb2012" xfId="306"/>
    <cellStyle name="_IE_cash position Sept 17_DSA 30b-01-12" xfId="307"/>
    <cellStyle name="_IE_cash position Sept 17_DSA 30b-01-12 2" xfId="308"/>
    <cellStyle name="_IE_cash position Sept 17_DSA 30b-01-12_20120313_final_participating_bonds_mar2012_interest_calc" xfId="309"/>
    <cellStyle name="_IE_cash position Sept 17_DSA 30b-01-12_20120315_final_participating_bonds_mar2012_interest_calc" xfId="310"/>
    <cellStyle name="_IE_cash position Sept 17_DSA 30b-01-12_20120327_final_participating_bonds_mar2012_interest_calc" xfId="311"/>
    <cellStyle name="_IE_cash position Sept 17_DSA 30b-01-12_cs_Eligible bonds and HRO_feb2012" xfId="312"/>
    <cellStyle name="_IE_cash position Sept 17_DSA 30b-01-12_final_participating_bonds_mar2012_interest_calc" xfId="313"/>
    <cellStyle name="_IE_cash position Sept 17_DSA 30b-01-12_non-participating_bonds_interest" xfId="314"/>
    <cellStyle name="_IE_cash position Sept 17_DSA_05-12-2011_coll_8%_100% partic" xfId="315"/>
    <cellStyle name="_IE_cash position Sept 17_DSA_05-12-2011_coll_8%_100% partic 2" xfId="316"/>
    <cellStyle name="_IE_cash position Sept 17_DSA_05-12-2011_coll_8%_100% partic_20120313_final_participating_bonds_mar2012_interest_calc" xfId="317"/>
    <cellStyle name="_IE_cash position Sept 17_DSA_05-12-2011_coll_8%_100% partic_20120315_final_participating_bonds_mar2012_interest_calc" xfId="318"/>
    <cellStyle name="_IE_cash position Sept 17_DSA_05-12-2011_coll_8%_100% partic_20120327_final_participating_bonds_mar2012_interest_calc" xfId="319"/>
    <cellStyle name="_IE_cash position Sept 17_DSA_05-12-2011_coll_8%_100% partic_cs_Eligible bonds and HRO_feb2012" xfId="320"/>
    <cellStyle name="_IE_cash position Sept 17_DSA_05-12-2011_coll_8%_100% partic_final_participating_bonds_mar2012_interest_calc" xfId="321"/>
    <cellStyle name="_IE_cash position Sept 17_DSA_05-12-2011_coll_8%_100% partic_non-participating_bonds_interest" xfId="322"/>
    <cellStyle name="_IE_cash position Sept 17_DSA_28-11-2011_cash upfront_2040_old" xfId="323"/>
    <cellStyle name="_IE_cash position Sept 17_DSA_28-11-2011_cash upfront_2040_old 2" xfId="324"/>
    <cellStyle name="_IE_cash position Sept 17_DSA_28-11-2011_cash upfront_2040_old_20120313_final_participating_bonds_mar2012_interest_calc" xfId="325"/>
    <cellStyle name="_IE_cash position Sept 17_DSA_28-11-2011_cash upfront_2040_old_20120315_final_participating_bonds_mar2012_interest_calc" xfId="326"/>
    <cellStyle name="_IE_cash position Sept 17_DSA_28-11-2011_cash upfront_2040_old_20120327_final_participating_bonds_mar2012_interest_calc" xfId="327"/>
    <cellStyle name="_IE_cash position Sept 17_DSA_28-11-2011_cash upfront_2040_old_cs_Eligible bonds and HRO_feb2012" xfId="328"/>
    <cellStyle name="_IE_cash position Sept 17_DSA_28-11-2011_cash upfront_2040_old_final_participating_bonds_mar2012_interest_calc" xfId="329"/>
    <cellStyle name="_IE_cash position Sept 17_DSA_28-11-2011_cash upfront_2040_old_non-participating_bonds_interest" xfId="330"/>
    <cellStyle name="_IE_cash position Sept 17_DSA_5th_review_IMF REVISED baseline_prolonged EFSF financing-AFTER2015" xfId="331"/>
    <cellStyle name="_IE_cash position Sept 17_DSA_5th_review_IMF REVISED baseline_prolonged EFSF financing-AFTER2015 2" xfId="332"/>
    <cellStyle name="_IE_cash position Sept 17_DSA_5th_review_IMF REVISED baseline_prolonged EFSF financing-AFTER2015_20120313_final_participating_bonds_mar2012_interest_calc" xfId="333"/>
    <cellStyle name="_IE_cash position Sept 17_DSA_5th_review_IMF REVISED baseline_prolonged EFSF financing-AFTER2015_20120315_final_participating_bonds_mar2012_interest_calc" xfId="334"/>
    <cellStyle name="_IE_cash position Sept 17_DSA_5th_review_IMF REVISED baseline_prolonged EFSF financing-AFTER2015_20120327_final_participating_bonds_mar2012_interest_calc" xfId="335"/>
    <cellStyle name="_IE_cash position Sept 17_DSA_5th_review_IMF REVISED baseline_prolonged EFSF financing-AFTER2015_cs_Eligible bonds and HRO_feb2012" xfId="336"/>
    <cellStyle name="_IE_cash position Sept 17_DSA_5th_review_IMF REVISED baseline_prolonged EFSF financing-AFTER2015_final_participating_bonds_mar2012_interest_calc" xfId="337"/>
    <cellStyle name="_IE_cash position Sept 17_DSA_5th_review_IMF REVISED baseline_prolonged EFSF financing-AFTER2015_non-participating_bonds_interest" xfId="338"/>
    <cellStyle name="_IE_cash position Sept 17_exchanged" xfId="339"/>
    <cellStyle name="_IE_cash position Sept 17_exchanged 2" xfId="340"/>
    <cellStyle name="_IE_cash position Sept 17_exchanged_20120313_final_participating_bonds_mar2012_interest_calc" xfId="341"/>
    <cellStyle name="_IE_cash position Sept 17_exchanged_20120315_final_participating_bonds_mar2012_interest_calc" xfId="342"/>
    <cellStyle name="_IE_cash position Sept 17_exchanged_20120327_final_participating_bonds_mar2012_interest_calc" xfId="343"/>
    <cellStyle name="_IE_cash position Sept 17_exchanged_cs_Eligible bonds and HRO_feb2012" xfId="344"/>
    <cellStyle name="_IE_cash position Sept 17_exchanged_final_participating_bonds_mar2012_interest_calc" xfId="345"/>
    <cellStyle name="_IE_cash position Sept 17_exchanged_non-participating_bonds_interest" xfId="346"/>
    <cellStyle name="_IE_cash position Sept 17_final_participating_bonds_mar2012_interest_calc" xfId="347"/>
    <cellStyle name="_IE_cash position Sept 17_non-participating_bonds_interest" xfId="348"/>
    <cellStyle name="_Ireland BoP ROLLOVER2" xfId="349"/>
    <cellStyle name="_Ireland BoP ROLLOVER2 2" xfId="350"/>
    <cellStyle name="_LTU_BoP" xfId="351"/>
    <cellStyle name="_LTU_BoP 10" xfId="352"/>
    <cellStyle name="_LTU_BoP 11" xfId="353"/>
    <cellStyle name="_LTU_BoP 2" xfId="354"/>
    <cellStyle name="_LTU_BoP 2 10" xfId="355"/>
    <cellStyle name="_LTU_BoP 2 2" xfId="356"/>
    <cellStyle name="_LTU_BoP 2 2 2" xfId="357"/>
    <cellStyle name="_LTU_BoP 2 2 3" xfId="358"/>
    <cellStyle name="_LTU_BoP 2 2 4" xfId="359"/>
    <cellStyle name="_LTU_BoP 2 2 5" xfId="360"/>
    <cellStyle name="_LTU_BoP 2 2_20120313_final_participating_bonds_mar2012_interest_calc" xfId="361"/>
    <cellStyle name="_LTU_BoP 2 2_20120315_final_participating_bonds_mar2012_interest_calc" xfId="362"/>
    <cellStyle name="_LTU_BoP 2 2_20120327_final_participating_bonds_mar2012_interest_calc" xfId="363"/>
    <cellStyle name="_LTU_BoP 2 2_cs_Eligible bonds and HRO_feb2012" xfId="364"/>
    <cellStyle name="_LTU_BoP 2 2_final_participating_bonds_mar2012_interest_calc" xfId="365"/>
    <cellStyle name="_LTU_BoP 2 2_non-participating_bonds_interest" xfId="366"/>
    <cellStyle name="_LTU_BoP 2 3" xfId="367"/>
    <cellStyle name="_LTU_BoP 2 4" xfId="368"/>
    <cellStyle name="_LTU_BoP 2 5" xfId="369"/>
    <cellStyle name="_LTU_BoP 2 6" xfId="370"/>
    <cellStyle name="_LTU_BoP 2 7" xfId="371"/>
    <cellStyle name="_LTU_BoP 2 8" xfId="372"/>
    <cellStyle name="_LTU_BoP 2 9" xfId="373"/>
    <cellStyle name="_LTU_BoP 2_20120313_final_participating_bonds_mar2012_interest_calc" xfId="374"/>
    <cellStyle name="_LTU_BoP 2_20120315_final_participating_bonds_mar2012_interest_calc" xfId="375"/>
    <cellStyle name="_LTU_BoP 2_20120327_final_participating_bonds_mar2012_interest_calc" xfId="376"/>
    <cellStyle name="_LTU_BoP 2_cs_Eligible bonds and HRO_feb2012" xfId="377"/>
    <cellStyle name="_LTU_BoP 2_final_participating_bonds_mar2012_interest_calc" xfId="378"/>
    <cellStyle name="_LTU_BoP 2_non-participating_bonds_interest" xfId="379"/>
    <cellStyle name="_LTU_BoP 2_QPC's_6months_troika" xfId="380"/>
    <cellStyle name="_LTU_BoP 3" xfId="381"/>
    <cellStyle name="_LTU_BoP 3 2" xfId="382"/>
    <cellStyle name="_LTU_BoP 3 3" xfId="383"/>
    <cellStyle name="_LTU_BoP 3 4" xfId="384"/>
    <cellStyle name="_LTU_BoP 3 5" xfId="385"/>
    <cellStyle name="_LTU_BoP 3_20120313_final_participating_bonds_mar2012_interest_calc" xfId="386"/>
    <cellStyle name="_LTU_BoP 3_20120315_final_participating_bonds_mar2012_interest_calc" xfId="387"/>
    <cellStyle name="_LTU_BoP 3_20120327_final_participating_bonds_mar2012_interest_calc" xfId="388"/>
    <cellStyle name="_LTU_BoP 3_cs_Eligible bonds and HRO_feb2012" xfId="389"/>
    <cellStyle name="_LTU_BoP 3_final_participating_bonds_mar2012_interest_calc" xfId="390"/>
    <cellStyle name="_LTU_BoP 3_non-participating_bonds_interest" xfId="391"/>
    <cellStyle name="_LTU_BoP 4" xfId="392"/>
    <cellStyle name="_LTU_BoP 5" xfId="393"/>
    <cellStyle name="_LTU_BoP 6" xfId="394"/>
    <cellStyle name="_LTU_BoP 7" xfId="395"/>
    <cellStyle name="_LTU_BoP 8" xfId="396"/>
    <cellStyle name="_LTU_BoP 9" xfId="397"/>
    <cellStyle name="_LTU_BoP_20120313_final_participating_bonds_mar2012_interest_calc" xfId="398"/>
    <cellStyle name="_LTU_BoP_20120315_final_participating_bonds_mar2012_interest_calc" xfId="399"/>
    <cellStyle name="_LTU_BoP_20120327_final_participating_bonds_mar2012_interest_calc" xfId="400"/>
    <cellStyle name="_LTU_BoP_cs_Eligible bonds and HRO_feb2012" xfId="401"/>
    <cellStyle name="_LTU_BoP_Cumulative" xfId="402"/>
    <cellStyle name="_LTU_BoP_final_participating_bonds_mar2012_interest_calc" xfId="403"/>
    <cellStyle name="_LTU_BoP_IMF_OPC_2_6_2011" xfId="404"/>
    <cellStyle name="_LTU_BoP_Modified General Government" xfId="405"/>
    <cellStyle name="_LTU_BoP_non-participating_bonds_interest" xfId="406"/>
    <cellStyle name="_LTU_BoP_projection_imf_14_6_2011" xfId="407"/>
    <cellStyle name="_LTU_BoP_QPC's_6months_troika" xfId="408"/>
    <cellStyle name="_LTU_FIS" xfId="409"/>
    <cellStyle name="_LTU_FIS 10" xfId="410"/>
    <cellStyle name="_LTU_FIS 11" xfId="411"/>
    <cellStyle name="_LTU_FIS 2" xfId="412"/>
    <cellStyle name="_LTU_FIS 2 10" xfId="413"/>
    <cellStyle name="_LTU_FIS 2 2" xfId="414"/>
    <cellStyle name="_LTU_FIS 2 2 2" xfId="415"/>
    <cellStyle name="_LTU_FIS 2 2 3" xfId="416"/>
    <cellStyle name="_LTU_FIS 2 2 4" xfId="417"/>
    <cellStyle name="_LTU_FIS 2 2 5" xfId="418"/>
    <cellStyle name="_LTU_FIS 2 2_20120313_final_participating_bonds_mar2012_interest_calc" xfId="419"/>
    <cellStyle name="_LTU_FIS 2 2_20120315_final_participating_bonds_mar2012_interest_calc" xfId="420"/>
    <cellStyle name="_LTU_FIS 2 2_20120327_final_participating_bonds_mar2012_interest_calc" xfId="421"/>
    <cellStyle name="_LTU_FIS 2 2_cs_Eligible bonds and HRO_feb2012" xfId="422"/>
    <cellStyle name="_LTU_FIS 2 2_final_participating_bonds_mar2012_interest_calc" xfId="423"/>
    <cellStyle name="_LTU_FIS 2 2_non-participating_bonds_interest" xfId="424"/>
    <cellStyle name="_LTU_FIS 2 3" xfId="425"/>
    <cellStyle name="_LTU_FIS 2 4" xfId="426"/>
    <cellStyle name="_LTU_FIS 2 5" xfId="427"/>
    <cellStyle name="_LTU_FIS 2 6" xfId="428"/>
    <cellStyle name="_LTU_FIS 2 7" xfId="429"/>
    <cellStyle name="_LTU_FIS 2 8" xfId="430"/>
    <cellStyle name="_LTU_FIS 2 9" xfId="431"/>
    <cellStyle name="_LTU_FIS 2_20120313_final_participating_bonds_mar2012_interest_calc" xfId="432"/>
    <cellStyle name="_LTU_FIS 2_20120315_final_participating_bonds_mar2012_interest_calc" xfId="433"/>
    <cellStyle name="_LTU_FIS 2_20120327_final_participating_bonds_mar2012_interest_calc" xfId="434"/>
    <cellStyle name="_LTU_FIS 2_cs_Eligible bonds and HRO_feb2012" xfId="435"/>
    <cellStyle name="_LTU_FIS 2_final_participating_bonds_mar2012_interest_calc" xfId="436"/>
    <cellStyle name="_LTU_FIS 2_non-participating_bonds_interest" xfId="437"/>
    <cellStyle name="_LTU_FIS 2_QPC's_6months_troika" xfId="438"/>
    <cellStyle name="_LTU_FIS 3" xfId="439"/>
    <cellStyle name="_LTU_FIS 3 2" xfId="440"/>
    <cellStyle name="_LTU_FIS 3 3" xfId="441"/>
    <cellStyle name="_LTU_FIS 3 4" xfId="442"/>
    <cellStyle name="_LTU_FIS 3 5" xfId="443"/>
    <cellStyle name="_LTU_FIS 3_20120313_final_participating_bonds_mar2012_interest_calc" xfId="444"/>
    <cellStyle name="_LTU_FIS 3_20120315_final_participating_bonds_mar2012_interest_calc" xfId="445"/>
    <cellStyle name="_LTU_FIS 3_20120327_final_participating_bonds_mar2012_interest_calc" xfId="446"/>
    <cellStyle name="_LTU_FIS 3_cs_Eligible bonds and HRO_feb2012" xfId="447"/>
    <cellStyle name="_LTU_FIS 3_final_participating_bonds_mar2012_interest_calc" xfId="448"/>
    <cellStyle name="_LTU_FIS 3_non-participating_bonds_interest" xfId="449"/>
    <cellStyle name="_LTU_FIS 4" xfId="450"/>
    <cellStyle name="_LTU_FIS 5" xfId="451"/>
    <cellStyle name="_LTU_FIS 6" xfId="452"/>
    <cellStyle name="_LTU_FIS 7" xfId="453"/>
    <cellStyle name="_LTU_FIS 8" xfId="454"/>
    <cellStyle name="_LTU_FIS 9" xfId="455"/>
    <cellStyle name="_LTU_FIS_20120313_final_participating_bonds_mar2012_interest_calc" xfId="456"/>
    <cellStyle name="_LTU_FIS_20120315_final_participating_bonds_mar2012_interest_calc" xfId="457"/>
    <cellStyle name="_LTU_FIS_20120327_final_participating_bonds_mar2012_interest_calc" xfId="458"/>
    <cellStyle name="_LTU_FIS_cs_Eligible bonds and HRO_feb2012" xfId="459"/>
    <cellStyle name="_LTU_FIS_Cumulative" xfId="460"/>
    <cellStyle name="_LTU_FIS_final_participating_bonds_mar2012_interest_calc" xfId="461"/>
    <cellStyle name="_LTU_FIS_IMF_OPC_2_6_2011" xfId="462"/>
    <cellStyle name="_LTU_FIS_Modified General Government" xfId="463"/>
    <cellStyle name="_LTU_FIS_non-participating_bonds_interest" xfId="464"/>
    <cellStyle name="_LTU_FIS_projection_imf_14_6_2011" xfId="465"/>
    <cellStyle name="_LTU_FIS_QPC's_6months_troika" xfId="466"/>
    <cellStyle name="_LTU_FIS_Sep4 (2)1a" xfId="467"/>
    <cellStyle name="_LTU_FIS_Sep4 (2)1a 2" xfId="468"/>
    <cellStyle name="_LTU_FIS_Sep4 (2)1a 2 2" xfId="469"/>
    <cellStyle name="_LTU_FIS_Sep4 (2)1a 2 3" xfId="470"/>
    <cellStyle name="_LTU_FIS_Sep4 (2)1a 2 4" xfId="471"/>
    <cellStyle name="_LTU_FIS_Sep4 (2)1a 2 5" xfId="472"/>
    <cellStyle name="_LTU_FIS_Sep4 (2)1a 3" xfId="473"/>
    <cellStyle name="_LTU_FIS_Sep4 (2)1a 4" xfId="474"/>
    <cellStyle name="_LTU_FIS_Sep4 (2)1a 5" xfId="475"/>
    <cellStyle name="_LTU_FIS_Sep4 (2)1a 6" xfId="476"/>
    <cellStyle name="_LTU_FIS_Sep4 (2)1a 7" xfId="477"/>
    <cellStyle name="_LTU_FIS_Sep4 (2)1a_Cumulative" xfId="478"/>
    <cellStyle name="_LTU_FIS_Sep4 (2)1a_IMF_OPC_2_6_2011" xfId="479"/>
    <cellStyle name="_LTU_FIS_Sep4 (2)1a_Modified General Government" xfId="480"/>
    <cellStyle name="_LTU_FIS_Sep4 (2)1a_projection_imf_14_6_2011" xfId="481"/>
    <cellStyle name="_LTU_FIS_Sep4 (2)1a_QPC's_6months_troika" xfId="482"/>
    <cellStyle name="_LTU_Macro" xfId="483"/>
    <cellStyle name="_LTU_Macro 2" xfId="484"/>
    <cellStyle name="_LTU_Macro 2 2" xfId="485"/>
    <cellStyle name="_LTU_Macro 2 3" xfId="486"/>
    <cellStyle name="_LTU_Macro 2 4" xfId="487"/>
    <cellStyle name="_LTU_Macro 2 5" xfId="488"/>
    <cellStyle name="_LTU_Macro 3" xfId="489"/>
    <cellStyle name="_LTU_Macro 4" xfId="490"/>
    <cellStyle name="_LTU_Macro 5" xfId="491"/>
    <cellStyle name="_LTU_Macro 6" xfId="492"/>
    <cellStyle name="_LTU_Macro 7" xfId="493"/>
    <cellStyle name="_LTU_Macro_Cumulative" xfId="494"/>
    <cellStyle name="_LTU_Macro_IMF_OPC_2_6_2011" xfId="495"/>
    <cellStyle name="_LTU_Macro_Modified General Government" xfId="496"/>
    <cellStyle name="_LTU_Macro_projection_imf_14_6_2011" xfId="497"/>
    <cellStyle name="_LTU_Macro_QPC's_6months_troika" xfId="498"/>
    <cellStyle name="_Official financing profile" xfId="499"/>
    <cellStyle name="_Official financing profile 2" xfId="500"/>
    <cellStyle name="_Official financing profile_20120313_final_participating_bonds_mar2012_interest_calc" xfId="501"/>
    <cellStyle name="_Official financing profile_20120315_final_participating_bonds_mar2012_interest_calc" xfId="502"/>
    <cellStyle name="_Official financing profile_20120327_final_participating_bonds_mar2012_interest_calc" xfId="503"/>
    <cellStyle name="_Official financing profile_cs_DSA_23-11-2011_cash upfront" xfId="504"/>
    <cellStyle name="_Official financing profile_cs_DSA_23-11-2011_cash upfront 2" xfId="505"/>
    <cellStyle name="_Official financing profile_cs_DSA_23-11-2011_cash upfront_20120313_final_participating_bonds_mar2012_interest_calc" xfId="506"/>
    <cellStyle name="_Official financing profile_cs_DSA_23-11-2011_cash upfront_20120315_final_participating_bonds_mar2012_interest_calc" xfId="507"/>
    <cellStyle name="_Official financing profile_cs_DSA_23-11-2011_cash upfront_20120327_final_participating_bonds_mar2012_interest_calc" xfId="508"/>
    <cellStyle name="_Official financing profile_cs_DSA_23-11-2011_cash upfront_cs_Eligible bonds and HRO_feb2012" xfId="509"/>
    <cellStyle name="_Official financing profile_cs_DSA_23-11-2011_cash upfront_final_participating_bonds_mar2012_interest_calc" xfId="510"/>
    <cellStyle name="_Official financing profile_cs_DSA_23-11-2011_cash upfront_non-participating_bonds_interest" xfId="511"/>
    <cellStyle name="_Official financing profile_cs_Eligible bonds and HRO_feb2012" xfId="512"/>
    <cellStyle name="_Official financing profile_DSA 30b-01-12" xfId="513"/>
    <cellStyle name="_Official financing profile_DSA 30b-01-12 2" xfId="514"/>
    <cellStyle name="_Official financing profile_DSA 30b-01-12_20120313_final_participating_bonds_mar2012_interest_calc" xfId="515"/>
    <cellStyle name="_Official financing profile_DSA 30b-01-12_20120315_final_participating_bonds_mar2012_interest_calc" xfId="516"/>
    <cellStyle name="_Official financing profile_DSA 30b-01-12_20120327_final_participating_bonds_mar2012_interest_calc" xfId="517"/>
    <cellStyle name="_Official financing profile_DSA 30b-01-12_cs_Eligible bonds and HRO_feb2012" xfId="518"/>
    <cellStyle name="_Official financing profile_DSA 30b-01-12_final_participating_bonds_mar2012_interest_calc" xfId="519"/>
    <cellStyle name="_Official financing profile_DSA 30b-01-12_non-participating_bonds_interest" xfId="520"/>
    <cellStyle name="_Official financing profile_DSA_05-12-2011_coll_8%_100% partic" xfId="521"/>
    <cellStyle name="_Official financing profile_DSA_05-12-2011_coll_8%_100% partic 2" xfId="522"/>
    <cellStyle name="_Official financing profile_DSA_05-12-2011_coll_8%_100% partic_20120313_final_participating_bonds_mar2012_interest_calc" xfId="523"/>
    <cellStyle name="_Official financing profile_DSA_05-12-2011_coll_8%_100% partic_20120315_final_participating_bonds_mar2012_interest_calc" xfId="524"/>
    <cellStyle name="_Official financing profile_DSA_05-12-2011_coll_8%_100% partic_20120327_final_participating_bonds_mar2012_interest_calc" xfId="525"/>
    <cellStyle name="_Official financing profile_DSA_05-12-2011_coll_8%_100% partic_cs_Eligible bonds and HRO_feb2012" xfId="526"/>
    <cellStyle name="_Official financing profile_DSA_05-12-2011_coll_8%_100% partic_final_participating_bonds_mar2012_interest_calc" xfId="527"/>
    <cellStyle name="_Official financing profile_DSA_05-12-2011_coll_8%_100% partic_non-participating_bonds_interest" xfId="528"/>
    <cellStyle name="_Official financing profile_DSA_28-11-2011_cash upfront_2040_old" xfId="529"/>
    <cellStyle name="_Official financing profile_DSA_28-11-2011_cash upfront_2040_old 2" xfId="530"/>
    <cellStyle name="_Official financing profile_DSA_28-11-2011_cash upfront_2040_old_20120313_final_participating_bonds_mar2012_interest_calc" xfId="531"/>
    <cellStyle name="_Official financing profile_DSA_28-11-2011_cash upfront_2040_old_20120315_final_participating_bonds_mar2012_interest_calc" xfId="532"/>
    <cellStyle name="_Official financing profile_DSA_28-11-2011_cash upfront_2040_old_20120327_final_participating_bonds_mar2012_interest_calc" xfId="533"/>
    <cellStyle name="_Official financing profile_DSA_28-11-2011_cash upfront_2040_old_cs_Eligible bonds and HRO_feb2012" xfId="534"/>
    <cellStyle name="_Official financing profile_DSA_28-11-2011_cash upfront_2040_old_final_participating_bonds_mar2012_interest_calc" xfId="535"/>
    <cellStyle name="_Official financing profile_DSA_28-11-2011_cash upfront_2040_old_non-participating_bonds_interest" xfId="536"/>
    <cellStyle name="_Official financing profile_DSA_5th_review_IMF REVISED baseline_prolonged EFSF financing-AFTER2015" xfId="537"/>
    <cellStyle name="_Official financing profile_DSA_5th_review_IMF REVISED baseline_prolonged EFSF financing-AFTER2015 2" xfId="538"/>
    <cellStyle name="_Official financing profile_DSA_5th_review_IMF REVISED baseline_prolonged EFSF financing-AFTER2015_20120313_final_participating_bonds_mar2012_interest_calc" xfId="539"/>
    <cellStyle name="_Official financing profile_DSA_5th_review_IMF REVISED baseline_prolonged EFSF financing-AFTER2015_20120315_final_participating_bonds_mar2012_interest_calc" xfId="540"/>
    <cellStyle name="_Official financing profile_DSA_5th_review_IMF REVISED baseline_prolonged EFSF financing-AFTER2015_20120327_final_participating_bonds_mar2012_interest_calc" xfId="541"/>
    <cellStyle name="_Official financing profile_DSA_5th_review_IMF REVISED baseline_prolonged EFSF financing-AFTER2015_cs_Eligible bonds and HRO_feb2012" xfId="542"/>
    <cellStyle name="_Official financing profile_DSA_5th_review_IMF REVISED baseline_prolonged EFSF financing-AFTER2015_final_participating_bonds_mar2012_interest_calc" xfId="543"/>
    <cellStyle name="_Official financing profile_DSA_5th_review_IMF REVISED baseline_prolonged EFSF financing-AFTER2015_non-participating_bonds_interest" xfId="544"/>
    <cellStyle name="_Official financing profile_exchanged" xfId="545"/>
    <cellStyle name="_Official financing profile_exchanged 2" xfId="546"/>
    <cellStyle name="_Official financing profile_exchanged_20120313_final_participating_bonds_mar2012_interest_calc" xfId="547"/>
    <cellStyle name="_Official financing profile_exchanged_20120315_final_participating_bonds_mar2012_interest_calc" xfId="548"/>
    <cellStyle name="_Official financing profile_exchanged_20120327_final_participating_bonds_mar2012_interest_calc" xfId="549"/>
    <cellStyle name="_Official financing profile_exchanged_cs_Eligible bonds and HRO_feb2012" xfId="550"/>
    <cellStyle name="_Official financing profile_exchanged_final_participating_bonds_mar2012_interest_calc" xfId="551"/>
    <cellStyle name="_Official financing profile_exchanged_non-participating_bonds_interest" xfId="552"/>
    <cellStyle name="_Official financing profile_final_participating_bonds_mar2012_interest_calc" xfId="553"/>
    <cellStyle name="_Official financing profile_non-participating_bonds_interest" xfId="554"/>
    <cellStyle name="_PkBoP_h" xfId="555"/>
    <cellStyle name="_ROM-BOP IMF file" xfId="556"/>
    <cellStyle name="_ROM-BOP IMF file 2" xfId="557"/>
    <cellStyle name="_ROM-BOP IMF file_20120313_final_participating_bonds_mar2012_interest_calc" xfId="558"/>
    <cellStyle name="_ROM-BOP IMF file_20120315_final_participating_bonds_mar2012_interest_calc" xfId="559"/>
    <cellStyle name="_ROM-BOP IMF file_20120327_final_participating_bonds_mar2012_interest_calc" xfId="560"/>
    <cellStyle name="_ROM-BOP IMF file_cs_DSA_23-11-2011_cash upfront" xfId="561"/>
    <cellStyle name="_ROM-BOP IMF file_cs_DSA_23-11-2011_cash upfront 2" xfId="562"/>
    <cellStyle name="_ROM-BOP IMF file_cs_DSA_23-11-2011_cash upfront_20120313_final_participating_bonds_mar2012_interest_calc" xfId="563"/>
    <cellStyle name="_ROM-BOP IMF file_cs_DSA_23-11-2011_cash upfront_20120315_final_participating_bonds_mar2012_interest_calc" xfId="564"/>
    <cellStyle name="_ROM-BOP IMF file_cs_DSA_23-11-2011_cash upfront_20120327_final_participating_bonds_mar2012_interest_calc" xfId="565"/>
    <cellStyle name="_ROM-BOP IMF file_cs_DSA_23-11-2011_cash upfront_cs_Eligible bonds and HRO_feb2012" xfId="566"/>
    <cellStyle name="_ROM-BOP IMF file_cs_DSA_23-11-2011_cash upfront_final_participating_bonds_mar2012_interest_calc" xfId="567"/>
    <cellStyle name="_ROM-BOP IMF file_cs_DSA_23-11-2011_cash upfront_non-participating_bonds_interest" xfId="568"/>
    <cellStyle name="_ROM-BOP IMF file_cs_Eligible bonds and HRO_feb2012" xfId="569"/>
    <cellStyle name="_ROM-BOP IMF file_DSA 30b-01-12" xfId="570"/>
    <cellStyle name="_ROM-BOP IMF file_DSA 30b-01-12 2" xfId="571"/>
    <cellStyle name="_ROM-BOP IMF file_DSA 30b-01-12_20120313_final_participating_bonds_mar2012_interest_calc" xfId="572"/>
    <cellStyle name="_ROM-BOP IMF file_DSA 30b-01-12_20120315_final_participating_bonds_mar2012_interest_calc" xfId="573"/>
    <cellStyle name="_ROM-BOP IMF file_DSA 30b-01-12_20120327_final_participating_bonds_mar2012_interest_calc" xfId="574"/>
    <cellStyle name="_ROM-BOP IMF file_DSA 30b-01-12_cs_Eligible bonds and HRO_feb2012" xfId="575"/>
    <cellStyle name="_ROM-BOP IMF file_DSA 30b-01-12_final_participating_bonds_mar2012_interest_calc" xfId="576"/>
    <cellStyle name="_ROM-BOP IMF file_DSA 30b-01-12_non-participating_bonds_interest" xfId="577"/>
    <cellStyle name="_ROM-BOP IMF file_DSA_05-12-2011_coll_8%_100% partic" xfId="578"/>
    <cellStyle name="_ROM-BOP IMF file_DSA_05-12-2011_coll_8%_100% partic 2" xfId="579"/>
    <cellStyle name="_ROM-BOP IMF file_DSA_05-12-2011_coll_8%_100% partic_20120313_final_participating_bonds_mar2012_interest_calc" xfId="580"/>
    <cellStyle name="_ROM-BOP IMF file_DSA_05-12-2011_coll_8%_100% partic_20120315_final_participating_bonds_mar2012_interest_calc" xfId="581"/>
    <cellStyle name="_ROM-BOP IMF file_DSA_05-12-2011_coll_8%_100% partic_20120327_final_participating_bonds_mar2012_interest_calc" xfId="582"/>
    <cellStyle name="_ROM-BOP IMF file_DSA_05-12-2011_coll_8%_100% partic_cs_Eligible bonds and HRO_feb2012" xfId="583"/>
    <cellStyle name="_ROM-BOP IMF file_DSA_05-12-2011_coll_8%_100% partic_final_participating_bonds_mar2012_interest_calc" xfId="584"/>
    <cellStyle name="_ROM-BOP IMF file_DSA_05-12-2011_coll_8%_100% partic_non-participating_bonds_interest" xfId="585"/>
    <cellStyle name="_ROM-BOP IMF file_DSA_28-11-2011_cash upfront_2040_old" xfId="586"/>
    <cellStyle name="_ROM-BOP IMF file_DSA_28-11-2011_cash upfront_2040_old 2" xfId="587"/>
    <cellStyle name="_ROM-BOP IMF file_DSA_28-11-2011_cash upfront_2040_old_20120313_final_participating_bonds_mar2012_interest_calc" xfId="588"/>
    <cellStyle name="_ROM-BOP IMF file_DSA_28-11-2011_cash upfront_2040_old_20120315_final_participating_bonds_mar2012_interest_calc" xfId="589"/>
    <cellStyle name="_ROM-BOP IMF file_DSA_28-11-2011_cash upfront_2040_old_20120327_final_participating_bonds_mar2012_interest_calc" xfId="590"/>
    <cellStyle name="_ROM-BOP IMF file_DSA_28-11-2011_cash upfront_2040_old_cs_Eligible bonds and HRO_feb2012" xfId="591"/>
    <cellStyle name="_ROM-BOP IMF file_DSA_28-11-2011_cash upfront_2040_old_final_participating_bonds_mar2012_interest_calc" xfId="592"/>
    <cellStyle name="_ROM-BOP IMF file_DSA_28-11-2011_cash upfront_2040_old_non-participating_bonds_interest" xfId="593"/>
    <cellStyle name="_ROM-BOP IMF file_DSA_5th_review_IMF REVISED baseline_prolonged EFSF financing-AFTER2015" xfId="594"/>
    <cellStyle name="_ROM-BOP IMF file_DSA_5th_review_IMF REVISED baseline_prolonged EFSF financing-AFTER2015 2" xfId="595"/>
    <cellStyle name="_ROM-BOP IMF file_DSA_5th_review_IMF REVISED baseline_prolonged EFSF financing-AFTER2015_20120313_final_participating_bonds_mar2012_interest_calc" xfId="596"/>
    <cellStyle name="_ROM-BOP IMF file_DSA_5th_review_IMF REVISED baseline_prolonged EFSF financing-AFTER2015_20120315_final_participating_bonds_mar2012_interest_calc" xfId="597"/>
    <cellStyle name="_ROM-BOP IMF file_DSA_5th_review_IMF REVISED baseline_prolonged EFSF financing-AFTER2015_20120327_final_participating_bonds_mar2012_interest_calc" xfId="598"/>
    <cellStyle name="_ROM-BOP IMF file_DSA_5th_review_IMF REVISED baseline_prolonged EFSF financing-AFTER2015_cs_Eligible bonds and HRO_feb2012" xfId="599"/>
    <cellStyle name="_ROM-BOP IMF file_DSA_5th_review_IMF REVISED baseline_prolonged EFSF financing-AFTER2015_final_participating_bonds_mar2012_interest_calc" xfId="600"/>
    <cellStyle name="_ROM-BOP IMF file_DSA_5th_review_IMF REVISED baseline_prolonged EFSF financing-AFTER2015_non-participating_bonds_interest" xfId="601"/>
    <cellStyle name="_ROM-BOP IMF file_exchanged" xfId="602"/>
    <cellStyle name="_ROM-BOP IMF file_exchanged 2" xfId="603"/>
    <cellStyle name="_ROM-BOP IMF file_exchanged_20120313_final_participating_bonds_mar2012_interest_calc" xfId="604"/>
    <cellStyle name="_ROM-BOP IMF file_exchanged_20120315_final_participating_bonds_mar2012_interest_calc" xfId="605"/>
    <cellStyle name="_ROM-BOP IMF file_exchanged_20120327_final_participating_bonds_mar2012_interest_calc" xfId="606"/>
    <cellStyle name="_ROM-BOP IMF file_exchanged_cs_Eligible bonds and HRO_feb2012" xfId="607"/>
    <cellStyle name="_ROM-BOP IMF file_exchanged_final_participating_bonds_mar2012_interest_calc" xfId="608"/>
    <cellStyle name="_ROM-BOP IMF file_exchanged_non-participating_bonds_interest" xfId="609"/>
    <cellStyle name="_ROM-BOP IMF file_final_participating_bonds_mar2012_interest_calc" xfId="610"/>
    <cellStyle name="_ROM-BOP IMF file_non-participating_bonds_interest" xfId="611"/>
    <cellStyle name="=C:\WINNT35\SYSTEM32\COMMAND.COM" xfId="612"/>
    <cellStyle name="=C:\WINNT35\SYSTEM32\COMMAND.COM 2" xfId="613"/>
    <cellStyle name="=C:\WINNT35\SYSTEM32\COMMAND.COM 2 2" xfId="614"/>
    <cellStyle name="=C:\WINNT35\SYSTEM32\COMMAND.COM 2 2 2" xfId="615"/>
    <cellStyle name="=C:\WINNT35\SYSTEM32\COMMAND.COM 2 2 3" xfId="616"/>
    <cellStyle name="=C:\WINNT35\SYSTEM32\COMMAND.COM 2 2 4" xfId="617"/>
    <cellStyle name="=C:\WINNT35\SYSTEM32\COMMAND.COM 2 2 5" xfId="618"/>
    <cellStyle name="=C:\WINNT35\SYSTEM32\COMMAND.COM 2 3" xfId="619"/>
    <cellStyle name="=C:\WINNT35\SYSTEM32\COMMAND.COM 2 4" xfId="620"/>
    <cellStyle name="=C:\WINNT35\SYSTEM32\COMMAND.COM 2 5" xfId="621"/>
    <cellStyle name="=C:\WINNT35\SYSTEM32\COMMAND.COM 2 6" xfId="622"/>
    <cellStyle name="=C:\WINNT35\SYSTEM32\COMMAND.COM 2 7" xfId="623"/>
    <cellStyle name="=C:\WINNT35\SYSTEM32\COMMAND.COM 2_20120313_final_participating_bonds_mar2012_interest_calc" xfId="624"/>
    <cellStyle name="=C:\WINNT35\SYSTEM32\COMMAND.COM 3" xfId="625"/>
    <cellStyle name="=C:\WINNT35\SYSTEM32\COMMAND.COM 3 2" xfId="626"/>
    <cellStyle name="=C:\WINNT35\SYSTEM32\COMMAND.COM 3 3" xfId="627"/>
    <cellStyle name="=C:\WINNT35\SYSTEM32\COMMAND.COM 3 4" xfId="628"/>
    <cellStyle name="=C:\WINNT35\SYSTEM32\COMMAND.COM 3 5" xfId="629"/>
    <cellStyle name="=C:\WINNT35\SYSTEM32\COMMAND.COM 4" xfId="630"/>
    <cellStyle name="=C:\WINNT35\SYSTEM32\COMMAND.COM 5" xfId="631"/>
    <cellStyle name="=C:\WINNT35\SYSTEM32\COMMAND.COM 6" xfId="632"/>
    <cellStyle name="=C:\WINNT35\SYSTEM32\COMMAND.COM 7" xfId="633"/>
    <cellStyle name="=C:\WINNT35\SYSTEM32\COMMAND.COM 8" xfId="634"/>
    <cellStyle name="=C:\WINNT35\SYSTEM32\COMMAND.COM_20120313_final_participating_bonds_mar2012_interest_calc" xfId="635"/>
    <cellStyle name="0mitP" xfId="636"/>
    <cellStyle name="0ohneP" xfId="637"/>
    <cellStyle name="1 indent" xfId="638"/>
    <cellStyle name="1 indent 2" xfId="639"/>
    <cellStyle name="1 indent 3" xfId="640"/>
    <cellStyle name="10mitP" xfId="641"/>
    <cellStyle name="12mitP" xfId="642"/>
    <cellStyle name="12ohneP" xfId="643"/>
    <cellStyle name="13mitP" xfId="644"/>
    <cellStyle name="1enter" xfId="645"/>
    <cellStyle name="1mitP" xfId="646"/>
    <cellStyle name="1ohneP" xfId="647"/>
    <cellStyle name="2 indents" xfId="648"/>
    <cellStyle name="2 indents 2" xfId="649"/>
    <cellStyle name="2 indents 3" xfId="650"/>
    <cellStyle name="20% - Accent1" xfId="651"/>
    <cellStyle name="20% - Accent1 2" xfId="652"/>
    <cellStyle name="20% - Accent1 2 2" xfId="653"/>
    <cellStyle name="20% - Accent1 2 3" xfId="654"/>
    <cellStyle name="20% - Accent1 3" xfId="655"/>
    <cellStyle name="20% - Accent1 3 2" xfId="656"/>
    <cellStyle name="20% - Accent1 3 3" xfId="657"/>
    <cellStyle name="20% - Accent1 3 4" xfId="658"/>
    <cellStyle name="20% - Accent1 4" xfId="659"/>
    <cellStyle name="20% - Accent1 5" xfId="660"/>
    <cellStyle name="20% - Accent1 5 2" xfId="661"/>
    <cellStyle name="20% - Accent1 6" xfId="662"/>
    <cellStyle name="20% - Accent1 7" xfId="663"/>
    <cellStyle name="20% - Accent2" xfId="664"/>
    <cellStyle name="20% - Accent2 2" xfId="665"/>
    <cellStyle name="20% - Accent2 2 2" xfId="666"/>
    <cellStyle name="20% - Accent2 2 3" xfId="667"/>
    <cellStyle name="20% - Accent2 3" xfId="668"/>
    <cellStyle name="20% - Accent2 3 2" xfId="669"/>
    <cellStyle name="20% - Accent2 3 3" xfId="670"/>
    <cellStyle name="20% - Accent2 3 4" xfId="671"/>
    <cellStyle name="20% - Accent2 4" xfId="672"/>
    <cellStyle name="20% - Accent2 5" xfId="673"/>
    <cellStyle name="20% - Accent2 5 2" xfId="674"/>
    <cellStyle name="20% - Accent2 6" xfId="675"/>
    <cellStyle name="20% - Accent2 7" xfId="676"/>
    <cellStyle name="20% - Accent3" xfId="677"/>
    <cellStyle name="20% - Accent3 2" xfId="678"/>
    <cellStyle name="20% - Accent3 2 2" xfId="679"/>
    <cellStyle name="20% - Accent3 2 3" xfId="680"/>
    <cellStyle name="20% - Accent3 3" xfId="681"/>
    <cellStyle name="20% - Accent3 3 2" xfId="682"/>
    <cellStyle name="20% - Accent3 3 3" xfId="683"/>
    <cellStyle name="20% - Accent3 3 4" xfId="684"/>
    <cellStyle name="20% - Accent3 4" xfId="685"/>
    <cellStyle name="20% - Accent3 5" xfId="686"/>
    <cellStyle name="20% - Accent3 5 2" xfId="687"/>
    <cellStyle name="20% - Accent3 6" xfId="688"/>
    <cellStyle name="20% - Accent3 7" xfId="689"/>
    <cellStyle name="20% - Accent4" xfId="690"/>
    <cellStyle name="20% - Accent4 2" xfId="691"/>
    <cellStyle name="20% - Accent4 2 2" xfId="692"/>
    <cellStyle name="20% - Accent4 2 3" xfId="693"/>
    <cellStyle name="20% - Accent4 3" xfId="694"/>
    <cellStyle name="20% - Accent4 3 2" xfId="695"/>
    <cellStyle name="20% - Accent4 3 3" xfId="696"/>
    <cellStyle name="20% - Accent4 3 4" xfId="697"/>
    <cellStyle name="20% - Accent4 4" xfId="698"/>
    <cellStyle name="20% - Accent4 5" xfId="699"/>
    <cellStyle name="20% - Accent4 5 2" xfId="700"/>
    <cellStyle name="20% - Accent4 6" xfId="701"/>
    <cellStyle name="20% - Accent4 7" xfId="702"/>
    <cellStyle name="20% - Accent5" xfId="703"/>
    <cellStyle name="20% - Accent5 2" xfId="704"/>
    <cellStyle name="20% - Accent5 2 2" xfId="705"/>
    <cellStyle name="20% - Accent5 2 3" xfId="706"/>
    <cellStyle name="20% - Accent5 3" xfId="707"/>
    <cellStyle name="20% - Accent5 3 2" xfId="708"/>
    <cellStyle name="20% - Accent5 3 3" xfId="709"/>
    <cellStyle name="20% - Accent5 3 4" xfId="710"/>
    <cellStyle name="20% - Accent5 4" xfId="711"/>
    <cellStyle name="20% - Accent5 5" xfId="712"/>
    <cellStyle name="20% - Accent5 5 2" xfId="713"/>
    <cellStyle name="20% - Accent5 6" xfId="714"/>
    <cellStyle name="20% - Accent6" xfId="715"/>
    <cellStyle name="20% - Accent6 2" xfId="716"/>
    <cellStyle name="20% - Accent6 2 2" xfId="717"/>
    <cellStyle name="20% - Accent6 2 3" xfId="718"/>
    <cellStyle name="20% - Accent6 3" xfId="719"/>
    <cellStyle name="20% - Accent6 3 2" xfId="720"/>
    <cellStyle name="20% - Accent6 3 3" xfId="721"/>
    <cellStyle name="20% - Accent6 3 4" xfId="722"/>
    <cellStyle name="20% - Accent6 4" xfId="723"/>
    <cellStyle name="20% - Accent6 5" xfId="724"/>
    <cellStyle name="20% - Accent6 5 2" xfId="725"/>
    <cellStyle name="20% - Accent6 6" xfId="726"/>
    <cellStyle name="20% - akcent 1" xfId="727"/>
    <cellStyle name="20% - akcent 1 2" xfId="728"/>
    <cellStyle name="20% - akcent 2" xfId="729"/>
    <cellStyle name="20% - akcent 2 2" xfId="730"/>
    <cellStyle name="20% - akcent 3" xfId="731"/>
    <cellStyle name="20% - akcent 3 2" xfId="732"/>
    <cellStyle name="20% - akcent 4" xfId="733"/>
    <cellStyle name="20% - akcent 4 2" xfId="734"/>
    <cellStyle name="20% - akcent 5" xfId="735"/>
    <cellStyle name="20% - akcent 5 2" xfId="736"/>
    <cellStyle name="20% - akcent 6" xfId="737"/>
    <cellStyle name="20% - akcent 6 2" xfId="738"/>
    <cellStyle name="20% - Έμφαση1" xfId="1" builtinId="30" customBuiltin="1"/>
    <cellStyle name="20% - Έμφαση1 2" xfId="739"/>
    <cellStyle name="20% - Έμφαση1 2 2" xfId="740"/>
    <cellStyle name="20% - Έμφαση1 2 3" xfId="741"/>
    <cellStyle name="20% - Έμφαση1 2 4" xfId="742"/>
    <cellStyle name="20% - Έμφαση1 2 5" xfId="743"/>
    <cellStyle name="20% - Έμφαση1 3" xfId="744"/>
    <cellStyle name="20% - Έμφαση1 4" xfId="745"/>
    <cellStyle name="20% - Έμφαση1 5" xfId="746"/>
    <cellStyle name="20% - Έμφαση1 6" xfId="747"/>
    <cellStyle name="20% - Έμφαση1 7" xfId="748"/>
    <cellStyle name="20% - Έμφαση2" xfId="2" builtinId="34" customBuiltin="1"/>
    <cellStyle name="20% - Έμφαση2 2" xfId="749"/>
    <cellStyle name="20% - Έμφαση2 2 2" xfId="750"/>
    <cellStyle name="20% - Έμφαση2 2 3" xfId="751"/>
    <cellStyle name="20% - Έμφαση2 2 4" xfId="752"/>
    <cellStyle name="20% - Έμφαση2 2 5" xfId="753"/>
    <cellStyle name="20% - Έμφαση2 3" xfId="754"/>
    <cellStyle name="20% - Έμφαση2 4" xfId="755"/>
    <cellStyle name="20% - Έμφαση2 5" xfId="756"/>
    <cellStyle name="20% - Έμφαση2 6" xfId="757"/>
    <cellStyle name="20% - Έμφαση2 7" xfId="758"/>
    <cellStyle name="20% - Έμφαση3" xfId="3" builtinId="38" customBuiltin="1"/>
    <cellStyle name="20% - Έμφαση3 2" xfId="759"/>
    <cellStyle name="20% - Έμφαση3 2 2" xfId="760"/>
    <cellStyle name="20% - Έμφαση3 2 3" xfId="761"/>
    <cellStyle name="20% - Έμφαση3 2 4" xfId="762"/>
    <cellStyle name="20% - Έμφαση3 2 5" xfId="763"/>
    <cellStyle name="20% - Έμφαση3 3" xfId="764"/>
    <cellStyle name="20% - Έμφαση3 4" xfId="765"/>
    <cellStyle name="20% - Έμφαση3 5" xfId="766"/>
    <cellStyle name="20% - Έμφαση3 6" xfId="767"/>
    <cellStyle name="20% - Έμφαση3 7" xfId="768"/>
    <cellStyle name="20% - Έμφαση4" xfId="4" builtinId="42" customBuiltin="1"/>
    <cellStyle name="20% - Έμφαση4 2" xfId="769"/>
    <cellStyle name="20% - Έμφαση4 2 2" xfId="770"/>
    <cellStyle name="20% - Έμφαση4 2 3" xfId="771"/>
    <cellStyle name="20% - Έμφαση4 2 4" xfId="772"/>
    <cellStyle name="20% - Έμφαση4 2 5" xfId="773"/>
    <cellStyle name="20% - Έμφαση4 3" xfId="774"/>
    <cellStyle name="20% - Έμφαση4 4" xfId="775"/>
    <cellStyle name="20% - Έμφαση4 5" xfId="776"/>
    <cellStyle name="20% - Έμφαση4 6" xfId="777"/>
    <cellStyle name="20% - Έμφαση4 7" xfId="778"/>
    <cellStyle name="20% - Έμφαση5" xfId="5" builtinId="46" customBuiltin="1"/>
    <cellStyle name="20% - Έμφαση5 2" xfId="779"/>
    <cellStyle name="20% - Έμφαση5 2 2" xfId="780"/>
    <cellStyle name="20% - Έμφαση5 2 3" xfId="781"/>
    <cellStyle name="20% - Έμφαση5 2 4" xfId="782"/>
    <cellStyle name="20% - Έμφαση5 2 5" xfId="783"/>
    <cellStyle name="20% - Έμφαση5 3" xfId="784"/>
    <cellStyle name="20% - Έμφαση5 4" xfId="785"/>
    <cellStyle name="20% - Έμφαση5 5" xfId="786"/>
    <cellStyle name="20% - Έμφαση5 6" xfId="787"/>
    <cellStyle name="20% - Έμφαση6" xfId="6" builtinId="50" customBuiltin="1"/>
    <cellStyle name="20% - Έμφαση6 2" xfId="788"/>
    <cellStyle name="20% - Έμφαση6 2 2" xfId="789"/>
    <cellStyle name="20% - Έμφαση6 2 3" xfId="790"/>
    <cellStyle name="20% - Έμφαση6 2 4" xfId="791"/>
    <cellStyle name="20% - Έμφαση6 2 5" xfId="792"/>
    <cellStyle name="20% - Έμφαση6 3" xfId="793"/>
    <cellStyle name="20% - Έμφαση6 4" xfId="794"/>
    <cellStyle name="20% - Έμφαση6 5" xfId="795"/>
    <cellStyle name="20% - Έμφαση6 6" xfId="796"/>
    <cellStyle name="20% - Έμφαση6 7" xfId="797"/>
    <cellStyle name="2mitP" xfId="798"/>
    <cellStyle name="2ohneP" xfId="799"/>
    <cellStyle name="3 indents" xfId="800"/>
    <cellStyle name="3 indents 2" xfId="801"/>
    <cellStyle name="3 indents 3" xfId="802"/>
    <cellStyle name="3mitP" xfId="803"/>
    <cellStyle name="3ohneP" xfId="804"/>
    <cellStyle name="4 indents" xfId="805"/>
    <cellStyle name="4 indents 2" xfId="806"/>
    <cellStyle name="4 indents 3" xfId="807"/>
    <cellStyle name="40% - Accent1" xfId="808"/>
    <cellStyle name="40% - Accent1 2" xfId="809"/>
    <cellStyle name="40% - Accent1 2 2" xfId="810"/>
    <cellStyle name="40% - Accent1 2 3" xfId="811"/>
    <cellStyle name="40% - Accent1 3" xfId="812"/>
    <cellStyle name="40% - Accent1 3 2" xfId="813"/>
    <cellStyle name="40% - Accent1 3 3" xfId="814"/>
    <cellStyle name="40% - Accent1 3 4" xfId="815"/>
    <cellStyle name="40% - Accent1 4" xfId="816"/>
    <cellStyle name="40% - Accent1 5" xfId="817"/>
    <cellStyle name="40% - Accent1 5 2" xfId="818"/>
    <cellStyle name="40% - Accent1 6" xfId="819"/>
    <cellStyle name="40% - Accent1 7" xfId="820"/>
    <cellStyle name="40% - Accent2" xfId="821"/>
    <cellStyle name="40% - Accent2 2" xfId="822"/>
    <cellStyle name="40% - Accent2 2 2" xfId="823"/>
    <cellStyle name="40% - Accent2 2 3" xfId="824"/>
    <cellStyle name="40% - Accent2 3" xfId="825"/>
    <cellStyle name="40% - Accent2 3 2" xfId="826"/>
    <cellStyle name="40% - Accent2 3 3" xfId="827"/>
    <cellStyle name="40% - Accent2 3 4" xfId="828"/>
    <cellStyle name="40% - Accent2 4" xfId="829"/>
    <cellStyle name="40% - Accent2 5" xfId="830"/>
    <cellStyle name="40% - Accent2 5 2" xfId="831"/>
    <cellStyle name="40% - Accent2 6" xfId="832"/>
    <cellStyle name="40% - Accent3" xfId="833"/>
    <cellStyle name="40% - Accent3 2" xfId="834"/>
    <cellStyle name="40% - Accent3 2 2" xfId="835"/>
    <cellStyle name="40% - Accent3 2 3" xfId="836"/>
    <cellStyle name="40% - Accent3 3" xfId="837"/>
    <cellStyle name="40% - Accent3 3 2" xfId="838"/>
    <cellStyle name="40% - Accent3 3 3" xfId="839"/>
    <cellStyle name="40% - Accent3 3 4" xfId="840"/>
    <cellStyle name="40% - Accent3 4" xfId="841"/>
    <cellStyle name="40% - Accent3 5" xfId="842"/>
    <cellStyle name="40% - Accent3 5 2" xfId="843"/>
    <cellStyle name="40% - Accent3 6" xfId="844"/>
    <cellStyle name="40% - Accent3 7" xfId="845"/>
    <cellStyle name="40% - Accent4" xfId="846"/>
    <cellStyle name="40% - Accent4 2" xfId="847"/>
    <cellStyle name="40% - Accent4 2 2" xfId="848"/>
    <cellStyle name="40% - Accent4 2 3" xfId="849"/>
    <cellStyle name="40% - Accent4 3" xfId="850"/>
    <cellStyle name="40% - Accent4 3 2" xfId="851"/>
    <cellStyle name="40% - Accent4 3 3" xfId="852"/>
    <cellStyle name="40% - Accent4 3 4" xfId="853"/>
    <cellStyle name="40% - Accent4 4" xfId="854"/>
    <cellStyle name="40% - Accent4 5" xfId="855"/>
    <cellStyle name="40% - Accent4 5 2" xfId="856"/>
    <cellStyle name="40% - Accent4 6" xfId="857"/>
    <cellStyle name="40% - Accent4 7" xfId="858"/>
    <cellStyle name="40% - Accent5" xfId="859"/>
    <cellStyle name="40% - Accent5 2" xfId="860"/>
    <cellStyle name="40% - Accent5 2 2" xfId="861"/>
    <cellStyle name="40% - Accent5 2 3" xfId="862"/>
    <cellStyle name="40% - Accent5 3" xfId="863"/>
    <cellStyle name="40% - Accent5 3 2" xfId="864"/>
    <cellStyle name="40% - Accent5 3 3" xfId="865"/>
    <cellStyle name="40% - Accent5 3 4" xfId="866"/>
    <cellStyle name="40% - Accent5 4" xfId="867"/>
    <cellStyle name="40% - Accent5 5" xfId="868"/>
    <cellStyle name="40% - Accent5 5 2" xfId="869"/>
    <cellStyle name="40% - Accent5 6" xfId="870"/>
    <cellStyle name="40% - Accent6" xfId="871"/>
    <cellStyle name="40% - Accent6 2" xfId="872"/>
    <cellStyle name="40% - Accent6 2 2" xfId="873"/>
    <cellStyle name="40% - Accent6 2 3" xfId="874"/>
    <cellStyle name="40% - Accent6 3" xfId="875"/>
    <cellStyle name="40% - Accent6 3 2" xfId="876"/>
    <cellStyle name="40% - Accent6 3 3" xfId="877"/>
    <cellStyle name="40% - Accent6 3 4" xfId="878"/>
    <cellStyle name="40% - Accent6 4" xfId="879"/>
    <cellStyle name="40% - Accent6 5" xfId="880"/>
    <cellStyle name="40% - Accent6 5 2" xfId="881"/>
    <cellStyle name="40% - Accent6 6" xfId="882"/>
    <cellStyle name="40% - Accent6 7" xfId="883"/>
    <cellStyle name="40% - akcent 1" xfId="884"/>
    <cellStyle name="40% - akcent 1 2" xfId="885"/>
    <cellStyle name="40% - akcent 2" xfId="886"/>
    <cellStyle name="40% - akcent 2 2" xfId="887"/>
    <cellStyle name="40% - akcent 3" xfId="888"/>
    <cellStyle name="40% - akcent 3 2" xfId="889"/>
    <cellStyle name="40% - akcent 4" xfId="890"/>
    <cellStyle name="40% - akcent 4 2" xfId="891"/>
    <cellStyle name="40% - akcent 5" xfId="892"/>
    <cellStyle name="40% - akcent 5 2" xfId="893"/>
    <cellStyle name="40% - akcent 6" xfId="894"/>
    <cellStyle name="40% - akcent 6 2" xfId="895"/>
    <cellStyle name="40% - Έμφαση1" xfId="7" builtinId="31" customBuiltin="1"/>
    <cellStyle name="40% - Έμφαση1 2" xfId="896"/>
    <cellStyle name="40% - Έμφαση1 2 2" xfId="897"/>
    <cellStyle name="40% - Έμφαση1 2 3" xfId="898"/>
    <cellStyle name="40% - Έμφαση1 2 4" xfId="899"/>
    <cellStyle name="40% - Έμφαση1 2 5" xfId="900"/>
    <cellStyle name="40% - Έμφαση1 3" xfId="901"/>
    <cellStyle name="40% - Έμφαση1 4" xfId="902"/>
    <cellStyle name="40% - Έμφαση1 5" xfId="903"/>
    <cellStyle name="40% - Έμφαση1 6" xfId="904"/>
    <cellStyle name="40% - Έμφαση1 7" xfId="905"/>
    <cellStyle name="40% - Έμφαση2" xfId="8" builtinId="35" customBuiltin="1"/>
    <cellStyle name="40% - Έμφαση2 2" xfId="906"/>
    <cellStyle name="40% - Έμφαση2 2 2" xfId="907"/>
    <cellStyle name="40% - Έμφαση2 2 3" xfId="908"/>
    <cellStyle name="40% - Έμφαση2 2 4" xfId="909"/>
    <cellStyle name="40% - Έμφαση2 2 5" xfId="910"/>
    <cellStyle name="40% - Έμφαση2 3" xfId="911"/>
    <cellStyle name="40% - Έμφαση2 4" xfId="912"/>
    <cellStyle name="40% - Έμφαση2 5" xfId="913"/>
    <cellStyle name="40% - Έμφαση2 6" xfId="914"/>
    <cellStyle name="40% - Έμφαση3" xfId="9" builtinId="39" customBuiltin="1"/>
    <cellStyle name="40% - Έμφαση3 2" xfId="915"/>
    <cellStyle name="40% - Έμφαση3 2 2" xfId="916"/>
    <cellStyle name="40% - Έμφαση3 2 3" xfId="917"/>
    <cellStyle name="40% - Έμφαση3 2 4" xfId="918"/>
    <cellStyle name="40% - Έμφαση3 2 5" xfId="919"/>
    <cellStyle name="40% - Έμφαση3 3" xfId="920"/>
    <cellStyle name="40% - Έμφαση3 4" xfId="921"/>
    <cellStyle name="40% - Έμφαση3 5" xfId="922"/>
    <cellStyle name="40% - Έμφαση3 6" xfId="923"/>
    <cellStyle name="40% - Έμφαση3 7" xfId="924"/>
    <cellStyle name="40% - Έμφαση4" xfId="10" builtinId="43" customBuiltin="1"/>
    <cellStyle name="40% - Έμφαση4 2" xfId="925"/>
    <cellStyle name="40% - Έμφαση4 2 2" xfId="926"/>
    <cellStyle name="40% - Έμφαση4 2 3" xfId="927"/>
    <cellStyle name="40% - Έμφαση4 2 4" xfId="928"/>
    <cellStyle name="40% - Έμφαση4 2 5" xfId="929"/>
    <cellStyle name="40% - Έμφαση4 3" xfId="930"/>
    <cellStyle name="40% - Έμφαση4 4" xfId="931"/>
    <cellStyle name="40% - Έμφαση4 5" xfId="932"/>
    <cellStyle name="40% - Έμφαση4 6" xfId="933"/>
    <cellStyle name="40% - Έμφαση4 7" xfId="934"/>
    <cellStyle name="40% - Έμφαση5" xfId="11" builtinId="47" customBuiltin="1"/>
    <cellStyle name="40% - Έμφαση5 2" xfId="935"/>
    <cellStyle name="40% - Έμφαση5 2 2" xfId="936"/>
    <cellStyle name="40% - Έμφαση5 2 3" xfId="937"/>
    <cellStyle name="40% - Έμφαση5 2 4" xfId="938"/>
    <cellStyle name="40% - Έμφαση5 2 5" xfId="939"/>
    <cellStyle name="40% - Έμφαση5 3" xfId="940"/>
    <cellStyle name="40% - Έμφαση5 4" xfId="941"/>
    <cellStyle name="40% - Έμφαση5 5" xfId="942"/>
    <cellStyle name="40% - Έμφαση5 6" xfId="943"/>
    <cellStyle name="40% - Έμφαση5 7" xfId="944"/>
    <cellStyle name="40% - Έμφαση6" xfId="12" builtinId="51" customBuiltin="1"/>
    <cellStyle name="40% - Έμφαση6 2" xfId="945"/>
    <cellStyle name="40% - Έμφαση6 2 2" xfId="946"/>
    <cellStyle name="40% - Έμφαση6 2 3" xfId="947"/>
    <cellStyle name="40% - Έμφαση6 2 4" xfId="948"/>
    <cellStyle name="40% - Έμφαση6 2 5" xfId="949"/>
    <cellStyle name="40% - Έμφαση6 3" xfId="950"/>
    <cellStyle name="40% - Έμφαση6 4" xfId="951"/>
    <cellStyle name="40% - Έμφαση6 5" xfId="952"/>
    <cellStyle name="40% - Έμφαση6 6" xfId="953"/>
    <cellStyle name="40% - Έμφαση6 7" xfId="954"/>
    <cellStyle name="4mitP" xfId="955"/>
    <cellStyle name="4ohneP" xfId="956"/>
    <cellStyle name="5 indents" xfId="957"/>
    <cellStyle name="60% - Accent1" xfId="958"/>
    <cellStyle name="60% - Accent1 2" xfId="959"/>
    <cellStyle name="60% - Accent1 2 2" xfId="960"/>
    <cellStyle name="60% - Accent1 2 3" xfId="961"/>
    <cellStyle name="60% - Accent1 3" xfId="962"/>
    <cellStyle name="60% - Accent1 3 2" xfId="963"/>
    <cellStyle name="60% - Accent1 3 3" xfId="964"/>
    <cellStyle name="60% - Accent1 3 4" xfId="965"/>
    <cellStyle name="60% - Accent1 4" xfId="966"/>
    <cellStyle name="60% - Accent1 5" xfId="967"/>
    <cellStyle name="60% - Accent2" xfId="968"/>
    <cellStyle name="60% - Accent2 2" xfId="969"/>
    <cellStyle name="60% - Accent2 2 2" xfId="970"/>
    <cellStyle name="60% - Accent2 2 3" xfId="971"/>
    <cellStyle name="60% - Accent2 3" xfId="972"/>
    <cellStyle name="60% - Accent2 3 2" xfId="973"/>
    <cellStyle name="60% - Accent2 3 3" xfId="974"/>
    <cellStyle name="60% - Accent2 3 4" xfId="975"/>
    <cellStyle name="60% - Accent2 4" xfId="976"/>
    <cellStyle name="60% - Accent3" xfId="977"/>
    <cellStyle name="60% - Accent3 2" xfId="978"/>
    <cellStyle name="60% - Accent3 2 2" xfId="979"/>
    <cellStyle name="60% - Accent3 2 3" xfId="980"/>
    <cellStyle name="60% - Accent3 3" xfId="981"/>
    <cellStyle name="60% - Accent3 3 2" xfId="982"/>
    <cellStyle name="60% - Accent3 3 3" xfId="983"/>
    <cellStyle name="60% - Accent3 3 4" xfId="984"/>
    <cellStyle name="60% - Accent3 4" xfId="985"/>
    <cellStyle name="60% - Accent3 5" xfId="986"/>
    <cellStyle name="60% - Accent4" xfId="987"/>
    <cellStyle name="60% - Accent4 2" xfId="988"/>
    <cellStyle name="60% - Accent4 2 2" xfId="989"/>
    <cellStyle name="60% - Accent4 2 3" xfId="990"/>
    <cellStyle name="60% - Accent4 3" xfId="991"/>
    <cellStyle name="60% - Accent4 3 2" xfId="992"/>
    <cellStyle name="60% - Accent4 3 3" xfId="993"/>
    <cellStyle name="60% - Accent4 3 4" xfId="994"/>
    <cellStyle name="60% - Accent4 4" xfId="995"/>
    <cellStyle name="60% - Accent4 5" xfId="996"/>
    <cellStyle name="60% - Accent5" xfId="997"/>
    <cellStyle name="60% - Accent5 2" xfId="998"/>
    <cellStyle name="60% - Accent5 2 2" xfId="999"/>
    <cellStyle name="60% - Accent5 2 3" xfId="1000"/>
    <cellStyle name="60% - Accent5 3" xfId="1001"/>
    <cellStyle name="60% - Accent5 3 2" xfId="1002"/>
    <cellStyle name="60% - Accent5 3 3" xfId="1003"/>
    <cellStyle name="60% - Accent5 3 4" xfId="1004"/>
    <cellStyle name="60% - Accent5 4" xfId="1005"/>
    <cellStyle name="60% - Accent6" xfId="1006"/>
    <cellStyle name="60% - Accent6 2" xfId="1007"/>
    <cellStyle name="60% - Accent6 2 2" xfId="1008"/>
    <cellStyle name="60% - Accent6 2 3" xfId="1009"/>
    <cellStyle name="60% - Accent6 3" xfId="1010"/>
    <cellStyle name="60% - Accent6 3 2" xfId="1011"/>
    <cellStyle name="60% - Accent6 3 3" xfId="1012"/>
    <cellStyle name="60% - Accent6 3 4" xfId="1013"/>
    <cellStyle name="60% - Accent6 4" xfId="1014"/>
    <cellStyle name="60% - Accent6 5" xfId="1015"/>
    <cellStyle name="60% - akcent 1" xfId="1016"/>
    <cellStyle name="60% - akcent 1 2" xfId="1017"/>
    <cellStyle name="60% - akcent 2" xfId="1018"/>
    <cellStyle name="60% - akcent 2 2" xfId="1019"/>
    <cellStyle name="60% - akcent 3" xfId="1020"/>
    <cellStyle name="60% - akcent 3 2" xfId="1021"/>
    <cellStyle name="60% - akcent 4" xfId="1022"/>
    <cellStyle name="60% - akcent 4 2" xfId="1023"/>
    <cellStyle name="60% - akcent 5" xfId="1024"/>
    <cellStyle name="60% - akcent 5 2" xfId="1025"/>
    <cellStyle name="60% - akcent 6" xfId="1026"/>
    <cellStyle name="60% - akcent 6 2" xfId="1027"/>
    <cellStyle name="60% - Έμφαση1" xfId="13" builtinId="32" customBuiltin="1"/>
    <cellStyle name="60% - Έμφαση1 2" xfId="1028"/>
    <cellStyle name="60% - Έμφαση1 2 2" xfId="1029"/>
    <cellStyle name="60% - Έμφαση1 2 3" xfId="1030"/>
    <cellStyle name="60% - Έμφαση1 2 4" xfId="1031"/>
    <cellStyle name="60% - Έμφαση1 2 5" xfId="1032"/>
    <cellStyle name="60% - Έμφαση1 3" xfId="1033"/>
    <cellStyle name="60% - Έμφαση1 4" xfId="1034"/>
    <cellStyle name="60% - Έμφαση1 5" xfId="1035"/>
    <cellStyle name="60% - Έμφαση1 6" xfId="1036"/>
    <cellStyle name="60% - Έμφαση1 7" xfId="1037"/>
    <cellStyle name="60% - Έμφαση2" xfId="14" builtinId="36" customBuiltin="1"/>
    <cellStyle name="60% - Έμφαση2 2" xfId="1038"/>
    <cellStyle name="60% - Έμφαση2 2 2" xfId="1039"/>
    <cellStyle name="60% - Έμφαση2 2 3" xfId="1040"/>
    <cellStyle name="60% - Έμφαση2 2 4" xfId="1041"/>
    <cellStyle name="60% - Έμφαση2 2 5" xfId="1042"/>
    <cellStyle name="60% - Έμφαση2 3" xfId="1043"/>
    <cellStyle name="60% - Έμφαση2 4" xfId="1044"/>
    <cellStyle name="60% - Έμφαση2 5" xfId="1045"/>
    <cellStyle name="60% - Έμφαση2 6" xfId="1046"/>
    <cellStyle name="60% - Έμφαση2 7" xfId="1047"/>
    <cellStyle name="60% - Έμφαση3" xfId="15" builtinId="40" customBuiltin="1"/>
    <cellStyle name="60% - Έμφαση3 2" xfId="1048"/>
    <cellStyle name="60% - Έμφαση3 2 2" xfId="1049"/>
    <cellStyle name="60% - Έμφαση3 2 3" xfId="1050"/>
    <cellStyle name="60% - Έμφαση3 2 4" xfId="1051"/>
    <cellStyle name="60% - Έμφαση3 2 5" xfId="1052"/>
    <cellStyle name="60% - Έμφαση3 3" xfId="1053"/>
    <cellStyle name="60% - Έμφαση3 4" xfId="1054"/>
    <cellStyle name="60% - Έμφαση3 5" xfId="1055"/>
    <cellStyle name="60% - Έμφαση3 6" xfId="1056"/>
    <cellStyle name="60% - Έμφαση3 7" xfId="1057"/>
    <cellStyle name="60% - Έμφαση4" xfId="16" builtinId="44" customBuiltin="1"/>
    <cellStyle name="60% - Έμφαση4 2" xfId="1058"/>
    <cellStyle name="60% - Έμφαση4 2 2" xfId="1059"/>
    <cellStyle name="60% - Έμφαση4 2 3" xfId="1060"/>
    <cellStyle name="60% - Έμφαση4 2 4" xfId="1061"/>
    <cellStyle name="60% - Έμφαση4 2 5" xfId="1062"/>
    <cellStyle name="60% - Έμφαση4 3" xfId="1063"/>
    <cellStyle name="60% - Έμφαση4 4" xfId="1064"/>
    <cellStyle name="60% - Έμφαση4 5" xfId="1065"/>
    <cellStyle name="60% - Έμφαση4 6" xfId="1066"/>
    <cellStyle name="60% - Έμφαση4 7" xfId="1067"/>
    <cellStyle name="60% - Έμφαση5" xfId="17" builtinId="48" customBuiltin="1"/>
    <cellStyle name="60% - Έμφαση5 2" xfId="1068"/>
    <cellStyle name="60% - Έμφαση5 2 2" xfId="1069"/>
    <cellStyle name="60% - Έμφαση5 2 3" xfId="1070"/>
    <cellStyle name="60% - Έμφαση5 2 4" xfId="1071"/>
    <cellStyle name="60% - Έμφαση5 2 5" xfId="1072"/>
    <cellStyle name="60% - Έμφαση5 3" xfId="1073"/>
    <cellStyle name="60% - Έμφαση5 4" xfId="1074"/>
    <cellStyle name="60% - Έμφαση5 5" xfId="1075"/>
    <cellStyle name="60% - Έμφαση5 6" xfId="1076"/>
    <cellStyle name="60% - Έμφαση5 7" xfId="1077"/>
    <cellStyle name="60% - Έμφαση6" xfId="18" builtinId="52" customBuiltin="1"/>
    <cellStyle name="60% - Έμφαση6 2" xfId="1078"/>
    <cellStyle name="60% - Έμφαση6 2 2" xfId="1079"/>
    <cellStyle name="60% - Έμφαση6 2 3" xfId="1080"/>
    <cellStyle name="60% - Έμφαση6 2 4" xfId="1081"/>
    <cellStyle name="60% - Έμφαση6 2 5" xfId="1082"/>
    <cellStyle name="60% - Έμφαση6 3" xfId="1083"/>
    <cellStyle name="60% - Έμφαση6 4" xfId="1084"/>
    <cellStyle name="60% - Έμφαση6 5" xfId="1085"/>
    <cellStyle name="60% - Έμφαση6 6" xfId="1086"/>
    <cellStyle name="60% - Έμφαση6 7" xfId="1087"/>
    <cellStyle name="6mitP" xfId="1088"/>
    <cellStyle name="6ohneP" xfId="1089"/>
    <cellStyle name="7mitP" xfId="1090"/>
    <cellStyle name="9mitP" xfId="1091"/>
    <cellStyle name="9ohneP" xfId="1092"/>
    <cellStyle name="Accent1" xfId="1093"/>
    <cellStyle name="Accent1 - 20%" xfId="1094"/>
    <cellStyle name="Accent1 - 20% 2" xfId="1095"/>
    <cellStyle name="Accent1 - 20% 2 2" xfId="1096"/>
    <cellStyle name="Accent1 - 20% 2 3" xfId="1097"/>
    <cellStyle name="Accent1 - 20% 2 4" xfId="1098"/>
    <cellStyle name="Accent1 - 20% 2 5" xfId="1099"/>
    <cellStyle name="Accent1 - 20% 3" xfId="1100"/>
    <cellStyle name="Accent1 - 20% 3 2" xfId="1101"/>
    <cellStyle name="Accent1 - 20% 3 3" xfId="1102"/>
    <cellStyle name="Accent1 - 20% 3 4" xfId="1103"/>
    <cellStyle name="Accent1 - 20% 3 5" xfId="1104"/>
    <cellStyle name="Accent1 - 20% 4" xfId="1105"/>
    <cellStyle name="Accent1 - 20% 5" xfId="1106"/>
    <cellStyle name="Accent1 - 20% 6" xfId="1107"/>
    <cellStyle name="Accent1 - 20% 7" xfId="1108"/>
    <cellStyle name="Accent1 - 20% 8" xfId="1109"/>
    <cellStyle name="Accent1 - 40%" xfId="1110"/>
    <cellStyle name="Accent1 - 40% 2" xfId="1111"/>
    <cellStyle name="Accent1 - 40% 2 2" xfId="1112"/>
    <cellStyle name="Accent1 - 40% 2 3" xfId="1113"/>
    <cellStyle name="Accent1 - 40% 2 4" xfId="1114"/>
    <cellStyle name="Accent1 - 40% 2 5" xfId="1115"/>
    <cellStyle name="Accent1 - 40% 3" xfId="1116"/>
    <cellStyle name="Accent1 - 40% 3 2" xfId="1117"/>
    <cellStyle name="Accent1 - 40% 3 3" xfId="1118"/>
    <cellStyle name="Accent1 - 40% 3 4" xfId="1119"/>
    <cellStyle name="Accent1 - 40% 3 5" xfId="1120"/>
    <cellStyle name="Accent1 - 40% 4" xfId="1121"/>
    <cellStyle name="Accent1 - 40% 5" xfId="1122"/>
    <cellStyle name="Accent1 - 40% 6" xfId="1123"/>
    <cellStyle name="Accent1 - 40% 7" xfId="1124"/>
    <cellStyle name="Accent1 - 40% 8" xfId="1125"/>
    <cellStyle name="Accent1 - 60%" xfId="1126"/>
    <cellStyle name="Accent1 - 60% 2" xfId="1127"/>
    <cellStyle name="Accent1 - 60% 2 2" xfId="1128"/>
    <cellStyle name="Accent1 - 60% 2 3" xfId="1129"/>
    <cellStyle name="Accent1 - 60% 2 4" xfId="1130"/>
    <cellStyle name="Accent1 - 60% 2 5" xfId="1131"/>
    <cellStyle name="Accent1 - 60% 3" xfId="1132"/>
    <cellStyle name="Accent1 - 60% 4" xfId="1133"/>
    <cellStyle name="Accent1 - 60% 5" xfId="1134"/>
    <cellStyle name="Accent1 - 60% 6" xfId="1135"/>
    <cellStyle name="Accent1 - 60% 7" xfId="1136"/>
    <cellStyle name="Accent1 10" xfId="1137"/>
    <cellStyle name="Accent1 11" xfId="1138"/>
    <cellStyle name="Accent1 12" xfId="1139"/>
    <cellStyle name="Accent1 13" xfId="1140"/>
    <cellStyle name="Accent1 14" xfId="1141"/>
    <cellStyle name="Accent1 15" xfId="1142"/>
    <cellStyle name="Accent1 2" xfId="1143"/>
    <cellStyle name="Accent1 2 2" xfId="1144"/>
    <cellStyle name="Accent1 2 3" xfId="1145"/>
    <cellStyle name="Accent1 3" xfId="1146"/>
    <cellStyle name="Accent1 3 2" xfId="1147"/>
    <cellStyle name="Accent1 3 3" xfId="1148"/>
    <cellStyle name="Accent1 3 4" xfId="1149"/>
    <cellStyle name="Accent1 4" xfId="1150"/>
    <cellStyle name="Accent1 5" xfId="1151"/>
    <cellStyle name="Accent1 6" xfId="1152"/>
    <cellStyle name="Accent1 7" xfId="1153"/>
    <cellStyle name="Accent1 8" xfId="1154"/>
    <cellStyle name="Accent1 9" xfId="1155"/>
    <cellStyle name="Accent2" xfId="1156"/>
    <cellStyle name="Accent2 - 20%" xfId="1157"/>
    <cellStyle name="Accent2 - 20% 2" xfId="1158"/>
    <cellStyle name="Accent2 - 20% 2 2" xfId="1159"/>
    <cellStyle name="Accent2 - 20% 2 3" xfId="1160"/>
    <cellStyle name="Accent2 - 20% 2 4" xfId="1161"/>
    <cellStyle name="Accent2 - 20% 2 5" xfId="1162"/>
    <cellStyle name="Accent2 - 20% 3" xfId="1163"/>
    <cellStyle name="Accent2 - 20% 3 2" xfId="1164"/>
    <cellStyle name="Accent2 - 20% 3 3" xfId="1165"/>
    <cellStyle name="Accent2 - 20% 3 4" xfId="1166"/>
    <cellStyle name="Accent2 - 20% 3 5" xfId="1167"/>
    <cellStyle name="Accent2 - 20% 4" xfId="1168"/>
    <cellStyle name="Accent2 - 20% 5" xfId="1169"/>
    <cellStyle name="Accent2 - 20% 6" xfId="1170"/>
    <cellStyle name="Accent2 - 20% 7" xfId="1171"/>
    <cellStyle name="Accent2 - 20% 8" xfId="1172"/>
    <cellStyle name="Accent2 - 40%" xfId="1173"/>
    <cellStyle name="Accent2 - 40% 2" xfId="1174"/>
    <cellStyle name="Accent2 - 40% 2 2" xfId="1175"/>
    <cellStyle name="Accent2 - 40% 2 3" xfId="1176"/>
    <cellStyle name="Accent2 - 40% 2 4" xfId="1177"/>
    <cellStyle name="Accent2 - 40% 2 5" xfId="1178"/>
    <cellStyle name="Accent2 - 40% 3" xfId="1179"/>
    <cellStyle name="Accent2 - 40% 3 2" xfId="1180"/>
    <cellStyle name="Accent2 - 40% 3 3" xfId="1181"/>
    <cellStyle name="Accent2 - 40% 3 4" xfId="1182"/>
    <cellStyle name="Accent2 - 40% 3 5" xfId="1183"/>
    <cellStyle name="Accent2 - 40% 4" xfId="1184"/>
    <cellStyle name="Accent2 - 40% 5" xfId="1185"/>
    <cellStyle name="Accent2 - 40% 6" xfId="1186"/>
    <cellStyle name="Accent2 - 40% 7" xfId="1187"/>
    <cellStyle name="Accent2 - 40% 8" xfId="1188"/>
    <cellStyle name="Accent2 - 60%" xfId="1189"/>
    <cellStyle name="Accent2 - 60% 2" xfId="1190"/>
    <cellStyle name="Accent2 - 60% 2 2" xfId="1191"/>
    <cellStyle name="Accent2 - 60% 2 3" xfId="1192"/>
    <cellStyle name="Accent2 - 60% 2 4" xfId="1193"/>
    <cellStyle name="Accent2 - 60% 2 5" xfId="1194"/>
    <cellStyle name="Accent2 - 60% 3" xfId="1195"/>
    <cellStyle name="Accent2 - 60% 4" xfId="1196"/>
    <cellStyle name="Accent2 - 60% 5" xfId="1197"/>
    <cellStyle name="Accent2 - 60% 6" xfId="1198"/>
    <cellStyle name="Accent2 - 60% 7" xfId="1199"/>
    <cellStyle name="Accent2 10" xfId="1200"/>
    <cellStyle name="Accent2 11" xfId="1201"/>
    <cellStyle name="Accent2 12" xfId="1202"/>
    <cellStyle name="Accent2 13" xfId="1203"/>
    <cellStyle name="Accent2 14" xfId="1204"/>
    <cellStyle name="Accent2 15" xfId="1205"/>
    <cellStyle name="Accent2 2" xfId="1206"/>
    <cellStyle name="Accent2 2 2" xfId="1207"/>
    <cellStyle name="Accent2 2 3" xfId="1208"/>
    <cellStyle name="Accent2 3" xfId="1209"/>
    <cellStyle name="Accent2 3 2" xfId="1210"/>
    <cellStyle name="Accent2 3 3" xfId="1211"/>
    <cellStyle name="Accent2 3 4" xfId="1212"/>
    <cellStyle name="Accent2 4" xfId="1213"/>
    <cellStyle name="Accent2 5" xfId="1214"/>
    <cellStyle name="Accent2 6" xfId="1215"/>
    <cellStyle name="Accent2 7" xfId="1216"/>
    <cellStyle name="Accent2 8" xfId="1217"/>
    <cellStyle name="Accent2 9" xfId="1218"/>
    <cellStyle name="Accent3" xfId="1219"/>
    <cellStyle name="Accent3 - 20%" xfId="1220"/>
    <cellStyle name="Accent3 - 20% 2" xfId="1221"/>
    <cellStyle name="Accent3 - 20% 2 2" xfId="1222"/>
    <cellStyle name="Accent3 - 20% 2 3" xfId="1223"/>
    <cellStyle name="Accent3 - 20% 2 4" xfId="1224"/>
    <cellStyle name="Accent3 - 20% 2 5" xfId="1225"/>
    <cellStyle name="Accent3 - 20% 3" xfId="1226"/>
    <cellStyle name="Accent3 - 20% 3 2" xfId="1227"/>
    <cellStyle name="Accent3 - 20% 3 3" xfId="1228"/>
    <cellStyle name="Accent3 - 20% 3 4" xfId="1229"/>
    <cellStyle name="Accent3 - 20% 3 5" xfId="1230"/>
    <cellStyle name="Accent3 - 20% 4" xfId="1231"/>
    <cellStyle name="Accent3 - 20% 5" xfId="1232"/>
    <cellStyle name="Accent3 - 20% 6" xfId="1233"/>
    <cellStyle name="Accent3 - 20% 7" xfId="1234"/>
    <cellStyle name="Accent3 - 20% 8" xfId="1235"/>
    <cellStyle name="Accent3 - 40%" xfId="1236"/>
    <cellStyle name="Accent3 - 40% 2" xfId="1237"/>
    <cellStyle name="Accent3 - 40% 2 2" xfId="1238"/>
    <cellStyle name="Accent3 - 40% 2 3" xfId="1239"/>
    <cellStyle name="Accent3 - 40% 2 4" xfId="1240"/>
    <cellStyle name="Accent3 - 40% 2 5" xfId="1241"/>
    <cellStyle name="Accent3 - 40% 3" xfId="1242"/>
    <cellStyle name="Accent3 - 40% 3 2" xfId="1243"/>
    <cellStyle name="Accent3 - 40% 3 3" xfId="1244"/>
    <cellStyle name="Accent3 - 40% 3 4" xfId="1245"/>
    <cellStyle name="Accent3 - 40% 3 5" xfId="1246"/>
    <cellStyle name="Accent3 - 40% 4" xfId="1247"/>
    <cellStyle name="Accent3 - 40% 5" xfId="1248"/>
    <cellStyle name="Accent3 - 40% 6" xfId="1249"/>
    <cellStyle name="Accent3 - 40% 7" xfId="1250"/>
    <cellStyle name="Accent3 - 40% 8" xfId="1251"/>
    <cellStyle name="Accent3 - 60%" xfId="1252"/>
    <cellStyle name="Accent3 - 60% 2" xfId="1253"/>
    <cellStyle name="Accent3 - 60% 2 2" xfId="1254"/>
    <cellStyle name="Accent3 - 60% 2 3" xfId="1255"/>
    <cellStyle name="Accent3 - 60% 2 4" xfId="1256"/>
    <cellStyle name="Accent3 - 60% 2 5" xfId="1257"/>
    <cellStyle name="Accent3 - 60% 3" xfId="1258"/>
    <cellStyle name="Accent3 - 60% 4" xfId="1259"/>
    <cellStyle name="Accent3 - 60% 5" xfId="1260"/>
    <cellStyle name="Accent3 - 60% 6" xfId="1261"/>
    <cellStyle name="Accent3 - 60% 7" xfId="1262"/>
    <cellStyle name="Accent3 10" xfId="1263"/>
    <cellStyle name="Accent3 11" xfId="1264"/>
    <cellStyle name="Accent3 12" xfId="1265"/>
    <cellStyle name="Accent3 13" xfId="1266"/>
    <cellStyle name="Accent3 14" xfId="1267"/>
    <cellStyle name="Accent3 15" xfId="1268"/>
    <cellStyle name="Accent3 2" xfId="1269"/>
    <cellStyle name="Accent3 2 2" xfId="1270"/>
    <cellStyle name="Accent3 2 3" xfId="1271"/>
    <cellStyle name="Accent3 3" xfId="1272"/>
    <cellStyle name="Accent3 3 2" xfId="1273"/>
    <cellStyle name="Accent3 3 3" xfId="1274"/>
    <cellStyle name="Accent3 3 4" xfId="1275"/>
    <cellStyle name="Accent3 4" xfId="1276"/>
    <cellStyle name="Accent3 5" xfId="1277"/>
    <cellStyle name="Accent3 6" xfId="1278"/>
    <cellStyle name="Accent3 7" xfId="1279"/>
    <cellStyle name="Accent3 8" xfId="1280"/>
    <cellStyle name="Accent3 9" xfId="1281"/>
    <cellStyle name="Accent4" xfId="1282"/>
    <cellStyle name="Accent4 - 20%" xfId="1283"/>
    <cellStyle name="Accent4 - 20% 2" xfId="1284"/>
    <cellStyle name="Accent4 - 20% 2 2" xfId="1285"/>
    <cellStyle name="Accent4 - 20% 2 3" xfId="1286"/>
    <cellStyle name="Accent4 - 20% 2 4" xfId="1287"/>
    <cellStyle name="Accent4 - 20% 2 5" xfId="1288"/>
    <cellStyle name="Accent4 - 20% 3" xfId="1289"/>
    <cellStyle name="Accent4 - 20% 3 2" xfId="1290"/>
    <cellStyle name="Accent4 - 20% 3 3" xfId="1291"/>
    <cellStyle name="Accent4 - 20% 3 4" xfId="1292"/>
    <cellStyle name="Accent4 - 20% 3 5" xfId="1293"/>
    <cellStyle name="Accent4 - 20% 4" xfId="1294"/>
    <cellStyle name="Accent4 - 20% 5" xfId="1295"/>
    <cellStyle name="Accent4 - 20% 6" xfId="1296"/>
    <cellStyle name="Accent4 - 20% 7" xfId="1297"/>
    <cellStyle name="Accent4 - 20% 8" xfId="1298"/>
    <cellStyle name="Accent4 - 40%" xfId="1299"/>
    <cellStyle name="Accent4 - 40% 2" xfId="1300"/>
    <cellStyle name="Accent4 - 40% 2 2" xfId="1301"/>
    <cellStyle name="Accent4 - 40% 2 3" xfId="1302"/>
    <cellStyle name="Accent4 - 40% 2 4" xfId="1303"/>
    <cellStyle name="Accent4 - 40% 2 5" xfId="1304"/>
    <cellStyle name="Accent4 - 40% 3" xfId="1305"/>
    <cellStyle name="Accent4 - 40% 3 2" xfId="1306"/>
    <cellStyle name="Accent4 - 40% 3 3" xfId="1307"/>
    <cellStyle name="Accent4 - 40% 3 4" xfId="1308"/>
    <cellStyle name="Accent4 - 40% 3 5" xfId="1309"/>
    <cellStyle name="Accent4 - 40% 4" xfId="1310"/>
    <cellStyle name="Accent4 - 40% 5" xfId="1311"/>
    <cellStyle name="Accent4 - 40% 6" xfId="1312"/>
    <cellStyle name="Accent4 - 40% 7" xfId="1313"/>
    <cellStyle name="Accent4 - 40% 8" xfId="1314"/>
    <cellStyle name="Accent4 - 60%" xfId="1315"/>
    <cellStyle name="Accent4 - 60% 2" xfId="1316"/>
    <cellStyle name="Accent4 - 60% 2 2" xfId="1317"/>
    <cellStyle name="Accent4 - 60% 2 3" xfId="1318"/>
    <cellStyle name="Accent4 - 60% 2 4" xfId="1319"/>
    <cellStyle name="Accent4 - 60% 2 5" xfId="1320"/>
    <cellStyle name="Accent4 - 60% 3" xfId="1321"/>
    <cellStyle name="Accent4 - 60% 4" xfId="1322"/>
    <cellStyle name="Accent4 - 60% 5" xfId="1323"/>
    <cellStyle name="Accent4 - 60% 6" xfId="1324"/>
    <cellStyle name="Accent4 - 60% 7" xfId="1325"/>
    <cellStyle name="Accent4 10" xfId="1326"/>
    <cellStyle name="Accent4 11" xfId="1327"/>
    <cellStyle name="Accent4 12" xfId="1328"/>
    <cellStyle name="Accent4 13" xfId="1329"/>
    <cellStyle name="Accent4 14" xfId="1330"/>
    <cellStyle name="Accent4 15" xfId="1331"/>
    <cellStyle name="Accent4 2" xfId="1332"/>
    <cellStyle name="Accent4 2 2" xfId="1333"/>
    <cellStyle name="Accent4 2 3" xfId="1334"/>
    <cellStyle name="Accent4 3" xfId="1335"/>
    <cellStyle name="Accent4 3 2" xfId="1336"/>
    <cellStyle name="Accent4 3 3" xfId="1337"/>
    <cellStyle name="Accent4 3 4" xfId="1338"/>
    <cellStyle name="Accent4 4" xfId="1339"/>
    <cellStyle name="Accent4 5" xfId="1340"/>
    <cellStyle name="Accent4 6" xfId="1341"/>
    <cellStyle name="Accent4 7" xfId="1342"/>
    <cellStyle name="Accent4 8" xfId="1343"/>
    <cellStyle name="Accent4 9" xfId="1344"/>
    <cellStyle name="Accent5" xfId="1345"/>
    <cellStyle name="Accent5 - 20%" xfId="1346"/>
    <cellStyle name="Accent5 - 20% 2" xfId="1347"/>
    <cellStyle name="Accent5 - 20% 2 2" xfId="1348"/>
    <cellStyle name="Accent5 - 20% 2 3" xfId="1349"/>
    <cellStyle name="Accent5 - 20% 2 4" xfId="1350"/>
    <cellStyle name="Accent5 - 20% 2 5" xfId="1351"/>
    <cellStyle name="Accent5 - 20% 3" xfId="1352"/>
    <cellStyle name="Accent5 - 20% 3 2" xfId="1353"/>
    <cellStyle name="Accent5 - 20% 3 3" xfId="1354"/>
    <cellStyle name="Accent5 - 20% 3 4" xfId="1355"/>
    <cellStyle name="Accent5 - 20% 3 5" xfId="1356"/>
    <cellStyle name="Accent5 - 20% 4" xfId="1357"/>
    <cellStyle name="Accent5 - 20% 5" xfId="1358"/>
    <cellStyle name="Accent5 - 20% 6" xfId="1359"/>
    <cellStyle name="Accent5 - 20% 7" xfId="1360"/>
    <cellStyle name="Accent5 - 20% 8" xfId="1361"/>
    <cellStyle name="Accent5 - 40%" xfId="1362"/>
    <cellStyle name="Accent5 - 40% 2" xfId="1363"/>
    <cellStyle name="Accent5 - 40% 2 2" xfId="1364"/>
    <cellStyle name="Accent5 - 40% 2 3" xfId="1365"/>
    <cellStyle name="Accent5 - 40% 2 4" xfId="1366"/>
    <cellStyle name="Accent5 - 40% 2 5" xfId="1367"/>
    <cellStyle name="Accent5 - 40% 3" xfId="1368"/>
    <cellStyle name="Accent5 - 40% 3 2" xfId="1369"/>
    <cellStyle name="Accent5 - 40% 3 3" xfId="1370"/>
    <cellStyle name="Accent5 - 40% 3 4" xfId="1371"/>
    <cellStyle name="Accent5 - 40% 3 5" xfId="1372"/>
    <cellStyle name="Accent5 - 40% 4" xfId="1373"/>
    <cellStyle name="Accent5 - 40% 5" xfId="1374"/>
    <cellStyle name="Accent5 - 40% 6" xfId="1375"/>
    <cellStyle name="Accent5 - 40% 7" xfId="1376"/>
    <cellStyle name="Accent5 - 40% 8" xfId="1377"/>
    <cellStyle name="Accent5 - 60%" xfId="1378"/>
    <cellStyle name="Accent5 - 60% 2" xfId="1379"/>
    <cellStyle name="Accent5 - 60% 2 2" xfId="1380"/>
    <cellStyle name="Accent5 - 60% 2 3" xfId="1381"/>
    <cellStyle name="Accent5 - 60% 2 4" xfId="1382"/>
    <cellStyle name="Accent5 - 60% 2 5" xfId="1383"/>
    <cellStyle name="Accent5 - 60% 3" xfId="1384"/>
    <cellStyle name="Accent5 - 60% 4" xfId="1385"/>
    <cellStyle name="Accent5 - 60% 5" xfId="1386"/>
    <cellStyle name="Accent5 - 60% 6" xfId="1387"/>
    <cellStyle name="Accent5 - 60% 7" xfId="1388"/>
    <cellStyle name="Accent5 10" xfId="1389"/>
    <cellStyle name="Accent5 11" xfId="1390"/>
    <cellStyle name="Accent5 12" xfId="1391"/>
    <cellStyle name="Accent5 13" xfId="1392"/>
    <cellStyle name="Accent5 14" xfId="1393"/>
    <cellStyle name="Accent5 15" xfId="1394"/>
    <cellStyle name="Accent5 2" xfId="1395"/>
    <cellStyle name="Accent5 2 2" xfId="1396"/>
    <cellStyle name="Accent5 2 3" xfId="1397"/>
    <cellStyle name="Accent5 3" xfId="1398"/>
    <cellStyle name="Accent5 3 2" xfId="1399"/>
    <cellStyle name="Accent5 3 3" xfId="1400"/>
    <cellStyle name="Accent5 3 4" xfId="1401"/>
    <cellStyle name="Accent5 4" xfId="1402"/>
    <cellStyle name="Accent5 5" xfId="1403"/>
    <cellStyle name="Accent5 6" xfId="1404"/>
    <cellStyle name="Accent5 7" xfId="1405"/>
    <cellStyle name="Accent5 8" xfId="1406"/>
    <cellStyle name="Accent5 9" xfId="1407"/>
    <cellStyle name="Accent6" xfId="1408"/>
    <cellStyle name="Accent6 - 20%" xfId="1409"/>
    <cellStyle name="Accent6 - 20% 2" xfId="1410"/>
    <cellStyle name="Accent6 - 20% 2 2" xfId="1411"/>
    <cellStyle name="Accent6 - 20% 2 3" xfId="1412"/>
    <cellStyle name="Accent6 - 20% 2 4" xfId="1413"/>
    <cellStyle name="Accent6 - 20% 2 5" xfId="1414"/>
    <cellStyle name="Accent6 - 20% 3" xfId="1415"/>
    <cellStyle name="Accent6 - 20% 3 2" xfId="1416"/>
    <cellStyle name="Accent6 - 20% 3 3" xfId="1417"/>
    <cellStyle name="Accent6 - 20% 3 4" xfId="1418"/>
    <cellStyle name="Accent6 - 20% 3 5" xfId="1419"/>
    <cellStyle name="Accent6 - 20% 4" xfId="1420"/>
    <cellStyle name="Accent6 - 20% 5" xfId="1421"/>
    <cellStyle name="Accent6 - 20% 6" xfId="1422"/>
    <cellStyle name="Accent6 - 20% 7" xfId="1423"/>
    <cellStyle name="Accent6 - 20% 8" xfId="1424"/>
    <cellStyle name="Accent6 - 40%" xfId="1425"/>
    <cellStyle name="Accent6 - 40% 2" xfId="1426"/>
    <cellStyle name="Accent6 - 40% 2 2" xfId="1427"/>
    <cellStyle name="Accent6 - 40% 2 3" xfId="1428"/>
    <cellStyle name="Accent6 - 40% 2 4" xfId="1429"/>
    <cellStyle name="Accent6 - 40% 2 5" xfId="1430"/>
    <cellStyle name="Accent6 - 40% 3" xfId="1431"/>
    <cellStyle name="Accent6 - 40% 3 2" xfId="1432"/>
    <cellStyle name="Accent6 - 40% 3 3" xfId="1433"/>
    <cellStyle name="Accent6 - 40% 3 4" xfId="1434"/>
    <cellStyle name="Accent6 - 40% 3 5" xfId="1435"/>
    <cellStyle name="Accent6 - 40% 4" xfId="1436"/>
    <cellStyle name="Accent6 - 40% 5" xfId="1437"/>
    <cellStyle name="Accent6 - 40% 6" xfId="1438"/>
    <cellStyle name="Accent6 - 40% 7" xfId="1439"/>
    <cellStyle name="Accent6 - 40% 8" xfId="1440"/>
    <cellStyle name="Accent6 - 60%" xfId="1441"/>
    <cellStyle name="Accent6 - 60% 2" xfId="1442"/>
    <cellStyle name="Accent6 - 60% 2 2" xfId="1443"/>
    <cellStyle name="Accent6 - 60% 2 3" xfId="1444"/>
    <cellStyle name="Accent6 - 60% 2 4" xfId="1445"/>
    <cellStyle name="Accent6 - 60% 2 5" xfId="1446"/>
    <cellStyle name="Accent6 - 60% 3" xfId="1447"/>
    <cellStyle name="Accent6 - 60% 4" xfId="1448"/>
    <cellStyle name="Accent6 - 60% 5" xfId="1449"/>
    <cellStyle name="Accent6 - 60% 6" xfId="1450"/>
    <cellStyle name="Accent6 - 60% 7" xfId="1451"/>
    <cellStyle name="Accent6 10" xfId="1452"/>
    <cellStyle name="Accent6 11" xfId="1453"/>
    <cellStyle name="Accent6 12" xfId="1454"/>
    <cellStyle name="Accent6 13" xfId="1455"/>
    <cellStyle name="Accent6 14" xfId="1456"/>
    <cellStyle name="Accent6 15" xfId="1457"/>
    <cellStyle name="Accent6 2" xfId="1458"/>
    <cellStyle name="Accent6 2 2" xfId="1459"/>
    <cellStyle name="Accent6 2 3" xfId="1460"/>
    <cellStyle name="Accent6 3" xfId="1461"/>
    <cellStyle name="Accent6 3 2" xfId="1462"/>
    <cellStyle name="Accent6 3 3" xfId="1463"/>
    <cellStyle name="Accent6 3 4" xfId="1464"/>
    <cellStyle name="Accent6 4" xfId="1465"/>
    <cellStyle name="Accent6 5" xfId="1466"/>
    <cellStyle name="Accent6 6" xfId="1467"/>
    <cellStyle name="Accent6 7" xfId="1468"/>
    <cellStyle name="Accent6 8" xfId="1469"/>
    <cellStyle name="Accent6 9" xfId="1470"/>
    <cellStyle name="Aeia?nnueea" xfId="1471"/>
    <cellStyle name="Aeia?nnueea 2" xfId="1472"/>
    <cellStyle name="Ãèïåðññûëêà" xfId="1473"/>
    <cellStyle name="Ãèïåðññûëêà 2" xfId="1474"/>
    <cellStyle name="Akcent 1" xfId="1475"/>
    <cellStyle name="Akcent 1 2" xfId="1476"/>
    <cellStyle name="Akcent 2" xfId="1477"/>
    <cellStyle name="Akcent 2 2" xfId="1478"/>
    <cellStyle name="Akcent 3" xfId="1479"/>
    <cellStyle name="Akcent 3 2" xfId="1480"/>
    <cellStyle name="Akcent 4" xfId="1481"/>
    <cellStyle name="Akcent 4 2" xfId="1482"/>
    <cellStyle name="Akcent 5" xfId="1483"/>
    <cellStyle name="Akcent 5 2" xfId="1484"/>
    <cellStyle name="Akcent 6" xfId="1485"/>
    <cellStyle name="Akcent 6 2" xfId="1486"/>
    <cellStyle name="al_laroux_7_laroux_1_²ðò²Ê´²ÜÎ" xfId="1487"/>
    <cellStyle name="ANCLAS,REZONES Y SUS PARTES,DE FUNDICION,DE HIERRO O DE ACERO" xfId="1488"/>
    <cellStyle name="arial" xfId="1489"/>
    <cellStyle name="Array" xfId="1490"/>
    <cellStyle name="Array 10" xfId="1491"/>
    <cellStyle name="Array 11" xfId="1492"/>
    <cellStyle name="Array 12" xfId="1493"/>
    <cellStyle name="Array 2" xfId="1494"/>
    <cellStyle name="Array 2 2" xfId="1495"/>
    <cellStyle name="Array 2 2 2" xfId="1496"/>
    <cellStyle name="Array 2 2 2 2" xfId="1497"/>
    <cellStyle name="Array 2 2 2 2 2" xfId="1498"/>
    <cellStyle name="Array 2 2 2 3" xfId="1499"/>
    <cellStyle name="Array 2 2 3" xfId="1500"/>
    <cellStyle name="Array 2 2 3 2" xfId="1501"/>
    <cellStyle name="Array 2 2 4" xfId="1502"/>
    <cellStyle name="Array 2 3" xfId="1503"/>
    <cellStyle name="Array 2 3 2" xfId="1504"/>
    <cellStyle name="Array 2 3 2 2" xfId="1505"/>
    <cellStyle name="Array 2 3 2 3" xfId="1506"/>
    <cellStyle name="Array 2 3 3" xfId="1507"/>
    <cellStyle name="Array 2 3 3 2" xfId="1508"/>
    <cellStyle name="Array 2 3 4" xfId="1509"/>
    <cellStyle name="Array 2 4" xfId="1510"/>
    <cellStyle name="Array 2 4 2" xfId="1511"/>
    <cellStyle name="Array 2 4 2 2" xfId="1512"/>
    <cellStyle name="Array 2 4 3" xfId="1513"/>
    <cellStyle name="Array 2 4 3 2" xfId="1514"/>
    <cellStyle name="Array 2 5" xfId="1515"/>
    <cellStyle name="Array 2 5 2" xfId="1516"/>
    <cellStyle name="Array 2 5 2 2" xfId="1517"/>
    <cellStyle name="Array 2 5 3" xfId="1518"/>
    <cellStyle name="Array 2 6" xfId="1519"/>
    <cellStyle name="Array 2 6 2" xfId="1520"/>
    <cellStyle name="Array 2 6 2 2" xfId="1521"/>
    <cellStyle name="Array 2 6 3" xfId="1522"/>
    <cellStyle name="Array 2 7" xfId="1523"/>
    <cellStyle name="Array 2 7 2" xfId="1524"/>
    <cellStyle name="Array 2 7 2 2" xfId="1525"/>
    <cellStyle name="Array 2 7 3" xfId="1526"/>
    <cellStyle name="Array 2 8" xfId="1527"/>
    <cellStyle name="Array 2 8 2" xfId="1528"/>
    <cellStyle name="Array 2 9" xfId="1529"/>
    <cellStyle name="Array 3" xfId="1530"/>
    <cellStyle name="Array 3 2" xfId="1531"/>
    <cellStyle name="Array 3 2 2" xfId="1532"/>
    <cellStyle name="Array 3 2 2 2" xfId="1533"/>
    <cellStyle name="Array 3 2 3" xfId="1534"/>
    <cellStyle name="Array 3 3" xfId="1535"/>
    <cellStyle name="Array 3 3 2" xfId="1536"/>
    <cellStyle name="Array 3 4" xfId="1537"/>
    <cellStyle name="Array 4" xfId="1538"/>
    <cellStyle name="Array 4 2" xfId="1539"/>
    <cellStyle name="Array 4 2 2" xfId="1540"/>
    <cellStyle name="Array 4 2 3" xfId="1541"/>
    <cellStyle name="Array 4 3" xfId="1542"/>
    <cellStyle name="Array 4 3 2" xfId="1543"/>
    <cellStyle name="Array 4 4" xfId="1544"/>
    <cellStyle name="Array 5" xfId="1545"/>
    <cellStyle name="Array 5 2" xfId="1546"/>
    <cellStyle name="Array 5 2 2" xfId="1547"/>
    <cellStyle name="Array 5 3" xfId="1548"/>
    <cellStyle name="Array 5 3 2" xfId="1549"/>
    <cellStyle name="Array 6" xfId="1550"/>
    <cellStyle name="Array 6 2" xfId="1551"/>
    <cellStyle name="Array 6 2 2" xfId="1552"/>
    <cellStyle name="Array 6 3" xfId="1553"/>
    <cellStyle name="Array 7" xfId="1554"/>
    <cellStyle name="Array 7 2" xfId="1555"/>
    <cellStyle name="Array 7 2 2" xfId="1556"/>
    <cellStyle name="Array 7 3" xfId="1557"/>
    <cellStyle name="Array 8" xfId="1558"/>
    <cellStyle name="Array 8 2" xfId="1559"/>
    <cellStyle name="Array 8 2 2" xfId="1560"/>
    <cellStyle name="Array 8 3" xfId="1561"/>
    <cellStyle name="Array 9" xfId="1562"/>
    <cellStyle name="Array 9 2" xfId="1563"/>
    <cellStyle name="Array Enter" xfId="1564"/>
    <cellStyle name="Array Enter 10" xfId="1565"/>
    <cellStyle name="Array Enter 11" xfId="1566"/>
    <cellStyle name="Array Enter 12" xfId="1567"/>
    <cellStyle name="Array Enter 2" xfId="1568"/>
    <cellStyle name="Array Enter 2 2" xfId="1569"/>
    <cellStyle name="Array Enter 2 2 2" xfId="1570"/>
    <cellStyle name="Array Enter 2 2 2 2" xfId="1571"/>
    <cellStyle name="Array Enter 2 2 2 2 2" xfId="1572"/>
    <cellStyle name="Array Enter 2 2 2 3" xfId="1573"/>
    <cellStyle name="Array Enter 2 2 3" xfId="1574"/>
    <cellStyle name="Array Enter 2 2 3 2" xfId="1575"/>
    <cellStyle name="Array Enter 2 2 4" xfId="1576"/>
    <cellStyle name="Array Enter 2 3" xfId="1577"/>
    <cellStyle name="Array Enter 2 3 2" xfId="1578"/>
    <cellStyle name="Array Enter 2 3 2 2" xfId="1579"/>
    <cellStyle name="Array Enter 2 3 2 3" xfId="1580"/>
    <cellStyle name="Array Enter 2 3 3" xfId="1581"/>
    <cellStyle name="Array Enter 2 3 3 2" xfId="1582"/>
    <cellStyle name="Array Enter 2 3 4" xfId="1583"/>
    <cellStyle name="Array Enter 2 4" xfId="1584"/>
    <cellStyle name="Array Enter 2 4 2" xfId="1585"/>
    <cellStyle name="Array Enter 2 4 2 2" xfId="1586"/>
    <cellStyle name="Array Enter 2 4 3" xfId="1587"/>
    <cellStyle name="Array Enter 2 4 3 2" xfId="1588"/>
    <cellStyle name="Array Enter 2 5" xfId="1589"/>
    <cellStyle name="Array Enter 2 5 2" xfId="1590"/>
    <cellStyle name="Array Enter 2 5 2 2" xfId="1591"/>
    <cellStyle name="Array Enter 2 5 3" xfId="1592"/>
    <cellStyle name="Array Enter 2 6" xfId="1593"/>
    <cellStyle name="Array Enter 2 6 2" xfId="1594"/>
    <cellStyle name="Array Enter 2 6 2 2" xfId="1595"/>
    <cellStyle name="Array Enter 2 6 3" xfId="1596"/>
    <cellStyle name="Array Enter 2 7" xfId="1597"/>
    <cellStyle name="Array Enter 2 7 2" xfId="1598"/>
    <cellStyle name="Array Enter 2 7 2 2" xfId="1599"/>
    <cellStyle name="Array Enter 2 7 3" xfId="1600"/>
    <cellStyle name="Array Enter 2 8" xfId="1601"/>
    <cellStyle name="Array Enter 2 8 2" xfId="1602"/>
    <cellStyle name="Array Enter 2 9" xfId="1603"/>
    <cellStyle name="Array Enter 3" xfId="1604"/>
    <cellStyle name="Array Enter 3 2" xfId="1605"/>
    <cellStyle name="Array Enter 3 2 2" xfId="1606"/>
    <cellStyle name="Array Enter 3 2 2 2" xfId="1607"/>
    <cellStyle name="Array Enter 3 2 3" xfId="1608"/>
    <cellStyle name="Array Enter 3 3" xfId="1609"/>
    <cellStyle name="Array Enter 3 3 2" xfId="1610"/>
    <cellStyle name="Array Enter 3 4" xfId="1611"/>
    <cellStyle name="Array Enter 4" xfId="1612"/>
    <cellStyle name="Array Enter 4 2" xfId="1613"/>
    <cellStyle name="Array Enter 4 2 2" xfId="1614"/>
    <cellStyle name="Array Enter 4 2 3" xfId="1615"/>
    <cellStyle name="Array Enter 4 3" xfId="1616"/>
    <cellStyle name="Array Enter 4 3 2" xfId="1617"/>
    <cellStyle name="Array Enter 4 4" xfId="1618"/>
    <cellStyle name="Array Enter 5" xfId="1619"/>
    <cellStyle name="Array Enter 5 2" xfId="1620"/>
    <cellStyle name="Array Enter 5 2 2" xfId="1621"/>
    <cellStyle name="Array Enter 5 3" xfId="1622"/>
    <cellStyle name="Array Enter 5 3 2" xfId="1623"/>
    <cellStyle name="Array Enter 6" xfId="1624"/>
    <cellStyle name="Array Enter 6 2" xfId="1625"/>
    <cellStyle name="Array Enter 6 2 2" xfId="1626"/>
    <cellStyle name="Array Enter 6 3" xfId="1627"/>
    <cellStyle name="Array Enter 7" xfId="1628"/>
    <cellStyle name="Array Enter 7 2" xfId="1629"/>
    <cellStyle name="Array Enter 7 2 2" xfId="1630"/>
    <cellStyle name="Array Enter 7 3" xfId="1631"/>
    <cellStyle name="Array Enter 8" xfId="1632"/>
    <cellStyle name="Array Enter 8 2" xfId="1633"/>
    <cellStyle name="Array Enter 8 2 2" xfId="1634"/>
    <cellStyle name="Array Enter 8 3" xfId="1635"/>
    <cellStyle name="Array Enter 9" xfId="1636"/>
    <cellStyle name="Array Enter 9 2" xfId="1637"/>
    <cellStyle name="Array_2011-10-03 DSA EL with PSI Oct" xfId="1638"/>
    <cellStyle name="AutoFormat Options" xfId="1639"/>
    <cellStyle name="Bad" xfId="1640"/>
    <cellStyle name="Bad 2" xfId="1641"/>
    <cellStyle name="Bad 2 2" xfId="1642"/>
    <cellStyle name="Bad 2 3" xfId="1643"/>
    <cellStyle name="Bad 3" xfId="1644"/>
    <cellStyle name="Bad 3 2" xfId="1645"/>
    <cellStyle name="Bad 3 3" xfId="1646"/>
    <cellStyle name="Bad 3 4" xfId="1647"/>
    <cellStyle name="Bad 4" xfId="1648"/>
    <cellStyle name="Bad 5" xfId="1649"/>
    <cellStyle name="Body" xfId="1650"/>
    <cellStyle name="Body 2" xfId="1651"/>
    <cellStyle name="Bol-Data" xfId="1652"/>
    <cellStyle name="bolet" xfId="1653"/>
    <cellStyle name="Ç¥ÁØ_¿ù°£¿ä¾àº¸°í" xfId="1654"/>
    <cellStyle name="Cabe‡alho 1" xfId="1655"/>
    <cellStyle name="Cabe‡alho 2" xfId="1656"/>
    <cellStyle name="Cabecera 1" xfId="1657"/>
    <cellStyle name="Cabecera 1 2" xfId="1658"/>
    <cellStyle name="Cabecera 1 2 2" xfId="1659"/>
    <cellStyle name="Cabecera 1 2 3" xfId="1660"/>
    <cellStyle name="Cabecera 1 2 4" xfId="1661"/>
    <cellStyle name="Cabecera 1 2 5" xfId="1662"/>
    <cellStyle name="Cabecera 1 3" xfId="1663"/>
    <cellStyle name="Cabecera 1 4" xfId="1664"/>
    <cellStyle name="Cabecera 1 5" xfId="1665"/>
    <cellStyle name="Cabecera 1 6" xfId="1666"/>
    <cellStyle name="Cabecera 1 7" xfId="1667"/>
    <cellStyle name="Cabecera 2" xfId="1668"/>
    <cellStyle name="Cabecera 2 2" xfId="1669"/>
    <cellStyle name="Cabecera 2 2 2" xfId="1670"/>
    <cellStyle name="Cabecera 2 2 3" xfId="1671"/>
    <cellStyle name="Cabecera 2 2 4" xfId="1672"/>
    <cellStyle name="Cabecera 2 2 5" xfId="1673"/>
    <cellStyle name="Cabecera 2 3" xfId="1674"/>
    <cellStyle name="Cabecera 2 4" xfId="1675"/>
    <cellStyle name="Cabecera 2 5" xfId="1676"/>
    <cellStyle name="Cabecera 2 6" xfId="1677"/>
    <cellStyle name="Cabecera 2 7" xfId="1678"/>
    <cellStyle name="Calculation" xfId="1679"/>
    <cellStyle name="Calculation 10" xfId="1680"/>
    <cellStyle name="Calculation 2" xfId="1681"/>
    <cellStyle name="Calculation 2 2" xfId="1682"/>
    <cellStyle name="Calculation 2 2 2" xfId="1683"/>
    <cellStyle name="Calculation 2 2 2 2" xfId="1684"/>
    <cellStyle name="Calculation 2 2 2 2 2" xfId="1685"/>
    <cellStyle name="Calculation 2 2 2 3" xfId="1686"/>
    <cellStyle name="Calculation 2 2 2 3 2" xfId="1687"/>
    <cellStyle name="Calculation 2 2 2 4" xfId="1688"/>
    <cellStyle name="Calculation 2 2 3" xfId="1689"/>
    <cellStyle name="Calculation 2 2 3 2" xfId="1690"/>
    <cellStyle name="Calculation 2 2 4" xfId="1691"/>
    <cellStyle name="Calculation 2 2 4 2" xfId="1692"/>
    <cellStyle name="Calculation 2 2 5" xfId="1693"/>
    <cellStyle name="Calculation 2 2 5 2" xfId="1694"/>
    <cellStyle name="Calculation 2 2 6" xfId="1695"/>
    <cellStyle name="Calculation 2 3" xfId="1696"/>
    <cellStyle name="Calculation 2 3 2" xfId="1697"/>
    <cellStyle name="Calculation 2 3 2 2" xfId="1698"/>
    <cellStyle name="Calculation 2 3 2 2 2" xfId="1699"/>
    <cellStyle name="Calculation 2 3 2 3" xfId="1700"/>
    <cellStyle name="Calculation 2 3 2 3 2" xfId="1701"/>
    <cellStyle name="Calculation 2 3 2 4" xfId="1702"/>
    <cellStyle name="Calculation 2 3 3" xfId="1703"/>
    <cellStyle name="Calculation 2 3 3 2" xfId="1704"/>
    <cellStyle name="Calculation 2 3 4" xfId="1705"/>
    <cellStyle name="Calculation 2 3 4 2" xfId="1706"/>
    <cellStyle name="Calculation 2 3 5" xfId="1707"/>
    <cellStyle name="Calculation 2 3 5 2" xfId="1708"/>
    <cellStyle name="Calculation 2 3 6" xfId="1709"/>
    <cellStyle name="Calculation 2 4" xfId="1710"/>
    <cellStyle name="Calculation 2 4 2" xfId="1711"/>
    <cellStyle name="Calculation 2 4 2 2" xfId="1712"/>
    <cellStyle name="Calculation 2 4 3" xfId="1713"/>
    <cellStyle name="Calculation 2 4 3 2" xfId="1714"/>
    <cellStyle name="Calculation 2 4 4" xfId="1715"/>
    <cellStyle name="Calculation 2 5" xfId="1716"/>
    <cellStyle name="Calculation 2 5 2" xfId="1717"/>
    <cellStyle name="Calculation 2 6" xfId="1718"/>
    <cellStyle name="Calculation 2 6 2" xfId="1719"/>
    <cellStyle name="Calculation 2 7" xfId="1720"/>
    <cellStyle name="Calculation 2 7 2" xfId="1721"/>
    <cellStyle name="Calculation 2 8" xfId="1722"/>
    <cellStyle name="Calculation 2 9" xfId="1723"/>
    <cellStyle name="Calculation 3" xfId="1724"/>
    <cellStyle name="Calculation 3 10" xfId="1725"/>
    <cellStyle name="Calculation 3 2" xfId="1726"/>
    <cellStyle name="Calculation 3 2 2" xfId="1727"/>
    <cellStyle name="Calculation 3 2 2 2" xfId="1728"/>
    <cellStyle name="Calculation 3 2 2 2 2" xfId="1729"/>
    <cellStyle name="Calculation 3 2 2 3" xfId="1730"/>
    <cellStyle name="Calculation 3 2 2 3 2" xfId="1731"/>
    <cellStyle name="Calculation 3 2 2 4" xfId="1732"/>
    <cellStyle name="Calculation 3 2 3" xfId="1733"/>
    <cellStyle name="Calculation 3 2 3 2" xfId="1734"/>
    <cellStyle name="Calculation 3 2 4" xfId="1735"/>
    <cellStyle name="Calculation 3 2 4 2" xfId="1736"/>
    <cellStyle name="Calculation 3 2 5" xfId="1737"/>
    <cellStyle name="Calculation 3 2 5 2" xfId="1738"/>
    <cellStyle name="Calculation 3 2 6" xfId="1739"/>
    <cellStyle name="Calculation 3 3" xfId="1740"/>
    <cellStyle name="Calculation 3 3 2" xfId="1741"/>
    <cellStyle name="Calculation 3 3 2 2" xfId="1742"/>
    <cellStyle name="Calculation 3 3 2 2 2" xfId="1743"/>
    <cellStyle name="Calculation 3 3 2 3" xfId="1744"/>
    <cellStyle name="Calculation 3 3 2 3 2" xfId="1745"/>
    <cellStyle name="Calculation 3 3 2 4" xfId="1746"/>
    <cellStyle name="Calculation 3 3 3" xfId="1747"/>
    <cellStyle name="Calculation 3 3 3 2" xfId="1748"/>
    <cellStyle name="Calculation 3 3 4" xfId="1749"/>
    <cellStyle name="Calculation 3 3 4 2" xfId="1750"/>
    <cellStyle name="Calculation 3 3 5" xfId="1751"/>
    <cellStyle name="Calculation 3 3 5 2" xfId="1752"/>
    <cellStyle name="Calculation 3 3 6" xfId="1753"/>
    <cellStyle name="Calculation 3 4" xfId="1754"/>
    <cellStyle name="Calculation 3 4 2" xfId="1755"/>
    <cellStyle name="Calculation 3 4 2 2" xfId="1756"/>
    <cellStyle name="Calculation 3 4 3" xfId="1757"/>
    <cellStyle name="Calculation 3 4 3 2" xfId="1758"/>
    <cellStyle name="Calculation 3 4 4" xfId="1759"/>
    <cellStyle name="Calculation 3 5" xfId="1760"/>
    <cellStyle name="Calculation 3 5 2" xfId="1761"/>
    <cellStyle name="Calculation 3 5 2 2" xfId="1762"/>
    <cellStyle name="Calculation 3 5 3" xfId="1763"/>
    <cellStyle name="Calculation 3 5 3 2" xfId="1764"/>
    <cellStyle name="Calculation 3 5 4" xfId="1765"/>
    <cellStyle name="Calculation 3 6" xfId="1766"/>
    <cellStyle name="Calculation 3 6 2" xfId="1767"/>
    <cellStyle name="Calculation 3 6 2 2" xfId="1768"/>
    <cellStyle name="Calculation 3 6 3" xfId="1769"/>
    <cellStyle name="Calculation 3 6 3 2" xfId="1770"/>
    <cellStyle name="Calculation 3 6 4" xfId="1771"/>
    <cellStyle name="Calculation 3 7" xfId="1772"/>
    <cellStyle name="Calculation 3 7 2" xfId="1773"/>
    <cellStyle name="Calculation 3 8" xfId="1774"/>
    <cellStyle name="Calculation 3 8 2" xfId="1775"/>
    <cellStyle name="Calculation 3 9" xfId="1776"/>
    <cellStyle name="Calculation 3 9 2" xfId="1777"/>
    <cellStyle name="Calculation 4" xfId="1778"/>
    <cellStyle name="Calculation 4 2" xfId="1779"/>
    <cellStyle name="Calculation 4 2 2" xfId="1780"/>
    <cellStyle name="Calculation 4 3" xfId="1781"/>
    <cellStyle name="Calculation 4 3 2" xfId="1782"/>
    <cellStyle name="Calculation 4 4" xfId="1783"/>
    <cellStyle name="Calculation 5" xfId="1784"/>
    <cellStyle name="Calculation 5 2" xfId="1785"/>
    <cellStyle name="Calculation 6" xfId="1786"/>
    <cellStyle name="Calculation 6 2" xfId="1787"/>
    <cellStyle name="Calculation 7" xfId="1788"/>
    <cellStyle name="Calculation 7 2" xfId="1789"/>
    <cellStyle name="Calculation 8" xfId="1790"/>
    <cellStyle name="Calculation 8 2" xfId="1791"/>
    <cellStyle name="Calculation 9" xfId="1792"/>
    <cellStyle name="Celkem" xfId="1793"/>
    <cellStyle name="Celkem 2" xfId="1794"/>
    <cellStyle name="Celkem 2 2" xfId="1795"/>
    <cellStyle name="Celkem 2 3" xfId="1796"/>
    <cellStyle name="Celkem 2 4" xfId="1797"/>
    <cellStyle name="Celkem 2 5" xfId="1798"/>
    <cellStyle name="Celkem 3" xfId="1799"/>
    <cellStyle name="Celkem 4" xfId="1800"/>
    <cellStyle name="Celkem 5" xfId="1801"/>
    <cellStyle name="Celkem 6" xfId="1802"/>
    <cellStyle name="Celkem 7" xfId="1803"/>
    <cellStyle name="Check Cell" xfId="1804"/>
    <cellStyle name="Check Cell 2" xfId="1805"/>
    <cellStyle name="Check Cell 2 2" xfId="1806"/>
    <cellStyle name="Check Cell 2 3" xfId="1807"/>
    <cellStyle name="Check Cell 3" xfId="1808"/>
    <cellStyle name="Check Cell 3 2" xfId="1809"/>
    <cellStyle name="Check Cell 3 3" xfId="1810"/>
    <cellStyle name="Check Cell 3 4" xfId="1811"/>
    <cellStyle name="Check Cell 4" xfId="1812"/>
    <cellStyle name="CHF" xfId="1813"/>
    <cellStyle name="CHF 2" xfId="1814"/>
    <cellStyle name="CHF 2 2" xfId="1815"/>
    <cellStyle name="CHF 2 3" xfId="1816"/>
    <cellStyle name="CHF 2 4" xfId="1817"/>
    <cellStyle name="CHF 2 5" xfId="1818"/>
    <cellStyle name="CHF 3" xfId="1819"/>
    <cellStyle name="CHF 4" xfId="1820"/>
    <cellStyle name="CHF 5" xfId="1821"/>
    <cellStyle name="CHF 6" xfId="1822"/>
    <cellStyle name="CHF 7" xfId="1823"/>
    <cellStyle name="Clive" xfId="1824"/>
    <cellStyle name="Clive 2" xfId="1825"/>
    <cellStyle name="Clive 2 2" xfId="1826"/>
    <cellStyle name="Clive 3" xfId="1827"/>
    <cellStyle name="Clive_20120313_final_participating_bonds_mar2012_interest_calc" xfId="1828"/>
    <cellStyle name="clsAltData" xfId="1829"/>
    <cellStyle name="clsAltData 10" xfId="1830"/>
    <cellStyle name="clsAltData 10 2" xfId="1831"/>
    <cellStyle name="clsAltData 11" xfId="1832"/>
    <cellStyle name="clsAltData 11 2" xfId="1833"/>
    <cellStyle name="clsAltData 12" xfId="1834"/>
    <cellStyle name="clsAltData 13" xfId="1835"/>
    <cellStyle name="clsAltData 14" xfId="1836"/>
    <cellStyle name="clsAltData 15" xfId="1837"/>
    <cellStyle name="clsAltData 16" xfId="1838"/>
    <cellStyle name="clsAltData 2" xfId="1839"/>
    <cellStyle name="clsAltData 2 10" xfId="1840"/>
    <cellStyle name="clsAltData 2 10 2" xfId="1841"/>
    <cellStyle name="clsAltData 2 11" xfId="1842"/>
    <cellStyle name="clsAltData 2 2" xfId="1843"/>
    <cellStyle name="clsAltData 2 2 2" xfId="1844"/>
    <cellStyle name="clsAltData 2 2 2 2" xfId="1845"/>
    <cellStyle name="clsAltData 2 2 2 2 2" xfId="1846"/>
    <cellStyle name="clsAltData 2 2 2 2 2 2" xfId="1847"/>
    <cellStyle name="clsAltData 2 2 2 2 3" xfId="1848"/>
    <cellStyle name="clsAltData 2 2 2 2 3 2" xfId="1849"/>
    <cellStyle name="clsAltData 2 2 2 2 4" xfId="1850"/>
    <cellStyle name="clsAltData 2 2 2 3" xfId="1851"/>
    <cellStyle name="clsAltData 2 2 2 3 2" xfId="1852"/>
    <cellStyle name="clsAltData 2 2 2 4" xfId="1853"/>
    <cellStyle name="clsAltData 2 2 2 4 2" xfId="1854"/>
    <cellStyle name="clsAltData 2 2 2 5" xfId="1855"/>
    <cellStyle name="clsAltData 2 2 2 5 2" xfId="1856"/>
    <cellStyle name="clsAltData 2 2 2 6" xfId="1857"/>
    <cellStyle name="clsAltData 2 2 3" xfId="1858"/>
    <cellStyle name="clsAltData 2 2 3 2" xfId="1859"/>
    <cellStyle name="clsAltData 2 2 3 2 2" xfId="1860"/>
    <cellStyle name="clsAltData 2 2 3 3" xfId="1861"/>
    <cellStyle name="clsAltData 2 2 3 3 2" xfId="1862"/>
    <cellStyle name="clsAltData 2 2 3 4" xfId="1863"/>
    <cellStyle name="clsAltData 2 2 4" xfId="1864"/>
    <cellStyle name="clsAltData 2 2 4 2" xfId="1865"/>
    <cellStyle name="clsAltData 2 2 4 2 2" xfId="1866"/>
    <cellStyle name="clsAltData 2 2 4 3" xfId="1867"/>
    <cellStyle name="clsAltData 2 2 4 3 2" xfId="1868"/>
    <cellStyle name="clsAltData 2 2 4 4" xfId="1869"/>
    <cellStyle name="clsAltData 2 2 5" xfId="1870"/>
    <cellStyle name="clsAltData 2 2 5 2" xfId="1871"/>
    <cellStyle name="clsAltData 2 2 6" xfId="1872"/>
    <cellStyle name="clsAltData 2 2 6 2" xfId="1873"/>
    <cellStyle name="clsAltData 2 2 7" xfId="1874"/>
    <cellStyle name="clsAltData 2 2 7 2" xfId="1875"/>
    <cellStyle name="clsAltData 2 2 8" xfId="1876"/>
    <cellStyle name="clsAltData 2 3" xfId="1877"/>
    <cellStyle name="clsAltData 2 3 2" xfId="1878"/>
    <cellStyle name="clsAltData 2 3 2 2" xfId="1879"/>
    <cellStyle name="clsAltData 2 3 2 2 2" xfId="1880"/>
    <cellStyle name="clsAltData 2 3 2 3" xfId="1881"/>
    <cellStyle name="clsAltData 2 3 2 3 2" xfId="1882"/>
    <cellStyle name="clsAltData 2 3 2 4" xfId="1883"/>
    <cellStyle name="clsAltData 2 3 3" xfId="1884"/>
    <cellStyle name="clsAltData 2 3 3 2" xfId="1885"/>
    <cellStyle name="clsAltData 2 3 4" xfId="1886"/>
    <cellStyle name="clsAltData 2 3 4 2" xfId="1887"/>
    <cellStyle name="clsAltData 2 3 5" xfId="1888"/>
    <cellStyle name="clsAltData 2 4" xfId="1889"/>
    <cellStyle name="clsAltData 2 4 2" xfId="1890"/>
    <cellStyle name="clsAltData 2 4 2 2" xfId="1891"/>
    <cellStyle name="clsAltData 2 4 2 2 2" xfId="1892"/>
    <cellStyle name="clsAltData 2 4 2 3" xfId="1893"/>
    <cellStyle name="clsAltData 2 4 2 3 2" xfId="1894"/>
    <cellStyle name="clsAltData 2 4 2 4" xfId="1895"/>
    <cellStyle name="clsAltData 2 4 3" xfId="1896"/>
    <cellStyle name="clsAltData 2 4 3 2" xfId="1897"/>
    <cellStyle name="clsAltData 2 4 4" xfId="1898"/>
    <cellStyle name="clsAltData 2 4 4 2" xfId="1899"/>
    <cellStyle name="clsAltData 2 4 5" xfId="1900"/>
    <cellStyle name="clsAltData 2 5" xfId="1901"/>
    <cellStyle name="clsAltData 2 5 2" xfId="1902"/>
    <cellStyle name="clsAltData 2 5 2 2" xfId="1903"/>
    <cellStyle name="clsAltData 2 5 2 2 2" xfId="1904"/>
    <cellStyle name="clsAltData 2 5 2 3" xfId="1905"/>
    <cellStyle name="clsAltData 2 5 2 3 2" xfId="1906"/>
    <cellStyle name="clsAltData 2 5 2 4" xfId="1907"/>
    <cellStyle name="clsAltData 2 5 3" xfId="1908"/>
    <cellStyle name="clsAltData 2 5 3 2" xfId="1909"/>
    <cellStyle name="clsAltData 2 5 4" xfId="1910"/>
    <cellStyle name="clsAltData 2 5 4 2" xfId="1911"/>
    <cellStyle name="clsAltData 2 5 5" xfId="1912"/>
    <cellStyle name="clsAltData 2 5 5 2" xfId="1913"/>
    <cellStyle name="clsAltData 2 5 6" xfId="1914"/>
    <cellStyle name="clsAltData 2 6" xfId="1915"/>
    <cellStyle name="clsAltData 2 6 2" xfId="1916"/>
    <cellStyle name="clsAltData 2 6 2 2" xfId="1917"/>
    <cellStyle name="clsAltData 2 6 3" xfId="1918"/>
    <cellStyle name="clsAltData 2 6 3 2" xfId="1919"/>
    <cellStyle name="clsAltData 2 6 4" xfId="1920"/>
    <cellStyle name="clsAltData 2 7" xfId="1921"/>
    <cellStyle name="clsAltData 2 7 2" xfId="1922"/>
    <cellStyle name="clsAltData 2 7 2 2" xfId="1923"/>
    <cellStyle name="clsAltData 2 7 3" xfId="1924"/>
    <cellStyle name="clsAltData 2 7 3 2" xfId="1925"/>
    <cellStyle name="clsAltData 2 7 4" xfId="1926"/>
    <cellStyle name="clsAltData 2 8" xfId="1927"/>
    <cellStyle name="clsAltData 2 8 2" xfId="1928"/>
    <cellStyle name="clsAltData 2 9" xfId="1929"/>
    <cellStyle name="clsAltData 2 9 2" xfId="1930"/>
    <cellStyle name="clsAltData 3" xfId="1931"/>
    <cellStyle name="clsAltData 3 2" xfId="1932"/>
    <cellStyle name="clsAltData 3 2 2" xfId="1933"/>
    <cellStyle name="clsAltData 3 2 2 2" xfId="1934"/>
    <cellStyle name="clsAltData 3 2 2 2 2" xfId="1935"/>
    <cellStyle name="clsAltData 3 2 2 3" xfId="1936"/>
    <cellStyle name="clsAltData 3 2 2 3 2" xfId="1937"/>
    <cellStyle name="clsAltData 3 2 2 4" xfId="1938"/>
    <cellStyle name="clsAltData 3 2 3" xfId="1939"/>
    <cellStyle name="clsAltData 3 2 3 2" xfId="1940"/>
    <cellStyle name="clsAltData 3 2 4" xfId="1941"/>
    <cellStyle name="clsAltData 3 2 4 2" xfId="1942"/>
    <cellStyle name="clsAltData 3 2 5" xfId="1943"/>
    <cellStyle name="clsAltData 3 2 5 2" xfId="1944"/>
    <cellStyle name="clsAltData 3 2 6" xfId="1945"/>
    <cellStyle name="clsAltData 3 3" xfId="1946"/>
    <cellStyle name="clsAltData 3 3 2" xfId="1947"/>
    <cellStyle name="clsAltData 3 3 2 2" xfId="1948"/>
    <cellStyle name="clsAltData 3 3 3" xfId="1949"/>
    <cellStyle name="clsAltData 3 3 3 2" xfId="1950"/>
    <cellStyle name="clsAltData 3 3 4" xfId="1951"/>
    <cellStyle name="clsAltData 3 4" xfId="1952"/>
    <cellStyle name="clsAltData 3 4 2" xfId="1953"/>
    <cellStyle name="clsAltData 3 4 2 2" xfId="1954"/>
    <cellStyle name="clsAltData 3 4 3" xfId="1955"/>
    <cellStyle name="clsAltData 3 4 3 2" xfId="1956"/>
    <cellStyle name="clsAltData 3 4 4" xfId="1957"/>
    <cellStyle name="clsAltData 3 5" xfId="1958"/>
    <cellStyle name="clsAltData 3 5 2" xfId="1959"/>
    <cellStyle name="clsAltData 3 6" xfId="1960"/>
    <cellStyle name="clsAltData 3 6 2" xfId="1961"/>
    <cellStyle name="clsAltData 3 7" xfId="1962"/>
    <cellStyle name="clsAltData 3 7 2" xfId="1963"/>
    <cellStyle name="clsAltData 3 8" xfId="1964"/>
    <cellStyle name="clsAltData 4" xfId="1965"/>
    <cellStyle name="clsAltData 4 2" xfId="1966"/>
    <cellStyle name="clsAltData 4 2 2" xfId="1967"/>
    <cellStyle name="clsAltData 4 2 2 2" xfId="1968"/>
    <cellStyle name="clsAltData 4 2 3" xfId="1969"/>
    <cellStyle name="clsAltData 4 2 3 2" xfId="1970"/>
    <cellStyle name="clsAltData 4 2 4" xfId="1971"/>
    <cellStyle name="clsAltData 4 3" xfId="1972"/>
    <cellStyle name="clsAltData 4 3 2" xfId="1973"/>
    <cellStyle name="clsAltData 4 4" xfId="1974"/>
    <cellStyle name="clsAltData 4 4 2" xfId="1975"/>
    <cellStyle name="clsAltData 4 5" xfId="1976"/>
    <cellStyle name="clsAltData 5" xfId="1977"/>
    <cellStyle name="clsAltData 5 2" xfId="1978"/>
    <cellStyle name="clsAltData 5 2 2" xfId="1979"/>
    <cellStyle name="clsAltData 5 2 2 2" xfId="1980"/>
    <cellStyle name="clsAltData 5 2 3" xfId="1981"/>
    <cellStyle name="clsAltData 5 2 3 2" xfId="1982"/>
    <cellStyle name="clsAltData 5 2 4" xfId="1983"/>
    <cellStyle name="clsAltData 5 3" xfId="1984"/>
    <cellStyle name="clsAltData 5 3 2" xfId="1985"/>
    <cellStyle name="clsAltData 5 4" xfId="1986"/>
    <cellStyle name="clsAltData 5 4 2" xfId="1987"/>
    <cellStyle name="clsAltData 5 5" xfId="1988"/>
    <cellStyle name="clsAltData 6" xfId="1989"/>
    <cellStyle name="clsAltData 6 2" xfId="1990"/>
    <cellStyle name="clsAltData 6 2 2" xfId="1991"/>
    <cellStyle name="clsAltData 6 2 2 2" xfId="1992"/>
    <cellStyle name="clsAltData 6 2 3" xfId="1993"/>
    <cellStyle name="clsAltData 6 2 3 2" xfId="1994"/>
    <cellStyle name="clsAltData 6 2 4" xfId="1995"/>
    <cellStyle name="clsAltData 6 3" xfId="1996"/>
    <cellStyle name="clsAltData 6 3 2" xfId="1997"/>
    <cellStyle name="clsAltData 6 4" xfId="1998"/>
    <cellStyle name="clsAltData 6 4 2" xfId="1999"/>
    <cellStyle name="clsAltData 6 5" xfId="2000"/>
    <cellStyle name="clsAltData 6 5 2" xfId="2001"/>
    <cellStyle name="clsAltData 6 6" xfId="2002"/>
    <cellStyle name="clsAltData 7" xfId="2003"/>
    <cellStyle name="clsAltData 7 2" xfId="2004"/>
    <cellStyle name="clsAltData 7 2 2" xfId="2005"/>
    <cellStyle name="clsAltData 7 3" xfId="2006"/>
    <cellStyle name="clsAltData 7 3 2" xfId="2007"/>
    <cellStyle name="clsAltData 7 4" xfId="2008"/>
    <cellStyle name="clsAltData 8" xfId="2009"/>
    <cellStyle name="clsAltData 8 2" xfId="2010"/>
    <cellStyle name="clsAltData 8 2 2" xfId="2011"/>
    <cellStyle name="clsAltData 8 3" xfId="2012"/>
    <cellStyle name="clsAltData 8 3 2" xfId="2013"/>
    <cellStyle name="clsAltData 8 4" xfId="2014"/>
    <cellStyle name="clsAltData 9" xfId="2015"/>
    <cellStyle name="clsAltData 9 2" xfId="2016"/>
    <cellStyle name="clsAltDataPrezn1" xfId="2017"/>
    <cellStyle name="clsAltDataPrezn1 10" xfId="2018"/>
    <cellStyle name="clsAltDataPrezn1 11" xfId="2019"/>
    <cellStyle name="clsAltDataPrezn1 12" xfId="2020"/>
    <cellStyle name="clsAltDataPrezn1 13" xfId="2021"/>
    <cellStyle name="clsAltDataPrezn1 2" xfId="2022"/>
    <cellStyle name="clsAltDataPrezn1 2 2" xfId="2023"/>
    <cellStyle name="clsAltDataPrezn1 2 2 2" xfId="2024"/>
    <cellStyle name="clsAltDataPrezn1 2 2 2 2" xfId="2025"/>
    <cellStyle name="clsAltDataPrezn1 2 2 3" xfId="2026"/>
    <cellStyle name="clsAltDataPrezn1 2 2 3 2" xfId="2027"/>
    <cellStyle name="clsAltDataPrezn1 2 2 4" xfId="2028"/>
    <cellStyle name="clsAltDataPrezn1 2 3" xfId="2029"/>
    <cellStyle name="clsAltDataPrezn1 2 3 2" xfId="2030"/>
    <cellStyle name="clsAltDataPrezn1 2 4" xfId="2031"/>
    <cellStyle name="clsAltDataPrezn1 2 4 2" xfId="2032"/>
    <cellStyle name="clsAltDataPrezn1 2 5" xfId="2033"/>
    <cellStyle name="clsAltDataPrezn1 3" xfId="2034"/>
    <cellStyle name="clsAltDataPrezn1 3 2" xfId="2035"/>
    <cellStyle name="clsAltDataPrezn1 3 2 2" xfId="2036"/>
    <cellStyle name="clsAltDataPrezn1 3 2 2 2" xfId="2037"/>
    <cellStyle name="clsAltDataPrezn1 3 2 3" xfId="2038"/>
    <cellStyle name="clsAltDataPrezn1 3 2 3 2" xfId="2039"/>
    <cellStyle name="clsAltDataPrezn1 3 2 4" xfId="2040"/>
    <cellStyle name="clsAltDataPrezn1 3 3" xfId="2041"/>
    <cellStyle name="clsAltDataPrezn1 3 3 2" xfId="2042"/>
    <cellStyle name="clsAltDataPrezn1 3 4" xfId="2043"/>
    <cellStyle name="clsAltDataPrezn1 3 4 2" xfId="2044"/>
    <cellStyle name="clsAltDataPrezn1 3 5" xfId="2045"/>
    <cellStyle name="clsAltDataPrezn1 4" xfId="2046"/>
    <cellStyle name="clsAltDataPrezn1 4 2" xfId="2047"/>
    <cellStyle name="clsAltDataPrezn1 4 2 2" xfId="2048"/>
    <cellStyle name="clsAltDataPrezn1 4 2 2 2" xfId="2049"/>
    <cellStyle name="clsAltDataPrezn1 4 2 3" xfId="2050"/>
    <cellStyle name="clsAltDataPrezn1 4 2 3 2" xfId="2051"/>
    <cellStyle name="clsAltDataPrezn1 4 2 4" xfId="2052"/>
    <cellStyle name="clsAltDataPrezn1 4 3" xfId="2053"/>
    <cellStyle name="clsAltDataPrezn1 4 3 2" xfId="2054"/>
    <cellStyle name="clsAltDataPrezn1 4 4" xfId="2055"/>
    <cellStyle name="clsAltDataPrezn1 4 4 2" xfId="2056"/>
    <cellStyle name="clsAltDataPrezn1 4 5" xfId="2057"/>
    <cellStyle name="clsAltDataPrezn1 4 5 2" xfId="2058"/>
    <cellStyle name="clsAltDataPrezn1 4 6" xfId="2059"/>
    <cellStyle name="clsAltDataPrezn1 5" xfId="2060"/>
    <cellStyle name="clsAltDataPrezn1 5 2" xfId="2061"/>
    <cellStyle name="clsAltDataPrezn1 5 2 2" xfId="2062"/>
    <cellStyle name="clsAltDataPrezn1 5 3" xfId="2063"/>
    <cellStyle name="clsAltDataPrezn1 5 3 2" xfId="2064"/>
    <cellStyle name="clsAltDataPrezn1 5 4" xfId="2065"/>
    <cellStyle name="clsAltDataPrezn1 6" xfId="2066"/>
    <cellStyle name="clsAltDataPrezn1 6 2" xfId="2067"/>
    <cellStyle name="clsAltDataPrezn1 6 2 2" xfId="2068"/>
    <cellStyle name="clsAltDataPrezn1 6 3" xfId="2069"/>
    <cellStyle name="clsAltDataPrezn1 6 3 2" xfId="2070"/>
    <cellStyle name="clsAltDataPrezn1 6 4" xfId="2071"/>
    <cellStyle name="clsAltDataPrezn1 7" xfId="2072"/>
    <cellStyle name="clsAltDataPrezn1 7 2" xfId="2073"/>
    <cellStyle name="clsAltDataPrezn1 8" xfId="2074"/>
    <cellStyle name="clsAltDataPrezn1 8 2" xfId="2075"/>
    <cellStyle name="clsAltDataPrezn1 9" xfId="2076"/>
    <cellStyle name="clsAltDataPrezn1 9 2" xfId="2077"/>
    <cellStyle name="clsAltDataPrezn3" xfId="2078"/>
    <cellStyle name="clsAltDataPrezn3 10" xfId="2079"/>
    <cellStyle name="clsAltDataPrezn3 11" xfId="2080"/>
    <cellStyle name="clsAltDataPrezn3 12" xfId="2081"/>
    <cellStyle name="clsAltDataPrezn3 13" xfId="2082"/>
    <cellStyle name="clsAltDataPrezn3 2" xfId="2083"/>
    <cellStyle name="clsAltDataPrezn3 2 2" xfId="2084"/>
    <cellStyle name="clsAltDataPrezn3 2 2 2" xfId="2085"/>
    <cellStyle name="clsAltDataPrezn3 2 2 2 2" xfId="2086"/>
    <cellStyle name="clsAltDataPrezn3 2 2 3" xfId="2087"/>
    <cellStyle name="clsAltDataPrezn3 2 2 3 2" xfId="2088"/>
    <cellStyle name="clsAltDataPrezn3 2 2 4" xfId="2089"/>
    <cellStyle name="clsAltDataPrezn3 2 3" xfId="2090"/>
    <cellStyle name="clsAltDataPrezn3 2 3 2" xfId="2091"/>
    <cellStyle name="clsAltDataPrezn3 2 4" xfId="2092"/>
    <cellStyle name="clsAltDataPrezn3 2 4 2" xfId="2093"/>
    <cellStyle name="clsAltDataPrezn3 2 5" xfId="2094"/>
    <cellStyle name="clsAltDataPrezn3 3" xfId="2095"/>
    <cellStyle name="clsAltDataPrezn3 3 2" xfId="2096"/>
    <cellStyle name="clsAltDataPrezn3 3 2 2" xfId="2097"/>
    <cellStyle name="clsAltDataPrezn3 3 2 2 2" xfId="2098"/>
    <cellStyle name="clsAltDataPrezn3 3 2 3" xfId="2099"/>
    <cellStyle name="clsAltDataPrezn3 3 2 3 2" xfId="2100"/>
    <cellStyle name="clsAltDataPrezn3 3 2 4" xfId="2101"/>
    <cellStyle name="clsAltDataPrezn3 3 3" xfId="2102"/>
    <cellStyle name="clsAltDataPrezn3 3 3 2" xfId="2103"/>
    <cellStyle name="clsAltDataPrezn3 3 4" xfId="2104"/>
    <cellStyle name="clsAltDataPrezn3 3 4 2" xfId="2105"/>
    <cellStyle name="clsAltDataPrezn3 3 5" xfId="2106"/>
    <cellStyle name="clsAltDataPrezn3 4" xfId="2107"/>
    <cellStyle name="clsAltDataPrezn3 4 2" xfId="2108"/>
    <cellStyle name="clsAltDataPrezn3 4 2 2" xfId="2109"/>
    <cellStyle name="clsAltDataPrezn3 4 2 2 2" xfId="2110"/>
    <cellStyle name="clsAltDataPrezn3 4 2 3" xfId="2111"/>
    <cellStyle name="clsAltDataPrezn3 4 2 3 2" xfId="2112"/>
    <cellStyle name="clsAltDataPrezn3 4 2 4" xfId="2113"/>
    <cellStyle name="clsAltDataPrezn3 4 3" xfId="2114"/>
    <cellStyle name="clsAltDataPrezn3 4 3 2" xfId="2115"/>
    <cellStyle name="clsAltDataPrezn3 4 4" xfId="2116"/>
    <cellStyle name="clsAltDataPrezn3 4 4 2" xfId="2117"/>
    <cellStyle name="clsAltDataPrezn3 4 5" xfId="2118"/>
    <cellStyle name="clsAltDataPrezn3 4 5 2" xfId="2119"/>
    <cellStyle name="clsAltDataPrezn3 4 6" xfId="2120"/>
    <cellStyle name="clsAltDataPrezn3 5" xfId="2121"/>
    <cellStyle name="clsAltDataPrezn3 5 2" xfId="2122"/>
    <cellStyle name="clsAltDataPrezn3 5 2 2" xfId="2123"/>
    <cellStyle name="clsAltDataPrezn3 5 3" xfId="2124"/>
    <cellStyle name="clsAltDataPrezn3 5 3 2" xfId="2125"/>
    <cellStyle name="clsAltDataPrezn3 5 4" xfId="2126"/>
    <cellStyle name="clsAltDataPrezn3 6" xfId="2127"/>
    <cellStyle name="clsAltDataPrezn3 6 2" xfId="2128"/>
    <cellStyle name="clsAltDataPrezn3 6 2 2" xfId="2129"/>
    <cellStyle name="clsAltDataPrezn3 6 3" xfId="2130"/>
    <cellStyle name="clsAltDataPrezn3 6 3 2" xfId="2131"/>
    <cellStyle name="clsAltDataPrezn3 6 4" xfId="2132"/>
    <cellStyle name="clsAltDataPrezn3 7" xfId="2133"/>
    <cellStyle name="clsAltDataPrezn3 7 2" xfId="2134"/>
    <cellStyle name="clsAltDataPrezn3 8" xfId="2135"/>
    <cellStyle name="clsAltDataPrezn3 8 2" xfId="2136"/>
    <cellStyle name="clsAltDataPrezn3 9" xfId="2137"/>
    <cellStyle name="clsAltDataPrezn3 9 2" xfId="2138"/>
    <cellStyle name="clsAltDataPrezn4" xfId="2139"/>
    <cellStyle name="clsAltDataPrezn4 10" xfId="2140"/>
    <cellStyle name="clsAltDataPrezn4 11" xfId="2141"/>
    <cellStyle name="clsAltDataPrezn4 12" xfId="2142"/>
    <cellStyle name="clsAltDataPrezn4 13" xfId="2143"/>
    <cellStyle name="clsAltDataPrezn4 2" xfId="2144"/>
    <cellStyle name="clsAltDataPrezn4 2 2" xfId="2145"/>
    <cellStyle name="clsAltDataPrezn4 2 2 2" xfId="2146"/>
    <cellStyle name="clsAltDataPrezn4 2 2 2 2" xfId="2147"/>
    <cellStyle name="clsAltDataPrezn4 2 2 3" xfId="2148"/>
    <cellStyle name="clsAltDataPrezn4 2 2 3 2" xfId="2149"/>
    <cellStyle name="clsAltDataPrezn4 2 2 4" xfId="2150"/>
    <cellStyle name="clsAltDataPrezn4 2 3" xfId="2151"/>
    <cellStyle name="clsAltDataPrezn4 2 3 2" xfId="2152"/>
    <cellStyle name="clsAltDataPrezn4 2 4" xfId="2153"/>
    <cellStyle name="clsAltDataPrezn4 2 4 2" xfId="2154"/>
    <cellStyle name="clsAltDataPrezn4 2 5" xfId="2155"/>
    <cellStyle name="clsAltDataPrezn4 3" xfId="2156"/>
    <cellStyle name="clsAltDataPrezn4 3 2" xfId="2157"/>
    <cellStyle name="clsAltDataPrezn4 3 2 2" xfId="2158"/>
    <cellStyle name="clsAltDataPrezn4 3 2 2 2" xfId="2159"/>
    <cellStyle name="clsAltDataPrezn4 3 2 3" xfId="2160"/>
    <cellStyle name="clsAltDataPrezn4 3 2 3 2" xfId="2161"/>
    <cellStyle name="clsAltDataPrezn4 3 2 4" xfId="2162"/>
    <cellStyle name="clsAltDataPrezn4 3 3" xfId="2163"/>
    <cellStyle name="clsAltDataPrezn4 3 3 2" xfId="2164"/>
    <cellStyle name="clsAltDataPrezn4 3 4" xfId="2165"/>
    <cellStyle name="clsAltDataPrezn4 3 4 2" xfId="2166"/>
    <cellStyle name="clsAltDataPrezn4 3 5" xfId="2167"/>
    <cellStyle name="clsAltDataPrezn4 4" xfId="2168"/>
    <cellStyle name="clsAltDataPrezn4 4 2" xfId="2169"/>
    <cellStyle name="clsAltDataPrezn4 4 2 2" xfId="2170"/>
    <cellStyle name="clsAltDataPrezn4 4 2 2 2" xfId="2171"/>
    <cellStyle name="clsAltDataPrezn4 4 2 3" xfId="2172"/>
    <cellStyle name="clsAltDataPrezn4 4 2 3 2" xfId="2173"/>
    <cellStyle name="clsAltDataPrezn4 4 2 4" xfId="2174"/>
    <cellStyle name="clsAltDataPrezn4 4 3" xfId="2175"/>
    <cellStyle name="clsAltDataPrezn4 4 3 2" xfId="2176"/>
    <cellStyle name="clsAltDataPrezn4 4 4" xfId="2177"/>
    <cellStyle name="clsAltDataPrezn4 4 4 2" xfId="2178"/>
    <cellStyle name="clsAltDataPrezn4 4 5" xfId="2179"/>
    <cellStyle name="clsAltDataPrezn4 4 5 2" xfId="2180"/>
    <cellStyle name="clsAltDataPrezn4 4 6" xfId="2181"/>
    <cellStyle name="clsAltDataPrezn4 5" xfId="2182"/>
    <cellStyle name="clsAltDataPrezn4 5 2" xfId="2183"/>
    <cellStyle name="clsAltDataPrezn4 5 2 2" xfId="2184"/>
    <cellStyle name="clsAltDataPrezn4 5 3" xfId="2185"/>
    <cellStyle name="clsAltDataPrezn4 5 3 2" xfId="2186"/>
    <cellStyle name="clsAltDataPrezn4 5 4" xfId="2187"/>
    <cellStyle name="clsAltDataPrezn4 6" xfId="2188"/>
    <cellStyle name="clsAltDataPrezn4 6 2" xfId="2189"/>
    <cellStyle name="clsAltDataPrezn4 6 2 2" xfId="2190"/>
    <cellStyle name="clsAltDataPrezn4 6 3" xfId="2191"/>
    <cellStyle name="clsAltDataPrezn4 6 3 2" xfId="2192"/>
    <cellStyle name="clsAltDataPrezn4 6 4" xfId="2193"/>
    <cellStyle name="clsAltDataPrezn4 7" xfId="2194"/>
    <cellStyle name="clsAltDataPrezn4 7 2" xfId="2195"/>
    <cellStyle name="clsAltDataPrezn4 8" xfId="2196"/>
    <cellStyle name="clsAltDataPrezn4 8 2" xfId="2197"/>
    <cellStyle name="clsAltDataPrezn4 9" xfId="2198"/>
    <cellStyle name="clsAltDataPrezn4 9 2" xfId="2199"/>
    <cellStyle name="clsAltDataPrezn5" xfId="2200"/>
    <cellStyle name="clsAltDataPrezn5 10" xfId="2201"/>
    <cellStyle name="clsAltDataPrezn5 11" xfId="2202"/>
    <cellStyle name="clsAltDataPrezn5 12" xfId="2203"/>
    <cellStyle name="clsAltDataPrezn5 13" xfId="2204"/>
    <cellStyle name="clsAltDataPrezn5 2" xfId="2205"/>
    <cellStyle name="clsAltDataPrezn5 2 2" xfId="2206"/>
    <cellStyle name="clsAltDataPrezn5 2 2 2" xfId="2207"/>
    <cellStyle name="clsAltDataPrezn5 2 2 2 2" xfId="2208"/>
    <cellStyle name="clsAltDataPrezn5 2 2 3" xfId="2209"/>
    <cellStyle name="clsAltDataPrezn5 2 2 3 2" xfId="2210"/>
    <cellStyle name="clsAltDataPrezn5 2 2 4" xfId="2211"/>
    <cellStyle name="clsAltDataPrezn5 2 3" xfId="2212"/>
    <cellStyle name="clsAltDataPrezn5 2 3 2" xfId="2213"/>
    <cellStyle name="clsAltDataPrezn5 2 4" xfId="2214"/>
    <cellStyle name="clsAltDataPrezn5 2 4 2" xfId="2215"/>
    <cellStyle name="clsAltDataPrezn5 2 5" xfId="2216"/>
    <cellStyle name="clsAltDataPrezn5 3" xfId="2217"/>
    <cellStyle name="clsAltDataPrezn5 3 2" xfId="2218"/>
    <cellStyle name="clsAltDataPrezn5 3 2 2" xfId="2219"/>
    <cellStyle name="clsAltDataPrezn5 3 2 2 2" xfId="2220"/>
    <cellStyle name="clsAltDataPrezn5 3 2 3" xfId="2221"/>
    <cellStyle name="clsAltDataPrezn5 3 2 3 2" xfId="2222"/>
    <cellStyle name="clsAltDataPrezn5 3 2 4" xfId="2223"/>
    <cellStyle name="clsAltDataPrezn5 3 3" xfId="2224"/>
    <cellStyle name="clsAltDataPrezn5 3 3 2" xfId="2225"/>
    <cellStyle name="clsAltDataPrezn5 3 4" xfId="2226"/>
    <cellStyle name="clsAltDataPrezn5 3 4 2" xfId="2227"/>
    <cellStyle name="clsAltDataPrezn5 3 5" xfId="2228"/>
    <cellStyle name="clsAltDataPrezn5 4" xfId="2229"/>
    <cellStyle name="clsAltDataPrezn5 4 2" xfId="2230"/>
    <cellStyle name="clsAltDataPrezn5 4 2 2" xfId="2231"/>
    <cellStyle name="clsAltDataPrezn5 4 2 2 2" xfId="2232"/>
    <cellStyle name="clsAltDataPrezn5 4 2 3" xfId="2233"/>
    <cellStyle name="clsAltDataPrezn5 4 2 3 2" xfId="2234"/>
    <cellStyle name="clsAltDataPrezn5 4 2 4" xfId="2235"/>
    <cellStyle name="clsAltDataPrezn5 4 3" xfId="2236"/>
    <cellStyle name="clsAltDataPrezn5 4 3 2" xfId="2237"/>
    <cellStyle name="clsAltDataPrezn5 4 4" xfId="2238"/>
    <cellStyle name="clsAltDataPrezn5 4 4 2" xfId="2239"/>
    <cellStyle name="clsAltDataPrezn5 4 5" xfId="2240"/>
    <cellStyle name="clsAltDataPrezn5 4 5 2" xfId="2241"/>
    <cellStyle name="clsAltDataPrezn5 4 6" xfId="2242"/>
    <cellStyle name="clsAltDataPrezn5 5" xfId="2243"/>
    <cellStyle name="clsAltDataPrezn5 5 2" xfId="2244"/>
    <cellStyle name="clsAltDataPrezn5 5 2 2" xfId="2245"/>
    <cellStyle name="clsAltDataPrezn5 5 3" xfId="2246"/>
    <cellStyle name="clsAltDataPrezn5 5 3 2" xfId="2247"/>
    <cellStyle name="clsAltDataPrezn5 5 4" xfId="2248"/>
    <cellStyle name="clsAltDataPrezn5 6" xfId="2249"/>
    <cellStyle name="clsAltDataPrezn5 6 2" xfId="2250"/>
    <cellStyle name="clsAltDataPrezn5 6 2 2" xfId="2251"/>
    <cellStyle name="clsAltDataPrezn5 6 3" xfId="2252"/>
    <cellStyle name="clsAltDataPrezn5 6 3 2" xfId="2253"/>
    <cellStyle name="clsAltDataPrezn5 6 4" xfId="2254"/>
    <cellStyle name="clsAltDataPrezn5 7" xfId="2255"/>
    <cellStyle name="clsAltDataPrezn5 7 2" xfId="2256"/>
    <cellStyle name="clsAltDataPrezn5 8" xfId="2257"/>
    <cellStyle name="clsAltDataPrezn5 8 2" xfId="2258"/>
    <cellStyle name="clsAltDataPrezn5 9" xfId="2259"/>
    <cellStyle name="clsAltDataPrezn5 9 2" xfId="2260"/>
    <cellStyle name="clsAltDataPrezn6" xfId="2261"/>
    <cellStyle name="clsAltDataPrezn6 10" xfId="2262"/>
    <cellStyle name="clsAltDataPrezn6 11" xfId="2263"/>
    <cellStyle name="clsAltDataPrezn6 12" xfId="2264"/>
    <cellStyle name="clsAltDataPrezn6 13" xfId="2265"/>
    <cellStyle name="clsAltDataPrezn6 2" xfId="2266"/>
    <cellStyle name="clsAltDataPrezn6 2 2" xfId="2267"/>
    <cellStyle name="clsAltDataPrezn6 2 2 2" xfId="2268"/>
    <cellStyle name="clsAltDataPrezn6 2 2 2 2" xfId="2269"/>
    <cellStyle name="clsAltDataPrezn6 2 2 3" xfId="2270"/>
    <cellStyle name="clsAltDataPrezn6 2 2 3 2" xfId="2271"/>
    <cellStyle name="clsAltDataPrezn6 2 2 4" xfId="2272"/>
    <cellStyle name="clsAltDataPrezn6 2 3" xfId="2273"/>
    <cellStyle name="clsAltDataPrezn6 2 3 2" xfId="2274"/>
    <cellStyle name="clsAltDataPrezn6 2 4" xfId="2275"/>
    <cellStyle name="clsAltDataPrezn6 2 4 2" xfId="2276"/>
    <cellStyle name="clsAltDataPrezn6 2 5" xfId="2277"/>
    <cellStyle name="clsAltDataPrezn6 3" xfId="2278"/>
    <cellStyle name="clsAltDataPrezn6 3 2" xfId="2279"/>
    <cellStyle name="clsAltDataPrezn6 3 2 2" xfId="2280"/>
    <cellStyle name="clsAltDataPrezn6 3 2 2 2" xfId="2281"/>
    <cellStyle name="clsAltDataPrezn6 3 2 3" xfId="2282"/>
    <cellStyle name="clsAltDataPrezn6 3 2 3 2" xfId="2283"/>
    <cellStyle name="clsAltDataPrezn6 3 2 4" xfId="2284"/>
    <cellStyle name="clsAltDataPrezn6 3 3" xfId="2285"/>
    <cellStyle name="clsAltDataPrezn6 3 3 2" xfId="2286"/>
    <cellStyle name="clsAltDataPrezn6 3 4" xfId="2287"/>
    <cellStyle name="clsAltDataPrezn6 3 4 2" xfId="2288"/>
    <cellStyle name="clsAltDataPrezn6 3 5" xfId="2289"/>
    <cellStyle name="clsAltDataPrezn6 4" xfId="2290"/>
    <cellStyle name="clsAltDataPrezn6 4 2" xfId="2291"/>
    <cellStyle name="clsAltDataPrezn6 4 2 2" xfId="2292"/>
    <cellStyle name="clsAltDataPrezn6 4 2 2 2" xfId="2293"/>
    <cellStyle name="clsAltDataPrezn6 4 2 3" xfId="2294"/>
    <cellStyle name="clsAltDataPrezn6 4 2 3 2" xfId="2295"/>
    <cellStyle name="clsAltDataPrezn6 4 2 4" xfId="2296"/>
    <cellStyle name="clsAltDataPrezn6 4 3" xfId="2297"/>
    <cellStyle name="clsAltDataPrezn6 4 3 2" xfId="2298"/>
    <cellStyle name="clsAltDataPrezn6 4 4" xfId="2299"/>
    <cellStyle name="clsAltDataPrezn6 4 4 2" xfId="2300"/>
    <cellStyle name="clsAltDataPrezn6 4 5" xfId="2301"/>
    <cellStyle name="clsAltDataPrezn6 4 5 2" xfId="2302"/>
    <cellStyle name="clsAltDataPrezn6 4 6" xfId="2303"/>
    <cellStyle name="clsAltDataPrezn6 5" xfId="2304"/>
    <cellStyle name="clsAltDataPrezn6 5 2" xfId="2305"/>
    <cellStyle name="clsAltDataPrezn6 5 2 2" xfId="2306"/>
    <cellStyle name="clsAltDataPrezn6 5 3" xfId="2307"/>
    <cellStyle name="clsAltDataPrezn6 5 3 2" xfId="2308"/>
    <cellStyle name="clsAltDataPrezn6 5 4" xfId="2309"/>
    <cellStyle name="clsAltDataPrezn6 6" xfId="2310"/>
    <cellStyle name="clsAltDataPrezn6 6 2" xfId="2311"/>
    <cellStyle name="clsAltDataPrezn6 6 2 2" xfId="2312"/>
    <cellStyle name="clsAltDataPrezn6 6 3" xfId="2313"/>
    <cellStyle name="clsAltDataPrezn6 6 3 2" xfId="2314"/>
    <cellStyle name="clsAltDataPrezn6 6 4" xfId="2315"/>
    <cellStyle name="clsAltDataPrezn6 7" xfId="2316"/>
    <cellStyle name="clsAltDataPrezn6 7 2" xfId="2317"/>
    <cellStyle name="clsAltDataPrezn6 8" xfId="2318"/>
    <cellStyle name="clsAltDataPrezn6 8 2" xfId="2319"/>
    <cellStyle name="clsAltDataPrezn6 9" xfId="2320"/>
    <cellStyle name="clsAltDataPrezn6 9 2" xfId="2321"/>
    <cellStyle name="clsAltMRVData" xfId="2322"/>
    <cellStyle name="clsAltMRVData 10" xfId="2323"/>
    <cellStyle name="clsAltMRVData 10 2" xfId="2324"/>
    <cellStyle name="clsAltMRVData 11" xfId="2325"/>
    <cellStyle name="clsAltMRVData 11 2" xfId="2326"/>
    <cellStyle name="clsAltMRVData 12" xfId="2327"/>
    <cellStyle name="clsAltMRVData 13" xfId="2328"/>
    <cellStyle name="clsAltMRVData 14" xfId="2329"/>
    <cellStyle name="clsAltMRVData 15" xfId="2330"/>
    <cellStyle name="clsAltMRVData 16" xfId="2331"/>
    <cellStyle name="clsAltMRVData 2" xfId="2332"/>
    <cellStyle name="clsAltMRVData 2 10" xfId="2333"/>
    <cellStyle name="clsAltMRVData 2 10 2" xfId="2334"/>
    <cellStyle name="clsAltMRVData 2 11" xfId="2335"/>
    <cellStyle name="clsAltMRVData 2 2" xfId="2336"/>
    <cellStyle name="clsAltMRVData 2 2 2" xfId="2337"/>
    <cellStyle name="clsAltMRVData 2 2 2 2" xfId="2338"/>
    <cellStyle name="clsAltMRVData 2 2 2 2 2" xfId="2339"/>
    <cellStyle name="clsAltMRVData 2 2 2 2 2 2" xfId="2340"/>
    <cellStyle name="clsAltMRVData 2 2 2 2 3" xfId="2341"/>
    <cellStyle name="clsAltMRVData 2 2 2 2 3 2" xfId="2342"/>
    <cellStyle name="clsAltMRVData 2 2 2 2 4" xfId="2343"/>
    <cellStyle name="clsAltMRVData 2 2 2 3" xfId="2344"/>
    <cellStyle name="clsAltMRVData 2 2 2 3 2" xfId="2345"/>
    <cellStyle name="clsAltMRVData 2 2 2 4" xfId="2346"/>
    <cellStyle name="clsAltMRVData 2 2 2 4 2" xfId="2347"/>
    <cellStyle name="clsAltMRVData 2 2 2 5" xfId="2348"/>
    <cellStyle name="clsAltMRVData 2 2 2 5 2" xfId="2349"/>
    <cellStyle name="clsAltMRVData 2 2 2 6" xfId="2350"/>
    <cellStyle name="clsAltMRVData 2 2 3" xfId="2351"/>
    <cellStyle name="clsAltMRVData 2 2 3 2" xfId="2352"/>
    <cellStyle name="clsAltMRVData 2 2 3 2 2" xfId="2353"/>
    <cellStyle name="clsAltMRVData 2 2 3 3" xfId="2354"/>
    <cellStyle name="clsAltMRVData 2 2 3 3 2" xfId="2355"/>
    <cellStyle name="clsAltMRVData 2 2 3 4" xfId="2356"/>
    <cellStyle name="clsAltMRVData 2 2 4" xfId="2357"/>
    <cellStyle name="clsAltMRVData 2 2 4 2" xfId="2358"/>
    <cellStyle name="clsAltMRVData 2 2 4 2 2" xfId="2359"/>
    <cellStyle name="clsAltMRVData 2 2 4 3" xfId="2360"/>
    <cellStyle name="clsAltMRVData 2 2 4 3 2" xfId="2361"/>
    <cellStyle name="clsAltMRVData 2 2 4 4" xfId="2362"/>
    <cellStyle name="clsAltMRVData 2 2 5" xfId="2363"/>
    <cellStyle name="clsAltMRVData 2 2 5 2" xfId="2364"/>
    <cellStyle name="clsAltMRVData 2 2 6" xfId="2365"/>
    <cellStyle name="clsAltMRVData 2 2 6 2" xfId="2366"/>
    <cellStyle name="clsAltMRVData 2 2 7" xfId="2367"/>
    <cellStyle name="clsAltMRVData 2 2 7 2" xfId="2368"/>
    <cellStyle name="clsAltMRVData 2 2 8" xfId="2369"/>
    <cellStyle name="clsAltMRVData 2 3" xfId="2370"/>
    <cellStyle name="clsAltMRVData 2 3 2" xfId="2371"/>
    <cellStyle name="clsAltMRVData 2 3 2 2" xfId="2372"/>
    <cellStyle name="clsAltMRVData 2 3 2 2 2" xfId="2373"/>
    <cellStyle name="clsAltMRVData 2 3 2 3" xfId="2374"/>
    <cellStyle name="clsAltMRVData 2 3 2 3 2" xfId="2375"/>
    <cellStyle name="clsAltMRVData 2 3 2 4" xfId="2376"/>
    <cellStyle name="clsAltMRVData 2 3 3" xfId="2377"/>
    <cellStyle name="clsAltMRVData 2 3 3 2" xfId="2378"/>
    <cellStyle name="clsAltMRVData 2 3 4" xfId="2379"/>
    <cellStyle name="clsAltMRVData 2 3 4 2" xfId="2380"/>
    <cellStyle name="clsAltMRVData 2 3 5" xfId="2381"/>
    <cellStyle name="clsAltMRVData 2 4" xfId="2382"/>
    <cellStyle name="clsAltMRVData 2 4 2" xfId="2383"/>
    <cellStyle name="clsAltMRVData 2 4 2 2" xfId="2384"/>
    <cellStyle name="clsAltMRVData 2 4 2 2 2" xfId="2385"/>
    <cellStyle name="clsAltMRVData 2 4 2 3" xfId="2386"/>
    <cellStyle name="clsAltMRVData 2 4 2 3 2" xfId="2387"/>
    <cellStyle name="clsAltMRVData 2 4 2 4" xfId="2388"/>
    <cellStyle name="clsAltMRVData 2 4 3" xfId="2389"/>
    <cellStyle name="clsAltMRVData 2 4 3 2" xfId="2390"/>
    <cellStyle name="clsAltMRVData 2 4 4" xfId="2391"/>
    <cellStyle name="clsAltMRVData 2 4 4 2" xfId="2392"/>
    <cellStyle name="clsAltMRVData 2 4 5" xfId="2393"/>
    <cellStyle name="clsAltMRVData 2 5" xfId="2394"/>
    <cellStyle name="clsAltMRVData 2 5 2" xfId="2395"/>
    <cellStyle name="clsAltMRVData 2 5 2 2" xfId="2396"/>
    <cellStyle name="clsAltMRVData 2 5 2 2 2" xfId="2397"/>
    <cellStyle name="clsAltMRVData 2 5 2 3" xfId="2398"/>
    <cellStyle name="clsAltMRVData 2 5 2 3 2" xfId="2399"/>
    <cellStyle name="clsAltMRVData 2 5 2 4" xfId="2400"/>
    <cellStyle name="clsAltMRVData 2 5 3" xfId="2401"/>
    <cellStyle name="clsAltMRVData 2 5 3 2" xfId="2402"/>
    <cellStyle name="clsAltMRVData 2 5 4" xfId="2403"/>
    <cellStyle name="clsAltMRVData 2 5 4 2" xfId="2404"/>
    <cellStyle name="clsAltMRVData 2 5 5" xfId="2405"/>
    <cellStyle name="clsAltMRVData 2 5 5 2" xfId="2406"/>
    <cellStyle name="clsAltMRVData 2 5 6" xfId="2407"/>
    <cellStyle name="clsAltMRVData 2 6" xfId="2408"/>
    <cellStyle name="clsAltMRVData 2 6 2" xfId="2409"/>
    <cellStyle name="clsAltMRVData 2 6 2 2" xfId="2410"/>
    <cellStyle name="clsAltMRVData 2 6 3" xfId="2411"/>
    <cellStyle name="clsAltMRVData 2 6 3 2" xfId="2412"/>
    <cellStyle name="clsAltMRVData 2 6 4" xfId="2413"/>
    <cellStyle name="clsAltMRVData 2 7" xfId="2414"/>
    <cellStyle name="clsAltMRVData 2 7 2" xfId="2415"/>
    <cellStyle name="clsAltMRVData 2 7 2 2" xfId="2416"/>
    <cellStyle name="clsAltMRVData 2 7 3" xfId="2417"/>
    <cellStyle name="clsAltMRVData 2 7 3 2" xfId="2418"/>
    <cellStyle name="clsAltMRVData 2 7 4" xfId="2419"/>
    <cellStyle name="clsAltMRVData 2 8" xfId="2420"/>
    <cellStyle name="clsAltMRVData 2 8 2" xfId="2421"/>
    <cellStyle name="clsAltMRVData 2 9" xfId="2422"/>
    <cellStyle name="clsAltMRVData 2 9 2" xfId="2423"/>
    <cellStyle name="clsAltMRVData 3" xfId="2424"/>
    <cellStyle name="clsAltMRVData 3 2" xfId="2425"/>
    <cellStyle name="clsAltMRVData 3 2 2" xfId="2426"/>
    <cellStyle name="clsAltMRVData 3 2 2 2" xfId="2427"/>
    <cellStyle name="clsAltMRVData 3 2 2 2 2" xfId="2428"/>
    <cellStyle name="clsAltMRVData 3 2 2 3" xfId="2429"/>
    <cellStyle name="clsAltMRVData 3 2 2 3 2" xfId="2430"/>
    <cellStyle name="clsAltMRVData 3 2 2 4" xfId="2431"/>
    <cellStyle name="clsAltMRVData 3 2 3" xfId="2432"/>
    <cellStyle name="clsAltMRVData 3 2 3 2" xfId="2433"/>
    <cellStyle name="clsAltMRVData 3 2 4" xfId="2434"/>
    <cellStyle name="clsAltMRVData 3 2 4 2" xfId="2435"/>
    <cellStyle name="clsAltMRVData 3 2 5" xfId="2436"/>
    <cellStyle name="clsAltMRVData 3 2 5 2" xfId="2437"/>
    <cellStyle name="clsAltMRVData 3 2 6" xfId="2438"/>
    <cellStyle name="clsAltMRVData 3 3" xfId="2439"/>
    <cellStyle name="clsAltMRVData 3 3 2" xfId="2440"/>
    <cellStyle name="clsAltMRVData 3 3 2 2" xfId="2441"/>
    <cellStyle name="clsAltMRVData 3 3 3" xfId="2442"/>
    <cellStyle name="clsAltMRVData 3 3 3 2" xfId="2443"/>
    <cellStyle name="clsAltMRVData 3 3 4" xfId="2444"/>
    <cellStyle name="clsAltMRVData 3 4" xfId="2445"/>
    <cellStyle name="clsAltMRVData 3 4 2" xfId="2446"/>
    <cellStyle name="clsAltMRVData 3 4 2 2" xfId="2447"/>
    <cellStyle name="clsAltMRVData 3 4 3" xfId="2448"/>
    <cellStyle name="clsAltMRVData 3 4 3 2" xfId="2449"/>
    <cellStyle name="clsAltMRVData 3 4 4" xfId="2450"/>
    <cellStyle name="clsAltMRVData 3 5" xfId="2451"/>
    <cellStyle name="clsAltMRVData 3 5 2" xfId="2452"/>
    <cellStyle name="clsAltMRVData 3 6" xfId="2453"/>
    <cellStyle name="clsAltMRVData 3 6 2" xfId="2454"/>
    <cellStyle name="clsAltMRVData 3 7" xfId="2455"/>
    <cellStyle name="clsAltMRVData 3 7 2" xfId="2456"/>
    <cellStyle name="clsAltMRVData 3 8" xfId="2457"/>
    <cellStyle name="clsAltMRVData 4" xfId="2458"/>
    <cellStyle name="clsAltMRVData 4 2" xfId="2459"/>
    <cellStyle name="clsAltMRVData 4 2 2" xfId="2460"/>
    <cellStyle name="clsAltMRVData 4 2 2 2" xfId="2461"/>
    <cellStyle name="clsAltMRVData 4 2 3" xfId="2462"/>
    <cellStyle name="clsAltMRVData 4 2 3 2" xfId="2463"/>
    <cellStyle name="clsAltMRVData 4 2 4" xfId="2464"/>
    <cellStyle name="clsAltMRVData 4 3" xfId="2465"/>
    <cellStyle name="clsAltMRVData 4 3 2" xfId="2466"/>
    <cellStyle name="clsAltMRVData 4 4" xfId="2467"/>
    <cellStyle name="clsAltMRVData 4 4 2" xfId="2468"/>
    <cellStyle name="clsAltMRVData 4 5" xfId="2469"/>
    <cellStyle name="clsAltMRVData 5" xfId="2470"/>
    <cellStyle name="clsAltMRVData 5 2" xfId="2471"/>
    <cellStyle name="clsAltMRVData 5 2 2" xfId="2472"/>
    <cellStyle name="clsAltMRVData 5 2 2 2" xfId="2473"/>
    <cellStyle name="clsAltMRVData 5 2 3" xfId="2474"/>
    <cellStyle name="clsAltMRVData 5 2 3 2" xfId="2475"/>
    <cellStyle name="clsAltMRVData 5 2 4" xfId="2476"/>
    <cellStyle name="clsAltMRVData 5 3" xfId="2477"/>
    <cellStyle name="clsAltMRVData 5 3 2" xfId="2478"/>
    <cellStyle name="clsAltMRVData 5 4" xfId="2479"/>
    <cellStyle name="clsAltMRVData 5 4 2" xfId="2480"/>
    <cellStyle name="clsAltMRVData 5 5" xfId="2481"/>
    <cellStyle name="clsAltMRVData 6" xfId="2482"/>
    <cellStyle name="clsAltMRVData 6 2" xfId="2483"/>
    <cellStyle name="clsAltMRVData 6 2 2" xfId="2484"/>
    <cellStyle name="clsAltMRVData 6 2 2 2" xfId="2485"/>
    <cellStyle name="clsAltMRVData 6 2 3" xfId="2486"/>
    <cellStyle name="clsAltMRVData 6 2 3 2" xfId="2487"/>
    <cellStyle name="clsAltMRVData 6 2 4" xfId="2488"/>
    <cellStyle name="clsAltMRVData 6 3" xfId="2489"/>
    <cellStyle name="clsAltMRVData 6 3 2" xfId="2490"/>
    <cellStyle name="clsAltMRVData 6 4" xfId="2491"/>
    <cellStyle name="clsAltMRVData 6 4 2" xfId="2492"/>
    <cellStyle name="clsAltMRVData 6 5" xfId="2493"/>
    <cellStyle name="clsAltMRVData 6 5 2" xfId="2494"/>
    <cellStyle name="clsAltMRVData 6 6" xfId="2495"/>
    <cellStyle name="clsAltMRVData 7" xfId="2496"/>
    <cellStyle name="clsAltMRVData 7 2" xfId="2497"/>
    <cellStyle name="clsAltMRVData 7 2 2" xfId="2498"/>
    <cellStyle name="clsAltMRVData 7 3" xfId="2499"/>
    <cellStyle name="clsAltMRVData 7 3 2" xfId="2500"/>
    <cellStyle name="clsAltMRVData 7 4" xfId="2501"/>
    <cellStyle name="clsAltMRVData 8" xfId="2502"/>
    <cellStyle name="clsAltMRVData 8 2" xfId="2503"/>
    <cellStyle name="clsAltMRVData 8 2 2" xfId="2504"/>
    <cellStyle name="clsAltMRVData 8 3" xfId="2505"/>
    <cellStyle name="clsAltMRVData 8 3 2" xfId="2506"/>
    <cellStyle name="clsAltMRVData 8 4" xfId="2507"/>
    <cellStyle name="clsAltMRVData 9" xfId="2508"/>
    <cellStyle name="clsAltMRVData 9 2" xfId="2509"/>
    <cellStyle name="clsAltMRVDataPrezn1" xfId="2510"/>
    <cellStyle name="clsAltMRVDataPrezn1 10" xfId="2511"/>
    <cellStyle name="clsAltMRVDataPrezn1 11" xfId="2512"/>
    <cellStyle name="clsAltMRVDataPrezn1 12" xfId="2513"/>
    <cellStyle name="clsAltMRVDataPrezn1 13" xfId="2514"/>
    <cellStyle name="clsAltMRVDataPrezn1 2" xfId="2515"/>
    <cellStyle name="clsAltMRVDataPrezn1 2 2" xfId="2516"/>
    <cellStyle name="clsAltMRVDataPrezn1 2 2 2" xfId="2517"/>
    <cellStyle name="clsAltMRVDataPrezn1 2 2 2 2" xfId="2518"/>
    <cellStyle name="clsAltMRVDataPrezn1 2 2 3" xfId="2519"/>
    <cellStyle name="clsAltMRVDataPrezn1 2 2 3 2" xfId="2520"/>
    <cellStyle name="clsAltMRVDataPrezn1 2 2 4" xfId="2521"/>
    <cellStyle name="clsAltMRVDataPrezn1 2 3" xfId="2522"/>
    <cellStyle name="clsAltMRVDataPrezn1 2 3 2" xfId="2523"/>
    <cellStyle name="clsAltMRVDataPrezn1 2 4" xfId="2524"/>
    <cellStyle name="clsAltMRVDataPrezn1 2 4 2" xfId="2525"/>
    <cellStyle name="clsAltMRVDataPrezn1 2 5" xfId="2526"/>
    <cellStyle name="clsAltMRVDataPrezn1 3" xfId="2527"/>
    <cellStyle name="clsAltMRVDataPrezn1 3 2" xfId="2528"/>
    <cellStyle name="clsAltMRVDataPrezn1 3 2 2" xfId="2529"/>
    <cellStyle name="clsAltMRVDataPrezn1 3 2 2 2" xfId="2530"/>
    <cellStyle name="clsAltMRVDataPrezn1 3 2 3" xfId="2531"/>
    <cellStyle name="clsAltMRVDataPrezn1 3 2 3 2" xfId="2532"/>
    <cellStyle name="clsAltMRVDataPrezn1 3 2 4" xfId="2533"/>
    <cellStyle name="clsAltMRVDataPrezn1 3 3" xfId="2534"/>
    <cellStyle name="clsAltMRVDataPrezn1 3 3 2" xfId="2535"/>
    <cellStyle name="clsAltMRVDataPrezn1 3 4" xfId="2536"/>
    <cellStyle name="clsAltMRVDataPrezn1 3 4 2" xfId="2537"/>
    <cellStyle name="clsAltMRVDataPrezn1 3 5" xfId="2538"/>
    <cellStyle name="clsAltMRVDataPrezn1 4" xfId="2539"/>
    <cellStyle name="clsAltMRVDataPrezn1 4 2" xfId="2540"/>
    <cellStyle name="clsAltMRVDataPrezn1 4 2 2" xfId="2541"/>
    <cellStyle name="clsAltMRVDataPrezn1 4 2 2 2" xfId="2542"/>
    <cellStyle name="clsAltMRVDataPrezn1 4 2 3" xfId="2543"/>
    <cellStyle name="clsAltMRVDataPrezn1 4 2 3 2" xfId="2544"/>
    <cellStyle name="clsAltMRVDataPrezn1 4 2 4" xfId="2545"/>
    <cellStyle name="clsAltMRVDataPrezn1 4 3" xfId="2546"/>
    <cellStyle name="clsAltMRVDataPrezn1 4 3 2" xfId="2547"/>
    <cellStyle name="clsAltMRVDataPrezn1 4 4" xfId="2548"/>
    <cellStyle name="clsAltMRVDataPrezn1 4 4 2" xfId="2549"/>
    <cellStyle name="clsAltMRVDataPrezn1 4 5" xfId="2550"/>
    <cellStyle name="clsAltMRVDataPrezn1 4 5 2" xfId="2551"/>
    <cellStyle name="clsAltMRVDataPrezn1 4 6" xfId="2552"/>
    <cellStyle name="clsAltMRVDataPrezn1 5" xfId="2553"/>
    <cellStyle name="clsAltMRVDataPrezn1 5 2" xfId="2554"/>
    <cellStyle name="clsAltMRVDataPrezn1 5 2 2" xfId="2555"/>
    <cellStyle name="clsAltMRVDataPrezn1 5 3" xfId="2556"/>
    <cellStyle name="clsAltMRVDataPrezn1 5 3 2" xfId="2557"/>
    <cellStyle name="clsAltMRVDataPrezn1 5 4" xfId="2558"/>
    <cellStyle name="clsAltMRVDataPrezn1 6" xfId="2559"/>
    <cellStyle name="clsAltMRVDataPrezn1 6 2" xfId="2560"/>
    <cellStyle name="clsAltMRVDataPrezn1 6 2 2" xfId="2561"/>
    <cellStyle name="clsAltMRVDataPrezn1 6 3" xfId="2562"/>
    <cellStyle name="clsAltMRVDataPrezn1 6 3 2" xfId="2563"/>
    <cellStyle name="clsAltMRVDataPrezn1 6 4" xfId="2564"/>
    <cellStyle name="clsAltMRVDataPrezn1 7" xfId="2565"/>
    <cellStyle name="clsAltMRVDataPrezn1 7 2" xfId="2566"/>
    <cellStyle name="clsAltMRVDataPrezn1 8" xfId="2567"/>
    <cellStyle name="clsAltMRVDataPrezn1 8 2" xfId="2568"/>
    <cellStyle name="clsAltMRVDataPrezn1 9" xfId="2569"/>
    <cellStyle name="clsAltMRVDataPrezn1 9 2" xfId="2570"/>
    <cellStyle name="clsAltMRVDataPrezn3" xfId="2571"/>
    <cellStyle name="clsAltMRVDataPrezn3 10" xfId="2572"/>
    <cellStyle name="clsAltMRVDataPrezn3 11" xfId="2573"/>
    <cellStyle name="clsAltMRVDataPrezn3 12" xfId="2574"/>
    <cellStyle name="clsAltMRVDataPrezn3 13" xfId="2575"/>
    <cellStyle name="clsAltMRVDataPrezn3 2" xfId="2576"/>
    <cellStyle name="clsAltMRVDataPrezn3 2 2" xfId="2577"/>
    <cellStyle name="clsAltMRVDataPrezn3 2 2 2" xfId="2578"/>
    <cellStyle name="clsAltMRVDataPrezn3 2 2 2 2" xfId="2579"/>
    <cellStyle name="clsAltMRVDataPrezn3 2 2 3" xfId="2580"/>
    <cellStyle name="clsAltMRVDataPrezn3 2 2 3 2" xfId="2581"/>
    <cellStyle name="clsAltMRVDataPrezn3 2 2 4" xfId="2582"/>
    <cellStyle name="clsAltMRVDataPrezn3 2 3" xfId="2583"/>
    <cellStyle name="clsAltMRVDataPrezn3 2 3 2" xfId="2584"/>
    <cellStyle name="clsAltMRVDataPrezn3 2 4" xfId="2585"/>
    <cellStyle name="clsAltMRVDataPrezn3 2 4 2" xfId="2586"/>
    <cellStyle name="clsAltMRVDataPrezn3 2 5" xfId="2587"/>
    <cellStyle name="clsAltMRVDataPrezn3 3" xfId="2588"/>
    <cellStyle name="clsAltMRVDataPrezn3 3 2" xfId="2589"/>
    <cellStyle name="clsAltMRVDataPrezn3 3 2 2" xfId="2590"/>
    <cellStyle name="clsAltMRVDataPrezn3 3 2 2 2" xfId="2591"/>
    <cellStyle name="clsAltMRVDataPrezn3 3 2 3" xfId="2592"/>
    <cellStyle name="clsAltMRVDataPrezn3 3 2 3 2" xfId="2593"/>
    <cellStyle name="clsAltMRVDataPrezn3 3 2 4" xfId="2594"/>
    <cellStyle name="clsAltMRVDataPrezn3 3 3" xfId="2595"/>
    <cellStyle name="clsAltMRVDataPrezn3 3 3 2" xfId="2596"/>
    <cellStyle name="clsAltMRVDataPrezn3 3 4" xfId="2597"/>
    <cellStyle name="clsAltMRVDataPrezn3 3 4 2" xfId="2598"/>
    <cellStyle name="clsAltMRVDataPrezn3 3 5" xfId="2599"/>
    <cellStyle name="clsAltMRVDataPrezn3 4" xfId="2600"/>
    <cellStyle name="clsAltMRVDataPrezn3 4 2" xfId="2601"/>
    <cellStyle name="clsAltMRVDataPrezn3 4 2 2" xfId="2602"/>
    <cellStyle name="clsAltMRVDataPrezn3 4 2 2 2" xfId="2603"/>
    <cellStyle name="clsAltMRVDataPrezn3 4 2 3" xfId="2604"/>
    <cellStyle name="clsAltMRVDataPrezn3 4 2 3 2" xfId="2605"/>
    <cellStyle name="clsAltMRVDataPrezn3 4 2 4" xfId="2606"/>
    <cellStyle name="clsAltMRVDataPrezn3 4 3" xfId="2607"/>
    <cellStyle name="clsAltMRVDataPrezn3 4 3 2" xfId="2608"/>
    <cellStyle name="clsAltMRVDataPrezn3 4 4" xfId="2609"/>
    <cellStyle name="clsAltMRVDataPrezn3 4 4 2" xfId="2610"/>
    <cellStyle name="clsAltMRVDataPrezn3 4 5" xfId="2611"/>
    <cellStyle name="clsAltMRVDataPrezn3 4 5 2" xfId="2612"/>
    <cellStyle name="clsAltMRVDataPrezn3 4 6" xfId="2613"/>
    <cellStyle name="clsAltMRVDataPrezn3 5" xfId="2614"/>
    <cellStyle name="clsAltMRVDataPrezn3 5 2" xfId="2615"/>
    <cellStyle name="clsAltMRVDataPrezn3 5 2 2" xfId="2616"/>
    <cellStyle name="clsAltMRVDataPrezn3 5 3" xfId="2617"/>
    <cellStyle name="clsAltMRVDataPrezn3 5 3 2" xfId="2618"/>
    <cellStyle name="clsAltMRVDataPrezn3 5 4" xfId="2619"/>
    <cellStyle name="clsAltMRVDataPrezn3 6" xfId="2620"/>
    <cellStyle name="clsAltMRVDataPrezn3 6 2" xfId="2621"/>
    <cellStyle name="clsAltMRVDataPrezn3 6 2 2" xfId="2622"/>
    <cellStyle name="clsAltMRVDataPrezn3 6 3" xfId="2623"/>
    <cellStyle name="clsAltMRVDataPrezn3 6 3 2" xfId="2624"/>
    <cellStyle name="clsAltMRVDataPrezn3 6 4" xfId="2625"/>
    <cellStyle name="clsAltMRVDataPrezn3 7" xfId="2626"/>
    <cellStyle name="clsAltMRVDataPrezn3 7 2" xfId="2627"/>
    <cellStyle name="clsAltMRVDataPrezn3 8" xfId="2628"/>
    <cellStyle name="clsAltMRVDataPrezn3 8 2" xfId="2629"/>
    <cellStyle name="clsAltMRVDataPrezn3 9" xfId="2630"/>
    <cellStyle name="clsAltMRVDataPrezn3 9 2" xfId="2631"/>
    <cellStyle name="clsAltMRVDataPrezn4" xfId="2632"/>
    <cellStyle name="clsAltMRVDataPrezn4 10" xfId="2633"/>
    <cellStyle name="clsAltMRVDataPrezn4 11" xfId="2634"/>
    <cellStyle name="clsAltMRVDataPrezn4 12" xfId="2635"/>
    <cellStyle name="clsAltMRVDataPrezn4 13" xfId="2636"/>
    <cellStyle name="clsAltMRVDataPrezn4 2" xfId="2637"/>
    <cellStyle name="clsAltMRVDataPrezn4 2 2" xfId="2638"/>
    <cellStyle name="clsAltMRVDataPrezn4 2 2 2" xfId="2639"/>
    <cellStyle name="clsAltMRVDataPrezn4 2 2 2 2" xfId="2640"/>
    <cellStyle name="clsAltMRVDataPrezn4 2 2 3" xfId="2641"/>
    <cellStyle name="clsAltMRVDataPrezn4 2 2 3 2" xfId="2642"/>
    <cellStyle name="clsAltMRVDataPrezn4 2 2 4" xfId="2643"/>
    <cellStyle name="clsAltMRVDataPrezn4 2 3" xfId="2644"/>
    <cellStyle name="clsAltMRVDataPrezn4 2 3 2" xfId="2645"/>
    <cellStyle name="clsAltMRVDataPrezn4 2 4" xfId="2646"/>
    <cellStyle name="clsAltMRVDataPrezn4 2 4 2" xfId="2647"/>
    <cellStyle name="clsAltMRVDataPrezn4 2 5" xfId="2648"/>
    <cellStyle name="clsAltMRVDataPrezn4 3" xfId="2649"/>
    <cellStyle name="clsAltMRVDataPrezn4 3 2" xfId="2650"/>
    <cellStyle name="clsAltMRVDataPrezn4 3 2 2" xfId="2651"/>
    <cellStyle name="clsAltMRVDataPrezn4 3 2 2 2" xfId="2652"/>
    <cellStyle name="clsAltMRVDataPrezn4 3 2 3" xfId="2653"/>
    <cellStyle name="clsAltMRVDataPrezn4 3 2 3 2" xfId="2654"/>
    <cellStyle name="clsAltMRVDataPrezn4 3 2 4" xfId="2655"/>
    <cellStyle name="clsAltMRVDataPrezn4 3 3" xfId="2656"/>
    <cellStyle name="clsAltMRVDataPrezn4 3 3 2" xfId="2657"/>
    <cellStyle name="clsAltMRVDataPrezn4 3 4" xfId="2658"/>
    <cellStyle name="clsAltMRVDataPrezn4 3 4 2" xfId="2659"/>
    <cellStyle name="clsAltMRVDataPrezn4 3 5" xfId="2660"/>
    <cellStyle name="clsAltMRVDataPrezn4 4" xfId="2661"/>
    <cellStyle name="clsAltMRVDataPrezn4 4 2" xfId="2662"/>
    <cellStyle name="clsAltMRVDataPrezn4 4 2 2" xfId="2663"/>
    <cellStyle name="clsAltMRVDataPrezn4 4 2 2 2" xfId="2664"/>
    <cellStyle name="clsAltMRVDataPrezn4 4 2 3" xfId="2665"/>
    <cellStyle name="clsAltMRVDataPrezn4 4 2 3 2" xfId="2666"/>
    <cellStyle name="clsAltMRVDataPrezn4 4 2 4" xfId="2667"/>
    <cellStyle name="clsAltMRVDataPrezn4 4 3" xfId="2668"/>
    <cellStyle name="clsAltMRVDataPrezn4 4 3 2" xfId="2669"/>
    <cellStyle name="clsAltMRVDataPrezn4 4 4" xfId="2670"/>
    <cellStyle name="clsAltMRVDataPrezn4 4 4 2" xfId="2671"/>
    <cellStyle name="clsAltMRVDataPrezn4 4 5" xfId="2672"/>
    <cellStyle name="clsAltMRVDataPrezn4 4 5 2" xfId="2673"/>
    <cellStyle name="clsAltMRVDataPrezn4 4 6" xfId="2674"/>
    <cellStyle name="clsAltMRVDataPrezn4 5" xfId="2675"/>
    <cellStyle name="clsAltMRVDataPrezn4 5 2" xfId="2676"/>
    <cellStyle name="clsAltMRVDataPrezn4 5 2 2" xfId="2677"/>
    <cellStyle name="clsAltMRVDataPrezn4 5 3" xfId="2678"/>
    <cellStyle name="clsAltMRVDataPrezn4 5 3 2" xfId="2679"/>
    <cellStyle name="clsAltMRVDataPrezn4 5 4" xfId="2680"/>
    <cellStyle name="clsAltMRVDataPrezn4 6" xfId="2681"/>
    <cellStyle name="clsAltMRVDataPrezn4 6 2" xfId="2682"/>
    <cellStyle name="clsAltMRVDataPrezn4 6 2 2" xfId="2683"/>
    <cellStyle name="clsAltMRVDataPrezn4 6 3" xfId="2684"/>
    <cellStyle name="clsAltMRVDataPrezn4 6 3 2" xfId="2685"/>
    <cellStyle name="clsAltMRVDataPrezn4 6 4" xfId="2686"/>
    <cellStyle name="clsAltMRVDataPrezn4 7" xfId="2687"/>
    <cellStyle name="clsAltMRVDataPrezn4 7 2" xfId="2688"/>
    <cellStyle name="clsAltMRVDataPrezn4 8" xfId="2689"/>
    <cellStyle name="clsAltMRVDataPrezn4 8 2" xfId="2690"/>
    <cellStyle name="clsAltMRVDataPrezn4 9" xfId="2691"/>
    <cellStyle name="clsAltMRVDataPrezn4 9 2" xfId="2692"/>
    <cellStyle name="clsAltMRVDataPrezn5" xfId="2693"/>
    <cellStyle name="clsAltMRVDataPrezn5 10" xfId="2694"/>
    <cellStyle name="clsAltMRVDataPrezn5 11" xfId="2695"/>
    <cellStyle name="clsAltMRVDataPrezn5 12" xfId="2696"/>
    <cellStyle name="clsAltMRVDataPrezn5 13" xfId="2697"/>
    <cellStyle name="clsAltMRVDataPrezn5 2" xfId="2698"/>
    <cellStyle name="clsAltMRVDataPrezn5 2 2" xfId="2699"/>
    <cellStyle name="clsAltMRVDataPrezn5 2 2 2" xfId="2700"/>
    <cellStyle name="clsAltMRVDataPrezn5 2 2 2 2" xfId="2701"/>
    <cellStyle name="clsAltMRVDataPrezn5 2 2 3" xfId="2702"/>
    <cellStyle name="clsAltMRVDataPrezn5 2 2 3 2" xfId="2703"/>
    <cellStyle name="clsAltMRVDataPrezn5 2 2 4" xfId="2704"/>
    <cellStyle name="clsAltMRVDataPrezn5 2 3" xfId="2705"/>
    <cellStyle name="clsAltMRVDataPrezn5 2 3 2" xfId="2706"/>
    <cellStyle name="clsAltMRVDataPrezn5 2 4" xfId="2707"/>
    <cellStyle name="clsAltMRVDataPrezn5 2 4 2" xfId="2708"/>
    <cellStyle name="clsAltMRVDataPrezn5 2 5" xfId="2709"/>
    <cellStyle name="clsAltMRVDataPrezn5 3" xfId="2710"/>
    <cellStyle name="clsAltMRVDataPrezn5 3 2" xfId="2711"/>
    <cellStyle name="clsAltMRVDataPrezn5 3 2 2" xfId="2712"/>
    <cellStyle name="clsAltMRVDataPrezn5 3 2 2 2" xfId="2713"/>
    <cellStyle name="clsAltMRVDataPrezn5 3 2 3" xfId="2714"/>
    <cellStyle name="clsAltMRVDataPrezn5 3 2 3 2" xfId="2715"/>
    <cellStyle name="clsAltMRVDataPrezn5 3 2 4" xfId="2716"/>
    <cellStyle name="clsAltMRVDataPrezn5 3 3" xfId="2717"/>
    <cellStyle name="clsAltMRVDataPrezn5 3 3 2" xfId="2718"/>
    <cellStyle name="clsAltMRVDataPrezn5 3 4" xfId="2719"/>
    <cellStyle name="clsAltMRVDataPrezn5 3 4 2" xfId="2720"/>
    <cellStyle name="clsAltMRVDataPrezn5 3 5" xfId="2721"/>
    <cellStyle name="clsAltMRVDataPrezn5 4" xfId="2722"/>
    <cellStyle name="clsAltMRVDataPrezn5 4 2" xfId="2723"/>
    <cellStyle name="clsAltMRVDataPrezn5 4 2 2" xfId="2724"/>
    <cellStyle name="clsAltMRVDataPrezn5 4 2 2 2" xfId="2725"/>
    <cellStyle name="clsAltMRVDataPrezn5 4 2 3" xfId="2726"/>
    <cellStyle name="clsAltMRVDataPrezn5 4 2 3 2" xfId="2727"/>
    <cellStyle name="clsAltMRVDataPrezn5 4 2 4" xfId="2728"/>
    <cellStyle name="clsAltMRVDataPrezn5 4 3" xfId="2729"/>
    <cellStyle name="clsAltMRVDataPrezn5 4 3 2" xfId="2730"/>
    <cellStyle name="clsAltMRVDataPrezn5 4 4" xfId="2731"/>
    <cellStyle name="clsAltMRVDataPrezn5 4 4 2" xfId="2732"/>
    <cellStyle name="clsAltMRVDataPrezn5 4 5" xfId="2733"/>
    <cellStyle name="clsAltMRVDataPrezn5 4 5 2" xfId="2734"/>
    <cellStyle name="clsAltMRVDataPrezn5 4 6" xfId="2735"/>
    <cellStyle name="clsAltMRVDataPrezn5 5" xfId="2736"/>
    <cellStyle name="clsAltMRVDataPrezn5 5 2" xfId="2737"/>
    <cellStyle name="clsAltMRVDataPrezn5 5 2 2" xfId="2738"/>
    <cellStyle name="clsAltMRVDataPrezn5 5 3" xfId="2739"/>
    <cellStyle name="clsAltMRVDataPrezn5 5 3 2" xfId="2740"/>
    <cellStyle name="clsAltMRVDataPrezn5 5 4" xfId="2741"/>
    <cellStyle name="clsAltMRVDataPrezn5 6" xfId="2742"/>
    <cellStyle name="clsAltMRVDataPrezn5 6 2" xfId="2743"/>
    <cellStyle name="clsAltMRVDataPrezn5 6 2 2" xfId="2744"/>
    <cellStyle name="clsAltMRVDataPrezn5 6 3" xfId="2745"/>
    <cellStyle name="clsAltMRVDataPrezn5 6 3 2" xfId="2746"/>
    <cellStyle name="clsAltMRVDataPrezn5 6 4" xfId="2747"/>
    <cellStyle name="clsAltMRVDataPrezn5 7" xfId="2748"/>
    <cellStyle name="clsAltMRVDataPrezn5 7 2" xfId="2749"/>
    <cellStyle name="clsAltMRVDataPrezn5 8" xfId="2750"/>
    <cellStyle name="clsAltMRVDataPrezn5 8 2" xfId="2751"/>
    <cellStyle name="clsAltMRVDataPrezn5 9" xfId="2752"/>
    <cellStyle name="clsAltMRVDataPrezn5 9 2" xfId="2753"/>
    <cellStyle name="clsAltMRVDataPrezn6" xfId="2754"/>
    <cellStyle name="clsAltMRVDataPrezn6 10" xfId="2755"/>
    <cellStyle name="clsAltMRVDataPrezn6 11" xfId="2756"/>
    <cellStyle name="clsAltMRVDataPrezn6 12" xfId="2757"/>
    <cellStyle name="clsAltMRVDataPrezn6 13" xfId="2758"/>
    <cellStyle name="clsAltMRVDataPrezn6 2" xfId="2759"/>
    <cellStyle name="clsAltMRVDataPrezn6 2 2" xfId="2760"/>
    <cellStyle name="clsAltMRVDataPrezn6 2 2 2" xfId="2761"/>
    <cellStyle name="clsAltMRVDataPrezn6 2 2 2 2" xfId="2762"/>
    <cellStyle name="clsAltMRVDataPrezn6 2 2 3" xfId="2763"/>
    <cellStyle name="clsAltMRVDataPrezn6 2 2 3 2" xfId="2764"/>
    <cellStyle name="clsAltMRVDataPrezn6 2 2 4" xfId="2765"/>
    <cellStyle name="clsAltMRVDataPrezn6 2 3" xfId="2766"/>
    <cellStyle name="clsAltMRVDataPrezn6 2 3 2" xfId="2767"/>
    <cellStyle name="clsAltMRVDataPrezn6 2 4" xfId="2768"/>
    <cellStyle name="clsAltMRVDataPrezn6 2 4 2" xfId="2769"/>
    <cellStyle name="clsAltMRVDataPrezn6 2 5" xfId="2770"/>
    <cellStyle name="clsAltMRVDataPrezn6 3" xfId="2771"/>
    <cellStyle name="clsAltMRVDataPrezn6 3 2" xfId="2772"/>
    <cellStyle name="clsAltMRVDataPrezn6 3 2 2" xfId="2773"/>
    <cellStyle name="clsAltMRVDataPrezn6 3 2 2 2" xfId="2774"/>
    <cellStyle name="clsAltMRVDataPrezn6 3 2 3" xfId="2775"/>
    <cellStyle name="clsAltMRVDataPrezn6 3 2 3 2" xfId="2776"/>
    <cellStyle name="clsAltMRVDataPrezn6 3 2 4" xfId="2777"/>
    <cellStyle name="clsAltMRVDataPrezn6 3 3" xfId="2778"/>
    <cellStyle name="clsAltMRVDataPrezn6 3 3 2" xfId="2779"/>
    <cellStyle name="clsAltMRVDataPrezn6 3 4" xfId="2780"/>
    <cellStyle name="clsAltMRVDataPrezn6 3 4 2" xfId="2781"/>
    <cellStyle name="clsAltMRVDataPrezn6 3 5" xfId="2782"/>
    <cellStyle name="clsAltMRVDataPrezn6 4" xfId="2783"/>
    <cellStyle name="clsAltMRVDataPrezn6 4 2" xfId="2784"/>
    <cellStyle name="clsAltMRVDataPrezn6 4 2 2" xfId="2785"/>
    <cellStyle name="clsAltMRVDataPrezn6 4 2 2 2" xfId="2786"/>
    <cellStyle name="clsAltMRVDataPrezn6 4 2 3" xfId="2787"/>
    <cellStyle name="clsAltMRVDataPrezn6 4 2 3 2" xfId="2788"/>
    <cellStyle name="clsAltMRVDataPrezn6 4 2 4" xfId="2789"/>
    <cellStyle name="clsAltMRVDataPrezn6 4 3" xfId="2790"/>
    <cellStyle name="clsAltMRVDataPrezn6 4 3 2" xfId="2791"/>
    <cellStyle name="clsAltMRVDataPrezn6 4 4" xfId="2792"/>
    <cellStyle name="clsAltMRVDataPrezn6 4 4 2" xfId="2793"/>
    <cellStyle name="clsAltMRVDataPrezn6 4 5" xfId="2794"/>
    <cellStyle name="clsAltMRVDataPrezn6 4 5 2" xfId="2795"/>
    <cellStyle name="clsAltMRVDataPrezn6 4 6" xfId="2796"/>
    <cellStyle name="clsAltMRVDataPrezn6 5" xfId="2797"/>
    <cellStyle name="clsAltMRVDataPrezn6 5 2" xfId="2798"/>
    <cellStyle name="clsAltMRVDataPrezn6 5 2 2" xfId="2799"/>
    <cellStyle name="clsAltMRVDataPrezn6 5 3" xfId="2800"/>
    <cellStyle name="clsAltMRVDataPrezn6 5 3 2" xfId="2801"/>
    <cellStyle name="clsAltMRVDataPrezn6 5 4" xfId="2802"/>
    <cellStyle name="clsAltMRVDataPrezn6 6" xfId="2803"/>
    <cellStyle name="clsAltMRVDataPrezn6 6 2" xfId="2804"/>
    <cellStyle name="clsAltMRVDataPrezn6 6 2 2" xfId="2805"/>
    <cellStyle name="clsAltMRVDataPrezn6 6 3" xfId="2806"/>
    <cellStyle name="clsAltMRVDataPrezn6 6 3 2" xfId="2807"/>
    <cellStyle name="clsAltMRVDataPrezn6 6 4" xfId="2808"/>
    <cellStyle name="clsAltMRVDataPrezn6 7" xfId="2809"/>
    <cellStyle name="clsAltMRVDataPrezn6 7 2" xfId="2810"/>
    <cellStyle name="clsAltMRVDataPrezn6 8" xfId="2811"/>
    <cellStyle name="clsAltMRVDataPrezn6 8 2" xfId="2812"/>
    <cellStyle name="clsAltMRVDataPrezn6 9" xfId="2813"/>
    <cellStyle name="clsAltMRVDataPrezn6 9 2" xfId="2814"/>
    <cellStyle name="clsBlank" xfId="2815"/>
    <cellStyle name="clsBlank 2" xfId="2816"/>
    <cellStyle name="clsBlank 2 2" xfId="2817"/>
    <cellStyle name="clsBlank 2 2 2" xfId="2818"/>
    <cellStyle name="clsBlank 2 2 3" xfId="2819"/>
    <cellStyle name="clsBlank 2 2 4" xfId="2820"/>
    <cellStyle name="clsBlank 2 2 5" xfId="2821"/>
    <cellStyle name="clsBlank 2 3" xfId="2822"/>
    <cellStyle name="clsBlank 2 4" xfId="2823"/>
    <cellStyle name="clsBlank 2 5" xfId="2824"/>
    <cellStyle name="clsBlank 2 6" xfId="2825"/>
    <cellStyle name="clsBlank 2 7" xfId="2826"/>
    <cellStyle name="clsBlank 2_20120313_final_participating_bonds_mar2012_interest_calc" xfId="2827"/>
    <cellStyle name="clsBlank 3" xfId="2828"/>
    <cellStyle name="clsBlank 3 2" xfId="2829"/>
    <cellStyle name="clsBlank 3 3" xfId="2830"/>
    <cellStyle name="clsBlank 3 4" xfId="2831"/>
    <cellStyle name="clsBlank 3 5" xfId="2832"/>
    <cellStyle name="clsBlank 4" xfId="2833"/>
    <cellStyle name="clsBlank 5" xfId="2834"/>
    <cellStyle name="clsBlank 6" xfId="2835"/>
    <cellStyle name="clsBlank 7" xfId="2836"/>
    <cellStyle name="clsBlank 8" xfId="2837"/>
    <cellStyle name="clsBlank_2011-10-03 DSA EL with PSI Oct" xfId="2838"/>
    <cellStyle name="clsColumnHeader" xfId="2839"/>
    <cellStyle name="clsColumnHeader 10" xfId="2840"/>
    <cellStyle name="clsColumnHeader 10 2" xfId="2841"/>
    <cellStyle name="clsColumnHeader 11" xfId="2842"/>
    <cellStyle name="clsColumnHeader 11 2" xfId="2843"/>
    <cellStyle name="clsColumnHeader 12" xfId="2844"/>
    <cellStyle name="clsColumnHeader 13" xfId="2845"/>
    <cellStyle name="clsColumnHeader 14" xfId="2846"/>
    <cellStyle name="clsColumnHeader 15" xfId="2847"/>
    <cellStyle name="clsColumnHeader 16" xfId="2848"/>
    <cellStyle name="clsColumnHeader 2" xfId="2849"/>
    <cellStyle name="clsColumnHeader 2 10" xfId="2850"/>
    <cellStyle name="clsColumnHeader 2 10 2" xfId="2851"/>
    <cellStyle name="clsColumnHeader 2 11" xfId="2852"/>
    <cellStyle name="clsColumnHeader 2 2" xfId="2853"/>
    <cellStyle name="clsColumnHeader 2 2 2" xfId="2854"/>
    <cellStyle name="clsColumnHeader 2 2 2 2" xfId="2855"/>
    <cellStyle name="clsColumnHeader 2 2 2 2 2" xfId="2856"/>
    <cellStyle name="clsColumnHeader 2 2 2 2 2 2" xfId="2857"/>
    <cellStyle name="clsColumnHeader 2 2 2 2 3" xfId="2858"/>
    <cellStyle name="clsColumnHeader 2 2 2 2 3 2" xfId="2859"/>
    <cellStyle name="clsColumnHeader 2 2 2 2 4" xfId="2860"/>
    <cellStyle name="clsColumnHeader 2 2 2 3" xfId="2861"/>
    <cellStyle name="clsColumnHeader 2 2 2 3 2" xfId="2862"/>
    <cellStyle name="clsColumnHeader 2 2 2 4" xfId="2863"/>
    <cellStyle name="clsColumnHeader 2 2 2 4 2" xfId="2864"/>
    <cellStyle name="clsColumnHeader 2 2 2 5" xfId="2865"/>
    <cellStyle name="clsColumnHeader 2 2 2 5 2" xfId="2866"/>
    <cellStyle name="clsColumnHeader 2 2 2 6" xfId="2867"/>
    <cellStyle name="clsColumnHeader 2 2 3" xfId="2868"/>
    <cellStyle name="clsColumnHeader 2 2 3 2" xfId="2869"/>
    <cellStyle name="clsColumnHeader 2 2 3 2 2" xfId="2870"/>
    <cellStyle name="clsColumnHeader 2 2 3 3" xfId="2871"/>
    <cellStyle name="clsColumnHeader 2 2 3 3 2" xfId="2872"/>
    <cellStyle name="clsColumnHeader 2 2 3 4" xfId="2873"/>
    <cellStyle name="clsColumnHeader 2 2 4" xfId="2874"/>
    <cellStyle name="clsColumnHeader 2 2 4 2" xfId="2875"/>
    <cellStyle name="clsColumnHeader 2 2 4 2 2" xfId="2876"/>
    <cellStyle name="clsColumnHeader 2 2 4 3" xfId="2877"/>
    <cellStyle name="clsColumnHeader 2 2 4 3 2" xfId="2878"/>
    <cellStyle name="clsColumnHeader 2 2 4 4" xfId="2879"/>
    <cellStyle name="clsColumnHeader 2 2 5" xfId="2880"/>
    <cellStyle name="clsColumnHeader 2 2 5 2" xfId="2881"/>
    <cellStyle name="clsColumnHeader 2 2 6" xfId="2882"/>
    <cellStyle name="clsColumnHeader 2 2 6 2" xfId="2883"/>
    <cellStyle name="clsColumnHeader 2 2 7" xfId="2884"/>
    <cellStyle name="clsColumnHeader 2 2 7 2" xfId="2885"/>
    <cellStyle name="clsColumnHeader 2 2 8" xfId="2886"/>
    <cellStyle name="clsColumnHeader 2 3" xfId="2887"/>
    <cellStyle name="clsColumnHeader 2 3 2" xfId="2888"/>
    <cellStyle name="clsColumnHeader 2 3 2 2" xfId="2889"/>
    <cellStyle name="clsColumnHeader 2 3 2 2 2" xfId="2890"/>
    <cellStyle name="clsColumnHeader 2 3 2 3" xfId="2891"/>
    <cellStyle name="clsColumnHeader 2 3 2 3 2" xfId="2892"/>
    <cellStyle name="clsColumnHeader 2 3 2 4" xfId="2893"/>
    <cellStyle name="clsColumnHeader 2 3 3" xfId="2894"/>
    <cellStyle name="clsColumnHeader 2 3 3 2" xfId="2895"/>
    <cellStyle name="clsColumnHeader 2 3 4" xfId="2896"/>
    <cellStyle name="clsColumnHeader 2 3 4 2" xfId="2897"/>
    <cellStyle name="clsColumnHeader 2 3 5" xfId="2898"/>
    <cellStyle name="clsColumnHeader 2 4" xfId="2899"/>
    <cellStyle name="clsColumnHeader 2 4 2" xfId="2900"/>
    <cellStyle name="clsColumnHeader 2 4 2 2" xfId="2901"/>
    <cellStyle name="clsColumnHeader 2 4 2 2 2" xfId="2902"/>
    <cellStyle name="clsColumnHeader 2 4 2 3" xfId="2903"/>
    <cellStyle name="clsColumnHeader 2 4 2 3 2" xfId="2904"/>
    <cellStyle name="clsColumnHeader 2 4 2 4" xfId="2905"/>
    <cellStyle name="clsColumnHeader 2 4 3" xfId="2906"/>
    <cellStyle name="clsColumnHeader 2 4 3 2" xfId="2907"/>
    <cellStyle name="clsColumnHeader 2 4 4" xfId="2908"/>
    <cellStyle name="clsColumnHeader 2 4 4 2" xfId="2909"/>
    <cellStyle name="clsColumnHeader 2 4 5" xfId="2910"/>
    <cellStyle name="clsColumnHeader 2 5" xfId="2911"/>
    <cellStyle name="clsColumnHeader 2 5 2" xfId="2912"/>
    <cellStyle name="clsColumnHeader 2 5 2 2" xfId="2913"/>
    <cellStyle name="clsColumnHeader 2 5 2 2 2" xfId="2914"/>
    <cellStyle name="clsColumnHeader 2 5 2 3" xfId="2915"/>
    <cellStyle name="clsColumnHeader 2 5 2 3 2" xfId="2916"/>
    <cellStyle name="clsColumnHeader 2 5 2 4" xfId="2917"/>
    <cellStyle name="clsColumnHeader 2 5 3" xfId="2918"/>
    <cellStyle name="clsColumnHeader 2 5 3 2" xfId="2919"/>
    <cellStyle name="clsColumnHeader 2 5 4" xfId="2920"/>
    <cellStyle name="clsColumnHeader 2 5 4 2" xfId="2921"/>
    <cellStyle name="clsColumnHeader 2 5 5" xfId="2922"/>
    <cellStyle name="clsColumnHeader 2 5 5 2" xfId="2923"/>
    <cellStyle name="clsColumnHeader 2 5 6" xfId="2924"/>
    <cellStyle name="clsColumnHeader 2 6" xfId="2925"/>
    <cellStyle name="clsColumnHeader 2 6 2" xfId="2926"/>
    <cellStyle name="clsColumnHeader 2 6 2 2" xfId="2927"/>
    <cellStyle name="clsColumnHeader 2 6 3" xfId="2928"/>
    <cellStyle name="clsColumnHeader 2 6 3 2" xfId="2929"/>
    <cellStyle name="clsColumnHeader 2 6 4" xfId="2930"/>
    <cellStyle name="clsColumnHeader 2 7" xfId="2931"/>
    <cellStyle name="clsColumnHeader 2 7 2" xfId="2932"/>
    <cellStyle name="clsColumnHeader 2 7 2 2" xfId="2933"/>
    <cellStyle name="clsColumnHeader 2 7 3" xfId="2934"/>
    <cellStyle name="clsColumnHeader 2 7 3 2" xfId="2935"/>
    <cellStyle name="clsColumnHeader 2 7 4" xfId="2936"/>
    <cellStyle name="clsColumnHeader 2 8" xfId="2937"/>
    <cellStyle name="clsColumnHeader 2 8 2" xfId="2938"/>
    <cellStyle name="clsColumnHeader 2 9" xfId="2939"/>
    <cellStyle name="clsColumnHeader 2 9 2" xfId="2940"/>
    <cellStyle name="clsColumnHeader 3" xfId="2941"/>
    <cellStyle name="clsColumnHeader 3 2" xfId="2942"/>
    <cellStyle name="clsColumnHeader 3 2 2" xfId="2943"/>
    <cellStyle name="clsColumnHeader 3 2 2 2" xfId="2944"/>
    <cellStyle name="clsColumnHeader 3 2 2 2 2" xfId="2945"/>
    <cellStyle name="clsColumnHeader 3 2 2 3" xfId="2946"/>
    <cellStyle name="clsColumnHeader 3 2 2 3 2" xfId="2947"/>
    <cellStyle name="clsColumnHeader 3 2 2 4" xfId="2948"/>
    <cellStyle name="clsColumnHeader 3 2 3" xfId="2949"/>
    <cellStyle name="clsColumnHeader 3 2 3 2" xfId="2950"/>
    <cellStyle name="clsColumnHeader 3 2 4" xfId="2951"/>
    <cellStyle name="clsColumnHeader 3 2 4 2" xfId="2952"/>
    <cellStyle name="clsColumnHeader 3 2 5" xfId="2953"/>
    <cellStyle name="clsColumnHeader 3 2 5 2" xfId="2954"/>
    <cellStyle name="clsColumnHeader 3 2 6" xfId="2955"/>
    <cellStyle name="clsColumnHeader 3 3" xfId="2956"/>
    <cellStyle name="clsColumnHeader 3 3 2" xfId="2957"/>
    <cellStyle name="clsColumnHeader 3 3 2 2" xfId="2958"/>
    <cellStyle name="clsColumnHeader 3 3 3" xfId="2959"/>
    <cellStyle name="clsColumnHeader 3 3 3 2" xfId="2960"/>
    <cellStyle name="clsColumnHeader 3 3 4" xfId="2961"/>
    <cellStyle name="clsColumnHeader 3 4" xfId="2962"/>
    <cellStyle name="clsColumnHeader 3 4 2" xfId="2963"/>
    <cellStyle name="clsColumnHeader 3 4 2 2" xfId="2964"/>
    <cellStyle name="clsColumnHeader 3 4 3" xfId="2965"/>
    <cellStyle name="clsColumnHeader 3 4 3 2" xfId="2966"/>
    <cellStyle name="clsColumnHeader 3 4 4" xfId="2967"/>
    <cellStyle name="clsColumnHeader 3 5" xfId="2968"/>
    <cellStyle name="clsColumnHeader 3 5 2" xfId="2969"/>
    <cellStyle name="clsColumnHeader 3 6" xfId="2970"/>
    <cellStyle name="clsColumnHeader 3 6 2" xfId="2971"/>
    <cellStyle name="clsColumnHeader 3 7" xfId="2972"/>
    <cellStyle name="clsColumnHeader 3 7 2" xfId="2973"/>
    <cellStyle name="clsColumnHeader 3 8" xfId="2974"/>
    <cellStyle name="clsColumnHeader 4" xfId="2975"/>
    <cellStyle name="clsColumnHeader 4 2" xfId="2976"/>
    <cellStyle name="clsColumnHeader 4 2 2" xfId="2977"/>
    <cellStyle name="clsColumnHeader 4 2 2 2" xfId="2978"/>
    <cellStyle name="clsColumnHeader 4 2 3" xfId="2979"/>
    <cellStyle name="clsColumnHeader 4 2 3 2" xfId="2980"/>
    <cellStyle name="clsColumnHeader 4 2 4" xfId="2981"/>
    <cellStyle name="clsColumnHeader 4 3" xfId="2982"/>
    <cellStyle name="clsColumnHeader 4 3 2" xfId="2983"/>
    <cellStyle name="clsColumnHeader 4 4" xfId="2984"/>
    <cellStyle name="clsColumnHeader 4 4 2" xfId="2985"/>
    <cellStyle name="clsColumnHeader 4 5" xfId="2986"/>
    <cellStyle name="clsColumnHeader 5" xfId="2987"/>
    <cellStyle name="clsColumnHeader 5 2" xfId="2988"/>
    <cellStyle name="clsColumnHeader 5 2 2" xfId="2989"/>
    <cellStyle name="clsColumnHeader 5 2 2 2" xfId="2990"/>
    <cellStyle name="clsColumnHeader 5 2 3" xfId="2991"/>
    <cellStyle name="clsColumnHeader 5 2 3 2" xfId="2992"/>
    <cellStyle name="clsColumnHeader 5 2 4" xfId="2993"/>
    <cellStyle name="clsColumnHeader 5 3" xfId="2994"/>
    <cellStyle name="clsColumnHeader 5 3 2" xfId="2995"/>
    <cellStyle name="clsColumnHeader 5 4" xfId="2996"/>
    <cellStyle name="clsColumnHeader 5 4 2" xfId="2997"/>
    <cellStyle name="clsColumnHeader 5 5" xfId="2998"/>
    <cellStyle name="clsColumnHeader 6" xfId="2999"/>
    <cellStyle name="clsColumnHeader 6 2" xfId="3000"/>
    <cellStyle name="clsColumnHeader 6 2 2" xfId="3001"/>
    <cellStyle name="clsColumnHeader 6 2 2 2" xfId="3002"/>
    <cellStyle name="clsColumnHeader 6 2 3" xfId="3003"/>
    <cellStyle name="clsColumnHeader 6 2 3 2" xfId="3004"/>
    <cellStyle name="clsColumnHeader 6 2 4" xfId="3005"/>
    <cellStyle name="clsColumnHeader 6 3" xfId="3006"/>
    <cellStyle name="clsColumnHeader 6 3 2" xfId="3007"/>
    <cellStyle name="clsColumnHeader 6 4" xfId="3008"/>
    <cellStyle name="clsColumnHeader 6 4 2" xfId="3009"/>
    <cellStyle name="clsColumnHeader 6 5" xfId="3010"/>
    <cellStyle name="clsColumnHeader 6 5 2" xfId="3011"/>
    <cellStyle name="clsColumnHeader 6 6" xfId="3012"/>
    <cellStyle name="clsColumnHeader 7" xfId="3013"/>
    <cellStyle name="clsColumnHeader 7 2" xfId="3014"/>
    <cellStyle name="clsColumnHeader 7 2 2" xfId="3015"/>
    <cellStyle name="clsColumnHeader 7 3" xfId="3016"/>
    <cellStyle name="clsColumnHeader 7 3 2" xfId="3017"/>
    <cellStyle name="clsColumnHeader 7 4" xfId="3018"/>
    <cellStyle name="clsColumnHeader 8" xfId="3019"/>
    <cellStyle name="clsColumnHeader 8 2" xfId="3020"/>
    <cellStyle name="clsColumnHeader 8 2 2" xfId="3021"/>
    <cellStyle name="clsColumnHeader 8 3" xfId="3022"/>
    <cellStyle name="clsColumnHeader 8 3 2" xfId="3023"/>
    <cellStyle name="clsColumnHeader 8 4" xfId="3024"/>
    <cellStyle name="clsColumnHeader 9" xfId="3025"/>
    <cellStyle name="clsColumnHeader 9 2" xfId="3026"/>
    <cellStyle name="clsData" xfId="3027"/>
    <cellStyle name="clsData 10" xfId="3028"/>
    <cellStyle name="clsData 10 2" xfId="3029"/>
    <cellStyle name="clsData 11" xfId="3030"/>
    <cellStyle name="clsData 11 2" xfId="3031"/>
    <cellStyle name="clsData 12" xfId="3032"/>
    <cellStyle name="clsData 13" xfId="3033"/>
    <cellStyle name="clsData 14" xfId="3034"/>
    <cellStyle name="clsData 15" xfId="3035"/>
    <cellStyle name="clsData 16" xfId="3036"/>
    <cellStyle name="clsData 2" xfId="3037"/>
    <cellStyle name="clsData 2 10" xfId="3038"/>
    <cellStyle name="clsData 2 10 2" xfId="3039"/>
    <cellStyle name="clsData 2 11" xfId="3040"/>
    <cellStyle name="clsData 2 2" xfId="3041"/>
    <cellStyle name="clsData 2 2 2" xfId="3042"/>
    <cellStyle name="clsData 2 2 2 2" xfId="3043"/>
    <cellStyle name="clsData 2 2 2 2 2" xfId="3044"/>
    <cellStyle name="clsData 2 2 2 2 2 2" xfId="3045"/>
    <cellStyle name="clsData 2 2 2 2 3" xfId="3046"/>
    <cellStyle name="clsData 2 2 2 2 3 2" xfId="3047"/>
    <cellStyle name="clsData 2 2 2 2 4" xfId="3048"/>
    <cellStyle name="clsData 2 2 2 3" xfId="3049"/>
    <cellStyle name="clsData 2 2 2 3 2" xfId="3050"/>
    <cellStyle name="clsData 2 2 2 4" xfId="3051"/>
    <cellStyle name="clsData 2 2 2 4 2" xfId="3052"/>
    <cellStyle name="clsData 2 2 2 5" xfId="3053"/>
    <cellStyle name="clsData 2 2 2 5 2" xfId="3054"/>
    <cellStyle name="clsData 2 2 2 6" xfId="3055"/>
    <cellStyle name="clsData 2 2 3" xfId="3056"/>
    <cellStyle name="clsData 2 2 3 2" xfId="3057"/>
    <cellStyle name="clsData 2 2 3 2 2" xfId="3058"/>
    <cellStyle name="clsData 2 2 3 3" xfId="3059"/>
    <cellStyle name="clsData 2 2 3 3 2" xfId="3060"/>
    <cellStyle name="clsData 2 2 3 4" xfId="3061"/>
    <cellStyle name="clsData 2 2 4" xfId="3062"/>
    <cellStyle name="clsData 2 2 4 2" xfId="3063"/>
    <cellStyle name="clsData 2 2 4 2 2" xfId="3064"/>
    <cellStyle name="clsData 2 2 4 3" xfId="3065"/>
    <cellStyle name="clsData 2 2 4 3 2" xfId="3066"/>
    <cellStyle name="clsData 2 2 4 4" xfId="3067"/>
    <cellStyle name="clsData 2 2 5" xfId="3068"/>
    <cellStyle name="clsData 2 2 5 2" xfId="3069"/>
    <cellStyle name="clsData 2 2 6" xfId="3070"/>
    <cellStyle name="clsData 2 2 6 2" xfId="3071"/>
    <cellStyle name="clsData 2 2 7" xfId="3072"/>
    <cellStyle name="clsData 2 2 7 2" xfId="3073"/>
    <cellStyle name="clsData 2 2 8" xfId="3074"/>
    <cellStyle name="clsData 2 3" xfId="3075"/>
    <cellStyle name="clsData 2 3 2" xfId="3076"/>
    <cellStyle name="clsData 2 3 2 2" xfId="3077"/>
    <cellStyle name="clsData 2 3 2 2 2" xfId="3078"/>
    <cellStyle name="clsData 2 3 2 3" xfId="3079"/>
    <cellStyle name="clsData 2 3 2 3 2" xfId="3080"/>
    <cellStyle name="clsData 2 3 2 4" xfId="3081"/>
    <cellStyle name="clsData 2 3 3" xfId="3082"/>
    <cellStyle name="clsData 2 3 3 2" xfId="3083"/>
    <cellStyle name="clsData 2 3 4" xfId="3084"/>
    <cellStyle name="clsData 2 3 4 2" xfId="3085"/>
    <cellStyle name="clsData 2 3 5" xfId="3086"/>
    <cellStyle name="clsData 2 4" xfId="3087"/>
    <cellStyle name="clsData 2 4 2" xfId="3088"/>
    <cellStyle name="clsData 2 4 2 2" xfId="3089"/>
    <cellStyle name="clsData 2 4 2 2 2" xfId="3090"/>
    <cellStyle name="clsData 2 4 2 3" xfId="3091"/>
    <cellStyle name="clsData 2 4 2 3 2" xfId="3092"/>
    <cellStyle name="clsData 2 4 2 4" xfId="3093"/>
    <cellStyle name="clsData 2 4 3" xfId="3094"/>
    <cellStyle name="clsData 2 4 3 2" xfId="3095"/>
    <cellStyle name="clsData 2 4 4" xfId="3096"/>
    <cellStyle name="clsData 2 4 4 2" xfId="3097"/>
    <cellStyle name="clsData 2 4 5" xfId="3098"/>
    <cellStyle name="clsData 2 5" xfId="3099"/>
    <cellStyle name="clsData 2 5 2" xfId="3100"/>
    <cellStyle name="clsData 2 5 2 2" xfId="3101"/>
    <cellStyle name="clsData 2 5 2 2 2" xfId="3102"/>
    <cellStyle name="clsData 2 5 2 3" xfId="3103"/>
    <cellStyle name="clsData 2 5 2 3 2" xfId="3104"/>
    <cellStyle name="clsData 2 5 2 4" xfId="3105"/>
    <cellStyle name="clsData 2 5 3" xfId="3106"/>
    <cellStyle name="clsData 2 5 3 2" xfId="3107"/>
    <cellStyle name="clsData 2 5 4" xfId="3108"/>
    <cellStyle name="clsData 2 5 4 2" xfId="3109"/>
    <cellStyle name="clsData 2 5 5" xfId="3110"/>
    <cellStyle name="clsData 2 5 5 2" xfId="3111"/>
    <cellStyle name="clsData 2 5 6" xfId="3112"/>
    <cellStyle name="clsData 2 6" xfId="3113"/>
    <cellStyle name="clsData 2 6 2" xfId="3114"/>
    <cellStyle name="clsData 2 6 2 2" xfId="3115"/>
    <cellStyle name="clsData 2 6 3" xfId="3116"/>
    <cellStyle name="clsData 2 6 3 2" xfId="3117"/>
    <cellStyle name="clsData 2 6 4" xfId="3118"/>
    <cellStyle name="clsData 2 7" xfId="3119"/>
    <cellStyle name="clsData 2 7 2" xfId="3120"/>
    <cellStyle name="clsData 2 7 2 2" xfId="3121"/>
    <cellStyle name="clsData 2 7 3" xfId="3122"/>
    <cellStyle name="clsData 2 7 3 2" xfId="3123"/>
    <cellStyle name="clsData 2 7 4" xfId="3124"/>
    <cellStyle name="clsData 2 8" xfId="3125"/>
    <cellStyle name="clsData 2 8 2" xfId="3126"/>
    <cellStyle name="clsData 2 9" xfId="3127"/>
    <cellStyle name="clsData 2 9 2" xfId="3128"/>
    <cellStyle name="clsData 3" xfId="3129"/>
    <cellStyle name="clsData 3 2" xfId="3130"/>
    <cellStyle name="clsData 3 2 2" xfId="3131"/>
    <cellStyle name="clsData 3 2 2 2" xfId="3132"/>
    <cellStyle name="clsData 3 2 2 2 2" xfId="3133"/>
    <cellStyle name="clsData 3 2 2 3" xfId="3134"/>
    <cellStyle name="clsData 3 2 2 3 2" xfId="3135"/>
    <cellStyle name="clsData 3 2 2 4" xfId="3136"/>
    <cellStyle name="clsData 3 2 3" xfId="3137"/>
    <cellStyle name="clsData 3 2 3 2" xfId="3138"/>
    <cellStyle name="clsData 3 2 4" xfId="3139"/>
    <cellStyle name="clsData 3 2 4 2" xfId="3140"/>
    <cellStyle name="clsData 3 2 5" xfId="3141"/>
    <cellStyle name="clsData 3 2 5 2" xfId="3142"/>
    <cellStyle name="clsData 3 2 6" xfId="3143"/>
    <cellStyle name="clsData 3 3" xfId="3144"/>
    <cellStyle name="clsData 3 3 2" xfId="3145"/>
    <cellStyle name="clsData 3 3 2 2" xfId="3146"/>
    <cellStyle name="clsData 3 3 3" xfId="3147"/>
    <cellStyle name="clsData 3 3 3 2" xfId="3148"/>
    <cellStyle name="clsData 3 3 4" xfId="3149"/>
    <cellStyle name="clsData 3 4" xfId="3150"/>
    <cellStyle name="clsData 3 4 2" xfId="3151"/>
    <cellStyle name="clsData 3 4 2 2" xfId="3152"/>
    <cellStyle name="clsData 3 4 3" xfId="3153"/>
    <cellStyle name="clsData 3 4 3 2" xfId="3154"/>
    <cellStyle name="clsData 3 4 4" xfId="3155"/>
    <cellStyle name="clsData 3 5" xfId="3156"/>
    <cellStyle name="clsData 3 5 2" xfId="3157"/>
    <cellStyle name="clsData 3 6" xfId="3158"/>
    <cellStyle name="clsData 3 6 2" xfId="3159"/>
    <cellStyle name="clsData 3 7" xfId="3160"/>
    <cellStyle name="clsData 3 7 2" xfId="3161"/>
    <cellStyle name="clsData 3 8" xfId="3162"/>
    <cellStyle name="clsData 4" xfId="3163"/>
    <cellStyle name="clsData 4 2" xfId="3164"/>
    <cellStyle name="clsData 4 2 2" xfId="3165"/>
    <cellStyle name="clsData 4 2 2 2" xfId="3166"/>
    <cellStyle name="clsData 4 2 3" xfId="3167"/>
    <cellStyle name="clsData 4 2 3 2" xfId="3168"/>
    <cellStyle name="clsData 4 2 4" xfId="3169"/>
    <cellStyle name="clsData 4 3" xfId="3170"/>
    <cellStyle name="clsData 4 3 2" xfId="3171"/>
    <cellStyle name="clsData 4 4" xfId="3172"/>
    <cellStyle name="clsData 4 4 2" xfId="3173"/>
    <cellStyle name="clsData 4 5" xfId="3174"/>
    <cellStyle name="clsData 5" xfId="3175"/>
    <cellStyle name="clsData 5 2" xfId="3176"/>
    <cellStyle name="clsData 5 2 2" xfId="3177"/>
    <cellStyle name="clsData 5 2 2 2" xfId="3178"/>
    <cellStyle name="clsData 5 2 3" xfId="3179"/>
    <cellStyle name="clsData 5 2 3 2" xfId="3180"/>
    <cellStyle name="clsData 5 2 4" xfId="3181"/>
    <cellStyle name="clsData 5 3" xfId="3182"/>
    <cellStyle name="clsData 5 3 2" xfId="3183"/>
    <cellStyle name="clsData 5 4" xfId="3184"/>
    <cellStyle name="clsData 5 4 2" xfId="3185"/>
    <cellStyle name="clsData 5 5" xfId="3186"/>
    <cellStyle name="clsData 6" xfId="3187"/>
    <cellStyle name="clsData 6 2" xfId="3188"/>
    <cellStyle name="clsData 6 2 2" xfId="3189"/>
    <cellStyle name="clsData 6 2 2 2" xfId="3190"/>
    <cellStyle name="clsData 6 2 3" xfId="3191"/>
    <cellStyle name="clsData 6 2 3 2" xfId="3192"/>
    <cellStyle name="clsData 6 2 4" xfId="3193"/>
    <cellStyle name="clsData 6 3" xfId="3194"/>
    <cellStyle name="clsData 6 3 2" xfId="3195"/>
    <cellStyle name="clsData 6 4" xfId="3196"/>
    <cellStyle name="clsData 6 4 2" xfId="3197"/>
    <cellStyle name="clsData 6 5" xfId="3198"/>
    <cellStyle name="clsData 6 5 2" xfId="3199"/>
    <cellStyle name="clsData 6 6" xfId="3200"/>
    <cellStyle name="clsData 7" xfId="3201"/>
    <cellStyle name="clsData 7 2" xfId="3202"/>
    <cellStyle name="clsData 7 2 2" xfId="3203"/>
    <cellStyle name="clsData 7 3" xfId="3204"/>
    <cellStyle name="clsData 7 3 2" xfId="3205"/>
    <cellStyle name="clsData 7 4" xfId="3206"/>
    <cellStyle name="clsData 8" xfId="3207"/>
    <cellStyle name="clsData 8 2" xfId="3208"/>
    <cellStyle name="clsData 8 2 2" xfId="3209"/>
    <cellStyle name="clsData 8 3" xfId="3210"/>
    <cellStyle name="clsData 8 3 2" xfId="3211"/>
    <cellStyle name="clsData 8 4" xfId="3212"/>
    <cellStyle name="clsData 9" xfId="3213"/>
    <cellStyle name="clsData 9 2" xfId="3214"/>
    <cellStyle name="clsDataPrezn1" xfId="3215"/>
    <cellStyle name="clsDataPrezn1 10" xfId="3216"/>
    <cellStyle name="clsDataPrezn1 11" xfId="3217"/>
    <cellStyle name="clsDataPrezn1 12" xfId="3218"/>
    <cellStyle name="clsDataPrezn1 13" xfId="3219"/>
    <cellStyle name="clsDataPrezn1 2" xfId="3220"/>
    <cellStyle name="clsDataPrezn1 2 2" xfId="3221"/>
    <cellStyle name="clsDataPrezn1 2 2 2" xfId="3222"/>
    <cellStyle name="clsDataPrezn1 2 2 2 2" xfId="3223"/>
    <cellStyle name="clsDataPrezn1 2 2 3" xfId="3224"/>
    <cellStyle name="clsDataPrezn1 2 2 3 2" xfId="3225"/>
    <cellStyle name="clsDataPrezn1 2 2 4" xfId="3226"/>
    <cellStyle name="clsDataPrezn1 2 3" xfId="3227"/>
    <cellStyle name="clsDataPrezn1 2 3 2" xfId="3228"/>
    <cellStyle name="clsDataPrezn1 2 4" xfId="3229"/>
    <cellStyle name="clsDataPrezn1 2 4 2" xfId="3230"/>
    <cellStyle name="clsDataPrezn1 2 5" xfId="3231"/>
    <cellStyle name="clsDataPrezn1 3" xfId="3232"/>
    <cellStyle name="clsDataPrezn1 3 2" xfId="3233"/>
    <cellStyle name="clsDataPrezn1 3 2 2" xfId="3234"/>
    <cellStyle name="clsDataPrezn1 3 2 2 2" xfId="3235"/>
    <cellStyle name="clsDataPrezn1 3 2 3" xfId="3236"/>
    <cellStyle name="clsDataPrezn1 3 2 3 2" xfId="3237"/>
    <cellStyle name="clsDataPrezn1 3 2 4" xfId="3238"/>
    <cellStyle name="clsDataPrezn1 3 3" xfId="3239"/>
    <cellStyle name="clsDataPrezn1 3 3 2" xfId="3240"/>
    <cellStyle name="clsDataPrezn1 3 4" xfId="3241"/>
    <cellStyle name="clsDataPrezn1 3 4 2" xfId="3242"/>
    <cellStyle name="clsDataPrezn1 3 5" xfId="3243"/>
    <cellStyle name="clsDataPrezn1 4" xfId="3244"/>
    <cellStyle name="clsDataPrezn1 4 2" xfId="3245"/>
    <cellStyle name="clsDataPrezn1 4 2 2" xfId="3246"/>
    <cellStyle name="clsDataPrezn1 4 2 2 2" xfId="3247"/>
    <cellStyle name="clsDataPrezn1 4 2 3" xfId="3248"/>
    <cellStyle name="clsDataPrezn1 4 2 3 2" xfId="3249"/>
    <cellStyle name="clsDataPrezn1 4 2 4" xfId="3250"/>
    <cellStyle name="clsDataPrezn1 4 3" xfId="3251"/>
    <cellStyle name="clsDataPrezn1 4 3 2" xfId="3252"/>
    <cellStyle name="clsDataPrezn1 4 4" xfId="3253"/>
    <cellStyle name="clsDataPrezn1 4 4 2" xfId="3254"/>
    <cellStyle name="clsDataPrezn1 4 5" xfId="3255"/>
    <cellStyle name="clsDataPrezn1 4 5 2" xfId="3256"/>
    <cellStyle name="clsDataPrezn1 4 6" xfId="3257"/>
    <cellStyle name="clsDataPrezn1 5" xfId="3258"/>
    <cellStyle name="clsDataPrezn1 5 2" xfId="3259"/>
    <cellStyle name="clsDataPrezn1 5 2 2" xfId="3260"/>
    <cellStyle name="clsDataPrezn1 5 3" xfId="3261"/>
    <cellStyle name="clsDataPrezn1 5 3 2" xfId="3262"/>
    <cellStyle name="clsDataPrezn1 5 4" xfId="3263"/>
    <cellStyle name="clsDataPrezn1 6" xfId="3264"/>
    <cellStyle name="clsDataPrezn1 6 2" xfId="3265"/>
    <cellStyle name="clsDataPrezn1 6 2 2" xfId="3266"/>
    <cellStyle name="clsDataPrezn1 6 3" xfId="3267"/>
    <cellStyle name="clsDataPrezn1 6 3 2" xfId="3268"/>
    <cellStyle name="clsDataPrezn1 6 4" xfId="3269"/>
    <cellStyle name="clsDataPrezn1 7" xfId="3270"/>
    <cellStyle name="clsDataPrezn1 7 2" xfId="3271"/>
    <cellStyle name="clsDataPrezn1 8" xfId="3272"/>
    <cellStyle name="clsDataPrezn1 8 2" xfId="3273"/>
    <cellStyle name="clsDataPrezn1 9" xfId="3274"/>
    <cellStyle name="clsDataPrezn1 9 2" xfId="3275"/>
    <cellStyle name="clsDataPrezn3" xfId="3276"/>
    <cellStyle name="clsDataPrezn3 10" xfId="3277"/>
    <cellStyle name="clsDataPrezn3 11" xfId="3278"/>
    <cellStyle name="clsDataPrezn3 12" xfId="3279"/>
    <cellStyle name="clsDataPrezn3 13" xfId="3280"/>
    <cellStyle name="clsDataPrezn3 2" xfId="3281"/>
    <cellStyle name="clsDataPrezn3 2 2" xfId="3282"/>
    <cellStyle name="clsDataPrezn3 2 2 2" xfId="3283"/>
    <cellStyle name="clsDataPrezn3 2 2 2 2" xfId="3284"/>
    <cellStyle name="clsDataPrezn3 2 2 3" xfId="3285"/>
    <cellStyle name="clsDataPrezn3 2 2 3 2" xfId="3286"/>
    <cellStyle name="clsDataPrezn3 2 2 4" xfId="3287"/>
    <cellStyle name="clsDataPrezn3 2 3" xfId="3288"/>
    <cellStyle name="clsDataPrezn3 2 3 2" xfId="3289"/>
    <cellStyle name="clsDataPrezn3 2 4" xfId="3290"/>
    <cellStyle name="clsDataPrezn3 2 4 2" xfId="3291"/>
    <cellStyle name="clsDataPrezn3 2 5" xfId="3292"/>
    <cellStyle name="clsDataPrezn3 3" xfId="3293"/>
    <cellStyle name="clsDataPrezn3 3 2" xfId="3294"/>
    <cellStyle name="clsDataPrezn3 3 2 2" xfId="3295"/>
    <cellStyle name="clsDataPrezn3 3 2 2 2" xfId="3296"/>
    <cellStyle name="clsDataPrezn3 3 2 3" xfId="3297"/>
    <cellStyle name="clsDataPrezn3 3 2 3 2" xfId="3298"/>
    <cellStyle name="clsDataPrezn3 3 2 4" xfId="3299"/>
    <cellStyle name="clsDataPrezn3 3 3" xfId="3300"/>
    <cellStyle name="clsDataPrezn3 3 3 2" xfId="3301"/>
    <cellStyle name="clsDataPrezn3 3 4" xfId="3302"/>
    <cellStyle name="clsDataPrezn3 3 4 2" xfId="3303"/>
    <cellStyle name="clsDataPrezn3 3 5" xfId="3304"/>
    <cellStyle name="clsDataPrezn3 4" xfId="3305"/>
    <cellStyle name="clsDataPrezn3 4 2" xfId="3306"/>
    <cellStyle name="clsDataPrezn3 4 2 2" xfId="3307"/>
    <cellStyle name="clsDataPrezn3 4 2 2 2" xfId="3308"/>
    <cellStyle name="clsDataPrezn3 4 2 3" xfId="3309"/>
    <cellStyle name="clsDataPrezn3 4 2 3 2" xfId="3310"/>
    <cellStyle name="clsDataPrezn3 4 2 4" xfId="3311"/>
    <cellStyle name="clsDataPrezn3 4 3" xfId="3312"/>
    <cellStyle name="clsDataPrezn3 4 3 2" xfId="3313"/>
    <cellStyle name="clsDataPrezn3 4 4" xfId="3314"/>
    <cellStyle name="clsDataPrezn3 4 4 2" xfId="3315"/>
    <cellStyle name="clsDataPrezn3 4 5" xfId="3316"/>
    <cellStyle name="clsDataPrezn3 4 5 2" xfId="3317"/>
    <cellStyle name="clsDataPrezn3 4 6" xfId="3318"/>
    <cellStyle name="clsDataPrezn3 5" xfId="3319"/>
    <cellStyle name="clsDataPrezn3 5 2" xfId="3320"/>
    <cellStyle name="clsDataPrezn3 5 2 2" xfId="3321"/>
    <cellStyle name="clsDataPrezn3 5 3" xfId="3322"/>
    <cellStyle name="clsDataPrezn3 5 3 2" xfId="3323"/>
    <cellStyle name="clsDataPrezn3 5 4" xfId="3324"/>
    <cellStyle name="clsDataPrezn3 6" xfId="3325"/>
    <cellStyle name="clsDataPrezn3 6 2" xfId="3326"/>
    <cellStyle name="clsDataPrezn3 6 2 2" xfId="3327"/>
    <cellStyle name="clsDataPrezn3 6 3" xfId="3328"/>
    <cellStyle name="clsDataPrezn3 6 3 2" xfId="3329"/>
    <cellStyle name="clsDataPrezn3 6 4" xfId="3330"/>
    <cellStyle name="clsDataPrezn3 7" xfId="3331"/>
    <cellStyle name="clsDataPrezn3 7 2" xfId="3332"/>
    <cellStyle name="clsDataPrezn3 8" xfId="3333"/>
    <cellStyle name="clsDataPrezn3 8 2" xfId="3334"/>
    <cellStyle name="clsDataPrezn3 9" xfId="3335"/>
    <cellStyle name="clsDataPrezn3 9 2" xfId="3336"/>
    <cellStyle name="clsDataPrezn4" xfId="3337"/>
    <cellStyle name="clsDataPrezn4 10" xfId="3338"/>
    <cellStyle name="clsDataPrezn4 11" xfId="3339"/>
    <cellStyle name="clsDataPrezn4 12" xfId="3340"/>
    <cellStyle name="clsDataPrezn4 13" xfId="3341"/>
    <cellStyle name="clsDataPrezn4 2" xfId="3342"/>
    <cellStyle name="clsDataPrezn4 2 2" xfId="3343"/>
    <cellStyle name="clsDataPrezn4 2 2 2" xfId="3344"/>
    <cellStyle name="clsDataPrezn4 2 2 2 2" xfId="3345"/>
    <cellStyle name="clsDataPrezn4 2 2 3" xfId="3346"/>
    <cellStyle name="clsDataPrezn4 2 2 3 2" xfId="3347"/>
    <cellStyle name="clsDataPrezn4 2 2 4" xfId="3348"/>
    <cellStyle name="clsDataPrezn4 2 3" xfId="3349"/>
    <cellStyle name="clsDataPrezn4 2 3 2" xfId="3350"/>
    <cellStyle name="clsDataPrezn4 2 4" xfId="3351"/>
    <cellStyle name="clsDataPrezn4 2 4 2" xfId="3352"/>
    <cellStyle name="clsDataPrezn4 2 5" xfId="3353"/>
    <cellStyle name="clsDataPrezn4 3" xfId="3354"/>
    <cellStyle name="clsDataPrezn4 3 2" xfId="3355"/>
    <cellStyle name="clsDataPrezn4 3 2 2" xfId="3356"/>
    <cellStyle name="clsDataPrezn4 3 2 2 2" xfId="3357"/>
    <cellStyle name="clsDataPrezn4 3 2 3" xfId="3358"/>
    <cellStyle name="clsDataPrezn4 3 2 3 2" xfId="3359"/>
    <cellStyle name="clsDataPrezn4 3 2 4" xfId="3360"/>
    <cellStyle name="clsDataPrezn4 3 3" xfId="3361"/>
    <cellStyle name="clsDataPrezn4 3 3 2" xfId="3362"/>
    <cellStyle name="clsDataPrezn4 3 4" xfId="3363"/>
    <cellStyle name="clsDataPrezn4 3 4 2" xfId="3364"/>
    <cellStyle name="clsDataPrezn4 3 5" xfId="3365"/>
    <cellStyle name="clsDataPrezn4 4" xfId="3366"/>
    <cellStyle name="clsDataPrezn4 4 2" xfId="3367"/>
    <cellStyle name="clsDataPrezn4 4 2 2" xfId="3368"/>
    <cellStyle name="clsDataPrezn4 4 2 2 2" xfId="3369"/>
    <cellStyle name="clsDataPrezn4 4 2 3" xfId="3370"/>
    <cellStyle name="clsDataPrezn4 4 2 3 2" xfId="3371"/>
    <cellStyle name="clsDataPrezn4 4 2 4" xfId="3372"/>
    <cellStyle name="clsDataPrezn4 4 3" xfId="3373"/>
    <cellStyle name="clsDataPrezn4 4 3 2" xfId="3374"/>
    <cellStyle name="clsDataPrezn4 4 4" xfId="3375"/>
    <cellStyle name="clsDataPrezn4 4 4 2" xfId="3376"/>
    <cellStyle name="clsDataPrezn4 4 5" xfId="3377"/>
    <cellStyle name="clsDataPrezn4 4 5 2" xfId="3378"/>
    <cellStyle name="clsDataPrezn4 4 6" xfId="3379"/>
    <cellStyle name="clsDataPrezn4 5" xfId="3380"/>
    <cellStyle name="clsDataPrezn4 5 2" xfId="3381"/>
    <cellStyle name="clsDataPrezn4 5 2 2" xfId="3382"/>
    <cellStyle name="clsDataPrezn4 5 3" xfId="3383"/>
    <cellStyle name="clsDataPrezn4 5 3 2" xfId="3384"/>
    <cellStyle name="clsDataPrezn4 5 4" xfId="3385"/>
    <cellStyle name="clsDataPrezn4 6" xfId="3386"/>
    <cellStyle name="clsDataPrezn4 6 2" xfId="3387"/>
    <cellStyle name="clsDataPrezn4 6 2 2" xfId="3388"/>
    <cellStyle name="clsDataPrezn4 6 3" xfId="3389"/>
    <cellStyle name="clsDataPrezn4 6 3 2" xfId="3390"/>
    <cellStyle name="clsDataPrezn4 6 4" xfId="3391"/>
    <cellStyle name="clsDataPrezn4 7" xfId="3392"/>
    <cellStyle name="clsDataPrezn4 7 2" xfId="3393"/>
    <cellStyle name="clsDataPrezn4 8" xfId="3394"/>
    <cellStyle name="clsDataPrezn4 8 2" xfId="3395"/>
    <cellStyle name="clsDataPrezn4 9" xfId="3396"/>
    <cellStyle name="clsDataPrezn4 9 2" xfId="3397"/>
    <cellStyle name="clsDataPrezn5" xfId="3398"/>
    <cellStyle name="clsDataPrezn5 10" xfId="3399"/>
    <cellStyle name="clsDataPrezn5 11" xfId="3400"/>
    <cellStyle name="clsDataPrezn5 12" xfId="3401"/>
    <cellStyle name="clsDataPrezn5 13" xfId="3402"/>
    <cellStyle name="clsDataPrezn5 2" xfId="3403"/>
    <cellStyle name="clsDataPrezn5 2 2" xfId="3404"/>
    <cellStyle name="clsDataPrezn5 2 2 2" xfId="3405"/>
    <cellStyle name="clsDataPrezn5 2 2 2 2" xfId="3406"/>
    <cellStyle name="clsDataPrezn5 2 2 3" xfId="3407"/>
    <cellStyle name="clsDataPrezn5 2 2 3 2" xfId="3408"/>
    <cellStyle name="clsDataPrezn5 2 2 4" xfId="3409"/>
    <cellStyle name="clsDataPrezn5 2 3" xfId="3410"/>
    <cellStyle name="clsDataPrezn5 2 3 2" xfId="3411"/>
    <cellStyle name="clsDataPrezn5 2 4" xfId="3412"/>
    <cellStyle name="clsDataPrezn5 2 4 2" xfId="3413"/>
    <cellStyle name="clsDataPrezn5 2 5" xfId="3414"/>
    <cellStyle name="clsDataPrezn5 3" xfId="3415"/>
    <cellStyle name="clsDataPrezn5 3 2" xfId="3416"/>
    <cellStyle name="clsDataPrezn5 3 2 2" xfId="3417"/>
    <cellStyle name="clsDataPrezn5 3 2 2 2" xfId="3418"/>
    <cellStyle name="clsDataPrezn5 3 2 3" xfId="3419"/>
    <cellStyle name="clsDataPrezn5 3 2 3 2" xfId="3420"/>
    <cellStyle name="clsDataPrezn5 3 2 4" xfId="3421"/>
    <cellStyle name="clsDataPrezn5 3 3" xfId="3422"/>
    <cellStyle name="clsDataPrezn5 3 3 2" xfId="3423"/>
    <cellStyle name="clsDataPrezn5 3 4" xfId="3424"/>
    <cellStyle name="clsDataPrezn5 3 4 2" xfId="3425"/>
    <cellStyle name="clsDataPrezn5 3 5" xfId="3426"/>
    <cellStyle name="clsDataPrezn5 4" xfId="3427"/>
    <cellStyle name="clsDataPrezn5 4 2" xfId="3428"/>
    <cellStyle name="clsDataPrezn5 4 2 2" xfId="3429"/>
    <cellStyle name="clsDataPrezn5 4 2 2 2" xfId="3430"/>
    <cellStyle name="clsDataPrezn5 4 2 3" xfId="3431"/>
    <cellStyle name="clsDataPrezn5 4 2 3 2" xfId="3432"/>
    <cellStyle name="clsDataPrezn5 4 2 4" xfId="3433"/>
    <cellStyle name="clsDataPrezn5 4 3" xfId="3434"/>
    <cellStyle name="clsDataPrezn5 4 3 2" xfId="3435"/>
    <cellStyle name="clsDataPrezn5 4 4" xfId="3436"/>
    <cellStyle name="clsDataPrezn5 4 4 2" xfId="3437"/>
    <cellStyle name="clsDataPrezn5 4 5" xfId="3438"/>
    <cellStyle name="clsDataPrezn5 4 5 2" xfId="3439"/>
    <cellStyle name="clsDataPrezn5 4 6" xfId="3440"/>
    <cellStyle name="clsDataPrezn5 5" xfId="3441"/>
    <cellStyle name="clsDataPrezn5 5 2" xfId="3442"/>
    <cellStyle name="clsDataPrezn5 5 2 2" xfId="3443"/>
    <cellStyle name="clsDataPrezn5 5 3" xfId="3444"/>
    <cellStyle name="clsDataPrezn5 5 3 2" xfId="3445"/>
    <cellStyle name="clsDataPrezn5 5 4" xfId="3446"/>
    <cellStyle name="clsDataPrezn5 6" xfId="3447"/>
    <cellStyle name="clsDataPrezn5 6 2" xfId="3448"/>
    <cellStyle name="clsDataPrezn5 6 2 2" xfId="3449"/>
    <cellStyle name="clsDataPrezn5 6 3" xfId="3450"/>
    <cellStyle name="clsDataPrezn5 6 3 2" xfId="3451"/>
    <cellStyle name="clsDataPrezn5 6 4" xfId="3452"/>
    <cellStyle name="clsDataPrezn5 7" xfId="3453"/>
    <cellStyle name="clsDataPrezn5 7 2" xfId="3454"/>
    <cellStyle name="clsDataPrezn5 8" xfId="3455"/>
    <cellStyle name="clsDataPrezn5 8 2" xfId="3456"/>
    <cellStyle name="clsDataPrezn5 9" xfId="3457"/>
    <cellStyle name="clsDataPrezn5 9 2" xfId="3458"/>
    <cellStyle name="clsDataPrezn6" xfId="3459"/>
    <cellStyle name="clsDataPrezn6 10" xfId="3460"/>
    <cellStyle name="clsDataPrezn6 11" xfId="3461"/>
    <cellStyle name="clsDataPrezn6 12" xfId="3462"/>
    <cellStyle name="clsDataPrezn6 13" xfId="3463"/>
    <cellStyle name="clsDataPrezn6 2" xfId="3464"/>
    <cellStyle name="clsDataPrezn6 2 2" xfId="3465"/>
    <cellStyle name="clsDataPrezn6 2 2 2" xfId="3466"/>
    <cellStyle name="clsDataPrezn6 2 2 2 2" xfId="3467"/>
    <cellStyle name="clsDataPrezn6 2 2 3" xfId="3468"/>
    <cellStyle name="clsDataPrezn6 2 2 3 2" xfId="3469"/>
    <cellStyle name="clsDataPrezn6 2 2 4" xfId="3470"/>
    <cellStyle name="clsDataPrezn6 2 3" xfId="3471"/>
    <cellStyle name="clsDataPrezn6 2 3 2" xfId="3472"/>
    <cellStyle name="clsDataPrezn6 2 4" xfId="3473"/>
    <cellStyle name="clsDataPrezn6 2 4 2" xfId="3474"/>
    <cellStyle name="clsDataPrezn6 2 5" xfId="3475"/>
    <cellStyle name="clsDataPrezn6 3" xfId="3476"/>
    <cellStyle name="clsDataPrezn6 3 2" xfId="3477"/>
    <cellStyle name="clsDataPrezn6 3 2 2" xfId="3478"/>
    <cellStyle name="clsDataPrezn6 3 2 2 2" xfId="3479"/>
    <cellStyle name="clsDataPrezn6 3 2 3" xfId="3480"/>
    <cellStyle name="clsDataPrezn6 3 2 3 2" xfId="3481"/>
    <cellStyle name="clsDataPrezn6 3 2 4" xfId="3482"/>
    <cellStyle name="clsDataPrezn6 3 3" xfId="3483"/>
    <cellStyle name="clsDataPrezn6 3 3 2" xfId="3484"/>
    <cellStyle name="clsDataPrezn6 3 4" xfId="3485"/>
    <cellStyle name="clsDataPrezn6 3 4 2" xfId="3486"/>
    <cellStyle name="clsDataPrezn6 3 5" xfId="3487"/>
    <cellStyle name="clsDataPrezn6 4" xfId="3488"/>
    <cellStyle name="clsDataPrezn6 4 2" xfId="3489"/>
    <cellStyle name="clsDataPrezn6 4 2 2" xfId="3490"/>
    <cellStyle name="clsDataPrezn6 4 2 2 2" xfId="3491"/>
    <cellStyle name="clsDataPrezn6 4 2 3" xfId="3492"/>
    <cellStyle name="clsDataPrezn6 4 2 3 2" xfId="3493"/>
    <cellStyle name="clsDataPrezn6 4 2 4" xfId="3494"/>
    <cellStyle name="clsDataPrezn6 4 3" xfId="3495"/>
    <cellStyle name="clsDataPrezn6 4 3 2" xfId="3496"/>
    <cellStyle name="clsDataPrezn6 4 4" xfId="3497"/>
    <cellStyle name="clsDataPrezn6 4 4 2" xfId="3498"/>
    <cellStyle name="clsDataPrezn6 4 5" xfId="3499"/>
    <cellStyle name="clsDataPrezn6 4 5 2" xfId="3500"/>
    <cellStyle name="clsDataPrezn6 4 6" xfId="3501"/>
    <cellStyle name="clsDataPrezn6 5" xfId="3502"/>
    <cellStyle name="clsDataPrezn6 5 2" xfId="3503"/>
    <cellStyle name="clsDataPrezn6 5 2 2" xfId="3504"/>
    <cellStyle name="clsDataPrezn6 5 3" xfId="3505"/>
    <cellStyle name="clsDataPrezn6 5 3 2" xfId="3506"/>
    <cellStyle name="clsDataPrezn6 5 4" xfId="3507"/>
    <cellStyle name="clsDataPrezn6 6" xfId="3508"/>
    <cellStyle name="clsDataPrezn6 6 2" xfId="3509"/>
    <cellStyle name="clsDataPrezn6 6 2 2" xfId="3510"/>
    <cellStyle name="clsDataPrezn6 6 3" xfId="3511"/>
    <cellStyle name="clsDataPrezn6 6 3 2" xfId="3512"/>
    <cellStyle name="clsDataPrezn6 6 4" xfId="3513"/>
    <cellStyle name="clsDataPrezn6 7" xfId="3514"/>
    <cellStyle name="clsDataPrezn6 7 2" xfId="3515"/>
    <cellStyle name="clsDataPrezn6 8" xfId="3516"/>
    <cellStyle name="clsDataPrezn6 8 2" xfId="3517"/>
    <cellStyle name="clsDataPrezn6 9" xfId="3518"/>
    <cellStyle name="clsDataPrezn6 9 2" xfId="3519"/>
    <cellStyle name="clsDefault" xfId="3520"/>
    <cellStyle name="clsDefault 2" xfId="3521"/>
    <cellStyle name="clsDefault 2 2" xfId="3522"/>
    <cellStyle name="clsDefault 2 2 2" xfId="3523"/>
    <cellStyle name="clsDefault 2 2 3" xfId="3524"/>
    <cellStyle name="clsDefault 2 2 4" xfId="3525"/>
    <cellStyle name="clsDefault 2 2 5" xfId="3526"/>
    <cellStyle name="clsDefault 2 3" xfId="3527"/>
    <cellStyle name="clsDefault 2 4" xfId="3528"/>
    <cellStyle name="clsDefault 2 5" xfId="3529"/>
    <cellStyle name="clsDefault 2 6" xfId="3530"/>
    <cellStyle name="clsDefault 2 7" xfId="3531"/>
    <cellStyle name="clsDefault 2_20120313_final_participating_bonds_mar2012_interest_calc" xfId="3532"/>
    <cellStyle name="clsDefault 3" xfId="3533"/>
    <cellStyle name="clsDefault 3 2" xfId="3534"/>
    <cellStyle name="clsDefault 3 3" xfId="3535"/>
    <cellStyle name="clsDefault 3 4" xfId="3536"/>
    <cellStyle name="clsDefault 3 5" xfId="3537"/>
    <cellStyle name="clsDefault 4" xfId="3538"/>
    <cellStyle name="clsDefault 5" xfId="3539"/>
    <cellStyle name="clsDefault 6" xfId="3540"/>
    <cellStyle name="clsDefault 7" xfId="3541"/>
    <cellStyle name="clsDefault 8" xfId="3542"/>
    <cellStyle name="clsDefault_2011-10-03 DSA EL with PSI Oct" xfId="3543"/>
    <cellStyle name="clsFooter" xfId="3544"/>
    <cellStyle name="clsFooter 10" xfId="3545"/>
    <cellStyle name="clsFooter 10 2" xfId="3546"/>
    <cellStyle name="clsFooter 11" xfId="3547"/>
    <cellStyle name="clsFooter 11 2" xfId="3548"/>
    <cellStyle name="clsFooter 12" xfId="3549"/>
    <cellStyle name="clsFooter 13" xfId="3550"/>
    <cellStyle name="clsFooter 14" xfId="3551"/>
    <cellStyle name="clsFooter 15" xfId="3552"/>
    <cellStyle name="clsFooter 16" xfId="3553"/>
    <cellStyle name="clsFooter 2" xfId="3554"/>
    <cellStyle name="clsFooter 2 10" xfId="3555"/>
    <cellStyle name="clsFooter 2 10 2" xfId="3556"/>
    <cellStyle name="clsFooter 2 11" xfId="3557"/>
    <cellStyle name="clsFooter 2 2" xfId="3558"/>
    <cellStyle name="clsFooter 2 2 2" xfId="3559"/>
    <cellStyle name="clsFooter 2 2 2 2" xfId="3560"/>
    <cellStyle name="clsFooter 2 2 2 2 2" xfId="3561"/>
    <cellStyle name="clsFooter 2 2 2 2 2 2" xfId="3562"/>
    <cellStyle name="clsFooter 2 2 2 2 3" xfId="3563"/>
    <cellStyle name="clsFooter 2 2 2 2 3 2" xfId="3564"/>
    <cellStyle name="clsFooter 2 2 2 2 4" xfId="3565"/>
    <cellStyle name="clsFooter 2 2 2 3" xfId="3566"/>
    <cellStyle name="clsFooter 2 2 2 3 2" xfId="3567"/>
    <cellStyle name="clsFooter 2 2 2 4" xfId="3568"/>
    <cellStyle name="clsFooter 2 2 2 4 2" xfId="3569"/>
    <cellStyle name="clsFooter 2 2 2 5" xfId="3570"/>
    <cellStyle name="clsFooter 2 2 2 5 2" xfId="3571"/>
    <cellStyle name="clsFooter 2 2 2 6" xfId="3572"/>
    <cellStyle name="clsFooter 2 2 3" xfId="3573"/>
    <cellStyle name="clsFooter 2 2 3 2" xfId="3574"/>
    <cellStyle name="clsFooter 2 2 3 2 2" xfId="3575"/>
    <cellStyle name="clsFooter 2 2 3 3" xfId="3576"/>
    <cellStyle name="clsFooter 2 2 3 3 2" xfId="3577"/>
    <cellStyle name="clsFooter 2 2 3 4" xfId="3578"/>
    <cellStyle name="clsFooter 2 2 4" xfId="3579"/>
    <cellStyle name="clsFooter 2 2 4 2" xfId="3580"/>
    <cellStyle name="clsFooter 2 2 4 2 2" xfId="3581"/>
    <cellStyle name="clsFooter 2 2 4 3" xfId="3582"/>
    <cellStyle name="clsFooter 2 2 4 3 2" xfId="3583"/>
    <cellStyle name="clsFooter 2 2 4 4" xfId="3584"/>
    <cellStyle name="clsFooter 2 2 5" xfId="3585"/>
    <cellStyle name="clsFooter 2 2 5 2" xfId="3586"/>
    <cellStyle name="clsFooter 2 2 6" xfId="3587"/>
    <cellStyle name="clsFooter 2 2 6 2" xfId="3588"/>
    <cellStyle name="clsFooter 2 2 7" xfId="3589"/>
    <cellStyle name="clsFooter 2 2 7 2" xfId="3590"/>
    <cellStyle name="clsFooter 2 2 8" xfId="3591"/>
    <cellStyle name="clsFooter 2 3" xfId="3592"/>
    <cellStyle name="clsFooter 2 3 2" xfId="3593"/>
    <cellStyle name="clsFooter 2 3 2 2" xfId="3594"/>
    <cellStyle name="clsFooter 2 3 2 2 2" xfId="3595"/>
    <cellStyle name="clsFooter 2 3 2 3" xfId="3596"/>
    <cellStyle name="clsFooter 2 3 2 3 2" xfId="3597"/>
    <cellStyle name="clsFooter 2 3 2 4" xfId="3598"/>
    <cellStyle name="clsFooter 2 3 3" xfId="3599"/>
    <cellStyle name="clsFooter 2 3 3 2" xfId="3600"/>
    <cellStyle name="clsFooter 2 3 4" xfId="3601"/>
    <cellStyle name="clsFooter 2 3 4 2" xfId="3602"/>
    <cellStyle name="clsFooter 2 3 5" xfId="3603"/>
    <cellStyle name="clsFooter 2 4" xfId="3604"/>
    <cellStyle name="clsFooter 2 4 2" xfId="3605"/>
    <cellStyle name="clsFooter 2 4 2 2" xfId="3606"/>
    <cellStyle name="clsFooter 2 4 2 2 2" xfId="3607"/>
    <cellStyle name="clsFooter 2 4 2 3" xfId="3608"/>
    <cellStyle name="clsFooter 2 4 2 3 2" xfId="3609"/>
    <cellStyle name="clsFooter 2 4 2 4" xfId="3610"/>
    <cellStyle name="clsFooter 2 4 3" xfId="3611"/>
    <cellStyle name="clsFooter 2 4 3 2" xfId="3612"/>
    <cellStyle name="clsFooter 2 4 4" xfId="3613"/>
    <cellStyle name="clsFooter 2 4 4 2" xfId="3614"/>
    <cellStyle name="clsFooter 2 4 5" xfId="3615"/>
    <cellStyle name="clsFooter 2 5" xfId="3616"/>
    <cellStyle name="clsFooter 2 5 2" xfId="3617"/>
    <cellStyle name="clsFooter 2 5 2 2" xfId="3618"/>
    <cellStyle name="clsFooter 2 5 2 2 2" xfId="3619"/>
    <cellStyle name="clsFooter 2 5 2 3" xfId="3620"/>
    <cellStyle name="clsFooter 2 5 2 3 2" xfId="3621"/>
    <cellStyle name="clsFooter 2 5 2 4" xfId="3622"/>
    <cellStyle name="clsFooter 2 5 3" xfId="3623"/>
    <cellStyle name="clsFooter 2 5 3 2" xfId="3624"/>
    <cellStyle name="clsFooter 2 5 4" xfId="3625"/>
    <cellStyle name="clsFooter 2 5 4 2" xfId="3626"/>
    <cellStyle name="clsFooter 2 5 5" xfId="3627"/>
    <cellStyle name="clsFooter 2 5 5 2" xfId="3628"/>
    <cellStyle name="clsFooter 2 5 6" xfId="3629"/>
    <cellStyle name="clsFooter 2 6" xfId="3630"/>
    <cellStyle name="clsFooter 2 6 2" xfId="3631"/>
    <cellStyle name="clsFooter 2 6 2 2" xfId="3632"/>
    <cellStyle name="clsFooter 2 6 3" xfId="3633"/>
    <cellStyle name="clsFooter 2 6 3 2" xfId="3634"/>
    <cellStyle name="clsFooter 2 6 4" xfId="3635"/>
    <cellStyle name="clsFooter 2 7" xfId="3636"/>
    <cellStyle name="clsFooter 2 7 2" xfId="3637"/>
    <cellStyle name="clsFooter 2 7 2 2" xfId="3638"/>
    <cellStyle name="clsFooter 2 7 3" xfId="3639"/>
    <cellStyle name="clsFooter 2 7 3 2" xfId="3640"/>
    <cellStyle name="clsFooter 2 7 4" xfId="3641"/>
    <cellStyle name="clsFooter 2 8" xfId="3642"/>
    <cellStyle name="clsFooter 2 8 2" xfId="3643"/>
    <cellStyle name="clsFooter 2 9" xfId="3644"/>
    <cellStyle name="clsFooter 2 9 2" xfId="3645"/>
    <cellStyle name="clsFooter 3" xfId="3646"/>
    <cellStyle name="clsFooter 3 2" xfId="3647"/>
    <cellStyle name="clsFooter 3 2 2" xfId="3648"/>
    <cellStyle name="clsFooter 3 2 2 2" xfId="3649"/>
    <cellStyle name="clsFooter 3 2 2 2 2" xfId="3650"/>
    <cellStyle name="clsFooter 3 2 2 3" xfId="3651"/>
    <cellStyle name="clsFooter 3 2 2 3 2" xfId="3652"/>
    <cellStyle name="clsFooter 3 2 2 4" xfId="3653"/>
    <cellStyle name="clsFooter 3 2 3" xfId="3654"/>
    <cellStyle name="clsFooter 3 2 3 2" xfId="3655"/>
    <cellStyle name="clsFooter 3 2 4" xfId="3656"/>
    <cellStyle name="clsFooter 3 2 4 2" xfId="3657"/>
    <cellStyle name="clsFooter 3 2 5" xfId="3658"/>
    <cellStyle name="clsFooter 3 2 5 2" xfId="3659"/>
    <cellStyle name="clsFooter 3 2 6" xfId="3660"/>
    <cellStyle name="clsFooter 3 3" xfId="3661"/>
    <cellStyle name="clsFooter 3 3 2" xfId="3662"/>
    <cellStyle name="clsFooter 3 3 2 2" xfId="3663"/>
    <cellStyle name="clsFooter 3 3 3" xfId="3664"/>
    <cellStyle name="clsFooter 3 3 3 2" xfId="3665"/>
    <cellStyle name="clsFooter 3 3 4" xfId="3666"/>
    <cellStyle name="clsFooter 3 4" xfId="3667"/>
    <cellStyle name="clsFooter 3 4 2" xfId="3668"/>
    <cellStyle name="clsFooter 3 4 2 2" xfId="3669"/>
    <cellStyle name="clsFooter 3 4 3" xfId="3670"/>
    <cellStyle name="clsFooter 3 4 3 2" xfId="3671"/>
    <cellStyle name="clsFooter 3 4 4" xfId="3672"/>
    <cellStyle name="clsFooter 3 5" xfId="3673"/>
    <cellStyle name="clsFooter 3 5 2" xfId="3674"/>
    <cellStyle name="clsFooter 3 6" xfId="3675"/>
    <cellStyle name="clsFooter 3 6 2" xfId="3676"/>
    <cellStyle name="clsFooter 3 7" xfId="3677"/>
    <cellStyle name="clsFooter 3 7 2" xfId="3678"/>
    <cellStyle name="clsFooter 3 8" xfId="3679"/>
    <cellStyle name="clsFooter 4" xfId="3680"/>
    <cellStyle name="clsFooter 4 2" xfId="3681"/>
    <cellStyle name="clsFooter 4 2 2" xfId="3682"/>
    <cellStyle name="clsFooter 4 2 2 2" xfId="3683"/>
    <cellStyle name="clsFooter 4 2 3" xfId="3684"/>
    <cellStyle name="clsFooter 4 2 3 2" xfId="3685"/>
    <cellStyle name="clsFooter 4 2 4" xfId="3686"/>
    <cellStyle name="clsFooter 4 3" xfId="3687"/>
    <cellStyle name="clsFooter 4 3 2" xfId="3688"/>
    <cellStyle name="clsFooter 4 4" xfId="3689"/>
    <cellStyle name="clsFooter 4 4 2" xfId="3690"/>
    <cellStyle name="clsFooter 4 5" xfId="3691"/>
    <cellStyle name="clsFooter 5" xfId="3692"/>
    <cellStyle name="clsFooter 5 2" xfId="3693"/>
    <cellStyle name="clsFooter 5 2 2" xfId="3694"/>
    <cellStyle name="clsFooter 5 2 2 2" xfId="3695"/>
    <cellStyle name="clsFooter 5 2 3" xfId="3696"/>
    <cellStyle name="clsFooter 5 2 3 2" xfId="3697"/>
    <cellStyle name="clsFooter 5 2 4" xfId="3698"/>
    <cellStyle name="clsFooter 5 3" xfId="3699"/>
    <cellStyle name="clsFooter 5 3 2" xfId="3700"/>
    <cellStyle name="clsFooter 5 4" xfId="3701"/>
    <cellStyle name="clsFooter 5 4 2" xfId="3702"/>
    <cellStyle name="clsFooter 5 5" xfId="3703"/>
    <cellStyle name="clsFooter 6" xfId="3704"/>
    <cellStyle name="clsFooter 6 2" xfId="3705"/>
    <cellStyle name="clsFooter 6 2 2" xfId="3706"/>
    <cellStyle name="clsFooter 6 2 2 2" xfId="3707"/>
    <cellStyle name="clsFooter 6 2 3" xfId="3708"/>
    <cellStyle name="clsFooter 6 2 3 2" xfId="3709"/>
    <cellStyle name="clsFooter 6 2 4" xfId="3710"/>
    <cellStyle name="clsFooter 6 3" xfId="3711"/>
    <cellStyle name="clsFooter 6 3 2" xfId="3712"/>
    <cellStyle name="clsFooter 6 4" xfId="3713"/>
    <cellStyle name="clsFooter 6 4 2" xfId="3714"/>
    <cellStyle name="clsFooter 6 5" xfId="3715"/>
    <cellStyle name="clsFooter 6 5 2" xfId="3716"/>
    <cellStyle name="clsFooter 6 6" xfId="3717"/>
    <cellStyle name="clsFooter 7" xfId="3718"/>
    <cellStyle name="clsFooter 7 2" xfId="3719"/>
    <cellStyle name="clsFooter 7 2 2" xfId="3720"/>
    <cellStyle name="clsFooter 7 3" xfId="3721"/>
    <cellStyle name="clsFooter 7 3 2" xfId="3722"/>
    <cellStyle name="clsFooter 7 4" xfId="3723"/>
    <cellStyle name="clsFooter 8" xfId="3724"/>
    <cellStyle name="clsFooter 8 2" xfId="3725"/>
    <cellStyle name="clsFooter 8 2 2" xfId="3726"/>
    <cellStyle name="clsFooter 8 3" xfId="3727"/>
    <cellStyle name="clsFooter 8 3 2" xfId="3728"/>
    <cellStyle name="clsFooter 8 4" xfId="3729"/>
    <cellStyle name="clsFooter 9" xfId="3730"/>
    <cellStyle name="clsFooter 9 2" xfId="3731"/>
    <cellStyle name="clsIndexTableData" xfId="3732"/>
    <cellStyle name="clsIndexTableData 2" xfId="3733"/>
    <cellStyle name="clsIndexTableData 2 2" xfId="3734"/>
    <cellStyle name="clsIndexTableData 2 3" xfId="3735"/>
    <cellStyle name="clsIndexTableData 2 4" xfId="3736"/>
    <cellStyle name="clsIndexTableData 2 5" xfId="3737"/>
    <cellStyle name="clsIndexTableData 3" xfId="3738"/>
    <cellStyle name="clsIndexTableData 4" xfId="3739"/>
    <cellStyle name="clsIndexTableData 5" xfId="3740"/>
    <cellStyle name="clsIndexTableData 6" xfId="3741"/>
    <cellStyle name="clsIndexTableData 7" xfId="3742"/>
    <cellStyle name="clsIndexTableHdr" xfId="3743"/>
    <cellStyle name="clsIndexTableHdr 2" xfId="3744"/>
    <cellStyle name="clsIndexTableHdr 2 2" xfId="3745"/>
    <cellStyle name="clsIndexTableHdr 2 3" xfId="3746"/>
    <cellStyle name="clsIndexTableHdr 2 4" xfId="3747"/>
    <cellStyle name="clsIndexTableHdr 2 5" xfId="3748"/>
    <cellStyle name="clsIndexTableHdr 3" xfId="3749"/>
    <cellStyle name="clsIndexTableHdr 4" xfId="3750"/>
    <cellStyle name="clsIndexTableHdr 5" xfId="3751"/>
    <cellStyle name="clsIndexTableHdr 6" xfId="3752"/>
    <cellStyle name="clsIndexTableHdr 7" xfId="3753"/>
    <cellStyle name="clsIndexTableTitle" xfId="3754"/>
    <cellStyle name="clsIndexTableTitle 10" xfId="3755"/>
    <cellStyle name="clsIndexTableTitle 10 2" xfId="3756"/>
    <cellStyle name="clsIndexTableTitle 11" xfId="3757"/>
    <cellStyle name="clsIndexTableTitle 11 2" xfId="3758"/>
    <cellStyle name="clsIndexTableTitle 12" xfId="3759"/>
    <cellStyle name="clsIndexTableTitle 13" xfId="3760"/>
    <cellStyle name="clsIndexTableTitle 14" xfId="3761"/>
    <cellStyle name="clsIndexTableTitle 15" xfId="3762"/>
    <cellStyle name="clsIndexTableTitle 16" xfId="3763"/>
    <cellStyle name="clsIndexTableTitle 2" xfId="3764"/>
    <cellStyle name="clsIndexTableTitle 2 10" xfId="3765"/>
    <cellStyle name="clsIndexTableTitle 2 10 2" xfId="3766"/>
    <cellStyle name="clsIndexTableTitle 2 11" xfId="3767"/>
    <cellStyle name="clsIndexTableTitle 2 2" xfId="3768"/>
    <cellStyle name="clsIndexTableTitle 2 2 2" xfId="3769"/>
    <cellStyle name="clsIndexTableTitle 2 2 2 2" xfId="3770"/>
    <cellStyle name="clsIndexTableTitle 2 2 2 2 2" xfId="3771"/>
    <cellStyle name="clsIndexTableTitle 2 2 2 2 2 2" xfId="3772"/>
    <cellStyle name="clsIndexTableTitle 2 2 2 2 3" xfId="3773"/>
    <cellStyle name="clsIndexTableTitle 2 2 2 2 3 2" xfId="3774"/>
    <cellStyle name="clsIndexTableTitle 2 2 2 2 4" xfId="3775"/>
    <cellStyle name="clsIndexTableTitle 2 2 2 3" xfId="3776"/>
    <cellStyle name="clsIndexTableTitle 2 2 2 3 2" xfId="3777"/>
    <cellStyle name="clsIndexTableTitle 2 2 2 4" xfId="3778"/>
    <cellStyle name="clsIndexTableTitle 2 2 2 4 2" xfId="3779"/>
    <cellStyle name="clsIndexTableTitle 2 2 2 5" xfId="3780"/>
    <cellStyle name="clsIndexTableTitle 2 2 2 5 2" xfId="3781"/>
    <cellStyle name="clsIndexTableTitle 2 2 2 6" xfId="3782"/>
    <cellStyle name="clsIndexTableTitle 2 2 3" xfId="3783"/>
    <cellStyle name="clsIndexTableTitle 2 2 3 2" xfId="3784"/>
    <cellStyle name="clsIndexTableTitle 2 2 3 2 2" xfId="3785"/>
    <cellStyle name="clsIndexTableTitle 2 2 3 3" xfId="3786"/>
    <cellStyle name="clsIndexTableTitle 2 2 3 3 2" xfId="3787"/>
    <cellStyle name="clsIndexTableTitle 2 2 3 4" xfId="3788"/>
    <cellStyle name="clsIndexTableTitle 2 2 4" xfId="3789"/>
    <cellStyle name="clsIndexTableTitle 2 2 4 2" xfId="3790"/>
    <cellStyle name="clsIndexTableTitle 2 2 4 2 2" xfId="3791"/>
    <cellStyle name="clsIndexTableTitle 2 2 4 3" xfId="3792"/>
    <cellStyle name="clsIndexTableTitle 2 2 4 3 2" xfId="3793"/>
    <cellStyle name="clsIndexTableTitle 2 2 4 4" xfId="3794"/>
    <cellStyle name="clsIndexTableTitle 2 2 5" xfId="3795"/>
    <cellStyle name="clsIndexTableTitle 2 2 5 2" xfId="3796"/>
    <cellStyle name="clsIndexTableTitle 2 2 6" xfId="3797"/>
    <cellStyle name="clsIndexTableTitle 2 2 6 2" xfId="3798"/>
    <cellStyle name="clsIndexTableTitle 2 2 7" xfId="3799"/>
    <cellStyle name="clsIndexTableTitle 2 2 7 2" xfId="3800"/>
    <cellStyle name="clsIndexTableTitle 2 2 8" xfId="3801"/>
    <cellStyle name="clsIndexTableTitle 2 3" xfId="3802"/>
    <cellStyle name="clsIndexTableTitle 2 3 2" xfId="3803"/>
    <cellStyle name="clsIndexTableTitle 2 3 2 2" xfId="3804"/>
    <cellStyle name="clsIndexTableTitle 2 3 2 2 2" xfId="3805"/>
    <cellStyle name="clsIndexTableTitle 2 3 2 3" xfId="3806"/>
    <cellStyle name="clsIndexTableTitle 2 3 2 3 2" xfId="3807"/>
    <cellStyle name="clsIndexTableTitle 2 3 2 4" xfId="3808"/>
    <cellStyle name="clsIndexTableTitle 2 3 3" xfId="3809"/>
    <cellStyle name="clsIndexTableTitle 2 3 3 2" xfId="3810"/>
    <cellStyle name="clsIndexTableTitle 2 3 4" xfId="3811"/>
    <cellStyle name="clsIndexTableTitle 2 3 4 2" xfId="3812"/>
    <cellStyle name="clsIndexTableTitle 2 3 5" xfId="3813"/>
    <cellStyle name="clsIndexTableTitle 2 4" xfId="3814"/>
    <cellStyle name="clsIndexTableTitle 2 4 2" xfId="3815"/>
    <cellStyle name="clsIndexTableTitle 2 4 2 2" xfId="3816"/>
    <cellStyle name="clsIndexTableTitle 2 4 2 2 2" xfId="3817"/>
    <cellStyle name="clsIndexTableTitle 2 4 2 3" xfId="3818"/>
    <cellStyle name="clsIndexTableTitle 2 4 2 3 2" xfId="3819"/>
    <cellStyle name="clsIndexTableTitle 2 4 2 4" xfId="3820"/>
    <cellStyle name="clsIndexTableTitle 2 4 3" xfId="3821"/>
    <cellStyle name="clsIndexTableTitle 2 4 3 2" xfId="3822"/>
    <cellStyle name="clsIndexTableTitle 2 4 4" xfId="3823"/>
    <cellStyle name="clsIndexTableTitle 2 4 4 2" xfId="3824"/>
    <cellStyle name="clsIndexTableTitle 2 4 5" xfId="3825"/>
    <cellStyle name="clsIndexTableTitle 2 5" xfId="3826"/>
    <cellStyle name="clsIndexTableTitle 2 5 2" xfId="3827"/>
    <cellStyle name="clsIndexTableTitle 2 5 2 2" xfId="3828"/>
    <cellStyle name="clsIndexTableTitle 2 5 2 2 2" xfId="3829"/>
    <cellStyle name="clsIndexTableTitle 2 5 2 3" xfId="3830"/>
    <cellStyle name="clsIndexTableTitle 2 5 2 3 2" xfId="3831"/>
    <cellStyle name="clsIndexTableTitle 2 5 2 4" xfId="3832"/>
    <cellStyle name="clsIndexTableTitle 2 5 3" xfId="3833"/>
    <cellStyle name="clsIndexTableTitle 2 5 3 2" xfId="3834"/>
    <cellStyle name="clsIndexTableTitle 2 5 4" xfId="3835"/>
    <cellStyle name="clsIndexTableTitle 2 5 4 2" xfId="3836"/>
    <cellStyle name="clsIndexTableTitle 2 5 5" xfId="3837"/>
    <cellStyle name="clsIndexTableTitle 2 5 5 2" xfId="3838"/>
    <cellStyle name="clsIndexTableTitle 2 5 6" xfId="3839"/>
    <cellStyle name="clsIndexTableTitle 2 6" xfId="3840"/>
    <cellStyle name="clsIndexTableTitle 2 6 2" xfId="3841"/>
    <cellStyle name="clsIndexTableTitle 2 6 2 2" xfId="3842"/>
    <cellStyle name="clsIndexTableTitle 2 6 3" xfId="3843"/>
    <cellStyle name="clsIndexTableTitle 2 6 3 2" xfId="3844"/>
    <cellStyle name="clsIndexTableTitle 2 6 4" xfId="3845"/>
    <cellStyle name="clsIndexTableTitle 2 7" xfId="3846"/>
    <cellStyle name="clsIndexTableTitle 2 7 2" xfId="3847"/>
    <cellStyle name="clsIndexTableTitle 2 7 2 2" xfId="3848"/>
    <cellStyle name="clsIndexTableTitle 2 7 3" xfId="3849"/>
    <cellStyle name="clsIndexTableTitle 2 7 3 2" xfId="3850"/>
    <cellStyle name="clsIndexTableTitle 2 7 4" xfId="3851"/>
    <cellStyle name="clsIndexTableTitle 2 8" xfId="3852"/>
    <cellStyle name="clsIndexTableTitle 2 8 2" xfId="3853"/>
    <cellStyle name="clsIndexTableTitle 2 9" xfId="3854"/>
    <cellStyle name="clsIndexTableTitle 2 9 2" xfId="3855"/>
    <cellStyle name="clsIndexTableTitle 3" xfId="3856"/>
    <cellStyle name="clsIndexTableTitle 3 2" xfId="3857"/>
    <cellStyle name="clsIndexTableTitle 3 2 2" xfId="3858"/>
    <cellStyle name="clsIndexTableTitle 3 2 2 2" xfId="3859"/>
    <cellStyle name="clsIndexTableTitle 3 2 2 2 2" xfId="3860"/>
    <cellStyle name="clsIndexTableTitle 3 2 2 3" xfId="3861"/>
    <cellStyle name="clsIndexTableTitle 3 2 2 3 2" xfId="3862"/>
    <cellStyle name="clsIndexTableTitle 3 2 2 4" xfId="3863"/>
    <cellStyle name="clsIndexTableTitle 3 2 3" xfId="3864"/>
    <cellStyle name="clsIndexTableTitle 3 2 3 2" xfId="3865"/>
    <cellStyle name="clsIndexTableTitle 3 2 4" xfId="3866"/>
    <cellStyle name="clsIndexTableTitle 3 2 4 2" xfId="3867"/>
    <cellStyle name="clsIndexTableTitle 3 2 5" xfId="3868"/>
    <cellStyle name="clsIndexTableTitle 3 2 5 2" xfId="3869"/>
    <cellStyle name="clsIndexTableTitle 3 2 6" xfId="3870"/>
    <cellStyle name="clsIndexTableTitle 3 3" xfId="3871"/>
    <cellStyle name="clsIndexTableTitle 3 3 2" xfId="3872"/>
    <cellStyle name="clsIndexTableTitle 3 3 2 2" xfId="3873"/>
    <cellStyle name="clsIndexTableTitle 3 3 3" xfId="3874"/>
    <cellStyle name="clsIndexTableTitle 3 3 3 2" xfId="3875"/>
    <cellStyle name="clsIndexTableTitle 3 3 4" xfId="3876"/>
    <cellStyle name="clsIndexTableTitle 3 4" xfId="3877"/>
    <cellStyle name="clsIndexTableTitle 3 4 2" xfId="3878"/>
    <cellStyle name="clsIndexTableTitle 3 4 2 2" xfId="3879"/>
    <cellStyle name="clsIndexTableTitle 3 4 3" xfId="3880"/>
    <cellStyle name="clsIndexTableTitle 3 4 3 2" xfId="3881"/>
    <cellStyle name="clsIndexTableTitle 3 4 4" xfId="3882"/>
    <cellStyle name="clsIndexTableTitle 3 5" xfId="3883"/>
    <cellStyle name="clsIndexTableTitle 3 5 2" xfId="3884"/>
    <cellStyle name="clsIndexTableTitle 3 6" xfId="3885"/>
    <cellStyle name="clsIndexTableTitle 3 6 2" xfId="3886"/>
    <cellStyle name="clsIndexTableTitle 3 7" xfId="3887"/>
    <cellStyle name="clsIndexTableTitle 3 7 2" xfId="3888"/>
    <cellStyle name="clsIndexTableTitle 3 8" xfId="3889"/>
    <cellStyle name="clsIndexTableTitle 4" xfId="3890"/>
    <cellStyle name="clsIndexTableTitle 4 2" xfId="3891"/>
    <cellStyle name="clsIndexTableTitle 4 2 2" xfId="3892"/>
    <cellStyle name="clsIndexTableTitle 4 2 2 2" xfId="3893"/>
    <cellStyle name="clsIndexTableTitle 4 2 3" xfId="3894"/>
    <cellStyle name="clsIndexTableTitle 4 2 3 2" xfId="3895"/>
    <cellStyle name="clsIndexTableTitle 4 2 4" xfId="3896"/>
    <cellStyle name="clsIndexTableTitle 4 3" xfId="3897"/>
    <cellStyle name="clsIndexTableTitle 4 3 2" xfId="3898"/>
    <cellStyle name="clsIndexTableTitle 4 4" xfId="3899"/>
    <cellStyle name="clsIndexTableTitle 4 4 2" xfId="3900"/>
    <cellStyle name="clsIndexTableTitle 4 5" xfId="3901"/>
    <cellStyle name="clsIndexTableTitle 5" xfId="3902"/>
    <cellStyle name="clsIndexTableTitle 5 2" xfId="3903"/>
    <cellStyle name="clsIndexTableTitle 5 2 2" xfId="3904"/>
    <cellStyle name="clsIndexTableTitle 5 2 2 2" xfId="3905"/>
    <cellStyle name="clsIndexTableTitle 5 2 3" xfId="3906"/>
    <cellStyle name="clsIndexTableTitle 5 2 3 2" xfId="3907"/>
    <cellStyle name="clsIndexTableTitle 5 2 4" xfId="3908"/>
    <cellStyle name="clsIndexTableTitle 5 3" xfId="3909"/>
    <cellStyle name="clsIndexTableTitle 5 3 2" xfId="3910"/>
    <cellStyle name="clsIndexTableTitle 5 4" xfId="3911"/>
    <cellStyle name="clsIndexTableTitle 5 4 2" xfId="3912"/>
    <cellStyle name="clsIndexTableTitle 5 5" xfId="3913"/>
    <cellStyle name="clsIndexTableTitle 6" xfId="3914"/>
    <cellStyle name="clsIndexTableTitle 6 2" xfId="3915"/>
    <cellStyle name="clsIndexTableTitle 6 2 2" xfId="3916"/>
    <cellStyle name="clsIndexTableTitle 6 2 2 2" xfId="3917"/>
    <cellStyle name="clsIndexTableTitle 6 2 3" xfId="3918"/>
    <cellStyle name="clsIndexTableTitle 6 2 3 2" xfId="3919"/>
    <cellStyle name="clsIndexTableTitle 6 2 4" xfId="3920"/>
    <cellStyle name="clsIndexTableTitle 6 3" xfId="3921"/>
    <cellStyle name="clsIndexTableTitle 6 3 2" xfId="3922"/>
    <cellStyle name="clsIndexTableTitle 6 4" xfId="3923"/>
    <cellStyle name="clsIndexTableTitle 6 4 2" xfId="3924"/>
    <cellStyle name="clsIndexTableTitle 6 5" xfId="3925"/>
    <cellStyle name="clsIndexTableTitle 6 5 2" xfId="3926"/>
    <cellStyle name="clsIndexTableTitle 6 6" xfId="3927"/>
    <cellStyle name="clsIndexTableTitle 7" xfId="3928"/>
    <cellStyle name="clsIndexTableTitle 7 2" xfId="3929"/>
    <cellStyle name="clsIndexTableTitle 7 2 2" xfId="3930"/>
    <cellStyle name="clsIndexTableTitle 7 3" xfId="3931"/>
    <cellStyle name="clsIndexTableTitle 7 3 2" xfId="3932"/>
    <cellStyle name="clsIndexTableTitle 7 4" xfId="3933"/>
    <cellStyle name="clsIndexTableTitle 8" xfId="3934"/>
    <cellStyle name="clsIndexTableTitle 8 2" xfId="3935"/>
    <cellStyle name="clsIndexTableTitle 8 2 2" xfId="3936"/>
    <cellStyle name="clsIndexTableTitle 8 3" xfId="3937"/>
    <cellStyle name="clsIndexTableTitle 8 3 2" xfId="3938"/>
    <cellStyle name="clsIndexTableTitle 8 4" xfId="3939"/>
    <cellStyle name="clsIndexTableTitle 9" xfId="3940"/>
    <cellStyle name="clsIndexTableTitle 9 2" xfId="3941"/>
    <cellStyle name="clsMRVData" xfId="3942"/>
    <cellStyle name="clsMRVData 10" xfId="3943"/>
    <cellStyle name="clsMRVData 10 2" xfId="3944"/>
    <cellStyle name="clsMRVData 11" xfId="3945"/>
    <cellStyle name="clsMRVData 11 2" xfId="3946"/>
    <cellStyle name="clsMRVData 12" xfId="3947"/>
    <cellStyle name="clsMRVData 13" xfId="3948"/>
    <cellStyle name="clsMRVData 14" xfId="3949"/>
    <cellStyle name="clsMRVData 15" xfId="3950"/>
    <cellStyle name="clsMRVData 16" xfId="3951"/>
    <cellStyle name="clsMRVData 2" xfId="3952"/>
    <cellStyle name="clsMRVData 2 10" xfId="3953"/>
    <cellStyle name="clsMRVData 2 10 2" xfId="3954"/>
    <cellStyle name="clsMRVData 2 11" xfId="3955"/>
    <cellStyle name="clsMRVData 2 2" xfId="3956"/>
    <cellStyle name="clsMRVData 2 2 2" xfId="3957"/>
    <cellStyle name="clsMRVData 2 2 2 2" xfId="3958"/>
    <cellStyle name="clsMRVData 2 2 2 2 2" xfId="3959"/>
    <cellStyle name="clsMRVData 2 2 2 2 2 2" xfId="3960"/>
    <cellStyle name="clsMRVData 2 2 2 2 3" xfId="3961"/>
    <cellStyle name="clsMRVData 2 2 2 2 3 2" xfId="3962"/>
    <cellStyle name="clsMRVData 2 2 2 2 4" xfId="3963"/>
    <cellStyle name="clsMRVData 2 2 2 3" xfId="3964"/>
    <cellStyle name="clsMRVData 2 2 2 3 2" xfId="3965"/>
    <cellStyle name="clsMRVData 2 2 2 4" xfId="3966"/>
    <cellStyle name="clsMRVData 2 2 2 4 2" xfId="3967"/>
    <cellStyle name="clsMRVData 2 2 2 5" xfId="3968"/>
    <cellStyle name="clsMRVData 2 2 2 5 2" xfId="3969"/>
    <cellStyle name="clsMRVData 2 2 2 6" xfId="3970"/>
    <cellStyle name="clsMRVData 2 2 3" xfId="3971"/>
    <cellStyle name="clsMRVData 2 2 3 2" xfId="3972"/>
    <cellStyle name="clsMRVData 2 2 3 2 2" xfId="3973"/>
    <cellStyle name="clsMRVData 2 2 3 3" xfId="3974"/>
    <cellStyle name="clsMRVData 2 2 3 3 2" xfId="3975"/>
    <cellStyle name="clsMRVData 2 2 3 4" xfId="3976"/>
    <cellStyle name="clsMRVData 2 2 4" xfId="3977"/>
    <cellStyle name="clsMRVData 2 2 4 2" xfId="3978"/>
    <cellStyle name="clsMRVData 2 2 4 2 2" xfId="3979"/>
    <cellStyle name="clsMRVData 2 2 4 3" xfId="3980"/>
    <cellStyle name="clsMRVData 2 2 4 3 2" xfId="3981"/>
    <cellStyle name="clsMRVData 2 2 4 4" xfId="3982"/>
    <cellStyle name="clsMRVData 2 2 5" xfId="3983"/>
    <cellStyle name="clsMRVData 2 2 5 2" xfId="3984"/>
    <cellStyle name="clsMRVData 2 2 6" xfId="3985"/>
    <cellStyle name="clsMRVData 2 2 6 2" xfId="3986"/>
    <cellStyle name="clsMRVData 2 2 7" xfId="3987"/>
    <cellStyle name="clsMRVData 2 2 7 2" xfId="3988"/>
    <cellStyle name="clsMRVData 2 2 8" xfId="3989"/>
    <cellStyle name="clsMRVData 2 3" xfId="3990"/>
    <cellStyle name="clsMRVData 2 3 2" xfId="3991"/>
    <cellStyle name="clsMRVData 2 3 2 2" xfId="3992"/>
    <cellStyle name="clsMRVData 2 3 2 2 2" xfId="3993"/>
    <cellStyle name="clsMRVData 2 3 2 3" xfId="3994"/>
    <cellStyle name="clsMRVData 2 3 2 3 2" xfId="3995"/>
    <cellStyle name="clsMRVData 2 3 2 4" xfId="3996"/>
    <cellStyle name="clsMRVData 2 3 3" xfId="3997"/>
    <cellStyle name="clsMRVData 2 3 3 2" xfId="3998"/>
    <cellStyle name="clsMRVData 2 3 4" xfId="3999"/>
    <cellStyle name="clsMRVData 2 3 4 2" xfId="4000"/>
    <cellStyle name="clsMRVData 2 3 5" xfId="4001"/>
    <cellStyle name="clsMRVData 2 4" xfId="4002"/>
    <cellStyle name="clsMRVData 2 4 2" xfId="4003"/>
    <cellStyle name="clsMRVData 2 4 2 2" xfId="4004"/>
    <cellStyle name="clsMRVData 2 4 2 2 2" xfId="4005"/>
    <cellStyle name="clsMRVData 2 4 2 3" xfId="4006"/>
    <cellStyle name="clsMRVData 2 4 2 3 2" xfId="4007"/>
    <cellStyle name="clsMRVData 2 4 2 4" xfId="4008"/>
    <cellStyle name="clsMRVData 2 4 3" xfId="4009"/>
    <cellStyle name="clsMRVData 2 4 3 2" xfId="4010"/>
    <cellStyle name="clsMRVData 2 4 4" xfId="4011"/>
    <cellStyle name="clsMRVData 2 4 4 2" xfId="4012"/>
    <cellStyle name="clsMRVData 2 4 5" xfId="4013"/>
    <cellStyle name="clsMRVData 2 5" xfId="4014"/>
    <cellStyle name="clsMRVData 2 5 2" xfId="4015"/>
    <cellStyle name="clsMRVData 2 5 2 2" xfId="4016"/>
    <cellStyle name="clsMRVData 2 5 2 2 2" xfId="4017"/>
    <cellStyle name="clsMRVData 2 5 2 3" xfId="4018"/>
    <cellStyle name="clsMRVData 2 5 2 3 2" xfId="4019"/>
    <cellStyle name="clsMRVData 2 5 2 4" xfId="4020"/>
    <cellStyle name="clsMRVData 2 5 3" xfId="4021"/>
    <cellStyle name="clsMRVData 2 5 3 2" xfId="4022"/>
    <cellStyle name="clsMRVData 2 5 4" xfId="4023"/>
    <cellStyle name="clsMRVData 2 5 4 2" xfId="4024"/>
    <cellStyle name="clsMRVData 2 5 5" xfId="4025"/>
    <cellStyle name="clsMRVData 2 5 5 2" xfId="4026"/>
    <cellStyle name="clsMRVData 2 5 6" xfId="4027"/>
    <cellStyle name="clsMRVData 2 6" xfId="4028"/>
    <cellStyle name="clsMRVData 2 6 2" xfId="4029"/>
    <cellStyle name="clsMRVData 2 6 2 2" xfId="4030"/>
    <cellStyle name="clsMRVData 2 6 3" xfId="4031"/>
    <cellStyle name="clsMRVData 2 6 3 2" xfId="4032"/>
    <cellStyle name="clsMRVData 2 6 4" xfId="4033"/>
    <cellStyle name="clsMRVData 2 7" xfId="4034"/>
    <cellStyle name="clsMRVData 2 7 2" xfId="4035"/>
    <cellStyle name="clsMRVData 2 7 2 2" xfId="4036"/>
    <cellStyle name="clsMRVData 2 7 3" xfId="4037"/>
    <cellStyle name="clsMRVData 2 7 3 2" xfId="4038"/>
    <cellStyle name="clsMRVData 2 7 4" xfId="4039"/>
    <cellStyle name="clsMRVData 2 8" xfId="4040"/>
    <cellStyle name="clsMRVData 2 8 2" xfId="4041"/>
    <cellStyle name="clsMRVData 2 9" xfId="4042"/>
    <cellStyle name="clsMRVData 2 9 2" xfId="4043"/>
    <cellStyle name="clsMRVData 3" xfId="4044"/>
    <cellStyle name="clsMRVData 3 2" xfId="4045"/>
    <cellStyle name="clsMRVData 3 2 2" xfId="4046"/>
    <cellStyle name="clsMRVData 3 2 2 2" xfId="4047"/>
    <cellStyle name="clsMRVData 3 2 2 2 2" xfId="4048"/>
    <cellStyle name="clsMRVData 3 2 2 3" xfId="4049"/>
    <cellStyle name="clsMRVData 3 2 2 3 2" xfId="4050"/>
    <cellStyle name="clsMRVData 3 2 2 4" xfId="4051"/>
    <cellStyle name="clsMRVData 3 2 3" xfId="4052"/>
    <cellStyle name="clsMRVData 3 2 3 2" xfId="4053"/>
    <cellStyle name="clsMRVData 3 2 4" xfId="4054"/>
    <cellStyle name="clsMRVData 3 2 4 2" xfId="4055"/>
    <cellStyle name="clsMRVData 3 2 5" xfId="4056"/>
    <cellStyle name="clsMRVData 3 2 5 2" xfId="4057"/>
    <cellStyle name="clsMRVData 3 2 6" xfId="4058"/>
    <cellStyle name="clsMRVData 3 3" xfId="4059"/>
    <cellStyle name="clsMRVData 3 3 2" xfId="4060"/>
    <cellStyle name="clsMRVData 3 3 2 2" xfId="4061"/>
    <cellStyle name="clsMRVData 3 3 3" xfId="4062"/>
    <cellStyle name="clsMRVData 3 3 3 2" xfId="4063"/>
    <cellStyle name="clsMRVData 3 3 4" xfId="4064"/>
    <cellStyle name="clsMRVData 3 4" xfId="4065"/>
    <cellStyle name="clsMRVData 3 4 2" xfId="4066"/>
    <cellStyle name="clsMRVData 3 4 2 2" xfId="4067"/>
    <cellStyle name="clsMRVData 3 4 3" xfId="4068"/>
    <cellStyle name="clsMRVData 3 4 3 2" xfId="4069"/>
    <cellStyle name="clsMRVData 3 4 4" xfId="4070"/>
    <cellStyle name="clsMRVData 3 5" xfId="4071"/>
    <cellStyle name="clsMRVData 3 5 2" xfId="4072"/>
    <cellStyle name="clsMRVData 3 6" xfId="4073"/>
    <cellStyle name="clsMRVData 3 6 2" xfId="4074"/>
    <cellStyle name="clsMRVData 3 7" xfId="4075"/>
    <cellStyle name="clsMRVData 3 7 2" xfId="4076"/>
    <cellStyle name="clsMRVData 3 8" xfId="4077"/>
    <cellStyle name="clsMRVData 4" xfId="4078"/>
    <cellStyle name="clsMRVData 4 2" xfId="4079"/>
    <cellStyle name="clsMRVData 4 2 2" xfId="4080"/>
    <cellStyle name="clsMRVData 4 2 2 2" xfId="4081"/>
    <cellStyle name="clsMRVData 4 2 3" xfId="4082"/>
    <cellStyle name="clsMRVData 4 2 3 2" xfId="4083"/>
    <cellStyle name="clsMRVData 4 2 4" xfId="4084"/>
    <cellStyle name="clsMRVData 4 3" xfId="4085"/>
    <cellStyle name="clsMRVData 4 3 2" xfId="4086"/>
    <cellStyle name="clsMRVData 4 4" xfId="4087"/>
    <cellStyle name="clsMRVData 4 4 2" xfId="4088"/>
    <cellStyle name="clsMRVData 4 5" xfId="4089"/>
    <cellStyle name="clsMRVData 5" xfId="4090"/>
    <cellStyle name="clsMRVData 5 2" xfId="4091"/>
    <cellStyle name="clsMRVData 5 2 2" xfId="4092"/>
    <cellStyle name="clsMRVData 5 2 2 2" xfId="4093"/>
    <cellStyle name="clsMRVData 5 2 3" xfId="4094"/>
    <cellStyle name="clsMRVData 5 2 3 2" xfId="4095"/>
    <cellStyle name="clsMRVData 5 2 4" xfId="4096"/>
    <cellStyle name="clsMRVData 5 3" xfId="4097"/>
    <cellStyle name="clsMRVData 5 3 2" xfId="4098"/>
    <cellStyle name="clsMRVData 5 4" xfId="4099"/>
    <cellStyle name="clsMRVData 5 4 2" xfId="4100"/>
    <cellStyle name="clsMRVData 5 5" xfId="4101"/>
    <cellStyle name="clsMRVData 6" xfId="4102"/>
    <cellStyle name="clsMRVData 6 2" xfId="4103"/>
    <cellStyle name="clsMRVData 6 2 2" xfId="4104"/>
    <cellStyle name="clsMRVData 6 2 2 2" xfId="4105"/>
    <cellStyle name="clsMRVData 6 2 3" xfId="4106"/>
    <cellStyle name="clsMRVData 6 2 3 2" xfId="4107"/>
    <cellStyle name="clsMRVData 6 2 4" xfId="4108"/>
    <cellStyle name="clsMRVData 6 3" xfId="4109"/>
    <cellStyle name="clsMRVData 6 3 2" xfId="4110"/>
    <cellStyle name="clsMRVData 6 4" xfId="4111"/>
    <cellStyle name="clsMRVData 6 4 2" xfId="4112"/>
    <cellStyle name="clsMRVData 6 5" xfId="4113"/>
    <cellStyle name="clsMRVData 6 5 2" xfId="4114"/>
    <cellStyle name="clsMRVData 6 6" xfId="4115"/>
    <cellStyle name="clsMRVData 7" xfId="4116"/>
    <cellStyle name="clsMRVData 7 2" xfId="4117"/>
    <cellStyle name="clsMRVData 7 2 2" xfId="4118"/>
    <cellStyle name="clsMRVData 7 3" xfId="4119"/>
    <cellStyle name="clsMRVData 7 3 2" xfId="4120"/>
    <cellStyle name="clsMRVData 7 4" xfId="4121"/>
    <cellStyle name="clsMRVData 8" xfId="4122"/>
    <cellStyle name="clsMRVData 8 2" xfId="4123"/>
    <cellStyle name="clsMRVData 8 2 2" xfId="4124"/>
    <cellStyle name="clsMRVData 8 3" xfId="4125"/>
    <cellStyle name="clsMRVData 8 3 2" xfId="4126"/>
    <cellStyle name="clsMRVData 8 4" xfId="4127"/>
    <cellStyle name="clsMRVData 9" xfId="4128"/>
    <cellStyle name="clsMRVData 9 2" xfId="4129"/>
    <cellStyle name="clsMRVDataPrezn1" xfId="4130"/>
    <cellStyle name="clsMRVDataPrezn1 10" xfId="4131"/>
    <cellStyle name="clsMRVDataPrezn1 11" xfId="4132"/>
    <cellStyle name="clsMRVDataPrezn1 12" xfId="4133"/>
    <cellStyle name="clsMRVDataPrezn1 13" xfId="4134"/>
    <cellStyle name="clsMRVDataPrezn1 2" xfId="4135"/>
    <cellStyle name="clsMRVDataPrezn1 2 2" xfId="4136"/>
    <cellStyle name="clsMRVDataPrezn1 2 2 2" xfId="4137"/>
    <cellStyle name="clsMRVDataPrezn1 2 2 2 2" xfId="4138"/>
    <cellStyle name="clsMRVDataPrezn1 2 2 3" xfId="4139"/>
    <cellStyle name="clsMRVDataPrezn1 2 2 3 2" xfId="4140"/>
    <cellStyle name="clsMRVDataPrezn1 2 2 4" xfId="4141"/>
    <cellStyle name="clsMRVDataPrezn1 2 3" xfId="4142"/>
    <cellStyle name="clsMRVDataPrezn1 2 3 2" xfId="4143"/>
    <cellStyle name="clsMRVDataPrezn1 2 4" xfId="4144"/>
    <cellStyle name="clsMRVDataPrezn1 2 4 2" xfId="4145"/>
    <cellStyle name="clsMRVDataPrezn1 2 5" xfId="4146"/>
    <cellStyle name="clsMRVDataPrezn1 3" xfId="4147"/>
    <cellStyle name="clsMRVDataPrezn1 3 2" xfId="4148"/>
    <cellStyle name="clsMRVDataPrezn1 3 2 2" xfId="4149"/>
    <cellStyle name="clsMRVDataPrezn1 3 2 2 2" xfId="4150"/>
    <cellStyle name="clsMRVDataPrezn1 3 2 3" xfId="4151"/>
    <cellStyle name="clsMRVDataPrezn1 3 2 3 2" xfId="4152"/>
    <cellStyle name="clsMRVDataPrezn1 3 2 4" xfId="4153"/>
    <cellStyle name="clsMRVDataPrezn1 3 3" xfId="4154"/>
    <cellStyle name="clsMRVDataPrezn1 3 3 2" xfId="4155"/>
    <cellStyle name="clsMRVDataPrezn1 3 4" xfId="4156"/>
    <cellStyle name="clsMRVDataPrezn1 3 4 2" xfId="4157"/>
    <cellStyle name="clsMRVDataPrezn1 3 5" xfId="4158"/>
    <cellStyle name="clsMRVDataPrezn1 4" xfId="4159"/>
    <cellStyle name="clsMRVDataPrezn1 4 2" xfId="4160"/>
    <cellStyle name="clsMRVDataPrezn1 4 2 2" xfId="4161"/>
    <cellStyle name="clsMRVDataPrezn1 4 2 2 2" xfId="4162"/>
    <cellStyle name="clsMRVDataPrezn1 4 2 3" xfId="4163"/>
    <cellStyle name="clsMRVDataPrezn1 4 2 3 2" xfId="4164"/>
    <cellStyle name="clsMRVDataPrezn1 4 2 4" xfId="4165"/>
    <cellStyle name="clsMRVDataPrezn1 4 3" xfId="4166"/>
    <cellStyle name="clsMRVDataPrezn1 4 3 2" xfId="4167"/>
    <cellStyle name="clsMRVDataPrezn1 4 4" xfId="4168"/>
    <cellStyle name="clsMRVDataPrezn1 4 4 2" xfId="4169"/>
    <cellStyle name="clsMRVDataPrezn1 4 5" xfId="4170"/>
    <cellStyle name="clsMRVDataPrezn1 4 5 2" xfId="4171"/>
    <cellStyle name="clsMRVDataPrezn1 4 6" xfId="4172"/>
    <cellStyle name="clsMRVDataPrezn1 5" xfId="4173"/>
    <cellStyle name="clsMRVDataPrezn1 5 2" xfId="4174"/>
    <cellStyle name="clsMRVDataPrezn1 5 2 2" xfId="4175"/>
    <cellStyle name="clsMRVDataPrezn1 5 3" xfId="4176"/>
    <cellStyle name="clsMRVDataPrezn1 5 3 2" xfId="4177"/>
    <cellStyle name="clsMRVDataPrezn1 5 4" xfId="4178"/>
    <cellStyle name="clsMRVDataPrezn1 6" xfId="4179"/>
    <cellStyle name="clsMRVDataPrezn1 6 2" xfId="4180"/>
    <cellStyle name="clsMRVDataPrezn1 6 2 2" xfId="4181"/>
    <cellStyle name="clsMRVDataPrezn1 6 3" xfId="4182"/>
    <cellStyle name="clsMRVDataPrezn1 6 3 2" xfId="4183"/>
    <cellStyle name="clsMRVDataPrezn1 6 4" xfId="4184"/>
    <cellStyle name="clsMRVDataPrezn1 7" xfId="4185"/>
    <cellStyle name="clsMRVDataPrezn1 7 2" xfId="4186"/>
    <cellStyle name="clsMRVDataPrezn1 8" xfId="4187"/>
    <cellStyle name="clsMRVDataPrezn1 8 2" xfId="4188"/>
    <cellStyle name="clsMRVDataPrezn1 9" xfId="4189"/>
    <cellStyle name="clsMRVDataPrezn1 9 2" xfId="4190"/>
    <cellStyle name="clsMRVDataPrezn3" xfId="4191"/>
    <cellStyle name="clsMRVDataPrezn3 10" xfId="4192"/>
    <cellStyle name="clsMRVDataPrezn3 11" xfId="4193"/>
    <cellStyle name="clsMRVDataPrezn3 12" xfId="4194"/>
    <cellStyle name="clsMRVDataPrezn3 13" xfId="4195"/>
    <cellStyle name="clsMRVDataPrezn3 2" xfId="4196"/>
    <cellStyle name="clsMRVDataPrezn3 2 2" xfId="4197"/>
    <cellStyle name="clsMRVDataPrezn3 2 2 2" xfId="4198"/>
    <cellStyle name="clsMRVDataPrezn3 2 2 2 2" xfId="4199"/>
    <cellStyle name="clsMRVDataPrezn3 2 2 3" xfId="4200"/>
    <cellStyle name="clsMRVDataPrezn3 2 2 3 2" xfId="4201"/>
    <cellStyle name="clsMRVDataPrezn3 2 2 4" xfId="4202"/>
    <cellStyle name="clsMRVDataPrezn3 2 3" xfId="4203"/>
    <cellStyle name="clsMRVDataPrezn3 2 3 2" xfId="4204"/>
    <cellStyle name="clsMRVDataPrezn3 2 4" xfId="4205"/>
    <cellStyle name="clsMRVDataPrezn3 2 4 2" xfId="4206"/>
    <cellStyle name="clsMRVDataPrezn3 2 5" xfId="4207"/>
    <cellStyle name="clsMRVDataPrezn3 3" xfId="4208"/>
    <cellStyle name="clsMRVDataPrezn3 3 2" xfId="4209"/>
    <cellStyle name="clsMRVDataPrezn3 3 2 2" xfId="4210"/>
    <cellStyle name="clsMRVDataPrezn3 3 2 2 2" xfId="4211"/>
    <cellStyle name="clsMRVDataPrezn3 3 2 3" xfId="4212"/>
    <cellStyle name="clsMRVDataPrezn3 3 2 3 2" xfId="4213"/>
    <cellStyle name="clsMRVDataPrezn3 3 2 4" xfId="4214"/>
    <cellStyle name="clsMRVDataPrezn3 3 3" xfId="4215"/>
    <cellStyle name="clsMRVDataPrezn3 3 3 2" xfId="4216"/>
    <cellStyle name="clsMRVDataPrezn3 3 4" xfId="4217"/>
    <cellStyle name="clsMRVDataPrezn3 3 4 2" xfId="4218"/>
    <cellStyle name="clsMRVDataPrezn3 3 5" xfId="4219"/>
    <cellStyle name="clsMRVDataPrezn3 4" xfId="4220"/>
    <cellStyle name="clsMRVDataPrezn3 4 2" xfId="4221"/>
    <cellStyle name="clsMRVDataPrezn3 4 2 2" xfId="4222"/>
    <cellStyle name="clsMRVDataPrezn3 4 2 2 2" xfId="4223"/>
    <cellStyle name="clsMRVDataPrezn3 4 2 3" xfId="4224"/>
    <cellStyle name="clsMRVDataPrezn3 4 2 3 2" xfId="4225"/>
    <cellStyle name="clsMRVDataPrezn3 4 2 4" xfId="4226"/>
    <cellStyle name="clsMRVDataPrezn3 4 3" xfId="4227"/>
    <cellStyle name="clsMRVDataPrezn3 4 3 2" xfId="4228"/>
    <cellStyle name="clsMRVDataPrezn3 4 4" xfId="4229"/>
    <cellStyle name="clsMRVDataPrezn3 4 4 2" xfId="4230"/>
    <cellStyle name="clsMRVDataPrezn3 4 5" xfId="4231"/>
    <cellStyle name="clsMRVDataPrezn3 4 5 2" xfId="4232"/>
    <cellStyle name="clsMRVDataPrezn3 4 6" xfId="4233"/>
    <cellStyle name="clsMRVDataPrezn3 5" xfId="4234"/>
    <cellStyle name="clsMRVDataPrezn3 5 2" xfId="4235"/>
    <cellStyle name="clsMRVDataPrezn3 5 2 2" xfId="4236"/>
    <cellStyle name="clsMRVDataPrezn3 5 3" xfId="4237"/>
    <cellStyle name="clsMRVDataPrezn3 5 3 2" xfId="4238"/>
    <cellStyle name="clsMRVDataPrezn3 5 4" xfId="4239"/>
    <cellStyle name="clsMRVDataPrezn3 6" xfId="4240"/>
    <cellStyle name="clsMRVDataPrezn3 6 2" xfId="4241"/>
    <cellStyle name="clsMRVDataPrezn3 6 2 2" xfId="4242"/>
    <cellStyle name="clsMRVDataPrezn3 6 3" xfId="4243"/>
    <cellStyle name="clsMRVDataPrezn3 6 3 2" xfId="4244"/>
    <cellStyle name="clsMRVDataPrezn3 6 4" xfId="4245"/>
    <cellStyle name="clsMRVDataPrezn3 7" xfId="4246"/>
    <cellStyle name="clsMRVDataPrezn3 7 2" xfId="4247"/>
    <cellStyle name="clsMRVDataPrezn3 8" xfId="4248"/>
    <cellStyle name="clsMRVDataPrezn3 8 2" xfId="4249"/>
    <cellStyle name="clsMRVDataPrezn3 9" xfId="4250"/>
    <cellStyle name="clsMRVDataPrezn3 9 2" xfId="4251"/>
    <cellStyle name="clsMRVDataPrezn4" xfId="4252"/>
    <cellStyle name="clsMRVDataPrezn4 10" xfId="4253"/>
    <cellStyle name="clsMRVDataPrezn4 11" xfId="4254"/>
    <cellStyle name="clsMRVDataPrezn4 12" xfId="4255"/>
    <cellStyle name="clsMRVDataPrezn4 13" xfId="4256"/>
    <cellStyle name="clsMRVDataPrezn4 2" xfId="4257"/>
    <cellStyle name="clsMRVDataPrezn4 2 2" xfId="4258"/>
    <cellStyle name="clsMRVDataPrezn4 2 2 2" xfId="4259"/>
    <cellStyle name="clsMRVDataPrezn4 2 2 2 2" xfId="4260"/>
    <cellStyle name="clsMRVDataPrezn4 2 2 3" xfId="4261"/>
    <cellStyle name="clsMRVDataPrezn4 2 2 3 2" xfId="4262"/>
    <cellStyle name="clsMRVDataPrezn4 2 2 4" xfId="4263"/>
    <cellStyle name="clsMRVDataPrezn4 2 3" xfId="4264"/>
    <cellStyle name="clsMRVDataPrezn4 2 3 2" xfId="4265"/>
    <cellStyle name="clsMRVDataPrezn4 2 4" xfId="4266"/>
    <cellStyle name="clsMRVDataPrezn4 2 4 2" xfId="4267"/>
    <cellStyle name="clsMRVDataPrezn4 2 5" xfId="4268"/>
    <cellStyle name="clsMRVDataPrezn4 3" xfId="4269"/>
    <cellStyle name="clsMRVDataPrezn4 3 2" xfId="4270"/>
    <cellStyle name="clsMRVDataPrezn4 3 2 2" xfId="4271"/>
    <cellStyle name="clsMRVDataPrezn4 3 2 2 2" xfId="4272"/>
    <cellStyle name="clsMRVDataPrezn4 3 2 3" xfId="4273"/>
    <cellStyle name="clsMRVDataPrezn4 3 2 3 2" xfId="4274"/>
    <cellStyle name="clsMRVDataPrezn4 3 2 4" xfId="4275"/>
    <cellStyle name="clsMRVDataPrezn4 3 3" xfId="4276"/>
    <cellStyle name="clsMRVDataPrezn4 3 3 2" xfId="4277"/>
    <cellStyle name="clsMRVDataPrezn4 3 4" xfId="4278"/>
    <cellStyle name="clsMRVDataPrezn4 3 4 2" xfId="4279"/>
    <cellStyle name="clsMRVDataPrezn4 3 5" xfId="4280"/>
    <cellStyle name="clsMRVDataPrezn4 4" xfId="4281"/>
    <cellStyle name="clsMRVDataPrezn4 4 2" xfId="4282"/>
    <cellStyle name="clsMRVDataPrezn4 4 2 2" xfId="4283"/>
    <cellStyle name="clsMRVDataPrezn4 4 2 2 2" xfId="4284"/>
    <cellStyle name="clsMRVDataPrezn4 4 2 3" xfId="4285"/>
    <cellStyle name="clsMRVDataPrezn4 4 2 3 2" xfId="4286"/>
    <cellStyle name="clsMRVDataPrezn4 4 2 4" xfId="4287"/>
    <cellStyle name="clsMRVDataPrezn4 4 3" xfId="4288"/>
    <cellStyle name="clsMRVDataPrezn4 4 3 2" xfId="4289"/>
    <cellStyle name="clsMRVDataPrezn4 4 4" xfId="4290"/>
    <cellStyle name="clsMRVDataPrezn4 4 4 2" xfId="4291"/>
    <cellStyle name="clsMRVDataPrezn4 4 5" xfId="4292"/>
    <cellStyle name="clsMRVDataPrezn4 4 5 2" xfId="4293"/>
    <cellStyle name="clsMRVDataPrezn4 4 6" xfId="4294"/>
    <cellStyle name="clsMRVDataPrezn4 5" xfId="4295"/>
    <cellStyle name="clsMRVDataPrezn4 5 2" xfId="4296"/>
    <cellStyle name="clsMRVDataPrezn4 5 2 2" xfId="4297"/>
    <cellStyle name="clsMRVDataPrezn4 5 3" xfId="4298"/>
    <cellStyle name="clsMRVDataPrezn4 5 3 2" xfId="4299"/>
    <cellStyle name="clsMRVDataPrezn4 5 4" xfId="4300"/>
    <cellStyle name="clsMRVDataPrezn4 6" xfId="4301"/>
    <cellStyle name="clsMRVDataPrezn4 6 2" xfId="4302"/>
    <cellStyle name="clsMRVDataPrezn4 6 2 2" xfId="4303"/>
    <cellStyle name="clsMRVDataPrezn4 6 3" xfId="4304"/>
    <cellStyle name="clsMRVDataPrezn4 6 3 2" xfId="4305"/>
    <cellStyle name="clsMRVDataPrezn4 6 4" xfId="4306"/>
    <cellStyle name="clsMRVDataPrezn4 7" xfId="4307"/>
    <cellStyle name="clsMRVDataPrezn4 7 2" xfId="4308"/>
    <cellStyle name="clsMRVDataPrezn4 8" xfId="4309"/>
    <cellStyle name="clsMRVDataPrezn4 8 2" xfId="4310"/>
    <cellStyle name="clsMRVDataPrezn4 9" xfId="4311"/>
    <cellStyle name="clsMRVDataPrezn4 9 2" xfId="4312"/>
    <cellStyle name="clsMRVDataPrezn5" xfId="4313"/>
    <cellStyle name="clsMRVDataPrezn5 10" xfId="4314"/>
    <cellStyle name="clsMRVDataPrezn5 11" xfId="4315"/>
    <cellStyle name="clsMRVDataPrezn5 12" xfId="4316"/>
    <cellStyle name="clsMRVDataPrezn5 13" xfId="4317"/>
    <cellStyle name="clsMRVDataPrezn5 2" xfId="4318"/>
    <cellStyle name="clsMRVDataPrezn5 2 2" xfId="4319"/>
    <cellStyle name="clsMRVDataPrezn5 2 2 2" xfId="4320"/>
    <cellStyle name="clsMRVDataPrezn5 2 2 2 2" xfId="4321"/>
    <cellStyle name="clsMRVDataPrezn5 2 2 3" xfId="4322"/>
    <cellStyle name="clsMRVDataPrezn5 2 2 3 2" xfId="4323"/>
    <cellStyle name="clsMRVDataPrezn5 2 2 4" xfId="4324"/>
    <cellStyle name="clsMRVDataPrezn5 2 3" xfId="4325"/>
    <cellStyle name="clsMRVDataPrezn5 2 3 2" xfId="4326"/>
    <cellStyle name="clsMRVDataPrezn5 2 4" xfId="4327"/>
    <cellStyle name="clsMRVDataPrezn5 2 4 2" xfId="4328"/>
    <cellStyle name="clsMRVDataPrezn5 2 5" xfId="4329"/>
    <cellStyle name="clsMRVDataPrezn5 3" xfId="4330"/>
    <cellStyle name="clsMRVDataPrezn5 3 2" xfId="4331"/>
    <cellStyle name="clsMRVDataPrezn5 3 2 2" xfId="4332"/>
    <cellStyle name="clsMRVDataPrezn5 3 2 2 2" xfId="4333"/>
    <cellStyle name="clsMRVDataPrezn5 3 2 3" xfId="4334"/>
    <cellStyle name="clsMRVDataPrezn5 3 2 3 2" xfId="4335"/>
    <cellStyle name="clsMRVDataPrezn5 3 2 4" xfId="4336"/>
    <cellStyle name="clsMRVDataPrezn5 3 3" xfId="4337"/>
    <cellStyle name="clsMRVDataPrezn5 3 3 2" xfId="4338"/>
    <cellStyle name="clsMRVDataPrezn5 3 4" xfId="4339"/>
    <cellStyle name="clsMRVDataPrezn5 3 4 2" xfId="4340"/>
    <cellStyle name="clsMRVDataPrezn5 3 5" xfId="4341"/>
    <cellStyle name="clsMRVDataPrezn5 4" xfId="4342"/>
    <cellStyle name="clsMRVDataPrezn5 4 2" xfId="4343"/>
    <cellStyle name="clsMRVDataPrezn5 4 2 2" xfId="4344"/>
    <cellStyle name="clsMRVDataPrezn5 4 2 2 2" xfId="4345"/>
    <cellStyle name="clsMRVDataPrezn5 4 2 3" xfId="4346"/>
    <cellStyle name="clsMRVDataPrezn5 4 2 3 2" xfId="4347"/>
    <cellStyle name="clsMRVDataPrezn5 4 2 4" xfId="4348"/>
    <cellStyle name="clsMRVDataPrezn5 4 3" xfId="4349"/>
    <cellStyle name="clsMRVDataPrezn5 4 3 2" xfId="4350"/>
    <cellStyle name="clsMRVDataPrezn5 4 4" xfId="4351"/>
    <cellStyle name="clsMRVDataPrezn5 4 4 2" xfId="4352"/>
    <cellStyle name="clsMRVDataPrezn5 4 5" xfId="4353"/>
    <cellStyle name="clsMRVDataPrezn5 4 5 2" xfId="4354"/>
    <cellStyle name="clsMRVDataPrezn5 4 6" xfId="4355"/>
    <cellStyle name="clsMRVDataPrezn5 5" xfId="4356"/>
    <cellStyle name="clsMRVDataPrezn5 5 2" xfId="4357"/>
    <cellStyle name="clsMRVDataPrezn5 5 2 2" xfId="4358"/>
    <cellStyle name="clsMRVDataPrezn5 5 3" xfId="4359"/>
    <cellStyle name="clsMRVDataPrezn5 5 3 2" xfId="4360"/>
    <cellStyle name="clsMRVDataPrezn5 5 4" xfId="4361"/>
    <cellStyle name="clsMRVDataPrezn5 6" xfId="4362"/>
    <cellStyle name="clsMRVDataPrezn5 6 2" xfId="4363"/>
    <cellStyle name="clsMRVDataPrezn5 6 2 2" xfId="4364"/>
    <cellStyle name="clsMRVDataPrezn5 6 3" xfId="4365"/>
    <cellStyle name="clsMRVDataPrezn5 6 3 2" xfId="4366"/>
    <cellStyle name="clsMRVDataPrezn5 6 4" xfId="4367"/>
    <cellStyle name="clsMRVDataPrezn5 7" xfId="4368"/>
    <cellStyle name="clsMRVDataPrezn5 7 2" xfId="4369"/>
    <cellStyle name="clsMRVDataPrezn5 8" xfId="4370"/>
    <cellStyle name="clsMRVDataPrezn5 8 2" xfId="4371"/>
    <cellStyle name="clsMRVDataPrezn5 9" xfId="4372"/>
    <cellStyle name="clsMRVDataPrezn5 9 2" xfId="4373"/>
    <cellStyle name="clsMRVDataPrezn6" xfId="4374"/>
    <cellStyle name="clsMRVDataPrezn6 10" xfId="4375"/>
    <cellStyle name="clsMRVDataPrezn6 11" xfId="4376"/>
    <cellStyle name="clsMRVDataPrezn6 12" xfId="4377"/>
    <cellStyle name="clsMRVDataPrezn6 13" xfId="4378"/>
    <cellStyle name="clsMRVDataPrezn6 2" xfId="4379"/>
    <cellStyle name="clsMRVDataPrezn6 2 2" xfId="4380"/>
    <cellStyle name="clsMRVDataPrezn6 2 2 2" xfId="4381"/>
    <cellStyle name="clsMRVDataPrezn6 2 2 2 2" xfId="4382"/>
    <cellStyle name="clsMRVDataPrezn6 2 2 3" xfId="4383"/>
    <cellStyle name="clsMRVDataPrezn6 2 2 3 2" xfId="4384"/>
    <cellStyle name="clsMRVDataPrezn6 2 2 4" xfId="4385"/>
    <cellStyle name="clsMRVDataPrezn6 2 3" xfId="4386"/>
    <cellStyle name="clsMRVDataPrezn6 2 3 2" xfId="4387"/>
    <cellStyle name="clsMRVDataPrezn6 2 4" xfId="4388"/>
    <cellStyle name="clsMRVDataPrezn6 2 4 2" xfId="4389"/>
    <cellStyle name="clsMRVDataPrezn6 2 5" xfId="4390"/>
    <cellStyle name="clsMRVDataPrezn6 3" xfId="4391"/>
    <cellStyle name="clsMRVDataPrezn6 3 2" xfId="4392"/>
    <cellStyle name="clsMRVDataPrezn6 3 2 2" xfId="4393"/>
    <cellStyle name="clsMRVDataPrezn6 3 2 2 2" xfId="4394"/>
    <cellStyle name="clsMRVDataPrezn6 3 2 3" xfId="4395"/>
    <cellStyle name="clsMRVDataPrezn6 3 2 3 2" xfId="4396"/>
    <cellStyle name="clsMRVDataPrezn6 3 2 4" xfId="4397"/>
    <cellStyle name="clsMRVDataPrezn6 3 3" xfId="4398"/>
    <cellStyle name="clsMRVDataPrezn6 3 3 2" xfId="4399"/>
    <cellStyle name="clsMRVDataPrezn6 3 4" xfId="4400"/>
    <cellStyle name="clsMRVDataPrezn6 3 4 2" xfId="4401"/>
    <cellStyle name="clsMRVDataPrezn6 3 5" xfId="4402"/>
    <cellStyle name="clsMRVDataPrezn6 4" xfId="4403"/>
    <cellStyle name="clsMRVDataPrezn6 4 2" xfId="4404"/>
    <cellStyle name="clsMRVDataPrezn6 4 2 2" xfId="4405"/>
    <cellStyle name="clsMRVDataPrezn6 4 2 2 2" xfId="4406"/>
    <cellStyle name="clsMRVDataPrezn6 4 2 3" xfId="4407"/>
    <cellStyle name="clsMRVDataPrezn6 4 2 3 2" xfId="4408"/>
    <cellStyle name="clsMRVDataPrezn6 4 2 4" xfId="4409"/>
    <cellStyle name="clsMRVDataPrezn6 4 3" xfId="4410"/>
    <cellStyle name="clsMRVDataPrezn6 4 3 2" xfId="4411"/>
    <cellStyle name="clsMRVDataPrezn6 4 4" xfId="4412"/>
    <cellStyle name="clsMRVDataPrezn6 4 4 2" xfId="4413"/>
    <cellStyle name="clsMRVDataPrezn6 4 5" xfId="4414"/>
    <cellStyle name="clsMRVDataPrezn6 4 5 2" xfId="4415"/>
    <cellStyle name="clsMRVDataPrezn6 4 6" xfId="4416"/>
    <cellStyle name="clsMRVDataPrezn6 5" xfId="4417"/>
    <cellStyle name="clsMRVDataPrezn6 5 2" xfId="4418"/>
    <cellStyle name="clsMRVDataPrezn6 5 2 2" xfId="4419"/>
    <cellStyle name="clsMRVDataPrezn6 5 3" xfId="4420"/>
    <cellStyle name="clsMRVDataPrezn6 5 3 2" xfId="4421"/>
    <cellStyle name="clsMRVDataPrezn6 5 4" xfId="4422"/>
    <cellStyle name="clsMRVDataPrezn6 6" xfId="4423"/>
    <cellStyle name="clsMRVDataPrezn6 6 2" xfId="4424"/>
    <cellStyle name="clsMRVDataPrezn6 6 2 2" xfId="4425"/>
    <cellStyle name="clsMRVDataPrezn6 6 3" xfId="4426"/>
    <cellStyle name="clsMRVDataPrezn6 6 3 2" xfId="4427"/>
    <cellStyle name="clsMRVDataPrezn6 6 4" xfId="4428"/>
    <cellStyle name="clsMRVDataPrezn6 7" xfId="4429"/>
    <cellStyle name="clsMRVDataPrezn6 7 2" xfId="4430"/>
    <cellStyle name="clsMRVDataPrezn6 8" xfId="4431"/>
    <cellStyle name="clsMRVDataPrezn6 8 2" xfId="4432"/>
    <cellStyle name="clsMRVDataPrezn6 9" xfId="4433"/>
    <cellStyle name="clsMRVDataPrezn6 9 2" xfId="4434"/>
    <cellStyle name="clsReportFooter" xfId="4435"/>
    <cellStyle name="clsReportFooter 10" xfId="4436"/>
    <cellStyle name="clsReportFooter 10 2" xfId="4437"/>
    <cellStyle name="clsReportFooter 11" xfId="4438"/>
    <cellStyle name="clsReportFooter 11 2" xfId="4439"/>
    <cellStyle name="clsReportFooter 12" xfId="4440"/>
    <cellStyle name="clsReportFooter 13" xfId="4441"/>
    <cellStyle name="clsReportFooter 14" xfId="4442"/>
    <cellStyle name="clsReportFooter 15" xfId="4443"/>
    <cellStyle name="clsReportFooter 16" xfId="4444"/>
    <cellStyle name="clsReportFooter 2" xfId="4445"/>
    <cellStyle name="clsReportFooter 2 10" xfId="4446"/>
    <cellStyle name="clsReportFooter 2 10 2" xfId="4447"/>
    <cellStyle name="clsReportFooter 2 11" xfId="4448"/>
    <cellStyle name="clsReportFooter 2 2" xfId="4449"/>
    <cellStyle name="clsReportFooter 2 2 2" xfId="4450"/>
    <cellStyle name="clsReportFooter 2 2 2 2" xfId="4451"/>
    <cellStyle name="clsReportFooter 2 2 2 2 2" xfId="4452"/>
    <cellStyle name="clsReportFooter 2 2 2 2 2 2" xfId="4453"/>
    <cellStyle name="clsReportFooter 2 2 2 2 3" xfId="4454"/>
    <cellStyle name="clsReportFooter 2 2 2 2 3 2" xfId="4455"/>
    <cellStyle name="clsReportFooter 2 2 2 2 4" xfId="4456"/>
    <cellStyle name="clsReportFooter 2 2 2 3" xfId="4457"/>
    <cellStyle name="clsReportFooter 2 2 2 3 2" xfId="4458"/>
    <cellStyle name="clsReportFooter 2 2 2 4" xfId="4459"/>
    <cellStyle name="clsReportFooter 2 2 2 4 2" xfId="4460"/>
    <cellStyle name="clsReportFooter 2 2 2 5" xfId="4461"/>
    <cellStyle name="clsReportFooter 2 2 2 5 2" xfId="4462"/>
    <cellStyle name="clsReportFooter 2 2 2 6" xfId="4463"/>
    <cellStyle name="clsReportFooter 2 2 3" xfId="4464"/>
    <cellStyle name="clsReportFooter 2 2 3 2" xfId="4465"/>
    <cellStyle name="clsReportFooter 2 2 3 2 2" xfId="4466"/>
    <cellStyle name="clsReportFooter 2 2 3 3" xfId="4467"/>
    <cellStyle name="clsReportFooter 2 2 3 3 2" xfId="4468"/>
    <cellStyle name="clsReportFooter 2 2 3 4" xfId="4469"/>
    <cellStyle name="clsReportFooter 2 2 4" xfId="4470"/>
    <cellStyle name="clsReportFooter 2 2 4 2" xfId="4471"/>
    <cellStyle name="clsReportFooter 2 2 4 2 2" xfId="4472"/>
    <cellStyle name="clsReportFooter 2 2 4 3" xfId="4473"/>
    <cellStyle name="clsReportFooter 2 2 4 3 2" xfId="4474"/>
    <cellStyle name="clsReportFooter 2 2 4 4" xfId="4475"/>
    <cellStyle name="clsReportFooter 2 2 5" xfId="4476"/>
    <cellStyle name="clsReportFooter 2 2 5 2" xfId="4477"/>
    <cellStyle name="clsReportFooter 2 2 6" xfId="4478"/>
    <cellStyle name="clsReportFooter 2 2 6 2" xfId="4479"/>
    <cellStyle name="clsReportFooter 2 2 7" xfId="4480"/>
    <cellStyle name="clsReportFooter 2 2 7 2" xfId="4481"/>
    <cellStyle name="clsReportFooter 2 2 8" xfId="4482"/>
    <cellStyle name="clsReportFooter 2 3" xfId="4483"/>
    <cellStyle name="clsReportFooter 2 3 2" xfId="4484"/>
    <cellStyle name="clsReportFooter 2 3 2 2" xfId="4485"/>
    <cellStyle name="clsReportFooter 2 3 2 2 2" xfId="4486"/>
    <cellStyle name="clsReportFooter 2 3 2 3" xfId="4487"/>
    <cellStyle name="clsReportFooter 2 3 2 3 2" xfId="4488"/>
    <cellStyle name="clsReportFooter 2 3 2 4" xfId="4489"/>
    <cellStyle name="clsReportFooter 2 3 3" xfId="4490"/>
    <cellStyle name="clsReportFooter 2 3 3 2" xfId="4491"/>
    <cellStyle name="clsReportFooter 2 3 4" xfId="4492"/>
    <cellStyle name="clsReportFooter 2 3 4 2" xfId="4493"/>
    <cellStyle name="clsReportFooter 2 3 5" xfId="4494"/>
    <cellStyle name="clsReportFooter 2 4" xfId="4495"/>
    <cellStyle name="clsReportFooter 2 4 2" xfId="4496"/>
    <cellStyle name="clsReportFooter 2 4 2 2" xfId="4497"/>
    <cellStyle name="clsReportFooter 2 4 2 2 2" xfId="4498"/>
    <cellStyle name="clsReportFooter 2 4 2 3" xfId="4499"/>
    <cellStyle name="clsReportFooter 2 4 2 3 2" xfId="4500"/>
    <cellStyle name="clsReportFooter 2 4 2 4" xfId="4501"/>
    <cellStyle name="clsReportFooter 2 4 3" xfId="4502"/>
    <cellStyle name="clsReportFooter 2 4 3 2" xfId="4503"/>
    <cellStyle name="clsReportFooter 2 4 4" xfId="4504"/>
    <cellStyle name="clsReportFooter 2 4 4 2" xfId="4505"/>
    <cellStyle name="clsReportFooter 2 4 5" xfId="4506"/>
    <cellStyle name="clsReportFooter 2 5" xfId="4507"/>
    <cellStyle name="clsReportFooter 2 5 2" xfId="4508"/>
    <cellStyle name="clsReportFooter 2 5 2 2" xfId="4509"/>
    <cellStyle name="clsReportFooter 2 5 2 2 2" xfId="4510"/>
    <cellStyle name="clsReportFooter 2 5 2 3" xfId="4511"/>
    <cellStyle name="clsReportFooter 2 5 2 3 2" xfId="4512"/>
    <cellStyle name="clsReportFooter 2 5 2 4" xfId="4513"/>
    <cellStyle name="clsReportFooter 2 5 3" xfId="4514"/>
    <cellStyle name="clsReportFooter 2 5 3 2" xfId="4515"/>
    <cellStyle name="clsReportFooter 2 5 4" xfId="4516"/>
    <cellStyle name="clsReportFooter 2 5 4 2" xfId="4517"/>
    <cellStyle name="clsReportFooter 2 5 5" xfId="4518"/>
    <cellStyle name="clsReportFooter 2 5 5 2" xfId="4519"/>
    <cellStyle name="clsReportFooter 2 5 6" xfId="4520"/>
    <cellStyle name="clsReportFooter 2 6" xfId="4521"/>
    <cellStyle name="clsReportFooter 2 6 2" xfId="4522"/>
    <cellStyle name="clsReportFooter 2 6 2 2" xfId="4523"/>
    <cellStyle name="clsReportFooter 2 6 3" xfId="4524"/>
    <cellStyle name="clsReportFooter 2 6 3 2" xfId="4525"/>
    <cellStyle name="clsReportFooter 2 6 4" xfId="4526"/>
    <cellStyle name="clsReportFooter 2 7" xfId="4527"/>
    <cellStyle name="clsReportFooter 2 7 2" xfId="4528"/>
    <cellStyle name="clsReportFooter 2 7 2 2" xfId="4529"/>
    <cellStyle name="clsReportFooter 2 7 3" xfId="4530"/>
    <cellStyle name="clsReportFooter 2 7 3 2" xfId="4531"/>
    <cellStyle name="clsReportFooter 2 7 4" xfId="4532"/>
    <cellStyle name="clsReportFooter 2 8" xfId="4533"/>
    <cellStyle name="clsReportFooter 2 8 2" xfId="4534"/>
    <cellStyle name="clsReportFooter 2 9" xfId="4535"/>
    <cellStyle name="clsReportFooter 2 9 2" xfId="4536"/>
    <cellStyle name="clsReportFooter 3" xfId="4537"/>
    <cellStyle name="clsReportFooter 3 2" xfId="4538"/>
    <cellStyle name="clsReportFooter 3 2 2" xfId="4539"/>
    <cellStyle name="clsReportFooter 3 2 2 2" xfId="4540"/>
    <cellStyle name="clsReportFooter 3 2 2 2 2" xfId="4541"/>
    <cellStyle name="clsReportFooter 3 2 2 3" xfId="4542"/>
    <cellStyle name="clsReportFooter 3 2 2 3 2" xfId="4543"/>
    <cellStyle name="clsReportFooter 3 2 2 4" xfId="4544"/>
    <cellStyle name="clsReportFooter 3 2 3" xfId="4545"/>
    <cellStyle name="clsReportFooter 3 2 3 2" xfId="4546"/>
    <cellStyle name="clsReportFooter 3 2 4" xfId="4547"/>
    <cellStyle name="clsReportFooter 3 2 4 2" xfId="4548"/>
    <cellStyle name="clsReportFooter 3 2 5" xfId="4549"/>
    <cellStyle name="clsReportFooter 3 2 5 2" xfId="4550"/>
    <cellStyle name="clsReportFooter 3 2 6" xfId="4551"/>
    <cellStyle name="clsReportFooter 3 3" xfId="4552"/>
    <cellStyle name="clsReportFooter 3 3 2" xfId="4553"/>
    <cellStyle name="clsReportFooter 3 3 2 2" xfId="4554"/>
    <cellStyle name="clsReportFooter 3 3 3" xfId="4555"/>
    <cellStyle name="clsReportFooter 3 3 3 2" xfId="4556"/>
    <cellStyle name="clsReportFooter 3 3 4" xfId="4557"/>
    <cellStyle name="clsReportFooter 3 4" xfId="4558"/>
    <cellStyle name="clsReportFooter 3 4 2" xfId="4559"/>
    <cellStyle name="clsReportFooter 3 4 2 2" xfId="4560"/>
    <cellStyle name="clsReportFooter 3 4 3" xfId="4561"/>
    <cellStyle name="clsReportFooter 3 4 3 2" xfId="4562"/>
    <cellStyle name="clsReportFooter 3 4 4" xfId="4563"/>
    <cellStyle name="clsReportFooter 3 5" xfId="4564"/>
    <cellStyle name="clsReportFooter 3 5 2" xfId="4565"/>
    <cellStyle name="clsReportFooter 3 6" xfId="4566"/>
    <cellStyle name="clsReportFooter 3 6 2" xfId="4567"/>
    <cellStyle name="clsReportFooter 3 7" xfId="4568"/>
    <cellStyle name="clsReportFooter 3 7 2" xfId="4569"/>
    <cellStyle name="clsReportFooter 3 8" xfId="4570"/>
    <cellStyle name="clsReportFooter 4" xfId="4571"/>
    <cellStyle name="clsReportFooter 4 2" xfId="4572"/>
    <cellStyle name="clsReportFooter 4 2 2" xfId="4573"/>
    <cellStyle name="clsReportFooter 4 2 2 2" xfId="4574"/>
    <cellStyle name="clsReportFooter 4 2 3" xfId="4575"/>
    <cellStyle name="clsReportFooter 4 2 3 2" xfId="4576"/>
    <cellStyle name="clsReportFooter 4 2 4" xfId="4577"/>
    <cellStyle name="clsReportFooter 4 3" xfId="4578"/>
    <cellStyle name="clsReportFooter 4 3 2" xfId="4579"/>
    <cellStyle name="clsReportFooter 4 4" xfId="4580"/>
    <cellStyle name="clsReportFooter 4 4 2" xfId="4581"/>
    <cellStyle name="clsReportFooter 4 5" xfId="4582"/>
    <cellStyle name="clsReportFooter 5" xfId="4583"/>
    <cellStyle name="clsReportFooter 5 2" xfId="4584"/>
    <cellStyle name="clsReportFooter 5 2 2" xfId="4585"/>
    <cellStyle name="clsReportFooter 5 2 2 2" xfId="4586"/>
    <cellStyle name="clsReportFooter 5 2 3" xfId="4587"/>
    <cellStyle name="clsReportFooter 5 2 3 2" xfId="4588"/>
    <cellStyle name="clsReportFooter 5 2 4" xfId="4589"/>
    <cellStyle name="clsReportFooter 5 3" xfId="4590"/>
    <cellStyle name="clsReportFooter 5 3 2" xfId="4591"/>
    <cellStyle name="clsReportFooter 5 4" xfId="4592"/>
    <cellStyle name="clsReportFooter 5 4 2" xfId="4593"/>
    <cellStyle name="clsReportFooter 5 5" xfId="4594"/>
    <cellStyle name="clsReportFooter 6" xfId="4595"/>
    <cellStyle name="clsReportFooter 6 2" xfId="4596"/>
    <cellStyle name="clsReportFooter 6 2 2" xfId="4597"/>
    <cellStyle name="clsReportFooter 6 2 2 2" xfId="4598"/>
    <cellStyle name="clsReportFooter 6 2 3" xfId="4599"/>
    <cellStyle name="clsReportFooter 6 2 3 2" xfId="4600"/>
    <cellStyle name="clsReportFooter 6 2 4" xfId="4601"/>
    <cellStyle name="clsReportFooter 6 3" xfId="4602"/>
    <cellStyle name="clsReportFooter 6 3 2" xfId="4603"/>
    <cellStyle name="clsReportFooter 6 4" xfId="4604"/>
    <cellStyle name="clsReportFooter 6 4 2" xfId="4605"/>
    <cellStyle name="clsReportFooter 6 5" xfId="4606"/>
    <cellStyle name="clsReportFooter 6 5 2" xfId="4607"/>
    <cellStyle name="clsReportFooter 6 6" xfId="4608"/>
    <cellStyle name="clsReportFooter 7" xfId="4609"/>
    <cellStyle name="clsReportFooter 7 2" xfId="4610"/>
    <cellStyle name="clsReportFooter 7 2 2" xfId="4611"/>
    <cellStyle name="clsReportFooter 7 3" xfId="4612"/>
    <cellStyle name="clsReportFooter 7 3 2" xfId="4613"/>
    <cellStyle name="clsReportFooter 7 4" xfId="4614"/>
    <cellStyle name="clsReportFooter 8" xfId="4615"/>
    <cellStyle name="clsReportFooter 8 2" xfId="4616"/>
    <cellStyle name="clsReportFooter 8 2 2" xfId="4617"/>
    <cellStyle name="clsReportFooter 8 3" xfId="4618"/>
    <cellStyle name="clsReportFooter 8 3 2" xfId="4619"/>
    <cellStyle name="clsReportFooter 8 4" xfId="4620"/>
    <cellStyle name="clsReportFooter 9" xfId="4621"/>
    <cellStyle name="clsReportFooter 9 2" xfId="4622"/>
    <cellStyle name="clsReportHeader" xfId="4623"/>
    <cellStyle name="clsReportHeader 10" xfId="4624"/>
    <cellStyle name="clsReportHeader 10 2" xfId="4625"/>
    <cellStyle name="clsReportHeader 11" xfId="4626"/>
    <cellStyle name="clsReportHeader 11 2" xfId="4627"/>
    <cellStyle name="clsReportHeader 12" xfId="4628"/>
    <cellStyle name="clsReportHeader 13" xfId="4629"/>
    <cellStyle name="clsReportHeader 14" xfId="4630"/>
    <cellStyle name="clsReportHeader 15" xfId="4631"/>
    <cellStyle name="clsReportHeader 16" xfId="4632"/>
    <cellStyle name="clsReportHeader 2" xfId="4633"/>
    <cellStyle name="clsReportHeader 2 10" xfId="4634"/>
    <cellStyle name="clsReportHeader 2 10 2" xfId="4635"/>
    <cellStyle name="clsReportHeader 2 11" xfId="4636"/>
    <cellStyle name="clsReportHeader 2 2" xfId="4637"/>
    <cellStyle name="clsReportHeader 2 2 2" xfId="4638"/>
    <cellStyle name="clsReportHeader 2 2 2 2" xfId="4639"/>
    <cellStyle name="clsReportHeader 2 2 2 2 2" xfId="4640"/>
    <cellStyle name="clsReportHeader 2 2 2 2 2 2" xfId="4641"/>
    <cellStyle name="clsReportHeader 2 2 2 2 3" xfId="4642"/>
    <cellStyle name="clsReportHeader 2 2 2 2 3 2" xfId="4643"/>
    <cellStyle name="clsReportHeader 2 2 2 2 4" xfId="4644"/>
    <cellStyle name="clsReportHeader 2 2 2 3" xfId="4645"/>
    <cellStyle name="clsReportHeader 2 2 2 3 2" xfId="4646"/>
    <cellStyle name="clsReportHeader 2 2 2 4" xfId="4647"/>
    <cellStyle name="clsReportHeader 2 2 2 4 2" xfId="4648"/>
    <cellStyle name="clsReportHeader 2 2 2 5" xfId="4649"/>
    <cellStyle name="clsReportHeader 2 2 2 5 2" xfId="4650"/>
    <cellStyle name="clsReportHeader 2 2 2 6" xfId="4651"/>
    <cellStyle name="clsReportHeader 2 2 3" xfId="4652"/>
    <cellStyle name="clsReportHeader 2 2 3 2" xfId="4653"/>
    <cellStyle name="clsReportHeader 2 2 3 2 2" xfId="4654"/>
    <cellStyle name="clsReportHeader 2 2 3 3" xfId="4655"/>
    <cellStyle name="clsReportHeader 2 2 3 3 2" xfId="4656"/>
    <cellStyle name="clsReportHeader 2 2 3 4" xfId="4657"/>
    <cellStyle name="clsReportHeader 2 2 4" xfId="4658"/>
    <cellStyle name="clsReportHeader 2 2 4 2" xfId="4659"/>
    <cellStyle name="clsReportHeader 2 2 4 2 2" xfId="4660"/>
    <cellStyle name="clsReportHeader 2 2 4 3" xfId="4661"/>
    <cellStyle name="clsReportHeader 2 2 4 3 2" xfId="4662"/>
    <cellStyle name="clsReportHeader 2 2 4 4" xfId="4663"/>
    <cellStyle name="clsReportHeader 2 2 5" xfId="4664"/>
    <cellStyle name="clsReportHeader 2 2 5 2" xfId="4665"/>
    <cellStyle name="clsReportHeader 2 2 6" xfId="4666"/>
    <cellStyle name="clsReportHeader 2 2 6 2" xfId="4667"/>
    <cellStyle name="clsReportHeader 2 2 7" xfId="4668"/>
    <cellStyle name="clsReportHeader 2 2 7 2" xfId="4669"/>
    <cellStyle name="clsReportHeader 2 2 8" xfId="4670"/>
    <cellStyle name="clsReportHeader 2 3" xfId="4671"/>
    <cellStyle name="clsReportHeader 2 3 2" xfId="4672"/>
    <cellStyle name="clsReportHeader 2 3 2 2" xfId="4673"/>
    <cellStyle name="clsReportHeader 2 3 2 2 2" xfId="4674"/>
    <cellStyle name="clsReportHeader 2 3 2 3" xfId="4675"/>
    <cellStyle name="clsReportHeader 2 3 2 3 2" xfId="4676"/>
    <cellStyle name="clsReportHeader 2 3 2 4" xfId="4677"/>
    <cellStyle name="clsReportHeader 2 3 3" xfId="4678"/>
    <cellStyle name="clsReportHeader 2 3 3 2" xfId="4679"/>
    <cellStyle name="clsReportHeader 2 3 4" xfId="4680"/>
    <cellStyle name="clsReportHeader 2 3 4 2" xfId="4681"/>
    <cellStyle name="clsReportHeader 2 3 5" xfId="4682"/>
    <cellStyle name="clsReportHeader 2 4" xfId="4683"/>
    <cellStyle name="clsReportHeader 2 4 2" xfId="4684"/>
    <cellStyle name="clsReportHeader 2 4 2 2" xfId="4685"/>
    <cellStyle name="clsReportHeader 2 4 2 2 2" xfId="4686"/>
    <cellStyle name="clsReportHeader 2 4 2 3" xfId="4687"/>
    <cellStyle name="clsReportHeader 2 4 2 3 2" xfId="4688"/>
    <cellStyle name="clsReportHeader 2 4 2 4" xfId="4689"/>
    <cellStyle name="clsReportHeader 2 4 3" xfId="4690"/>
    <cellStyle name="clsReportHeader 2 4 3 2" xfId="4691"/>
    <cellStyle name="clsReportHeader 2 4 4" xfId="4692"/>
    <cellStyle name="clsReportHeader 2 4 4 2" xfId="4693"/>
    <cellStyle name="clsReportHeader 2 4 5" xfId="4694"/>
    <cellStyle name="clsReportHeader 2 5" xfId="4695"/>
    <cellStyle name="clsReportHeader 2 5 2" xfId="4696"/>
    <cellStyle name="clsReportHeader 2 5 2 2" xfId="4697"/>
    <cellStyle name="clsReportHeader 2 5 2 2 2" xfId="4698"/>
    <cellStyle name="clsReportHeader 2 5 2 3" xfId="4699"/>
    <cellStyle name="clsReportHeader 2 5 2 3 2" xfId="4700"/>
    <cellStyle name="clsReportHeader 2 5 2 4" xfId="4701"/>
    <cellStyle name="clsReportHeader 2 5 3" xfId="4702"/>
    <cellStyle name="clsReportHeader 2 5 3 2" xfId="4703"/>
    <cellStyle name="clsReportHeader 2 5 4" xfId="4704"/>
    <cellStyle name="clsReportHeader 2 5 4 2" xfId="4705"/>
    <cellStyle name="clsReportHeader 2 5 5" xfId="4706"/>
    <cellStyle name="clsReportHeader 2 5 5 2" xfId="4707"/>
    <cellStyle name="clsReportHeader 2 5 6" xfId="4708"/>
    <cellStyle name="clsReportHeader 2 6" xfId="4709"/>
    <cellStyle name="clsReportHeader 2 6 2" xfId="4710"/>
    <cellStyle name="clsReportHeader 2 6 2 2" xfId="4711"/>
    <cellStyle name="clsReportHeader 2 6 3" xfId="4712"/>
    <cellStyle name="clsReportHeader 2 6 3 2" xfId="4713"/>
    <cellStyle name="clsReportHeader 2 6 4" xfId="4714"/>
    <cellStyle name="clsReportHeader 2 7" xfId="4715"/>
    <cellStyle name="clsReportHeader 2 7 2" xfId="4716"/>
    <cellStyle name="clsReportHeader 2 7 2 2" xfId="4717"/>
    <cellStyle name="clsReportHeader 2 7 3" xfId="4718"/>
    <cellStyle name="clsReportHeader 2 7 3 2" xfId="4719"/>
    <cellStyle name="clsReportHeader 2 7 4" xfId="4720"/>
    <cellStyle name="clsReportHeader 2 8" xfId="4721"/>
    <cellStyle name="clsReportHeader 2 8 2" xfId="4722"/>
    <cellStyle name="clsReportHeader 2 9" xfId="4723"/>
    <cellStyle name="clsReportHeader 2 9 2" xfId="4724"/>
    <cellStyle name="clsReportHeader 3" xfId="4725"/>
    <cellStyle name="clsReportHeader 3 2" xfId="4726"/>
    <cellStyle name="clsReportHeader 3 2 2" xfId="4727"/>
    <cellStyle name="clsReportHeader 3 2 2 2" xfId="4728"/>
    <cellStyle name="clsReportHeader 3 2 2 2 2" xfId="4729"/>
    <cellStyle name="clsReportHeader 3 2 2 3" xfId="4730"/>
    <cellStyle name="clsReportHeader 3 2 2 3 2" xfId="4731"/>
    <cellStyle name="clsReportHeader 3 2 2 4" xfId="4732"/>
    <cellStyle name="clsReportHeader 3 2 3" xfId="4733"/>
    <cellStyle name="clsReportHeader 3 2 3 2" xfId="4734"/>
    <cellStyle name="clsReportHeader 3 2 4" xfId="4735"/>
    <cellStyle name="clsReportHeader 3 2 4 2" xfId="4736"/>
    <cellStyle name="clsReportHeader 3 2 5" xfId="4737"/>
    <cellStyle name="clsReportHeader 3 2 5 2" xfId="4738"/>
    <cellStyle name="clsReportHeader 3 2 6" xfId="4739"/>
    <cellStyle name="clsReportHeader 3 3" xfId="4740"/>
    <cellStyle name="clsReportHeader 3 3 2" xfId="4741"/>
    <cellStyle name="clsReportHeader 3 3 2 2" xfId="4742"/>
    <cellStyle name="clsReportHeader 3 3 3" xfId="4743"/>
    <cellStyle name="clsReportHeader 3 3 3 2" xfId="4744"/>
    <cellStyle name="clsReportHeader 3 3 4" xfId="4745"/>
    <cellStyle name="clsReportHeader 3 4" xfId="4746"/>
    <cellStyle name="clsReportHeader 3 4 2" xfId="4747"/>
    <cellStyle name="clsReportHeader 3 4 2 2" xfId="4748"/>
    <cellStyle name="clsReportHeader 3 4 3" xfId="4749"/>
    <cellStyle name="clsReportHeader 3 4 3 2" xfId="4750"/>
    <cellStyle name="clsReportHeader 3 4 4" xfId="4751"/>
    <cellStyle name="clsReportHeader 3 5" xfId="4752"/>
    <cellStyle name="clsReportHeader 3 5 2" xfId="4753"/>
    <cellStyle name="clsReportHeader 3 6" xfId="4754"/>
    <cellStyle name="clsReportHeader 3 6 2" xfId="4755"/>
    <cellStyle name="clsReportHeader 3 7" xfId="4756"/>
    <cellStyle name="clsReportHeader 3 7 2" xfId="4757"/>
    <cellStyle name="clsReportHeader 3 8" xfId="4758"/>
    <cellStyle name="clsReportHeader 4" xfId="4759"/>
    <cellStyle name="clsReportHeader 4 2" xfId="4760"/>
    <cellStyle name="clsReportHeader 4 2 2" xfId="4761"/>
    <cellStyle name="clsReportHeader 4 2 2 2" xfId="4762"/>
    <cellStyle name="clsReportHeader 4 2 3" xfId="4763"/>
    <cellStyle name="clsReportHeader 4 2 3 2" xfId="4764"/>
    <cellStyle name="clsReportHeader 4 2 4" xfId="4765"/>
    <cellStyle name="clsReportHeader 4 3" xfId="4766"/>
    <cellStyle name="clsReportHeader 4 3 2" xfId="4767"/>
    <cellStyle name="clsReportHeader 4 4" xfId="4768"/>
    <cellStyle name="clsReportHeader 4 4 2" xfId="4769"/>
    <cellStyle name="clsReportHeader 4 5" xfId="4770"/>
    <cellStyle name="clsReportHeader 5" xfId="4771"/>
    <cellStyle name="clsReportHeader 5 2" xfId="4772"/>
    <cellStyle name="clsReportHeader 5 2 2" xfId="4773"/>
    <cellStyle name="clsReportHeader 5 2 2 2" xfId="4774"/>
    <cellStyle name="clsReportHeader 5 2 3" xfId="4775"/>
    <cellStyle name="clsReportHeader 5 2 3 2" xfId="4776"/>
    <cellStyle name="clsReportHeader 5 2 4" xfId="4777"/>
    <cellStyle name="clsReportHeader 5 3" xfId="4778"/>
    <cellStyle name="clsReportHeader 5 3 2" xfId="4779"/>
    <cellStyle name="clsReportHeader 5 4" xfId="4780"/>
    <cellStyle name="clsReportHeader 5 4 2" xfId="4781"/>
    <cellStyle name="clsReportHeader 5 5" xfId="4782"/>
    <cellStyle name="clsReportHeader 6" xfId="4783"/>
    <cellStyle name="clsReportHeader 6 2" xfId="4784"/>
    <cellStyle name="clsReportHeader 6 2 2" xfId="4785"/>
    <cellStyle name="clsReportHeader 6 2 2 2" xfId="4786"/>
    <cellStyle name="clsReportHeader 6 2 3" xfId="4787"/>
    <cellStyle name="clsReportHeader 6 2 3 2" xfId="4788"/>
    <cellStyle name="clsReportHeader 6 2 4" xfId="4789"/>
    <cellStyle name="clsReportHeader 6 3" xfId="4790"/>
    <cellStyle name="clsReportHeader 6 3 2" xfId="4791"/>
    <cellStyle name="clsReportHeader 6 4" xfId="4792"/>
    <cellStyle name="clsReportHeader 6 4 2" xfId="4793"/>
    <cellStyle name="clsReportHeader 6 5" xfId="4794"/>
    <cellStyle name="clsReportHeader 6 5 2" xfId="4795"/>
    <cellStyle name="clsReportHeader 6 6" xfId="4796"/>
    <cellStyle name="clsReportHeader 7" xfId="4797"/>
    <cellStyle name="clsReportHeader 7 2" xfId="4798"/>
    <cellStyle name="clsReportHeader 7 2 2" xfId="4799"/>
    <cellStyle name="clsReportHeader 7 3" xfId="4800"/>
    <cellStyle name="clsReportHeader 7 3 2" xfId="4801"/>
    <cellStyle name="clsReportHeader 7 4" xfId="4802"/>
    <cellStyle name="clsReportHeader 8" xfId="4803"/>
    <cellStyle name="clsReportHeader 8 2" xfId="4804"/>
    <cellStyle name="clsReportHeader 8 2 2" xfId="4805"/>
    <cellStyle name="clsReportHeader 8 3" xfId="4806"/>
    <cellStyle name="clsReportHeader 8 3 2" xfId="4807"/>
    <cellStyle name="clsReportHeader 8 4" xfId="4808"/>
    <cellStyle name="clsReportHeader 9" xfId="4809"/>
    <cellStyle name="clsReportHeader 9 2" xfId="4810"/>
    <cellStyle name="clsRowHeader" xfId="4811"/>
    <cellStyle name="clsRowHeader 10" xfId="4812"/>
    <cellStyle name="clsRowHeader 10 2" xfId="4813"/>
    <cellStyle name="clsRowHeader 11" xfId="4814"/>
    <cellStyle name="clsRowHeader 11 2" xfId="4815"/>
    <cellStyle name="clsRowHeader 12" xfId="4816"/>
    <cellStyle name="clsRowHeader 13" xfId="4817"/>
    <cellStyle name="clsRowHeader 14" xfId="4818"/>
    <cellStyle name="clsRowHeader 15" xfId="4819"/>
    <cellStyle name="clsRowHeader 16" xfId="4820"/>
    <cellStyle name="clsRowHeader 2" xfId="4821"/>
    <cellStyle name="clsRowHeader 2 10" xfId="4822"/>
    <cellStyle name="clsRowHeader 2 10 2" xfId="4823"/>
    <cellStyle name="clsRowHeader 2 11" xfId="4824"/>
    <cellStyle name="clsRowHeader 2 2" xfId="4825"/>
    <cellStyle name="clsRowHeader 2 2 2" xfId="4826"/>
    <cellStyle name="clsRowHeader 2 2 2 2" xfId="4827"/>
    <cellStyle name="clsRowHeader 2 2 2 2 2" xfId="4828"/>
    <cellStyle name="clsRowHeader 2 2 2 2 2 2" xfId="4829"/>
    <cellStyle name="clsRowHeader 2 2 2 2 3" xfId="4830"/>
    <cellStyle name="clsRowHeader 2 2 2 2 3 2" xfId="4831"/>
    <cellStyle name="clsRowHeader 2 2 2 2 4" xfId="4832"/>
    <cellStyle name="clsRowHeader 2 2 2 3" xfId="4833"/>
    <cellStyle name="clsRowHeader 2 2 2 3 2" xfId="4834"/>
    <cellStyle name="clsRowHeader 2 2 2 4" xfId="4835"/>
    <cellStyle name="clsRowHeader 2 2 2 4 2" xfId="4836"/>
    <cellStyle name="clsRowHeader 2 2 2 5" xfId="4837"/>
    <cellStyle name="clsRowHeader 2 2 2 5 2" xfId="4838"/>
    <cellStyle name="clsRowHeader 2 2 2 6" xfId="4839"/>
    <cellStyle name="clsRowHeader 2 2 3" xfId="4840"/>
    <cellStyle name="clsRowHeader 2 2 3 2" xfId="4841"/>
    <cellStyle name="clsRowHeader 2 2 3 2 2" xfId="4842"/>
    <cellStyle name="clsRowHeader 2 2 3 3" xfId="4843"/>
    <cellStyle name="clsRowHeader 2 2 3 3 2" xfId="4844"/>
    <cellStyle name="clsRowHeader 2 2 3 4" xfId="4845"/>
    <cellStyle name="clsRowHeader 2 2 4" xfId="4846"/>
    <cellStyle name="clsRowHeader 2 2 4 2" xfId="4847"/>
    <cellStyle name="clsRowHeader 2 2 4 2 2" xfId="4848"/>
    <cellStyle name="clsRowHeader 2 2 4 3" xfId="4849"/>
    <cellStyle name="clsRowHeader 2 2 4 3 2" xfId="4850"/>
    <cellStyle name="clsRowHeader 2 2 4 4" xfId="4851"/>
    <cellStyle name="clsRowHeader 2 2 5" xfId="4852"/>
    <cellStyle name="clsRowHeader 2 2 5 2" xfId="4853"/>
    <cellStyle name="clsRowHeader 2 2 6" xfId="4854"/>
    <cellStyle name="clsRowHeader 2 2 6 2" xfId="4855"/>
    <cellStyle name="clsRowHeader 2 2 7" xfId="4856"/>
    <cellStyle name="clsRowHeader 2 2 7 2" xfId="4857"/>
    <cellStyle name="clsRowHeader 2 2 8" xfId="4858"/>
    <cellStyle name="clsRowHeader 2 3" xfId="4859"/>
    <cellStyle name="clsRowHeader 2 3 2" xfId="4860"/>
    <cellStyle name="clsRowHeader 2 3 2 2" xfId="4861"/>
    <cellStyle name="clsRowHeader 2 3 2 2 2" xfId="4862"/>
    <cellStyle name="clsRowHeader 2 3 2 3" xfId="4863"/>
    <cellStyle name="clsRowHeader 2 3 2 3 2" xfId="4864"/>
    <cellStyle name="clsRowHeader 2 3 2 4" xfId="4865"/>
    <cellStyle name="clsRowHeader 2 3 3" xfId="4866"/>
    <cellStyle name="clsRowHeader 2 3 3 2" xfId="4867"/>
    <cellStyle name="clsRowHeader 2 3 4" xfId="4868"/>
    <cellStyle name="clsRowHeader 2 3 4 2" xfId="4869"/>
    <cellStyle name="clsRowHeader 2 3 5" xfId="4870"/>
    <cellStyle name="clsRowHeader 2 4" xfId="4871"/>
    <cellStyle name="clsRowHeader 2 4 2" xfId="4872"/>
    <cellStyle name="clsRowHeader 2 4 2 2" xfId="4873"/>
    <cellStyle name="clsRowHeader 2 4 2 2 2" xfId="4874"/>
    <cellStyle name="clsRowHeader 2 4 2 3" xfId="4875"/>
    <cellStyle name="clsRowHeader 2 4 2 3 2" xfId="4876"/>
    <cellStyle name="clsRowHeader 2 4 2 4" xfId="4877"/>
    <cellStyle name="clsRowHeader 2 4 3" xfId="4878"/>
    <cellStyle name="clsRowHeader 2 4 3 2" xfId="4879"/>
    <cellStyle name="clsRowHeader 2 4 4" xfId="4880"/>
    <cellStyle name="clsRowHeader 2 4 4 2" xfId="4881"/>
    <cellStyle name="clsRowHeader 2 4 5" xfId="4882"/>
    <cellStyle name="clsRowHeader 2 5" xfId="4883"/>
    <cellStyle name="clsRowHeader 2 5 2" xfId="4884"/>
    <cellStyle name="clsRowHeader 2 5 2 2" xfId="4885"/>
    <cellStyle name="clsRowHeader 2 5 2 2 2" xfId="4886"/>
    <cellStyle name="clsRowHeader 2 5 2 3" xfId="4887"/>
    <cellStyle name="clsRowHeader 2 5 2 3 2" xfId="4888"/>
    <cellStyle name="clsRowHeader 2 5 2 4" xfId="4889"/>
    <cellStyle name="clsRowHeader 2 5 3" xfId="4890"/>
    <cellStyle name="clsRowHeader 2 5 3 2" xfId="4891"/>
    <cellStyle name="clsRowHeader 2 5 4" xfId="4892"/>
    <cellStyle name="clsRowHeader 2 5 4 2" xfId="4893"/>
    <cellStyle name="clsRowHeader 2 5 5" xfId="4894"/>
    <cellStyle name="clsRowHeader 2 5 5 2" xfId="4895"/>
    <cellStyle name="clsRowHeader 2 5 6" xfId="4896"/>
    <cellStyle name="clsRowHeader 2 6" xfId="4897"/>
    <cellStyle name="clsRowHeader 2 6 2" xfId="4898"/>
    <cellStyle name="clsRowHeader 2 6 2 2" xfId="4899"/>
    <cellStyle name="clsRowHeader 2 6 3" xfId="4900"/>
    <cellStyle name="clsRowHeader 2 6 3 2" xfId="4901"/>
    <cellStyle name="clsRowHeader 2 6 4" xfId="4902"/>
    <cellStyle name="clsRowHeader 2 7" xfId="4903"/>
    <cellStyle name="clsRowHeader 2 7 2" xfId="4904"/>
    <cellStyle name="clsRowHeader 2 7 2 2" xfId="4905"/>
    <cellStyle name="clsRowHeader 2 7 3" xfId="4906"/>
    <cellStyle name="clsRowHeader 2 7 3 2" xfId="4907"/>
    <cellStyle name="clsRowHeader 2 7 4" xfId="4908"/>
    <cellStyle name="clsRowHeader 2 8" xfId="4909"/>
    <cellStyle name="clsRowHeader 2 8 2" xfId="4910"/>
    <cellStyle name="clsRowHeader 2 9" xfId="4911"/>
    <cellStyle name="clsRowHeader 2 9 2" xfId="4912"/>
    <cellStyle name="clsRowHeader 3" xfId="4913"/>
    <cellStyle name="clsRowHeader 3 2" xfId="4914"/>
    <cellStyle name="clsRowHeader 3 2 2" xfId="4915"/>
    <cellStyle name="clsRowHeader 3 2 2 2" xfId="4916"/>
    <cellStyle name="clsRowHeader 3 2 2 2 2" xfId="4917"/>
    <cellStyle name="clsRowHeader 3 2 2 3" xfId="4918"/>
    <cellStyle name="clsRowHeader 3 2 2 3 2" xfId="4919"/>
    <cellStyle name="clsRowHeader 3 2 2 4" xfId="4920"/>
    <cellStyle name="clsRowHeader 3 2 3" xfId="4921"/>
    <cellStyle name="clsRowHeader 3 2 3 2" xfId="4922"/>
    <cellStyle name="clsRowHeader 3 2 4" xfId="4923"/>
    <cellStyle name="clsRowHeader 3 2 4 2" xfId="4924"/>
    <cellStyle name="clsRowHeader 3 2 5" xfId="4925"/>
    <cellStyle name="clsRowHeader 3 2 5 2" xfId="4926"/>
    <cellStyle name="clsRowHeader 3 2 6" xfId="4927"/>
    <cellStyle name="clsRowHeader 3 3" xfId="4928"/>
    <cellStyle name="clsRowHeader 3 3 2" xfId="4929"/>
    <cellStyle name="clsRowHeader 3 3 2 2" xfId="4930"/>
    <cellStyle name="clsRowHeader 3 3 3" xfId="4931"/>
    <cellStyle name="clsRowHeader 3 3 3 2" xfId="4932"/>
    <cellStyle name="clsRowHeader 3 3 4" xfId="4933"/>
    <cellStyle name="clsRowHeader 3 4" xfId="4934"/>
    <cellStyle name="clsRowHeader 3 4 2" xfId="4935"/>
    <cellStyle name="clsRowHeader 3 4 2 2" xfId="4936"/>
    <cellStyle name="clsRowHeader 3 4 3" xfId="4937"/>
    <cellStyle name="clsRowHeader 3 4 3 2" xfId="4938"/>
    <cellStyle name="clsRowHeader 3 4 4" xfId="4939"/>
    <cellStyle name="clsRowHeader 3 5" xfId="4940"/>
    <cellStyle name="clsRowHeader 3 5 2" xfId="4941"/>
    <cellStyle name="clsRowHeader 3 6" xfId="4942"/>
    <cellStyle name="clsRowHeader 3 6 2" xfId="4943"/>
    <cellStyle name="clsRowHeader 3 7" xfId="4944"/>
    <cellStyle name="clsRowHeader 3 7 2" xfId="4945"/>
    <cellStyle name="clsRowHeader 3 8" xfId="4946"/>
    <cellStyle name="clsRowHeader 4" xfId="4947"/>
    <cellStyle name="clsRowHeader 4 2" xfId="4948"/>
    <cellStyle name="clsRowHeader 4 2 2" xfId="4949"/>
    <cellStyle name="clsRowHeader 4 2 2 2" xfId="4950"/>
    <cellStyle name="clsRowHeader 4 2 3" xfId="4951"/>
    <cellStyle name="clsRowHeader 4 2 3 2" xfId="4952"/>
    <cellStyle name="clsRowHeader 4 2 4" xfId="4953"/>
    <cellStyle name="clsRowHeader 4 3" xfId="4954"/>
    <cellStyle name="clsRowHeader 4 3 2" xfId="4955"/>
    <cellStyle name="clsRowHeader 4 4" xfId="4956"/>
    <cellStyle name="clsRowHeader 4 4 2" xfId="4957"/>
    <cellStyle name="clsRowHeader 4 5" xfId="4958"/>
    <cellStyle name="clsRowHeader 5" xfId="4959"/>
    <cellStyle name="clsRowHeader 5 2" xfId="4960"/>
    <cellStyle name="clsRowHeader 5 2 2" xfId="4961"/>
    <cellStyle name="clsRowHeader 5 2 2 2" xfId="4962"/>
    <cellStyle name="clsRowHeader 5 2 3" xfId="4963"/>
    <cellStyle name="clsRowHeader 5 2 3 2" xfId="4964"/>
    <cellStyle name="clsRowHeader 5 2 4" xfId="4965"/>
    <cellStyle name="clsRowHeader 5 3" xfId="4966"/>
    <cellStyle name="clsRowHeader 5 3 2" xfId="4967"/>
    <cellStyle name="clsRowHeader 5 4" xfId="4968"/>
    <cellStyle name="clsRowHeader 5 4 2" xfId="4969"/>
    <cellStyle name="clsRowHeader 5 5" xfId="4970"/>
    <cellStyle name="clsRowHeader 6" xfId="4971"/>
    <cellStyle name="clsRowHeader 6 2" xfId="4972"/>
    <cellStyle name="clsRowHeader 6 2 2" xfId="4973"/>
    <cellStyle name="clsRowHeader 6 2 2 2" xfId="4974"/>
    <cellStyle name="clsRowHeader 6 2 3" xfId="4975"/>
    <cellStyle name="clsRowHeader 6 2 3 2" xfId="4976"/>
    <cellStyle name="clsRowHeader 6 2 4" xfId="4977"/>
    <cellStyle name="clsRowHeader 6 3" xfId="4978"/>
    <cellStyle name="clsRowHeader 6 3 2" xfId="4979"/>
    <cellStyle name="clsRowHeader 6 4" xfId="4980"/>
    <cellStyle name="clsRowHeader 6 4 2" xfId="4981"/>
    <cellStyle name="clsRowHeader 6 5" xfId="4982"/>
    <cellStyle name="clsRowHeader 6 5 2" xfId="4983"/>
    <cellStyle name="clsRowHeader 6 6" xfId="4984"/>
    <cellStyle name="clsRowHeader 7" xfId="4985"/>
    <cellStyle name="clsRowHeader 7 2" xfId="4986"/>
    <cellStyle name="clsRowHeader 7 2 2" xfId="4987"/>
    <cellStyle name="clsRowHeader 7 3" xfId="4988"/>
    <cellStyle name="clsRowHeader 7 3 2" xfId="4989"/>
    <cellStyle name="clsRowHeader 7 4" xfId="4990"/>
    <cellStyle name="clsRowHeader 8" xfId="4991"/>
    <cellStyle name="clsRowHeader 8 2" xfId="4992"/>
    <cellStyle name="clsRowHeader 8 2 2" xfId="4993"/>
    <cellStyle name="clsRowHeader 8 3" xfId="4994"/>
    <cellStyle name="clsRowHeader 8 3 2" xfId="4995"/>
    <cellStyle name="clsRowHeader 8 4" xfId="4996"/>
    <cellStyle name="clsRowHeader 9" xfId="4997"/>
    <cellStyle name="clsRowHeader 9 2" xfId="4998"/>
    <cellStyle name="clsScale" xfId="4999"/>
    <cellStyle name="clsScale 2" xfId="5000"/>
    <cellStyle name="clsScale 2 2" xfId="5001"/>
    <cellStyle name="clsScale 2 3" xfId="5002"/>
    <cellStyle name="clsScale 2 4" xfId="5003"/>
    <cellStyle name="clsScale 2 5" xfId="5004"/>
    <cellStyle name="clsScale 3" xfId="5005"/>
    <cellStyle name="clsScale 4" xfId="5006"/>
    <cellStyle name="clsScale 5" xfId="5007"/>
    <cellStyle name="clsScale 6" xfId="5008"/>
    <cellStyle name="clsScale 7" xfId="5009"/>
    <cellStyle name="clsSection" xfId="5010"/>
    <cellStyle name="clsSection 10" xfId="5011"/>
    <cellStyle name="clsSection 10 2" xfId="5012"/>
    <cellStyle name="clsSection 11" xfId="5013"/>
    <cellStyle name="clsSection 11 2" xfId="5014"/>
    <cellStyle name="clsSection 12" xfId="5015"/>
    <cellStyle name="clsSection 13" xfId="5016"/>
    <cellStyle name="clsSection 14" xfId="5017"/>
    <cellStyle name="clsSection 15" xfId="5018"/>
    <cellStyle name="clsSection 16" xfId="5019"/>
    <cellStyle name="clsSection 2" xfId="5020"/>
    <cellStyle name="clsSection 2 10" xfId="5021"/>
    <cellStyle name="clsSection 2 10 2" xfId="5022"/>
    <cellStyle name="clsSection 2 11" xfId="5023"/>
    <cellStyle name="clsSection 2 2" xfId="5024"/>
    <cellStyle name="clsSection 2 2 2" xfId="5025"/>
    <cellStyle name="clsSection 2 2 2 2" xfId="5026"/>
    <cellStyle name="clsSection 2 2 2 2 2" xfId="5027"/>
    <cellStyle name="clsSection 2 2 2 2 2 2" xfId="5028"/>
    <cellStyle name="clsSection 2 2 2 2 3" xfId="5029"/>
    <cellStyle name="clsSection 2 2 2 2 3 2" xfId="5030"/>
    <cellStyle name="clsSection 2 2 2 2 4" xfId="5031"/>
    <cellStyle name="clsSection 2 2 2 3" xfId="5032"/>
    <cellStyle name="clsSection 2 2 2 3 2" xfId="5033"/>
    <cellStyle name="clsSection 2 2 2 4" xfId="5034"/>
    <cellStyle name="clsSection 2 2 2 4 2" xfId="5035"/>
    <cellStyle name="clsSection 2 2 2 5" xfId="5036"/>
    <cellStyle name="clsSection 2 2 2 5 2" xfId="5037"/>
    <cellStyle name="clsSection 2 2 2 6" xfId="5038"/>
    <cellStyle name="clsSection 2 2 3" xfId="5039"/>
    <cellStyle name="clsSection 2 2 3 2" xfId="5040"/>
    <cellStyle name="clsSection 2 2 3 2 2" xfId="5041"/>
    <cellStyle name="clsSection 2 2 3 3" xfId="5042"/>
    <cellStyle name="clsSection 2 2 3 3 2" xfId="5043"/>
    <cellStyle name="clsSection 2 2 3 4" xfId="5044"/>
    <cellStyle name="clsSection 2 2 4" xfId="5045"/>
    <cellStyle name="clsSection 2 2 4 2" xfId="5046"/>
    <cellStyle name="clsSection 2 2 4 2 2" xfId="5047"/>
    <cellStyle name="clsSection 2 2 4 3" xfId="5048"/>
    <cellStyle name="clsSection 2 2 4 3 2" xfId="5049"/>
    <cellStyle name="clsSection 2 2 4 4" xfId="5050"/>
    <cellStyle name="clsSection 2 2 5" xfId="5051"/>
    <cellStyle name="clsSection 2 2 5 2" xfId="5052"/>
    <cellStyle name="clsSection 2 2 6" xfId="5053"/>
    <cellStyle name="clsSection 2 2 6 2" xfId="5054"/>
    <cellStyle name="clsSection 2 2 7" xfId="5055"/>
    <cellStyle name="clsSection 2 2 7 2" xfId="5056"/>
    <cellStyle name="clsSection 2 2 8" xfId="5057"/>
    <cellStyle name="clsSection 2 3" xfId="5058"/>
    <cellStyle name="clsSection 2 3 2" xfId="5059"/>
    <cellStyle name="clsSection 2 3 2 2" xfId="5060"/>
    <cellStyle name="clsSection 2 3 2 2 2" xfId="5061"/>
    <cellStyle name="clsSection 2 3 2 3" xfId="5062"/>
    <cellStyle name="clsSection 2 3 2 3 2" xfId="5063"/>
    <cellStyle name="clsSection 2 3 2 4" xfId="5064"/>
    <cellStyle name="clsSection 2 3 3" xfId="5065"/>
    <cellStyle name="clsSection 2 3 3 2" xfId="5066"/>
    <cellStyle name="clsSection 2 3 4" xfId="5067"/>
    <cellStyle name="clsSection 2 3 4 2" xfId="5068"/>
    <cellStyle name="clsSection 2 3 5" xfId="5069"/>
    <cellStyle name="clsSection 2 4" xfId="5070"/>
    <cellStyle name="clsSection 2 4 2" xfId="5071"/>
    <cellStyle name="clsSection 2 4 2 2" xfId="5072"/>
    <cellStyle name="clsSection 2 4 2 2 2" xfId="5073"/>
    <cellStyle name="clsSection 2 4 2 3" xfId="5074"/>
    <cellStyle name="clsSection 2 4 2 3 2" xfId="5075"/>
    <cellStyle name="clsSection 2 4 2 4" xfId="5076"/>
    <cellStyle name="clsSection 2 4 3" xfId="5077"/>
    <cellStyle name="clsSection 2 4 3 2" xfId="5078"/>
    <cellStyle name="clsSection 2 4 4" xfId="5079"/>
    <cellStyle name="clsSection 2 4 4 2" xfId="5080"/>
    <cellStyle name="clsSection 2 4 5" xfId="5081"/>
    <cellStyle name="clsSection 2 5" xfId="5082"/>
    <cellStyle name="clsSection 2 5 2" xfId="5083"/>
    <cellStyle name="clsSection 2 5 2 2" xfId="5084"/>
    <cellStyle name="clsSection 2 5 2 2 2" xfId="5085"/>
    <cellStyle name="clsSection 2 5 2 3" xfId="5086"/>
    <cellStyle name="clsSection 2 5 2 3 2" xfId="5087"/>
    <cellStyle name="clsSection 2 5 2 4" xfId="5088"/>
    <cellStyle name="clsSection 2 5 3" xfId="5089"/>
    <cellStyle name="clsSection 2 5 3 2" xfId="5090"/>
    <cellStyle name="clsSection 2 5 4" xfId="5091"/>
    <cellStyle name="clsSection 2 5 4 2" xfId="5092"/>
    <cellStyle name="clsSection 2 5 5" xfId="5093"/>
    <cellStyle name="clsSection 2 5 5 2" xfId="5094"/>
    <cellStyle name="clsSection 2 5 6" xfId="5095"/>
    <cellStyle name="clsSection 2 6" xfId="5096"/>
    <cellStyle name="clsSection 2 6 2" xfId="5097"/>
    <cellStyle name="clsSection 2 6 2 2" xfId="5098"/>
    <cellStyle name="clsSection 2 6 3" xfId="5099"/>
    <cellStyle name="clsSection 2 6 3 2" xfId="5100"/>
    <cellStyle name="clsSection 2 6 4" xfId="5101"/>
    <cellStyle name="clsSection 2 7" xfId="5102"/>
    <cellStyle name="clsSection 2 7 2" xfId="5103"/>
    <cellStyle name="clsSection 2 7 2 2" xfId="5104"/>
    <cellStyle name="clsSection 2 7 3" xfId="5105"/>
    <cellStyle name="clsSection 2 7 3 2" xfId="5106"/>
    <cellStyle name="clsSection 2 7 4" xfId="5107"/>
    <cellStyle name="clsSection 2 8" xfId="5108"/>
    <cellStyle name="clsSection 2 8 2" xfId="5109"/>
    <cellStyle name="clsSection 2 9" xfId="5110"/>
    <cellStyle name="clsSection 2 9 2" xfId="5111"/>
    <cellStyle name="clsSection 3" xfId="5112"/>
    <cellStyle name="clsSection 3 2" xfId="5113"/>
    <cellStyle name="clsSection 3 2 2" xfId="5114"/>
    <cellStyle name="clsSection 3 2 2 2" xfId="5115"/>
    <cellStyle name="clsSection 3 2 2 2 2" xfId="5116"/>
    <cellStyle name="clsSection 3 2 2 3" xfId="5117"/>
    <cellStyle name="clsSection 3 2 2 3 2" xfId="5118"/>
    <cellStyle name="clsSection 3 2 2 4" xfId="5119"/>
    <cellStyle name="clsSection 3 2 3" xfId="5120"/>
    <cellStyle name="clsSection 3 2 3 2" xfId="5121"/>
    <cellStyle name="clsSection 3 2 4" xfId="5122"/>
    <cellStyle name="clsSection 3 2 4 2" xfId="5123"/>
    <cellStyle name="clsSection 3 2 5" xfId="5124"/>
    <cellStyle name="clsSection 3 2 5 2" xfId="5125"/>
    <cellStyle name="clsSection 3 2 6" xfId="5126"/>
    <cellStyle name="clsSection 3 3" xfId="5127"/>
    <cellStyle name="clsSection 3 3 2" xfId="5128"/>
    <cellStyle name="clsSection 3 3 2 2" xfId="5129"/>
    <cellStyle name="clsSection 3 3 3" xfId="5130"/>
    <cellStyle name="clsSection 3 3 3 2" xfId="5131"/>
    <cellStyle name="clsSection 3 3 4" xfId="5132"/>
    <cellStyle name="clsSection 3 4" xfId="5133"/>
    <cellStyle name="clsSection 3 4 2" xfId="5134"/>
    <cellStyle name="clsSection 3 4 2 2" xfId="5135"/>
    <cellStyle name="clsSection 3 4 3" xfId="5136"/>
    <cellStyle name="clsSection 3 4 3 2" xfId="5137"/>
    <cellStyle name="clsSection 3 4 4" xfId="5138"/>
    <cellStyle name="clsSection 3 5" xfId="5139"/>
    <cellStyle name="clsSection 3 5 2" xfId="5140"/>
    <cellStyle name="clsSection 3 6" xfId="5141"/>
    <cellStyle name="clsSection 3 6 2" xfId="5142"/>
    <cellStyle name="clsSection 3 7" xfId="5143"/>
    <cellStyle name="clsSection 3 7 2" xfId="5144"/>
    <cellStyle name="clsSection 3 8" xfId="5145"/>
    <cellStyle name="clsSection 4" xfId="5146"/>
    <cellStyle name="clsSection 4 2" xfId="5147"/>
    <cellStyle name="clsSection 4 2 2" xfId="5148"/>
    <cellStyle name="clsSection 4 2 2 2" xfId="5149"/>
    <cellStyle name="clsSection 4 2 3" xfId="5150"/>
    <cellStyle name="clsSection 4 2 3 2" xfId="5151"/>
    <cellStyle name="clsSection 4 2 4" xfId="5152"/>
    <cellStyle name="clsSection 4 3" xfId="5153"/>
    <cellStyle name="clsSection 4 3 2" xfId="5154"/>
    <cellStyle name="clsSection 4 4" xfId="5155"/>
    <cellStyle name="clsSection 4 4 2" xfId="5156"/>
    <cellStyle name="clsSection 4 5" xfId="5157"/>
    <cellStyle name="clsSection 5" xfId="5158"/>
    <cellStyle name="clsSection 5 2" xfId="5159"/>
    <cellStyle name="clsSection 5 2 2" xfId="5160"/>
    <cellStyle name="clsSection 5 2 2 2" xfId="5161"/>
    <cellStyle name="clsSection 5 2 3" xfId="5162"/>
    <cellStyle name="clsSection 5 2 3 2" xfId="5163"/>
    <cellStyle name="clsSection 5 2 4" xfId="5164"/>
    <cellStyle name="clsSection 5 3" xfId="5165"/>
    <cellStyle name="clsSection 5 3 2" xfId="5166"/>
    <cellStyle name="clsSection 5 4" xfId="5167"/>
    <cellStyle name="clsSection 5 4 2" xfId="5168"/>
    <cellStyle name="clsSection 5 5" xfId="5169"/>
    <cellStyle name="clsSection 6" xfId="5170"/>
    <cellStyle name="clsSection 6 2" xfId="5171"/>
    <cellStyle name="clsSection 6 2 2" xfId="5172"/>
    <cellStyle name="clsSection 6 2 2 2" xfId="5173"/>
    <cellStyle name="clsSection 6 2 3" xfId="5174"/>
    <cellStyle name="clsSection 6 2 3 2" xfId="5175"/>
    <cellStyle name="clsSection 6 2 4" xfId="5176"/>
    <cellStyle name="clsSection 6 3" xfId="5177"/>
    <cellStyle name="clsSection 6 3 2" xfId="5178"/>
    <cellStyle name="clsSection 6 4" xfId="5179"/>
    <cellStyle name="clsSection 6 4 2" xfId="5180"/>
    <cellStyle name="clsSection 6 5" xfId="5181"/>
    <cellStyle name="clsSection 6 5 2" xfId="5182"/>
    <cellStyle name="clsSection 6 6" xfId="5183"/>
    <cellStyle name="clsSection 7" xfId="5184"/>
    <cellStyle name="clsSection 7 2" xfId="5185"/>
    <cellStyle name="clsSection 7 2 2" xfId="5186"/>
    <cellStyle name="clsSection 7 3" xfId="5187"/>
    <cellStyle name="clsSection 7 3 2" xfId="5188"/>
    <cellStyle name="clsSection 7 4" xfId="5189"/>
    <cellStyle name="clsSection 8" xfId="5190"/>
    <cellStyle name="clsSection 8 2" xfId="5191"/>
    <cellStyle name="clsSection 8 2 2" xfId="5192"/>
    <cellStyle name="clsSection 8 3" xfId="5193"/>
    <cellStyle name="clsSection 8 3 2" xfId="5194"/>
    <cellStyle name="clsSection 8 4" xfId="5195"/>
    <cellStyle name="clsSection 9" xfId="5196"/>
    <cellStyle name="clsSection 9 2" xfId="5197"/>
    <cellStyle name="Comma  - Style1" xfId="5198"/>
    <cellStyle name="Comma  - Style2" xfId="5199"/>
    <cellStyle name="Comma  - Style3" xfId="5200"/>
    <cellStyle name="Comma  - Style4" xfId="5201"/>
    <cellStyle name="Comma  - Style5" xfId="5202"/>
    <cellStyle name="Comma  - Style6" xfId="5203"/>
    <cellStyle name="Comma  - Style7" xfId="5204"/>
    <cellStyle name="Comma  - Style8" xfId="5205"/>
    <cellStyle name="Comma 10" xfId="5206"/>
    <cellStyle name="Comma 10 2" xfId="5207"/>
    <cellStyle name="Comma 10 2 2" xfId="5208"/>
    <cellStyle name="Comma 10 2 3" xfId="5209"/>
    <cellStyle name="Comma 10 2 4" xfId="5210"/>
    <cellStyle name="Comma 10 3" xfId="5211"/>
    <cellStyle name="Comma 10 4" xfId="5212"/>
    <cellStyle name="Comma 10_GGB DomLaw Results" xfId="5213"/>
    <cellStyle name="Comma 11" xfId="5214"/>
    <cellStyle name="Comma 11 2" xfId="5215"/>
    <cellStyle name="Comma 11 3" xfId="5216"/>
    <cellStyle name="Comma 12" xfId="5217"/>
    <cellStyle name="Comma 13" xfId="5218"/>
    <cellStyle name="Comma 14" xfId="5219"/>
    <cellStyle name="Comma 15" xfId="5220"/>
    <cellStyle name="Comma 16" xfId="5221"/>
    <cellStyle name="Comma 17" xfId="5222"/>
    <cellStyle name="Comma 18" xfId="5223"/>
    <cellStyle name="Comma 19" xfId="5224"/>
    <cellStyle name="Comma 2" xfId="5225"/>
    <cellStyle name="Comma 2 10" xfId="5226"/>
    <cellStyle name="Comma 2 2" xfId="5227"/>
    <cellStyle name="Comma 2 2 2" xfId="5228"/>
    <cellStyle name="Comma 2 2 3" xfId="5229"/>
    <cellStyle name="Comma 2 3" xfId="5230"/>
    <cellStyle name="Comma 2 3 2" xfId="5231"/>
    <cellStyle name="Comma 2 3 3" xfId="5232"/>
    <cellStyle name="Comma 2 4" xfId="5233"/>
    <cellStyle name="Comma 2 5" xfId="5234"/>
    <cellStyle name="Comma 2 5 2" xfId="5235"/>
    <cellStyle name="Comma 2 5 2 2" xfId="5236"/>
    <cellStyle name="Comma 2 5 3" xfId="5237"/>
    <cellStyle name="Comma 2 5 3 2" xfId="5238"/>
    <cellStyle name="Comma 2 5 4" xfId="5239"/>
    <cellStyle name="Comma 2 6" xfId="5240"/>
    <cellStyle name="Comma 2 6 2" xfId="5241"/>
    <cellStyle name="Comma 2 7" xfId="5242"/>
    <cellStyle name="Comma 2 7 2" xfId="5243"/>
    <cellStyle name="Comma 2 8" xfId="5244"/>
    <cellStyle name="Comma 2 9" xfId="5245"/>
    <cellStyle name="Comma 2_16 may_Interest bill 2011-2015" xfId="5246"/>
    <cellStyle name="Comma 20" xfId="5247"/>
    <cellStyle name="Comma 21" xfId="5248"/>
    <cellStyle name="Comma 22" xfId="5249"/>
    <cellStyle name="Comma 23" xfId="5250"/>
    <cellStyle name="Comma 24" xfId="5251"/>
    <cellStyle name="Comma 25" xfId="5252"/>
    <cellStyle name="Comma 26" xfId="5253"/>
    <cellStyle name="Comma 27" xfId="5254"/>
    <cellStyle name="Comma 28" xfId="5255"/>
    <cellStyle name="Comma 29" xfId="5256"/>
    <cellStyle name="Comma 3" xfId="5257"/>
    <cellStyle name="Comma 3 10" xfId="5258"/>
    <cellStyle name="Comma 3 10 2" xfId="5259"/>
    <cellStyle name="Comma 3 10 2 2" xfId="5260"/>
    <cellStyle name="Comma 3 10 3" xfId="5261"/>
    <cellStyle name="Comma 3 11" xfId="5262"/>
    <cellStyle name="Comma 3 11 2" xfId="5263"/>
    <cellStyle name="Comma 3 12" xfId="5264"/>
    <cellStyle name="Comma 3 13" xfId="5265"/>
    <cellStyle name="Comma 3 14" xfId="5266"/>
    <cellStyle name="Comma 3 15" xfId="5267"/>
    <cellStyle name="Comma 3 16" xfId="5268"/>
    <cellStyle name="Comma 3 2" xfId="5269"/>
    <cellStyle name="Comma 3 2 10" xfId="5270"/>
    <cellStyle name="Comma 3 2 11" xfId="5271"/>
    <cellStyle name="Comma 3 2 12" xfId="5272"/>
    <cellStyle name="Comma 3 2 13" xfId="5273"/>
    <cellStyle name="Comma 3 2 14" xfId="5274"/>
    <cellStyle name="Comma 3 2 15" xfId="5275"/>
    <cellStyle name="Comma 3 2 2" xfId="5276"/>
    <cellStyle name="Comma 3 2 3" xfId="5277"/>
    <cellStyle name="Comma 3 2 4" xfId="5278"/>
    <cellStyle name="Comma 3 2 4 2" xfId="5279"/>
    <cellStyle name="Comma 3 2 5" xfId="5280"/>
    <cellStyle name="Comma 3 2 5 2" xfId="5281"/>
    <cellStyle name="Comma 3 2 5 2 2" xfId="5282"/>
    <cellStyle name="Comma 3 2 5 2 2 2" xfId="5283"/>
    <cellStyle name="Comma 3 2 5 2 2 2 2" xfId="5284"/>
    <cellStyle name="Comma 3 2 5 2 2 3" xfId="5285"/>
    <cellStyle name="Comma 3 2 5 2 2 3 2" xfId="5286"/>
    <cellStyle name="Comma 3 2 5 2 2 4" xfId="5287"/>
    <cellStyle name="Comma 3 2 5 2 3" xfId="5288"/>
    <cellStyle name="Comma 3 2 5 2 3 2" xfId="5289"/>
    <cellStyle name="Comma 3 2 5 2 4" xfId="5290"/>
    <cellStyle name="Comma 3 2 5 2 4 2" xfId="5291"/>
    <cellStyle name="Comma 3 2 5 2 5" xfId="5292"/>
    <cellStyle name="Comma 3 2 5 2 6" xfId="5293"/>
    <cellStyle name="Comma 3 2 5 3" xfId="5294"/>
    <cellStyle name="Comma 3 2 5 3 2" xfId="5295"/>
    <cellStyle name="Comma 3 2 5 3 2 2" xfId="5296"/>
    <cellStyle name="Comma 3 2 5 3 3" xfId="5297"/>
    <cellStyle name="Comma 3 2 5 3 3 2" xfId="5298"/>
    <cellStyle name="Comma 3 2 5 3 4" xfId="5299"/>
    <cellStyle name="Comma 3 2 5 4" xfId="5300"/>
    <cellStyle name="Comma 3 2 5 4 2" xfId="5301"/>
    <cellStyle name="Comma 3 2 5 5" xfId="5302"/>
    <cellStyle name="Comma 3 2 5 5 2" xfId="5303"/>
    <cellStyle name="Comma 3 2 5 6" xfId="5304"/>
    <cellStyle name="Comma 3 2 5 7" xfId="5305"/>
    <cellStyle name="Comma 3 2 6" xfId="5306"/>
    <cellStyle name="Comma 3 2 6 2" xfId="5307"/>
    <cellStyle name="Comma 3 2 6 2 2" xfId="5308"/>
    <cellStyle name="Comma 3 2 6 2 2 2" xfId="5309"/>
    <cellStyle name="Comma 3 2 6 2 3" xfId="5310"/>
    <cellStyle name="Comma 3 2 6 2 3 2" xfId="5311"/>
    <cellStyle name="Comma 3 2 6 2 4" xfId="5312"/>
    <cellStyle name="Comma 3 2 6 2 5" xfId="5313"/>
    <cellStyle name="Comma 3 2 6 3" xfId="5314"/>
    <cellStyle name="Comma 3 2 6 3 2" xfId="5315"/>
    <cellStyle name="Comma 3 2 6 4" xfId="5316"/>
    <cellStyle name="Comma 3 2 6 4 2" xfId="5317"/>
    <cellStyle name="Comma 3 2 6 5" xfId="5318"/>
    <cellStyle name="Comma 3 2 6 6" xfId="5319"/>
    <cellStyle name="Comma 3 2 7" xfId="5320"/>
    <cellStyle name="Comma 3 2 7 2" xfId="5321"/>
    <cellStyle name="Comma 3 2 7 2 2" xfId="5322"/>
    <cellStyle name="Comma 3 2 7 3" xfId="5323"/>
    <cellStyle name="Comma 3 2 7 3 2" xfId="5324"/>
    <cellStyle name="Comma 3 2 7 4" xfId="5325"/>
    <cellStyle name="Comma 3 2 7 5" xfId="5326"/>
    <cellStyle name="Comma 3 2 8" xfId="5327"/>
    <cellStyle name="Comma 3 2 8 2" xfId="5328"/>
    <cellStyle name="Comma 3 2 8 2 2" xfId="5329"/>
    <cellStyle name="Comma 3 2 8 3" xfId="5330"/>
    <cellStyle name="Comma 3 2 9" xfId="5331"/>
    <cellStyle name="Comma 3 2 9 2" xfId="5332"/>
    <cellStyle name="Comma 3 2_GGB DomLaw Results" xfId="5333"/>
    <cellStyle name="Comma 3 3" xfId="5334"/>
    <cellStyle name="Comma 3 4" xfId="5335"/>
    <cellStyle name="Comma 3 5" xfId="5336"/>
    <cellStyle name="Comma 3 5 2" xfId="5337"/>
    <cellStyle name="Comma 3 6" xfId="5338"/>
    <cellStyle name="Comma 3 6 2" xfId="5339"/>
    <cellStyle name="Comma 3 6 2 2" xfId="5340"/>
    <cellStyle name="Comma 3 6 3" xfId="5341"/>
    <cellStyle name="Comma 3 7" xfId="5342"/>
    <cellStyle name="Comma 3 7 2" xfId="5343"/>
    <cellStyle name="Comma 3 7 2 2" xfId="5344"/>
    <cellStyle name="Comma 3 7 2 2 2" xfId="5345"/>
    <cellStyle name="Comma 3 7 2 2 2 2" xfId="5346"/>
    <cellStyle name="Comma 3 7 2 2 3" xfId="5347"/>
    <cellStyle name="Comma 3 7 2 2 3 2" xfId="5348"/>
    <cellStyle name="Comma 3 7 2 2 4" xfId="5349"/>
    <cellStyle name="Comma 3 7 2 3" xfId="5350"/>
    <cellStyle name="Comma 3 7 2 3 2" xfId="5351"/>
    <cellStyle name="Comma 3 7 2 4" xfId="5352"/>
    <cellStyle name="Comma 3 7 2 4 2" xfId="5353"/>
    <cellStyle name="Comma 3 7 2 5" xfId="5354"/>
    <cellStyle name="Comma 3 7 2 6" xfId="5355"/>
    <cellStyle name="Comma 3 7 3" xfId="5356"/>
    <cellStyle name="Comma 3 7 3 2" xfId="5357"/>
    <cellStyle name="Comma 3 7 3 2 2" xfId="5358"/>
    <cellStyle name="Comma 3 7 3 3" xfId="5359"/>
    <cellStyle name="Comma 3 7 3 3 2" xfId="5360"/>
    <cellStyle name="Comma 3 7 3 4" xfId="5361"/>
    <cellStyle name="Comma 3 7 4" xfId="5362"/>
    <cellStyle name="Comma 3 7 4 2" xfId="5363"/>
    <cellStyle name="Comma 3 7 5" xfId="5364"/>
    <cellStyle name="Comma 3 7 5 2" xfId="5365"/>
    <cellStyle name="Comma 3 7 6" xfId="5366"/>
    <cellStyle name="Comma 3 7 7" xfId="5367"/>
    <cellStyle name="Comma 3 8" xfId="5368"/>
    <cellStyle name="Comma 3 8 2" xfId="5369"/>
    <cellStyle name="Comma 3 8 2 2" xfId="5370"/>
    <cellStyle name="Comma 3 8 2 2 2" xfId="5371"/>
    <cellStyle name="Comma 3 8 2 3" xfId="5372"/>
    <cellStyle name="Comma 3 8 2 3 2" xfId="5373"/>
    <cellStyle name="Comma 3 8 2 4" xfId="5374"/>
    <cellStyle name="Comma 3 8 3" xfId="5375"/>
    <cellStyle name="Comma 3 8 3 2" xfId="5376"/>
    <cellStyle name="Comma 3 8 4" xfId="5377"/>
    <cellStyle name="Comma 3 8 4 2" xfId="5378"/>
    <cellStyle name="Comma 3 8 5" xfId="5379"/>
    <cellStyle name="Comma 3 8 6" xfId="5380"/>
    <cellStyle name="Comma 3 9" xfId="5381"/>
    <cellStyle name="Comma 3 9 2" xfId="5382"/>
    <cellStyle name="Comma 3 9 2 2" xfId="5383"/>
    <cellStyle name="Comma 3 9 3" xfId="5384"/>
    <cellStyle name="Comma 3 9 3 2" xfId="5385"/>
    <cellStyle name="Comma 3 9 4" xfId="5386"/>
    <cellStyle name="Comma 30" xfId="5387"/>
    <cellStyle name="Comma 31" xfId="5388"/>
    <cellStyle name="Comma 32" xfId="5389"/>
    <cellStyle name="Comma 32 2" xfId="5390"/>
    <cellStyle name="Comma 32 3" xfId="5391"/>
    <cellStyle name="Comma 33" xfId="5392"/>
    <cellStyle name="Comma 33 2" xfId="5393"/>
    <cellStyle name="Comma 33 2 2" xfId="5394"/>
    <cellStyle name="Comma 33 2 2 2" xfId="5395"/>
    <cellStyle name="Comma 33 2 2 2 2" xfId="5396"/>
    <cellStyle name="Comma 33 2 2 2 2 2" xfId="5397"/>
    <cellStyle name="Comma 33 2 2 2 2 2 2" xfId="5398"/>
    <cellStyle name="Comma 33 2 2 2 2 2 2 2" xfId="5399"/>
    <cellStyle name="Comma 33 2 2 2 2 2 2 2 2" xfId="5400"/>
    <cellStyle name="Comma 33 2 2 2 2 2 2 2 2 2" xfId="5401"/>
    <cellStyle name="Comma 33 2 2 2 2 2 2 2 2 2 2" xfId="5402"/>
    <cellStyle name="Comma 33 2 2 2 2 2 2 2 2 2 3" xfId="5403"/>
    <cellStyle name="Comma 33 2 2 2 2 2 2 2 3" xfId="5404"/>
    <cellStyle name="Comma 33 2 2 2 2 2 2 2 3 2" xfId="5405"/>
    <cellStyle name="Comma 33 2 2 2 2 2 2 2 3 2 2" xfId="5406"/>
    <cellStyle name="Comma 33 2 2 2 2 2 2 2 3 2 2 2" xfId="5407"/>
    <cellStyle name="Comma 33 2 2 2 2 2 2 2 3 2 3" xfId="5408"/>
    <cellStyle name="Comma 33 2 2 2 2 2 2 2 3 3" xfId="5409"/>
    <cellStyle name="Comma 33 2 2 2 2 2 2 2 4" xfId="5410"/>
    <cellStyle name="Comma 33 2 2 2 2 2 2 2 4 2" xfId="5411"/>
    <cellStyle name="Comma 33 2 2 2 2 2 2 2 4 3" xfId="5412"/>
    <cellStyle name="Comma 33 2 2 2 2 2 3" xfId="5413"/>
    <cellStyle name="Comma 33 2 2 2 2 2 3 2" xfId="5414"/>
    <cellStyle name="Comma 33 2 2 2 2 2 3 2 2" xfId="5415"/>
    <cellStyle name="Comma 33 2 2 2 2 2 3 2 2 2" xfId="5416"/>
    <cellStyle name="Comma 33 2 2 2 2 2 3 2 2 2 2" xfId="5417"/>
    <cellStyle name="Comma 33 2 2 2 2 2 3 2 2 2 2 2" xfId="5418"/>
    <cellStyle name="Comma 33 2 3" xfId="5419"/>
    <cellStyle name="Comma 33 2 4" xfId="5420"/>
    <cellStyle name="Comma 33 3" xfId="5421"/>
    <cellStyle name="Comma 33 3 2" xfId="5422"/>
    <cellStyle name="Comma 33 3 2 2" xfId="5423"/>
    <cellStyle name="Comma 33 3 2 2 2" xfId="5424"/>
    <cellStyle name="Comma 33 3 2 3" xfId="5425"/>
    <cellStyle name="Comma 33 3 2 3 2" xfId="5426"/>
    <cellStyle name="Comma 33 3 2 4" xfId="5427"/>
    <cellStyle name="Comma 33 3 3" xfId="5428"/>
    <cellStyle name="Comma 33 3 3 2" xfId="5429"/>
    <cellStyle name="Comma 33 3 4" xfId="5430"/>
    <cellStyle name="Comma 33 3 4 2" xfId="5431"/>
    <cellStyle name="Comma 33 3 5" xfId="5432"/>
    <cellStyle name="Comma 33 4" xfId="5433"/>
    <cellStyle name="Comma 33 4 2" xfId="5434"/>
    <cellStyle name="Comma 33 4 2 2" xfId="5435"/>
    <cellStyle name="Comma 33 4 3" xfId="5436"/>
    <cellStyle name="Comma 33 4 3 2" xfId="5437"/>
    <cellStyle name="Comma 33 4 4" xfId="5438"/>
    <cellStyle name="Comma 33 5" xfId="5439"/>
    <cellStyle name="Comma 33 5 2" xfId="5440"/>
    <cellStyle name="Comma 33 6" xfId="5441"/>
    <cellStyle name="Comma 33 6 2" xfId="5442"/>
    <cellStyle name="Comma 33 7" xfId="5443"/>
    <cellStyle name="Comma 33 8" xfId="5444"/>
    <cellStyle name="Comma 34" xfId="5445"/>
    <cellStyle name="Comma 34 2" xfId="5446"/>
    <cellStyle name="Comma 34 2 2" xfId="5447"/>
    <cellStyle name="Comma 34 2 2 2" xfId="5448"/>
    <cellStyle name="Comma 34 2 3" xfId="5449"/>
    <cellStyle name="Comma 34 2 3 2" xfId="5450"/>
    <cellStyle name="Comma 34 2 4" xfId="5451"/>
    <cellStyle name="Comma 34 3" xfId="5452"/>
    <cellStyle name="Comma 34 3 2" xfId="5453"/>
    <cellStyle name="Comma 34 4" xfId="5454"/>
    <cellStyle name="Comma 34 4 2" xfId="5455"/>
    <cellStyle name="Comma 34 5" xfId="5456"/>
    <cellStyle name="Comma 35" xfId="5457"/>
    <cellStyle name="Comma 35 2" xfId="5458"/>
    <cellStyle name="Comma 35 2 2" xfId="5459"/>
    <cellStyle name="Comma 35 2 2 2" xfId="5460"/>
    <cellStyle name="Comma 35 2 3" xfId="5461"/>
    <cellStyle name="Comma 35 2 3 2" xfId="5462"/>
    <cellStyle name="Comma 35 2 4" xfId="5463"/>
    <cellStyle name="Comma 35 3" xfId="5464"/>
    <cellStyle name="Comma 35 3 2" xfId="5465"/>
    <cellStyle name="Comma 35 4" xfId="5466"/>
    <cellStyle name="Comma 35 4 2" xfId="5467"/>
    <cellStyle name="Comma 35 5" xfId="5468"/>
    <cellStyle name="Comma 36" xfId="5469"/>
    <cellStyle name="Comma 36 2" xfId="5470"/>
    <cellStyle name="Comma 36 2 2" xfId="5471"/>
    <cellStyle name="Comma 36 2 2 2" xfId="5472"/>
    <cellStyle name="Comma 36 2 3" xfId="5473"/>
    <cellStyle name="Comma 36 2 3 2" xfId="5474"/>
    <cellStyle name="Comma 36 2 4" xfId="5475"/>
    <cellStyle name="Comma 36 3" xfId="5476"/>
    <cellStyle name="Comma 36 3 2" xfId="5477"/>
    <cellStyle name="Comma 36 4" xfId="5478"/>
    <cellStyle name="Comma 36 4 2" xfId="5479"/>
    <cellStyle name="Comma 36 5" xfId="5480"/>
    <cellStyle name="Comma 36 6" xfId="5481"/>
    <cellStyle name="Comma 37" xfId="5482"/>
    <cellStyle name="Comma 37 2" xfId="5483"/>
    <cellStyle name="Comma 37 2 2" xfId="5484"/>
    <cellStyle name="Comma 37 2 2 2" xfId="5485"/>
    <cellStyle name="Comma 37 2 3" xfId="5486"/>
    <cellStyle name="Comma 37 2 3 2" xfId="5487"/>
    <cellStyle name="Comma 37 2 4" xfId="5488"/>
    <cellStyle name="Comma 37 3" xfId="5489"/>
    <cellStyle name="Comma 37 3 2" xfId="5490"/>
    <cellStyle name="Comma 37 4" xfId="5491"/>
    <cellStyle name="Comma 37 4 2" xfId="5492"/>
    <cellStyle name="Comma 37 5" xfId="5493"/>
    <cellStyle name="Comma 38" xfId="5494"/>
    <cellStyle name="Comma 38 2" xfId="5495"/>
    <cellStyle name="Comma 38 2 2" xfId="5496"/>
    <cellStyle name="Comma 38 2 2 2" xfId="5497"/>
    <cellStyle name="Comma 38 2 3" xfId="5498"/>
    <cellStyle name="Comma 38 2 3 2" xfId="5499"/>
    <cellStyle name="Comma 38 2 4" xfId="5500"/>
    <cellStyle name="Comma 38 3" xfId="5501"/>
    <cellStyle name="Comma 38 3 2" xfId="5502"/>
    <cellStyle name="Comma 38 4" xfId="5503"/>
    <cellStyle name="Comma 38 4 2" xfId="5504"/>
    <cellStyle name="Comma 38 5" xfId="5505"/>
    <cellStyle name="Comma 39" xfId="5506"/>
    <cellStyle name="Comma 39 2" xfId="5507"/>
    <cellStyle name="Comma 39 2 2" xfId="5508"/>
    <cellStyle name="Comma 39 2 2 2" xfId="5509"/>
    <cellStyle name="Comma 39 2 3" xfId="5510"/>
    <cellStyle name="Comma 39 2 3 2" xfId="5511"/>
    <cellStyle name="Comma 39 2 4" xfId="5512"/>
    <cellStyle name="Comma 39 3" xfId="5513"/>
    <cellStyle name="Comma 39 3 2" xfId="5514"/>
    <cellStyle name="Comma 39 4" xfId="5515"/>
    <cellStyle name="Comma 39 4 2" xfId="5516"/>
    <cellStyle name="Comma 39 5" xfId="5517"/>
    <cellStyle name="Comma 4" xfId="5518"/>
    <cellStyle name="Comma 4 2" xfId="5519"/>
    <cellStyle name="Comma 4 3" xfId="5520"/>
    <cellStyle name="Comma 4 3 2" xfId="5521"/>
    <cellStyle name="Comma 4 3 3" xfId="5522"/>
    <cellStyle name="Comma 4 3 4" xfId="5523"/>
    <cellStyle name="Comma 4 4" xfId="5524"/>
    <cellStyle name="Comma 4_GGB DomLaw Results" xfId="5525"/>
    <cellStyle name="Comma 40" xfId="5526"/>
    <cellStyle name="Comma 40 2" xfId="5527"/>
    <cellStyle name="Comma 40 2 2" xfId="5528"/>
    <cellStyle name="Comma 40 2 2 2" xfId="5529"/>
    <cellStyle name="Comma 40 2 3" xfId="5530"/>
    <cellStyle name="Comma 40 2 3 2" xfId="5531"/>
    <cellStyle name="Comma 40 2 4" xfId="5532"/>
    <cellStyle name="Comma 40 3" xfId="5533"/>
    <cellStyle name="Comma 40 3 2" xfId="5534"/>
    <cellStyle name="Comma 40 4" xfId="5535"/>
    <cellStyle name="Comma 40 4 2" xfId="5536"/>
    <cellStyle name="Comma 40 5" xfId="5537"/>
    <cellStyle name="Comma 41" xfId="5538"/>
    <cellStyle name="Comma 41 2" xfId="5539"/>
    <cellStyle name="Comma 41 2 2" xfId="5540"/>
    <cellStyle name="Comma 41 2 2 2" xfId="5541"/>
    <cellStyle name="Comma 41 2 3" xfId="5542"/>
    <cellStyle name="Comma 41 2 3 2" xfId="5543"/>
    <cellStyle name="Comma 41 2 4" xfId="5544"/>
    <cellStyle name="Comma 41 3" xfId="5545"/>
    <cellStyle name="Comma 41 3 2" xfId="5546"/>
    <cellStyle name="Comma 41 4" xfId="5547"/>
    <cellStyle name="Comma 41 4 2" xfId="5548"/>
    <cellStyle name="Comma 41 5" xfId="5549"/>
    <cellStyle name="Comma 42" xfId="5550"/>
    <cellStyle name="Comma 42 2" xfId="5551"/>
    <cellStyle name="Comma 42 2 2" xfId="5552"/>
    <cellStyle name="Comma 42 2 2 2" xfId="5553"/>
    <cellStyle name="Comma 42 2 3" xfId="5554"/>
    <cellStyle name="Comma 42 2 3 2" xfId="5555"/>
    <cellStyle name="Comma 42 2 4" xfId="5556"/>
    <cellStyle name="Comma 42 3" xfId="5557"/>
    <cellStyle name="Comma 42 3 2" xfId="5558"/>
    <cellStyle name="Comma 42 4" xfId="5559"/>
    <cellStyle name="Comma 42 4 2" xfId="5560"/>
    <cellStyle name="Comma 42 5" xfId="5561"/>
    <cellStyle name="Comma 43" xfId="5562"/>
    <cellStyle name="Comma 43 2" xfId="5563"/>
    <cellStyle name="Comma 43 2 2" xfId="5564"/>
    <cellStyle name="Comma 43 3" xfId="5565"/>
    <cellStyle name="Comma 43 3 2" xfId="5566"/>
    <cellStyle name="Comma 43 4" xfId="5567"/>
    <cellStyle name="Comma 44" xfId="5568"/>
    <cellStyle name="Comma 44 2" xfId="5569"/>
    <cellStyle name="Comma 44 2 2" xfId="5570"/>
    <cellStyle name="Comma 44 3" xfId="5571"/>
    <cellStyle name="Comma 45" xfId="5572"/>
    <cellStyle name="Comma 45 2" xfId="5573"/>
    <cellStyle name="Comma 46" xfId="5574"/>
    <cellStyle name="Comma 46 2" xfId="5575"/>
    <cellStyle name="Comma 47" xfId="5576"/>
    <cellStyle name="Comma 47 2" xfId="5577"/>
    <cellStyle name="Comma 48" xfId="5578"/>
    <cellStyle name="Comma 48 2" xfId="5579"/>
    <cellStyle name="Comma 49" xfId="5580"/>
    <cellStyle name="Comma 49 2" xfId="5581"/>
    <cellStyle name="Comma 5" xfId="5582"/>
    <cellStyle name="Comma 5 2" xfId="5583"/>
    <cellStyle name="Comma 5 3" xfId="5584"/>
    <cellStyle name="Comma 5 3 10" xfId="5585"/>
    <cellStyle name="Comma 5 3 2" xfId="5586"/>
    <cellStyle name="Comma 5 3 2 2" xfId="5587"/>
    <cellStyle name="Comma 5 3 2 2 2" xfId="5588"/>
    <cellStyle name="Comma 5 3 2 2 2 2" xfId="5589"/>
    <cellStyle name="Comma 5 3 2 2 2 2 2" xfId="5590"/>
    <cellStyle name="Comma 5 3 2 2 2 3" xfId="5591"/>
    <cellStyle name="Comma 5 3 2 2 2 3 2" xfId="5592"/>
    <cellStyle name="Comma 5 3 2 2 2 4" xfId="5593"/>
    <cellStyle name="Comma 5 3 2 2 3" xfId="5594"/>
    <cellStyle name="Comma 5 3 2 2 3 2" xfId="5595"/>
    <cellStyle name="Comma 5 3 2 2 4" xfId="5596"/>
    <cellStyle name="Comma 5 3 2 2 4 2" xfId="5597"/>
    <cellStyle name="Comma 5 3 2 2 5" xfId="5598"/>
    <cellStyle name="Comma 5 3 2 3" xfId="5599"/>
    <cellStyle name="Comma 5 3 2 3 2" xfId="5600"/>
    <cellStyle name="Comma 5 3 2 3 2 2" xfId="5601"/>
    <cellStyle name="Comma 5 3 2 3 3" xfId="5602"/>
    <cellStyle name="Comma 5 3 2 3 3 2" xfId="5603"/>
    <cellStyle name="Comma 5 3 2 3 4" xfId="5604"/>
    <cellStyle name="Comma 5 3 2 4" xfId="5605"/>
    <cellStyle name="Comma 5 3 2 4 2" xfId="5606"/>
    <cellStyle name="Comma 5 3 2 5" xfId="5607"/>
    <cellStyle name="Comma 5 3 2 5 2" xfId="5608"/>
    <cellStyle name="Comma 5 3 2 6" xfId="5609"/>
    <cellStyle name="Comma 5 3 3" xfId="5610"/>
    <cellStyle name="Comma 5 3 4" xfId="5611"/>
    <cellStyle name="Comma 5 3 4 2" xfId="5612"/>
    <cellStyle name="Comma 5 3 4 2 2" xfId="5613"/>
    <cellStyle name="Comma 5 3 4 2 2 2" xfId="5614"/>
    <cellStyle name="Comma 5 3 4 2 3" xfId="5615"/>
    <cellStyle name="Comma 5 3 4 2 3 2" xfId="5616"/>
    <cellStyle name="Comma 5 3 4 2 4" xfId="5617"/>
    <cellStyle name="Comma 5 3 4 3" xfId="5618"/>
    <cellStyle name="Comma 5 3 4 3 2" xfId="5619"/>
    <cellStyle name="Comma 5 3 4 4" xfId="5620"/>
    <cellStyle name="Comma 5 3 4 4 2" xfId="5621"/>
    <cellStyle name="Comma 5 3 4 5" xfId="5622"/>
    <cellStyle name="Comma 5 3 5" xfId="5623"/>
    <cellStyle name="Comma 5 3 5 2" xfId="5624"/>
    <cellStyle name="Comma 5 3 5 2 2" xfId="5625"/>
    <cellStyle name="Comma 5 3 5 3" xfId="5626"/>
    <cellStyle name="Comma 5 3 5 3 2" xfId="5627"/>
    <cellStyle name="Comma 5 3 5 4" xfId="5628"/>
    <cellStyle name="Comma 5 3 6" xfId="5629"/>
    <cellStyle name="Comma 5 3 6 2" xfId="5630"/>
    <cellStyle name="Comma 5 3 6 2 2" xfId="5631"/>
    <cellStyle name="Comma 5 3 6 3" xfId="5632"/>
    <cellStyle name="Comma 5 3 7" xfId="5633"/>
    <cellStyle name="Comma 5 3 7 2" xfId="5634"/>
    <cellStyle name="Comma 5 3 8" xfId="5635"/>
    <cellStyle name="Comma 5 3 9" xfId="5636"/>
    <cellStyle name="Comma 50" xfId="5637"/>
    <cellStyle name="Comma 50 2" xfId="5638"/>
    <cellStyle name="Comma 51" xfId="5639"/>
    <cellStyle name="Comma 51 2" xfId="5640"/>
    <cellStyle name="Comma 52" xfId="5641"/>
    <cellStyle name="Comma 53" xfId="5642"/>
    <cellStyle name="Comma 54" xfId="5643"/>
    <cellStyle name="Comma 55" xfId="5644"/>
    <cellStyle name="Comma 56" xfId="5645"/>
    <cellStyle name="Comma 57" xfId="5646"/>
    <cellStyle name="Comma 58" xfId="5647"/>
    <cellStyle name="Comma 59" xfId="5648"/>
    <cellStyle name="Comma 6" xfId="5649"/>
    <cellStyle name="Comma 6 2" xfId="5650"/>
    <cellStyle name="Comma 6 3" xfId="5651"/>
    <cellStyle name="Comma 6 4" xfId="5652"/>
    <cellStyle name="Comma 6 5" xfId="5653"/>
    <cellStyle name="Comma 60" xfId="5654"/>
    <cellStyle name="Comma 61" xfId="5655"/>
    <cellStyle name="Comma 62" xfId="5656"/>
    <cellStyle name="Comma 63" xfId="5657"/>
    <cellStyle name="Comma 64" xfId="5658"/>
    <cellStyle name="Comma 65" xfId="5659"/>
    <cellStyle name="Comma 66" xfId="5660"/>
    <cellStyle name="Comma 7" xfId="5661"/>
    <cellStyle name="Comma 7 2" xfId="5662"/>
    <cellStyle name="Comma 7 3" xfId="5663"/>
    <cellStyle name="Comma 7 4" xfId="5664"/>
    <cellStyle name="Comma 7 5" xfId="5665"/>
    <cellStyle name="Comma 8" xfId="5666"/>
    <cellStyle name="Comma 8 2" xfId="5667"/>
    <cellStyle name="Comma 8 3" xfId="5668"/>
    <cellStyle name="Comma 9" xfId="5669"/>
    <cellStyle name="Comma 9 2" xfId="5670"/>
    <cellStyle name="Comma 9 3" xfId="5671"/>
    <cellStyle name="Comma(3)" xfId="5672"/>
    <cellStyle name="Comma[mine]" xfId="5673"/>
    <cellStyle name="Comma[mine] 2" xfId="5674"/>
    <cellStyle name="Comma0" xfId="5675"/>
    <cellStyle name="Comma0 - Style3" xfId="5676"/>
    <cellStyle name="Comma0 - Style3 2" xfId="5677"/>
    <cellStyle name="Comma0 - Style3 2 2" xfId="5678"/>
    <cellStyle name="Comma0 - Style3 2 3" xfId="5679"/>
    <cellStyle name="Comma0 - Style3 2 4" xfId="5680"/>
    <cellStyle name="Comma0 - Style3 2 5" xfId="5681"/>
    <cellStyle name="Comma0 - Style3 3" xfId="5682"/>
    <cellStyle name="Comma0 - Style3 4" xfId="5683"/>
    <cellStyle name="Comma0 - Style3 5" xfId="5684"/>
    <cellStyle name="Comma0 - Style3 6" xfId="5685"/>
    <cellStyle name="Comma0 - Style3 7" xfId="5686"/>
    <cellStyle name="Comma0 10" xfId="5687"/>
    <cellStyle name="Comma0 11" xfId="5688"/>
    <cellStyle name="Comma0 12" xfId="5689"/>
    <cellStyle name="Comma0 13" xfId="5690"/>
    <cellStyle name="Comma0 14" xfId="5691"/>
    <cellStyle name="Comma0 15" xfId="5692"/>
    <cellStyle name="Comma0 16" xfId="5693"/>
    <cellStyle name="Comma0 17" xfId="5694"/>
    <cellStyle name="Comma0 18" xfId="5695"/>
    <cellStyle name="Comma0 2" xfId="5696"/>
    <cellStyle name="Comma0 2 2" xfId="5697"/>
    <cellStyle name="Comma0 3" xfId="5698"/>
    <cellStyle name="Comma0 3 2" xfId="5699"/>
    <cellStyle name="Comma0 4" xfId="5700"/>
    <cellStyle name="Comma0 5" xfId="5701"/>
    <cellStyle name="Comma0 6" xfId="5702"/>
    <cellStyle name="Comma0 7" xfId="5703"/>
    <cellStyle name="Comma0 8" xfId="5704"/>
    <cellStyle name="Comma0 9" xfId="5705"/>
    <cellStyle name="Comma0_040902bgr_bop_active" xfId="5706"/>
    <cellStyle name="controle variabele" xfId="5707"/>
    <cellStyle name="Curren - Style3" xfId="5708"/>
    <cellStyle name="Curren - Style3 2" xfId="5709"/>
    <cellStyle name="Curren - Style3 2 2" xfId="5710"/>
    <cellStyle name="Curren - Style3 2 2 2" xfId="5711"/>
    <cellStyle name="Curren - Style3 2 2 3" xfId="5712"/>
    <cellStyle name="Curren - Style3 2 2 4" xfId="5713"/>
    <cellStyle name="Curren - Style3 2 2 5" xfId="5714"/>
    <cellStyle name="Curren - Style3 2 3" xfId="5715"/>
    <cellStyle name="Curren - Style3 2 4" xfId="5716"/>
    <cellStyle name="Curren - Style3 3" xfId="5717"/>
    <cellStyle name="Curren - Style3 3 2" xfId="5718"/>
    <cellStyle name="Curren - Style3 3 2 2" xfId="5719"/>
    <cellStyle name="Curren - Style3 3 2 3" xfId="5720"/>
    <cellStyle name="Curren - Style3 3 2 4" xfId="5721"/>
    <cellStyle name="Curren - Style3 3 2 5" xfId="5722"/>
    <cellStyle name="Curren - Style3 3 3" xfId="5723"/>
    <cellStyle name="Curren - Style3 3 4" xfId="5724"/>
    <cellStyle name="Curren - Style3 3 5" xfId="5725"/>
    <cellStyle name="Curren - Style3 3 6" xfId="5726"/>
    <cellStyle name="Curren - Style3 3 7" xfId="5727"/>
    <cellStyle name="Curren - Style3 4" xfId="5728"/>
    <cellStyle name="Curren - Style3 4 2" xfId="5729"/>
    <cellStyle name="Curren - Style3 4 3" xfId="5730"/>
    <cellStyle name="Curren - Style3 4 4" xfId="5731"/>
    <cellStyle name="Curren - Style3 4 5" xfId="5732"/>
    <cellStyle name="Curren - Style3 5" xfId="5733"/>
    <cellStyle name="Curren - Style3 6" xfId="5734"/>
    <cellStyle name="Curren - Style3 7" xfId="5735"/>
    <cellStyle name="Curren - Style3_2011-10-03 DSA EL with PSI Oct" xfId="5736"/>
    <cellStyle name="Curren - Style4" xfId="5737"/>
    <cellStyle name="Curren - Style4 2" xfId="5738"/>
    <cellStyle name="Curren - Style4 2 2" xfId="5739"/>
    <cellStyle name="Curren - Style4 2 2 2" xfId="5740"/>
    <cellStyle name="Curren - Style4 2 2 3" xfId="5741"/>
    <cellStyle name="Curren - Style4 2 2 4" xfId="5742"/>
    <cellStyle name="Curren - Style4 2 2 5" xfId="5743"/>
    <cellStyle name="Curren - Style4 2 3" xfId="5744"/>
    <cellStyle name="Curren - Style4 2 4" xfId="5745"/>
    <cellStyle name="Curren - Style4 3" xfId="5746"/>
    <cellStyle name="Curren - Style4 3 2" xfId="5747"/>
    <cellStyle name="Curren - Style4 3 2 2" xfId="5748"/>
    <cellStyle name="Curren - Style4 3 2 3" xfId="5749"/>
    <cellStyle name="Curren - Style4 3 2 4" xfId="5750"/>
    <cellStyle name="Curren - Style4 3 2 5" xfId="5751"/>
    <cellStyle name="Curren - Style4 3 3" xfId="5752"/>
    <cellStyle name="Curren - Style4 3 4" xfId="5753"/>
    <cellStyle name="Curren - Style4 3 5" xfId="5754"/>
    <cellStyle name="Curren - Style4 3 6" xfId="5755"/>
    <cellStyle name="Curren - Style4 3 7" xfId="5756"/>
    <cellStyle name="Curren - Style4 4" xfId="5757"/>
    <cellStyle name="Curren - Style4 4 2" xfId="5758"/>
    <cellStyle name="Curren - Style4 4 3" xfId="5759"/>
    <cellStyle name="Curren - Style4 4 4" xfId="5760"/>
    <cellStyle name="Curren - Style4 4 5" xfId="5761"/>
    <cellStyle name="Curren - Style4 5" xfId="5762"/>
    <cellStyle name="Curren - Style4 6" xfId="5763"/>
    <cellStyle name="Curren - Style4 7" xfId="5764"/>
    <cellStyle name="Curren - Style4_2011-10-03 DSA EL with PSI Oct" xfId="5765"/>
    <cellStyle name="Currency0" xfId="5766"/>
    <cellStyle name="Currency0 2" xfId="5767"/>
    <cellStyle name="Currency0 2 2" xfId="5768"/>
    <cellStyle name="Currency0 3" xfId="5769"/>
    <cellStyle name="Currency0_2011-10-03 DSA EL with PSI Oct" xfId="5770"/>
    <cellStyle name="Custom" xfId="5771"/>
    <cellStyle name="Custom 2" xfId="5772"/>
    <cellStyle name="Dane wejściowe" xfId="5773"/>
    <cellStyle name="Dane wejściowe 10" xfId="5774"/>
    <cellStyle name="Dane wejściowe 10 10" xfId="5775"/>
    <cellStyle name="Dane wejściowe 10 11" xfId="5776"/>
    <cellStyle name="Dane wejściowe 10 2" xfId="5777"/>
    <cellStyle name="Dane wejściowe 10 2 2" xfId="5778"/>
    <cellStyle name="Dane wejściowe 10 2 2 2" xfId="5779"/>
    <cellStyle name="Dane wejściowe 10 2 2 2 2" xfId="5780"/>
    <cellStyle name="Dane wejściowe 10 2 2 3" xfId="5781"/>
    <cellStyle name="Dane wejściowe 10 2 2 3 2" xfId="5782"/>
    <cellStyle name="Dane wejściowe 10 2 2 4" xfId="5783"/>
    <cellStyle name="Dane wejściowe 10 2 3" xfId="5784"/>
    <cellStyle name="Dane wejściowe 10 2 3 2" xfId="5785"/>
    <cellStyle name="Dane wejściowe 10 2 4" xfId="5786"/>
    <cellStyle name="Dane wejściowe 10 2 4 2" xfId="5787"/>
    <cellStyle name="Dane wejściowe 10 2 5" xfId="5788"/>
    <cellStyle name="Dane wejściowe 10 2 5 2" xfId="5789"/>
    <cellStyle name="Dane wejściowe 10 2 6" xfId="5790"/>
    <cellStyle name="Dane wejściowe 10 3" xfId="5791"/>
    <cellStyle name="Dane wejściowe 10 3 2" xfId="5792"/>
    <cellStyle name="Dane wejściowe 10 3 2 2" xfId="5793"/>
    <cellStyle name="Dane wejściowe 10 3 2 2 2" xfId="5794"/>
    <cellStyle name="Dane wejściowe 10 3 2 3" xfId="5795"/>
    <cellStyle name="Dane wejściowe 10 3 2 3 2" xfId="5796"/>
    <cellStyle name="Dane wejściowe 10 3 2 4" xfId="5797"/>
    <cellStyle name="Dane wejściowe 10 3 3" xfId="5798"/>
    <cellStyle name="Dane wejściowe 10 3 3 2" xfId="5799"/>
    <cellStyle name="Dane wejściowe 10 3 4" xfId="5800"/>
    <cellStyle name="Dane wejściowe 10 3 4 2" xfId="5801"/>
    <cellStyle name="Dane wejściowe 10 3 5" xfId="5802"/>
    <cellStyle name="Dane wejściowe 10 3 5 2" xfId="5803"/>
    <cellStyle name="Dane wejściowe 10 3 6" xfId="5804"/>
    <cellStyle name="Dane wejściowe 10 3 7" xfId="5805"/>
    <cellStyle name="Dane wejściowe 10 3 8" xfId="5806"/>
    <cellStyle name="Dane wejściowe 10 4" xfId="5807"/>
    <cellStyle name="Dane wejściowe 10 4 2" xfId="5808"/>
    <cellStyle name="Dane wejściowe 10 4 2 2" xfId="5809"/>
    <cellStyle name="Dane wejściowe 10 4 3" xfId="5810"/>
    <cellStyle name="Dane wejściowe 10 4 3 2" xfId="5811"/>
    <cellStyle name="Dane wejściowe 10 4 4" xfId="5812"/>
    <cellStyle name="Dane wejściowe 10 4 5" xfId="5813"/>
    <cellStyle name="Dane wejściowe 10 4 6" xfId="5814"/>
    <cellStyle name="Dane wejściowe 10 5" xfId="5815"/>
    <cellStyle name="Dane wejściowe 10 5 2" xfId="5816"/>
    <cellStyle name="Dane wejściowe 10 5 2 2" xfId="5817"/>
    <cellStyle name="Dane wejściowe 10 5 3" xfId="5818"/>
    <cellStyle name="Dane wejściowe 10 5 3 2" xfId="5819"/>
    <cellStyle name="Dane wejściowe 10 5 4" xfId="5820"/>
    <cellStyle name="Dane wejściowe 10 5 5" xfId="5821"/>
    <cellStyle name="Dane wejściowe 10 5 6" xfId="5822"/>
    <cellStyle name="Dane wejściowe 10 6" xfId="5823"/>
    <cellStyle name="Dane wejściowe 10 6 2" xfId="5824"/>
    <cellStyle name="Dane wejściowe 10 6 2 2" xfId="5825"/>
    <cellStyle name="Dane wejściowe 10 6 3" xfId="5826"/>
    <cellStyle name="Dane wejściowe 10 6 3 2" xfId="5827"/>
    <cellStyle name="Dane wejściowe 10 6 4" xfId="5828"/>
    <cellStyle name="Dane wejściowe 10 6 5" xfId="5829"/>
    <cellStyle name="Dane wejściowe 10 6 6" xfId="5830"/>
    <cellStyle name="Dane wejściowe 10 7" xfId="5831"/>
    <cellStyle name="Dane wejściowe 10 7 2" xfId="5832"/>
    <cellStyle name="Dane wejściowe 10 7 3" xfId="5833"/>
    <cellStyle name="Dane wejściowe 10 7 4" xfId="5834"/>
    <cellStyle name="Dane wejściowe 10 8" xfId="5835"/>
    <cellStyle name="Dane wejściowe 10 8 2" xfId="5836"/>
    <cellStyle name="Dane wejściowe 10 9" xfId="5837"/>
    <cellStyle name="Dane wejściowe 10 9 2" xfId="5838"/>
    <cellStyle name="Dane wejściowe 11" xfId="5839"/>
    <cellStyle name="Dane wejściowe 11 10" xfId="5840"/>
    <cellStyle name="Dane wejściowe 11 11" xfId="5841"/>
    <cellStyle name="Dane wejściowe 11 2" xfId="5842"/>
    <cellStyle name="Dane wejściowe 11 2 2" xfId="5843"/>
    <cellStyle name="Dane wejściowe 11 2 2 2" xfId="5844"/>
    <cellStyle name="Dane wejściowe 11 2 2 2 2" xfId="5845"/>
    <cellStyle name="Dane wejściowe 11 2 2 3" xfId="5846"/>
    <cellStyle name="Dane wejściowe 11 2 2 3 2" xfId="5847"/>
    <cellStyle name="Dane wejściowe 11 2 2 4" xfId="5848"/>
    <cellStyle name="Dane wejściowe 11 2 3" xfId="5849"/>
    <cellStyle name="Dane wejściowe 11 2 3 2" xfId="5850"/>
    <cellStyle name="Dane wejściowe 11 2 4" xfId="5851"/>
    <cellStyle name="Dane wejściowe 11 2 4 2" xfId="5852"/>
    <cellStyle name="Dane wejściowe 11 2 5" xfId="5853"/>
    <cellStyle name="Dane wejściowe 11 2 5 2" xfId="5854"/>
    <cellStyle name="Dane wejściowe 11 2 6" xfId="5855"/>
    <cellStyle name="Dane wejściowe 11 3" xfId="5856"/>
    <cellStyle name="Dane wejściowe 11 3 2" xfId="5857"/>
    <cellStyle name="Dane wejściowe 11 3 2 2" xfId="5858"/>
    <cellStyle name="Dane wejściowe 11 3 2 2 2" xfId="5859"/>
    <cellStyle name="Dane wejściowe 11 3 2 3" xfId="5860"/>
    <cellStyle name="Dane wejściowe 11 3 2 3 2" xfId="5861"/>
    <cellStyle name="Dane wejściowe 11 3 2 4" xfId="5862"/>
    <cellStyle name="Dane wejściowe 11 3 3" xfId="5863"/>
    <cellStyle name="Dane wejściowe 11 3 3 2" xfId="5864"/>
    <cellStyle name="Dane wejściowe 11 3 4" xfId="5865"/>
    <cellStyle name="Dane wejściowe 11 3 4 2" xfId="5866"/>
    <cellStyle name="Dane wejściowe 11 3 5" xfId="5867"/>
    <cellStyle name="Dane wejściowe 11 3 5 2" xfId="5868"/>
    <cellStyle name="Dane wejściowe 11 3 6" xfId="5869"/>
    <cellStyle name="Dane wejściowe 11 3 7" xfId="5870"/>
    <cellStyle name="Dane wejściowe 11 3 8" xfId="5871"/>
    <cellStyle name="Dane wejściowe 11 4" xfId="5872"/>
    <cellStyle name="Dane wejściowe 11 4 2" xfId="5873"/>
    <cellStyle name="Dane wejściowe 11 4 2 2" xfId="5874"/>
    <cellStyle name="Dane wejściowe 11 4 3" xfId="5875"/>
    <cellStyle name="Dane wejściowe 11 4 3 2" xfId="5876"/>
    <cellStyle name="Dane wejściowe 11 4 4" xfId="5877"/>
    <cellStyle name="Dane wejściowe 11 4 5" xfId="5878"/>
    <cellStyle name="Dane wejściowe 11 4 6" xfId="5879"/>
    <cellStyle name="Dane wejściowe 11 5" xfId="5880"/>
    <cellStyle name="Dane wejściowe 11 5 2" xfId="5881"/>
    <cellStyle name="Dane wejściowe 11 5 2 2" xfId="5882"/>
    <cellStyle name="Dane wejściowe 11 5 3" xfId="5883"/>
    <cellStyle name="Dane wejściowe 11 5 3 2" xfId="5884"/>
    <cellStyle name="Dane wejściowe 11 5 4" xfId="5885"/>
    <cellStyle name="Dane wejściowe 11 5 5" xfId="5886"/>
    <cellStyle name="Dane wejściowe 11 5 6" xfId="5887"/>
    <cellStyle name="Dane wejściowe 11 6" xfId="5888"/>
    <cellStyle name="Dane wejściowe 11 6 2" xfId="5889"/>
    <cellStyle name="Dane wejściowe 11 6 2 2" xfId="5890"/>
    <cellStyle name="Dane wejściowe 11 6 3" xfId="5891"/>
    <cellStyle name="Dane wejściowe 11 6 3 2" xfId="5892"/>
    <cellStyle name="Dane wejściowe 11 6 4" xfId="5893"/>
    <cellStyle name="Dane wejściowe 11 6 5" xfId="5894"/>
    <cellStyle name="Dane wejściowe 11 6 6" xfId="5895"/>
    <cellStyle name="Dane wejściowe 11 7" xfId="5896"/>
    <cellStyle name="Dane wejściowe 11 7 2" xfId="5897"/>
    <cellStyle name="Dane wejściowe 11 7 3" xfId="5898"/>
    <cellStyle name="Dane wejściowe 11 7 4" xfId="5899"/>
    <cellStyle name="Dane wejściowe 11 8" xfId="5900"/>
    <cellStyle name="Dane wejściowe 11 8 2" xfId="5901"/>
    <cellStyle name="Dane wejściowe 11 9" xfId="5902"/>
    <cellStyle name="Dane wejściowe 11 9 2" xfId="5903"/>
    <cellStyle name="Dane wejściowe 12" xfId="5904"/>
    <cellStyle name="Dane wejściowe 12 10" xfId="5905"/>
    <cellStyle name="Dane wejściowe 12 11" xfId="5906"/>
    <cellStyle name="Dane wejściowe 12 2" xfId="5907"/>
    <cellStyle name="Dane wejściowe 12 2 2" xfId="5908"/>
    <cellStyle name="Dane wejściowe 12 2 2 2" xfId="5909"/>
    <cellStyle name="Dane wejściowe 12 2 2 2 2" xfId="5910"/>
    <cellStyle name="Dane wejściowe 12 2 2 3" xfId="5911"/>
    <cellStyle name="Dane wejściowe 12 2 2 3 2" xfId="5912"/>
    <cellStyle name="Dane wejściowe 12 2 2 4" xfId="5913"/>
    <cellStyle name="Dane wejściowe 12 2 3" xfId="5914"/>
    <cellStyle name="Dane wejściowe 12 2 3 2" xfId="5915"/>
    <cellStyle name="Dane wejściowe 12 2 4" xfId="5916"/>
    <cellStyle name="Dane wejściowe 12 2 4 2" xfId="5917"/>
    <cellStyle name="Dane wejściowe 12 2 5" xfId="5918"/>
    <cellStyle name="Dane wejściowe 12 2 5 2" xfId="5919"/>
    <cellStyle name="Dane wejściowe 12 2 6" xfId="5920"/>
    <cellStyle name="Dane wejściowe 12 3" xfId="5921"/>
    <cellStyle name="Dane wejściowe 12 3 2" xfId="5922"/>
    <cellStyle name="Dane wejściowe 12 3 2 2" xfId="5923"/>
    <cellStyle name="Dane wejściowe 12 3 2 2 2" xfId="5924"/>
    <cellStyle name="Dane wejściowe 12 3 2 3" xfId="5925"/>
    <cellStyle name="Dane wejściowe 12 3 2 3 2" xfId="5926"/>
    <cellStyle name="Dane wejściowe 12 3 2 4" xfId="5927"/>
    <cellStyle name="Dane wejściowe 12 3 3" xfId="5928"/>
    <cellStyle name="Dane wejściowe 12 3 3 2" xfId="5929"/>
    <cellStyle name="Dane wejściowe 12 3 4" xfId="5930"/>
    <cellStyle name="Dane wejściowe 12 3 4 2" xfId="5931"/>
    <cellStyle name="Dane wejściowe 12 3 5" xfId="5932"/>
    <cellStyle name="Dane wejściowe 12 3 5 2" xfId="5933"/>
    <cellStyle name="Dane wejściowe 12 3 6" xfId="5934"/>
    <cellStyle name="Dane wejściowe 12 3 7" xfId="5935"/>
    <cellStyle name="Dane wejściowe 12 3 8" xfId="5936"/>
    <cellStyle name="Dane wejściowe 12 4" xfId="5937"/>
    <cellStyle name="Dane wejściowe 12 4 2" xfId="5938"/>
    <cellStyle name="Dane wejściowe 12 4 2 2" xfId="5939"/>
    <cellStyle name="Dane wejściowe 12 4 3" xfId="5940"/>
    <cellStyle name="Dane wejściowe 12 4 3 2" xfId="5941"/>
    <cellStyle name="Dane wejściowe 12 4 4" xfId="5942"/>
    <cellStyle name="Dane wejściowe 12 4 5" xfId="5943"/>
    <cellStyle name="Dane wejściowe 12 4 6" xfId="5944"/>
    <cellStyle name="Dane wejściowe 12 5" xfId="5945"/>
    <cellStyle name="Dane wejściowe 12 5 2" xfId="5946"/>
    <cellStyle name="Dane wejściowe 12 5 2 2" xfId="5947"/>
    <cellStyle name="Dane wejściowe 12 5 3" xfId="5948"/>
    <cellStyle name="Dane wejściowe 12 5 3 2" xfId="5949"/>
    <cellStyle name="Dane wejściowe 12 5 4" xfId="5950"/>
    <cellStyle name="Dane wejściowe 12 5 5" xfId="5951"/>
    <cellStyle name="Dane wejściowe 12 5 6" xfId="5952"/>
    <cellStyle name="Dane wejściowe 12 6" xfId="5953"/>
    <cellStyle name="Dane wejściowe 12 6 2" xfId="5954"/>
    <cellStyle name="Dane wejściowe 12 6 2 2" xfId="5955"/>
    <cellStyle name="Dane wejściowe 12 6 3" xfId="5956"/>
    <cellStyle name="Dane wejściowe 12 6 3 2" xfId="5957"/>
    <cellStyle name="Dane wejściowe 12 6 4" xfId="5958"/>
    <cellStyle name="Dane wejściowe 12 6 5" xfId="5959"/>
    <cellStyle name="Dane wejściowe 12 6 6" xfId="5960"/>
    <cellStyle name="Dane wejściowe 12 7" xfId="5961"/>
    <cellStyle name="Dane wejściowe 12 7 2" xfId="5962"/>
    <cellStyle name="Dane wejściowe 12 7 3" xfId="5963"/>
    <cellStyle name="Dane wejściowe 12 7 4" xfId="5964"/>
    <cellStyle name="Dane wejściowe 12 8" xfId="5965"/>
    <cellStyle name="Dane wejściowe 12 8 2" xfId="5966"/>
    <cellStyle name="Dane wejściowe 12 9" xfId="5967"/>
    <cellStyle name="Dane wejściowe 12 9 2" xfId="5968"/>
    <cellStyle name="Dane wejściowe 13" xfId="5969"/>
    <cellStyle name="Dane wejściowe 13 10" xfId="5970"/>
    <cellStyle name="Dane wejściowe 13 11" xfId="5971"/>
    <cellStyle name="Dane wejściowe 13 2" xfId="5972"/>
    <cellStyle name="Dane wejściowe 13 2 2" xfId="5973"/>
    <cellStyle name="Dane wejściowe 13 2 2 2" xfId="5974"/>
    <cellStyle name="Dane wejściowe 13 2 2 2 2" xfId="5975"/>
    <cellStyle name="Dane wejściowe 13 2 2 3" xfId="5976"/>
    <cellStyle name="Dane wejściowe 13 2 2 3 2" xfId="5977"/>
    <cellStyle name="Dane wejściowe 13 2 2 4" xfId="5978"/>
    <cellStyle name="Dane wejściowe 13 2 3" xfId="5979"/>
    <cellStyle name="Dane wejściowe 13 2 3 2" xfId="5980"/>
    <cellStyle name="Dane wejściowe 13 2 4" xfId="5981"/>
    <cellStyle name="Dane wejściowe 13 2 4 2" xfId="5982"/>
    <cellStyle name="Dane wejściowe 13 2 5" xfId="5983"/>
    <cellStyle name="Dane wejściowe 13 2 5 2" xfId="5984"/>
    <cellStyle name="Dane wejściowe 13 2 6" xfId="5985"/>
    <cellStyle name="Dane wejściowe 13 3" xfId="5986"/>
    <cellStyle name="Dane wejściowe 13 3 2" xfId="5987"/>
    <cellStyle name="Dane wejściowe 13 3 2 2" xfId="5988"/>
    <cellStyle name="Dane wejściowe 13 3 2 2 2" xfId="5989"/>
    <cellStyle name="Dane wejściowe 13 3 2 3" xfId="5990"/>
    <cellStyle name="Dane wejściowe 13 3 2 3 2" xfId="5991"/>
    <cellStyle name="Dane wejściowe 13 3 2 4" xfId="5992"/>
    <cellStyle name="Dane wejściowe 13 3 3" xfId="5993"/>
    <cellStyle name="Dane wejściowe 13 3 3 2" xfId="5994"/>
    <cellStyle name="Dane wejściowe 13 3 4" xfId="5995"/>
    <cellStyle name="Dane wejściowe 13 3 4 2" xfId="5996"/>
    <cellStyle name="Dane wejściowe 13 3 5" xfId="5997"/>
    <cellStyle name="Dane wejściowe 13 3 5 2" xfId="5998"/>
    <cellStyle name="Dane wejściowe 13 3 6" xfId="5999"/>
    <cellStyle name="Dane wejściowe 13 3 7" xfId="6000"/>
    <cellStyle name="Dane wejściowe 13 3 8" xfId="6001"/>
    <cellStyle name="Dane wejściowe 13 4" xfId="6002"/>
    <cellStyle name="Dane wejściowe 13 4 2" xfId="6003"/>
    <cellStyle name="Dane wejściowe 13 4 2 2" xfId="6004"/>
    <cellStyle name="Dane wejściowe 13 4 3" xfId="6005"/>
    <cellStyle name="Dane wejściowe 13 4 3 2" xfId="6006"/>
    <cellStyle name="Dane wejściowe 13 4 4" xfId="6007"/>
    <cellStyle name="Dane wejściowe 13 4 5" xfId="6008"/>
    <cellStyle name="Dane wejściowe 13 4 6" xfId="6009"/>
    <cellStyle name="Dane wejściowe 13 5" xfId="6010"/>
    <cellStyle name="Dane wejściowe 13 5 2" xfId="6011"/>
    <cellStyle name="Dane wejściowe 13 5 2 2" xfId="6012"/>
    <cellStyle name="Dane wejściowe 13 5 3" xfId="6013"/>
    <cellStyle name="Dane wejściowe 13 5 3 2" xfId="6014"/>
    <cellStyle name="Dane wejściowe 13 5 4" xfId="6015"/>
    <cellStyle name="Dane wejściowe 13 5 5" xfId="6016"/>
    <cellStyle name="Dane wejściowe 13 5 6" xfId="6017"/>
    <cellStyle name="Dane wejściowe 13 6" xfId="6018"/>
    <cellStyle name="Dane wejściowe 13 6 2" xfId="6019"/>
    <cellStyle name="Dane wejściowe 13 6 2 2" xfId="6020"/>
    <cellStyle name="Dane wejściowe 13 6 3" xfId="6021"/>
    <cellStyle name="Dane wejściowe 13 6 3 2" xfId="6022"/>
    <cellStyle name="Dane wejściowe 13 6 4" xfId="6023"/>
    <cellStyle name="Dane wejściowe 13 6 5" xfId="6024"/>
    <cellStyle name="Dane wejściowe 13 6 6" xfId="6025"/>
    <cellStyle name="Dane wejściowe 13 7" xfId="6026"/>
    <cellStyle name="Dane wejściowe 13 7 2" xfId="6027"/>
    <cellStyle name="Dane wejściowe 13 7 3" xfId="6028"/>
    <cellStyle name="Dane wejściowe 13 7 4" xfId="6029"/>
    <cellStyle name="Dane wejściowe 13 8" xfId="6030"/>
    <cellStyle name="Dane wejściowe 13 8 2" xfId="6031"/>
    <cellStyle name="Dane wejściowe 13 9" xfId="6032"/>
    <cellStyle name="Dane wejściowe 13 9 2" xfId="6033"/>
    <cellStyle name="Dane wejściowe 14" xfId="6034"/>
    <cellStyle name="Dane wejściowe 14 10" xfId="6035"/>
    <cellStyle name="Dane wejściowe 14 11" xfId="6036"/>
    <cellStyle name="Dane wejściowe 14 2" xfId="6037"/>
    <cellStyle name="Dane wejściowe 14 2 2" xfId="6038"/>
    <cellStyle name="Dane wejściowe 14 2 2 2" xfId="6039"/>
    <cellStyle name="Dane wejściowe 14 2 2 2 2" xfId="6040"/>
    <cellStyle name="Dane wejściowe 14 2 2 3" xfId="6041"/>
    <cellStyle name="Dane wejściowe 14 2 2 3 2" xfId="6042"/>
    <cellStyle name="Dane wejściowe 14 2 2 4" xfId="6043"/>
    <cellStyle name="Dane wejściowe 14 2 3" xfId="6044"/>
    <cellStyle name="Dane wejściowe 14 2 3 2" xfId="6045"/>
    <cellStyle name="Dane wejściowe 14 2 4" xfId="6046"/>
    <cellStyle name="Dane wejściowe 14 2 4 2" xfId="6047"/>
    <cellStyle name="Dane wejściowe 14 2 5" xfId="6048"/>
    <cellStyle name="Dane wejściowe 14 2 5 2" xfId="6049"/>
    <cellStyle name="Dane wejściowe 14 2 6" xfId="6050"/>
    <cellStyle name="Dane wejściowe 14 3" xfId="6051"/>
    <cellStyle name="Dane wejściowe 14 3 2" xfId="6052"/>
    <cellStyle name="Dane wejściowe 14 3 2 2" xfId="6053"/>
    <cellStyle name="Dane wejściowe 14 3 2 2 2" xfId="6054"/>
    <cellStyle name="Dane wejściowe 14 3 2 3" xfId="6055"/>
    <cellStyle name="Dane wejściowe 14 3 2 3 2" xfId="6056"/>
    <cellStyle name="Dane wejściowe 14 3 2 4" xfId="6057"/>
    <cellStyle name="Dane wejściowe 14 3 3" xfId="6058"/>
    <cellStyle name="Dane wejściowe 14 3 3 2" xfId="6059"/>
    <cellStyle name="Dane wejściowe 14 3 4" xfId="6060"/>
    <cellStyle name="Dane wejściowe 14 3 4 2" xfId="6061"/>
    <cellStyle name="Dane wejściowe 14 3 5" xfId="6062"/>
    <cellStyle name="Dane wejściowe 14 3 5 2" xfId="6063"/>
    <cellStyle name="Dane wejściowe 14 3 6" xfId="6064"/>
    <cellStyle name="Dane wejściowe 14 3 7" xfId="6065"/>
    <cellStyle name="Dane wejściowe 14 3 8" xfId="6066"/>
    <cellStyle name="Dane wejściowe 14 4" xfId="6067"/>
    <cellStyle name="Dane wejściowe 14 4 2" xfId="6068"/>
    <cellStyle name="Dane wejściowe 14 4 2 2" xfId="6069"/>
    <cellStyle name="Dane wejściowe 14 4 3" xfId="6070"/>
    <cellStyle name="Dane wejściowe 14 4 3 2" xfId="6071"/>
    <cellStyle name="Dane wejściowe 14 4 4" xfId="6072"/>
    <cellStyle name="Dane wejściowe 14 4 5" xfId="6073"/>
    <cellStyle name="Dane wejściowe 14 4 6" xfId="6074"/>
    <cellStyle name="Dane wejściowe 14 5" xfId="6075"/>
    <cellStyle name="Dane wejściowe 14 5 2" xfId="6076"/>
    <cellStyle name="Dane wejściowe 14 5 2 2" xfId="6077"/>
    <cellStyle name="Dane wejściowe 14 5 3" xfId="6078"/>
    <cellStyle name="Dane wejściowe 14 5 3 2" xfId="6079"/>
    <cellStyle name="Dane wejściowe 14 5 4" xfId="6080"/>
    <cellStyle name="Dane wejściowe 14 5 5" xfId="6081"/>
    <cellStyle name="Dane wejściowe 14 5 6" xfId="6082"/>
    <cellStyle name="Dane wejściowe 14 6" xfId="6083"/>
    <cellStyle name="Dane wejściowe 14 6 2" xfId="6084"/>
    <cellStyle name="Dane wejściowe 14 6 2 2" xfId="6085"/>
    <cellStyle name="Dane wejściowe 14 6 3" xfId="6086"/>
    <cellStyle name="Dane wejściowe 14 6 3 2" xfId="6087"/>
    <cellStyle name="Dane wejściowe 14 6 4" xfId="6088"/>
    <cellStyle name="Dane wejściowe 14 6 5" xfId="6089"/>
    <cellStyle name="Dane wejściowe 14 6 6" xfId="6090"/>
    <cellStyle name="Dane wejściowe 14 7" xfId="6091"/>
    <cellStyle name="Dane wejściowe 14 7 2" xfId="6092"/>
    <cellStyle name="Dane wejściowe 14 7 3" xfId="6093"/>
    <cellStyle name="Dane wejściowe 14 7 4" xfId="6094"/>
    <cellStyle name="Dane wejściowe 14 8" xfId="6095"/>
    <cellStyle name="Dane wejściowe 14 8 2" xfId="6096"/>
    <cellStyle name="Dane wejściowe 14 9" xfId="6097"/>
    <cellStyle name="Dane wejściowe 14 9 2" xfId="6098"/>
    <cellStyle name="Dane wejściowe 15" xfId="6099"/>
    <cellStyle name="Dane wejściowe 15 10" xfId="6100"/>
    <cellStyle name="Dane wejściowe 15 11" xfId="6101"/>
    <cellStyle name="Dane wejściowe 15 2" xfId="6102"/>
    <cellStyle name="Dane wejściowe 15 2 2" xfId="6103"/>
    <cellStyle name="Dane wejściowe 15 2 2 2" xfId="6104"/>
    <cellStyle name="Dane wejściowe 15 2 2 2 2" xfId="6105"/>
    <cellStyle name="Dane wejściowe 15 2 2 3" xfId="6106"/>
    <cellStyle name="Dane wejściowe 15 2 2 3 2" xfId="6107"/>
    <cellStyle name="Dane wejściowe 15 2 2 4" xfId="6108"/>
    <cellStyle name="Dane wejściowe 15 2 3" xfId="6109"/>
    <cellStyle name="Dane wejściowe 15 2 3 2" xfId="6110"/>
    <cellStyle name="Dane wejściowe 15 2 4" xfId="6111"/>
    <cellStyle name="Dane wejściowe 15 2 4 2" xfId="6112"/>
    <cellStyle name="Dane wejściowe 15 2 5" xfId="6113"/>
    <cellStyle name="Dane wejściowe 15 2 5 2" xfId="6114"/>
    <cellStyle name="Dane wejściowe 15 2 6" xfId="6115"/>
    <cellStyle name="Dane wejściowe 15 3" xfId="6116"/>
    <cellStyle name="Dane wejściowe 15 3 2" xfId="6117"/>
    <cellStyle name="Dane wejściowe 15 3 2 2" xfId="6118"/>
    <cellStyle name="Dane wejściowe 15 3 2 2 2" xfId="6119"/>
    <cellStyle name="Dane wejściowe 15 3 2 3" xfId="6120"/>
    <cellStyle name="Dane wejściowe 15 3 2 3 2" xfId="6121"/>
    <cellStyle name="Dane wejściowe 15 3 2 4" xfId="6122"/>
    <cellStyle name="Dane wejściowe 15 3 3" xfId="6123"/>
    <cellStyle name="Dane wejściowe 15 3 3 2" xfId="6124"/>
    <cellStyle name="Dane wejściowe 15 3 4" xfId="6125"/>
    <cellStyle name="Dane wejściowe 15 3 4 2" xfId="6126"/>
    <cellStyle name="Dane wejściowe 15 3 5" xfId="6127"/>
    <cellStyle name="Dane wejściowe 15 3 5 2" xfId="6128"/>
    <cellStyle name="Dane wejściowe 15 3 6" xfId="6129"/>
    <cellStyle name="Dane wejściowe 15 3 7" xfId="6130"/>
    <cellStyle name="Dane wejściowe 15 3 8" xfId="6131"/>
    <cellStyle name="Dane wejściowe 15 4" xfId="6132"/>
    <cellStyle name="Dane wejściowe 15 4 2" xfId="6133"/>
    <cellStyle name="Dane wejściowe 15 4 2 2" xfId="6134"/>
    <cellStyle name="Dane wejściowe 15 4 3" xfId="6135"/>
    <cellStyle name="Dane wejściowe 15 4 3 2" xfId="6136"/>
    <cellStyle name="Dane wejściowe 15 4 4" xfId="6137"/>
    <cellStyle name="Dane wejściowe 15 4 5" xfId="6138"/>
    <cellStyle name="Dane wejściowe 15 4 6" xfId="6139"/>
    <cellStyle name="Dane wejściowe 15 5" xfId="6140"/>
    <cellStyle name="Dane wejściowe 15 5 2" xfId="6141"/>
    <cellStyle name="Dane wejściowe 15 5 2 2" xfId="6142"/>
    <cellStyle name="Dane wejściowe 15 5 3" xfId="6143"/>
    <cellStyle name="Dane wejściowe 15 5 3 2" xfId="6144"/>
    <cellStyle name="Dane wejściowe 15 5 4" xfId="6145"/>
    <cellStyle name="Dane wejściowe 15 5 5" xfId="6146"/>
    <cellStyle name="Dane wejściowe 15 5 6" xfId="6147"/>
    <cellStyle name="Dane wejściowe 15 6" xfId="6148"/>
    <cellStyle name="Dane wejściowe 15 6 2" xfId="6149"/>
    <cellStyle name="Dane wejściowe 15 6 2 2" xfId="6150"/>
    <cellStyle name="Dane wejściowe 15 6 3" xfId="6151"/>
    <cellStyle name="Dane wejściowe 15 6 3 2" xfId="6152"/>
    <cellStyle name="Dane wejściowe 15 6 4" xfId="6153"/>
    <cellStyle name="Dane wejściowe 15 6 5" xfId="6154"/>
    <cellStyle name="Dane wejściowe 15 6 6" xfId="6155"/>
    <cellStyle name="Dane wejściowe 15 7" xfId="6156"/>
    <cellStyle name="Dane wejściowe 15 7 2" xfId="6157"/>
    <cellStyle name="Dane wejściowe 15 7 3" xfId="6158"/>
    <cellStyle name="Dane wejściowe 15 7 4" xfId="6159"/>
    <cellStyle name="Dane wejściowe 15 8" xfId="6160"/>
    <cellStyle name="Dane wejściowe 15 8 2" xfId="6161"/>
    <cellStyle name="Dane wejściowe 15 9" xfId="6162"/>
    <cellStyle name="Dane wejściowe 15 9 2" xfId="6163"/>
    <cellStyle name="Dane wejściowe 16" xfId="6164"/>
    <cellStyle name="Dane wejściowe 16 10" xfId="6165"/>
    <cellStyle name="Dane wejściowe 16 11" xfId="6166"/>
    <cellStyle name="Dane wejściowe 16 2" xfId="6167"/>
    <cellStyle name="Dane wejściowe 16 2 2" xfId="6168"/>
    <cellStyle name="Dane wejściowe 16 2 2 2" xfId="6169"/>
    <cellStyle name="Dane wejściowe 16 2 2 2 2" xfId="6170"/>
    <cellStyle name="Dane wejściowe 16 2 2 3" xfId="6171"/>
    <cellStyle name="Dane wejściowe 16 2 2 3 2" xfId="6172"/>
    <cellStyle name="Dane wejściowe 16 2 2 4" xfId="6173"/>
    <cellStyle name="Dane wejściowe 16 2 3" xfId="6174"/>
    <cellStyle name="Dane wejściowe 16 2 3 2" xfId="6175"/>
    <cellStyle name="Dane wejściowe 16 2 4" xfId="6176"/>
    <cellStyle name="Dane wejściowe 16 2 4 2" xfId="6177"/>
    <cellStyle name="Dane wejściowe 16 2 5" xfId="6178"/>
    <cellStyle name="Dane wejściowe 16 2 5 2" xfId="6179"/>
    <cellStyle name="Dane wejściowe 16 2 6" xfId="6180"/>
    <cellStyle name="Dane wejściowe 16 3" xfId="6181"/>
    <cellStyle name="Dane wejściowe 16 3 2" xfId="6182"/>
    <cellStyle name="Dane wejściowe 16 3 2 2" xfId="6183"/>
    <cellStyle name="Dane wejściowe 16 3 2 2 2" xfId="6184"/>
    <cellStyle name="Dane wejściowe 16 3 2 3" xfId="6185"/>
    <cellStyle name="Dane wejściowe 16 3 2 3 2" xfId="6186"/>
    <cellStyle name="Dane wejściowe 16 3 2 4" xfId="6187"/>
    <cellStyle name="Dane wejściowe 16 3 3" xfId="6188"/>
    <cellStyle name="Dane wejściowe 16 3 3 2" xfId="6189"/>
    <cellStyle name="Dane wejściowe 16 3 4" xfId="6190"/>
    <cellStyle name="Dane wejściowe 16 3 4 2" xfId="6191"/>
    <cellStyle name="Dane wejściowe 16 3 5" xfId="6192"/>
    <cellStyle name="Dane wejściowe 16 3 5 2" xfId="6193"/>
    <cellStyle name="Dane wejściowe 16 3 6" xfId="6194"/>
    <cellStyle name="Dane wejściowe 16 3 7" xfId="6195"/>
    <cellStyle name="Dane wejściowe 16 3 8" xfId="6196"/>
    <cellStyle name="Dane wejściowe 16 4" xfId="6197"/>
    <cellStyle name="Dane wejściowe 16 4 2" xfId="6198"/>
    <cellStyle name="Dane wejściowe 16 4 2 2" xfId="6199"/>
    <cellStyle name="Dane wejściowe 16 4 3" xfId="6200"/>
    <cellStyle name="Dane wejściowe 16 4 3 2" xfId="6201"/>
    <cellStyle name="Dane wejściowe 16 4 4" xfId="6202"/>
    <cellStyle name="Dane wejściowe 16 4 5" xfId="6203"/>
    <cellStyle name="Dane wejściowe 16 4 6" xfId="6204"/>
    <cellStyle name="Dane wejściowe 16 5" xfId="6205"/>
    <cellStyle name="Dane wejściowe 16 5 2" xfId="6206"/>
    <cellStyle name="Dane wejściowe 16 5 2 2" xfId="6207"/>
    <cellStyle name="Dane wejściowe 16 5 3" xfId="6208"/>
    <cellStyle name="Dane wejściowe 16 5 3 2" xfId="6209"/>
    <cellStyle name="Dane wejściowe 16 5 4" xfId="6210"/>
    <cellStyle name="Dane wejściowe 16 5 5" xfId="6211"/>
    <cellStyle name="Dane wejściowe 16 5 6" xfId="6212"/>
    <cellStyle name="Dane wejściowe 16 6" xfId="6213"/>
    <cellStyle name="Dane wejściowe 16 6 2" xfId="6214"/>
    <cellStyle name="Dane wejściowe 16 6 2 2" xfId="6215"/>
    <cellStyle name="Dane wejściowe 16 6 3" xfId="6216"/>
    <cellStyle name="Dane wejściowe 16 6 3 2" xfId="6217"/>
    <cellStyle name="Dane wejściowe 16 6 4" xfId="6218"/>
    <cellStyle name="Dane wejściowe 16 6 5" xfId="6219"/>
    <cellStyle name="Dane wejściowe 16 6 6" xfId="6220"/>
    <cellStyle name="Dane wejściowe 16 7" xfId="6221"/>
    <cellStyle name="Dane wejściowe 16 7 2" xfId="6222"/>
    <cellStyle name="Dane wejściowe 16 7 3" xfId="6223"/>
    <cellStyle name="Dane wejściowe 16 7 4" xfId="6224"/>
    <cellStyle name="Dane wejściowe 16 8" xfId="6225"/>
    <cellStyle name="Dane wejściowe 16 8 2" xfId="6226"/>
    <cellStyle name="Dane wejściowe 16 9" xfId="6227"/>
    <cellStyle name="Dane wejściowe 16 9 2" xfId="6228"/>
    <cellStyle name="Dane wejściowe 17" xfId="6229"/>
    <cellStyle name="Dane wejściowe 17 10" xfId="6230"/>
    <cellStyle name="Dane wejściowe 17 11" xfId="6231"/>
    <cellStyle name="Dane wejściowe 17 2" xfId="6232"/>
    <cellStyle name="Dane wejściowe 17 2 2" xfId="6233"/>
    <cellStyle name="Dane wejściowe 17 2 2 2" xfId="6234"/>
    <cellStyle name="Dane wejściowe 17 2 2 2 2" xfId="6235"/>
    <cellStyle name="Dane wejściowe 17 2 2 3" xfId="6236"/>
    <cellStyle name="Dane wejściowe 17 2 2 3 2" xfId="6237"/>
    <cellStyle name="Dane wejściowe 17 2 2 4" xfId="6238"/>
    <cellStyle name="Dane wejściowe 17 2 3" xfId="6239"/>
    <cellStyle name="Dane wejściowe 17 2 3 2" xfId="6240"/>
    <cellStyle name="Dane wejściowe 17 2 4" xfId="6241"/>
    <cellStyle name="Dane wejściowe 17 2 4 2" xfId="6242"/>
    <cellStyle name="Dane wejściowe 17 2 5" xfId="6243"/>
    <cellStyle name="Dane wejściowe 17 2 5 2" xfId="6244"/>
    <cellStyle name="Dane wejściowe 17 2 6" xfId="6245"/>
    <cellStyle name="Dane wejściowe 17 3" xfId="6246"/>
    <cellStyle name="Dane wejściowe 17 3 2" xfId="6247"/>
    <cellStyle name="Dane wejściowe 17 3 2 2" xfId="6248"/>
    <cellStyle name="Dane wejściowe 17 3 2 2 2" xfId="6249"/>
    <cellStyle name="Dane wejściowe 17 3 2 3" xfId="6250"/>
    <cellStyle name="Dane wejściowe 17 3 2 3 2" xfId="6251"/>
    <cellStyle name="Dane wejściowe 17 3 2 4" xfId="6252"/>
    <cellStyle name="Dane wejściowe 17 3 3" xfId="6253"/>
    <cellStyle name="Dane wejściowe 17 3 3 2" xfId="6254"/>
    <cellStyle name="Dane wejściowe 17 3 4" xfId="6255"/>
    <cellStyle name="Dane wejściowe 17 3 4 2" xfId="6256"/>
    <cellStyle name="Dane wejściowe 17 3 5" xfId="6257"/>
    <cellStyle name="Dane wejściowe 17 3 5 2" xfId="6258"/>
    <cellStyle name="Dane wejściowe 17 3 6" xfId="6259"/>
    <cellStyle name="Dane wejściowe 17 3 7" xfId="6260"/>
    <cellStyle name="Dane wejściowe 17 3 8" xfId="6261"/>
    <cellStyle name="Dane wejściowe 17 4" xfId="6262"/>
    <cellStyle name="Dane wejściowe 17 4 2" xfId="6263"/>
    <cellStyle name="Dane wejściowe 17 4 2 2" xfId="6264"/>
    <cellStyle name="Dane wejściowe 17 4 3" xfId="6265"/>
    <cellStyle name="Dane wejściowe 17 4 3 2" xfId="6266"/>
    <cellStyle name="Dane wejściowe 17 4 4" xfId="6267"/>
    <cellStyle name="Dane wejściowe 17 4 5" xfId="6268"/>
    <cellStyle name="Dane wejściowe 17 4 6" xfId="6269"/>
    <cellStyle name="Dane wejściowe 17 5" xfId="6270"/>
    <cellStyle name="Dane wejściowe 17 5 2" xfId="6271"/>
    <cellStyle name="Dane wejściowe 17 5 2 2" xfId="6272"/>
    <cellStyle name="Dane wejściowe 17 5 3" xfId="6273"/>
    <cellStyle name="Dane wejściowe 17 5 3 2" xfId="6274"/>
    <cellStyle name="Dane wejściowe 17 5 4" xfId="6275"/>
    <cellStyle name="Dane wejściowe 17 5 5" xfId="6276"/>
    <cellStyle name="Dane wejściowe 17 5 6" xfId="6277"/>
    <cellStyle name="Dane wejściowe 17 6" xfId="6278"/>
    <cellStyle name="Dane wejściowe 17 6 2" xfId="6279"/>
    <cellStyle name="Dane wejściowe 17 6 2 2" xfId="6280"/>
    <cellStyle name="Dane wejściowe 17 6 3" xfId="6281"/>
    <cellStyle name="Dane wejściowe 17 6 3 2" xfId="6282"/>
    <cellStyle name="Dane wejściowe 17 6 4" xfId="6283"/>
    <cellStyle name="Dane wejściowe 17 6 5" xfId="6284"/>
    <cellStyle name="Dane wejściowe 17 6 6" xfId="6285"/>
    <cellStyle name="Dane wejściowe 17 7" xfId="6286"/>
    <cellStyle name="Dane wejściowe 17 7 2" xfId="6287"/>
    <cellStyle name="Dane wejściowe 17 7 3" xfId="6288"/>
    <cellStyle name="Dane wejściowe 17 7 4" xfId="6289"/>
    <cellStyle name="Dane wejściowe 17 8" xfId="6290"/>
    <cellStyle name="Dane wejściowe 17 8 2" xfId="6291"/>
    <cellStyle name="Dane wejściowe 17 9" xfId="6292"/>
    <cellStyle name="Dane wejściowe 17 9 2" xfId="6293"/>
    <cellStyle name="Dane wejściowe 18" xfId="6294"/>
    <cellStyle name="Dane wejściowe 18 10" xfId="6295"/>
    <cellStyle name="Dane wejściowe 18 11" xfId="6296"/>
    <cellStyle name="Dane wejściowe 18 2" xfId="6297"/>
    <cellStyle name="Dane wejściowe 18 2 2" xfId="6298"/>
    <cellStyle name="Dane wejściowe 18 2 2 2" xfId="6299"/>
    <cellStyle name="Dane wejściowe 18 2 2 2 2" xfId="6300"/>
    <cellStyle name="Dane wejściowe 18 2 2 3" xfId="6301"/>
    <cellStyle name="Dane wejściowe 18 2 2 3 2" xfId="6302"/>
    <cellStyle name="Dane wejściowe 18 2 2 4" xfId="6303"/>
    <cellStyle name="Dane wejściowe 18 2 3" xfId="6304"/>
    <cellStyle name="Dane wejściowe 18 2 3 2" xfId="6305"/>
    <cellStyle name="Dane wejściowe 18 2 4" xfId="6306"/>
    <cellStyle name="Dane wejściowe 18 2 4 2" xfId="6307"/>
    <cellStyle name="Dane wejściowe 18 2 5" xfId="6308"/>
    <cellStyle name="Dane wejściowe 18 2 5 2" xfId="6309"/>
    <cellStyle name="Dane wejściowe 18 2 6" xfId="6310"/>
    <cellStyle name="Dane wejściowe 18 3" xfId="6311"/>
    <cellStyle name="Dane wejściowe 18 3 2" xfId="6312"/>
    <cellStyle name="Dane wejściowe 18 3 2 2" xfId="6313"/>
    <cellStyle name="Dane wejściowe 18 3 2 2 2" xfId="6314"/>
    <cellStyle name="Dane wejściowe 18 3 2 3" xfId="6315"/>
    <cellStyle name="Dane wejściowe 18 3 2 3 2" xfId="6316"/>
    <cellStyle name="Dane wejściowe 18 3 2 4" xfId="6317"/>
    <cellStyle name="Dane wejściowe 18 3 3" xfId="6318"/>
    <cellStyle name="Dane wejściowe 18 3 3 2" xfId="6319"/>
    <cellStyle name="Dane wejściowe 18 3 4" xfId="6320"/>
    <cellStyle name="Dane wejściowe 18 3 4 2" xfId="6321"/>
    <cellStyle name="Dane wejściowe 18 3 5" xfId="6322"/>
    <cellStyle name="Dane wejściowe 18 3 5 2" xfId="6323"/>
    <cellStyle name="Dane wejściowe 18 3 6" xfId="6324"/>
    <cellStyle name="Dane wejściowe 18 3 7" xfId="6325"/>
    <cellStyle name="Dane wejściowe 18 3 8" xfId="6326"/>
    <cellStyle name="Dane wejściowe 18 4" xfId="6327"/>
    <cellStyle name="Dane wejściowe 18 4 2" xfId="6328"/>
    <cellStyle name="Dane wejściowe 18 4 2 2" xfId="6329"/>
    <cellStyle name="Dane wejściowe 18 4 3" xfId="6330"/>
    <cellStyle name="Dane wejściowe 18 4 3 2" xfId="6331"/>
    <cellStyle name="Dane wejściowe 18 4 4" xfId="6332"/>
    <cellStyle name="Dane wejściowe 18 4 5" xfId="6333"/>
    <cellStyle name="Dane wejściowe 18 4 6" xfId="6334"/>
    <cellStyle name="Dane wejściowe 18 5" xfId="6335"/>
    <cellStyle name="Dane wejściowe 18 5 2" xfId="6336"/>
    <cellStyle name="Dane wejściowe 18 5 2 2" xfId="6337"/>
    <cellStyle name="Dane wejściowe 18 5 3" xfId="6338"/>
    <cellStyle name="Dane wejściowe 18 5 3 2" xfId="6339"/>
    <cellStyle name="Dane wejściowe 18 5 4" xfId="6340"/>
    <cellStyle name="Dane wejściowe 18 5 5" xfId="6341"/>
    <cellStyle name="Dane wejściowe 18 5 6" xfId="6342"/>
    <cellStyle name="Dane wejściowe 18 6" xfId="6343"/>
    <cellStyle name="Dane wejściowe 18 6 2" xfId="6344"/>
    <cellStyle name="Dane wejściowe 18 6 2 2" xfId="6345"/>
    <cellStyle name="Dane wejściowe 18 6 3" xfId="6346"/>
    <cellStyle name="Dane wejściowe 18 6 3 2" xfId="6347"/>
    <cellStyle name="Dane wejściowe 18 6 4" xfId="6348"/>
    <cellStyle name="Dane wejściowe 18 6 5" xfId="6349"/>
    <cellStyle name="Dane wejściowe 18 6 6" xfId="6350"/>
    <cellStyle name="Dane wejściowe 18 7" xfId="6351"/>
    <cellStyle name="Dane wejściowe 18 7 2" xfId="6352"/>
    <cellStyle name="Dane wejściowe 18 7 3" xfId="6353"/>
    <cellStyle name="Dane wejściowe 18 7 4" xfId="6354"/>
    <cellStyle name="Dane wejściowe 18 8" xfId="6355"/>
    <cellStyle name="Dane wejściowe 18 8 2" xfId="6356"/>
    <cellStyle name="Dane wejściowe 18 9" xfId="6357"/>
    <cellStyle name="Dane wejściowe 18 9 2" xfId="6358"/>
    <cellStyle name="Dane wejściowe 19" xfId="6359"/>
    <cellStyle name="Dane wejściowe 19 10" xfId="6360"/>
    <cellStyle name="Dane wejściowe 19 11" xfId="6361"/>
    <cellStyle name="Dane wejściowe 19 2" xfId="6362"/>
    <cellStyle name="Dane wejściowe 19 2 2" xfId="6363"/>
    <cellStyle name="Dane wejściowe 19 2 2 2" xfId="6364"/>
    <cellStyle name="Dane wejściowe 19 2 2 2 2" xfId="6365"/>
    <cellStyle name="Dane wejściowe 19 2 2 3" xfId="6366"/>
    <cellStyle name="Dane wejściowe 19 2 2 3 2" xfId="6367"/>
    <cellStyle name="Dane wejściowe 19 2 2 4" xfId="6368"/>
    <cellStyle name="Dane wejściowe 19 2 3" xfId="6369"/>
    <cellStyle name="Dane wejściowe 19 2 3 2" xfId="6370"/>
    <cellStyle name="Dane wejściowe 19 2 4" xfId="6371"/>
    <cellStyle name="Dane wejściowe 19 2 4 2" xfId="6372"/>
    <cellStyle name="Dane wejściowe 19 2 5" xfId="6373"/>
    <cellStyle name="Dane wejściowe 19 2 5 2" xfId="6374"/>
    <cellStyle name="Dane wejściowe 19 2 6" xfId="6375"/>
    <cellStyle name="Dane wejściowe 19 3" xfId="6376"/>
    <cellStyle name="Dane wejściowe 19 3 2" xfId="6377"/>
    <cellStyle name="Dane wejściowe 19 3 2 2" xfId="6378"/>
    <cellStyle name="Dane wejściowe 19 3 2 2 2" xfId="6379"/>
    <cellStyle name="Dane wejściowe 19 3 2 3" xfId="6380"/>
    <cellStyle name="Dane wejściowe 19 3 2 3 2" xfId="6381"/>
    <cellStyle name="Dane wejściowe 19 3 2 4" xfId="6382"/>
    <cellStyle name="Dane wejściowe 19 3 3" xfId="6383"/>
    <cellStyle name="Dane wejściowe 19 3 3 2" xfId="6384"/>
    <cellStyle name="Dane wejściowe 19 3 4" xfId="6385"/>
    <cellStyle name="Dane wejściowe 19 3 4 2" xfId="6386"/>
    <cellStyle name="Dane wejściowe 19 3 5" xfId="6387"/>
    <cellStyle name="Dane wejściowe 19 3 5 2" xfId="6388"/>
    <cellStyle name="Dane wejściowe 19 3 6" xfId="6389"/>
    <cellStyle name="Dane wejściowe 19 3 7" xfId="6390"/>
    <cellStyle name="Dane wejściowe 19 3 8" xfId="6391"/>
    <cellStyle name="Dane wejściowe 19 4" xfId="6392"/>
    <cellStyle name="Dane wejściowe 19 4 2" xfId="6393"/>
    <cellStyle name="Dane wejściowe 19 4 2 2" xfId="6394"/>
    <cellStyle name="Dane wejściowe 19 4 3" xfId="6395"/>
    <cellStyle name="Dane wejściowe 19 4 3 2" xfId="6396"/>
    <cellStyle name="Dane wejściowe 19 4 4" xfId="6397"/>
    <cellStyle name="Dane wejściowe 19 4 5" xfId="6398"/>
    <cellStyle name="Dane wejściowe 19 4 6" xfId="6399"/>
    <cellStyle name="Dane wejściowe 19 5" xfId="6400"/>
    <cellStyle name="Dane wejściowe 19 5 2" xfId="6401"/>
    <cellStyle name="Dane wejściowe 19 5 2 2" xfId="6402"/>
    <cellStyle name="Dane wejściowe 19 5 3" xfId="6403"/>
    <cellStyle name="Dane wejściowe 19 5 3 2" xfId="6404"/>
    <cellStyle name="Dane wejściowe 19 5 4" xfId="6405"/>
    <cellStyle name="Dane wejściowe 19 5 5" xfId="6406"/>
    <cellStyle name="Dane wejściowe 19 5 6" xfId="6407"/>
    <cellStyle name="Dane wejściowe 19 6" xfId="6408"/>
    <cellStyle name="Dane wejściowe 19 6 2" xfId="6409"/>
    <cellStyle name="Dane wejściowe 19 6 2 2" xfId="6410"/>
    <cellStyle name="Dane wejściowe 19 6 3" xfId="6411"/>
    <cellStyle name="Dane wejściowe 19 6 3 2" xfId="6412"/>
    <cellStyle name="Dane wejściowe 19 6 4" xfId="6413"/>
    <cellStyle name="Dane wejściowe 19 6 5" xfId="6414"/>
    <cellStyle name="Dane wejściowe 19 6 6" xfId="6415"/>
    <cellStyle name="Dane wejściowe 19 7" xfId="6416"/>
    <cellStyle name="Dane wejściowe 19 7 2" xfId="6417"/>
    <cellStyle name="Dane wejściowe 19 7 3" xfId="6418"/>
    <cellStyle name="Dane wejściowe 19 7 4" xfId="6419"/>
    <cellStyle name="Dane wejściowe 19 8" xfId="6420"/>
    <cellStyle name="Dane wejściowe 19 8 2" xfId="6421"/>
    <cellStyle name="Dane wejściowe 19 9" xfId="6422"/>
    <cellStyle name="Dane wejściowe 19 9 2" xfId="6423"/>
    <cellStyle name="Dane wejściowe 2" xfId="6424"/>
    <cellStyle name="Dane wejściowe 2 10" xfId="6425"/>
    <cellStyle name="Dane wejściowe 2 11" xfId="6426"/>
    <cellStyle name="Dane wejściowe 2 2" xfId="6427"/>
    <cellStyle name="Dane wejściowe 2 2 2" xfId="6428"/>
    <cellStyle name="Dane wejściowe 2 2 2 2" xfId="6429"/>
    <cellStyle name="Dane wejściowe 2 2 2 2 2" xfId="6430"/>
    <cellStyle name="Dane wejściowe 2 2 2 3" xfId="6431"/>
    <cellStyle name="Dane wejściowe 2 2 2 3 2" xfId="6432"/>
    <cellStyle name="Dane wejściowe 2 2 2 4" xfId="6433"/>
    <cellStyle name="Dane wejściowe 2 2 3" xfId="6434"/>
    <cellStyle name="Dane wejściowe 2 2 3 2" xfId="6435"/>
    <cellStyle name="Dane wejściowe 2 2 4" xfId="6436"/>
    <cellStyle name="Dane wejściowe 2 2 4 2" xfId="6437"/>
    <cellStyle name="Dane wejściowe 2 2 5" xfId="6438"/>
    <cellStyle name="Dane wejściowe 2 2 5 2" xfId="6439"/>
    <cellStyle name="Dane wejściowe 2 2 6" xfId="6440"/>
    <cellStyle name="Dane wejściowe 2 3" xfId="6441"/>
    <cellStyle name="Dane wejściowe 2 3 2" xfId="6442"/>
    <cellStyle name="Dane wejściowe 2 3 2 2" xfId="6443"/>
    <cellStyle name="Dane wejściowe 2 3 2 2 2" xfId="6444"/>
    <cellStyle name="Dane wejściowe 2 3 2 3" xfId="6445"/>
    <cellStyle name="Dane wejściowe 2 3 2 3 2" xfId="6446"/>
    <cellStyle name="Dane wejściowe 2 3 2 4" xfId="6447"/>
    <cellStyle name="Dane wejściowe 2 3 3" xfId="6448"/>
    <cellStyle name="Dane wejściowe 2 3 3 2" xfId="6449"/>
    <cellStyle name="Dane wejściowe 2 3 4" xfId="6450"/>
    <cellStyle name="Dane wejściowe 2 3 4 2" xfId="6451"/>
    <cellStyle name="Dane wejściowe 2 3 5" xfId="6452"/>
    <cellStyle name="Dane wejściowe 2 3 5 2" xfId="6453"/>
    <cellStyle name="Dane wejściowe 2 3 6" xfId="6454"/>
    <cellStyle name="Dane wejściowe 2 3 7" xfId="6455"/>
    <cellStyle name="Dane wejściowe 2 3 8" xfId="6456"/>
    <cellStyle name="Dane wejściowe 2 4" xfId="6457"/>
    <cellStyle name="Dane wejściowe 2 4 2" xfId="6458"/>
    <cellStyle name="Dane wejściowe 2 4 2 2" xfId="6459"/>
    <cellStyle name="Dane wejściowe 2 4 3" xfId="6460"/>
    <cellStyle name="Dane wejściowe 2 4 3 2" xfId="6461"/>
    <cellStyle name="Dane wejściowe 2 4 4" xfId="6462"/>
    <cellStyle name="Dane wejściowe 2 4 5" xfId="6463"/>
    <cellStyle name="Dane wejściowe 2 4 6" xfId="6464"/>
    <cellStyle name="Dane wejściowe 2 5" xfId="6465"/>
    <cellStyle name="Dane wejściowe 2 5 2" xfId="6466"/>
    <cellStyle name="Dane wejściowe 2 5 2 2" xfId="6467"/>
    <cellStyle name="Dane wejściowe 2 5 3" xfId="6468"/>
    <cellStyle name="Dane wejściowe 2 5 3 2" xfId="6469"/>
    <cellStyle name="Dane wejściowe 2 5 4" xfId="6470"/>
    <cellStyle name="Dane wejściowe 2 5 5" xfId="6471"/>
    <cellStyle name="Dane wejściowe 2 5 6" xfId="6472"/>
    <cellStyle name="Dane wejściowe 2 6" xfId="6473"/>
    <cellStyle name="Dane wejściowe 2 6 2" xfId="6474"/>
    <cellStyle name="Dane wejściowe 2 6 2 2" xfId="6475"/>
    <cellStyle name="Dane wejściowe 2 6 3" xfId="6476"/>
    <cellStyle name="Dane wejściowe 2 6 3 2" xfId="6477"/>
    <cellStyle name="Dane wejściowe 2 6 4" xfId="6478"/>
    <cellStyle name="Dane wejściowe 2 6 5" xfId="6479"/>
    <cellStyle name="Dane wejściowe 2 6 6" xfId="6480"/>
    <cellStyle name="Dane wejściowe 2 7" xfId="6481"/>
    <cellStyle name="Dane wejściowe 2 7 2" xfId="6482"/>
    <cellStyle name="Dane wejściowe 2 7 3" xfId="6483"/>
    <cellStyle name="Dane wejściowe 2 7 4" xfId="6484"/>
    <cellStyle name="Dane wejściowe 2 8" xfId="6485"/>
    <cellStyle name="Dane wejściowe 2 8 2" xfId="6486"/>
    <cellStyle name="Dane wejściowe 2 9" xfId="6487"/>
    <cellStyle name="Dane wejściowe 2 9 2" xfId="6488"/>
    <cellStyle name="Dane wejściowe 20" xfId="6489"/>
    <cellStyle name="Dane wejściowe 20 10" xfId="6490"/>
    <cellStyle name="Dane wejściowe 20 11" xfId="6491"/>
    <cellStyle name="Dane wejściowe 20 2" xfId="6492"/>
    <cellStyle name="Dane wejściowe 20 2 2" xfId="6493"/>
    <cellStyle name="Dane wejściowe 20 2 2 2" xfId="6494"/>
    <cellStyle name="Dane wejściowe 20 2 2 2 2" xfId="6495"/>
    <cellStyle name="Dane wejściowe 20 2 2 3" xfId="6496"/>
    <cellStyle name="Dane wejściowe 20 2 2 3 2" xfId="6497"/>
    <cellStyle name="Dane wejściowe 20 2 2 4" xfId="6498"/>
    <cellStyle name="Dane wejściowe 20 2 3" xfId="6499"/>
    <cellStyle name="Dane wejściowe 20 2 3 2" xfId="6500"/>
    <cellStyle name="Dane wejściowe 20 2 4" xfId="6501"/>
    <cellStyle name="Dane wejściowe 20 2 4 2" xfId="6502"/>
    <cellStyle name="Dane wejściowe 20 2 5" xfId="6503"/>
    <cellStyle name="Dane wejściowe 20 2 5 2" xfId="6504"/>
    <cellStyle name="Dane wejściowe 20 2 6" xfId="6505"/>
    <cellStyle name="Dane wejściowe 20 3" xfId="6506"/>
    <cellStyle name="Dane wejściowe 20 3 2" xfId="6507"/>
    <cellStyle name="Dane wejściowe 20 3 2 2" xfId="6508"/>
    <cellStyle name="Dane wejściowe 20 3 2 2 2" xfId="6509"/>
    <cellStyle name="Dane wejściowe 20 3 2 3" xfId="6510"/>
    <cellStyle name="Dane wejściowe 20 3 2 3 2" xfId="6511"/>
    <cellStyle name="Dane wejściowe 20 3 2 4" xfId="6512"/>
    <cellStyle name="Dane wejściowe 20 3 3" xfId="6513"/>
    <cellStyle name="Dane wejściowe 20 3 3 2" xfId="6514"/>
    <cellStyle name="Dane wejściowe 20 3 4" xfId="6515"/>
    <cellStyle name="Dane wejściowe 20 3 4 2" xfId="6516"/>
    <cellStyle name="Dane wejściowe 20 3 5" xfId="6517"/>
    <cellStyle name="Dane wejściowe 20 3 5 2" xfId="6518"/>
    <cellStyle name="Dane wejściowe 20 3 6" xfId="6519"/>
    <cellStyle name="Dane wejściowe 20 3 7" xfId="6520"/>
    <cellStyle name="Dane wejściowe 20 3 8" xfId="6521"/>
    <cellStyle name="Dane wejściowe 20 4" xfId="6522"/>
    <cellStyle name="Dane wejściowe 20 4 2" xfId="6523"/>
    <cellStyle name="Dane wejściowe 20 4 2 2" xfId="6524"/>
    <cellStyle name="Dane wejściowe 20 4 3" xfId="6525"/>
    <cellStyle name="Dane wejściowe 20 4 3 2" xfId="6526"/>
    <cellStyle name="Dane wejściowe 20 4 4" xfId="6527"/>
    <cellStyle name="Dane wejściowe 20 4 5" xfId="6528"/>
    <cellStyle name="Dane wejściowe 20 4 6" xfId="6529"/>
    <cellStyle name="Dane wejściowe 20 5" xfId="6530"/>
    <cellStyle name="Dane wejściowe 20 5 2" xfId="6531"/>
    <cellStyle name="Dane wejściowe 20 5 2 2" xfId="6532"/>
    <cellStyle name="Dane wejściowe 20 5 3" xfId="6533"/>
    <cellStyle name="Dane wejściowe 20 5 3 2" xfId="6534"/>
    <cellStyle name="Dane wejściowe 20 5 4" xfId="6535"/>
    <cellStyle name="Dane wejściowe 20 5 5" xfId="6536"/>
    <cellStyle name="Dane wejściowe 20 5 6" xfId="6537"/>
    <cellStyle name="Dane wejściowe 20 6" xfId="6538"/>
    <cellStyle name="Dane wejściowe 20 6 2" xfId="6539"/>
    <cellStyle name="Dane wejściowe 20 6 2 2" xfId="6540"/>
    <cellStyle name="Dane wejściowe 20 6 3" xfId="6541"/>
    <cellStyle name="Dane wejściowe 20 6 3 2" xfId="6542"/>
    <cellStyle name="Dane wejściowe 20 6 4" xfId="6543"/>
    <cellStyle name="Dane wejściowe 20 6 5" xfId="6544"/>
    <cellStyle name="Dane wejściowe 20 6 6" xfId="6545"/>
    <cellStyle name="Dane wejściowe 20 7" xfId="6546"/>
    <cellStyle name="Dane wejściowe 20 7 2" xfId="6547"/>
    <cellStyle name="Dane wejściowe 20 7 3" xfId="6548"/>
    <cellStyle name="Dane wejściowe 20 7 4" xfId="6549"/>
    <cellStyle name="Dane wejściowe 20 8" xfId="6550"/>
    <cellStyle name="Dane wejściowe 20 8 2" xfId="6551"/>
    <cellStyle name="Dane wejściowe 20 9" xfId="6552"/>
    <cellStyle name="Dane wejściowe 20 9 2" xfId="6553"/>
    <cellStyle name="Dane wejściowe 21" xfId="6554"/>
    <cellStyle name="Dane wejściowe 21 10" xfId="6555"/>
    <cellStyle name="Dane wejściowe 21 11" xfId="6556"/>
    <cellStyle name="Dane wejściowe 21 2" xfId="6557"/>
    <cellStyle name="Dane wejściowe 21 2 2" xfId="6558"/>
    <cellStyle name="Dane wejściowe 21 2 2 2" xfId="6559"/>
    <cellStyle name="Dane wejściowe 21 2 2 2 2" xfId="6560"/>
    <cellStyle name="Dane wejściowe 21 2 2 3" xfId="6561"/>
    <cellStyle name="Dane wejściowe 21 2 2 3 2" xfId="6562"/>
    <cellStyle name="Dane wejściowe 21 2 2 4" xfId="6563"/>
    <cellStyle name="Dane wejściowe 21 2 3" xfId="6564"/>
    <cellStyle name="Dane wejściowe 21 2 3 2" xfId="6565"/>
    <cellStyle name="Dane wejściowe 21 2 4" xfId="6566"/>
    <cellStyle name="Dane wejściowe 21 2 4 2" xfId="6567"/>
    <cellStyle name="Dane wejściowe 21 2 5" xfId="6568"/>
    <cellStyle name="Dane wejściowe 21 2 5 2" xfId="6569"/>
    <cellStyle name="Dane wejściowe 21 2 6" xfId="6570"/>
    <cellStyle name="Dane wejściowe 21 3" xfId="6571"/>
    <cellStyle name="Dane wejściowe 21 3 2" xfId="6572"/>
    <cellStyle name="Dane wejściowe 21 3 2 2" xfId="6573"/>
    <cellStyle name="Dane wejściowe 21 3 2 2 2" xfId="6574"/>
    <cellStyle name="Dane wejściowe 21 3 2 3" xfId="6575"/>
    <cellStyle name="Dane wejściowe 21 3 2 3 2" xfId="6576"/>
    <cellStyle name="Dane wejściowe 21 3 2 4" xfId="6577"/>
    <cellStyle name="Dane wejściowe 21 3 3" xfId="6578"/>
    <cellStyle name="Dane wejściowe 21 3 3 2" xfId="6579"/>
    <cellStyle name="Dane wejściowe 21 3 4" xfId="6580"/>
    <cellStyle name="Dane wejściowe 21 3 4 2" xfId="6581"/>
    <cellStyle name="Dane wejściowe 21 3 5" xfId="6582"/>
    <cellStyle name="Dane wejściowe 21 3 5 2" xfId="6583"/>
    <cellStyle name="Dane wejściowe 21 3 6" xfId="6584"/>
    <cellStyle name="Dane wejściowe 21 3 7" xfId="6585"/>
    <cellStyle name="Dane wejściowe 21 3 8" xfId="6586"/>
    <cellStyle name="Dane wejściowe 21 4" xfId="6587"/>
    <cellStyle name="Dane wejściowe 21 4 2" xfId="6588"/>
    <cellStyle name="Dane wejściowe 21 4 2 2" xfId="6589"/>
    <cellStyle name="Dane wejściowe 21 4 3" xfId="6590"/>
    <cellStyle name="Dane wejściowe 21 4 3 2" xfId="6591"/>
    <cellStyle name="Dane wejściowe 21 4 4" xfId="6592"/>
    <cellStyle name="Dane wejściowe 21 4 5" xfId="6593"/>
    <cellStyle name="Dane wejściowe 21 4 6" xfId="6594"/>
    <cellStyle name="Dane wejściowe 21 5" xfId="6595"/>
    <cellStyle name="Dane wejściowe 21 5 2" xfId="6596"/>
    <cellStyle name="Dane wejściowe 21 5 2 2" xfId="6597"/>
    <cellStyle name="Dane wejściowe 21 5 3" xfId="6598"/>
    <cellStyle name="Dane wejściowe 21 5 3 2" xfId="6599"/>
    <cellStyle name="Dane wejściowe 21 5 4" xfId="6600"/>
    <cellStyle name="Dane wejściowe 21 5 5" xfId="6601"/>
    <cellStyle name="Dane wejściowe 21 5 6" xfId="6602"/>
    <cellStyle name="Dane wejściowe 21 6" xfId="6603"/>
    <cellStyle name="Dane wejściowe 21 6 2" xfId="6604"/>
    <cellStyle name="Dane wejściowe 21 6 2 2" xfId="6605"/>
    <cellStyle name="Dane wejściowe 21 6 3" xfId="6606"/>
    <cellStyle name="Dane wejściowe 21 6 3 2" xfId="6607"/>
    <cellStyle name="Dane wejściowe 21 6 4" xfId="6608"/>
    <cellStyle name="Dane wejściowe 21 6 5" xfId="6609"/>
    <cellStyle name="Dane wejściowe 21 6 6" xfId="6610"/>
    <cellStyle name="Dane wejściowe 21 7" xfId="6611"/>
    <cellStyle name="Dane wejściowe 21 7 2" xfId="6612"/>
    <cellStyle name="Dane wejściowe 21 7 3" xfId="6613"/>
    <cellStyle name="Dane wejściowe 21 7 4" xfId="6614"/>
    <cellStyle name="Dane wejściowe 21 8" xfId="6615"/>
    <cellStyle name="Dane wejściowe 21 8 2" xfId="6616"/>
    <cellStyle name="Dane wejściowe 21 9" xfId="6617"/>
    <cellStyle name="Dane wejściowe 21 9 2" xfId="6618"/>
    <cellStyle name="Dane wejściowe 22" xfId="6619"/>
    <cellStyle name="Dane wejściowe 22 10" xfId="6620"/>
    <cellStyle name="Dane wejściowe 22 11" xfId="6621"/>
    <cellStyle name="Dane wejściowe 22 2" xfId="6622"/>
    <cellStyle name="Dane wejściowe 22 2 2" xfId="6623"/>
    <cellStyle name="Dane wejściowe 22 2 2 2" xfId="6624"/>
    <cellStyle name="Dane wejściowe 22 2 2 2 2" xfId="6625"/>
    <cellStyle name="Dane wejściowe 22 2 2 3" xfId="6626"/>
    <cellStyle name="Dane wejściowe 22 2 2 3 2" xfId="6627"/>
    <cellStyle name="Dane wejściowe 22 2 2 4" xfId="6628"/>
    <cellStyle name="Dane wejściowe 22 2 3" xfId="6629"/>
    <cellStyle name="Dane wejściowe 22 2 3 2" xfId="6630"/>
    <cellStyle name="Dane wejściowe 22 2 4" xfId="6631"/>
    <cellStyle name="Dane wejściowe 22 2 4 2" xfId="6632"/>
    <cellStyle name="Dane wejściowe 22 2 5" xfId="6633"/>
    <cellStyle name="Dane wejściowe 22 2 5 2" xfId="6634"/>
    <cellStyle name="Dane wejściowe 22 2 6" xfId="6635"/>
    <cellStyle name="Dane wejściowe 22 3" xfId="6636"/>
    <cellStyle name="Dane wejściowe 22 3 2" xfId="6637"/>
    <cellStyle name="Dane wejściowe 22 3 2 2" xfId="6638"/>
    <cellStyle name="Dane wejściowe 22 3 2 2 2" xfId="6639"/>
    <cellStyle name="Dane wejściowe 22 3 2 3" xfId="6640"/>
    <cellStyle name="Dane wejściowe 22 3 2 3 2" xfId="6641"/>
    <cellStyle name="Dane wejściowe 22 3 2 4" xfId="6642"/>
    <cellStyle name="Dane wejściowe 22 3 3" xfId="6643"/>
    <cellStyle name="Dane wejściowe 22 3 3 2" xfId="6644"/>
    <cellStyle name="Dane wejściowe 22 3 4" xfId="6645"/>
    <cellStyle name="Dane wejściowe 22 3 4 2" xfId="6646"/>
    <cellStyle name="Dane wejściowe 22 3 5" xfId="6647"/>
    <cellStyle name="Dane wejściowe 22 3 5 2" xfId="6648"/>
    <cellStyle name="Dane wejściowe 22 3 6" xfId="6649"/>
    <cellStyle name="Dane wejściowe 22 3 7" xfId="6650"/>
    <cellStyle name="Dane wejściowe 22 3 8" xfId="6651"/>
    <cellStyle name="Dane wejściowe 22 4" xfId="6652"/>
    <cellStyle name="Dane wejściowe 22 4 2" xfId="6653"/>
    <cellStyle name="Dane wejściowe 22 4 2 2" xfId="6654"/>
    <cellStyle name="Dane wejściowe 22 4 3" xfId="6655"/>
    <cellStyle name="Dane wejściowe 22 4 3 2" xfId="6656"/>
    <cellStyle name="Dane wejściowe 22 4 4" xfId="6657"/>
    <cellStyle name="Dane wejściowe 22 4 5" xfId="6658"/>
    <cellStyle name="Dane wejściowe 22 4 6" xfId="6659"/>
    <cellStyle name="Dane wejściowe 22 5" xfId="6660"/>
    <cellStyle name="Dane wejściowe 22 5 2" xfId="6661"/>
    <cellStyle name="Dane wejściowe 22 5 2 2" xfId="6662"/>
    <cellStyle name="Dane wejściowe 22 5 3" xfId="6663"/>
    <cellStyle name="Dane wejściowe 22 5 3 2" xfId="6664"/>
    <cellStyle name="Dane wejściowe 22 5 4" xfId="6665"/>
    <cellStyle name="Dane wejściowe 22 5 5" xfId="6666"/>
    <cellStyle name="Dane wejściowe 22 5 6" xfId="6667"/>
    <cellStyle name="Dane wejściowe 22 6" xfId="6668"/>
    <cellStyle name="Dane wejściowe 22 6 2" xfId="6669"/>
    <cellStyle name="Dane wejściowe 22 6 2 2" xfId="6670"/>
    <cellStyle name="Dane wejściowe 22 6 3" xfId="6671"/>
    <cellStyle name="Dane wejściowe 22 6 3 2" xfId="6672"/>
    <cellStyle name="Dane wejściowe 22 6 4" xfId="6673"/>
    <cellStyle name="Dane wejściowe 22 6 5" xfId="6674"/>
    <cellStyle name="Dane wejściowe 22 6 6" xfId="6675"/>
    <cellStyle name="Dane wejściowe 22 7" xfId="6676"/>
    <cellStyle name="Dane wejściowe 22 7 2" xfId="6677"/>
    <cellStyle name="Dane wejściowe 22 7 3" xfId="6678"/>
    <cellStyle name="Dane wejściowe 22 7 4" xfId="6679"/>
    <cellStyle name="Dane wejściowe 22 8" xfId="6680"/>
    <cellStyle name="Dane wejściowe 22 8 2" xfId="6681"/>
    <cellStyle name="Dane wejściowe 22 9" xfId="6682"/>
    <cellStyle name="Dane wejściowe 22 9 2" xfId="6683"/>
    <cellStyle name="Dane wejściowe 23" xfId="6684"/>
    <cellStyle name="Dane wejściowe 23 10" xfId="6685"/>
    <cellStyle name="Dane wejściowe 23 11" xfId="6686"/>
    <cellStyle name="Dane wejściowe 23 2" xfId="6687"/>
    <cellStyle name="Dane wejściowe 23 2 2" xfId="6688"/>
    <cellStyle name="Dane wejściowe 23 2 2 2" xfId="6689"/>
    <cellStyle name="Dane wejściowe 23 2 2 2 2" xfId="6690"/>
    <cellStyle name="Dane wejściowe 23 2 2 3" xfId="6691"/>
    <cellStyle name="Dane wejściowe 23 2 2 3 2" xfId="6692"/>
    <cellStyle name="Dane wejściowe 23 2 2 4" xfId="6693"/>
    <cellStyle name="Dane wejściowe 23 2 3" xfId="6694"/>
    <cellStyle name="Dane wejściowe 23 2 3 2" xfId="6695"/>
    <cellStyle name="Dane wejściowe 23 2 4" xfId="6696"/>
    <cellStyle name="Dane wejściowe 23 2 4 2" xfId="6697"/>
    <cellStyle name="Dane wejściowe 23 2 5" xfId="6698"/>
    <cellStyle name="Dane wejściowe 23 2 5 2" xfId="6699"/>
    <cellStyle name="Dane wejściowe 23 2 6" xfId="6700"/>
    <cellStyle name="Dane wejściowe 23 3" xfId="6701"/>
    <cellStyle name="Dane wejściowe 23 3 2" xfId="6702"/>
    <cellStyle name="Dane wejściowe 23 3 2 2" xfId="6703"/>
    <cellStyle name="Dane wejściowe 23 3 2 2 2" xfId="6704"/>
    <cellStyle name="Dane wejściowe 23 3 2 3" xfId="6705"/>
    <cellStyle name="Dane wejściowe 23 3 2 3 2" xfId="6706"/>
    <cellStyle name="Dane wejściowe 23 3 2 4" xfId="6707"/>
    <cellStyle name="Dane wejściowe 23 3 3" xfId="6708"/>
    <cellStyle name="Dane wejściowe 23 3 3 2" xfId="6709"/>
    <cellStyle name="Dane wejściowe 23 3 4" xfId="6710"/>
    <cellStyle name="Dane wejściowe 23 3 4 2" xfId="6711"/>
    <cellStyle name="Dane wejściowe 23 3 5" xfId="6712"/>
    <cellStyle name="Dane wejściowe 23 3 5 2" xfId="6713"/>
    <cellStyle name="Dane wejściowe 23 3 6" xfId="6714"/>
    <cellStyle name="Dane wejściowe 23 3 7" xfId="6715"/>
    <cellStyle name="Dane wejściowe 23 3 8" xfId="6716"/>
    <cellStyle name="Dane wejściowe 23 4" xfId="6717"/>
    <cellStyle name="Dane wejściowe 23 4 2" xfId="6718"/>
    <cellStyle name="Dane wejściowe 23 4 2 2" xfId="6719"/>
    <cellStyle name="Dane wejściowe 23 4 3" xfId="6720"/>
    <cellStyle name="Dane wejściowe 23 4 3 2" xfId="6721"/>
    <cellStyle name="Dane wejściowe 23 4 4" xfId="6722"/>
    <cellStyle name="Dane wejściowe 23 4 5" xfId="6723"/>
    <cellStyle name="Dane wejściowe 23 4 6" xfId="6724"/>
    <cellStyle name="Dane wejściowe 23 5" xfId="6725"/>
    <cellStyle name="Dane wejściowe 23 5 2" xfId="6726"/>
    <cellStyle name="Dane wejściowe 23 5 2 2" xfId="6727"/>
    <cellStyle name="Dane wejściowe 23 5 3" xfId="6728"/>
    <cellStyle name="Dane wejściowe 23 5 3 2" xfId="6729"/>
    <cellStyle name="Dane wejściowe 23 5 4" xfId="6730"/>
    <cellStyle name="Dane wejściowe 23 5 5" xfId="6731"/>
    <cellStyle name="Dane wejściowe 23 5 6" xfId="6732"/>
    <cellStyle name="Dane wejściowe 23 6" xfId="6733"/>
    <cellStyle name="Dane wejściowe 23 6 2" xfId="6734"/>
    <cellStyle name="Dane wejściowe 23 6 2 2" xfId="6735"/>
    <cellStyle name="Dane wejściowe 23 6 3" xfId="6736"/>
    <cellStyle name="Dane wejściowe 23 6 3 2" xfId="6737"/>
    <cellStyle name="Dane wejściowe 23 6 4" xfId="6738"/>
    <cellStyle name="Dane wejściowe 23 6 5" xfId="6739"/>
    <cellStyle name="Dane wejściowe 23 6 6" xfId="6740"/>
    <cellStyle name="Dane wejściowe 23 7" xfId="6741"/>
    <cellStyle name="Dane wejściowe 23 7 2" xfId="6742"/>
    <cellStyle name="Dane wejściowe 23 7 3" xfId="6743"/>
    <cellStyle name="Dane wejściowe 23 7 4" xfId="6744"/>
    <cellStyle name="Dane wejściowe 23 8" xfId="6745"/>
    <cellStyle name="Dane wejściowe 23 8 2" xfId="6746"/>
    <cellStyle name="Dane wejściowe 23 9" xfId="6747"/>
    <cellStyle name="Dane wejściowe 23 9 2" xfId="6748"/>
    <cellStyle name="Dane wejściowe 24" xfId="6749"/>
    <cellStyle name="Dane wejściowe 24 10" xfId="6750"/>
    <cellStyle name="Dane wejściowe 24 11" xfId="6751"/>
    <cellStyle name="Dane wejściowe 24 2" xfId="6752"/>
    <cellStyle name="Dane wejściowe 24 2 2" xfId="6753"/>
    <cellStyle name="Dane wejściowe 24 2 2 2" xfId="6754"/>
    <cellStyle name="Dane wejściowe 24 2 2 2 2" xfId="6755"/>
    <cellStyle name="Dane wejściowe 24 2 2 3" xfId="6756"/>
    <cellStyle name="Dane wejściowe 24 2 2 3 2" xfId="6757"/>
    <cellStyle name="Dane wejściowe 24 2 2 4" xfId="6758"/>
    <cellStyle name="Dane wejściowe 24 2 3" xfId="6759"/>
    <cellStyle name="Dane wejściowe 24 2 3 2" xfId="6760"/>
    <cellStyle name="Dane wejściowe 24 2 4" xfId="6761"/>
    <cellStyle name="Dane wejściowe 24 2 4 2" xfId="6762"/>
    <cellStyle name="Dane wejściowe 24 2 5" xfId="6763"/>
    <cellStyle name="Dane wejściowe 24 2 5 2" xfId="6764"/>
    <cellStyle name="Dane wejściowe 24 2 6" xfId="6765"/>
    <cellStyle name="Dane wejściowe 24 3" xfId="6766"/>
    <cellStyle name="Dane wejściowe 24 3 2" xfId="6767"/>
    <cellStyle name="Dane wejściowe 24 3 2 2" xfId="6768"/>
    <cellStyle name="Dane wejściowe 24 3 2 2 2" xfId="6769"/>
    <cellStyle name="Dane wejściowe 24 3 2 3" xfId="6770"/>
    <cellStyle name="Dane wejściowe 24 3 2 3 2" xfId="6771"/>
    <cellStyle name="Dane wejściowe 24 3 2 4" xfId="6772"/>
    <cellStyle name="Dane wejściowe 24 3 3" xfId="6773"/>
    <cellStyle name="Dane wejściowe 24 3 3 2" xfId="6774"/>
    <cellStyle name="Dane wejściowe 24 3 4" xfId="6775"/>
    <cellStyle name="Dane wejściowe 24 3 4 2" xfId="6776"/>
    <cellStyle name="Dane wejściowe 24 3 5" xfId="6777"/>
    <cellStyle name="Dane wejściowe 24 3 5 2" xfId="6778"/>
    <cellStyle name="Dane wejściowe 24 3 6" xfId="6779"/>
    <cellStyle name="Dane wejściowe 24 3 7" xfId="6780"/>
    <cellStyle name="Dane wejściowe 24 3 8" xfId="6781"/>
    <cellStyle name="Dane wejściowe 24 4" xfId="6782"/>
    <cellStyle name="Dane wejściowe 24 4 2" xfId="6783"/>
    <cellStyle name="Dane wejściowe 24 4 2 2" xfId="6784"/>
    <cellStyle name="Dane wejściowe 24 4 3" xfId="6785"/>
    <cellStyle name="Dane wejściowe 24 4 3 2" xfId="6786"/>
    <cellStyle name="Dane wejściowe 24 4 4" xfId="6787"/>
    <cellStyle name="Dane wejściowe 24 4 5" xfId="6788"/>
    <cellStyle name="Dane wejściowe 24 4 6" xfId="6789"/>
    <cellStyle name="Dane wejściowe 24 5" xfId="6790"/>
    <cellStyle name="Dane wejściowe 24 5 2" xfId="6791"/>
    <cellStyle name="Dane wejściowe 24 5 2 2" xfId="6792"/>
    <cellStyle name="Dane wejściowe 24 5 3" xfId="6793"/>
    <cellStyle name="Dane wejściowe 24 5 3 2" xfId="6794"/>
    <cellStyle name="Dane wejściowe 24 5 4" xfId="6795"/>
    <cellStyle name="Dane wejściowe 24 5 5" xfId="6796"/>
    <cellStyle name="Dane wejściowe 24 5 6" xfId="6797"/>
    <cellStyle name="Dane wejściowe 24 6" xfId="6798"/>
    <cellStyle name="Dane wejściowe 24 6 2" xfId="6799"/>
    <cellStyle name="Dane wejściowe 24 6 2 2" xfId="6800"/>
    <cellStyle name="Dane wejściowe 24 6 3" xfId="6801"/>
    <cellStyle name="Dane wejściowe 24 6 3 2" xfId="6802"/>
    <cellStyle name="Dane wejściowe 24 6 4" xfId="6803"/>
    <cellStyle name="Dane wejściowe 24 6 5" xfId="6804"/>
    <cellStyle name="Dane wejściowe 24 6 6" xfId="6805"/>
    <cellStyle name="Dane wejściowe 24 7" xfId="6806"/>
    <cellStyle name="Dane wejściowe 24 7 2" xfId="6807"/>
    <cellStyle name="Dane wejściowe 24 7 3" xfId="6808"/>
    <cellStyle name="Dane wejściowe 24 7 4" xfId="6809"/>
    <cellStyle name="Dane wejściowe 24 8" xfId="6810"/>
    <cellStyle name="Dane wejściowe 24 8 2" xfId="6811"/>
    <cellStyle name="Dane wejściowe 24 9" xfId="6812"/>
    <cellStyle name="Dane wejściowe 24 9 2" xfId="6813"/>
    <cellStyle name="Dane wejściowe 25" xfId="6814"/>
    <cellStyle name="Dane wejściowe 25 2" xfId="6815"/>
    <cellStyle name="Dane wejściowe 25 2 2" xfId="6816"/>
    <cellStyle name="Dane wejściowe 25 2 2 2" xfId="6817"/>
    <cellStyle name="Dane wejściowe 25 2 3" xfId="6818"/>
    <cellStyle name="Dane wejściowe 25 2 3 2" xfId="6819"/>
    <cellStyle name="Dane wejściowe 25 2 4" xfId="6820"/>
    <cellStyle name="Dane wejściowe 25 3" xfId="6821"/>
    <cellStyle name="Dane wejściowe 25 3 2" xfId="6822"/>
    <cellStyle name="Dane wejściowe 25 4" xfId="6823"/>
    <cellStyle name="Dane wejściowe 25 4 2" xfId="6824"/>
    <cellStyle name="Dane wejściowe 25 5" xfId="6825"/>
    <cellStyle name="Dane wejściowe 25 5 2" xfId="6826"/>
    <cellStyle name="Dane wejściowe 25 6" xfId="6827"/>
    <cellStyle name="Dane wejściowe 26" xfId="6828"/>
    <cellStyle name="Dane wejściowe 26 2" xfId="6829"/>
    <cellStyle name="Dane wejściowe 26 2 2" xfId="6830"/>
    <cellStyle name="Dane wejściowe 26 2 2 2" xfId="6831"/>
    <cellStyle name="Dane wejściowe 26 2 3" xfId="6832"/>
    <cellStyle name="Dane wejściowe 26 2 3 2" xfId="6833"/>
    <cellStyle name="Dane wejściowe 26 2 4" xfId="6834"/>
    <cellStyle name="Dane wejściowe 26 3" xfId="6835"/>
    <cellStyle name="Dane wejściowe 26 3 2" xfId="6836"/>
    <cellStyle name="Dane wejściowe 26 4" xfId="6837"/>
    <cellStyle name="Dane wejściowe 26 4 2" xfId="6838"/>
    <cellStyle name="Dane wejściowe 26 5" xfId="6839"/>
    <cellStyle name="Dane wejściowe 26 5 2" xfId="6840"/>
    <cellStyle name="Dane wejściowe 26 6" xfId="6841"/>
    <cellStyle name="Dane wejściowe 26 7" xfId="6842"/>
    <cellStyle name="Dane wejściowe 26 8" xfId="6843"/>
    <cellStyle name="Dane wejściowe 27" xfId="6844"/>
    <cellStyle name="Dane wejściowe 27 2" xfId="6845"/>
    <cellStyle name="Dane wejściowe 27 2 2" xfId="6846"/>
    <cellStyle name="Dane wejściowe 27 3" xfId="6847"/>
    <cellStyle name="Dane wejściowe 27 3 2" xfId="6848"/>
    <cellStyle name="Dane wejściowe 27 4" xfId="6849"/>
    <cellStyle name="Dane wejściowe 27 5" xfId="6850"/>
    <cellStyle name="Dane wejściowe 27 6" xfId="6851"/>
    <cellStyle name="Dane wejściowe 28" xfId="6852"/>
    <cellStyle name="Dane wejściowe 28 2" xfId="6853"/>
    <cellStyle name="Dane wejściowe 28 3" xfId="6854"/>
    <cellStyle name="Dane wejściowe 28 4" xfId="6855"/>
    <cellStyle name="Dane wejściowe 29" xfId="6856"/>
    <cellStyle name="Dane wejściowe 29 2" xfId="6857"/>
    <cellStyle name="Dane wejściowe 29 3" xfId="6858"/>
    <cellStyle name="Dane wejściowe 29 4" xfId="6859"/>
    <cellStyle name="Dane wejściowe 3" xfId="6860"/>
    <cellStyle name="Dane wejściowe 3 10" xfId="6861"/>
    <cellStyle name="Dane wejściowe 3 11" xfId="6862"/>
    <cellStyle name="Dane wejściowe 3 2" xfId="6863"/>
    <cellStyle name="Dane wejściowe 3 2 2" xfId="6864"/>
    <cellStyle name="Dane wejściowe 3 2 2 2" xfId="6865"/>
    <cellStyle name="Dane wejściowe 3 2 2 2 2" xfId="6866"/>
    <cellStyle name="Dane wejściowe 3 2 2 3" xfId="6867"/>
    <cellStyle name="Dane wejściowe 3 2 2 3 2" xfId="6868"/>
    <cellStyle name="Dane wejściowe 3 2 2 4" xfId="6869"/>
    <cellStyle name="Dane wejściowe 3 2 3" xfId="6870"/>
    <cellStyle name="Dane wejściowe 3 2 3 2" xfId="6871"/>
    <cellStyle name="Dane wejściowe 3 2 4" xfId="6872"/>
    <cellStyle name="Dane wejściowe 3 2 4 2" xfId="6873"/>
    <cellStyle name="Dane wejściowe 3 2 5" xfId="6874"/>
    <cellStyle name="Dane wejściowe 3 2 5 2" xfId="6875"/>
    <cellStyle name="Dane wejściowe 3 2 6" xfId="6876"/>
    <cellStyle name="Dane wejściowe 3 3" xfId="6877"/>
    <cellStyle name="Dane wejściowe 3 3 2" xfId="6878"/>
    <cellStyle name="Dane wejściowe 3 3 2 2" xfId="6879"/>
    <cellStyle name="Dane wejściowe 3 3 2 2 2" xfId="6880"/>
    <cellStyle name="Dane wejściowe 3 3 2 3" xfId="6881"/>
    <cellStyle name="Dane wejściowe 3 3 2 3 2" xfId="6882"/>
    <cellStyle name="Dane wejściowe 3 3 2 4" xfId="6883"/>
    <cellStyle name="Dane wejściowe 3 3 3" xfId="6884"/>
    <cellStyle name="Dane wejściowe 3 3 3 2" xfId="6885"/>
    <cellStyle name="Dane wejściowe 3 3 4" xfId="6886"/>
    <cellStyle name="Dane wejściowe 3 3 4 2" xfId="6887"/>
    <cellStyle name="Dane wejściowe 3 3 5" xfId="6888"/>
    <cellStyle name="Dane wejściowe 3 3 5 2" xfId="6889"/>
    <cellStyle name="Dane wejściowe 3 3 6" xfId="6890"/>
    <cellStyle name="Dane wejściowe 3 3 7" xfId="6891"/>
    <cellStyle name="Dane wejściowe 3 3 8" xfId="6892"/>
    <cellStyle name="Dane wejściowe 3 4" xfId="6893"/>
    <cellStyle name="Dane wejściowe 3 4 2" xfId="6894"/>
    <cellStyle name="Dane wejściowe 3 4 2 2" xfId="6895"/>
    <cellStyle name="Dane wejściowe 3 4 3" xfId="6896"/>
    <cellStyle name="Dane wejściowe 3 4 3 2" xfId="6897"/>
    <cellStyle name="Dane wejściowe 3 4 4" xfId="6898"/>
    <cellStyle name="Dane wejściowe 3 4 5" xfId="6899"/>
    <cellStyle name="Dane wejściowe 3 4 6" xfId="6900"/>
    <cellStyle name="Dane wejściowe 3 5" xfId="6901"/>
    <cellStyle name="Dane wejściowe 3 5 2" xfId="6902"/>
    <cellStyle name="Dane wejściowe 3 5 2 2" xfId="6903"/>
    <cellStyle name="Dane wejściowe 3 5 3" xfId="6904"/>
    <cellStyle name="Dane wejściowe 3 5 3 2" xfId="6905"/>
    <cellStyle name="Dane wejściowe 3 5 4" xfId="6906"/>
    <cellStyle name="Dane wejściowe 3 5 5" xfId="6907"/>
    <cellStyle name="Dane wejściowe 3 5 6" xfId="6908"/>
    <cellStyle name="Dane wejściowe 3 6" xfId="6909"/>
    <cellStyle name="Dane wejściowe 3 6 2" xfId="6910"/>
    <cellStyle name="Dane wejściowe 3 6 2 2" xfId="6911"/>
    <cellStyle name="Dane wejściowe 3 6 3" xfId="6912"/>
    <cellStyle name="Dane wejściowe 3 6 3 2" xfId="6913"/>
    <cellStyle name="Dane wejściowe 3 6 4" xfId="6914"/>
    <cellStyle name="Dane wejściowe 3 6 5" xfId="6915"/>
    <cellStyle name="Dane wejściowe 3 6 6" xfId="6916"/>
    <cellStyle name="Dane wejściowe 3 7" xfId="6917"/>
    <cellStyle name="Dane wejściowe 3 7 2" xfId="6918"/>
    <cellStyle name="Dane wejściowe 3 7 3" xfId="6919"/>
    <cellStyle name="Dane wejściowe 3 7 4" xfId="6920"/>
    <cellStyle name="Dane wejściowe 3 8" xfId="6921"/>
    <cellStyle name="Dane wejściowe 3 8 2" xfId="6922"/>
    <cellStyle name="Dane wejściowe 3 9" xfId="6923"/>
    <cellStyle name="Dane wejściowe 3 9 2" xfId="6924"/>
    <cellStyle name="Dane wejściowe 30" xfId="6925"/>
    <cellStyle name="Dane wejściowe 30 2" xfId="6926"/>
    <cellStyle name="Dane wejściowe 30 3" xfId="6927"/>
    <cellStyle name="Dane wejściowe 30 4" xfId="6928"/>
    <cellStyle name="Dane wejściowe 31" xfId="6929"/>
    <cellStyle name="Dane wejściowe 32" xfId="6930"/>
    <cellStyle name="Dane wejściowe 4" xfId="6931"/>
    <cellStyle name="Dane wejściowe 4 10" xfId="6932"/>
    <cellStyle name="Dane wejściowe 4 11" xfId="6933"/>
    <cellStyle name="Dane wejściowe 4 2" xfId="6934"/>
    <cellStyle name="Dane wejściowe 4 2 2" xfId="6935"/>
    <cellStyle name="Dane wejściowe 4 2 2 2" xfId="6936"/>
    <cellStyle name="Dane wejściowe 4 2 2 2 2" xfId="6937"/>
    <cellStyle name="Dane wejściowe 4 2 2 3" xfId="6938"/>
    <cellStyle name="Dane wejściowe 4 2 2 3 2" xfId="6939"/>
    <cellStyle name="Dane wejściowe 4 2 2 4" xfId="6940"/>
    <cellStyle name="Dane wejściowe 4 2 3" xfId="6941"/>
    <cellStyle name="Dane wejściowe 4 2 3 2" xfId="6942"/>
    <cellStyle name="Dane wejściowe 4 2 4" xfId="6943"/>
    <cellStyle name="Dane wejściowe 4 2 4 2" xfId="6944"/>
    <cellStyle name="Dane wejściowe 4 2 5" xfId="6945"/>
    <cellStyle name="Dane wejściowe 4 2 5 2" xfId="6946"/>
    <cellStyle name="Dane wejściowe 4 2 6" xfId="6947"/>
    <cellStyle name="Dane wejściowe 4 3" xfId="6948"/>
    <cellStyle name="Dane wejściowe 4 3 2" xfId="6949"/>
    <cellStyle name="Dane wejściowe 4 3 2 2" xfId="6950"/>
    <cellStyle name="Dane wejściowe 4 3 2 2 2" xfId="6951"/>
    <cellStyle name="Dane wejściowe 4 3 2 3" xfId="6952"/>
    <cellStyle name="Dane wejściowe 4 3 2 3 2" xfId="6953"/>
    <cellStyle name="Dane wejściowe 4 3 2 4" xfId="6954"/>
    <cellStyle name="Dane wejściowe 4 3 3" xfId="6955"/>
    <cellStyle name="Dane wejściowe 4 3 3 2" xfId="6956"/>
    <cellStyle name="Dane wejściowe 4 3 4" xfId="6957"/>
    <cellStyle name="Dane wejściowe 4 3 4 2" xfId="6958"/>
    <cellStyle name="Dane wejściowe 4 3 5" xfId="6959"/>
    <cellStyle name="Dane wejściowe 4 3 5 2" xfId="6960"/>
    <cellStyle name="Dane wejściowe 4 3 6" xfId="6961"/>
    <cellStyle name="Dane wejściowe 4 3 7" xfId="6962"/>
    <cellStyle name="Dane wejściowe 4 3 8" xfId="6963"/>
    <cellStyle name="Dane wejściowe 4 4" xfId="6964"/>
    <cellStyle name="Dane wejściowe 4 4 2" xfId="6965"/>
    <cellStyle name="Dane wejściowe 4 4 2 2" xfId="6966"/>
    <cellStyle name="Dane wejściowe 4 4 3" xfId="6967"/>
    <cellStyle name="Dane wejściowe 4 4 3 2" xfId="6968"/>
    <cellStyle name="Dane wejściowe 4 4 4" xfId="6969"/>
    <cellStyle name="Dane wejściowe 4 4 5" xfId="6970"/>
    <cellStyle name="Dane wejściowe 4 4 6" xfId="6971"/>
    <cellStyle name="Dane wejściowe 4 5" xfId="6972"/>
    <cellStyle name="Dane wejściowe 4 5 2" xfId="6973"/>
    <cellStyle name="Dane wejściowe 4 5 2 2" xfId="6974"/>
    <cellStyle name="Dane wejściowe 4 5 3" xfId="6975"/>
    <cellStyle name="Dane wejściowe 4 5 3 2" xfId="6976"/>
    <cellStyle name="Dane wejściowe 4 5 4" xfId="6977"/>
    <cellStyle name="Dane wejściowe 4 5 5" xfId="6978"/>
    <cellStyle name="Dane wejściowe 4 5 6" xfId="6979"/>
    <cellStyle name="Dane wejściowe 4 6" xfId="6980"/>
    <cellStyle name="Dane wejściowe 4 6 2" xfId="6981"/>
    <cellStyle name="Dane wejściowe 4 6 2 2" xfId="6982"/>
    <cellStyle name="Dane wejściowe 4 6 3" xfId="6983"/>
    <cellStyle name="Dane wejściowe 4 6 3 2" xfId="6984"/>
    <cellStyle name="Dane wejściowe 4 6 4" xfId="6985"/>
    <cellStyle name="Dane wejściowe 4 6 5" xfId="6986"/>
    <cellStyle name="Dane wejściowe 4 6 6" xfId="6987"/>
    <cellStyle name="Dane wejściowe 4 7" xfId="6988"/>
    <cellStyle name="Dane wejściowe 4 7 2" xfId="6989"/>
    <cellStyle name="Dane wejściowe 4 7 3" xfId="6990"/>
    <cellStyle name="Dane wejściowe 4 7 4" xfId="6991"/>
    <cellStyle name="Dane wejściowe 4 8" xfId="6992"/>
    <cellStyle name="Dane wejściowe 4 8 2" xfId="6993"/>
    <cellStyle name="Dane wejściowe 4 9" xfId="6994"/>
    <cellStyle name="Dane wejściowe 4 9 2" xfId="6995"/>
    <cellStyle name="Dane wejściowe 5" xfId="6996"/>
    <cellStyle name="Dane wejściowe 5 10" xfId="6997"/>
    <cellStyle name="Dane wejściowe 5 11" xfId="6998"/>
    <cellStyle name="Dane wejściowe 5 2" xfId="6999"/>
    <cellStyle name="Dane wejściowe 5 2 2" xfId="7000"/>
    <cellStyle name="Dane wejściowe 5 2 2 2" xfId="7001"/>
    <cellStyle name="Dane wejściowe 5 2 2 2 2" xfId="7002"/>
    <cellStyle name="Dane wejściowe 5 2 2 3" xfId="7003"/>
    <cellStyle name="Dane wejściowe 5 2 2 3 2" xfId="7004"/>
    <cellStyle name="Dane wejściowe 5 2 2 4" xfId="7005"/>
    <cellStyle name="Dane wejściowe 5 2 3" xfId="7006"/>
    <cellStyle name="Dane wejściowe 5 2 3 2" xfId="7007"/>
    <cellStyle name="Dane wejściowe 5 2 4" xfId="7008"/>
    <cellStyle name="Dane wejściowe 5 2 4 2" xfId="7009"/>
    <cellStyle name="Dane wejściowe 5 2 5" xfId="7010"/>
    <cellStyle name="Dane wejściowe 5 2 5 2" xfId="7011"/>
    <cellStyle name="Dane wejściowe 5 2 6" xfId="7012"/>
    <cellStyle name="Dane wejściowe 5 3" xfId="7013"/>
    <cellStyle name="Dane wejściowe 5 3 2" xfId="7014"/>
    <cellStyle name="Dane wejściowe 5 3 2 2" xfId="7015"/>
    <cellStyle name="Dane wejściowe 5 3 2 2 2" xfId="7016"/>
    <cellStyle name="Dane wejściowe 5 3 2 3" xfId="7017"/>
    <cellStyle name="Dane wejściowe 5 3 2 3 2" xfId="7018"/>
    <cellStyle name="Dane wejściowe 5 3 2 4" xfId="7019"/>
    <cellStyle name="Dane wejściowe 5 3 3" xfId="7020"/>
    <cellStyle name="Dane wejściowe 5 3 3 2" xfId="7021"/>
    <cellStyle name="Dane wejściowe 5 3 4" xfId="7022"/>
    <cellStyle name="Dane wejściowe 5 3 4 2" xfId="7023"/>
    <cellStyle name="Dane wejściowe 5 3 5" xfId="7024"/>
    <cellStyle name="Dane wejściowe 5 3 5 2" xfId="7025"/>
    <cellStyle name="Dane wejściowe 5 3 6" xfId="7026"/>
    <cellStyle name="Dane wejściowe 5 3 7" xfId="7027"/>
    <cellStyle name="Dane wejściowe 5 3 8" xfId="7028"/>
    <cellStyle name="Dane wejściowe 5 4" xfId="7029"/>
    <cellStyle name="Dane wejściowe 5 4 2" xfId="7030"/>
    <cellStyle name="Dane wejściowe 5 4 2 2" xfId="7031"/>
    <cellStyle name="Dane wejściowe 5 4 3" xfId="7032"/>
    <cellStyle name="Dane wejściowe 5 4 3 2" xfId="7033"/>
    <cellStyle name="Dane wejściowe 5 4 4" xfId="7034"/>
    <cellStyle name="Dane wejściowe 5 4 5" xfId="7035"/>
    <cellStyle name="Dane wejściowe 5 4 6" xfId="7036"/>
    <cellStyle name="Dane wejściowe 5 5" xfId="7037"/>
    <cellStyle name="Dane wejściowe 5 5 2" xfId="7038"/>
    <cellStyle name="Dane wejściowe 5 5 2 2" xfId="7039"/>
    <cellStyle name="Dane wejściowe 5 5 3" xfId="7040"/>
    <cellStyle name="Dane wejściowe 5 5 3 2" xfId="7041"/>
    <cellStyle name="Dane wejściowe 5 5 4" xfId="7042"/>
    <cellStyle name="Dane wejściowe 5 5 5" xfId="7043"/>
    <cellStyle name="Dane wejściowe 5 5 6" xfId="7044"/>
    <cellStyle name="Dane wejściowe 5 6" xfId="7045"/>
    <cellStyle name="Dane wejściowe 5 6 2" xfId="7046"/>
    <cellStyle name="Dane wejściowe 5 6 2 2" xfId="7047"/>
    <cellStyle name="Dane wejściowe 5 6 3" xfId="7048"/>
    <cellStyle name="Dane wejściowe 5 6 3 2" xfId="7049"/>
    <cellStyle name="Dane wejściowe 5 6 4" xfId="7050"/>
    <cellStyle name="Dane wejściowe 5 6 5" xfId="7051"/>
    <cellStyle name="Dane wejściowe 5 6 6" xfId="7052"/>
    <cellStyle name="Dane wejściowe 5 7" xfId="7053"/>
    <cellStyle name="Dane wejściowe 5 7 2" xfId="7054"/>
    <cellStyle name="Dane wejściowe 5 7 3" xfId="7055"/>
    <cellStyle name="Dane wejściowe 5 7 4" xfId="7056"/>
    <cellStyle name="Dane wejściowe 5 8" xfId="7057"/>
    <cellStyle name="Dane wejściowe 5 8 2" xfId="7058"/>
    <cellStyle name="Dane wejściowe 5 9" xfId="7059"/>
    <cellStyle name="Dane wejściowe 5 9 2" xfId="7060"/>
    <cellStyle name="Dane wejściowe 6" xfId="7061"/>
    <cellStyle name="Dane wejściowe 6 10" xfId="7062"/>
    <cellStyle name="Dane wejściowe 6 11" xfId="7063"/>
    <cellStyle name="Dane wejściowe 6 2" xfId="7064"/>
    <cellStyle name="Dane wejściowe 6 2 2" xfId="7065"/>
    <cellStyle name="Dane wejściowe 6 2 2 2" xfId="7066"/>
    <cellStyle name="Dane wejściowe 6 2 2 2 2" xfId="7067"/>
    <cellStyle name="Dane wejściowe 6 2 2 3" xfId="7068"/>
    <cellStyle name="Dane wejściowe 6 2 2 3 2" xfId="7069"/>
    <cellStyle name="Dane wejściowe 6 2 2 4" xfId="7070"/>
    <cellStyle name="Dane wejściowe 6 2 3" xfId="7071"/>
    <cellStyle name="Dane wejściowe 6 2 3 2" xfId="7072"/>
    <cellStyle name="Dane wejściowe 6 2 4" xfId="7073"/>
    <cellStyle name="Dane wejściowe 6 2 4 2" xfId="7074"/>
    <cellStyle name="Dane wejściowe 6 2 5" xfId="7075"/>
    <cellStyle name="Dane wejściowe 6 2 5 2" xfId="7076"/>
    <cellStyle name="Dane wejściowe 6 2 6" xfId="7077"/>
    <cellStyle name="Dane wejściowe 6 3" xfId="7078"/>
    <cellStyle name="Dane wejściowe 6 3 2" xfId="7079"/>
    <cellStyle name="Dane wejściowe 6 3 2 2" xfId="7080"/>
    <cellStyle name="Dane wejściowe 6 3 2 2 2" xfId="7081"/>
    <cellStyle name="Dane wejściowe 6 3 2 3" xfId="7082"/>
    <cellStyle name="Dane wejściowe 6 3 2 3 2" xfId="7083"/>
    <cellStyle name="Dane wejściowe 6 3 2 4" xfId="7084"/>
    <cellStyle name="Dane wejściowe 6 3 3" xfId="7085"/>
    <cellStyle name="Dane wejściowe 6 3 3 2" xfId="7086"/>
    <cellStyle name="Dane wejściowe 6 3 4" xfId="7087"/>
    <cellStyle name="Dane wejściowe 6 3 4 2" xfId="7088"/>
    <cellStyle name="Dane wejściowe 6 3 5" xfId="7089"/>
    <cellStyle name="Dane wejściowe 6 3 5 2" xfId="7090"/>
    <cellStyle name="Dane wejściowe 6 3 6" xfId="7091"/>
    <cellStyle name="Dane wejściowe 6 3 7" xfId="7092"/>
    <cellStyle name="Dane wejściowe 6 3 8" xfId="7093"/>
    <cellStyle name="Dane wejściowe 6 4" xfId="7094"/>
    <cellStyle name="Dane wejściowe 6 4 2" xfId="7095"/>
    <cellStyle name="Dane wejściowe 6 4 2 2" xfId="7096"/>
    <cellStyle name="Dane wejściowe 6 4 3" xfId="7097"/>
    <cellStyle name="Dane wejściowe 6 4 3 2" xfId="7098"/>
    <cellStyle name="Dane wejściowe 6 4 4" xfId="7099"/>
    <cellStyle name="Dane wejściowe 6 4 5" xfId="7100"/>
    <cellStyle name="Dane wejściowe 6 4 6" xfId="7101"/>
    <cellStyle name="Dane wejściowe 6 5" xfId="7102"/>
    <cellStyle name="Dane wejściowe 6 5 2" xfId="7103"/>
    <cellStyle name="Dane wejściowe 6 5 2 2" xfId="7104"/>
    <cellStyle name="Dane wejściowe 6 5 3" xfId="7105"/>
    <cellStyle name="Dane wejściowe 6 5 3 2" xfId="7106"/>
    <cellStyle name="Dane wejściowe 6 5 4" xfId="7107"/>
    <cellStyle name="Dane wejściowe 6 5 5" xfId="7108"/>
    <cellStyle name="Dane wejściowe 6 5 6" xfId="7109"/>
    <cellStyle name="Dane wejściowe 6 6" xfId="7110"/>
    <cellStyle name="Dane wejściowe 6 6 2" xfId="7111"/>
    <cellStyle name="Dane wejściowe 6 6 2 2" xfId="7112"/>
    <cellStyle name="Dane wejściowe 6 6 3" xfId="7113"/>
    <cellStyle name="Dane wejściowe 6 6 3 2" xfId="7114"/>
    <cellStyle name="Dane wejściowe 6 6 4" xfId="7115"/>
    <cellStyle name="Dane wejściowe 6 6 5" xfId="7116"/>
    <cellStyle name="Dane wejściowe 6 6 6" xfId="7117"/>
    <cellStyle name="Dane wejściowe 6 7" xfId="7118"/>
    <cellStyle name="Dane wejściowe 6 7 2" xfId="7119"/>
    <cellStyle name="Dane wejściowe 6 7 3" xfId="7120"/>
    <cellStyle name="Dane wejściowe 6 7 4" xfId="7121"/>
    <cellStyle name="Dane wejściowe 6 8" xfId="7122"/>
    <cellStyle name="Dane wejściowe 6 8 2" xfId="7123"/>
    <cellStyle name="Dane wejściowe 6 9" xfId="7124"/>
    <cellStyle name="Dane wejściowe 6 9 2" xfId="7125"/>
    <cellStyle name="Dane wejściowe 7" xfId="7126"/>
    <cellStyle name="Dane wejściowe 7 10" xfId="7127"/>
    <cellStyle name="Dane wejściowe 7 11" xfId="7128"/>
    <cellStyle name="Dane wejściowe 7 2" xfId="7129"/>
    <cellStyle name="Dane wejściowe 7 2 2" xfId="7130"/>
    <cellStyle name="Dane wejściowe 7 2 2 2" xfId="7131"/>
    <cellStyle name="Dane wejściowe 7 2 2 2 2" xfId="7132"/>
    <cellStyle name="Dane wejściowe 7 2 2 3" xfId="7133"/>
    <cellStyle name="Dane wejściowe 7 2 2 3 2" xfId="7134"/>
    <cellStyle name="Dane wejściowe 7 2 2 4" xfId="7135"/>
    <cellStyle name="Dane wejściowe 7 2 3" xfId="7136"/>
    <cellStyle name="Dane wejściowe 7 2 3 2" xfId="7137"/>
    <cellStyle name="Dane wejściowe 7 2 4" xfId="7138"/>
    <cellStyle name="Dane wejściowe 7 2 4 2" xfId="7139"/>
    <cellStyle name="Dane wejściowe 7 2 5" xfId="7140"/>
    <cellStyle name="Dane wejściowe 7 2 5 2" xfId="7141"/>
    <cellStyle name="Dane wejściowe 7 2 6" xfId="7142"/>
    <cellStyle name="Dane wejściowe 7 3" xfId="7143"/>
    <cellStyle name="Dane wejściowe 7 3 2" xfId="7144"/>
    <cellStyle name="Dane wejściowe 7 3 2 2" xfId="7145"/>
    <cellStyle name="Dane wejściowe 7 3 2 2 2" xfId="7146"/>
    <cellStyle name="Dane wejściowe 7 3 2 3" xfId="7147"/>
    <cellStyle name="Dane wejściowe 7 3 2 3 2" xfId="7148"/>
    <cellStyle name="Dane wejściowe 7 3 2 4" xfId="7149"/>
    <cellStyle name="Dane wejściowe 7 3 3" xfId="7150"/>
    <cellStyle name="Dane wejściowe 7 3 3 2" xfId="7151"/>
    <cellStyle name="Dane wejściowe 7 3 4" xfId="7152"/>
    <cellStyle name="Dane wejściowe 7 3 4 2" xfId="7153"/>
    <cellStyle name="Dane wejściowe 7 3 5" xfId="7154"/>
    <cellStyle name="Dane wejściowe 7 3 5 2" xfId="7155"/>
    <cellStyle name="Dane wejściowe 7 3 6" xfId="7156"/>
    <cellStyle name="Dane wejściowe 7 3 7" xfId="7157"/>
    <cellStyle name="Dane wejściowe 7 3 8" xfId="7158"/>
    <cellStyle name="Dane wejściowe 7 4" xfId="7159"/>
    <cellStyle name="Dane wejściowe 7 4 2" xfId="7160"/>
    <cellStyle name="Dane wejściowe 7 4 2 2" xfId="7161"/>
    <cellStyle name="Dane wejściowe 7 4 3" xfId="7162"/>
    <cellStyle name="Dane wejściowe 7 4 3 2" xfId="7163"/>
    <cellStyle name="Dane wejściowe 7 4 4" xfId="7164"/>
    <cellStyle name="Dane wejściowe 7 4 5" xfId="7165"/>
    <cellStyle name="Dane wejściowe 7 4 6" xfId="7166"/>
    <cellStyle name="Dane wejściowe 7 5" xfId="7167"/>
    <cellStyle name="Dane wejściowe 7 5 2" xfId="7168"/>
    <cellStyle name="Dane wejściowe 7 5 2 2" xfId="7169"/>
    <cellStyle name="Dane wejściowe 7 5 3" xfId="7170"/>
    <cellStyle name="Dane wejściowe 7 5 3 2" xfId="7171"/>
    <cellStyle name="Dane wejściowe 7 5 4" xfId="7172"/>
    <cellStyle name="Dane wejściowe 7 5 5" xfId="7173"/>
    <cellStyle name="Dane wejściowe 7 5 6" xfId="7174"/>
    <cellStyle name="Dane wejściowe 7 6" xfId="7175"/>
    <cellStyle name="Dane wejściowe 7 6 2" xfId="7176"/>
    <cellStyle name="Dane wejściowe 7 6 2 2" xfId="7177"/>
    <cellStyle name="Dane wejściowe 7 6 3" xfId="7178"/>
    <cellStyle name="Dane wejściowe 7 6 3 2" xfId="7179"/>
    <cellStyle name="Dane wejściowe 7 6 4" xfId="7180"/>
    <cellStyle name="Dane wejściowe 7 6 5" xfId="7181"/>
    <cellStyle name="Dane wejściowe 7 6 6" xfId="7182"/>
    <cellStyle name="Dane wejściowe 7 7" xfId="7183"/>
    <cellStyle name="Dane wejściowe 7 7 2" xfId="7184"/>
    <cellStyle name="Dane wejściowe 7 7 3" xfId="7185"/>
    <cellStyle name="Dane wejściowe 7 7 4" xfId="7186"/>
    <cellStyle name="Dane wejściowe 7 8" xfId="7187"/>
    <cellStyle name="Dane wejściowe 7 8 2" xfId="7188"/>
    <cellStyle name="Dane wejściowe 7 9" xfId="7189"/>
    <cellStyle name="Dane wejściowe 7 9 2" xfId="7190"/>
    <cellStyle name="Dane wejściowe 8" xfId="7191"/>
    <cellStyle name="Dane wejściowe 8 10" xfId="7192"/>
    <cellStyle name="Dane wejściowe 8 11" xfId="7193"/>
    <cellStyle name="Dane wejściowe 8 2" xfId="7194"/>
    <cellStyle name="Dane wejściowe 8 2 2" xfId="7195"/>
    <cellStyle name="Dane wejściowe 8 2 2 2" xfId="7196"/>
    <cellStyle name="Dane wejściowe 8 2 2 2 2" xfId="7197"/>
    <cellStyle name="Dane wejściowe 8 2 2 3" xfId="7198"/>
    <cellStyle name="Dane wejściowe 8 2 2 3 2" xfId="7199"/>
    <cellStyle name="Dane wejściowe 8 2 2 4" xfId="7200"/>
    <cellStyle name="Dane wejściowe 8 2 3" xfId="7201"/>
    <cellStyle name="Dane wejściowe 8 2 3 2" xfId="7202"/>
    <cellStyle name="Dane wejściowe 8 2 4" xfId="7203"/>
    <cellStyle name="Dane wejściowe 8 2 4 2" xfId="7204"/>
    <cellStyle name="Dane wejściowe 8 2 5" xfId="7205"/>
    <cellStyle name="Dane wejściowe 8 2 5 2" xfId="7206"/>
    <cellStyle name="Dane wejściowe 8 2 6" xfId="7207"/>
    <cellStyle name="Dane wejściowe 8 3" xfId="7208"/>
    <cellStyle name="Dane wejściowe 8 3 2" xfId="7209"/>
    <cellStyle name="Dane wejściowe 8 3 2 2" xfId="7210"/>
    <cellStyle name="Dane wejściowe 8 3 2 2 2" xfId="7211"/>
    <cellStyle name="Dane wejściowe 8 3 2 3" xfId="7212"/>
    <cellStyle name="Dane wejściowe 8 3 2 3 2" xfId="7213"/>
    <cellStyle name="Dane wejściowe 8 3 2 4" xfId="7214"/>
    <cellStyle name="Dane wejściowe 8 3 3" xfId="7215"/>
    <cellStyle name="Dane wejściowe 8 3 3 2" xfId="7216"/>
    <cellStyle name="Dane wejściowe 8 3 4" xfId="7217"/>
    <cellStyle name="Dane wejściowe 8 3 4 2" xfId="7218"/>
    <cellStyle name="Dane wejściowe 8 3 5" xfId="7219"/>
    <cellStyle name="Dane wejściowe 8 3 5 2" xfId="7220"/>
    <cellStyle name="Dane wejściowe 8 3 6" xfId="7221"/>
    <cellStyle name="Dane wejściowe 8 3 7" xfId="7222"/>
    <cellStyle name="Dane wejściowe 8 3 8" xfId="7223"/>
    <cellStyle name="Dane wejściowe 8 4" xfId="7224"/>
    <cellStyle name="Dane wejściowe 8 4 2" xfId="7225"/>
    <cellStyle name="Dane wejściowe 8 4 2 2" xfId="7226"/>
    <cellStyle name="Dane wejściowe 8 4 3" xfId="7227"/>
    <cellStyle name="Dane wejściowe 8 4 3 2" xfId="7228"/>
    <cellStyle name="Dane wejściowe 8 4 4" xfId="7229"/>
    <cellStyle name="Dane wejściowe 8 4 5" xfId="7230"/>
    <cellStyle name="Dane wejściowe 8 4 6" xfId="7231"/>
    <cellStyle name="Dane wejściowe 8 5" xfId="7232"/>
    <cellStyle name="Dane wejściowe 8 5 2" xfId="7233"/>
    <cellStyle name="Dane wejściowe 8 5 2 2" xfId="7234"/>
    <cellStyle name="Dane wejściowe 8 5 3" xfId="7235"/>
    <cellStyle name="Dane wejściowe 8 5 3 2" xfId="7236"/>
    <cellStyle name="Dane wejściowe 8 5 4" xfId="7237"/>
    <cellStyle name="Dane wejściowe 8 5 5" xfId="7238"/>
    <cellStyle name="Dane wejściowe 8 5 6" xfId="7239"/>
    <cellStyle name="Dane wejściowe 8 6" xfId="7240"/>
    <cellStyle name="Dane wejściowe 8 6 2" xfId="7241"/>
    <cellStyle name="Dane wejściowe 8 6 2 2" xfId="7242"/>
    <cellStyle name="Dane wejściowe 8 6 3" xfId="7243"/>
    <cellStyle name="Dane wejściowe 8 6 3 2" xfId="7244"/>
    <cellStyle name="Dane wejściowe 8 6 4" xfId="7245"/>
    <cellStyle name="Dane wejściowe 8 6 5" xfId="7246"/>
    <cellStyle name="Dane wejściowe 8 6 6" xfId="7247"/>
    <cellStyle name="Dane wejściowe 8 7" xfId="7248"/>
    <cellStyle name="Dane wejściowe 8 7 2" xfId="7249"/>
    <cellStyle name="Dane wejściowe 8 7 3" xfId="7250"/>
    <cellStyle name="Dane wejściowe 8 7 4" xfId="7251"/>
    <cellStyle name="Dane wejściowe 8 8" xfId="7252"/>
    <cellStyle name="Dane wejściowe 8 8 2" xfId="7253"/>
    <cellStyle name="Dane wejściowe 8 9" xfId="7254"/>
    <cellStyle name="Dane wejściowe 8 9 2" xfId="7255"/>
    <cellStyle name="Dane wejściowe 9" xfId="7256"/>
    <cellStyle name="Dane wejściowe 9 10" xfId="7257"/>
    <cellStyle name="Dane wejściowe 9 11" xfId="7258"/>
    <cellStyle name="Dane wejściowe 9 2" xfId="7259"/>
    <cellStyle name="Dane wejściowe 9 2 2" xfId="7260"/>
    <cellStyle name="Dane wejściowe 9 2 2 2" xfId="7261"/>
    <cellStyle name="Dane wejściowe 9 2 2 2 2" xfId="7262"/>
    <cellStyle name="Dane wejściowe 9 2 2 3" xfId="7263"/>
    <cellStyle name="Dane wejściowe 9 2 2 3 2" xfId="7264"/>
    <cellStyle name="Dane wejściowe 9 2 2 4" xfId="7265"/>
    <cellStyle name="Dane wejściowe 9 2 3" xfId="7266"/>
    <cellStyle name="Dane wejściowe 9 2 3 2" xfId="7267"/>
    <cellStyle name="Dane wejściowe 9 2 4" xfId="7268"/>
    <cellStyle name="Dane wejściowe 9 2 4 2" xfId="7269"/>
    <cellStyle name="Dane wejściowe 9 2 5" xfId="7270"/>
    <cellStyle name="Dane wejściowe 9 2 5 2" xfId="7271"/>
    <cellStyle name="Dane wejściowe 9 2 6" xfId="7272"/>
    <cellStyle name="Dane wejściowe 9 3" xfId="7273"/>
    <cellStyle name="Dane wejściowe 9 3 2" xfId="7274"/>
    <cellStyle name="Dane wejściowe 9 3 2 2" xfId="7275"/>
    <cellStyle name="Dane wejściowe 9 3 2 2 2" xfId="7276"/>
    <cellStyle name="Dane wejściowe 9 3 2 3" xfId="7277"/>
    <cellStyle name="Dane wejściowe 9 3 2 3 2" xfId="7278"/>
    <cellStyle name="Dane wejściowe 9 3 2 4" xfId="7279"/>
    <cellStyle name="Dane wejściowe 9 3 3" xfId="7280"/>
    <cellStyle name="Dane wejściowe 9 3 3 2" xfId="7281"/>
    <cellStyle name="Dane wejściowe 9 3 4" xfId="7282"/>
    <cellStyle name="Dane wejściowe 9 3 4 2" xfId="7283"/>
    <cellStyle name="Dane wejściowe 9 3 5" xfId="7284"/>
    <cellStyle name="Dane wejściowe 9 3 5 2" xfId="7285"/>
    <cellStyle name="Dane wejściowe 9 3 6" xfId="7286"/>
    <cellStyle name="Dane wejściowe 9 3 7" xfId="7287"/>
    <cellStyle name="Dane wejściowe 9 3 8" xfId="7288"/>
    <cellStyle name="Dane wejściowe 9 4" xfId="7289"/>
    <cellStyle name="Dane wejściowe 9 4 2" xfId="7290"/>
    <cellStyle name="Dane wejściowe 9 4 2 2" xfId="7291"/>
    <cellStyle name="Dane wejściowe 9 4 3" xfId="7292"/>
    <cellStyle name="Dane wejściowe 9 4 3 2" xfId="7293"/>
    <cellStyle name="Dane wejściowe 9 4 4" xfId="7294"/>
    <cellStyle name="Dane wejściowe 9 4 5" xfId="7295"/>
    <cellStyle name="Dane wejściowe 9 4 6" xfId="7296"/>
    <cellStyle name="Dane wejściowe 9 5" xfId="7297"/>
    <cellStyle name="Dane wejściowe 9 5 2" xfId="7298"/>
    <cellStyle name="Dane wejściowe 9 5 2 2" xfId="7299"/>
    <cellStyle name="Dane wejściowe 9 5 3" xfId="7300"/>
    <cellStyle name="Dane wejściowe 9 5 3 2" xfId="7301"/>
    <cellStyle name="Dane wejściowe 9 5 4" xfId="7302"/>
    <cellStyle name="Dane wejściowe 9 5 5" xfId="7303"/>
    <cellStyle name="Dane wejściowe 9 5 6" xfId="7304"/>
    <cellStyle name="Dane wejściowe 9 6" xfId="7305"/>
    <cellStyle name="Dane wejściowe 9 6 2" xfId="7306"/>
    <cellStyle name="Dane wejściowe 9 6 2 2" xfId="7307"/>
    <cellStyle name="Dane wejściowe 9 6 3" xfId="7308"/>
    <cellStyle name="Dane wejściowe 9 6 3 2" xfId="7309"/>
    <cellStyle name="Dane wejściowe 9 6 4" xfId="7310"/>
    <cellStyle name="Dane wejściowe 9 6 5" xfId="7311"/>
    <cellStyle name="Dane wejściowe 9 6 6" xfId="7312"/>
    <cellStyle name="Dane wejściowe 9 7" xfId="7313"/>
    <cellStyle name="Dane wejściowe 9 7 2" xfId="7314"/>
    <cellStyle name="Dane wejściowe 9 7 3" xfId="7315"/>
    <cellStyle name="Dane wejściowe 9 7 4" xfId="7316"/>
    <cellStyle name="Dane wejściowe 9 8" xfId="7317"/>
    <cellStyle name="Dane wejściowe 9 8 2" xfId="7318"/>
    <cellStyle name="Dane wejściowe 9 9" xfId="7319"/>
    <cellStyle name="Dane wejściowe 9 9 2" xfId="7320"/>
    <cellStyle name="Dane wyjściowe" xfId="7321"/>
    <cellStyle name="Dane wyjściowe 10" xfId="7322"/>
    <cellStyle name="Dane wyjściowe 10 10" xfId="7323"/>
    <cellStyle name="Dane wyjściowe 10 11" xfId="7324"/>
    <cellStyle name="Dane wyjściowe 10 2" xfId="7325"/>
    <cellStyle name="Dane wyjściowe 10 2 2" xfId="7326"/>
    <cellStyle name="Dane wyjściowe 10 2 2 2" xfId="7327"/>
    <cellStyle name="Dane wyjściowe 10 2 2 2 2" xfId="7328"/>
    <cellStyle name="Dane wyjściowe 10 2 2 3" xfId="7329"/>
    <cellStyle name="Dane wyjściowe 10 2 2 3 2" xfId="7330"/>
    <cellStyle name="Dane wyjściowe 10 2 2 4" xfId="7331"/>
    <cellStyle name="Dane wyjściowe 10 2 3" xfId="7332"/>
    <cellStyle name="Dane wyjściowe 10 2 3 2" xfId="7333"/>
    <cellStyle name="Dane wyjściowe 10 2 4" xfId="7334"/>
    <cellStyle name="Dane wyjściowe 10 2 4 2" xfId="7335"/>
    <cellStyle name="Dane wyjściowe 10 2 5" xfId="7336"/>
    <cellStyle name="Dane wyjściowe 10 2 5 2" xfId="7337"/>
    <cellStyle name="Dane wyjściowe 10 2 6" xfId="7338"/>
    <cellStyle name="Dane wyjściowe 10 3" xfId="7339"/>
    <cellStyle name="Dane wyjściowe 10 3 2" xfId="7340"/>
    <cellStyle name="Dane wyjściowe 10 3 2 2" xfId="7341"/>
    <cellStyle name="Dane wyjściowe 10 3 2 2 2" xfId="7342"/>
    <cellStyle name="Dane wyjściowe 10 3 2 3" xfId="7343"/>
    <cellStyle name="Dane wyjściowe 10 3 2 3 2" xfId="7344"/>
    <cellStyle name="Dane wyjściowe 10 3 2 4" xfId="7345"/>
    <cellStyle name="Dane wyjściowe 10 3 3" xfId="7346"/>
    <cellStyle name="Dane wyjściowe 10 3 3 2" xfId="7347"/>
    <cellStyle name="Dane wyjściowe 10 3 4" xfId="7348"/>
    <cellStyle name="Dane wyjściowe 10 3 4 2" xfId="7349"/>
    <cellStyle name="Dane wyjściowe 10 3 5" xfId="7350"/>
    <cellStyle name="Dane wyjściowe 10 3 5 2" xfId="7351"/>
    <cellStyle name="Dane wyjściowe 10 3 6" xfId="7352"/>
    <cellStyle name="Dane wyjściowe 10 3 7" xfId="7353"/>
    <cellStyle name="Dane wyjściowe 10 3 8" xfId="7354"/>
    <cellStyle name="Dane wyjściowe 10 4" xfId="7355"/>
    <cellStyle name="Dane wyjściowe 10 4 2" xfId="7356"/>
    <cellStyle name="Dane wyjściowe 10 4 2 2" xfId="7357"/>
    <cellStyle name="Dane wyjściowe 10 4 3" xfId="7358"/>
    <cellStyle name="Dane wyjściowe 10 4 3 2" xfId="7359"/>
    <cellStyle name="Dane wyjściowe 10 4 4" xfId="7360"/>
    <cellStyle name="Dane wyjściowe 10 4 5" xfId="7361"/>
    <cellStyle name="Dane wyjściowe 10 4 6" xfId="7362"/>
    <cellStyle name="Dane wyjściowe 10 5" xfId="7363"/>
    <cellStyle name="Dane wyjściowe 10 5 2" xfId="7364"/>
    <cellStyle name="Dane wyjściowe 10 5 2 2" xfId="7365"/>
    <cellStyle name="Dane wyjściowe 10 5 3" xfId="7366"/>
    <cellStyle name="Dane wyjściowe 10 5 3 2" xfId="7367"/>
    <cellStyle name="Dane wyjściowe 10 5 4" xfId="7368"/>
    <cellStyle name="Dane wyjściowe 10 5 5" xfId="7369"/>
    <cellStyle name="Dane wyjściowe 10 5 6" xfId="7370"/>
    <cellStyle name="Dane wyjściowe 10 6" xfId="7371"/>
    <cellStyle name="Dane wyjściowe 10 6 2" xfId="7372"/>
    <cellStyle name="Dane wyjściowe 10 6 2 2" xfId="7373"/>
    <cellStyle name="Dane wyjściowe 10 6 3" xfId="7374"/>
    <cellStyle name="Dane wyjściowe 10 6 3 2" xfId="7375"/>
    <cellStyle name="Dane wyjściowe 10 6 4" xfId="7376"/>
    <cellStyle name="Dane wyjściowe 10 6 5" xfId="7377"/>
    <cellStyle name="Dane wyjściowe 10 6 6" xfId="7378"/>
    <cellStyle name="Dane wyjściowe 10 7" xfId="7379"/>
    <cellStyle name="Dane wyjściowe 10 7 2" xfId="7380"/>
    <cellStyle name="Dane wyjściowe 10 7 3" xfId="7381"/>
    <cellStyle name="Dane wyjściowe 10 7 4" xfId="7382"/>
    <cellStyle name="Dane wyjściowe 10 8" xfId="7383"/>
    <cellStyle name="Dane wyjściowe 10 8 2" xfId="7384"/>
    <cellStyle name="Dane wyjściowe 10 9" xfId="7385"/>
    <cellStyle name="Dane wyjściowe 10 9 2" xfId="7386"/>
    <cellStyle name="Dane wyjściowe 11" xfId="7387"/>
    <cellStyle name="Dane wyjściowe 11 10" xfId="7388"/>
    <cellStyle name="Dane wyjściowe 11 11" xfId="7389"/>
    <cellStyle name="Dane wyjściowe 11 2" xfId="7390"/>
    <cellStyle name="Dane wyjściowe 11 2 2" xfId="7391"/>
    <cellStyle name="Dane wyjściowe 11 2 2 2" xfId="7392"/>
    <cellStyle name="Dane wyjściowe 11 2 2 2 2" xfId="7393"/>
    <cellStyle name="Dane wyjściowe 11 2 2 3" xfId="7394"/>
    <cellStyle name="Dane wyjściowe 11 2 2 3 2" xfId="7395"/>
    <cellStyle name="Dane wyjściowe 11 2 2 4" xfId="7396"/>
    <cellStyle name="Dane wyjściowe 11 2 3" xfId="7397"/>
    <cellStyle name="Dane wyjściowe 11 2 3 2" xfId="7398"/>
    <cellStyle name="Dane wyjściowe 11 2 4" xfId="7399"/>
    <cellStyle name="Dane wyjściowe 11 2 4 2" xfId="7400"/>
    <cellStyle name="Dane wyjściowe 11 2 5" xfId="7401"/>
    <cellStyle name="Dane wyjściowe 11 2 5 2" xfId="7402"/>
    <cellStyle name="Dane wyjściowe 11 2 6" xfId="7403"/>
    <cellStyle name="Dane wyjściowe 11 3" xfId="7404"/>
    <cellStyle name="Dane wyjściowe 11 3 2" xfId="7405"/>
    <cellStyle name="Dane wyjściowe 11 3 2 2" xfId="7406"/>
    <cellStyle name="Dane wyjściowe 11 3 2 2 2" xfId="7407"/>
    <cellStyle name="Dane wyjściowe 11 3 2 3" xfId="7408"/>
    <cellStyle name="Dane wyjściowe 11 3 2 3 2" xfId="7409"/>
    <cellStyle name="Dane wyjściowe 11 3 2 4" xfId="7410"/>
    <cellStyle name="Dane wyjściowe 11 3 3" xfId="7411"/>
    <cellStyle name="Dane wyjściowe 11 3 3 2" xfId="7412"/>
    <cellStyle name="Dane wyjściowe 11 3 4" xfId="7413"/>
    <cellStyle name="Dane wyjściowe 11 3 4 2" xfId="7414"/>
    <cellStyle name="Dane wyjściowe 11 3 5" xfId="7415"/>
    <cellStyle name="Dane wyjściowe 11 3 5 2" xfId="7416"/>
    <cellStyle name="Dane wyjściowe 11 3 6" xfId="7417"/>
    <cellStyle name="Dane wyjściowe 11 3 7" xfId="7418"/>
    <cellStyle name="Dane wyjściowe 11 3 8" xfId="7419"/>
    <cellStyle name="Dane wyjściowe 11 4" xfId="7420"/>
    <cellStyle name="Dane wyjściowe 11 4 2" xfId="7421"/>
    <cellStyle name="Dane wyjściowe 11 4 2 2" xfId="7422"/>
    <cellStyle name="Dane wyjściowe 11 4 3" xfId="7423"/>
    <cellStyle name="Dane wyjściowe 11 4 3 2" xfId="7424"/>
    <cellStyle name="Dane wyjściowe 11 4 4" xfId="7425"/>
    <cellStyle name="Dane wyjściowe 11 4 5" xfId="7426"/>
    <cellStyle name="Dane wyjściowe 11 4 6" xfId="7427"/>
    <cellStyle name="Dane wyjściowe 11 5" xfId="7428"/>
    <cellStyle name="Dane wyjściowe 11 5 2" xfId="7429"/>
    <cellStyle name="Dane wyjściowe 11 5 2 2" xfId="7430"/>
    <cellStyle name="Dane wyjściowe 11 5 3" xfId="7431"/>
    <cellStyle name="Dane wyjściowe 11 5 3 2" xfId="7432"/>
    <cellStyle name="Dane wyjściowe 11 5 4" xfId="7433"/>
    <cellStyle name="Dane wyjściowe 11 5 5" xfId="7434"/>
    <cellStyle name="Dane wyjściowe 11 5 6" xfId="7435"/>
    <cellStyle name="Dane wyjściowe 11 6" xfId="7436"/>
    <cellStyle name="Dane wyjściowe 11 6 2" xfId="7437"/>
    <cellStyle name="Dane wyjściowe 11 6 2 2" xfId="7438"/>
    <cellStyle name="Dane wyjściowe 11 6 3" xfId="7439"/>
    <cellStyle name="Dane wyjściowe 11 6 3 2" xfId="7440"/>
    <cellStyle name="Dane wyjściowe 11 6 4" xfId="7441"/>
    <cellStyle name="Dane wyjściowe 11 6 5" xfId="7442"/>
    <cellStyle name="Dane wyjściowe 11 6 6" xfId="7443"/>
    <cellStyle name="Dane wyjściowe 11 7" xfId="7444"/>
    <cellStyle name="Dane wyjściowe 11 7 2" xfId="7445"/>
    <cellStyle name="Dane wyjściowe 11 7 3" xfId="7446"/>
    <cellStyle name="Dane wyjściowe 11 7 4" xfId="7447"/>
    <cellStyle name="Dane wyjściowe 11 8" xfId="7448"/>
    <cellStyle name="Dane wyjściowe 11 8 2" xfId="7449"/>
    <cellStyle name="Dane wyjściowe 11 9" xfId="7450"/>
    <cellStyle name="Dane wyjściowe 11 9 2" xfId="7451"/>
    <cellStyle name="Dane wyjściowe 12" xfId="7452"/>
    <cellStyle name="Dane wyjściowe 12 10" xfId="7453"/>
    <cellStyle name="Dane wyjściowe 12 11" xfId="7454"/>
    <cellStyle name="Dane wyjściowe 12 2" xfId="7455"/>
    <cellStyle name="Dane wyjściowe 12 2 2" xfId="7456"/>
    <cellStyle name="Dane wyjściowe 12 2 2 2" xfId="7457"/>
    <cellStyle name="Dane wyjściowe 12 2 2 2 2" xfId="7458"/>
    <cellStyle name="Dane wyjściowe 12 2 2 3" xfId="7459"/>
    <cellStyle name="Dane wyjściowe 12 2 2 3 2" xfId="7460"/>
    <cellStyle name="Dane wyjściowe 12 2 2 4" xfId="7461"/>
    <cellStyle name="Dane wyjściowe 12 2 3" xfId="7462"/>
    <cellStyle name="Dane wyjściowe 12 2 3 2" xfId="7463"/>
    <cellStyle name="Dane wyjściowe 12 2 4" xfId="7464"/>
    <cellStyle name="Dane wyjściowe 12 2 4 2" xfId="7465"/>
    <cellStyle name="Dane wyjściowe 12 2 5" xfId="7466"/>
    <cellStyle name="Dane wyjściowe 12 2 5 2" xfId="7467"/>
    <cellStyle name="Dane wyjściowe 12 2 6" xfId="7468"/>
    <cellStyle name="Dane wyjściowe 12 3" xfId="7469"/>
    <cellStyle name="Dane wyjściowe 12 3 2" xfId="7470"/>
    <cellStyle name="Dane wyjściowe 12 3 2 2" xfId="7471"/>
    <cellStyle name="Dane wyjściowe 12 3 2 2 2" xfId="7472"/>
    <cellStyle name="Dane wyjściowe 12 3 2 3" xfId="7473"/>
    <cellStyle name="Dane wyjściowe 12 3 2 3 2" xfId="7474"/>
    <cellStyle name="Dane wyjściowe 12 3 2 4" xfId="7475"/>
    <cellStyle name="Dane wyjściowe 12 3 3" xfId="7476"/>
    <cellStyle name="Dane wyjściowe 12 3 3 2" xfId="7477"/>
    <cellStyle name="Dane wyjściowe 12 3 4" xfId="7478"/>
    <cellStyle name="Dane wyjściowe 12 3 4 2" xfId="7479"/>
    <cellStyle name="Dane wyjściowe 12 3 5" xfId="7480"/>
    <cellStyle name="Dane wyjściowe 12 3 5 2" xfId="7481"/>
    <cellStyle name="Dane wyjściowe 12 3 6" xfId="7482"/>
    <cellStyle name="Dane wyjściowe 12 3 7" xfId="7483"/>
    <cellStyle name="Dane wyjściowe 12 3 8" xfId="7484"/>
    <cellStyle name="Dane wyjściowe 12 4" xfId="7485"/>
    <cellStyle name="Dane wyjściowe 12 4 2" xfId="7486"/>
    <cellStyle name="Dane wyjściowe 12 4 2 2" xfId="7487"/>
    <cellStyle name="Dane wyjściowe 12 4 3" xfId="7488"/>
    <cellStyle name="Dane wyjściowe 12 4 3 2" xfId="7489"/>
    <cellStyle name="Dane wyjściowe 12 4 4" xfId="7490"/>
    <cellStyle name="Dane wyjściowe 12 4 5" xfId="7491"/>
    <cellStyle name="Dane wyjściowe 12 4 6" xfId="7492"/>
    <cellStyle name="Dane wyjściowe 12 5" xfId="7493"/>
    <cellStyle name="Dane wyjściowe 12 5 2" xfId="7494"/>
    <cellStyle name="Dane wyjściowe 12 5 2 2" xfId="7495"/>
    <cellStyle name="Dane wyjściowe 12 5 3" xfId="7496"/>
    <cellStyle name="Dane wyjściowe 12 5 3 2" xfId="7497"/>
    <cellStyle name="Dane wyjściowe 12 5 4" xfId="7498"/>
    <cellStyle name="Dane wyjściowe 12 5 5" xfId="7499"/>
    <cellStyle name="Dane wyjściowe 12 5 6" xfId="7500"/>
    <cellStyle name="Dane wyjściowe 12 6" xfId="7501"/>
    <cellStyle name="Dane wyjściowe 12 6 2" xfId="7502"/>
    <cellStyle name="Dane wyjściowe 12 6 2 2" xfId="7503"/>
    <cellStyle name="Dane wyjściowe 12 6 3" xfId="7504"/>
    <cellStyle name="Dane wyjściowe 12 6 3 2" xfId="7505"/>
    <cellStyle name="Dane wyjściowe 12 6 4" xfId="7506"/>
    <cellStyle name="Dane wyjściowe 12 6 5" xfId="7507"/>
    <cellStyle name="Dane wyjściowe 12 6 6" xfId="7508"/>
    <cellStyle name="Dane wyjściowe 12 7" xfId="7509"/>
    <cellStyle name="Dane wyjściowe 12 7 2" xfId="7510"/>
    <cellStyle name="Dane wyjściowe 12 7 3" xfId="7511"/>
    <cellStyle name="Dane wyjściowe 12 7 4" xfId="7512"/>
    <cellStyle name="Dane wyjściowe 12 8" xfId="7513"/>
    <cellStyle name="Dane wyjściowe 12 8 2" xfId="7514"/>
    <cellStyle name="Dane wyjściowe 12 9" xfId="7515"/>
    <cellStyle name="Dane wyjściowe 12 9 2" xfId="7516"/>
    <cellStyle name="Dane wyjściowe 13" xfId="7517"/>
    <cellStyle name="Dane wyjściowe 13 10" xfId="7518"/>
    <cellStyle name="Dane wyjściowe 13 11" xfId="7519"/>
    <cellStyle name="Dane wyjściowe 13 2" xfId="7520"/>
    <cellStyle name="Dane wyjściowe 13 2 2" xfId="7521"/>
    <cellStyle name="Dane wyjściowe 13 2 2 2" xfId="7522"/>
    <cellStyle name="Dane wyjściowe 13 2 2 2 2" xfId="7523"/>
    <cellStyle name="Dane wyjściowe 13 2 2 3" xfId="7524"/>
    <cellStyle name="Dane wyjściowe 13 2 2 3 2" xfId="7525"/>
    <cellStyle name="Dane wyjściowe 13 2 2 4" xfId="7526"/>
    <cellStyle name="Dane wyjściowe 13 2 3" xfId="7527"/>
    <cellStyle name="Dane wyjściowe 13 2 3 2" xfId="7528"/>
    <cellStyle name="Dane wyjściowe 13 2 4" xfId="7529"/>
    <cellStyle name="Dane wyjściowe 13 2 4 2" xfId="7530"/>
    <cellStyle name="Dane wyjściowe 13 2 5" xfId="7531"/>
    <cellStyle name="Dane wyjściowe 13 2 5 2" xfId="7532"/>
    <cellStyle name="Dane wyjściowe 13 2 6" xfId="7533"/>
    <cellStyle name="Dane wyjściowe 13 3" xfId="7534"/>
    <cellStyle name="Dane wyjściowe 13 3 2" xfId="7535"/>
    <cellStyle name="Dane wyjściowe 13 3 2 2" xfId="7536"/>
    <cellStyle name="Dane wyjściowe 13 3 2 2 2" xfId="7537"/>
    <cellStyle name="Dane wyjściowe 13 3 2 3" xfId="7538"/>
    <cellStyle name="Dane wyjściowe 13 3 2 3 2" xfId="7539"/>
    <cellStyle name="Dane wyjściowe 13 3 2 4" xfId="7540"/>
    <cellStyle name="Dane wyjściowe 13 3 3" xfId="7541"/>
    <cellStyle name="Dane wyjściowe 13 3 3 2" xfId="7542"/>
    <cellStyle name="Dane wyjściowe 13 3 4" xfId="7543"/>
    <cellStyle name="Dane wyjściowe 13 3 4 2" xfId="7544"/>
    <cellStyle name="Dane wyjściowe 13 3 5" xfId="7545"/>
    <cellStyle name="Dane wyjściowe 13 3 5 2" xfId="7546"/>
    <cellStyle name="Dane wyjściowe 13 3 6" xfId="7547"/>
    <cellStyle name="Dane wyjściowe 13 3 7" xfId="7548"/>
    <cellStyle name="Dane wyjściowe 13 3 8" xfId="7549"/>
    <cellStyle name="Dane wyjściowe 13 4" xfId="7550"/>
    <cellStyle name="Dane wyjściowe 13 4 2" xfId="7551"/>
    <cellStyle name="Dane wyjściowe 13 4 2 2" xfId="7552"/>
    <cellStyle name="Dane wyjściowe 13 4 3" xfId="7553"/>
    <cellStyle name="Dane wyjściowe 13 4 3 2" xfId="7554"/>
    <cellStyle name="Dane wyjściowe 13 4 4" xfId="7555"/>
    <cellStyle name="Dane wyjściowe 13 4 5" xfId="7556"/>
    <cellStyle name="Dane wyjściowe 13 4 6" xfId="7557"/>
    <cellStyle name="Dane wyjściowe 13 5" xfId="7558"/>
    <cellStyle name="Dane wyjściowe 13 5 2" xfId="7559"/>
    <cellStyle name="Dane wyjściowe 13 5 2 2" xfId="7560"/>
    <cellStyle name="Dane wyjściowe 13 5 3" xfId="7561"/>
    <cellStyle name="Dane wyjściowe 13 5 3 2" xfId="7562"/>
    <cellStyle name="Dane wyjściowe 13 5 4" xfId="7563"/>
    <cellStyle name="Dane wyjściowe 13 5 5" xfId="7564"/>
    <cellStyle name="Dane wyjściowe 13 5 6" xfId="7565"/>
    <cellStyle name="Dane wyjściowe 13 6" xfId="7566"/>
    <cellStyle name="Dane wyjściowe 13 6 2" xfId="7567"/>
    <cellStyle name="Dane wyjściowe 13 6 2 2" xfId="7568"/>
    <cellStyle name="Dane wyjściowe 13 6 3" xfId="7569"/>
    <cellStyle name="Dane wyjściowe 13 6 3 2" xfId="7570"/>
    <cellStyle name="Dane wyjściowe 13 6 4" xfId="7571"/>
    <cellStyle name="Dane wyjściowe 13 6 5" xfId="7572"/>
    <cellStyle name="Dane wyjściowe 13 6 6" xfId="7573"/>
    <cellStyle name="Dane wyjściowe 13 7" xfId="7574"/>
    <cellStyle name="Dane wyjściowe 13 7 2" xfId="7575"/>
    <cellStyle name="Dane wyjściowe 13 7 3" xfId="7576"/>
    <cellStyle name="Dane wyjściowe 13 7 4" xfId="7577"/>
    <cellStyle name="Dane wyjściowe 13 8" xfId="7578"/>
    <cellStyle name="Dane wyjściowe 13 8 2" xfId="7579"/>
    <cellStyle name="Dane wyjściowe 13 9" xfId="7580"/>
    <cellStyle name="Dane wyjściowe 13 9 2" xfId="7581"/>
    <cellStyle name="Dane wyjściowe 14" xfId="7582"/>
    <cellStyle name="Dane wyjściowe 14 10" xfId="7583"/>
    <cellStyle name="Dane wyjściowe 14 11" xfId="7584"/>
    <cellStyle name="Dane wyjściowe 14 2" xfId="7585"/>
    <cellStyle name="Dane wyjściowe 14 2 2" xfId="7586"/>
    <cellStyle name="Dane wyjściowe 14 2 2 2" xfId="7587"/>
    <cellStyle name="Dane wyjściowe 14 2 2 2 2" xfId="7588"/>
    <cellStyle name="Dane wyjściowe 14 2 2 3" xfId="7589"/>
    <cellStyle name="Dane wyjściowe 14 2 2 3 2" xfId="7590"/>
    <cellStyle name="Dane wyjściowe 14 2 2 4" xfId="7591"/>
    <cellStyle name="Dane wyjściowe 14 2 3" xfId="7592"/>
    <cellStyle name="Dane wyjściowe 14 2 3 2" xfId="7593"/>
    <cellStyle name="Dane wyjściowe 14 2 4" xfId="7594"/>
    <cellStyle name="Dane wyjściowe 14 2 4 2" xfId="7595"/>
    <cellStyle name="Dane wyjściowe 14 2 5" xfId="7596"/>
    <cellStyle name="Dane wyjściowe 14 2 5 2" xfId="7597"/>
    <cellStyle name="Dane wyjściowe 14 2 6" xfId="7598"/>
    <cellStyle name="Dane wyjściowe 14 3" xfId="7599"/>
    <cellStyle name="Dane wyjściowe 14 3 2" xfId="7600"/>
    <cellStyle name="Dane wyjściowe 14 3 2 2" xfId="7601"/>
    <cellStyle name="Dane wyjściowe 14 3 2 2 2" xfId="7602"/>
    <cellStyle name="Dane wyjściowe 14 3 2 3" xfId="7603"/>
    <cellStyle name="Dane wyjściowe 14 3 2 3 2" xfId="7604"/>
    <cellStyle name="Dane wyjściowe 14 3 2 4" xfId="7605"/>
    <cellStyle name="Dane wyjściowe 14 3 3" xfId="7606"/>
    <cellStyle name="Dane wyjściowe 14 3 3 2" xfId="7607"/>
    <cellStyle name="Dane wyjściowe 14 3 4" xfId="7608"/>
    <cellStyle name="Dane wyjściowe 14 3 4 2" xfId="7609"/>
    <cellStyle name="Dane wyjściowe 14 3 5" xfId="7610"/>
    <cellStyle name="Dane wyjściowe 14 3 5 2" xfId="7611"/>
    <cellStyle name="Dane wyjściowe 14 3 6" xfId="7612"/>
    <cellStyle name="Dane wyjściowe 14 3 7" xfId="7613"/>
    <cellStyle name="Dane wyjściowe 14 3 8" xfId="7614"/>
    <cellStyle name="Dane wyjściowe 14 4" xfId="7615"/>
    <cellStyle name="Dane wyjściowe 14 4 2" xfId="7616"/>
    <cellStyle name="Dane wyjściowe 14 4 2 2" xfId="7617"/>
    <cellStyle name="Dane wyjściowe 14 4 3" xfId="7618"/>
    <cellStyle name="Dane wyjściowe 14 4 3 2" xfId="7619"/>
    <cellStyle name="Dane wyjściowe 14 4 4" xfId="7620"/>
    <cellStyle name="Dane wyjściowe 14 4 5" xfId="7621"/>
    <cellStyle name="Dane wyjściowe 14 4 6" xfId="7622"/>
    <cellStyle name="Dane wyjściowe 14 5" xfId="7623"/>
    <cellStyle name="Dane wyjściowe 14 5 2" xfId="7624"/>
    <cellStyle name="Dane wyjściowe 14 5 2 2" xfId="7625"/>
    <cellStyle name="Dane wyjściowe 14 5 3" xfId="7626"/>
    <cellStyle name="Dane wyjściowe 14 5 3 2" xfId="7627"/>
    <cellStyle name="Dane wyjściowe 14 5 4" xfId="7628"/>
    <cellStyle name="Dane wyjściowe 14 5 5" xfId="7629"/>
    <cellStyle name="Dane wyjściowe 14 5 6" xfId="7630"/>
    <cellStyle name="Dane wyjściowe 14 6" xfId="7631"/>
    <cellStyle name="Dane wyjściowe 14 6 2" xfId="7632"/>
    <cellStyle name="Dane wyjściowe 14 6 2 2" xfId="7633"/>
    <cellStyle name="Dane wyjściowe 14 6 3" xfId="7634"/>
    <cellStyle name="Dane wyjściowe 14 6 3 2" xfId="7635"/>
    <cellStyle name="Dane wyjściowe 14 6 4" xfId="7636"/>
    <cellStyle name="Dane wyjściowe 14 6 5" xfId="7637"/>
    <cellStyle name="Dane wyjściowe 14 6 6" xfId="7638"/>
    <cellStyle name="Dane wyjściowe 14 7" xfId="7639"/>
    <cellStyle name="Dane wyjściowe 14 7 2" xfId="7640"/>
    <cellStyle name="Dane wyjściowe 14 7 3" xfId="7641"/>
    <cellStyle name="Dane wyjściowe 14 7 4" xfId="7642"/>
    <cellStyle name="Dane wyjściowe 14 8" xfId="7643"/>
    <cellStyle name="Dane wyjściowe 14 8 2" xfId="7644"/>
    <cellStyle name="Dane wyjściowe 14 9" xfId="7645"/>
    <cellStyle name="Dane wyjściowe 14 9 2" xfId="7646"/>
    <cellStyle name="Dane wyjściowe 15" xfId="7647"/>
    <cellStyle name="Dane wyjściowe 15 10" xfId="7648"/>
    <cellStyle name="Dane wyjściowe 15 11" xfId="7649"/>
    <cellStyle name="Dane wyjściowe 15 2" xfId="7650"/>
    <cellStyle name="Dane wyjściowe 15 2 2" xfId="7651"/>
    <cellStyle name="Dane wyjściowe 15 2 2 2" xfId="7652"/>
    <cellStyle name="Dane wyjściowe 15 2 2 2 2" xfId="7653"/>
    <cellStyle name="Dane wyjściowe 15 2 2 3" xfId="7654"/>
    <cellStyle name="Dane wyjściowe 15 2 2 3 2" xfId="7655"/>
    <cellStyle name="Dane wyjściowe 15 2 2 4" xfId="7656"/>
    <cellStyle name="Dane wyjściowe 15 2 3" xfId="7657"/>
    <cellStyle name="Dane wyjściowe 15 2 3 2" xfId="7658"/>
    <cellStyle name="Dane wyjściowe 15 2 4" xfId="7659"/>
    <cellStyle name="Dane wyjściowe 15 2 4 2" xfId="7660"/>
    <cellStyle name="Dane wyjściowe 15 2 5" xfId="7661"/>
    <cellStyle name="Dane wyjściowe 15 2 5 2" xfId="7662"/>
    <cellStyle name="Dane wyjściowe 15 2 6" xfId="7663"/>
    <cellStyle name="Dane wyjściowe 15 3" xfId="7664"/>
    <cellStyle name="Dane wyjściowe 15 3 2" xfId="7665"/>
    <cellStyle name="Dane wyjściowe 15 3 2 2" xfId="7666"/>
    <cellStyle name="Dane wyjściowe 15 3 2 2 2" xfId="7667"/>
    <cellStyle name="Dane wyjściowe 15 3 2 3" xfId="7668"/>
    <cellStyle name="Dane wyjściowe 15 3 2 3 2" xfId="7669"/>
    <cellStyle name="Dane wyjściowe 15 3 2 4" xfId="7670"/>
    <cellStyle name="Dane wyjściowe 15 3 3" xfId="7671"/>
    <cellStyle name="Dane wyjściowe 15 3 3 2" xfId="7672"/>
    <cellStyle name="Dane wyjściowe 15 3 4" xfId="7673"/>
    <cellStyle name="Dane wyjściowe 15 3 4 2" xfId="7674"/>
    <cellStyle name="Dane wyjściowe 15 3 5" xfId="7675"/>
    <cellStyle name="Dane wyjściowe 15 3 5 2" xfId="7676"/>
    <cellStyle name="Dane wyjściowe 15 3 6" xfId="7677"/>
    <cellStyle name="Dane wyjściowe 15 3 7" xfId="7678"/>
    <cellStyle name="Dane wyjściowe 15 3 8" xfId="7679"/>
    <cellStyle name="Dane wyjściowe 15 4" xfId="7680"/>
    <cellStyle name="Dane wyjściowe 15 4 2" xfId="7681"/>
    <cellStyle name="Dane wyjściowe 15 4 2 2" xfId="7682"/>
    <cellStyle name="Dane wyjściowe 15 4 3" xfId="7683"/>
    <cellStyle name="Dane wyjściowe 15 4 3 2" xfId="7684"/>
    <cellStyle name="Dane wyjściowe 15 4 4" xfId="7685"/>
    <cellStyle name="Dane wyjściowe 15 4 5" xfId="7686"/>
    <cellStyle name="Dane wyjściowe 15 4 6" xfId="7687"/>
    <cellStyle name="Dane wyjściowe 15 5" xfId="7688"/>
    <cellStyle name="Dane wyjściowe 15 5 2" xfId="7689"/>
    <cellStyle name="Dane wyjściowe 15 5 2 2" xfId="7690"/>
    <cellStyle name="Dane wyjściowe 15 5 3" xfId="7691"/>
    <cellStyle name="Dane wyjściowe 15 5 3 2" xfId="7692"/>
    <cellStyle name="Dane wyjściowe 15 5 4" xfId="7693"/>
    <cellStyle name="Dane wyjściowe 15 5 5" xfId="7694"/>
    <cellStyle name="Dane wyjściowe 15 5 6" xfId="7695"/>
    <cellStyle name="Dane wyjściowe 15 6" xfId="7696"/>
    <cellStyle name="Dane wyjściowe 15 6 2" xfId="7697"/>
    <cellStyle name="Dane wyjściowe 15 6 2 2" xfId="7698"/>
    <cellStyle name="Dane wyjściowe 15 6 3" xfId="7699"/>
    <cellStyle name="Dane wyjściowe 15 6 3 2" xfId="7700"/>
    <cellStyle name="Dane wyjściowe 15 6 4" xfId="7701"/>
    <cellStyle name="Dane wyjściowe 15 6 5" xfId="7702"/>
    <cellStyle name="Dane wyjściowe 15 6 6" xfId="7703"/>
    <cellStyle name="Dane wyjściowe 15 7" xfId="7704"/>
    <cellStyle name="Dane wyjściowe 15 7 2" xfId="7705"/>
    <cellStyle name="Dane wyjściowe 15 7 3" xfId="7706"/>
    <cellStyle name="Dane wyjściowe 15 7 4" xfId="7707"/>
    <cellStyle name="Dane wyjściowe 15 8" xfId="7708"/>
    <cellStyle name="Dane wyjściowe 15 8 2" xfId="7709"/>
    <cellStyle name="Dane wyjściowe 15 9" xfId="7710"/>
    <cellStyle name="Dane wyjściowe 15 9 2" xfId="7711"/>
    <cellStyle name="Dane wyjściowe 16" xfId="7712"/>
    <cellStyle name="Dane wyjściowe 16 2" xfId="7713"/>
    <cellStyle name="Dane wyjściowe 16 2 2" xfId="7714"/>
    <cellStyle name="Dane wyjściowe 16 2 2 2" xfId="7715"/>
    <cellStyle name="Dane wyjściowe 16 2 3" xfId="7716"/>
    <cellStyle name="Dane wyjściowe 16 2 3 2" xfId="7717"/>
    <cellStyle name="Dane wyjściowe 16 2 4" xfId="7718"/>
    <cellStyle name="Dane wyjściowe 16 3" xfId="7719"/>
    <cellStyle name="Dane wyjściowe 16 3 2" xfId="7720"/>
    <cellStyle name="Dane wyjściowe 16 4" xfId="7721"/>
    <cellStyle name="Dane wyjściowe 16 4 2" xfId="7722"/>
    <cellStyle name="Dane wyjściowe 16 5" xfId="7723"/>
    <cellStyle name="Dane wyjściowe 16 5 2" xfId="7724"/>
    <cellStyle name="Dane wyjściowe 16 6" xfId="7725"/>
    <cellStyle name="Dane wyjściowe 17" xfId="7726"/>
    <cellStyle name="Dane wyjściowe 17 2" xfId="7727"/>
    <cellStyle name="Dane wyjściowe 17 2 2" xfId="7728"/>
    <cellStyle name="Dane wyjściowe 17 2 2 2" xfId="7729"/>
    <cellStyle name="Dane wyjściowe 17 2 3" xfId="7730"/>
    <cellStyle name="Dane wyjściowe 17 2 3 2" xfId="7731"/>
    <cellStyle name="Dane wyjściowe 17 2 4" xfId="7732"/>
    <cellStyle name="Dane wyjściowe 17 3" xfId="7733"/>
    <cellStyle name="Dane wyjściowe 17 3 2" xfId="7734"/>
    <cellStyle name="Dane wyjściowe 17 4" xfId="7735"/>
    <cellStyle name="Dane wyjściowe 17 4 2" xfId="7736"/>
    <cellStyle name="Dane wyjściowe 17 5" xfId="7737"/>
    <cellStyle name="Dane wyjściowe 17 5 2" xfId="7738"/>
    <cellStyle name="Dane wyjściowe 17 6" xfId="7739"/>
    <cellStyle name="Dane wyjściowe 17 7" xfId="7740"/>
    <cellStyle name="Dane wyjściowe 17 8" xfId="7741"/>
    <cellStyle name="Dane wyjściowe 18" xfId="7742"/>
    <cellStyle name="Dane wyjściowe 18 2" xfId="7743"/>
    <cellStyle name="Dane wyjściowe 18 2 2" xfId="7744"/>
    <cellStyle name="Dane wyjściowe 18 3" xfId="7745"/>
    <cellStyle name="Dane wyjściowe 18 3 2" xfId="7746"/>
    <cellStyle name="Dane wyjściowe 18 4" xfId="7747"/>
    <cellStyle name="Dane wyjściowe 18 5" xfId="7748"/>
    <cellStyle name="Dane wyjściowe 18 6" xfId="7749"/>
    <cellStyle name="Dane wyjściowe 19" xfId="7750"/>
    <cellStyle name="Dane wyjściowe 19 2" xfId="7751"/>
    <cellStyle name="Dane wyjściowe 19 3" xfId="7752"/>
    <cellStyle name="Dane wyjściowe 19 4" xfId="7753"/>
    <cellStyle name="Dane wyjściowe 2" xfId="7754"/>
    <cellStyle name="Dane wyjściowe 2 10" xfId="7755"/>
    <cellStyle name="Dane wyjściowe 2 11" xfId="7756"/>
    <cellStyle name="Dane wyjściowe 2 2" xfId="7757"/>
    <cellStyle name="Dane wyjściowe 2 2 2" xfId="7758"/>
    <cellStyle name="Dane wyjściowe 2 2 2 2" xfId="7759"/>
    <cellStyle name="Dane wyjściowe 2 2 2 2 2" xfId="7760"/>
    <cellStyle name="Dane wyjściowe 2 2 2 3" xfId="7761"/>
    <cellStyle name="Dane wyjściowe 2 2 2 3 2" xfId="7762"/>
    <cellStyle name="Dane wyjściowe 2 2 2 4" xfId="7763"/>
    <cellStyle name="Dane wyjściowe 2 2 3" xfId="7764"/>
    <cellStyle name="Dane wyjściowe 2 2 3 2" xfId="7765"/>
    <cellStyle name="Dane wyjściowe 2 2 4" xfId="7766"/>
    <cellStyle name="Dane wyjściowe 2 2 4 2" xfId="7767"/>
    <cellStyle name="Dane wyjściowe 2 2 5" xfId="7768"/>
    <cellStyle name="Dane wyjściowe 2 2 5 2" xfId="7769"/>
    <cellStyle name="Dane wyjściowe 2 2 6" xfId="7770"/>
    <cellStyle name="Dane wyjściowe 2 3" xfId="7771"/>
    <cellStyle name="Dane wyjściowe 2 3 2" xfId="7772"/>
    <cellStyle name="Dane wyjściowe 2 3 2 2" xfId="7773"/>
    <cellStyle name="Dane wyjściowe 2 3 2 2 2" xfId="7774"/>
    <cellStyle name="Dane wyjściowe 2 3 2 3" xfId="7775"/>
    <cellStyle name="Dane wyjściowe 2 3 2 3 2" xfId="7776"/>
    <cellStyle name="Dane wyjściowe 2 3 2 4" xfId="7777"/>
    <cellStyle name="Dane wyjściowe 2 3 3" xfId="7778"/>
    <cellStyle name="Dane wyjściowe 2 3 3 2" xfId="7779"/>
    <cellStyle name="Dane wyjściowe 2 3 4" xfId="7780"/>
    <cellStyle name="Dane wyjściowe 2 3 4 2" xfId="7781"/>
    <cellStyle name="Dane wyjściowe 2 3 5" xfId="7782"/>
    <cellStyle name="Dane wyjściowe 2 3 5 2" xfId="7783"/>
    <cellStyle name="Dane wyjściowe 2 3 6" xfId="7784"/>
    <cellStyle name="Dane wyjściowe 2 3 7" xfId="7785"/>
    <cellStyle name="Dane wyjściowe 2 3 8" xfId="7786"/>
    <cellStyle name="Dane wyjściowe 2 4" xfId="7787"/>
    <cellStyle name="Dane wyjściowe 2 4 2" xfId="7788"/>
    <cellStyle name="Dane wyjściowe 2 4 2 2" xfId="7789"/>
    <cellStyle name="Dane wyjściowe 2 4 3" xfId="7790"/>
    <cellStyle name="Dane wyjściowe 2 4 3 2" xfId="7791"/>
    <cellStyle name="Dane wyjściowe 2 4 4" xfId="7792"/>
    <cellStyle name="Dane wyjściowe 2 4 5" xfId="7793"/>
    <cellStyle name="Dane wyjściowe 2 4 6" xfId="7794"/>
    <cellStyle name="Dane wyjściowe 2 5" xfId="7795"/>
    <cellStyle name="Dane wyjściowe 2 5 2" xfId="7796"/>
    <cellStyle name="Dane wyjściowe 2 5 2 2" xfId="7797"/>
    <cellStyle name="Dane wyjściowe 2 5 3" xfId="7798"/>
    <cellStyle name="Dane wyjściowe 2 5 3 2" xfId="7799"/>
    <cellStyle name="Dane wyjściowe 2 5 4" xfId="7800"/>
    <cellStyle name="Dane wyjściowe 2 5 5" xfId="7801"/>
    <cellStyle name="Dane wyjściowe 2 5 6" xfId="7802"/>
    <cellStyle name="Dane wyjściowe 2 6" xfId="7803"/>
    <cellStyle name="Dane wyjściowe 2 6 2" xfId="7804"/>
    <cellStyle name="Dane wyjściowe 2 6 2 2" xfId="7805"/>
    <cellStyle name="Dane wyjściowe 2 6 3" xfId="7806"/>
    <cellStyle name="Dane wyjściowe 2 6 3 2" xfId="7807"/>
    <cellStyle name="Dane wyjściowe 2 6 4" xfId="7808"/>
    <cellStyle name="Dane wyjściowe 2 6 5" xfId="7809"/>
    <cellStyle name="Dane wyjściowe 2 6 6" xfId="7810"/>
    <cellStyle name="Dane wyjściowe 2 7" xfId="7811"/>
    <cellStyle name="Dane wyjściowe 2 7 2" xfId="7812"/>
    <cellStyle name="Dane wyjściowe 2 7 3" xfId="7813"/>
    <cellStyle name="Dane wyjściowe 2 7 4" xfId="7814"/>
    <cellStyle name="Dane wyjściowe 2 8" xfId="7815"/>
    <cellStyle name="Dane wyjściowe 2 8 2" xfId="7816"/>
    <cellStyle name="Dane wyjściowe 2 9" xfId="7817"/>
    <cellStyle name="Dane wyjściowe 2 9 2" xfId="7818"/>
    <cellStyle name="Dane wyjściowe 20" xfId="7819"/>
    <cellStyle name="Dane wyjściowe 20 2" xfId="7820"/>
    <cellStyle name="Dane wyjściowe 20 3" xfId="7821"/>
    <cellStyle name="Dane wyjściowe 20 4" xfId="7822"/>
    <cellStyle name="Dane wyjściowe 21" xfId="7823"/>
    <cellStyle name="Dane wyjściowe 21 2" xfId="7824"/>
    <cellStyle name="Dane wyjściowe 21 3" xfId="7825"/>
    <cellStyle name="Dane wyjściowe 21 4" xfId="7826"/>
    <cellStyle name="Dane wyjściowe 22" xfId="7827"/>
    <cellStyle name="Dane wyjściowe 23" xfId="7828"/>
    <cellStyle name="Dane wyjściowe 3" xfId="7829"/>
    <cellStyle name="Dane wyjściowe 3 10" xfId="7830"/>
    <cellStyle name="Dane wyjściowe 3 11" xfId="7831"/>
    <cellStyle name="Dane wyjściowe 3 2" xfId="7832"/>
    <cellStyle name="Dane wyjściowe 3 2 2" xfId="7833"/>
    <cellStyle name="Dane wyjściowe 3 2 2 2" xfId="7834"/>
    <cellStyle name="Dane wyjściowe 3 2 2 2 2" xfId="7835"/>
    <cellStyle name="Dane wyjściowe 3 2 2 3" xfId="7836"/>
    <cellStyle name="Dane wyjściowe 3 2 2 3 2" xfId="7837"/>
    <cellStyle name="Dane wyjściowe 3 2 2 4" xfId="7838"/>
    <cellStyle name="Dane wyjściowe 3 2 3" xfId="7839"/>
    <cellStyle name="Dane wyjściowe 3 2 3 2" xfId="7840"/>
    <cellStyle name="Dane wyjściowe 3 2 4" xfId="7841"/>
    <cellStyle name="Dane wyjściowe 3 2 4 2" xfId="7842"/>
    <cellStyle name="Dane wyjściowe 3 2 5" xfId="7843"/>
    <cellStyle name="Dane wyjściowe 3 2 5 2" xfId="7844"/>
    <cellStyle name="Dane wyjściowe 3 2 6" xfId="7845"/>
    <cellStyle name="Dane wyjściowe 3 3" xfId="7846"/>
    <cellStyle name="Dane wyjściowe 3 3 2" xfId="7847"/>
    <cellStyle name="Dane wyjściowe 3 3 2 2" xfId="7848"/>
    <cellStyle name="Dane wyjściowe 3 3 2 2 2" xfId="7849"/>
    <cellStyle name="Dane wyjściowe 3 3 2 3" xfId="7850"/>
    <cellStyle name="Dane wyjściowe 3 3 2 3 2" xfId="7851"/>
    <cellStyle name="Dane wyjściowe 3 3 2 4" xfId="7852"/>
    <cellStyle name="Dane wyjściowe 3 3 3" xfId="7853"/>
    <cellStyle name="Dane wyjściowe 3 3 3 2" xfId="7854"/>
    <cellStyle name="Dane wyjściowe 3 3 4" xfId="7855"/>
    <cellStyle name="Dane wyjściowe 3 3 4 2" xfId="7856"/>
    <cellStyle name="Dane wyjściowe 3 3 5" xfId="7857"/>
    <cellStyle name="Dane wyjściowe 3 3 5 2" xfId="7858"/>
    <cellStyle name="Dane wyjściowe 3 3 6" xfId="7859"/>
    <cellStyle name="Dane wyjściowe 3 3 7" xfId="7860"/>
    <cellStyle name="Dane wyjściowe 3 3 8" xfId="7861"/>
    <cellStyle name="Dane wyjściowe 3 4" xfId="7862"/>
    <cellStyle name="Dane wyjściowe 3 4 2" xfId="7863"/>
    <cellStyle name="Dane wyjściowe 3 4 2 2" xfId="7864"/>
    <cellStyle name="Dane wyjściowe 3 4 3" xfId="7865"/>
    <cellStyle name="Dane wyjściowe 3 4 3 2" xfId="7866"/>
    <cellStyle name="Dane wyjściowe 3 4 4" xfId="7867"/>
    <cellStyle name="Dane wyjściowe 3 4 5" xfId="7868"/>
    <cellStyle name="Dane wyjściowe 3 4 6" xfId="7869"/>
    <cellStyle name="Dane wyjściowe 3 5" xfId="7870"/>
    <cellStyle name="Dane wyjściowe 3 5 2" xfId="7871"/>
    <cellStyle name="Dane wyjściowe 3 5 2 2" xfId="7872"/>
    <cellStyle name="Dane wyjściowe 3 5 3" xfId="7873"/>
    <cellStyle name="Dane wyjściowe 3 5 3 2" xfId="7874"/>
    <cellStyle name="Dane wyjściowe 3 5 4" xfId="7875"/>
    <cellStyle name="Dane wyjściowe 3 5 5" xfId="7876"/>
    <cellStyle name="Dane wyjściowe 3 5 6" xfId="7877"/>
    <cellStyle name="Dane wyjściowe 3 6" xfId="7878"/>
    <cellStyle name="Dane wyjściowe 3 6 2" xfId="7879"/>
    <cellStyle name="Dane wyjściowe 3 6 2 2" xfId="7880"/>
    <cellStyle name="Dane wyjściowe 3 6 3" xfId="7881"/>
    <cellStyle name="Dane wyjściowe 3 6 3 2" xfId="7882"/>
    <cellStyle name="Dane wyjściowe 3 6 4" xfId="7883"/>
    <cellStyle name="Dane wyjściowe 3 6 5" xfId="7884"/>
    <cellStyle name="Dane wyjściowe 3 6 6" xfId="7885"/>
    <cellStyle name="Dane wyjściowe 3 7" xfId="7886"/>
    <cellStyle name="Dane wyjściowe 3 7 2" xfId="7887"/>
    <cellStyle name="Dane wyjściowe 3 7 3" xfId="7888"/>
    <cellStyle name="Dane wyjściowe 3 7 4" xfId="7889"/>
    <cellStyle name="Dane wyjściowe 3 8" xfId="7890"/>
    <cellStyle name="Dane wyjściowe 3 8 2" xfId="7891"/>
    <cellStyle name="Dane wyjściowe 3 9" xfId="7892"/>
    <cellStyle name="Dane wyjściowe 3 9 2" xfId="7893"/>
    <cellStyle name="Dane wyjściowe 4" xfId="7894"/>
    <cellStyle name="Dane wyjściowe 4 10" xfId="7895"/>
    <cellStyle name="Dane wyjściowe 4 11" xfId="7896"/>
    <cellStyle name="Dane wyjściowe 4 2" xfId="7897"/>
    <cellStyle name="Dane wyjściowe 4 2 2" xfId="7898"/>
    <cellStyle name="Dane wyjściowe 4 2 2 2" xfId="7899"/>
    <cellStyle name="Dane wyjściowe 4 2 2 2 2" xfId="7900"/>
    <cellStyle name="Dane wyjściowe 4 2 2 3" xfId="7901"/>
    <cellStyle name="Dane wyjściowe 4 2 2 3 2" xfId="7902"/>
    <cellStyle name="Dane wyjściowe 4 2 2 4" xfId="7903"/>
    <cellStyle name="Dane wyjściowe 4 2 3" xfId="7904"/>
    <cellStyle name="Dane wyjściowe 4 2 3 2" xfId="7905"/>
    <cellStyle name="Dane wyjściowe 4 2 4" xfId="7906"/>
    <cellStyle name="Dane wyjściowe 4 2 4 2" xfId="7907"/>
    <cellStyle name="Dane wyjściowe 4 2 5" xfId="7908"/>
    <cellStyle name="Dane wyjściowe 4 2 5 2" xfId="7909"/>
    <cellStyle name="Dane wyjściowe 4 2 6" xfId="7910"/>
    <cellStyle name="Dane wyjściowe 4 3" xfId="7911"/>
    <cellStyle name="Dane wyjściowe 4 3 2" xfId="7912"/>
    <cellStyle name="Dane wyjściowe 4 3 2 2" xfId="7913"/>
    <cellStyle name="Dane wyjściowe 4 3 2 2 2" xfId="7914"/>
    <cellStyle name="Dane wyjściowe 4 3 2 3" xfId="7915"/>
    <cellStyle name="Dane wyjściowe 4 3 2 3 2" xfId="7916"/>
    <cellStyle name="Dane wyjściowe 4 3 2 4" xfId="7917"/>
    <cellStyle name="Dane wyjściowe 4 3 3" xfId="7918"/>
    <cellStyle name="Dane wyjściowe 4 3 3 2" xfId="7919"/>
    <cellStyle name="Dane wyjściowe 4 3 4" xfId="7920"/>
    <cellStyle name="Dane wyjściowe 4 3 4 2" xfId="7921"/>
    <cellStyle name="Dane wyjściowe 4 3 5" xfId="7922"/>
    <cellStyle name="Dane wyjściowe 4 3 5 2" xfId="7923"/>
    <cellStyle name="Dane wyjściowe 4 3 6" xfId="7924"/>
    <cellStyle name="Dane wyjściowe 4 3 7" xfId="7925"/>
    <cellStyle name="Dane wyjściowe 4 3 8" xfId="7926"/>
    <cellStyle name="Dane wyjściowe 4 4" xfId="7927"/>
    <cellStyle name="Dane wyjściowe 4 4 2" xfId="7928"/>
    <cellStyle name="Dane wyjściowe 4 4 2 2" xfId="7929"/>
    <cellStyle name="Dane wyjściowe 4 4 3" xfId="7930"/>
    <cellStyle name="Dane wyjściowe 4 4 3 2" xfId="7931"/>
    <cellStyle name="Dane wyjściowe 4 4 4" xfId="7932"/>
    <cellStyle name="Dane wyjściowe 4 4 5" xfId="7933"/>
    <cellStyle name="Dane wyjściowe 4 4 6" xfId="7934"/>
    <cellStyle name="Dane wyjściowe 4 5" xfId="7935"/>
    <cellStyle name="Dane wyjściowe 4 5 2" xfId="7936"/>
    <cellStyle name="Dane wyjściowe 4 5 2 2" xfId="7937"/>
    <cellStyle name="Dane wyjściowe 4 5 3" xfId="7938"/>
    <cellStyle name="Dane wyjściowe 4 5 3 2" xfId="7939"/>
    <cellStyle name="Dane wyjściowe 4 5 4" xfId="7940"/>
    <cellStyle name="Dane wyjściowe 4 5 5" xfId="7941"/>
    <cellStyle name="Dane wyjściowe 4 5 6" xfId="7942"/>
    <cellStyle name="Dane wyjściowe 4 6" xfId="7943"/>
    <cellStyle name="Dane wyjściowe 4 6 2" xfId="7944"/>
    <cellStyle name="Dane wyjściowe 4 6 2 2" xfId="7945"/>
    <cellStyle name="Dane wyjściowe 4 6 3" xfId="7946"/>
    <cellStyle name="Dane wyjściowe 4 6 3 2" xfId="7947"/>
    <cellStyle name="Dane wyjściowe 4 6 4" xfId="7948"/>
    <cellStyle name="Dane wyjściowe 4 6 5" xfId="7949"/>
    <cellStyle name="Dane wyjściowe 4 6 6" xfId="7950"/>
    <cellStyle name="Dane wyjściowe 4 7" xfId="7951"/>
    <cellStyle name="Dane wyjściowe 4 7 2" xfId="7952"/>
    <cellStyle name="Dane wyjściowe 4 7 3" xfId="7953"/>
    <cellStyle name="Dane wyjściowe 4 7 4" xfId="7954"/>
    <cellStyle name="Dane wyjściowe 4 8" xfId="7955"/>
    <cellStyle name="Dane wyjściowe 4 8 2" xfId="7956"/>
    <cellStyle name="Dane wyjściowe 4 9" xfId="7957"/>
    <cellStyle name="Dane wyjściowe 4 9 2" xfId="7958"/>
    <cellStyle name="Dane wyjściowe 5" xfId="7959"/>
    <cellStyle name="Dane wyjściowe 5 10" xfId="7960"/>
    <cellStyle name="Dane wyjściowe 5 11" xfId="7961"/>
    <cellStyle name="Dane wyjściowe 5 2" xfId="7962"/>
    <cellStyle name="Dane wyjściowe 5 2 2" xfId="7963"/>
    <cellStyle name="Dane wyjściowe 5 2 2 2" xfId="7964"/>
    <cellStyle name="Dane wyjściowe 5 2 2 2 2" xfId="7965"/>
    <cellStyle name="Dane wyjściowe 5 2 2 3" xfId="7966"/>
    <cellStyle name="Dane wyjściowe 5 2 2 3 2" xfId="7967"/>
    <cellStyle name="Dane wyjściowe 5 2 2 4" xfId="7968"/>
    <cellStyle name="Dane wyjściowe 5 2 3" xfId="7969"/>
    <cellStyle name="Dane wyjściowe 5 2 3 2" xfId="7970"/>
    <cellStyle name="Dane wyjściowe 5 2 4" xfId="7971"/>
    <cellStyle name="Dane wyjściowe 5 2 4 2" xfId="7972"/>
    <cellStyle name="Dane wyjściowe 5 2 5" xfId="7973"/>
    <cellStyle name="Dane wyjściowe 5 2 5 2" xfId="7974"/>
    <cellStyle name="Dane wyjściowe 5 2 6" xfId="7975"/>
    <cellStyle name="Dane wyjściowe 5 3" xfId="7976"/>
    <cellStyle name="Dane wyjściowe 5 3 2" xfId="7977"/>
    <cellStyle name="Dane wyjściowe 5 3 2 2" xfId="7978"/>
    <cellStyle name="Dane wyjściowe 5 3 2 2 2" xfId="7979"/>
    <cellStyle name="Dane wyjściowe 5 3 2 3" xfId="7980"/>
    <cellStyle name="Dane wyjściowe 5 3 2 3 2" xfId="7981"/>
    <cellStyle name="Dane wyjściowe 5 3 2 4" xfId="7982"/>
    <cellStyle name="Dane wyjściowe 5 3 3" xfId="7983"/>
    <cellStyle name="Dane wyjściowe 5 3 3 2" xfId="7984"/>
    <cellStyle name="Dane wyjściowe 5 3 4" xfId="7985"/>
    <cellStyle name="Dane wyjściowe 5 3 4 2" xfId="7986"/>
    <cellStyle name="Dane wyjściowe 5 3 5" xfId="7987"/>
    <cellStyle name="Dane wyjściowe 5 3 5 2" xfId="7988"/>
    <cellStyle name="Dane wyjściowe 5 3 6" xfId="7989"/>
    <cellStyle name="Dane wyjściowe 5 3 7" xfId="7990"/>
    <cellStyle name="Dane wyjściowe 5 3 8" xfId="7991"/>
    <cellStyle name="Dane wyjściowe 5 4" xfId="7992"/>
    <cellStyle name="Dane wyjściowe 5 4 2" xfId="7993"/>
    <cellStyle name="Dane wyjściowe 5 4 2 2" xfId="7994"/>
    <cellStyle name="Dane wyjściowe 5 4 3" xfId="7995"/>
    <cellStyle name="Dane wyjściowe 5 4 3 2" xfId="7996"/>
    <cellStyle name="Dane wyjściowe 5 4 4" xfId="7997"/>
    <cellStyle name="Dane wyjściowe 5 4 5" xfId="7998"/>
    <cellStyle name="Dane wyjściowe 5 4 6" xfId="7999"/>
    <cellStyle name="Dane wyjściowe 5 5" xfId="8000"/>
    <cellStyle name="Dane wyjściowe 5 5 2" xfId="8001"/>
    <cellStyle name="Dane wyjściowe 5 5 2 2" xfId="8002"/>
    <cellStyle name="Dane wyjściowe 5 5 3" xfId="8003"/>
    <cellStyle name="Dane wyjściowe 5 5 3 2" xfId="8004"/>
    <cellStyle name="Dane wyjściowe 5 5 4" xfId="8005"/>
    <cellStyle name="Dane wyjściowe 5 5 5" xfId="8006"/>
    <cellStyle name="Dane wyjściowe 5 5 6" xfId="8007"/>
    <cellStyle name="Dane wyjściowe 5 6" xfId="8008"/>
    <cellStyle name="Dane wyjściowe 5 6 2" xfId="8009"/>
    <cellStyle name="Dane wyjściowe 5 6 2 2" xfId="8010"/>
    <cellStyle name="Dane wyjściowe 5 6 3" xfId="8011"/>
    <cellStyle name="Dane wyjściowe 5 6 3 2" xfId="8012"/>
    <cellStyle name="Dane wyjściowe 5 6 4" xfId="8013"/>
    <cellStyle name="Dane wyjściowe 5 6 5" xfId="8014"/>
    <cellStyle name="Dane wyjściowe 5 6 6" xfId="8015"/>
    <cellStyle name="Dane wyjściowe 5 7" xfId="8016"/>
    <cellStyle name="Dane wyjściowe 5 7 2" xfId="8017"/>
    <cellStyle name="Dane wyjściowe 5 7 3" xfId="8018"/>
    <cellStyle name="Dane wyjściowe 5 7 4" xfId="8019"/>
    <cellStyle name="Dane wyjściowe 5 8" xfId="8020"/>
    <cellStyle name="Dane wyjściowe 5 8 2" xfId="8021"/>
    <cellStyle name="Dane wyjściowe 5 9" xfId="8022"/>
    <cellStyle name="Dane wyjściowe 5 9 2" xfId="8023"/>
    <cellStyle name="Dane wyjściowe 6" xfId="8024"/>
    <cellStyle name="Dane wyjściowe 6 10" xfId="8025"/>
    <cellStyle name="Dane wyjściowe 6 11" xfId="8026"/>
    <cellStyle name="Dane wyjściowe 6 2" xfId="8027"/>
    <cellStyle name="Dane wyjściowe 6 2 2" xfId="8028"/>
    <cellStyle name="Dane wyjściowe 6 2 2 2" xfId="8029"/>
    <cellStyle name="Dane wyjściowe 6 2 2 2 2" xfId="8030"/>
    <cellStyle name="Dane wyjściowe 6 2 2 3" xfId="8031"/>
    <cellStyle name="Dane wyjściowe 6 2 2 3 2" xfId="8032"/>
    <cellStyle name="Dane wyjściowe 6 2 2 4" xfId="8033"/>
    <cellStyle name="Dane wyjściowe 6 2 3" xfId="8034"/>
    <cellStyle name="Dane wyjściowe 6 2 3 2" xfId="8035"/>
    <cellStyle name="Dane wyjściowe 6 2 4" xfId="8036"/>
    <cellStyle name="Dane wyjściowe 6 2 4 2" xfId="8037"/>
    <cellStyle name="Dane wyjściowe 6 2 5" xfId="8038"/>
    <cellStyle name="Dane wyjściowe 6 2 5 2" xfId="8039"/>
    <cellStyle name="Dane wyjściowe 6 2 6" xfId="8040"/>
    <cellStyle name="Dane wyjściowe 6 3" xfId="8041"/>
    <cellStyle name="Dane wyjściowe 6 3 2" xfId="8042"/>
    <cellStyle name="Dane wyjściowe 6 3 2 2" xfId="8043"/>
    <cellStyle name="Dane wyjściowe 6 3 2 2 2" xfId="8044"/>
    <cellStyle name="Dane wyjściowe 6 3 2 3" xfId="8045"/>
    <cellStyle name="Dane wyjściowe 6 3 2 3 2" xfId="8046"/>
    <cellStyle name="Dane wyjściowe 6 3 2 4" xfId="8047"/>
    <cellStyle name="Dane wyjściowe 6 3 3" xfId="8048"/>
    <cellStyle name="Dane wyjściowe 6 3 3 2" xfId="8049"/>
    <cellStyle name="Dane wyjściowe 6 3 4" xfId="8050"/>
    <cellStyle name="Dane wyjściowe 6 3 4 2" xfId="8051"/>
    <cellStyle name="Dane wyjściowe 6 3 5" xfId="8052"/>
    <cellStyle name="Dane wyjściowe 6 3 5 2" xfId="8053"/>
    <cellStyle name="Dane wyjściowe 6 3 6" xfId="8054"/>
    <cellStyle name="Dane wyjściowe 6 3 7" xfId="8055"/>
    <cellStyle name="Dane wyjściowe 6 3 8" xfId="8056"/>
    <cellStyle name="Dane wyjściowe 6 4" xfId="8057"/>
    <cellStyle name="Dane wyjściowe 6 4 2" xfId="8058"/>
    <cellStyle name="Dane wyjściowe 6 4 2 2" xfId="8059"/>
    <cellStyle name="Dane wyjściowe 6 4 3" xfId="8060"/>
    <cellStyle name="Dane wyjściowe 6 4 3 2" xfId="8061"/>
    <cellStyle name="Dane wyjściowe 6 4 4" xfId="8062"/>
    <cellStyle name="Dane wyjściowe 6 4 5" xfId="8063"/>
    <cellStyle name="Dane wyjściowe 6 4 6" xfId="8064"/>
    <cellStyle name="Dane wyjściowe 6 5" xfId="8065"/>
    <cellStyle name="Dane wyjściowe 6 5 2" xfId="8066"/>
    <cellStyle name="Dane wyjściowe 6 5 2 2" xfId="8067"/>
    <cellStyle name="Dane wyjściowe 6 5 3" xfId="8068"/>
    <cellStyle name="Dane wyjściowe 6 5 3 2" xfId="8069"/>
    <cellStyle name="Dane wyjściowe 6 5 4" xfId="8070"/>
    <cellStyle name="Dane wyjściowe 6 5 5" xfId="8071"/>
    <cellStyle name="Dane wyjściowe 6 5 6" xfId="8072"/>
    <cellStyle name="Dane wyjściowe 6 6" xfId="8073"/>
    <cellStyle name="Dane wyjściowe 6 6 2" xfId="8074"/>
    <cellStyle name="Dane wyjściowe 6 6 2 2" xfId="8075"/>
    <cellStyle name="Dane wyjściowe 6 6 3" xfId="8076"/>
    <cellStyle name="Dane wyjściowe 6 6 3 2" xfId="8077"/>
    <cellStyle name="Dane wyjściowe 6 6 4" xfId="8078"/>
    <cellStyle name="Dane wyjściowe 6 6 5" xfId="8079"/>
    <cellStyle name="Dane wyjściowe 6 6 6" xfId="8080"/>
    <cellStyle name="Dane wyjściowe 6 7" xfId="8081"/>
    <cellStyle name="Dane wyjściowe 6 7 2" xfId="8082"/>
    <cellStyle name="Dane wyjściowe 6 7 3" xfId="8083"/>
    <cellStyle name="Dane wyjściowe 6 7 4" xfId="8084"/>
    <cellStyle name="Dane wyjściowe 6 8" xfId="8085"/>
    <cellStyle name="Dane wyjściowe 6 8 2" xfId="8086"/>
    <cellStyle name="Dane wyjściowe 6 9" xfId="8087"/>
    <cellStyle name="Dane wyjściowe 6 9 2" xfId="8088"/>
    <cellStyle name="Dane wyjściowe 7" xfId="8089"/>
    <cellStyle name="Dane wyjściowe 7 10" xfId="8090"/>
    <cellStyle name="Dane wyjściowe 7 11" xfId="8091"/>
    <cellStyle name="Dane wyjściowe 7 2" xfId="8092"/>
    <cellStyle name="Dane wyjściowe 7 2 2" xfId="8093"/>
    <cellStyle name="Dane wyjściowe 7 2 2 2" xfId="8094"/>
    <cellStyle name="Dane wyjściowe 7 2 2 2 2" xfId="8095"/>
    <cellStyle name="Dane wyjściowe 7 2 2 3" xfId="8096"/>
    <cellStyle name="Dane wyjściowe 7 2 2 3 2" xfId="8097"/>
    <cellStyle name="Dane wyjściowe 7 2 2 4" xfId="8098"/>
    <cellStyle name="Dane wyjściowe 7 2 3" xfId="8099"/>
    <cellStyle name="Dane wyjściowe 7 2 3 2" xfId="8100"/>
    <cellStyle name="Dane wyjściowe 7 2 4" xfId="8101"/>
    <cellStyle name="Dane wyjściowe 7 2 4 2" xfId="8102"/>
    <cellStyle name="Dane wyjściowe 7 2 5" xfId="8103"/>
    <cellStyle name="Dane wyjściowe 7 2 5 2" xfId="8104"/>
    <cellStyle name="Dane wyjściowe 7 2 6" xfId="8105"/>
    <cellStyle name="Dane wyjściowe 7 3" xfId="8106"/>
    <cellStyle name="Dane wyjściowe 7 3 2" xfId="8107"/>
    <cellStyle name="Dane wyjściowe 7 3 2 2" xfId="8108"/>
    <cellStyle name="Dane wyjściowe 7 3 2 2 2" xfId="8109"/>
    <cellStyle name="Dane wyjściowe 7 3 2 3" xfId="8110"/>
    <cellStyle name="Dane wyjściowe 7 3 2 3 2" xfId="8111"/>
    <cellStyle name="Dane wyjściowe 7 3 2 4" xfId="8112"/>
    <cellStyle name="Dane wyjściowe 7 3 3" xfId="8113"/>
    <cellStyle name="Dane wyjściowe 7 3 3 2" xfId="8114"/>
    <cellStyle name="Dane wyjściowe 7 3 4" xfId="8115"/>
    <cellStyle name="Dane wyjściowe 7 3 4 2" xfId="8116"/>
    <cellStyle name="Dane wyjściowe 7 3 5" xfId="8117"/>
    <cellStyle name="Dane wyjściowe 7 3 5 2" xfId="8118"/>
    <cellStyle name="Dane wyjściowe 7 3 6" xfId="8119"/>
    <cellStyle name="Dane wyjściowe 7 3 7" xfId="8120"/>
    <cellStyle name="Dane wyjściowe 7 3 8" xfId="8121"/>
    <cellStyle name="Dane wyjściowe 7 4" xfId="8122"/>
    <cellStyle name="Dane wyjściowe 7 4 2" xfId="8123"/>
    <cellStyle name="Dane wyjściowe 7 4 2 2" xfId="8124"/>
    <cellStyle name="Dane wyjściowe 7 4 3" xfId="8125"/>
    <cellStyle name="Dane wyjściowe 7 4 3 2" xfId="8126"/>
    <cellStyle name="Dane wyjściowe 7 4 4" xfId="8127"/>
    <cellStyle name="Dane wyjściowe 7 4 5" xfId="8128"/>
    <cellStyle name="Dane wyjściowe 7 4 6" xfId="8129"/>
    <cellStyle name="Dane wyjściowe 7 5" xfId="8130"/>
    <cellStyle name="Dane wyjściowe 7 5 2" xfId="8131"/>
    <cellStyle name="Dane wyjściowe 7 5 2 2" xfId="8132"/>
    <cellStyle name="Dane wyjściowe 7 5 3" xfId="8133"/>
    <cellStyle name="Dane wyjściowe 7 5 3 2" xfId="8134"/>
    <cellStyle name="Dane wyjściowe 7 5 4" xfId="8135"/>
    <cellStyle name="Dane wyjściowe 7 5 5" xfId="8136"/>
    <cellStyle name="Dane wyjściowe 7 5 6" xfId="8137"/>
    <cellStyle name="Dane wyjściowe 7 6" xfId="8138"/>
    <cellStyle name="Dane wyjściowe 7 6 2" xfId="8139"/>
    <cellStyle name="Dane wyjściowe 7 6 2 2" xfId="8140"/>
    <cellStyle name="Dane wyjściowe 7 6 3" xfId="8141"/>
    <cellStyle name="Dane wyjściowe 7 6 3 2" xfId="8142"/>
    <cellStyle name="Dane wyjściowe 7 6 4" xfId="8143"/>
    <cellStyle name="Dane wyjściowe 7 6 5" xfId="8144"/>
    <cellStyle name="Dane wyjściowe 7 6 6" xfId="8145"/>
    <cellStyle name="Dane wyjściowe 7 7" xfId="8146"/>
    <cellStyle name="Dane wyjściowe 7 7 2" xfId="8147"/>
    <cellStyle name="Dane wyjściowe 7 7 3" xfId="8148"/>
    <cellStyle name="Dane wyjściowe 7 7 4" xfId="8149"/>
    <cellStyle name="Dane wyjściowe 7 8" xfId="8150"/>
    <cellStyle name="Dane wyjściowe 7 8 2" xfId="8151"/>
    <cellStyle name="Dane wyjściowe 7 9" xfId="8152"/>
    <cellStyle name="Dane wyjściowe 7 9 2" xfId="8153"/>
    <cellStyle name="Dane wyjściowe 8" xfId="8154"/>
    <cellStyle name="Dane wyjściowe 8 10" xfId="8155"/>
    <cellStyle name="Dane wyjściowe 8 11" xfId="8156"/>
    <cellStyle name="Dane wyjściowe 8 2" xfId="8157"/>
    <cellStyle name="Dane wyjściowe 8 2 2" xfId="8158"/>
    <cellStyle name="Dane wyjściowe 8 2 2 2" xfId="8159"/>
    <cellStyle name="Dane wyjściowe 8 2 2 2 2" xfId="8160"/>
    <cellStyle name="Dane wyjściowe 8 2 2 3" xfId="8161"/>
    <cellStyle name="Dane wyjściowe 8 2 2 3 2" xfId="8162"/>
    <cellStyle name="Dane wyjściowe 8 2 2 4" xfId="8163"/>
    <cellStyle name="Dane wyjściowe 8 2 3" xfId="8164"/>
    <cellStyle name="Dane wyjściowe 8 2 3 2" xfId="8165"/>
    <cellStyle name="Dane wyjściowe 8 2 4" xfId="8166"/>
    <cellStyle name="Dane wyjściowe 8 2 4 2" xfId="8167"/>
    <cellStyle name="Dane wyjściowe 8 2 5" xfId="8168"/>
    <cellStyle name="Dane wyjściowe 8 2 5 2" xfId="8169"/>
    <cellStyle name="Dane wyjściowe 8 2 6" xfId="8170"/>
    <cellStyle name="Dane wyjściowe 8 3" xfId="8171"/>
    <cellStyle name="Dane wyjściowe 8 3 2" xfId="8172"/>
    <cellStyle name="Dane wyjściowe 8 3 2 2" xfId="8173"/>
    <cellStyle name="Dane wyjściowe 8 3 2 2 2" xfId="8174"/>
    <cellStyle name="Dane wyjściowe 8 3 2 3" xfId="8175"/>
    <cellStyle name="Dane wyjściowe 8 3 2 3 2" xfId="8176"/>
    <cellStyle name="Dane wyjściowe 8 3 2 4" xfId="8177"/>
    <cellStyle name="Dane wyjściowe 8 3 3" xfId="8178"/>
    <cellStyle name="Dane wyjściowe 8 3 3 2" xfId="8179"/>
    <cellStyle name="Dane wyjściowe 8 3 4" xfId="8180"/>
    <cellStyle name="Dane wyjściowe 8 3 4 2" xfId="8181"/>
    <cellStyle name="Dane wyjściowe 8 3 5" xfId="8182"/>
    <cellStyle name="Dane wyjściowe 8 3 5 2" xfId="8183"/>
    <cellStyle name="Dane wyjściowe 8 3 6" xfId="8184"/>
    <cellStyle name="Dane wyjściowe 8 3 7" xfId="8185"/>
    <cellStyle name="Dane wyjściowe 8 3 8" xfId="8186"/>
    <cellStyle name="Dane wyjściowe 8 4" xfId="8187"/>
    <cellStyle name="Dane wyjściowe 8 4 2" xfId="8188"/>
    <cellStyle name="Dane wyjściowe 8 4 2 2" xfId="8189"/>
    <cellStyle name="Dane wyjściowe 8 4 3" xfId="8190"/>
    <cellStyle name="Dane wyjściowe 8 4 3 2" xfId="8191"/>
    <cellStyle name="Dane wyjściowe 8 4 4" xfId="8192"/>
    <cellStyle name="Dane wyjściowe 8 4 5" xfId="8193"/>
    <cellStyle name="Dane wyjściowe 8 4 6" xfId="8194"/>
    <cellStyle name="Dane wyjściowe 8 5" xfId="8195"/>
    <cellStyle name="Dane wyjściowe 8 5 2" xfId="8196"/>
    <cellStyle name="Dane wyjściowe 8 5 2 2" xfId="8197"/>
    <cellStyle name="Dane wyjściowe 8 5 3" xfId="8198"/>
    <cellStyle name="Dane wyjściowe 8 5 3 2" xfId="8199"/>
    <cellStyle name="Dane wyjściowe 8 5 4" xfId="8200"/>
    <cellStyle name="Dane wyjściowe 8 5 5" xfId="8201"/>
    <cellStyle name="Dane wyjściowe 8 5 6" xfId="8202"/>
    <cellStyle name="Dane wyjściowe 8 6" xfId="8203"/>
    <cellStyle name="Dane wyjściowe 8 6 2" xfId="8204"/>
    <cellStyle name="Dane wyjściowe 8 6 2 2" xfId="8205"/>
    <cellStyle name="Dane wyjściowe 8 6 3" xfId="8206"/>
    <cellStyle name="Dane wyjściowe 8 6 3 2" xfId="8207"/>
    <cellStyle name="Dane wyjściowe 8 6 4" xfId="8208"/>
    <cellStyle name="Dane wyjściowe 8 6 5" xfId="8209"/>
    <cellStyle name="Dane wyjściowe 8 6 6" xfId="8210"/>
    <cellStyle name="Dane wyjściowe 8 7" xfId="8211"/>
    <cellStyle name="Dane wyjściowe 8 7 2" xfId="8212"/>
    <cellStyle name="Dane wyjściowe 8 7 3" xfId="8213"/>
    <cellStyle name="Dane wyjściowe 8 7 4" xfId="8214"/>
    <cellStyle name="Dane wyjściowe 8 8" xfId="8215"/>
    <cellStyle name="Dane wyjściowe 8 8 2" xfId="8216"/>
    <cellStyle name="Dane wyjściowe 8 9" xfId="8217"/>
    <cellStyle name="Dane wyjściowe 8 9 2" xfId="8218"/>
    <cellStyle name="Dane wyjściowe 9" xfId="8219"/>
    <cellStyle name="Dane wyjściowe 9 10" xfId="8220"/>
    <cellStyle name="Dane wyjściowe 9 11" xfId="8221"/>
    <cellStyle name="Dane wyjściowe 9 2" xfId="8222"/>
    <cellStyle name="Dane wyjściowe 9 2 2" xfId="8223"/>
    <cellStyle name="Dane wyjściowe 9 2 2 2" xfId="8224"/>
    <cellStyle name="Dane wyjściowe 9 2 2 2 2" xfId="8225"/>
    <cellStyle name="Dane wyjściowe 9 2 2 3" xfId="8226"/>
    <cellStyle name="Dane wyjściowe 9 2 2 3 2" xfId="8227"/>
    <cellStyle name="Dane wyjściowe 9 2 2 4" xfId="8228"/>
    <cellStyle name="Dane wyjściowe 9 2 3" xfId="8229"/>
    <cellStyle name="Dane wyjściowe 9 2 3 2" xfId="8230"/>
    <cellStyle name="Dane wyjściowe 9 2 4" xfId="8231"/>
    <cellStyle name="Dane wyjściowe 9 2 4 2" xfId="8232"/>
    <cellStyle name="Dane wyjściowe 9 2 5" xfId="8233"/>
    <cellStyle name="Dane wyjściowe 9 2 5 2" xfId="8234"/>
    <cellStyle name="Dane wyjściowe 9 2 6" xfId="8235"/>
    <cellStyle name="Dane wyjściowe 9 3" xfId="8236"/>
    <cellStyle name="Dane wyjściowe 9 3 2" xfId="8237"/>
    <cellStyle name="Dane wyjściowe 9 3 2 2" xfId="8238"/>
    <cellStyle name="Dane wyjściowe 9 3 2 2 2" xfId="8239"/>
    <cellStyle name="Dane wyjściowe 9 3 2 3" xfId="8240"/>
    <cellStyle name="Dane wyjściowe 9 3 2 3 2" xfId="8241"/>
    <cellStyle name="Dane wyjściowe 9 3 2 4" xfId="8242"/>
    <cellStyle name="Dane wyjściowe 9 3 3" xfId="8243"/>
    <cellStyle name="Dane wyjściowe 9 3 3 2" xfId="8244"/>
    <cellStyle name="Dane wyjściowe 9 3 4" xfId="8245"/>
    <cellStyle name="Dane wyjściowe 9 3 4 2" xfId="8246"/>
    <cellStyle name="Dane wyjściowe 9 3 5" xfId="8247"/>
    <cellStyle name="Dane wyjściowe 9 3 5 2" xfId="8248"/>
    <cellStyle name="Dane wyjściowe 9 3 6" xfId="8249"/>
    <cellStyle name="Dane wyjściowe 9 3 7" xfId="8250"/>
    <cellStyle name="Dane wyjściowe 9 3 8" xfId="8251"/>
    <cellStyle name="Dane wyjściowe 9 4" xfId="8252"/>
    <cellStyle name="Dane wyjściowe 9 4 2" xfId="8253"/>
    <cellStyle name="Dane wyjściowe 9 4 2 2" xfId="8254"/>
    <cellStyle name="Dane wyjściowe 9 4 3" xfId="8255"/>
    <cellStyle name="Dane wyjściowe 9 4 3 2" xfId="8256"/>
    <cellStyle name="Dane wyjściowe 9 4 4" xfId="8257"/>
    <cellStyle name="Dane wyjściowe 9 4 5" xfId="8258"/>
    <cellStyle name="Dane wyjściowe 9 4 6" xfId="8259"/>
    <cellStyle name="Dane wyjściowe 9 5" xfId="8260"/>
    <cellStyle name="Dane wyjściowe 9 5 2" xfId="8261"/>
    <cellStyle name="Dane wyjściowe 9 5 2 2" xfId="8262"/>
    <cellStyle name="Dane wyjściowe 9 5 3" xfId="8263"/>
    <cellStyle name="Dane wyjściowe 9 5 3 2" xfId="8264"/>
    <cellStyle name="Dane wyjściowe 9 5 4" xfId="8265"/>
    <cellStyle name="Dane wyjściowe 9 5 5" xfId="8266"/>
    <cellStyle name="Dane wyjściowe 9 5 6" xfId="8267"/>
    <cellStyle name="Dane wyjściowe 9 6" xfId="8268"/>
    <cellStyle name="Dane wyjściowe 9 6 2" xfId="8269"/>
    <cellStyle name="Dane wyjściowe 9 6 2 2" xfId="8270"/>
    <cellStyle name="Dane wyjściowe 9 6 3" xfId="8271"/>
    <cellStyle name="Dane wyjściowe 9 6 3 2" xfId="8272"/>
    <cellStyle name="Dane wyjściowe 9 6 4" xfId="8273"/>
    <cellStyle name="Dane wyjściowe 9 6 5" xfId="8274"/>
    <cellStyle name="Dane wyjściowe 9 6 6" xfId="8275"/>
    <cellStyle name="Dane wyjściowe 9 7" xfId="8276"/>
    <cellStyle name="Dane wyjściowe 9 7 2" xfId="8277"/>
    <cellStyle name="Dane wyjściowe 9 7 3" xfId="8278"/>
    <cellStyle name="Dane wyjściowe 9 7 4" xfId="8279"/>
    <cellStyle name="Dane wyjściowe 9 8" xfId="8280"/>
    <cellStyle name="Dane wyjściowe 9 8 2" xfId="8281"/>
    <cellStyle name="Dane wyjściowe 9 9" xfId="8282"/>
    <cellStyle name="Dane wyjściowe 9 9 2" xfId="8283"/>
    <cellStyle name="Data" xfId="8284"/>
    <cellStyle name="Data 2" xfId="8285"/>
    <cellStyle name="Data 3" xfId="8286"/>
    <cellStyle name="Data 3 2" xfId="8287"/>
    <cellStyle name="Data 3 2 2" xfId="8288"/>
    <cellStyle name="Data 3 2 2 2" xfId="8289"/>
    <cellStyle name="Data 3 2 3" xfId="8290"/>
    <cellStyle name="Data 3 2 3 2" xfId="8291"/>
    <cellStyle name="Data 3 2 4" xfId="8292"/>
    <cellStyle name="Data 3 3" xfId="8293"/>
    <cellStyle name="Data 3 3 2" xfId="8294"/>
    <cellStyle name="Data 3 4" xfId="8295"/>
    <cellStyle name="Data 3 4 2" xfId="8296"/>
    <cellStyle name="Data 3 5" xfId="8297"/>
    <cellStyle name="Data 3 5 2" xfId="8298"/>
    <cellStyle name="Data 3 6" xfId="8299"/>
    <cellStyle name="Data 4" xfId="8300"/>
    <cellStyle name="Data 4 2" xfId="8301"/>
    <cellStyle name="Data 4 2 2" xfId="8302"/>
    <cellStyle name="Data 4 3" xfId="8303"/>
    <cellStyle name="Data 4 3 2" xfId="8304"/>
    <cellStyle name="Data 4 4" xfId="8305"/>
    <cellStyle name="Data 5" xfId="8306"/>
    <cellStyle name="Data 5 2" xfId="8307"/>
    <cellStyle name="Data 5 2 2" xfId="8308"/>
    <cellStyle name="Data 5 3" xfId="8309"/>
    <cellStyle name="Data 5 3 2" xfId="8310"/>
    <cellStyle name="Data 5 4" xfId="8311"/>
    <cellStyle name="Data 5 4 2" xfId="8312"/>
    <cellStyle name="Data 5 5" xfId="8313"/>
    <cellStyle name="Data2" xfId="8314"/>
    <cellStyle name="Data2 2" xfId="8315"/>
    <cellStyle name="Data5" xfId="8316"/>
    <cellStyle name="Data5 2" xfId="8317"/>
    <cellStyle name="Data5 2 2" xfId="8318"/>
    <cellStyle name="Data5 2 2 2" xfId="8319"/>
    <cellStyle name="Data5 2 2 2 2" xfId="8320"/>
    <cellStyle name="Data5 2 2 3" xfId="8321"/>
    <cellStyle name="Data5 2 2 3 2" xfId="8322"/>
    <cellStyle name="Data5 2 2 4" xfId="8323"/>
    <cellStyle name="Data5 2 3" xfId="8324"/>
    <cellStyle name="Data5 2 3 2" xfId="8325"/>
    <cellStyle name="Data5 2 4" xfId="8326"/>
    <cellStyle name="Data5 2 4 2" xfId="8327"/>
    <cellStyle name="Data5 2 5" xfId="8328"/>
    <cellStyle name="Data5 2 5 2" xfId="8329"/>
    <cellStyle name="Data5 2 6" xfId="8330"/>
    <cellStyle name="Data5 3" xfId="8331"/>
    <cellStyle name="Data5 3 2" xfId="8332"/>
    <cellStyle name="Data5 3 2 2" xfId="8333"/>
    <cellStyle name="Data5 3 3" xfId="8334"/>
    <cellStyle name="Data5 3 3 2" xfId="8335"/>
    <cellStyle name="Data5 3 4" xfId="8336"/>
    <cellStyle name="Data5 4" xfId="8337"/>
    <cellStyle name="Data5 4 2" xfId="8338"/>
    <cellStyle name="Data5 5" xfId="8339"/>
    <cellStyle name="Data5 5 2" xfId="8340"/>
    <cellStyle name="Data5 6" xfId="8341"/>
    <cellStyle name="Data5 6 2" xfId="8342"/>
    <cellStyle name="Data5 7" xfId="8343"/>
    <cellStyle name="database" xfId="8344"/>
    <cellStyle name="Date" xfId="8345"/>
    <cellStyle name="Date 2" xfId="8346"/>
    <cellStyle name="Datum" xfId="8347"/>
    <cellStyle name="Datum 2" xfId="8348"/>
    <cellStyle name="Datum 2 2" xfId="8349"/>
    <cellStyle name="Datum 2 3" xfId="8350"/>
    <cellStyle name="Datum 2 4" xfId="8351"/>
    <cellStyle name="Datum 2 5" xfId="8352"/>
    <cellStyle name="Datum 3" xfId="8353"/>
    <cellStyle name="Datum 4" xfId="8354"/>
    <cellStyle name="Datum 5" xfId="8355"/>
    <cellStyle name="Datum 6" xfId="8356"/>
    <cellStyle name="Datum 7" xfId="8357"/>
    <cellStyle name="day of week" xfId="8358"/>
    <cellStyle name="DEM" xfId="8359"/>
    <cellStyle name="DEM 2" xfId="8360"/>
    <cellStyle name="DEM 2 2" xfId="8361"/>
    <cellStyle name="DEM 2 3" xfId="8362"/>
    <cellStyle name="DEM 2 4" xfId="8363"/>
    <cellStyle name="DEM 2 5" xfId="8364"/>
    <cellStyle name="DEM 3" xfId="8365"/>
    <cellStyle name="DEM 4" xfId="8366"/>
    <cellStyle name="DEM 5" xfId="8367"/>
    <cellStyle name="DEM 6" xfId="8368"/>
    <cellStyle name="DEM 7" xfId="8369"/>
    <cellStyle name="DEM_Cumulative" xfId="8370"/>
    <cellStyle name="Dezimal [0]_CoAsDCol" xfId="8371"/>
    <cellStyle name="Dezimal [2]" xfId="8372"/>
    <cellStyle name="Dezimal [2] 2" xfId="8373"/>
    <cellStyle name="Dezimal [2] 2 2" xfId="8374"/>
    <cellStyle name="Dezimal [2] 3" xfId="8375"/>
    <cellStyle name="Dezimal [2] 3 2" xfId="8376"/>
    <cellStyle name="Dezimal [2] 3 3" xfId="8377"/>
    <cellStyle name="Dezimal [2]_f_SSF" xfId="8378"/>
    <cellStyle name="Dezimal_CoAsDCol" xfId="8379"/>
    <cellStyle name="diskette" xfId="8380"/>
    <cellStyle name="Dobre" xfId="8381"/>
    <cellStyle name="Dobre 2" xfId="8382"/>
    <cellStyle name="Dziesiętny_IMF public debt January 2009" xfId="8383"/>
    <cellStyle name="Emphasis 1" xfId="8384"/>
    <cellStyle name="Emphasis 1 2" xfId="8385"/>
    <cellStyle name="Emphasis 1 2 2" xfId="8386"/>
    <cellStyle name="Emphasis 1 2 3" xfId="8387"/>
    <cellStyle name="Emphasis 1 2 4" xfId="8388"/>
    <cellStyle name="Emphasis 1 2 5" xfId="8389"/>
    <cellStyle name="Emphasis 1 3" xfId="8390"/>
    <cellStyle name="Emphasis 1 4" xfId="8391"/>
    <cellStyle name="Emphasis 1 5" xfId="8392"/>
    <cellStyle name="Emphasis 1 6" xfId="8393"/>
    <cellStyle name="Emphasis 1 7" xfId="8394"/>
    <cellStyle name="Emphasis 2" xfId="8395"/>
    <cellStyle name="Emphasis 2 2" xfId="8396"/>
    <cellStyle name="Emphasis 2 2 2" xfId="8397"/>
    <cellStyle name="Emphasis 2 2 3" xfId="8398"/>
    <cellStyle name="Emphasis 2 2 4" xfId="8399"/>
    <cellStyle name="Emphasis 2 2 5" xfId="8400"/>
    <cellStyle name="Emphasis 2 3" xfId="8401"/>
    <cellStyle name="Emphasis 2 4" xfId="8402"/>
    <cellStyle name="Emphasis 2 5" xfId="8403"/>
    <cellStyle name="Emphasis 2 6" xfId="8404"/>
    <cellStyle name="Emphasis 2 7" xfId="8405"/>
    <cellStyle name="Emphasis 3" xfId="8406"/>
    <cellStyle name="Emphasis 3 2" xfId="8407"/>
    <cellStyle name="Emphasis 3 2 2" xfId="8408"/>
    <cellStyle name="Emphasis 3 2 3" xfId="8409"/>
    <cellStyle name="Emphasis 3 2 4" xfId="8410"/>
    <cellStyle name="Emphasis 3 2 5" xfId="8411"/>
    <cellStyle name="Emphasis 3 3" xfId="8412"/>
    <cellStyle name="Emphasis 3 4" xfId="8413"/>
    <cellStyle name="Emphasis 3 5" xfId="8414"/>
    <cellStyle name="Emphasis 3 6" xfId="8415"/>
    <cellStyle name="Emphasis 3 7" xfId="8416"/>
    <cellStyle name="eptembre" xfId="8417"/>
    <cellStyle name="eptembre 10" xfId="8418"/>
    <cellStyle name="eptembre 10 2" xfId="8419"/>
    <cellStyle name="eptembre 10 2 2" xfId="8420"/>
    <cellStyle name="eptembre 10 3" xfId="8421"/>
    <cellStyle name="eptembre 10 3 2" xfId="8422"/>
    <cellStyle name="eptembre 10 4" xfId="8423"/>
    <cellStyle name="eptembre 10 4 2" xfId="8424"/>
    <cellStyle name="eptembre 10 5" xfId="8425"/>
    <cellStyle name="eptembre 10 6" xfId="8426"/>
    <cellStyle name="eptembre 10 7" xfId="8427"/>
    <cellStyle name="eptembre 11" xfId="8428"/>
    <cellStyle name="eptembre 11 2" xfId="8429"/>
    <cellStyle name="eptembre 12" xfId="8430"/>
    <cellStyle name="eptembre 13" xfId="8431"/>
    <cellStyle name="eptembre 14" xfId="8432"/>
    <cellStyle name="eptembre 15" xfId="8433"/>
    <cellStyle name="eptembre 2" xfId="8434"/>
    <cellStyle name="eptembre 2 10" xfId="8435"/>
    <cellStyle name="eptembre 2 11" xfId="8436"/>
    <cellStyle name="eptembre 2 12" xfId="8437"/>
    <cellStyle name="eptembre 2 2" xfId="8438"/>
    <cellStyle name="eptembre 2 2 10" xfId="8439"/>
    <cellStyle name="eptembre 2 2 11" xfId="8440"/>
    <cellStyle name="eptembre 2 2 2" xfId="8441"/>
    <cellStyle name="eptembre 2 2 2 2" xfId="8442"/>
    <cellStyle name="eptembre 2 2 2 2 2" xfId="8443"/>
    <cellStyle name="eptembre 2 2 2 2 2 2" xfId="8444"/>
    <cellStyle name="eptembre 2 2 2 2 3" xfId="8445"/>
    <cellStyle name="eptembre 2 2 2 2 3 2" xfId="8446"/>
    <cellStyle name="eptembre 2 2 2 2 4" xfId="8447"/>
    <cellStyle name="eptembre 2 2 2 2 5" xfId="8448"/>
    <cellStyle name="eptembre 2 2 2 3" xfId="8449"/>
    <cellStyle name="eptembre 2 2 2 3 2" xfId="8450"/>
    <cellStyle name="eptembre 2 2 2 4" xfId="8451"/>
    <cellStyle name="eptembre 2 2 2 4 2" xfId="8452"/>
    <cellStyle name="eptembre 2 2 2 5" xfId="8453"/>
    <cellStyle name="eptembre 2 2 2 5 2" xfId="8454"/>
    <cellStyle name="eptembre 2 2 2 6" xfId="8455"/>
    <cellStyle name="eptembre 2 2 2 6 2" xfId="8456"/>
    <cellStyle name="eptembre 2 2 2 7" xfId="8457"/>
    <cellStyle name="eptembre 2 2 2 8" xfId="8458"/>
    <cellStyle name="eptembre 2 2 2 9" xfId="8459"/>
    <cellStyle name="eptembre 2 2 3" xfId="8460"/>
    <cellStyle name="eptembre 2 2 3 2" xfId="8461"/>
    <cellStyle name="eptembre 2 2 3 2 2" xfId="8462"/>
    <cellStyle name="eptembre 2 2 3 2 2 2" xfId="8463"/>
    <cellStyle name="eptembre 2 2 3 2 3" xfId="8464"/>
    <cellStyle name="eptembre 2 2 3 2 3 2" xfId="8465"/>
    <cellStyle name="eptembre 2 2 3 2 4" xfId="8466"/>
    <cellStyle name="eptembre 2 2 3 3" xfId="8467"/>
    <cellStyle name="eptembre 2 2 3 3 2" xfId="8468"/>
    <cellStyle name="eptembre 2 2 3 4" xfId="8469"/>
    <cellStyle name="eptembre 2 2 3 4 2" xfId="8470"/>
    <cellStyle name="eptembre 2 2 3 5" xfId="8471"/>
    <cellStyle name="eptembre 2 2 3 5 2" xfId="8472"/>
    <cellStyle name="eptembre 2 2 3 6" xfId="8473"/>
    <cellStyle name="eptembre 2 2 3 6 2" xfId="8474"/>
    <cellStyle name="eptembre 2 2 3 7" xfId="8475"/>
    <cellStyle name="eptembre 2 2 3 8" xfId="8476"/>
    <cellStyle name="eptembre 2 2 3 9" xfId="8477"/>
    <cellStyle name="eptembre 2 2 4" xfId="8478"/>
    <cellStyle name="eptembre 2 2 4 2" xfId="8479"/>
    <cellStyle name="eptembre 2 2 4 2 2" xfId="8480"/>
    <cellStyle name="eptembre 2 2 4 3" xfId="8481"/>
    <cellStyle name="eptembre 2 2 4 3 2" xfId="8482"/>
    <cellStyle name="eptembre 2 2 4 4" xfId="8483"/>
    <cellStyle name="eptembre 2 2 4 5" xfId="8484"/>
    <cellStyle name="eptembre 2 2 4 6" xfId="8485"/>
    <cellStyle name="eptembre 2 2 5" xfId="8486"/>
    <cellStyle name="eptembre 2 2 5 2" xfId="8487"/>
    <cellStyle name="eptembre 2 2 5 2 2" xfId="8488"/>
    <cellStyle name="eptembre 2 2 5 3" xfId="8489"/>
    <cellStyle name="eptembre 2 2 5 3 2" xfId="8490"/>
    <cellStyle name="eptembre 2 2 5 4" xfId="8491"/>
    <cellStyle name="eptembre 2 2 5 5" xfId="8492"/>
    <cellStyle name="eptembre 2 2 5 6" xfId="8493"/>
    <cellStyle name="eptembre 2 2 6" xfId="8494"/>
    <cellStyle name="eptembre 2 2 6 2" xfId="8495"/>
    <cellStyle name="eptembre 2 2 6 2 2" xfId="8496"/>
    <cellStyle name="eptembre 2 2 6 3" xfId="8497"/>
    <cellStyle name="eptembre 2 2 6 3 2" xfId="8498"/>
    <cellStyle name="eptembre 2 2 6 4" xfId="8499"/>
    <cellStyle name="eptembre 2 2 6 4 2" xfId="8500"/>
    <cellStyle name="eptembre 2 2 6 5" xfId="8501"/>
    <cellStyle name="eptembre 2 2 6 6" xfId="8502"/>
    <cellStyle name="eptembre 2 2 6 7" xfId="8503"/>
    <cellStyle name="eptembre 2 2 7" xfId="8504"/>
    <cellStyle name="eptembre 2 2 7 2" xfId="8505"/>
    <cellStyle name="eptembre 2 2 8" xfId="8506"/>
    <cellStyle name="eptembre 2 2 9" xfId="8507"/>
    <cellStyle name="eptembre 2 3" xfId="8508"/>
    <cellStyle name="eptembre 2 3 2" xfId="8509"/>
    <cellStyle name="eptembre 2 3 2 2" xfId="8510"/>
    <cellStyle name="eptembre 2 3 2 2 2" xfId="8511"/>
    <cellStyle name="eptembre 2 3 2 3" xfId="8512"/>
    <cellStyle name="eptembre 2 3 2 3 2" xfId="8513"/>
    <cellStyle name="eptembre 2 3 2 4" xfId="8514"/>
    <cellStyle name="eptembre 2 3 2 5" xfId="8515"/>
    <cellStyle name="eptembre 2 3 3" xfId="8516"/>
    <cellStyle name="eptembre 2 3 3 2" xfId="8517"/>
    <cellStyle name="eptembre 2 3 4" xfId="8518"/>
    <cellStyle name="eptembre 2 3 4 2" xfId="8519"/>
    <cellStyle name="eptembre 2 3 5" xfId="8520"/>
    <cellStyle name="eptembre 2 3 5 2" xfId="8521"/>
    <cellStyle name="eptembre 2 3 6" xfId="8522"/>
    <cellStyle name="eptembre 2 3 6 2" xfId="8523"/>
    <cellStyle name="eptembre 2 3 7" xfId="8524"/>
    <cellStyle name="eptembre 2 3 8" xfId="8525"/>
    <cellStyle name="eptembre 2 3 9" xfId="8526"/>
    <cellStyle name="eptembre 2 4" xfId="8527"/>
    <cellStyle name="eptembre 2 4 2" xfId="8528"/>
    <cellStyle name="eptembre 2 4 2 2" xfId="8529"/>
    <cellStyle name="eptembre 2 4 2 2 2" xfId="8530"/>
    <cellStyle name="eptembre 2 4 2 3" xfId="8531"/>
    <cellStyle name="eptembre 2 4 2 3 2" xfId="8532"/>
    <cellStyle name="eptembre 2 4 2 4" xfId="8533"/>
    <cellStyle name="eptembre 2 4 3" xfId="8534"/>
    <cellStyle name="eptembre 2 4 3 2" xfId="8535"/>
    <cellStyle name="eptembre 2 4 4" xfId="8536"/>
    <cellStyle name="eptembre 2 4 4 2" xfId="8537"/>
    <cellStyle name="eptembre 2 4 5" xfId="8538"/>
    <cellStyle name="eptembre 2 4 5 2" xfId="8539"/>
    <cellStyle name="eptembre 2 4 6" xfId="8540"/>
    <cellStyle name="eptembre 2 4 6 2" xfId="8541"/>
    <cellStyle name="eptembre 2 4 7" xfId="8542"/>
    <cellStyle name="eptembre 2 4 8" xfId="8543"/>
    <cellStyle name="eptembre 2 4 9" xfId="8544"/>
    <cellStyle name="eptembre 2 5" xfId="8545"/>
    <cellStyle name="eptembre 2 5 2" xfId="8546"/>
    <cellStyle name="eptembre 2 5 2 2" xfId="8547"/>
    <cellStyle name="eptembre 2 5 3" xfId="8548"/>
    <cellStyle name="eptembre 2 5 3 2" xfId="8549"/>
    <cellStyle name="eptembre 2 5 4" xfId="8550"/>
    <cellStyle name="eptembre 2 5 5" xfId="8551"/>
    <cellStyle name="eptembre 2 5 6" xfId="8552"/>
    <cellStyle name="eptembre 2 6" xfId="8553"/>
    <cellStyle name="eptembre 2 6 2" xfId="8554"/>
    <cellStyle name="eptembre 2 6 2 2" xfId="8555"/>
    <cellStyle name="eptembre 2 6 3" xfId="8556"/>
    <cellStyle name="eptembre 2 6 3 2" xfId="8557"/>
    <cellStyle name="eptembre 2 6 4" xfId="8558"/>
    <cellStyle name="eptembre 2 6 5" xfId="8559"/>
    <cellStyle name="eptembre 2 6 6" xfId="8560"/>
    <cellStyle name="eptembre 2 7" xfId="8561"/>
    <cellStyle name="eptembre 2 7 2" xfId="8562"/>
    <cellStyle name="eptembre 2 7 2 2" xfId="8563"/>
    <cellStyle name="eptembre 2 7 3" xfId="8564"/>
    <cellStyle name="eptembre 2 7 3 2" xfId="8565"/>
    <cellStyle name="eptembre 2 7 4" xfId="8566"/>
    <cellStyle name="eptembre 2 7 4 2" xfId="8567"/>
    <cellStyle name="eptembre 2 7 5" xfId="8568"/>
    <cellStyle name="eptembre 2 7 6" xfId="8569"/>
    <cellStyle name="eptembre 2 7 7" xfId="8570"/>
    <cellStyle name="eptembre 2 8" xfId="8571"/>
    <cellStyle name="eptembre 2 8 2" xfId="8572"/>
    <cellStyle name="eptembre 2 9" xfId="8573"/>
    <cellStyle name="eptembre 3" xfId="8574"/>
    <cellStyle name="eptembre 3 10" xfId="8575"/>
    <cellStyle name="eptembre 3 11" xfId="8576"/>
    <cellStyle name="eptembre 3 2" xfId="8577"/>
    <cellStyle name="eptembre 3 2 2" xfId="8578"/>
    <cellStyle name="eptembre 3 2 2 2" xfId="8579"/>
    <cellStyle name="eptembre 3 2 2 2 2" xfId="8580"/>
    <cellStyle name="eptembre 3 2 2 3" xfId="8581"/>
    <cellStyle name="eptembre 3 2 2 3 2" xfId="8582"/>
    <cellStyle name="eptembre 3 2 2 4" xfId="8583"/>
    <cellStyle name="eptembre 3 2 2 5" xfId="8584"/>
    <cellStyle name="eptembre 3 2 3" xfId="8585"/>
    <cellStyle name="eptembre 3 2 3 2" xfId="8586"/>
    <cellStyle name="eptembre 3 2 4" xfId="8587"/>
    <cellStyle name="eptembre 3 2 4 2" xfId="8588"/>
    <cellStyle name="eptembre 3 2 5" xfId="8589"/>
    <cellStyle name="eptembre 3 2 5 2" xfId="8590"/>
    <cellStyle name="eptembre 3 2 6" xfId="8591"/>
    <cellStyle name="eptembre 3 2 6 2" xfId="8592"/>
    <cellStyle name="eptembre 3 2 7" xfId="8593"/>
    <cellStyle name="eptembre 3 2 8" xfId="8594"/>
    <cellStyle name="eptembre 3 2 9" xfId="8595"/>
    <cellStyle name="eptembre 3 3" xfId="8596"/>
    <cellStyle name="eptembre 3 3 2" xfId="8597"/>
    <cellStyle name="eptembre 3 3 2 2" xfId="8598"/>
    <cellStyle name="eptembre 3 3 2 2 2" xfId="8599"/>
    <cellStyle name="eptembre 3 3 2 3" xfId="8600"/>
    <cellStyle name="eptembre 3 3 2 3 2" xfId="8601"/>
    <cellStyle name="eptembre 3 3 2 4" xfId="8602"/>
    <cellStyle name="eptembre 3 3 3" xfId="8603"/>
    <cellStyle name="eptembre 3 3 3 2" xfId="8604"/>
    <cellStyle name="eptembre 3 3 4" xfId="8605"/>
    <cellStyle name="eptembre 3 3 4 2" xfId="8606"/>
    <cellStyle name="eptembre 3 3 5" xfId="8607"/>
    <cellStyle name="eptembre 3 3 5 2" xfId="8608"/>
    <cellStyle name="eptembre 3 3 6" xfId="8609"/>
    <cellStyle name="eptembre 3 3 6 2" xfId="8610"/>
    <cellStyle name="eptembre 3 3 7" xfId="8611"/>
    <cellStyle name="eptembre 3 3 8" xfId="8612"/>
    <cellStyle name="eptembre 3 3 9" xfId="8613"/>
    <cellStyle name="eptembre 3 4" xfId="8614"/>
    <cellStyle name="eptembre 3 4 2" xfId="8615"/>
    <cellStyle name="eptembre 3 4 2 2" xfId="8616"/>
    <cellStyle name="eptembre 3 4 3" xfId="8617"/>
    <cellStyle name="eptembre 3 4 3 2" xfId="8618"/>
    <cellStyle name="eptembre 3 4 4" xfId="8619"/>
    <cellStyle name="eptembre 3 4 5" xfId="8620"/>
    <cellStyle name="eptembre 3 4 6" xfId="8621"/>
    <cellStyle name="eptembre 3 5" xfId="8622"/>
    <cellStyle name="eptembre 3 5 2" xfId="8623"/>
    <cellStyle name="eptembre 3 5 2 2" xfId="8624"/>
    <cellStyle name="eptembre 3 5 3" xfId="8625"/>
    <cellStyle name="eptembre 3 5 3 2" xfId="8626"/>
    <cellStyle name="eptembre 3 5 4" xfId="8627"/>
    <cellStyle name="eptembre 3 5 5" xfId="8628"/>
    <cellStyle name="eptembre 3 5 6" xfId="8629"/>
    <cellStyle name="eptembre 3 6" xfId="8630"/>
    <cellStyle name="eptembre 3 6 2" xfId="8631"/>
    <cellStyle name="eptembre 3 6 2 2" xfId="8632"/>
    <cellStyle name="eptembre 3 6 3" xfId="8633"/>
    <cellStyle name="eptembre 3 6 3 2" xfId="8634"/>
    <cellStyle name="eptembre 3 6 4" xfId="8635"/>
    <cellStyle name="eptembre 3 6 4 2" xfId="8636"/>
    <cellStyle name="eptembre 3 6 5" xfId="8637"/>
    <cellStyle name="eptembre 3 6 6" xfId="8638"/>
    <cellStyle name="eptembre 3 6 7" xfId="8639"/>
    <cellStyle name="eptembre 3 7" xfId="8640"/>
    <cellStyle name="eptembre 3 7 2" xfId="8641"/>
    <cellStyle name="eptembre 3 8" xfId="8642"/>
    <cellStyle name="eptembre 3 9" xfId="8643"/>
    <cellStyle name="eptembre 4" xfId="8644"/>
    <cellStyle name="eptembre 4 10" xfId="8645"/>
    <cellStyle name="eptembre 4 11" xfId="8646"/>
    <cellStyle name="eptembre 4 2" xfId="8647"/>
    <cellStyle name="eptembre 4 2 2" xfId="8648"/>
    <cellStyle name="eptembre 4 2 2 2" xfId="8649"/>
    <cellStyle name="eptembre 4 2 2 2 2" xfId="8650"/>
    <cellStyle name="eptembre 4 2 2 3" xfId="8651"/>
    <cellStyle name="eptembre 4 2 2 3 2" xfId="8652"/>
    <cellStyle name="eptembre 4 2 2 4" xfId="8653"/>
    <cellStyle name="eptembre 4 2 3" xfId="8654"/>
    <cellStyle name="eptembre 4 2 3 2" xfId="8655"/>
    <cellStyle name="eptembre 4 2 4" xfId="8656"/>
    <cellStyle name="eptembre 4 2 4 2" xfId="8657"/>
    <cellStyle name="eptembre 4 2 5" xfId="8658"/>
    <cellStyle name="eptembre 4 2 5 2" xfId="8659"/>
    <cellStyle name="eptembre 4 2 6" xfId="8660"/>
    <cellStyle name="eptembre 4 2 6 2" xfId="8661"/>
    <cellStyle name="eptembre 4 2 7" xfId="8662"/>
    <cellStyle name="eptembre 4 2 8" xfId="8663"/>
    <cellStyle name="eptembre 4 2 9" xfId="8664"/>
    <cellStyle name="eptembre 4 3" xfId="8665"/>
    <cellStyle name="eptembre 4 3 2" xfId="8666"/>
    <cellStyle name="eptembre 4 3 2 2" xfId="8667"/>
    <cellStyle name="eptembre 4 3 2 2 2" xfId="8668"/>
    <cellStyle name="eptembre 4 3 2 3" xfId="8669"/>
    <cellStyle name="eptembre 4 3 2 3 2" xfId="8670"/>
    <cellStyle name="eptembre 4 3 2 4" xfId="8671"/>
    <cellStyle name="eptembre 4 3 3" xfId="8672"/>
    <cellStyle name="eptembre 4 3 3 2" xfId="8673"/>
    <cellStyle name="eptembre 4 3 4" xfId="8674"/>
    <cellStyle name="eptembre 4 3 4 2" xfId="8675"/>
    <cellStyle name="eptembre 4 3 5" xfId="8676"/>
    <cellStyle name="eptembre 4 3 5 2" xfId="8677"/>
    <cellStyle name="eptembre 4 3 6" xfId="8678"/>
    <cellStyle name="eptembre 4 3 6 2" xfId="8679"/>
    <cellStyle name="eptembre 4 3 7" xfId="8680"/>
    <cellStyle name="eptembre 4 3 8" xfId="8681"/>
    <cellStyle name="eptembre 4 3 9" xfId="8682"/>
    <cellStyle name="eptembre 4 4" xfId="8683"/>
    <cellStyle name="eptembre 4 4 2" xfId="8684"/>
    <cellStyle name="eptembre 4 4 2 2" xfId="8685"/>
    <cellStyle name="eptembre 4 4 3" xfId="8686"/>
    <cellStyle name="eptembre 4 4 3 2" xfId="8687"/>
    <cellStyle name="eptembre 4 4 4" xfId="8688"/>
    <cellStyle name="eptembre 4 4 5" xfId="8689"/>
    <cellStyle name="eptembre 4 4 6" xfId="8690"/>
    <cellStyle name="eptembre 4 5" xfId="8691"/>
    <cellStyle name="eptembre 4 5 2" xfId="8692"/>
    <cellStyle name="eptembre 4 5 2 2" xfId="8693"/>
    <cellStyle name="eptembre 4 5 3" xfId="8694"/>
    <cellStyle name="eptembre 4 5 3 2" xfId="8695"/>
    <cellStyle name="eptembre 4 5 4" xfId="8696"/>
    <cellStyle name="eptembre 4 5 5" xfId="8697"/>
    <cellStyle name="eptembre 4 5 6" xfId="8698"/>
    <cellStyle name="eptembre 4 6" xfId="8699"/>
    <cellStyle name="eptembre 4 6 2" xfId="8700"/>
    <cellStyle name="eptembre 4 6 2 2" xfId="8701"/>
    <cellStyle name="eptembre 4 6 3" xfId="8702"/>
    <cellStyle name="eptembre 4 6 3 2" xfId="8703"/>
    <cellStyle name="eptembre 4 6 4" xfId="8704"/>
    <cellStyle name="eptembre 4 6 4 2" xfId="8705"/>
    <cellStyle name="eptembre 4 6 5" xfId="8706"/>
    <cellStyle name="eptembre 4 6 6" xfId="8707"/>
    <cellStyle name="eptembre 4 6 7" xfId="8708"/>
    <cellStyle name="eptembre 4 7" xfId="8709"/>
    <cellStyle name="eptembre 4 7 2" xfId="8710"/>
    <cellStyle name="eptembre 4 8" xfId="8711"/>
    <cellStyle name="eptembre 4 9" xfId="8712"/>
    <cellStyle name="eptembre 5" xfId="8713"/>
    <cellStyle name="eptembre 5 10" xfId="8714"/>
    <cellStyle name="eptembre 5 11" xfId="8715"/>
    <cellStyle name="eptembre 5 2" xfId="8716"/>
    <cellStyle name="eptembre 5 2 2" xfId="8717"/>
    <cellStyle name="eptembre 5 2 2 2" xfId="8718"/>
    <cellStyle name="eptembre 5 2 2 2 2" xfId="8719"/>
    <cellStyle name="eptembre 5 2 2 3" xfId="8720"/>
    <cellStyle name="eptembre 5 2 2 3 2" xfId="8721"/>
    <cellStyle name="eptembre 5 2 2 4" xfId="8722"/>
    <cellStyle name="eptembre 5 2 3" xfId="8723"/>
    <cellStyle name="eptembre 5 2 3 2" xfId="8724"/>
    <cellStyle name="eptembre 5 2 4" xfId="8725"/>
    <cellStyle name="eptembre 5 2 4 2" xfId="8726"/>
    <cellStyle name="eptembre 5 2 5" xfId="8727"/>
    <cellStyle name="eptembre 5 2 5 2" xfId="8728"/>
    <cellStyle name="eptembre 5 2 6" xfId="8729"/>
    <cellStyle name="eptembre 5 2 6 2" xfId="8730"/>
    <cellStyle name="eptembre 5 2 7" xfId="8731"/>
    <cellStyle name="eptembre 5 2 8" xfId="8732"/>
    <cellStyle name="eptembre 5 2 9" xfId="8733"/>
    <cellStyle name="eptembre 5 3" xfId="8734"/>
    <cellStyle name="eptembre 5 3 2" xfId="8735"/>
    <cellStyle name="eptembre 5 3 2 2" xfId="8736"/>
    <cellStyle name="eptembre 5 3 2 2 2" xfId="8737"/>
    <cellStyle name="eptembre 5 3 2 3" xfId="8738"/>
    <cellStyle name="eptembre 5 3 2 3 2" xfId="8739"/>
    <cellStyle name="eptembre 5 3 2 4" xfId="8740"/>
    <cellStyle name="eptembre 5 3 3" xfId="8741"/>
    <cellStyle name="eptembre 5 3 3 2" xfId="8742"/>
    <cellStyle name="eptembre 5 3 4" xfId="8743"/>
    <cellStyle name="eptembre 5 3 4 2" xfId="8744"/>
    <cellStyle name="eptembre 5 3 5" xfId="8745"/>
    <cellStyle name="eptembre 5 3 5 2" xfId="8746"/>
    <cellStyle name="eptembre 5 3 6" xfId="8747"/>
    <cellStyle name="eptembre 5 3 6 2" xfId="8748"/>
    <cellStyle name="eptembre 5 3 7" xfId="8749"/>
    <cellStyle name="eptembre 5 3 8" xfId="8750"/>
    <cellStyle name="eptembre 5 3 9" xfId="8751"/>
    <cellStyle name="eptembre 5 4" xfId="8752"/>
    <cellStyle name="eptembre 5 4 2" xfId="8753"/>
    <cellStyle name="eptembre 5 4 2 2" xfId="8754"/>
    <cellStyle name="eptembre 5 4 3" xfId="8755"/>
    <cellStyle name="eptembre 5 4 3 2" xfId="8756"/>
    <cellStyle name="eptembre 5 4 4" xfId="8757"/>
    <cellStyle name="eptembre 5 4 5" xfId="8758"/>
    <cellStyle name="eptembre 5 4 6" xfId="8759"/>
    <cellStyle name="eptembre 5 5" xfId="8760"/>
    <cellStyle name="eptembre 5 5 2" xfId="8761"/>
    <cellStyle name="eptembre 5 5 2 2" xfId="8762"/>
    <cellStyle name="eptembre 5 5 3" xfId="8763"/>
    <cellStyle name="eptembre 5 5 3 2" xfId="8764"/>
    <cellStyle name="eptembre 5 5 4" xfId="8765"/>
    <cellStyle name="eptembre 5 5 5" xfId="8766"/>
    <cellStyle name="eptembre 5 5 6" xfId="8767"/>
    <cellStyle name="eptembre 5 6" xfId="8768"/>
    <cellStyle name="eptembre 5 6 2" xfId="8769"/>
    <cellStyle name="eptembre 5 6 2 2" xfId="8770"/>
    <cellStyle name="eptembre 5 6 3" xfId="8771"/>
    <cellStyle name="eptembre 5 6 3 2" xfId="8772"/>
    <cellStyle name="eptembre 5 6 4" xfId="8773"/>
    <cellStyle name="eptembre 5 6 4 2" xfId="8774"/>
    <cellStyle name="eptembre 5 6 5" xfId="8775"/>
    <cellStyle name="eptembre 5 6 6" xfId="8776"/>
    <cellStyle name="eptembre 5 6 7" xfId="8777"/>
    <cellStyle name="eptembre 5 7" xfId="8778"/>
    <cellStyle name="eptembre 5 7 2" xfId="8779"/>
    <cellStyle name="eptembre 5 8" xfId="8780"/>
    <cellStyle name="eptembre 5 9" xfId="8781"/>
    <cellStyle name="eptembre 6" xfId="8782"/>
    <cellStyle name="eptembre 6 2" xfId="8783"/>
    <cellStyle name="eptembre 6 2 2" xfId="8784"/>
    <cellStyle name="eptembre 6 2 2 2" xfId="8785"/>
    <cellStyle name="eptembre 6 2 3" xfId="8786"/>
    <cellStyle name="eptembre 6 2 3 2" xfId="8787"/>
    <cellStyle name="eptembre 6 2 4" xfId="8788"/>
    <cellStyle name="eptembre 6 3" xfId="8789"/>
    <cellStyle name="eptembre 6 3 2" xfId="8790"/>
    <cellStyle name="eptembre 6 4" xfId="8791"/>
    <cellStyle name="eptembre 6 4 2" xfId="8792"/>
    <cellStyle name="eptembre 6 5" xfId="8793"/>
    <cellStyle name="eptembre 6 5 2" xfId="8794"/>
    <cellStyle name="eptembre 6 6" xfId="8795"/>
    <cellStyle name="eptembre 6 6 2" xfId="8796"/>
    <cellStyle name="eptembre 6 7" xfId="8797"/>
    <cellStyle name="eptembre 6 8" xfId="8798"/>
    <cellStyle name="eptembre 6 9" xfId="8799"/>
    <cellStyle name="eptembre 7" xfId="8800"/>
    <cellStyle name="eptembre 7 2" xfId="8801"/>
    <cellStyle name="eptembre 7 2 2" xfId="8802"/>
    <cellStyle name="eptembre 7 2 2 2" xfId="8803"/>
    <cellStyle name="eptembre 7 2 3" xfId="8804"/>
    <cellStyle name="eptembre 7 2 3 2" xfId="8805"/>
    <cellStyle name="eptembre 7 2 4" xfId="8806"/>
    <cellStyle name="eptembre 7 3" xfId="8807"/>
    <cellStyle name="eptembre 7 3 2" xfId="8808"/>
    <cellStyle name="eptembre 7 4" xfId="8809"/>
    <cellStyle name="eptembre 7 4 2" xfId="8810"/>
    <cellStyle name="eptembre 7 5" xfId="8811"/>
    <cellStyle name="eptembre 7 5 2" xfId="8812"/>
    <cellStyle name="eptembre 7 6" xfId="8813"/>
    <cellStyle name="eptembre 7 6 2" xfId="8814"/>
    <cellStyle name="eptembre 7 7" xfId="8815"/>
    <cellStyle name="eptembre 7 8" xfId="8816"/>
    <cellStyle name="eptembre 7 9" xfId="8817"/>
    <cellStyle name="eptembre 8" xfId="8818"/>
    <cellStyle name="eptembre 8 2" xfId="8819"/>
    <cellStyle name="eptembre 8 2 2" xfId="8820"/>
    <cellStyle name="eptembre 8 3" xfId="8821"/>
    <cellStyle name="eptembre 8 3 2" xfId="8822"/>
    <cellStyle name="eptembre 8 4" xfId="8823"/>
    <cellStyle name="eptembre 8 5" xfId="8824"/>
    <cellStyle name="eptembre 8 6" xfId="8825"/>
    <cellStyle name="eptembre 9" xfId="8826"/>
    <cellStyle name="eptembre 9 2" xfId="8827"/>
    <cellStyle name="eptembre 9 2 2" xfId="8828"/>
    <cellStyle name="eptembre 9 3" xfId="8829"/>
    <cellStyle name="eptembre 9 3 2" xfId="8830"/>
    <cellStyle name="eptembre 9 4" xfId="8831"/>
    <cellStyle name="eptembre 9 5" xfId="8832"/>
    <cellStyle name="eptembre 9 6" xfId="8833"/>
    <cellStyle name="Euro" xfId="8834"/>
    <cellStyle name="Euro 2" xfId="8835"/>
    <cellStyle name="Euro 2 2" xfId="8836"/>
    <cellStyle name="Euro 2 2 2" xfId="8837"/>
    <cellStyle name="Euro 2 2 3" xfId="8838"/>
    <cellStyle name="Euro 2 2 4" xfId="8839"/>
    <cellStyle name="Euro 2 2 5" xfId="8840"/>
    <cellStyle name="Euro 2 3" xfId="8841"/>
    <cellStyle name="Euro 2 4" xfId="8842"/>
    <cellStyle name="Euro 2 5" xfId="8843"/>
    <cellStyle name="Euro 2 6" xfId="8844"/>
    <cellStyle name="Euro 2 7" xfId="8845"/>
    <cellStyle name="Euro 3" xfId="8846"/>
    <cellStyle name="Euro 3 2" xfId="8847"/>
    <cellStyle name="Euro 3 3" xfId="8848"/>
    <cellStyle name="Euro 3 4" xfId="8849"/>
    <cellStyle name="Euro 3 5" xfId="8850"/>
    <cellStyle name="Euro 4" xfId="8851"/>
    <cellStyle name="Euro 5" xfId="8852"/>
    <cellStyle name="Euro 6" xfId="8853"/>
    <cellStyle name="Euro 7" xfId="8854"/>
    <cellStyle name="Euro 8" xfId="8855"/>
    <cellStyle name="Euro 9" xfId="8856"/>
    <cellStyle name="Euro_2011-10-03 DSA EL with PSI Oct" xfId="8857"/>
    <cellStyle name="Excel Built-in Normal" xfId="8858"/>
    <cellStyle name="Excel Built-in Normal 1" xfId="8859"/>
    <cellStyle name="Excel.Chart" xfId="8860"/>
    <cellStyle name="exogeen percentage" xfId="8861"/>
    <cellStyle name="exogene waarde" xfId="8862"/>
    <cellStyle name="Explanatory Text" xfId="8863"/>
    <cellStyle name="Explanatory Text 2" xfId="8864"/>
    <cellStyle name="Explanatory Text 2 2" xfId="8865"/>
    <cellStyle name="Explanatory Text 2 3" xfId="8866"/>
    <cellStyle name="Explanatory Text 3" xfId="8867"/>
    <cellStyle name="Explanatory Text 3 2" xfId="8868"/>
    <cellStyle name="Explanatory Text 3 3" xfId="8869"/>
    <cellStyle name="Explanatory Text 3 4" xfId="8870"/>
    <cellStyle name="Explanatory Text 4" xfId="8871"/>
    <cellStyle name="Ezres [0]_10mell99" xfId="8872"/>
    <cellStyle name="Ezres_10mell99" xfId="8873"/>
    <cellStyle name="f‰H_x0010_‹Ëf‰h,ÿt$_x0018_è¸Wÿÿé&gt;Ëÿÿ÷Ç_x0001_" xfId="8874"/>
    <cellStyle name="f‰H_x0010_‹Ëf‰h,ÿt$_x0018_è¸Wÿÿé&gt;Ëÿÿ÷Ç_x0001_ 2" xfId="8875"/>
    <cellStyle name="f‰H_x0010_‹Ëf‰h,ÿt$_x0018_è¸Wÿÿé&gt;Ëÿÿ÷Ç_x0001_ 2 2" xfId="8876"/>
    <cellStyle name="f‰H_x0010_‹Ëf‰h,ÿt$_x0018_è¸Wÿÿé&gt;Ëÿÿ÷Ç_x0001_ 2 3" xfId="8877"/>
    <cellStyle name="f‰H_x0010_‹Ëf‰h,ÿt$_x0018_è¸Wÿÿé&gt;Ëÿÿ÷Ç_x0001_ 2 4" xfId="8878"/>
    <cellStyle name="f‰H_x0010_‹Ëf‰h,ÿt$_x0018_è¸Wÿÿé&gt;Ëÿÿ÷Ç_x0001_ 2 5" xfId="8879"/>
    <cellStyle name="f‰H_x0010_‹Ëf‰h,ÿt$_x0018_è¸Wÿÿé&gt;Ëÿÿ÷Ç_x0001_ 3" xfId="8880"/>
    <cellStyle name="f‰H_x0010_‹Ëf‰h,ÿt$_x0018_è¸Wÿÿé&gt;Ëÿÿ÷Ç_x0001_ 4" xfId="8881"/>
    <cellStyle name="f‰H_x0010_‹Ëf‰h,ÿt$_x0018_è¸Wÿÿé&gt;Ëÿÿ÷Ç_x0001_ 5" xfId="8882"/>
    <cellStyle name="f‰H_x0010_‹Ëf‰h,ÿt$_x0018_è¸Wÿÿé&gt;Ëÿÿ÷Ç_x0001_ 6" xfId="8883"/>
    <cellStyle name="f‰H_x0010_‹Ëf‰h,ÿt$_x0018_è¸Wÿÿé&gt;Ëÿÿ÷Ç_x0001_ 7" xfId="8884"/>
    <cellStyle name="F2" xfId="8885"/>
    <cellStyle name="F2 2" xfId="8886"/>
    <cellStyle name="F2 2 2" xfId="8887"/>
    <cellStyle name="F2 3" xfId="8888"/>
    <cellStyle name="F2_2011-10-03 DSA EL with PSI Oct" xfId="8889"/>
    <cellStyle name="F3" xfId="8890"/>
    <cellStyle name="F3 2" xfId="8891"/>
    <cellStyle name="F3 2 2" xfId="8892"/>
    <cellStyle name="F3 3" xfId="8893"/>
    <cellStyle name="F3_2011-10-03 DSA EL with PSI Oct" xfId="8894"/>
    <cellStyle name="F4" xfId="8895"/>
    <cellStyle name="F4 2" xfId="8896"/>
    <cellStyle name="F4 2 2" xfId="8897"/>
    <cellStyle name="F4 3" xfId="8898"/>
    <cellStyle name="F4_2011-10-03 DSA EL with PSI Oct" xfId="8899"/>
    <cellStyle name="F5" xfId="8900"/>
    <cellStyle name="F5 - Style8" xfId="8901"/>
    <cellStyle name="F5 - Style8 2" xfId="8902"/>
    <cellStyle name="F5 10" xfId="8903"/>
    <cellStyle name="F5 11" xfId="8904"/>
    <cellStyle name="F5 12" xfId="8905"/>
    <cellStyle name="F5 13" xfId="8906"/>
    <cellStyle name="F5 14" xfId="8907"/>
    <cellStyle name="F5 2" xfId="8908"/>
    <cellStyle name="F5 2 2" xfId="8909"/>
    <cellStyle name="F5 3" xfId="8910"/>
    <cellStyle name="F5 4" xfId="8911"/>
    <cellStyle name="F5 5" xfId="8912"/>
    <cellStyle name="F5 6" xfId="8913"/>
    <cellStyle name="F5 7" xfId="8914"/>
    <cellStyle name="F5 8" xfId="8915"/>
    <cellStyle name="F5 9" xfId="8916"/>
    <cellStyle name="F5_2011-10-03 DSA EL with PSI Oct" xfId="8917"/>
    <cellStyle name="F6" xfId="8918"/>
    <cellStyle name="F6 - Style5" xfId="8919"/>
    <cellStyle name="F6 - Style5 2" xfId="8920"/>
    <cellStyle name="F6 10" xfId="8921"/>
    <cellStyle name="F6 11" xfId="8922"/>
    <cellStyle name="F6 12" xfId="8923"/>
    <cellStyle name="F6 13" xfId="8924"/>
    <cellStyle name="F6 14" xfId="8925"/>
    <cellStyle name="F6 2" xfId="8926"/>
    <cellStyle name="F6 2 2" xfId="8927"/>
    <cellStyle name="F6 3" xfId="8928"/>
    <cellStyle name="F6 4" xfId="8929"/>
    <cellStyle name="F6 5" xfId="8930"/>
    <cellStyle name="F6 6" xfId="8931"/>
    <cellStyle name="F6 7" xfId="8932"/>
    <cellStyle name="F6 8" xfId="8933"/>
    <cellStyle name="F6 9" xfId="8934"/>
    <cellStyle name="F6_2008-12-23 Staff Report Tables -- FIN's request (2)" xfId="8935"/>
    <cellStyle name="F7" xfId="8936"/>
    <cellStyle name="F7 - Style7" xfId="8937"/>
    <cellStyle name="F7 - Style7 2" xfId="8938"/>
    <cellStyle name="F7 10" xfId="8939"/>
    <cellStyle name="F7 11" xfId="8940"/>
    <cellStyle name="F7 12" xfId="8941"/>
    <cellStyle name="F7 13" xfId="8942"/>
    <cellStyle name="F7 14" xfId="8943"/>
    <cellStyle name="F7 2" xfId="8944"/>
    <cellStyle name="F7 2 2" xfId="8945"/>
    <cellStyle name="F7 3" xfId="8946"/>
    <cellStyle name="F7 4" xfId="8947"/>
    <cellStyle name="F7 5" xfId="8948"/>
    <cellStyle name="F7 6" xfId="8949"/>
    <cellStyle name="F7 7" xfId="8950"/>
    <cellStyle name="F7 8" xfId="8951"/>
    <cellStyle name="F7 9" xfId="8952"/>
    <cellStyle name="F7_2011-10-03 DSA EL with PSI Oct" xfId="8953"/>
    <cellStyle name="F8" xfId="8954"/>
    <cellStyle name="F8 - Style6" xfId="8955"/>
    <cellStyle name="F8 - Style6 2" xfId="8956"/>
    <cellStyle name="F8 10" xfId="8957"/>
    <cellStyle name="F8 11" xfId="8958"/>
    <cellStyle name="F8 12" xfId="8959"/>
    <cellStyle name="F8 13" xfId="8960"/>
    <cellStyle name="F8 14" xfId="8961"/>
    <cellStyle name="F8 2" xfId="8962"/>
    <cellStyle name="F8 2 2" xfId="8963"/>
    <cellStyle name="F8 3" xfId="8964"/>
    <cellStyle name="F8 4" xfId="8965"/>
    <cellStyle name="F8 5" xfId="8966"/>
    <cellStyle name="F8 6" xfId="8967"/>
    <cellStyle name="F8 7" xfId="8968"/>
    <cellStyle name="F8 8" xfId="8969"/>
    <cellStyle name="F8 9" xfId="8970"/>
    <cellStyle name="F8_2011-10-03 DSA EL with PSI Oct" xfId="8971"/>
    <cellStyle name="facha" xfId="8972"/>
    <cellStyle name="facha 2" xfId="8973"/>
    <cellStyle name="facha 2 2" xfId="8974"/>
    <cellStyle name="facha 2 3" xfId="8975"/>
    <cellStyle name="facha 2 4" xfId="8976"/>
    <cellStyle name="facha 2 5" xfId="8977"/>
    <cellStyle name="facha 3" xfId="8978"/>
    <cellStyle name="facha 4" xfId="8979"/>
    <cellStyle name="facha 5" xfId="8980"/>
    <cellStyle name="facha 6" xfId="8981"/>
    <cellStyle name="facha 7" xfId="8982"/>
    <cellStyle name="Fecha" xfId="8983"/>
    <cellStyle name="Fecha 2" xfId="8984"/>
    <cellStyle name="Fecha 2 2" xfId="8985"/>
    <cellStyle name="Fecha 2 3" xfId="8986"/>
    <cellStyle name="Fecha 2 4" xfId="8987"/>
    <cellStyle name="Fecha 2 5" xfId="8988"/>
    <cellStyle name="Fecha 3" xfId="8989"/>
    <cellStyle name="Fecha 4" xfId="8990"/>
    <cellStyle name="Fecha 5" xfId="8991"/>
    <cellStyle name="Fecha 6" xfId="8992"/>
    <cellStyle name="Fecha 7" xfId="8993"/>
    <cellStyle name="Fijo" xfId="8994"/>
    <cellStyle name="Finanční0" xfId="8995"/>
    <cellStyle name="Finanení0" xfId="8996"/>
    <cellStyle name="Finanèní0" xfId="8997"/>
    <cellStyle name="Finanení0 2" xfId="8998"/>
    <cellStyle name="Fixed" xfId="8999"/>
    <cellStyle name="Fixed (0)" xfId="9000"/>
    <cellStyle name="Fixed (1)" xfId="9001"/>
    <cellStyle name="Fixed (2)" xfId="9002"/>
    <cellStyle name="Fixed 10" xfId="9003"/>
    <cellStyle name="Fixed 11" xfId="9004"/>
    <cellStyle name="Fixed 12" xfId="9005"/>
    <cellStyle name="Fixed 13" xfId="9006"/>
    <cellStyle name="Fixed 2" xfId="9007"/>
    <cellStyle name="Fixed 2 2" xfId="9008"/>
    <cellStyle name="Fixed 3" xfId="9009"/>
    <cellStyle name="Fixed 4" xfId="9010"/>
    <cellStyle name="Fixed 5" xfId="9011"/>
    <cellStyle name="Fixed 6" xfId="9012"/>
    <cellStyle name="Fixed 7" xfId="9013"/>
    <cellStyle name="Fixed 8" xfId="9014"/>
    <cellStyle name="Fixed 9" xfId="9015"/>
    <cellStyle name="Fixed_2011-10-03 DSA EL with PSI Oct" xfId="9016"/>
    <cellStyle name="fixed0 - Style4" xfId="9017"/>
    <cellStyle name="fixed0 - Style4 2" xfId="9018"/>
    <cellStyle name="fixed0 - Style4 2 2" xfId="9019"/>
    <cellStyle name="fixed0 - Style4 2 3" xfId="9020"/>
    <cellStyle name="fixed0 - Style4 2 4" xfId="9021"/>
    <cellStyle name="fixed0 - Style4 2 5" xfId="9022"/>
    <cellStyle name="fixed0 - Style4 3" xfId="9023"/>
    <cellStyle name="fixed0 - Style4 4" xfId="9024"/>
    <cellStyle name="fixed0 - Style4 5" xfId="9025"/>
    <cellStyle name="fixed0 - Style4 6" xfId="9026"/>
    <cellStyle name="fixed0 - Style4 7" xfId="9027"/>
    <cellStyle name="Fixed1 - Style1" xfId="9028"/>
    <cellStyle name="Fixed1 - Style1 2" xfId="9029"/>
    <cellStyle name="Fixed1 - Style2" xfId="9030"/>
    <cellStyle name="Fixed1 - Style2 2" xfId="9031"/>
    <cellStyle name="Fixed2 - Style2" xfId="9032"/>
    <cellStyle name="Fixed2 - Style2 2" xfId="9033"/>
    <cellStyle name="Fixed2 - Style2 2 2" xfId="9034"/>
    <cellStyle name="Fixed2 - Style2 2 3" xfId="9035"/>
    <cellStyle name="Fixed2 - Style2 2 4" xfId="9036"/>
    <cellStyle name="Fixed2 - Style2 2 5" xfId="9037"/>
    <cellStyle name="Fixed2 - Style2 3" xfId="9038"/>
    <cellStyle name="Fixed2 - Style2 4" xfId="9039"/>
    <cellStyle name="Fixed2 - Style2 5" xfId="9040"/>
    <cellStyle name="Fixed2 - Style2 6" xfId="9041"/>
    <cellStyle name="Fixed2 - Style2 7" xfId="9042"/>
    <cellStyle name="Fixo" xfId="9043"/>
    <cellStyle name="Footnote" xfId="9044"/>
    <cellStyle name="formula1" xfId="9045"/>
    <cellStyle name="formula2" xfId="9046"/>
    <cellStyle name="formula3" xfId="9047"/>
    <cellStyle name="Fuss" xfId="9048"/>
    <cellStyle name="Fuss 10" xfId="9049"/>
    <cellStyle name="Fuss 10 10" xfId="9050"/>
    <cellStyle name="Fuss 10 11" xfId="9051"/>
    <cellStyle name="Fuss 10 12" xfId="9052"/>
    <cellStyle name="Fuss 10 2" xfId="9053"/>
    <cellStyle name="Fuss 10 2 2" xfId="9054"/>
    <cellStyle name="Fuss 10 2 2 2" xfId="9055"/>
    <cellStyle name="Fuss 10 2 2 3" xfId="9056"/>
    <cellStyle name="Fuss 10 2 3" xfId="9057"/>
    <cellStyle name="Fuss 10 2 4" xfId="9058"/>
    <cellStyle name="Fuss 10 2 5" xfId="9059"/>
    <cellStyle name="Fuss 10 2 6" xfId="9060"/>
    <cellStyle name="Fuss 10 2 7" xfId="9061"/>
    <cellStyle name="Fuss 10 3" xfId="9062"/>
    <cellStyle name="Fuss 10 3 2" xfId="9063"/>
    <cellStyle name="Fuss 10 3 2 2" xfId="9064"/>
    <cellStyle name="Fuss 10 3 3" xfId="9065"/>
    <cellStyle name="Fuss 10 3 4" xfId="9066"/>
    <cellStyle name="Fuss 10 3 5" xfId="9067"/>
    <cellStyle name="Fuss 10 3 6" xfId="9068"/>
    <cellStyle name="Fuss 10 3 7" xfId="9069"/>
    <cellStyle name="Fuss 10 4" xfId="9070"/>
    <cellStyle name="Fuss 10 4 2" xfId="9071"/>
    <cellStyle name="Fuss 10 4 3" xfId="9072"/>
    <cellStyle name="Fuss 10 4 4" xfId="9073"/>
    <cellStyle name="Fuss 10 5" xfId="9074"/>
    <cellStyle name="Fuss 10 5 2" xfId="9075"/>
    <cellStyle name="Fuss 10 5 3" xfId="9076"/>
    <cellStyle name="Fuss 10 5 4" xfId="9077"/>
    <cellStyle name="Fuss 10 6" xfId="9078"/>
    <cellStyle name="Fuss 10 6 2" xfId="9079"/>
    <cellStyle name="Fuss 10 6 3" xfId="9080"/>
    <cellStyle name="Fuss 10 6 4" xfId="9081"/>
    <cellStyle name="Fuss 10 6 5" xfId="9082"/>
    <cellStyle name="Fuss 10 6 6" xfId="9083"/>
    <cellStyle name="Fuss 10 6 7" xfId="9084"/>
    <cellStyle name="Fuss 10 7" xfId="9085"/>
    <cellStyle name="Fuss 10 7 2" xfId="9086"/>
    <cellStyle name="Fuss 10 7 3" xfId="9087"/>
    <cellStyle name="Fuss 10 8" xfId="9088"/>
    <cellStyle name="Fuss 10 9" xfId="9089"/>
    <cellStyle name="Fuss 11" xfId="9090"/>
    <cellStyle name="Fuss 11 10" xfId="9091"/>
    <cellStyle name="Fuss 11 11" xfId="9092"/>
    <cellStyle name="Fuss 11 12" xfId="9093"/>
    <cellStyle name="Fuss 11 2" xfId="9094"/>
    <cellStyle name="Fuss 11 2 2" xfId="9095"/>
    <cellStyle name="Fuss 11 2 2 2" xfId="9096"/>
    <cellStyle name="Fuss 11 2 2 3" xfId="9097"/>
    <cellStyle name="Fuss 11 2 3" xfId="9098"/>
    <cellStyle name="Fuss 11 2 4" xfId="9099"/>
    <cellStyle name="Fuss 11 2 5" xfId="9100"/>
    <cellStyle name="Fuss 11 2 6" xfId="9101"/>
    <cellStyle name="Fuss 11 2 7" xfId="9102"/>
    <cellStyle name="Fuss 11 3" xfId="9103"/>
    <cellStyle name="Fuss 11 3 2" xfId="9104"/>
    <cellStyle name="Fuss 11 3 2 2" xfId="9105"/>
    <cellStyle name="Fuss 11 3 3" xfId="9106"/>
    <cellStyle name="Fuss 11 3 4" xfId="9107"/>
    <cellStyle name="Fuss 11 3 5" xfId="9108"/>
    <cellStyle name="Fuss 11 3 6" xfId="9109"/>
    <cellStyle name="Fuss 11 3 7" xfId="9110"/>
    <cellStyle name="Fuss 11 4" xfId="9111"/>
    <cellStyle name="Fuss 11 4 2" xfId="9112"/>
    <cellStyle name="Fuss 11 4 3" xfId="9113"/>
    <cellStyle name="Fuss 11 4 4" xfId="9114"/>
    <cellStyle name="Fuss 11 5" xfId="9115"/>
    <cellStyle name="Fuss 11 5 2" xfId="9116"/>
    <cellStyle name="Fuss 11 5 3" xfId="9117"/>
    <cellStyle name="Fuss 11 5 4" xfId="9118"/>
    <cellStyle name="Fuss 11 6" xfId="9119"/>
    <cellStyle name="Fuss 11 6 2" xfId="9120"/>
    <cellStyle name="Fuss 11 6 3" xfId="9121"/>
    <cellStyle name="Fuss 11 6 4" xfId="9122"/>
    <cellStyle name="Fuss 11 6 5" xfId="9123"/>
    <cellStyle name="Fuss 11 6 6" xfId="9124"/>
    <cellStyle name="Fuss 11 6 7" xfId="9125"/>
    <cellStyle name="Fuss 11 7" xfId="9126"/>
    <cellStyle name="Fuss 11 7 2" xfId="9127"/>
    <cellStyle name="Fuss 11 7 3" xfId="9128"/>
    <cellStyle name="Fuss 11 8" xfId="9129"/>
    <cellStyle name="Fuss 11 9" xfId="9130"/>
    <cellStyle name="Fuss 12" xfId="9131"/>
    <cellStyle name="Fuss 12 10" xfId="9132"/>
    <cellStyle name="Fuss 12 11" xfId="9133"/>
    <cellStyle name="Fuss 12 12" xfId="9134"/>
    <cellStyle name="Fuss 12 2" xfId="9135"/>
    <cellStyle name="Fuss 12 2 2" xfId="9136"/>
    <cellStyle name="Fuss 12 2 2 2" xfId="9137"/>
    <cellStyle name="Fuss 12 2 2 3" xfId="9138"/>
    <cellStyle name="Fuss 12 2 3" xfId="9139"/>
    <cellStyle name="Fuss 12 2 4" xfId="9140"/>
    <cellStyle name="Fuss 12 2 5" xfId="9141"/>
    <cellStyle name="Fuss 12 2 6" xfId="9142"/>
    <cellStyle name="Fuss 12 2 7" xfId="9143"/>
    <cellStyle name="Fuss 12 3" xfId="9144"/>
    <cellStyle name="Fuss 12 3 2" xfId="9145"/>
    <cellStyle name="Fuss 12 3 2 2" xfId="9146"/>
    <cellStyle name="Fuss 12 3 3" xfId="9147"/>
    <cellStyle name="Fuss 12 3 4" xfId="9148"/>
    <cellStyle name="Fuss 12 3 5" xfId="9149"/>
    <cellStyle name="Fuss 12 3 6" xfId="9150"/>
    <cellStyle name="Fuss 12 3 7" xfId="9151"/>
    <cellStyle name="Fuss 12 4" xfId="9152"/>
    <cellStyle name="Fuss 12 4 2" xfId="9153"/>
    <cellStyle name="Fuss 12 4 3" xfId="9154"/>
    <cellStyle name="Fuss 12 4 4" xfId="9155"/>
    <cellStyle name="Fuss 12 5" xfId="9156"/>
    <cellStyle name="Fuss 12 5 2" xfId="9157"/>
    <cellStyle name="Fuss 12 5 3" xfId="9158"/>
    <cellStyle name="Fuss 12 5 4" xfId="9159"/>
    <cellStyle name="Fuss 12 6" xfId="9160"/>
    <cellStyle name="Fuss 12 6 2" xfId="9161"/>
    <cellStyle name="Fuss 12 6 3" xfId="9162"/>
    <cellStyle name="Fuss 12 6 4" xfId="9163"/>
    <cellStyle name="Fuss 12 6 5" xfId="9164"/>
    <cellStyle name="Fuss 12 6 6" xfId="9165"/>
    <cellStyle name="Fuss 12 6 7" xfId="9166"/>
    <cellStyle name="Fuss 12 7" xfId="9167"/>
    <cellStyle name="Fuss 12 7 2" xfId="9168"/>
    <cellStyle name="Fuss 12 7 3" xfId="9169"/>
    <cellStyle name="Fuss 12 8" xfId="9170"/>
    <cellStyle name="Fuss 12 9" xfId="9171"/>
    <cellStyle name="Fuss 13" xfId="9172"/>
    <cellStyle name="Fuss 13 10" xfId="9173"/>
    <cellStyle name="Fuss 13 11" xfId="9174"/>
    <cellStyle name="Fuss 13 12" xfId="9175"/>
    <cellStyle name="Fuss 13 2" xfId="9176"/>
    <cellStyle name="Fuss 13 2 2" xfId="9177"/>
    <cellStyle name="Fuss 13 2 2 2" xfId="9178"/>
    <cellStyle name="Fuss 13 2 2 3" xfId="9179"/>
    <cellStyle name="Fuss 13 2 3" xfId="9180"/>
    <cellStyle name="Fuss 13 2 4" xfId="9181"/>
    <cellStyle name="Fuss 13 2 5" xfId="9182"/>
    <cellStyle name="Fuss 13 2 6" xfId="9183"/>
    <cellStyle name="Fuss 13 2 7" xfId="9184"/>
    <cellStyle name="Fuss 13 3" xfId="9185"/>
    <cellStyle name="Fuss 13 3 2" xfId="9186"/>
    <cellStyle name="Fuss 13 3 2 2" xfId="9187"/>
    <cellStyle name="Fuss 13 3 3" xfId="9188"/>
    <cellStyle name="Fuss 13 3 4" xfId="9189"/>
    <cellStyle name="Fuss 13 3 5" xfId="9190"/>
    <cellStyle name="Fuss 13 3 6" xfId="9191"/>
    <cellStyle name="Fuss 13 3 7" xfId="9192"/>
    <cellStyle name="Fuss 13 4" xfId="9193"/>
    <cellStyle name="Fuss 13 4 2" xfId="9194"/>
    <cellStyle name="Fuss 13 4 3" xfId="9195"/>
    <cellStyle name="Fuss 13 4 4" xfId="9196"/>
    <cellStyle name="Fuss 13 5" xfId="9197"/>
    <cellStyle name="Fuss 13 5 2" xfId="9198"/>
    <cellStyle name="Fuss 13 5 3" xfId="9199"/>
    <cellStyle name="Fuss 13 5 4" xfId="9200"/>
    <cellStyle name="Fuss 13 6" xfId="9201"/>
    <cellStyle name="Fuss 13 6 2" xfId="9202"/>
    <cellStyle name="Fuss 13 6 3" xfId="9203"/>
    <cellStyle name="Fuss 13 6 4" xfId="9204"/>
    <cellStyle name="Fuss 13 6 5" xfId="9205"/>
    <cellStyle name="Fuss 13 6 6" xfId="9206"/>
    <cellStyle name="Fuss 13 6 7" xfId="9207"/>
    <cellStyle name="Fuss 13 7" xfId="9208"/>
    <cellStyle name="Fuss 13 7 2" xfId="9209"/>
    <cellStyle name="Fuss 13 7 3" xfId="9210"/>
    <cellStyle name="Fuss 13 8" xfId="9211"/>
    <cellStyle name="Fuss 13 9" xfId="9212"/>
    <cellStyle name="Fuss 14" xfId="9213"/>
    <cellStyle name="Fuss 14 10" xfId="9214"/>
    <cellStyle name="Fuss 14 11" xfId="9215"/>
    <cellStyle name="Fuss 14 12" xfId="9216"/>
    <cellStyle name="Fuss 14 2" xfId="9217"/>
    <cellStyle name="Fuss 14 2 2" xfId="9218"/>
    <cellStyle name="Fuss 14 2 2 2" xfId="9219"/>
    <cellStyle name="Fuss 14 2 2 3" xfId="9220"/>
    <cellStyle name="Fuss 14 2 3" xfId="9221"/>
    <cellStyle name="Fuss 14 2 4" xfId="9222"/>
    <cellStyle name="Fuss 14 2 5" xfId="9223"/>
    <cellStyle name="Fuss 14 2 6" xfId="9224"/>
    <cellStyle name="Fuss 14 2 7" xfId="9225"/>
    <cellStyle name="Fuss 14 3" xfId="9226"/>
    <cellStyle name="Fuss 14 3 2" xfId="9227"/>
    <cellStyle name="Fuss 14 3 2 2" xfId="9228"/>
    <cellStyle name="Fuss 14 3 3" xfId="9229"/>
    <cellStyle name="Fuss 14 3 4" xfId="9230"/>
    <cellStyle name="Fuss 14 3 5" xfId="9231"/>
    <cellStyle name="Fuss 14 3 6" xfId="9232"/>
    <cellStyle name="Fuss 14 3 7" xfId="9233"/>
    <cellStyle name="Fuss 14 4" xfId="9234"/>
    <cellStyle name="Fuss 14 4 2" xfId="9235"/>
    <cellStyle name="Fuss 14 4 3" xfId="9236"/>
    <cellStyle name="Fuss 14 4 4" xfId="9237"/>
    <cellStyle name="Fuss 14 5" xfId="9238"/>
    <cellStyle name="Fuss 14 5 2" xfId="9239"/>
    <cellStyle name="Fuss 14 5 3" xfId="9240"/>
    <cellStyle name="Fuss 14 5 4" xfId="9241"/>
    <cellStyle name="Fuss 14 6" xfId="9242"/>
    <cellStyle name="Fuss 14 6 2" xfId="9243"/>
    <cellStyle name="Fuss 14 6 3" xfId="9244"/>
    <cellStyle name="Fuss 14 6 4" xfId="9245"/>
    <cellStyle name="Fuss 14 6 5" xfId="9246"/>
    <cellStyle name="Fuss 14 6 6" xfId="9247"/>
    <cellStyle name="Fuss 14 6 7" xfId="9248"/>
    <cellStyle name="Fuss 14 7" xfId="9249"/>
    <cellStyle name="Fuss 14 7 2" xfId="9250"/>
    <cellStyle name="Fuss 14 7 3" xfId="9251"/>
    <cellStyle name="Fuss 14 8" xfId="9252"/>
    <cellStyle name="Fuss 14 9" xfId="9253"/>
    <cellStyle name="Fuss 15" xfId="9254"/>
    <cellStyle name="Fuss 15 10" xfId="9255"/>
    <cellStyle name="Fuss 15 11" xfId="9256"/>
    <cellStyle name="Fuss 15 12" xfId="9257"/>
    <cellStyle name="Fuss 15 2" xfId="9258"/>
    <cellStyle name="Fuss 15 2 2" xfId="9259"/>
    <cellStyle name="Fuss 15 2 2 2" xfId="9260"/>
    <cellStyle name="Fuss 15 2 2 3" xfId="9261"/>
    <cellStyle name="Fuss 15 2 3" xfId="9262"/>
    <cellStyle name="Fuss 15 2 4" xfId="9263"/>
    <cellStyle name="Fuss 15 2 5" xfId="9264"/>
    <cellStyle name="Fuss 15 2 6" xfId="9265"/>
    <cellStyle name="Fuss 15 2 7" xfId="9266"/>
    <cellStyle name="Fuss 15 3" xfId="9267"/>
    <cellStyle name="Fuss 15 3 2" xfId="9268"/>
    <cellStyle name="Fuss 15 3 2 2" xfId="9269"/>
    <cellStyle name="Fuss 15 3 3" xfId="9270"/>
    <cellStyle name="Fuss 15 3 4" xfId="9271"/>
    <cellStyle name="Fuss 15 3 5" xfId="9272"/>
    <cellStyle name="Fuss 15 3 6" xfId="9273"/>
    <cellStyle name="Fuss 15 3 7" xfId="9274"/>
    <cellStyle name="Fuss 15 4" xfId="9275"/>
    <cellStyle name="Fuss 15 4 2" xfId="9276"/>
    <cellStyle name="Fuss 15 4 3" xfId="9277"/>
    <cellStyle name="Fuss 15 4 4" xfId="9278"/>
    <cellStyle name="Fuss 15 5" xfId="9279"/>
    <cellStyle name="Fuss 15 5 2" xfId="9280"/>
    <cellStyle name="Fuss 15 5 3" xfId="9281"/>
    <cellStyle name="Fuss 15 5 4" xfId="9282"/>
    <cellStyle name="Fuss 15 6" xfId="9283"/>
    <cellStyle name="Fuss 15 6 2" xfId="9284"/>
    <cellStyle name="Fuss 15 6 3" xfId="9285"/>
    <cellStyle name="Fuss 15 6 4" xfId="9286"/>
    <cellStyle name="Fuss 15 6 5" xfId="9287"/>
    <cellStyle name="Fuss 15 6 6" xfId="9288"/>
    <cellStyle name="Fuss 15 6 7" xfId="9289"/>
    <cellStyle name="Fuss 15 7" xfId="9290"/>
    <cellStyle name="Fuss 15 7 2" xfId="9291"/>
    <cellStyle name="Fuss 15 7 3" xfId="9292"/>
    <cellStyle name="Fuss 15 8" xfId="9293"/>
    <cellStyle name="Fuss 15 9" xfId="9294"/>
    <cellStyle name="Fuss 16" xfId="9295"/>
    <cellStyle name="Fuss 16 10" xfId="9296"/>
    <cellStyle name="Fuss 16 11" xfId="9297"/>
    <cellStyle name="Fuss 16 12" xfId="9298"/>
    <cellStyle name="Fuss 16 2" xfId="9299"/>
    <cellStyle name="Fuss 16 2 2" xfId="9300"/>
    <cellStyle name="Fuss 16 2 2 2" xfId="9301"/>
    <cellStyle name="Fuss 16 2 2 3" xfId="9302"/>
    <cellStyle name="Fuss 16 2 3" xfId="9303"/>
    <cellStyle name="Fuss 16 2 4" xfId="9304"/>
    <cellStyle name="Fuss 16 2 5" xfId="9305"/>
    <cellStyle name="Fuss 16 2 6" xfId="9306"/>
    <cellStyle name="Fuss 16 2 7" xfId="9307"/>
    <cellStyle name="Fuss 16 3" xfId="9308"/>
    <cellStyle name="Fuss 16 3 2" xfId="9309"/>
    <cellStyle name="Fuss 16 3 2 2" xfId="9310"/>
    <cellStyle name="Fuss 16 3 3" xfId="9311"/>
    <cellStyle name="Fuss 16 3 4" xfId="9312"/>
    <cellStyle name="Fuss 16 3 5" xfId="9313"/>
    <cellStyle name="Fuss 16 3 6" xfId="9314"/>
    <cellStyle name="Fuss 16 3 7" xfId="9315"/>
    <cellStyle name="Fuss 16 4" xfId="9316"/>
    <cellStyle name="Fuss 16 4 2" xfId="9317"/>
    <cellStyle name="Fuss 16 4 3" xfId="9318"/>
    <cellStyle name="Fuss 16 4 4" xfId="9319"/>
    <cellStyle name="Fuss 16 5" xfId="9320"/>
    <cellStyle name="Fuss 16 5 2" xfId="9321"/>
    <cellStyle name="Fuss 16 5 3" xfId="9322"/>
    <cellStyle name="Fuss 16 5 4" xfId="9323"/>
    <cellStyle name="Fuss 16 6" xfId="9324"/>
    <cellStyle name="Fuss 16 6 2" xfId="9325"/>
    <cellStyle name="Fuss 16 6 3" xfId="9326"/>
    <cellStyle name="Fuss 16 6 4" xfId="9327"/>
    <cellStyle name="Fuss 16 6 5" xfId="9328"/>
    <cellStyle name="Fuss 16 6 6" xfId="9329"/>
    <cellStyle name="Fuss 16 6 7" xfId="9330"/>
    <cellStyle name="Fuss 16 7" xfId="9331"/>
    <cellStyle name="Fuss 16 7 2" xfId="9332"/>
    <cellStyle name="Fuss 16 7 3" xfId="9333"/>
    <cellStyle name="Fuss 16 8" xfId="9334"/>
    <cellStyle name="Fuss 16 9" xfId="9335"/>
    <cellStyle name="Fuss 17" xfId="9336"/>
    <cellStyle name="Fuss 17 10" xfId="9337"/>
    <cellStyle name="Fuss 17 11" xfId="9338"/>
    <cellStyle name="Fuss 17 12" xfId="9339"/>
    <cellStyle name="Fuss 17 2" xfId="9340"/>
    <cellStyle name="Fuss 17 2 2" xfId="9341"/>
    <cellStyle name="Fuss 17 2 2 2" xfId="9342"/>
    <cellStyle name="Fuss 17 2 2 3" xfId="9343"/>
    <cellStyle name="Fuss 17 2 3" xfId="9344"/>
    <cellStyle name="Fuss 17 2 4" xfId="9345"/>
    <cellStyle name="Fuss 17 2 5" xfId="9346"/>
    <cellStyle name="Fuss 17 2 6" xfId="9347"/>
    <cellStyle name="Fuss 17 2 7" xfId="9348"/>
    <cellStyle name="Fuss 17 3" xfId="9349"/>
    <cellStyle name="Fuss 17 3 2" xfId="9350"/>
    <cellStyle name="Fuss 17 3 2 2" xfId="9351"/>
    <cellStyle name="Fuss 17 3 3" xfId="9352"/>
    <cellStyle name="Fuss 17 3 4" xfId="9353"/>
    <cellStyle name="Fuss 17 3 5" xfId="9354"/>
    <cellStyle name="Fuss 17 3 6" xfId="9355"/>
    <cellStyle name="Fuss 17 3 7" xfId="9356"/>
    <cellStyle name="Fuss 17 4" xfId="9357"/>
    <cellStyle name="Fuss 17 4 2" xfId="9358"/>
    <cellStyle name="Fuss 17 4 3" xfId="9359"/>
    <cellStyle name="Fuss 17 4 4" xfId="9360"/>
    <cellStyle name="Fuss 17 5" xfId="9361"/>
    <cellStyle name="Fuss 17 5 2" xfId="9362"/>
    <cellStyle name="Fuss 17 5 3" xfId="9363"/>
    <cellStyle name="Fuss 17 5 4" xfId="9364"/>
    <cellStyle name="Fuss 17 6" xfId="9365"/>
    <cellStyle name="Fuss 17 6 2" xfId="9366"/>
    <cellStyle name="Fuss 17 6 3" xfId="9367"/>
    <cellStyle name="Fuss 17 6 4" xfId="9368"/>
    <cellStyle name="Fuss 17 6 5" xfId="9369"/>
    <cellStyle name="Fuss 17 6 6" xfId="9370"/>
    <cellStyle name="Fuss 17 6 7" xfId="9371"/>
    <cellStyle name="Fuss 17 7" xfId="9372"/>
    <cellStyle name="Fuss 17 7 2" xfId="9373"/>
    <cellStyle name="Fuss 17 7 3" xfId="9374"/>
    <cellStyle name="Fuss 17 8" xfId="9375"/>
    <cellStyle name="Fuss 17 9" xfId="9376"/>
    <cellStyle name="Fuss 18" xfId="9377"/>
    <cellStyle name="Fuss 18 10" xfId="9378"/>
    <cellStyle name="Fuss 18 11" xfId="9379"/>
    <cellStyle name="Fuss 18 12" xfId="9380"/>
    <cellStyle name="Fuss 18 2" xfId="9381"/>
    <cellStyle name="Fuss 18 2 2" xfId="9382"/>
    <cellStyle name="Fuss 18 2 2 2" xfId="9383"/>
    <cellStyle name="Fuss 18 2 2 3" xfId="9384"/>
    <cellStyle name="Fuss 18 2 3" xfId="9385"/>
    <cellStyle name="Fuss 18 2 4" xfId="9386"/>
    <cellStyle name="Fuss 18 2 5" xfId="9387"/>
    <cellStyle name="Fuss 18 2 6" xfId="9388"/>
    <cellStyle name="Fuss 18 2 7" xfId="9389"/>
    <cellStyle name="Fuss 18 3" xfId="9390"/>
    <cellStyle name="Fuss 18 3 2" xfId="9391"/>
    <cellStyle name="Fuss 18 3 2 2" xfId="9392"/>
    <cellStyle name="Fuss 18 3 3" xfId="9393"/>
    <cellStyle name="Fuss 18 3 4" xfId="9394"/>
    <cellStyle name="Fuss 18 3 5" xfId="9395"/>
    <cellStyle name="Fuss 18 3 6" xfId="9396"/>
    <cellStyle name="Fuss 18 3 7" xfId="9397"/>
    <cellStyle name="Fuss 18 4" xfId="9398"/>
    <cellStyle name="Fuss 18 4 2" xfId="9399"/>
    <cellStyle name="Fuss 18 4 3" xfId="9400"/>
    <cellStyle name="Fuss 18 4 4" xfId="9401"/>
    <cellStyle name="Fuss 18 5" xfId="9402"/>
    <cellStyle name="Fuss 18 5 2" xfId="9403"/>
    <cellStyle name="Fuss 18 5 3" xfId="9404"/>
    <cellStyle name="Fuss 18 5 4" xfId="9405"/>
    <cellStyle name="Fuss 18 6" xfId="9406"/>
    <cellStyle name="Fuss 18 6 2" xfId="9407"/>
    <cellStyle name="Fuss 18 6 3" xfId="9408"/>
    <cellStyle name="Fuss 18 6 4" xfId="9409"/>
    <cellStyle name="Fuss 18 6 5" xfId="9410"/>
    <cellStyle name="Fuss 18 6 6" xfId="9411"/>
    <cellStyle name="Fuss 18 6 7" xfId="9412"/>
    <cellStyle name="Fuss 18 7" xfId="9413"/>
    <cellStyle name="Fuss 18 7 2" xfId="9414"/>
    <cellStyle name="Fuss 18 7 3" xfId="9415"/>
    <cellStyle name="Fuss 18 8" xfId="9416"/>
    <cellStyle name="Fuss 18 9" xfId="9417"/>
    <cellStyle name="Fuss 19" xfId="9418"/>
    <cellStyle name="Fuss 19 10" xfId="9419"/>
    <cellStyle name="Fuss 19 11" xfId="9420"/>
    <cellStyle name="Fuss 19 12" xfId="9421"/>
    <cellStyle name="Fuss 19 2" xfId="9422"/>
    <cellStyle name="Fuss 19 2 2" xfId="9423"/>
    <cellStyle name="Fuss 19 2 2 2" xfId="9424"/>
    <cellStyle name="Fuss 19 2 2 3" xfId="9425"/>
    <cellStyle name="Fuss 19 2 3" xfId="9426"/>
    <cellStyle name="Fuss 19 2 4" xfId="9427"/>
    <cellStyle name="Fuss 19 2 5" xfId="9428"/>
    <cellStyle name="Fuss 19 2 6" xfId="9429"/>
    <cellStyle name="Fuss 19 2 7" xfId="9430"/>
    <cellStyle name="Fuss 19 3" xfId="9431"/>
    <cellStyle name="Fuss 19 3 2" xfId="9432"/>
    <cellStyle name="Fuss 19 3 2 2" xfId="9433"/>
    <cellStyle name="Fuss 19 3 3" xfId="9434"/>
    <cellStyle name="Fuss 19 3 4" xfId="9435"/>
    <cellStyle name="Fuss 19 3 5" xfId="9436"/>
    <cellStyle name="Fuss 19 3 6" xfId="9437"/>
    <cellStyle name="Fuss 19 3 7" xfId="9438"/>
    <cellStyle name="Fuss 19 4" xfId="9439"/>
    <cellStyle name="Fuss 19 4 2" xfId="9440"/>
    <cellStyle name="Fuss 19 4 3" xfId="9441"/>
    <cellStyle name="Fuss 19 4 4" xfId="9442"/>
    <cellStyle name="Fuss 19 5" xfId="9443"/>
    <cellStyle name="Fuss 19 5 2" xfId="9444"/>
    <cellStyle name="Fuss 19 5 3" xfId="9445"/>
    <cellStyle name="Fuss 19 5 4" xfId="9446"/>
    <cellStyle name="Fuss 19 6" xfId="9447"/>
    <cellStyle name="Fuss 19 6 2" xfId="9448"/>
    <cellStyle name="Fuss 19 6 3" xfId="9449"/>
    <cellStyle name="Fuss 19 6 4" xfId="9450"/>
    <cellStyle name="Fuss 19 6 5" xfId="9451"/>
    <cellStyle name="Fuss 19 6 6" xfId="9452"/>
    <cellStyle name="Fuss 19 6 7" xfId="9453"/>
    <cellStyle name="Fuss 19 7" xfId="9454"/>
    <cellStyle name="Fuss 19 7 2" xfId="9455"/>
    <cellStyle name="Fuss 19 7 3" xfId="9456"/>
    <cellStyle name="Fuss 19 8" xfId="9457"/>
    <cellStyle name="Fuss 19 9" xfId="9458"/>
    <cellStyle name="Fuss 2" xfId="9459"/>
    <cellStyle name="Fuss 2 10" xfId="9460"/>
    <cellStyle name="Fuss 2 11" xfId="9461"/>
    <cellStyle name="Fuss 2 12" xfId="9462"/>
    <cellStyle name="Fuss 2 2" xfId="9463"/>
    <cellStyle name="Fuss 2 2 2" xfId="9464"/>
    <cellStyle name="Fuss 2 2 2 2" xfId="9465"/>
    <cellStyle name="Fuss 2 2 2 3" xfId="9466"/>
    <cellStyle name="Fuss 2 2 3" xfId="9467"/>
    <cellStyle name="Fuss 2 2 4" xfId="9468"/>
    <cellStyle name="Fuss 2 2 5" xfId="9469"/>
    <cellStyle name="Fuss 2 2 6" xfId="9470"/>
    <cellStyle name="Fuss 2 2 7" xfId="9471"/>
    <cellStyle name="Fuss 2 3" xfId="9472"/>
    <cellStyle name="Fuss 2 3 2" xfId="9473"/>
    <cellStyle name="Fuss 2 3 2 2" xfId="9474"/>
    <cellStyle name="Fuss 2 3 3" xfId="9475"/>
    <cellStyle name="Fuss 2 3 4" xfId="9476"/>
    <cellStyle name="Fuss 2 3 5" xfId="9477"/>
    <cellStyle name="Fuss 2 3 6" xfId="9478"/>
    <cellStyle name="Fuss 2 3 7" xfId="9479"/>
    <cellStyle name="Fuss 2 4" xfId="9480"/>
    <cellStyle name="Fuss 2 4 2" xfId="9481"/>
    <cellStyle name="Fuss 2 4 3" xfId="9482"/>
    <cellStyle name="Fuss 2 4 4" xfId="9483"/>
    <cellStyle name="Fuss 2 5" xfId="9484"/>
    <cellStyle name="Fuss 2 5 2" xfId="9485"/>
    <cellStyle name="Fuss 2 5 3" xfId="9486"/>
    <cellStyle name="Fuss 2 5 4" xfId="9487"/>
    <cellStyle name="Fuss 2 6" xfId="9488"/>
    <cellStyle name="Fuss 2 6 2" xfId="9489"/>
    <cellStyle name="Fuss 2 6 3" xfId="9490"/>
    <cellStyle name="Fuss 2 6 4" xfId="9491"/>
    <cellStyle name="Fuss 2 6 5" xfId="9492"/>
    <cellStyle name="Fuss 2 6 6" xfId="9493"/>
    <cellStyle name="Fuss 2 6 7" xfId="9494"/>
    <cellStyle name="Fuss 2 7" xfId="9495"/>
    <cellStyle name="Fuss 2 7 2" xfId="9496"/>
    <cellStyle name="Fuss 2 7 3" xfId="9497"/>
    <cellStyle name="Fuss 2 8" xfId="9498"/>
    <cellStyle name="Fuss 2 9" xfId="9499"/>
    <cellStyle name="Fuss 20" xfId="9500"/>
    <cellStyle name="Fuss 20 10" xfId="9501"/>
    <cellStyle name="Fuss 20 11" xfId="9502"/>
    <cellStyle name="Fuss 20 12" xfId="9503"/>
    <cellStyle name="Fuss 20 2" xfId="9504"/>
    <cellStyle name="Fuss 20 2 2" xfId="9505"/>
    <cellStyle name="Fuss 20 2 2 2" xfId="9506"/>
    <cellStyle name="Fuss 20 2 2 3" xfId="9507"/>
    <cellStyle name="Fuss 20 2 3" xfId="9508"/>
    <cellStyle name="Fuss 20 2 4" xfId="9509"/>
    <cellStyle name="Fuss 20 2 5" xfId="9510"/>
    <cellStyle name="Fuss 20 2 6" xfId="9511"/>
    <cellStyle name="Fuss 20 2 7" xfId="9512"/>
    <cellStyle name="Fuss 20 3" xfId="9513"/>
    <cellStyle name="Fuss 20 3 2" xfId="9514"/>
    <cellStyle name="Fuss 20 3 2 2" xfId="9515"/>
    <cellStyle name="Fuss 20 3 3" xfId="9516"/>
    <cellStyle name="Fuss 20 3 4" xfId="9517"/>
    <cellStyle name="Fuss 20 3 5" xfId="9518"/>
    <cellStyle name="Fuss 20 3 6" xfId="9519"/>
    <cellStyle name="Fuss 20 3 7" xfId="9520"/>
    <cellStyle name="Fuss 20 4" xfId="9521"/>
    <cellStyle name="Fuss 20 4 2" xfId="9522"/>
    <cellStyle name="Fuss 20 4 3" xfId="9523"/>
    <cellStyle name="Fuss 20 4 4" xfId="9524"/>
    <cellStyle name="Fuss 20 5" xfId="9525"/>
    <cellStyle name="Fuss 20 5 2" xfId="9526"/>
    <cellStyle name="Fuss 20 5 3" xfId="9527"/>
    <cellStyle name="Fuss 20 5 4" xfId="9528"/>
    <cellStyle name="Fuss 20 6" xfId="9529"/>
    <cellStyle name="Fuss 20 6 2" xfId="9530"/>
    <cellStyle name="Fuss 20 6 3" xfId="9531"/>
    <cellStyle name="Fuss 20 6 4" xfId="9532"/>
    <cellStyle name="Fuss 20 6 5" xfId="9533"/>
    <cellStyle name="Fuss 20 6 6" xfId="9534"/>
    <cellStyle name="Fuss 20 6 7" xfId="9535"/>
    <cellStyle name="Fuss 20 7" xfId="9536"/>
    <cellStyle name="Fuss 20 7 2" xfId="9537"/>
    <cellStyle name="Fuss 20 7 3" xfId="9538"/>
    <cellStyle name="Fuss 20 8" xfId="9539"/>
    <cellStyle name="Fuss 20 9" xfId="9540"/>
    <cellStyle name="Fuss 21" xfId="9541"/>
    <cellStyle name="Fuss 21 10" xfId="9542"/>
    <cellStyle name="Fuss 21 11" xfId="9543"/>
    <cellStyle name="Fuss 21 12" xfId="9544"/>
    <cellStyle name="Fuss 21 2" xfId="9545"/>
    <cellStyle name="Fuss 21 2 2" xfId="9546"/>
    <cellStyle name="Fuss 21 2 2 2" xfId="9547"/>
    <cellStyle name="Fuss 21 2 2 3" xfId="9548"/>
    <cellStyle name="Fuss 21 2 3" xfId="9549"/>
    <cellStyle name="Fuss 21 2 4" xfId="9550"/>
    <cellStyle name="Fuss 21 2 5" xfId="9551"/>
    <cellStyle name="Fuss 21 2 6" xfId="9552"/>
    <cellStyle name="Fuss 21 2 7" xfId="9553"/>
    <cellStyle name="Fuss 21 3" xfId="9554"/>
    <cellStyle name="Fuss 21 3 2" xfId="9555"/>
    <cellStyle name="Fuss 21 3 2 2" xfId="9556"/>
    <cellStyle name="Fuss 21 3 3" xfId="9557"/>
    <cellStyle name="Fuss 21 3 4" xfId="9558"/>
    <cellStyle name="Fuss 21 3 5" xfId="9559"/>
    <cellStyle name="Fuss 21 3 6" xfId="9560"/>
    <cellStyle name="Fuss 21 3 7" xfId="9561"/>
    <cellStyle name="Fuss 21 4" xfId="9562"/>
    <cellStyle name="Fuss 21 4 2" xfId="9563"/>
    <cellStyle name="Fuss 21 4 3" xfId="9564"/>
    <cellStyle name="Fuss 21 4 4" xfId="9565"/>
    <cellStyle name="Fuss 21 5" xfId="9566"/>
    <cellStyle name="Fuss 21 5 2" xfId="9567"/>
    <cellStyle name="Fuss 21 5 3" xfId="9568"/>
    <cellStyle name="Fuss 21 5 4" xfId="9569"/>
    <cellStyle name="Fuss 21 6" xfId="9570"/>
    <cellStyle name="Fuss 21 6 2" xfId="9571"/>
    <cellStyle name="Fuss 21 6 3" xfId="9572"/>
    <cellStyle name="Fuss 21 6 4" xfId="9573"/>
    <cellStyle name="Fuss 21 6 5" xfId="9574"/>
    <cellStyle name="Fuss 21 6 6" xfId="9575"/>
    <cellStyle name="Fuss 21 6 7" xfId="9576"/>
    <cellStyle name="Fuss 21 7" xfId="9577"/>
    <cellStyle name="Fuss 21 7 2" xfId="9578"/>
    <cellStyle name="Fuss 21 7 3" xfId="9579"/>
    <cellStyle name="Fuss 21 8" xfId="9580"/>
    <cellStyle name="Fuss 21 9" xfId="9581"/>
    <cellStyle name="Fuss 22" xfId="9582"/>
    <cellStyle name="Fuss 22 10" xfId="9583"/>
    <cellStyle name="Fuss 22 11" xfId="9584"/>
    <cellStyle name="Fuss 22 12" xfId="9585"/>
    <cellStyle name="Fuss 22 2" xfId="9586"/>
    <cellStyle name="Fuss 22 2 2" xfId="9587"/>
    <cellStyle name="Fuss 22 2 2 2" xfId="9588"/>
    <cellStyle name="Fuss 22 2 2 3" xfId="9589"/>
    <cellStyle name="Fuss 22 2 3" xfId="9590"/>
    <cellStyle name="Fuss 22 2 4" xfId="9591"/>
    <cellStyle name="Fuss 22 2 5" xfId="9592"/>
    <cellStyle name="Fuss 22 2 6" xfId="9593"/>
    <cellStyle name="Fuss 22 2 7" xfId="9594"/>
    <cellStyle name="Fuss 22 3" xfId="9595"/>
    <cellStyle name="Fuss 22 3 2" xfId="9596"/>
    <cellStyle name="Fuss 22 3 2 2" xfId="9597"/>
    <cellStyle name="Fuss 22 3 3" xfId="9598"/>
    <cellStyle name="Fuss 22 3 4" xfId="9599"/>
    <cellStyle name="Fuss 22 3 5" xfId="9600"/>
    <cellStyle name="Fuss 22 3 6" xfId="9601"/>
    <cellStyle name="Fuss 22 3 7" xfId="9602"/>
    <cellStyle name="Fuss 22 4" xfId="9603"/>
    <cellStyle name="Fuss 22 4 2" xfId="9604"/>
    <cellStyle name="Fuss 22 4 3" xfId="9605"/>
    <cellStyle name="Fuss 22 4 4" xfId="9606"/>
    <cellStyle name="Fuss 22 5" xfId="9607"/>
    <cellStyle name="Fuss 22 5 2" xfId="9608"/>
    <cellStyle name="Fuss 22 5 3" xfId="9609"/>
    <cellStyle name="Fuss 22 5 4" xfId="9610"/>
    <cellStyle name="Fuss 22 6" xfId="9611"/>
    <cellStyle name="Fuss 22 6 2" xfId="9612"/>
    <cellStyle name="Fuss 22 6 3" xfId="9613"/>
    <cellStyle name="Fuss 22 6 4" xfId="9614"/>
    <cellStyle name="Fuss 22 6 5" xfId="9615"/>
    <cellStyle name="Fuss 22 6 6" xfId="9616"/>
    <cellStyle name="Fuss 22 6 7" xfId="9617"/>
    <cellStyle name="Fuss 22 7" xfId="9618"/>
    <cellStyle name="Fuss 22 7 2" xfId="9619"/>
    <cellStyle name="Fuss 22 7 3" xfId="9620"/>
    <cellStyle name="Fuss 22 8" xfId="9621"/>
    <cellStyle name="Fuss 22 9" xfId="9622"/>
    <cellStyle name="Fuss 23" xfId="9623"/>
    <cellStyle name="Fuss 23 10" xfId="9624"/>
    <cellStyle name="Fuss 23 11" xfId="9625"/>
    <cellStyle name="Fuss 23 12" xfId="9626"/>
    <cellStyle name="Fuss 23 2" xfId="9627"/>
    <cellStyle name="Fuss 23 2 2" xfId="9628"/>
    <cellStyle name="Fuss 23 2 2 2" xfId="9629"/>
    <cellStyle name="Fuss 23 2 2 3" xfId="9630"/>
    <cellStyle name="Fuss 23 2 3" xfId="9631"/>
    <cellStyle name="Fuss 23 2 4" xfId="9632"/>
    <cellStyle name="Fuss 23 2 5" xfId="9633"/>
    <cellStyle name="Fuss 23 2 6" xfId="9634"/>
    <cellStyle name="Fuss 23 2 7" xfId="9635"/>
    <cellStyle name="Fuss 23 3" xfId="9636"/>
    <cellStyle name="Fuss 23 3 2" xfId="9637"/>
    <cellStyle name="Fuss 23 3 2 2" xfId="9638"/>
    <cellStyle name="Fuss 23 3 3" xfId="9639"/>
    <cellStyle name="Fuss 23 3 4" xfId="9640"/>
    <cellStyle name="Fuss 23 3 5" xfId="9641"/>
    <cellStyle name="Fuss 23 3 6" xfId="9642"/>
    <cellStyle name="Fuss 23 3 7" xfId="9643"/>
    <cellStyle name="Fuss 23 4" xfId="9644"/>
    <cellStyle name="Fuss 23 4 2" xfId="9645"/>
    <cellStyle name="Fuss 23 4 3" xfId="9646"/>
    <cellStyle name="Fuss 23 4 4" xfId="9647"/>
    <cellStyle name="Fuss 23 5" xfId="9648"/>
    <cellStyle name="Fuss 23 5 2" xfId="9649"/>
    <cellStyle name="Fuss 23 5 3" xfId="9650"/>
    <cellStyle name="Fuss 23 5 4" xfId="9651"/>
    <cellStyle name="Fuss 23 6" xfId="9652"/>
    <cellStyle name="Fuss 23 6 2" xfId="9653"/>
    <cellStyle name="Fuss 23 6 3" xfId="9654"/>
    <cellStyle name="Fuss 23 6 4" xfId="9655"/>
    <cellStyle name="Fuss 23 6 5" xfId="9656"/>
    <cellStyle name="Fuss 23 6 6" xfId="9657"/>
    <cellStyle name="Fuss 23 6 7" xfId="9658"/>
    <cellStyle name="Fuss 23 7" xfId="9659"/>
    <cellStyle name="Fuss 23 7 2" xfId="9660"/>
    <cellStyle name="Fuss 23 7 3" xfId="9661"/>
    <cellStyle name="Fuss 23 8" xfId="9662"/>
    <cellStyle name="Fuss 23 9" xfId="9663"/>
    <cellStyle name="Fuss 24" xfId="9664"/>
    <cellStyle name="Fuss 24 2" xfId="9665"/>
    <cellStyle name="Fuss 24 2 2" xfId="9666"/>
    <cellStyle name="Fuss 24 2 3" xfId="9667"/>
    <cellStyle name="Fuss 24 3" xfId="9668"/>
    <cellStyle name="Fuss 24 3 2" xfId="9669"/>
    <cellStyle name="Fuss 24 4" xfId="9670"/>
    <cellStyle name="Fuss 24 4 2" xfId="9671"/>
    <cellStyle name="Fuss 24 4 3" xfId="9672"/>
    <cellStyle name="Fuss 24 4 4" xfId="9673"/>
    <cellStyle name="Fuss 24 4 5" xfId="9674"/>
    <cellStyle name="Fuss 24 5" xfId="9675"/>
    <cellStyle name="Fuss 24 6" xfId="9676"/>
    <cellStyle name="Fuss 25" xfId="9677"/>
    <cellStyle name="Fuss 25 2" xfId="9678"/>
    <cellStyle name="Fuss 25 2 2" xfId="9679"/>
    <cellStyle name="Fuss 25 3" xfId="9680"/>
    <cellStyle name="Fuss 25 4" xfId="9681"/>
    <cellStyle name="Fuss 25 5" xfId="9682"/>
    <cellStyle name="Fuss 25 6" xfId="9683"/>
    <cellStyle name="Fuss 25 7" xfId="9684"/>
    <cellStyle name="Fuss 26" xfId="9685"/>
    <cellStyle name="Fuss 26 2" xfId="9686"/>
    <cellStyle name="Fuss 26 2 2" xfId="9687"/>
    <cellStyle name="Fuss 26 3" xfId="9688"/>
    <cellStyle name="Fuss 26 4" xfId="9689"/>
    <cellStyle name="Fuss 26 5" xfId="9690"/>
    <cellStyle name="Fuss 26 6" xfId="9691"/>
    <cellStyle name="Fuss 26 7" xfId="9692"/>
    <cellStyle name="Fuss 27" xfId="9693"/>
    <cellStyle name="Fuss 27 2" xfId="9694"/>
    <cellStyle name="Fuss 27 3" xfId="9695"/>
    <cellStyle name="Fuss 27 4" xfId="9696"/>
    <cellStyle name="Fuss 28" xfId="9697"/>
    <cellStyle name="Fuss 28 2" xfId="9698"/>
    <cellStyle name="Fuss 28 3" xfId="9699"/>
    <cellStyle name="Fuss 28 4" xfId="9700"/>
    <cellStyle name="Fuss 29" xfId="9701"/>
    <cellStyle name="Fuss 29 2" xfId="9702"/>
    <cellStyle name="Fuss 29 3" xfId="9703"/>
    <cellStyle name="Fuss 29 4" xfId="9704"/>
    <cellStyle name="Fuss 29 5" xfId="9705"/>
    <cellStyle name="Fuss 29 6" xfId="9706"/>
    <cellStyle name="Fuss 29 7" xfId="9707"/>
    <cellStyle name="Fuss 3" xfId="9708"/>
    <cellStyle name="Fuss 3 10" xfId="9709"/>
    <cellStyle name="Fuss 3 11" xfId="9710"/>
    <cellStyle name="Fuss 3 12" xfId="9711"/>
    <cellStyle name="Fuss 3 2" xfId="9712"/>
    <cellStyle name="Fuss 3 2 2" xfId="9713"/>
    <cellStyle name="Fuss 3 2 2 2" xfId="9714"/>
    <cellStyle name="Fuss 3 2 2 3" xfId="9715"/>
    <cellStyle name="Fuss 3 2 3" xfId="9716"/>
    <cellStyle name="Fuss 3 2 4" xfId="9717"/>
    <cellStyle name="Fuss 3 2 5" xfId="9718"/>
    <cellStyle name="Fuss 3 2 6" xfId="9719"/>
    <cellStyle name="Fuss 3 2 7" xfId="9720"/>
    <cellStyle name="Fuss 3 3" xfId="9721"/>
    <cellStyle name="Fuss 3 3 2" xfId="9722"/>
    <cellStyle name="Fuss 3 3 2 2" xfId="9723"/>
    <cellStyle name="Fuss 3 3 3" xfId="9724"/>
    <cellStyle name="Fuss 3 3 4" xfId="9725"/>
    <cellStyle name="Fuss 3 3 5" xfId="9726"/>
    <cellStyle name="Fuss 3 3 6" xfId="9727"/>
    <cellStyle name="Fuss 3 3 7" xfId="9728"/>
    <cellStyle name="Fuss 3 4" xfId="9729"/>
    <cellStyle name="Fuss 3 4 2" xfId="9730"/>
    <cellStyle name="Fuss 3 4 3" xfId="9731"/>
    <cellStyle name="Fuss 3 4 4" xfId="9732"/>
    <cellStyle name="Fuss 3 5" xfId="9733"/>
    <cellStyle name="Fuss 3 5 2" xfId="9734"/>
    <cellStyle name="Fuss 3 5 3" xfId="9735"/>
    <cellStyle name="Fuss 3 5 4" xfId="9736"/>
    <cellStyle name="Fuss 3 6" xfId="9737"/>
    <cellStyle name="Fuss 3 6 2" xfId="9738"/>
    <cellStyle name="Fuss 3 6 3" xfId="9739"/>
    <cellStyle name="Fuss 3 6 4" xfId="9740"/>
    <cellStyle name="Fuss 3 6 5" xfId="9741"/>
    <cellStyle name="Fuss 3 6 6" xfId="9742"/>
    <cellStyle name="Fuss 3 6 7" xfId="9743"/>
    <cellStyle name="Fuss 3 7" xfId="9744"/>
    <cellStyle name="Fuss 3 7 2" xfId="9745"/>
    <cellStyle name="Fuss 3 7 3" xfId="9746"/>
    <cellStyle name="Fuss 3 8" xfId="9747"/>
    <cellStyle name="Fuss 3 9" xfId="9748"/>
    <cellStyle name="Fuss 30" xfId="9749"/>
    <cellStyle name="Fuss 31" xfId="9750"/>
    <cellStyle name="Fuss 32" xfId="9751"/>
    <cellStyle name="Fuss 4" xfId="9752"/>
    <cellStyle name="Fuss 4 10" xfId="9753"/>
    <cellStyle name="Fuss 4 11" xfId="9754"/>
    <cellStyle name="Fuss 4 12" xfId="9755"/>
    <cellStyle name="Fuss 4 2" xfId="9756"/>
    <cellStyle name="Fuss 4 2 2" xfId="9757"/>
    <cellStyle name="Fuss 4 2 2 2" xfId="9758"/>
    <cellStyle name="Fuss 4 2 2 3" xfId="9759"/>
    <cellStyle name="Fuss 4 2 3" xfId="9760"/>
    <cellStyle name="Fuss 4 2 4" xfId="9761"/>
    <cellStyle name="Fuss 4 2 5" xfId="9762"/>
    <cellStyle name="Fuss 4 2 6" xfId="9763"/>
    <cellStyle name="Fuss 4 2 7" xfId="9764"/>
    <cellStyle name="Fuss 4 3" xfId="9765"/>
    <cellStyle name="Fuss 4 3 2" xfId="9766"/>
    <cellStyle name="Fuss 4 3 2 2" xfId="9767"/>
    <cellStyle name="Fuss 4 3 3" xfId="9768"/>
    <cellStyle name="Fuss 4 3 4" xfId="9769"/>
    <cellStyle name="Fuss 4 3 5" xfId="9770"/>
    <cellStyle name="Fuss 4 3 6" xfId="9771"/>
    <cellStyle name="Fuss 4 3 7" xfId="9772"/>
    <cellStyle name="Fuss 4 4" xfId="9773"/>
    <cellStyle name="Fuss 4 4 2" xfId="9774"/>
    <cellStyle name="Fuss 4 4 3" xfId="9775"/>
    <cellStyle name="Fuss 4 4 4" xfId="9776"/>
    <cellStyle name="Fuss 4 5" xfId="9777"/>
    <cellStyle name="Fuss 4 5 2" xfId="9778"/>
    <cellStyle name="Fuss 4 5 3" xfId="9779"/>
    <cellStyle name="Fuss 4 5 4" xfId="9780"/>
    <cellStyle name="Fuss 4 6" xfId="9781"/>
    <cellStyle name="Fuss 4 6 2" xfId="9782"/>
    <cellStyle name="Fuss 4 6 3" xfId="9783"/>
    <cellStyle name="Fuss 4 6 4" xfId="9784"/>
    <cellStyle name="Fuss 4 6 5" xfId="9785"/>
    <cellStyle name="Fuss 4 6 6" xfId="9786"/>
    <cellStyle name="Fuss 4 6 7" xfId="9787"/>
    <cellStyle name="Fuss 4 7" xfId="9788"/>
    <cellStyle name="Fuss 4 7 2" xfId="9789"/>
    <cellStyle name="Fuss 4 7 3" xfId="9790"/>
    <cellStyle name="Fuss 4 8" xfId="9791"/>
    <cellStyle name="Fuss 4 9" xfId="9792"/>
    <cellStyle name="Fuss 5" xfId="9793"/>
    <cellStyle name="Fuss 5 10" xfId="9794"/>
    <cellStyle name="Fuss 5 11" xfId="9795"/>
    <cellStyle name="Fuss 5 12" xfId="9796"/>
    <cellStyle name="Fuss 5 2" xfId="9797"/>
    <cellStyle name="Fuss 5 2 2" xfId="9798"/>
    <cellStyle name="Fuss 5 2 2 2" xfId="9799"/>
    <cellStyle name="Fuss 5 2 2 3" xfId="9800"/>
    <cellStyle name="Fuss 5 2 3" xfId="9801"/>
    <cellStyle name="Fuss 5 2 4" xfId="9802"/>
    <cellStyle name="Fuss 5 2 5" xfId="9803"/>
    <cellStyle name="Fuss 5 2 6" xfId="9804"/>
    <cellStyle name="Fuss 5 2 7" xfId="9805"/>
    <cellStyle name="Fuss 5 3" xfId="9806"/>
    <cellStyle name="Fuss 5 3 2" xfId="9807"/>
    <cellStyle name="Fuss 5 3 2 2" xfId="9808"/>
    <cellStyle name="Fuss 5 3 3" xfId="9809"/>
    <cellStyle name="Fuss 5 3 4" xfId="9810"/>
    <cellStyle name="Fuss 5 3 5" xfId="9811"/>
    <cellStyle name="Fuss 5 3 6" xfId="9812"/>
    <cellStyle name="Fuss 5 3 7" xfId="9813"/>
    <cellStyle name="Fuss 5 4" xfId="9814"/>
    <cellStyle name="Fuss 5 4 2" xfId="9815"/>
    <cellStyle name="Fuss 5 4 3" xfId="9816"/>
    <cellStyle name="Fuss 5 4 4" xfId="9817"/>
    <cellStyle name="Fuss 5 5" xfId="9818"/>
    <cellStyle name="Fuss 5 5 2" xfId="9819"/>
    <cellStyle name="Fuss 5 5 3" xfId="9820"/>
    <cellStyle name="Fuss 5 5 4" xfId="9821"/>
    <cellStyle name="Fuss 5 6" xfId="9822"/>
    <cellStyle name="Fuss 5 6 2" xfId="9823"/>
    <cellStyle name="Fuss 5 6 3" xfId="9824"/>
    <cellStyle name="Fuss 5 6 4" xfId="9825"/>
    <cellStyle name="Fuss 5 6 5" xfId="9826"/>
    <cellStyle name="Fuss 5 6 6" xfId="9827"/>
    <cellStyle name="Fuss 5 6 7" xfId="9828"/>
    <cellStyle name="Fuss 5 7" xfId="9829"/>
    <cellStyle name="Fuss 5 7 2" xfId="9830"/>
    <cellStyle name="Fuss 5 7 3" xfId="9831"/>
    <cellStyle name="Fuss 5 8" xfId="9832"/>
    <cellStyle name="Fuss 5 9" xfId="9833"/>
    <cellStyle name="Fuss 6" xfId="9834"/>
    <cellStyle name="Fuss 6 10" xfId="9835"/>
    <cellStyle name="Fuss 6 11" xfId="9836"/>
    <cellStyle name="Fuss 6 12" xfId="9837"/>
    <cellStyle name="Fuss 6 2" xfId="9838"/>
    <cellStyle name="Fuss 6 2 2" xfId="9839"/>
    <cellStyle name="Fuss 6 2 2 2" xfId="9840"/>
    <cellStyle name="Fuss 6 2 2 3" xfId="9841"/>
    <cellStyle name="Fuss 6 2 3" xfId="9842"/>
    <cellStyle name="Fuss 6 2 4" xfId="9843"/>
    <cellStyle name="Fuss 6 2 5" xfId="9844"/>
    <cellStyle name="Fuss 6 2 6" xfId="9845"/>
    <cellStyle name="Fuss 6 2 7" xfId="9846"/>
    <cellStyle name="Fuss 6 3" xfId="9847"/>
    <cellStyle name="Fuss 6 3 2" xfId="9848"/>
    <cellStyle name="Fuss 6 3 2 2" xfId="9849"/>
    <cellStyle name="Fuss 6 3 3" xfId="9850"/>
    <cellStyle name="Fuss 6 3 4" xfId="9851"/>
    <cellStyle name="Fuss 6 3 5" xfId="9852"/>
    <cellStyle name="Fuss 6 3 6" xfId="9853"/>
    <cellStyle name="Fuss 6 3 7" xfId="9854"/>
    <cellStyle name="Fuss 6 4" xfId="9855"/>
    <cellStyle name="Fuss 6 4 2" xfId="9856"/>
    <cellStyle name="Fuss 6 4 3" xfId="9857"/>
    <cellStyle name="Fuss 6 4 4" xfId="9858"/>
    <cellStyle name="Fuss 6 5" xfId="9859"/>
    <cellStyle name="Fuss 6 5 2" xfId="9860"/>
    <cellStyle name="Fuss 6 5 3" xfId="9861"/>
    <cellStyle name="Fuss 6 5 4" xfId="9862"/>
    <cellStyle name="Fuss 6 6" xfId="9863"/>
    <cellStyle name="Fuss 6 6 2" xfId="9864"/>
    <cellStyle name="Fuss 6 6 3" xfId="9865"/>
    <cellStyle name="Fuss 6 6 4" xfId="9866"/>
    <cellStyle name="Fuss 6 6 5" xfId="9867"/>
    <cellStyle name="Fuss 6 6 6" xfId="9868"/>
    <cellStyle name="Fuss 6 6 7" xfId="9869"/>
    <cellStyle name="Fuss 6 7" xfId="9870"/>
    <cellStyle name="Fuss 6 7 2" xfId="9871"/>
    <cellStyle name="Fuss 6 7 3" xfId="9872"/>
    <cellStyle name="Fuss 6 8" xfId="9873"/>
    <cellStyle name="Fuss 6 9" xfId="9874"/>
    <cellStyle name="Fuss 7" xfId="9875"/>
    <cellStyle name="Fuss 7 10" xfId="9876"/>
    <cellStyle name="Fuss 7 11" xfId="9877"/>
    <cellStyle name="Fuss 7 12" xfId="9878"/>
    <cellStyle name="Fuss 7 2" xfId="9879"/>
    <cellStyle name="Fuss 7 2 2" xfId="9880"/>
    <cellStyle name="Fuss 7 2 2 2" xfId="9881"/>
    <cellStyle name="Fuss 7 2 2 3" xfId="9882"/>
    <cellStyle name="Fuss 7 2 3" xfId="9883"/>
    <cellStyle name="Fuss 7 2 4" xfId="9884"/>
    <cellStyle name="Fuss 7 2 5" xfId="9885"/>
    <cellStyle name="Fuss 7 2 6" xfId="9886"/>
    <cellStyle name="Fuss 7 2 7" xfId="9887"/>
    <cellStyle name="Fuss 7 3" xfId="9888"/>
    <cellStyle name="Fuss 7 3 2" xfId="9889"/>
    <cellStyle name="Fuss 7 3 2 2" xfId="9890"/>
    <cellStyle name="Fuss 7 3 3" xfId="9891"/>
    <cellStyle name="Fuss 7 3 4" xfId="9892"/>
    <cellStyle name="Fuss 7 3 5" xfId="9893"/>
    <cellStyle name="Fuss 7 3 6" xfId="9894"/>
    <cellStyle name="Fuss 7 3 7" xfId="9895"/>
    <cellStyle name="Fuss 7 4" xfId="9896"/>
    <cellStyle name="Fuss 7 4 2" xfId="9897"/>
    <cellStyle name="Fuss 7 4 3" xfId="9898"/>
    <cellStyle name="Fuss 7 4 4" xfId="9899"/>
    <cellStyle name="Fuss 7 5" xfId="9900"/>
    <cellStyle name="Fuss 7 5 2" xfId="9901"/>
    <cellStyle name="Fuss 7 5 3" xfId="9902"/>
    <cellStyle name="Fuss 7 5 4" xfId="9903"/>
    <cellStyle name="Fuss 7 6" xfId="9904"/>
    <cellStyle name="Fuss 7 6 2" xfId="9905"/>
    <cellStyle name="Fuss 7 6 3" xfId="9906"/>
    <cellStyle name="Fuss 7 6 4" xfId="9907"/>
    <cellStyle name="Fuss 7 6 5" xfId="9908"/>
    <cellStyle name="Fuss 7 6 6" xfId="9909"/>
    <cellStyle name="Fuss 7 6 7" xfId="9910"/>
    <cellStyle name="Fuss 7 7" xfId="9911"/>
    <cellStyle name="Fuss 7 7 2" xfId="9912"/>
    <cellStyle name="Fuss 7 7 3" xfId="9913"/>
    <cellStyle name="Fuss 7 8" xfId="9914"/>
    <cellStyle name="Fuss 7 9" xfId="9915"/>
    <cellStyle name="Fuss 8" xfId="9916"/>
    <cellStyle name="Fuss 8 10" xfId="9917"/>
    <cellStyle name="Fuss 8 11" xfId="9918"/>
    <cellStyle name="Fuss 8 12" xfId="9919"/>
    <cellStyle name="Fuss 8 2" xfId="9920"/>
    <cellStyle name="Fuss 8 2 2" xfId="9921"/>
    <cellStyle name="Fuss 8 2 2 2" xfId="9922"/>
    <cellStyle name="Fuss 8 2 2 3" xfId="9923"/>
    <cellStyle name="Fuss 8 2 3" xfId="9924"/>
    <cellStyle name="Fuss 8 2 4" xfId="9925"/>
    <cellStyle name="Fuss 8 2 5" xfId="9926"/>
    <cellStyle name="Fuss 8 2 6" xfId="9927"/>
    <cellStyle name="Fuss 8 2 7" xfId="9928"/>
    <cellStyle name="Fuss 8 3" xfId="9929"/>
    <cellStyle name="Fuss 8 3 2" xfId="9930"/>
    <cellStyle name="Fuss 8 3 2 2" xfId="9931"/>
    <cellStyle name="Fuss 8 3 3" xfId="9932"/>
    <cellStyle name="Fuss 8 3 4" xfId="9933"/>
    <cellStyle name="Fuss 8 3 5" xfId="9934"/>
    <cellStyle name="Fuss 8 3 6" xfId="9935"/>
    <cellStyle name="Fuss 8 3 7" xfId="9936"/>
    <cellStyle name="Fuss 8 4" xfId="9937"/>
    <cellStyle name="Fuss 8 4 2" xfId="9938"/>
    <cellStyle name="Fuss 8 4 3" xfId="9939"/>
    <cellStyle name="Fuss 8 4 4" xfId="9940"/>
    <cellStyle name="Fuss 8 5" xfId="9941"/>
    <cellStyle name="Fuss 8 5 2" xfId="9942"/>
    <cellStyle name="Fuss 8 5 3" xfId="9943"/>
    <cellStyle name="Fuss 8 5 4" xfId="9944"/>
    <cellStyle name="Fuss 8 6" xfId="9945"/>
    <cellStyle name="Fuss 8 6 2" xfId="9946"/>
    <cellStyle name="Fuss 8 6 3" xfId="9947"/>
    <cellStyle name="Fuss 8 6 4" xfId="9948"/>
    <cellStyle name="Fuss 8 6 5" xfId="9949"/>
    <cellStyle name="Fuss 8 6 6" xfId="9950"/>
    <cellStyle name="Fuss 8 6 7" xfId="9951"/>
    <cellStyle name="Fuss 8 7" xfId="9952"/>
    <cellStyle name="Fuss 8 7 2" xfId="9953"/>
    <cellStyle name="Fuss 8 7 3" xfId="9954"/>
    <cellStyle name="Fuss 8 8" xfId="9955"/>
    <cellStyle name="Fuss 8 9" xfId="9956"/>
    <cellStyle name="Fuss 9" xfId="9957"/>
    <cellStyle name="Fuss 9 10" xfId="9958"/>
    <cellStyle name="Fuss 9 11" xfId="9959"/>
    <cellStyle name="Fuss 9 12" xfId="9960"/>
    <cellStyle name="Fuss 9 2" xfId="9961"/>
    <cellStyle name="Fuss 9 2 2" xfId="9962"/>
    <cellStyle name="Fuss 9 2 2 2" xfId="9963"/>
    <cellStyle name="Fuss 9 2 2 3" xfId="9964"/>
    <cellStyle name="Fuss 9 2 3" xfId="9965"/>
    <cellStyle name="Fuss 9 2 4" xfId="9966"/>
    <cellStyle name="Fuss 9 2 5" xfId="9967"/>
    <cellStyle name="Fuss 9 2 6" xfId="9968"/>
    <cellStyle name="Fuss 9 2 7" xfId="9969"/>
    <cellStyle name="Fuss 9 3" xfId="9970"/>
    <cellStyle name="Fuss 9 3 2" xfId="9971"/>
    <cellStyle name="Fuss 9 3 2 2" xfId="9972"/>
    <cellStyle name="Fuss 9 3 3" xfId="9973"/>
    <cellStyle name="Fuss 9 3 4" xfId="9974"/>
    <cellStyle name="Fuss 9 3 5" xfId="9975"/>
    <cellStyle name="Fuss 9 3 6" xfId="9976"/>
    <cellStyle name="Fuss 9 3 7" xfId="9977"/>
    <cellStyle name="Fuss 9 4" xfId="9978"/>
    <cellStyle name="Fuss 9 4 2" xfId="9979"/>
    <cellStyle name="Fuss 9 4 3" xfId="9980"/>
    <cellStyle name="Fuss 9 4 4" xfId="9981"/>
    <cellStyle name="Fuss 9 5" xfId="9982"/>
    <cellStyle name="Fuss 9 5 2" xfId="9983"/>
    <cellStyle name="Fuss 9 5 3" xfId="9984"/>
    <cellStyle name="Fuss 9 5 4" xfId="9985"/>
    <cellStyle name="Fuss 9 6" xfId="9986"/>
    <cellStyle name="Fuss 9 6 2" xfId="9987"/>
    <cellStyle name="Fuss 9 6 3" xfId="9988"/>
    <cellStyle name="Fuss 9 6 4" xfId="9989"/>
    <cellStyle name="Fuss 9 6 5" xfId="9990"/>
    <cellStyle name="Fuss 9 6 6" xfId="9991"/>
    <cellStyle name="Fuss 9 6 7" xfId="9992"/>
    <cellStyle name="Fuss 9 7" xfId="9993"/>
    <cellStyle name="Fuss 9 7 2" xfId="9994"/>
    <cellStyle name="Fuss 9 7 3" xfId="9995"/>
    <cellStyle name="Fuss 9 8" xfId="9996"/>
    <cellStyle name="Fuss 9 9" xfId="9997"/>
    <cellStyle name="Fyrirsögn" xfId="9998"/>
    <cellStyle name="Fyrirsögn 2" xfId="9999"/>
    <cellStyle name="Good" xfId="10000"/>
    <cellStyle name="Good 2" xfId="10001"/>
    <cellStyle name="Good 2 2" xfId="10002"/>
    <cellStyle name="Good 2 3" xfId="10003"/>
    <cellStyle name="Good 3" xfId="10004"/>
    <cellStyle name="Good 3 2" xfId="10005"/>
    <cellStyle name="Good 3 3" xfId="10006"/>
    <cellStyle name="Good 3 4" xfId="10007"/>
    <cellStyle name="Good 4" xfId="10008"/>
    <cellStyle name="GOVDATA" xfId="10009"/>
    <cellStyle name="GOVDATA 2" xfId="10010"/>
    <cellStyle name="Grey" xfId="10011"/>
    <cellStyle name="hard_num" xfId="10012"/>
    <cellStyle name="Header style" xfId="10013"/>
    <cellStyle name="Header style 2" xfId="10014"/>
    <cellStyle name="Header style 2 2" xfId="10015"/>
    <cellStyle name="Header style 2 3" xfId="10016"/>
    <cellStyle name="Header style 2 4" xfId="10017"/>
    <cellStyle name="Header style 2 5" xfId="10018"/>
    <cellStyle name="Header style 3" xfId="10019"/>
    <cellStyle name="Header style 4" xfId="10020"/>
    <cellStyle name="Header style 5" xfId="10021"/>
    <cellStyle name="Header style 6" xfId="10022"/>
    <cellStyle name="Header style 7" xfId="10023"/>
    <cellStyle name="Header1" xfId="10024"/>
    <cellStyle name="Header2" xfId="10025"/>
    <cellStyle name="Header2 2" xfId="10026"/>
    <cellStyle name="Header3" xfId="10027"/>
    <cellStyle name="Header3 2" xfId="10028"/>
    <cellStyle name="Heading" xfId="10029"/>
    <cellStyle name="Heading 1" xfId="10030"/>
    <cellStyle name="Heading 1 2" xfId="10031"/>
    <cellStyle name="Heading 1 2 2" xfId="10032"/>
    <cellStyle name="Heading 1 2 2 2" xfId="10033"/>
    <cellStyle name="Heading 1 2 3" xfId="10034"/>
    <cellStyle name="Heading 1 2 4" xfId="10035"/>
    <cellStyle name="Heading 1 2 5" xfId="10036"/>
    <cellStyle name="Heading 1 2_GGB DomLaw Results" xfId="10037"/>
    <cellStyle name="Heading 1 3" xfId="10038"/>
    <cellStyle name="Heading 1 3 2" xfId="10039"/>
    <cellStyle name="Heading 1 3 3" xfId="10040"/>
    <cellStyle name="Heading 1 3 4" xfId="10041"/>
    <cellStyle name="Heading 1 3 5" xfId="10042"/>
    <cellStyle name="Heading 1 3 6" xfId="10043"/>
    <cellStyle name="Heading 1 4" xfId="10044"/>
    <cellStyle name="Heading 1 5" xfId="10045"/>
    <cellStyle name="Heading 1 6" xfId="10046"/>
    <cellStyle name="Heading 1 7" xfId="10047"/>
    <cellStyle name="Heading 1 8" xfId="10048"/>
    <cellStyle name="Heading 1 9" xfId="10049"/>
    <cellStyle name="Heading 2" xfId="10050"/>
    <cellStyle name="Heading 2 2" xfId="10051"/>
    <cellStyle name="Heading 2 2 2" xfId="10052"/>
    <cellStyle name="Heading 2 2 2 2" xfId="10053"/>
    <cellStyle name="Heading 2 2 3" xfId="10054"/>
    <cellStyle name="Heading 2 2 4" xfId="10055"/>
    <cellStyle name="Heading 2 2 5" xfId="10056"/>
    <cellStyle name="Heading 2 2_GGB DomLaw Results" xfId="10057"/>
    <cellStyle name="Heading 2 3" xfId="10058"/>
    <cellStyle name="Heading 2 3 2" xfId="10059"/>
    <cellStyle name="Heading 2 3 3" xfId="10060"/>
    <cellStyle name="Heading 2 3 4" xfId="10061"/>
    <cellStyle name="Heading 2 4" xfId="10062"/>
    <cellStyle name="Heading 2 5" xfId="10063"/>
    <cellStyle name="Heading 2 6" xfId="10064"/>
    <cellStyle name="Heading 2 7" xfId="10065"/>
    <cellStyle name="Heading 2 8" xfId="10066"/>
    <cellStyle name="Heading 2 9" xfId="10067"/>
    <cellStyle name="Heading 3" xfId="10068"/>
    <cellStyle name="Heading 3 2" xfId="10069"/>
    <cellStyle name="Heading 3 2 2" xfId="10070"/>
    <cellStyle name="Heading 3 2 3" xfId="10071"/>
    <cellStyle name="Heading 3 3" xfId="10072"/>
    <cellStyle name="Heading 3 3 2" xfId="10073"/>
    <cellStyle name="Heading 3 3 3" xfId="10074"/>
    <cellStyle name="Heading 3 3 4" xfId="10075"/>
    <cellStyle name="Heading 3 4" xfId="10076"/>
    <cellStyle name="Heading 3 5" xfId="10077"/>
    <cellStyle name="Heading 4" xfId="10078"/>
    <cellStyle name="Heading 4 2" xfId="10079"/>
    <cellStyle name="Heading 4 2 2" xfId="10080"/>
    <cellStyle name="Heading 4 2 3" xfId="10081"/>
    <cellStyle name="Heading 4 3" xfId="10082"/>
    <cellStyle name="Heading 4 3 2" xfId="10083"/>
    <cellStyle name="Heading 4 3 3" xfId="10084"/>
    <cellStyle name="Heading 4 3 4" xfId="10085"/>
    <cellStyle name="Heading 4 4" xfId="10086"/>
    <cellStyle name="Heading 4 5" xfId="10087"/>
    <cellStyle name="Heading1" xfId="10088"/>
    <cellStyle name="Heading2" xfId="10089"/>
    <cellStyle name="Hiperhivatkozás" xfId="10090"/>
    <cellStyle name="Hiperhivatkozás 2" xfId="10091"/>
    <cellStyle name="Hiperhivatkozás 2 2" xfId="10092"/>
    <cellStyle name="Hiperhivatkozás 2 3" xfId="10093"/>
    <cellStyle name="Hiperhivatkozás 2 4" xfId="10094"/>
    <cellStyle name="Hiperhivatkozás 2 5" xfId="10095"/>
    <cellStyle name="Hiperhivatkozás 3" xfId="10096"/>
    <cellStyle name="Hiperhivatkozás 4" xfId="10097"/>
    <cellStyle name="Hiperhivatkozás 5" xfId="10098"/>
    <cellStyle name="Hiperhivatkozás 6" xfId="10099"/>
    <cellStyle name="Hiperhivatkozás 7" xfId="10100"/>
    <cellStyle name="Hipervínculo" xfId="10101"/>
    <cellStyle name="Hipervínculo 2" xfId="10102"/>
    <cellStyle name="Hipervínculo 2 2" xfId="10103"/>
    <cellStyle name="Hipervínculo 2 3" xfId="10104"/>
    <cellStyle name="Hipervínculo 2 4" xfId="10105"/>
    <cellStyle name="Hipervínculo 2 5" xfId="10106"/>
    <cellStyle name="Hipervínculo 3" xfId="10107"/>
    <cellStyle name="Hipervínculo 4" xfId="10108"/>
    <cellStyle name="Hipervínculo 5" xfId="10109"/>
    <cellStyle name="Hipervínculo 6" xfId="10110"/>
    <cellStyle name="Hipervínculo 7" xfId="10111"/>
    <cellStyle name="Hipervínculo visitado" xfId="10112"/>
    <cellStyle name="Hipervínculo visitado 2" xfId="10113"/>
    <cellStyle name="Hipervínculo visitado 2 2" xfId="10114"/>
    <cellStyle name="Hipervínculo visitado 2 3" xfId="10115"/>
    <cellStyle name="Hipervínculo visitado 2 4" xfId="10116"/>
    <cellStyle name="Hipervínculo visitado 2 5" xfId="10117"/>
    <cellStyle name="Hipervínculo visitado 3" xfId="10118"/>
    <cellStyle name="Hipervínculo visitado 4" xfId="10119"/>
    <cellStyle name="Hipervínculo visitado 5" xfId="10120"/>
    <cellStyle name="Hipervínculo visitado 6" xfId="10121"/>
    <cellStyle name="Hipervínculo visitado 7" xfId="10122"/>
    <cellStyle name="Hipervínculo_10-01-03 2003 2003 NUEVOS RON -NUEVOS INTERESES" xfId="10123"/>
    <cellStyle name="Hyperlink 2" xfId="10124"/>
    <cellStyle name="Hyperlink 2 2" xfId="10125"/>
    <cellStyle name="Hyperlink 2 2 2" xfId="10126"/>
    <cellStyle name="Hyperlink 2 2 3" xfId="10127"/>
    <cellStyle name="Hyperlink 2 2 4" xfId="10128"/>
    <cellStyle name="Hyperlink 2 2 5" xfId="10129"/>
    <cellStyle name="Hyperlink 2 2 6" xfId="10130"/>
    <cellStyle name="Hyperlink 2 3" xfId="10131"/>
    <cellStyle name="Hyperlink 2 4" xfId="10132"/>
    <cellStyle name="Hyperlink 2 5" xfId="10133"/>
    <cellStyle name="Hyperlink 2 6" xfId="10134"/>
    <cellStyle name="Hyperlink 2 7" xfId="10135"/>
    <cellStyle name="Hyperlink 2 8" xfId="10136"/>
    <cellStyle name="Hyperlink 2 9" xfId="10137"/>
    <cellStyle name="Hyperlink 2_GGB DomLaw Results" xfId="10138"/>
    <cellStyle name="Hyperlink 3" xfId="10139"/>
    <cellStyle name="Hyperlink 3 2" xfId="10140"/>
    <cellStyle name="Hyperlink 3 2 2" xfId="10141"/>
    <cellStyle name="Hyperlink 3 2 3" xfId="10142"/>
    <cellStyle name="Hyperlink 3 2 4" xfId="10143"/>
    <cellStyle name="Hyperlink 3 3" xfId="10144"/>
    <cellStyle name="Hyperlink 3 4" xfId="10145"/>
    <cellStyle name="Hyperlink 4" xfId="10146"/>
    <cellStyle name="Hyperlink 4 2" xfId="10147"/>
    <cellStyle name="Hyperlink 4 3" xfId="10148"/>
    <cellStyle name="Hyperlink 5" xfId="10149"/>
    <cellStyle name="Hyperlink 6" xfId="10150"/>
    <cellStyle name="Hyperlink seguido_NFGC_SPE_1995_2003" xfId="10151"/>
    <cellStyle name="Hyperlink䟟monetáris.xls Chart 4" xfId="10152"/>
    <cellStyle name="Hyperlink䟟monetáris.xls Chart 4 2" xfId="10153"/>
    <cellStyle name="Hyperlink䟟monetáris.xls Chart 4 2 2" xfId="10154"/>
    <cellStyle name="Hyperlink䟟monetáris.xls Chart 4 2 3" xfId="10155"/>
    <cellStyle name="Hyperlink䟟monetáris.xls Chart 4 2 4" xfId="10156"/>
    <cellStyle name="Hyperlink䟟monetáris.xls Chart 4 2 5" xfId="10157"/>
    <cellStyle name="Hyperlink䟟monetáris.xls Chart 4 3" xfId="10158"/>
    <cellStyle name="Hyperlink䟟monetáris.xls Chart 4 4" xfId="10159"/>
    <cellStyle name="Hyperlink䟟monetáris.xls Chart 4 5" xfId="10160"/>
    <cellStyle name="Hyperlink䟟monetáris.xls Chart 4 6" xfId="10161"/>
    <cellStyle name="Hyperlink䟟monetáris.xls Chart 4 7" xfId="10162"/>
    <cellStyle name="Hyperlink䟟monetáris.xls Chart 4_20120313_final_participating_bonds_mar2012_interest_calc" xfId="10163"/>
    <cellStyle name="Iau?iue_Eeno1" xfId="10164"/>
    <cellStyle name="Îáû÷íûé_AMD" xfId="10165"/>
    <cellStyle name="imf-one decimal" xfId="10166"/>
    <cellStyle name="imf-one decimal 2" xfId="10167"/>
    <cellStyle name="imf-one decimal 3" xfId="10168"/>
    <cellStyle name="imf-zero decimal" xfId="10169"/>
    <cellStyle name="imf-zero decimal 2" xfId="10170"/>
    <cellStyle name="imf-zero decimal 3" xfId="10171"/>
    <cellStyle name="Input" xfId="10172"/>
    <cellStyle name="Input [yellow]" xfId="10173"/>
    <cellStyle name="Input [yellow] 10" xfId="10174"/>
    <cellStyle name="Input [yellow] 11" xfId="10175"/>
    <cellStyle name="Input [yellow] 12" xfId="10176"/>
    <cellStyle name="Input [yellow] 13" xfId="10177"/>
    <cellStyle name="Input [yellow] 14" xfId="10178"/>
    <cellStyle name="Input [yellow] 2" xfId="10179"/>
    <cellStyle name="Input [yellow] 2 2" xfId="10180"/>
    <cellStyle name="Input [yellow] 2 2 2" xfId="10181"/>
    <cellStyle name="Input [yellow] 2 2 2 2" xfId="10182"/>
    <cellStyle name="Input [yellow] 2 2 3" xfId="10183"/>
    <cellStyle name="Input [yellow] 2 2 3 2" xfId="10184"/>
    <cellStyle name="Input [yellow] 2 2 4" xfId="10185"/>
    <cellStyle name="Input [yellow] 2 3" xfId="10186"/>
    <cellStyle name="Input [yellow] 2 3 2" xfId="10187"/>
    <cellStyle name="Input [yellow] 2 4" xfId="10188"/>
    <cellStyle name="Input [yellow] 2 4 2" xfId="10189"/>
    <cellStyle name="Input [yellow] 2 5" xfId="10190"/>
    <cellStyle name="Input [yellow] 3" xfId="10191"/>
    <cellStyle name="Input [yellow] 3 2" xfId="10192"/>
    <cellStyle name="Input [yellow] 3 2 2" xfId="10193"/>
    <cellStyle name="Input [yellow] 3 2 2 2" xfId="10194"/>
    <cellStyle name="Input [yellow] 3 2 3" xfId="10195"/>
    <cellStyle name="Input [yellow] 3 2 3 2" xfId="10196"/>
    <cellStyle name="Input [yellow] 3 2 4" xfId="10197"/>
    <cellStyle name="Input [yellow] 3 3" xfId="10198"/>
    <cellStyle name="Input [yellow] 3 3 2" xfId="10199"/>
    <cellStyle name="Input [yellow] 3 4" xfId="10200"/>
    <cellStyle name="Input [yellow] 3 4 2" xfId="10201"/>
    <cellStyle name="Input [yellow] 3 5" xfId="10202"/>
    <cellStyle name="Input [yellow] 4" xfId="10203"/>
    <cellStyle name="Input [yellow] 4 2" xfId="10204"/>
    <cellStyle name="Input [yellow] 4 2 2" xfId="10205"/>
    <cellStyle name="Input [yellow] 4 2 2 2" xfId="10206"/>
    <cellStyle name="Input [yellow] 4 2 3" xfId="10207"/>
    <cellStyle name="Input [yellow] 4 2 3 2" xfId="10208"/>
    <cellStyle name="Input [yellow] 4 2 4" xfId="10209"/>
    <cellStyle name="Input [yellow] 4 3" xfId="10210"/>
    <cellStyle name="Input [yellow] 4 3 2" xfId="10211"/>
    <cellStyle name="Input [yellow] 4 4" xfId="10212"/>
    <cellStyle name="Input [yellow] 4 4 2" xfId="10213"/>
    <cellStyle name="Input [yellow] 4 5" xfId="10214"/>
    <cellStyle name="Input [yellow] 4 5 2" xfId="10215"/>
    <cellStyle name="Input [yellow] 4 6" xfId="10216"/>
    <cellStyle name="Input [yellow] 5" xfId="10217"/>
    <cellStyle name="Input [yellow] 5 2" xfId="10218"/>
    <cellStyle name="Input [yellow] 5 2 2" xfId="10219"/>
    <cellStyle name="Input [yellow] 5 3" xfId="10220"/>
    <cellStyle name="Input [yellow] 5 3 2" xfId="10221"/>
    <cellStyle name="Input [yellow] 5 4" xfId="10222"/>
    <cellStyle name="Input [yellow] 6" xfId="10223"/>
    <cellStyle name="Input [yellow] 6 2" xfId="10224"/>
    <cellStyle name="Input [yellow] 6 2 2" xfId="10225"/>
    <cellStyle name="Input [yellow] 6 3" xfId="10226"/>
    <cellStyle name="Input [yellow] 6 3 2" xfId="10227"/>
    <cellStyle name="Input [yellow] 6 4" xfId="10228"/>
    <cellStyle name="Input [yellow] 7" xfId="10229"/>
    <cellStyle name="Input [yellow] 7 2" xfId="10230"/>
    <cellStyle name="Input [yellow] 8" xfId="10231"/>
    <cellStyle name="Input [yellow] 8 2" xfId="10232"/>
    <cellStyle name="Input [yellow] 9" xfId="10233"/>
    <cellStyle name="Input [yellow] 9 2" xfId="10234"/>
    <cellStyle name="Input 10" xfId="10235"/>
    <cellStyle name="Input 10 2" xfId="10236"/>
    <cellStyle name="Input 11" xfId="10237"/>
    <cellStyle name="Input 12" xfId="10238"/>
    <cellStyle name="Input 13" xfId="10239"/>
    <cellStyle name="Input 14" xfId="10240"/>
    <cellStyle name="Input 15" xfId="10241"/>
    <cellStyle name="Input 2" xfId="10242"/>
    <cellStyle name="Input 2 2" xfId="10243"/>
    <cellStyle name="Input 2 2 2" xfId="10244"/>
    <cellStyle name="Input 2 2 2 2" xfId="10245"/>
    <cellStyle name="Input 2 2 2 2 2" xfId="10246"/>
    <cellStyle name="Input 2 2 2 3" xfId="10247"/>
    <cellStyle name="Input 2 2 2 3 2" xfId="10248"/>
    <cellStyle name="Input 2 2 2 4" xfId="10249"/>
    <cellStyle name="Input 2 2 3" xfId="10250"/>
    <cellStyle name="Input 2 2 3 2" xfId="10251"/>
    <cellStyle name="Input 2 2 4" xfId="10252"/>
    <cellStyle name="Input 2 2 4 2" xfId="10253"/>
    <cellStyle name="Input 2 2 5" xfId="10254"/>
    <cellStyle name="Input 2 2 5 2" xfId="10255"/>
    <cellStyle name="Input 2 2 6" xfId="10256"/>
    <cellStyle name="Input 2 3" xfId="10257"/>
    <cellStyle name="Input 2 3 2" xfId="10258"/>
    <cellStyle name="Input 2 3 2 2" xfId="10259"/>
    <cellStyle name="Input 2 3 2 2 2" xfId="10260"/>
    <cellStyle name="Input 2 3 2 3" xfId="10261"/>
    <cellStyle name="Input 2 3 2 3 2" xfId="10262"/>
    <cellStyle name="Input 2 3 2 4" xfId="10263"/>
    <cellStyle name="Input 2 3 3" xfId="10264"/>
    <cellStyle name="Input 2 3 3 2" xfId="10265"/>
    <cellStyle name="Input 2 3 4" xfId="10266"/>
    <cellStyle name="Input 2 3 4 2" xfId="10267"/>
    <cellStyle name="Input 2 3 5" xfId="10268"/>
    <cellStyle name="Input 2 3 5 2" xfId="10269"/>
    <cellStyle name="Input 2 3 6" xfId="10270"/>
    <cellStyle name="Input 2 4" xfId="10271"/>
    <cellStyle name="Input 2 4 2" xfId="10272"/>
    <cellStyle name="Input 2 4 2 2" xfId="10273"/>
    <cellStyle name="Input 2 4 3" xfId="10274"/>
    <cellStyle name="Input 2 4 3 2" xfId="10275"/>
    <cellStyle name="Input 2 4 4" xfId="10276"/>
    <cellStyle name="Input 2 5" xfId="10277"/>
    <cellStyle name="Input 2 5 2" xfId="10278"/>
    <cellStyle name="Input 2 6" xfId="10279"/>
    <cellStyle name="Input 2 6 2" xfId="10280"/>
    <cellStyle name="Input 2 7" xfId="10281"/>
    <cellStyle name="Input 2 7 2" xfId="10282"/>
    <cellStyle name="Input 2 8" xfId="10283"/>
    <cellStyle name="Input 2 9" xfId="10284"/>
    <cellStyle name="Input 3" xfId="10285"/>
    <cellStyle name="Input 3 10" xfId="10286"/>
    <cellStyle name="Input 3 2" xfId="10287"/>
    <cellStyle name="Input 3 2 2" xfId="10288"/>
    <cellStyle name="Input 3 2 2 2" xfId="10289"/>
    <cellStyle name="Input 3 2 2 2 2" xfId="10290"/>
    <cellStyle name="Input 3 2 2 3" xfId="10291"/>
    <cellStyle name="Input 3 2 2 3 2" xfId="10292"/>
    <cellStyle name="Input 3 2 2 4" xfId="10293"/>
    <cellStyle name="Input 3 2 3" xfId="10294"/>
    <cellStyle name="Input 3 2 3 2" xfId="10295"/>
    <cellStyle name="Input 3 2 4" xfId="10296"/>
    <cellStyle name="Input 3 2 4 2" xfId="10297"/>
    <cellStyle name="Input 3 2 5" xfId="10298"/>
    <cellStyle name="Input 3 2 5 2" xfId="10299"/>
    <cellStyle name="Input 3 2 6" xfId="10300"/>
    <cellStyle name="Input 3 3" xfId="10301"/>
    <cellStyle name="Input 3 3 2" xfId="10302"/>
    <cellStyle name="Input 3 3 2 2" xfId="10303"/>
    <cellStyle name="Input 3 3 2 2 2" xfId="10304"/>
    <cellStyle name="Input 3 3 2 3" xfId="10305"/>
    <cellStyle name="Input 3 3 2 3 2" xfId="10306"/>
    <cellStyle name="Input 3 3 2 4" xfId="10307"/>
    <cellStyle name="Input 3 3 3" xfId="10308"/>
    <cellStyle name="Input 3 3 3 2" xfId="10309"/>
    <cellStyle name="Input 3 3 4" xfId="10310"/>
    <cellStyle name="Input 3 3 4 2" xfId="10311"/>
    <cellStyle name="Input 3 3 5" xfId="10312"/>
    <cellStyle name="Input 3 3 5 2" xfId="10313"/>
    <cellStyle name="Input 3 3 6" xfId="10314"/>
    <cellStyle name="Input 3 4" xfId="10315"/>
    <cellStyle name="Input 3 4 2" xfId="10316"/>
    <cellStyle name="Input 3 4 2 2" xfId="10317"/>
    <cellStyle name="Input 3 4 3" xfId="10318"/>
    <cellStyle name="Input 3 4 3 2" xfId="10319"/>
    <cellStyle name="Input 3 4 4" xfId="10320"/>
    <cellStyle name="Input 3 5" xfId="10321"/>
    <cellStyle name="Input 3 5 2" xfId="10322"/>
    <cellStyle name="Input 3 5 2 2" xfId="10323"/>
    <cellStyle name="Input 3 5 3" xfId="10324"/>
    <cellStyle name="Input 3 5 3 2" xfId="10325"/>
    <cellStyle name="Input 3 5 4" xfId="10326"/>
    <cellStyle name="Input 3 6" xfId="10327"/>
    <cellStyle name="Input 3 6 2" xfId="10328"/>
    <cellStyle name="Input 3 6 2 2" xfId="10329"/>
    <cellStyle name="Input 3 6 3" xfId="10330"/>
    <cellStyle name="Input 3 6 3 2" xfId="10331"/>
    <cellStyle name="Input 3 6 4" xfId="10332"/>
    <cellStyle name="Input 3 7" xfId="10333"/>
    <cellStyle name="Input 3 7 2" xfId="10334"/>
    <cellStyle name="Input 3 8" xfId="10335"/>
    <cellStyle name="Input 3 8 2" xfId="10336"/>
    <cellStyle name="Input 3 9" xfId="10337"/>
    <cellStyle name="Input 3 9 2" xfId="10338"/>
    <cellStyle name="Input 4" xfId="10339"/>
    <cellStyle name="Input 4 2" xfId="10340"/>
    <cellStyle name="Input 4 2 2" xfId="10341"/>
    <cellStyle name="Input 4 3" xfId="10342"/>
    <cellStyle name="Input 4 3 2" xfId="10343"/>
    <cellStyle name="Input 4 4" xfId="10344"/>
    <cellStyle name="Input 5" xfId="10345"/>
    <cellStyle name="Input 5 2" xfId="10346"/>
    <cellStyle name="Input 6" xfId="10347"/>
    <cellStyle name="Input 6 2" xfId="10348"/>
    <cellStyle name="Input 7" xfId="10349"/>
    <cellStyle name="Input 7 2" xfId="10350"/>
    <cellStyle name="Input 8" xfId="10351"/>
    <cellStyle name="Input 8 2" xfId="10352"/>
    <cellStyle name="Input 9" xfId="10353"/>
    <cellStyle name="Input 9 2" xfId="10354"/>
    <cellStyle name="Ioe?uaaaoayny aeia?nnueea" xfId="10355"/>
    <cellStyle name="Ioe?uaaaoayny aeia?nnueea 2" xfId="10356"/>
    <cellStyle name="Îòêðûâàâøàÿñÿ ãèïåðññûëêà" xfId="10357"/>
    <cellStyle name="Îòêðûâàâøàÿñÿ ãèïåðññûëêà 2" xfId="10358"/>
    <cellStyle name="İzlenen Köprü" xfId="10359"/>
    <cellStyle name="İzlenen Köprü 2" xfId="10360"/>
    <cellStyle name="İzlenen Köprü 2 2" xfId="10361"/>
    <cellStyle name="İzlenen Köprü 2 3" xfId="10362"/>
    <cellStyle name="İzlenen Köprü 2 4" xfId="10363"/>
    <cellStyle name="İzlenen Köprü 2 5" xfId="10364"/>
    <cellStyle name="İzlenen Köprü 3" xfId="10365"/>
    <cellStyle name="İzlenen Köprü 4" xfId="10366"/>
    <cellStyle name="İzlenen Köprü 5" xfId="10367"/>
    <cellStyle name="İzlenen Köprü 6" xfId="10368"/>
    <cellStyle name="İzlenen Köprü 7" xfId="10369"/>
    <cellStyle name="jo[" xfId="10370"/>
    <cellStyle name="jo[ 2" xfId="10371"/>
    <cellStyle name="jo[ 2 2" xfId="10372"/>
    <cellStyle name="jo[ 3" xfId="10373"/>
    <cellStyle name="jo[_20120313_final_participating_bonds_mar2012_interest_calc" xfId="10374"/>
    <cellStyle name="JPY" xfId="10375"/>
    <cellStyle name="JPY 2" xfId="10376"/>
    <cellStyle name="JPY 2 2" xfId="10377"/>
    <cellStyle name="JPY 2 3" xfId="10378"/>
    <cellStyle name="JPY 2 4" xfId="10379"/>
    <cellStyle name="JPY 2 5" xfId="10380"/>
    <cellStyle name="JPY 3" xfId="10381"/>
    <cellStyle name="JPY 4" xfId="10382"/>
    <cellStyle name="JPY 5" xfId="10383"/>
    <cellStyle name="JPY 6" xfId="10384"/>
    <cellStyle name="JPY 7" xfId="10385"/>
    <cellStyle name="KljhInput" xfId="10386"/>
    <cellStyle name="KljhInput 2" xfId="10387"/>
    <cellStyle name="KljhLabel" xfId="10388"/>
    <cellStyle name="KljhLabel 2" xfId="10389"/>
    <cellStyle name="KljhOutput" xfId="10390"/>
    <cellStyle name="KljhOutput 2" xfId="10391"/>
    <cellStyle name="Komórka połączona" xfId="10392"/>
    <cellStyle name="Komórka połączona 2" xfId="10393"/>
    <cellStyle name="Komórka zaznaczona" xfId="10394"/>
    <cellStyle name="Komórka zaznaczona 2" xfId="10395"/>
    <cellStyle name="Köprü" xfId="10396"/>
    <cellStyle name="Köprü 2" xfId="10397"/>
    <cellStyle name="Köprü 2 2" xfId="10398"/>
    <cellStyle name="Köprü 2 3" xfId="10399"/>
    <cellStyle name="Köprü 2 4" xfId="10400"/>
    <cellStyle name="Köprü 2 5" xfId="10401"/>
    <cellStyle name="Köprü 3" xfId="10402"/>
    <cellStyle name="Köprü 4" xfId="10403"/>
    <cellStyle name="Köprü 5" xfId="10404"/>
    <cellStyle name="Köprü 6" xfId="10405"/>
    <cellStyle name="Köprü 7" xfId="10406"/>
    <cellStyle name="Label" xfId="10407"/>
    <cellStyle name="leftli - Style3" xfId="10408"/>
    <cellStyle name="leftli - Style3 2" xfId="10409"/>
    <cellStyle name="leftli - Style3 2 2" xfId="10410"/>
    <cellStyle name="leftli - Style3 2 3" xfId="10411"/>
    <cellStyle name="leftli - Style3 3" xfId="10412"/>
    <cellStyle name="leftli - Style3 3 2" xfId="10413"/>
    <cellStyle name="leftli - Style3 4" xfId="10414"/>
    <cellStyle name="leftli - Style3 5" xfId="10415"/>
    <cellStyle name="Lien hypertexte" xfId="10416"/>
    <cellStyle name="Lien hypertexte 2" xfId="10417"/>
    <cellStyle name="Lien hypertexte 2 2" xfId="10418"/>
    <cellStyle name="Lien hypertexte 2 3" xfId="10419"/>
    <cellStyle name="Lien hypertexte 2 4" xfId="10420"/>
    <cellStyle name="Lien hypertexte 2 5" xfId="10421"/>
    <cellStyle name="Lien hypertexte 3" xfId="10422"/>
    <cellStyle name="Lien hypertexte 4" xfId="10423"/>
    <cellStyle name="Lien hypertexte 5" xfId="10424"/>
    <cellStyle name="Lien hypertexte 6" xfId="10425"/>
    <cellStyle name="Lien hypertexte 7" xfId="10426"/>
    <cellStyle name="Lien hypertexte visité" xfId="10427"/>
    <cellStyle name="Lien hypertexte visité 2" xfId="10428"/>
    <cellStyle name="Lien hypertexte visité 2 2" xfId="10429"/>
    <cellStyle name="Lien hypertexte visité 2 3" xfId="10430"/>
    <cellStyle name="Lien hypertexte visité 2 4" xfId="10431"/>
    <cellStyle name="Lien hypertexte visité 2 5" xfId="10432"/>
    <cellStyle name="Lien hypertexte visité 3" xfId="10433"/>
    <cellStyle name="Lien hypertexte visité 4" xfId="10434"/>
    <cellStyle name="Lien hypertexte visité 5" xfId="10435"/>
    <cellStyle name="Lien hypertexte visité 6" xfId="10436"/>
    <cellStyle name="Lien hypertexte visité 7" xfId="10437"/>
    <cellStyle name="Lien hypertexte_CivMon" xfId="10438"/>
    <cellStyle name="link_ext" xfId="10439"/>
    <cellStyle name="Linked Cell" xfId="10440"/>
    <cellStyle name="Linked Cell 2" xfId="10441"/>
    <cellStyle name="Linked Cell 2 2" xfId="10442"/>
    <cellStyle name="Linked Cell 2 3" xfId="10443"/>
    <cellStyle name="Linked Cell 3" xfId="10444"/>
    <cellStyle name="Linked Cell 3 2" xfId="10445"/>
    <cellStyle name="Linked Cell 3 3" xfId="10446"/>
    <cellStyle name="Linked Cell 3 4" xfId="10447"/>
    <cellStyle name="Linked Cell 4" xfId="10448"/>
    <cellStyle name="MacroCode" xfId="10449"/>
    <cellStyle name="MacroCode 10" xfId="10450"/>
    <cellStyle name="MacroCode 11" xfId="10451"/>
    <cellStyle name="MacroCode 12" xfId="10452"/>
    <cellStyle name="MacroCode 2" xfId="10453"/>
    <cellStyle name="MacroCode 2 2" xfId="10454"/>
    <cellStyle name="MacroCode 2 2 2" xfId="10455"/>
    <cellStyle name="MacroCode 2 2 2 2" xfId="10456"/>
    <cellStyle name="MacroCode 2 2 2 2 2" xfId="10457"/>
    <cellStyle name="MacroCode 2 2 2 3" xfId="10458"/>
    <cellStyle name="MacroCode 2 2 2 4" xfId="10459"/>
    <cellStyle name="MacroCode 2 2 3" xfId="10460"/>
    <cellStyle name="MacroCode 2 2 3 2" xfId="10461"/>
    <cellStyle name="MacroCode 2 2 4" xfId="10462"/>
    <cellStyle name="MacroCode 2 3" xfId="10463"/>
    <cellStyle name="MacroCode 2 3 2" xfId="10464"/>
    <cellStyle name="MacroCode 2 3 2 2" xfId="10465"/>
    <cellStyle name="MacroCode 2 3 2 3" xfId="10466"/>
    <cellStyle name="MacroCode 2 3 3" xfId="10467"/>
    <cellStyle name="MacroCode 2 3 3 2" xfId="10468"/>
    <cellStyle name="MacroCode 2 3 4" xfId="10469"/>
    <cellStyle name="MacroCode 2 4" xfId="10470"/>
    <cellStyle name="MacroCode 2 4 2" xfId="10471"/>
    <cellStyle name="MacroCode 2 4 2 2" xfId="10472"/>
    <cellStyle name="MacroCode 2 4 3" xfId="10473"/>
    <cellStyle name="MacroCode 2 4 3 2" xfId="10474"/>
    <cellStyle name="MacroCode 2 5" xfId="10475"/>
    <cellStyle name="MacroCode 2 5 2" xfId="10476"/>
    <cellStyle name="MacroCode 2 5 2 2" xfId="10477"/>
    <cellStyle name="MacroCode 2 5 3" xfId="10478"/>
    <cellStyle name="MacroCode 2 6" xfId="10479"/>
    <cellStyle name="MacroCode 2 6 2" xfId="10480"/>
    <cellStyle name="MacroCode 2 6 2 2" xfId="10481"/>
    <cellStyle name="MacroCode 2 6 3" xfId="10482"/>
    <cellStyle name="MacroCode 2 7" xfId="10483"/>
    <cellStyle name="MacroCode 2 7 2" xfId="10484"/>
    <cellStyle name="MacroCode 2 7 2 2" xfId="10485"/>
    <cellStyle name="MacroCode 2 7 3" xfId="10486"/>
    <cellStyle name="MacroCode 2 8" xfId="10487"/>
    <cellStyle name="MacroCode 2 8 2" xfId="10488"/>
    <cellStyle name="MacroCode 3" xfId="10489"/>
    <cellStyle name="MacroCode 3 2" xfId="10490"/>
    <cellStyle name="MacroCode 3 2 2" xfId="10491"/>
    <cellStyle name="MacroCode 3 2 2 2" xfId="10492"/>
    <cellStyle name="MacroCode 3 2 3" xfId="10493"/>
    <cellStyle name="MacroCode 3 3" xfId="10494"/>
    <cellStyle name="MacroCode 3 3 2" xfId="10495"/>
    <cellStyle name="MacroCode 3 4" xfId="10496"/>
    <cellStyle name="MacroCode 4" xfId="10497"/>
    <cellStyle name="MacroCode 4 2" xfId="10498"/>
    <cellStyle name="MacroCode 4 2 2" xfId="10499"/>
    <cellStyle name="MacroCode 4 2 3" xfId="10500"/>
    <cellStyle name="MacroCode 4 3" xfId="10501"/>
    <cellStyle name="MacroCode 4 3 2" xfId="10502"/>
    <cellStyle name="MacroCode 4 4" xfId="10503"/>
    <cellStyle name="MacroCode 5" xfId="10504"/>
    <cellStyle name="MacroCode 5 2" xfId="10505"/>
    <cellStyle name="MacroCode 5 2 2" xfId="10506"/>
    <cellStyle name="MacroCode 5 3" xfId="10507"/>
    <cellStyle name="MacroCode 5 3 2" xfId="10508"/>
    <cellStyle name="MacroCode 6" xfId="10509"/>
    <cellStyle name="MacroCode 6 2" xfId="10510"/>
    <cellStyle name="MacroCode 6 2 2" xfId="10511"/>
    <cellStyle name="MacroCode 6 3" xfId="10512"/>
    <cellStyle name="MacroCode 7" xfId="10513"/>
    <cellStyle name="MacroCode 7 2" xfId="10514"/>
    <cellStyle name="MacroCode 7 2 2" xfId="10515"/>
    <cellStyle name="MacroCode 7 3" xfId="10516"/>
    <cellStyle name="MacroCode 8" xfId="10517"/>
    <cellStyle name="MacroCode 8 2" xfId="10518"/>
    <cellStyle name="MacroCode 8 2 2" xfId="10519"/>
    <cellStyle name="MacroCode 8 3" xfId="10520"/>
    <cellStyle name="MacroCode 9" xfId="10521"/>
    <cellStyle name="MacroCode 9 2" xfId="10522"/>
    <cellStyle name="MandOTableHeadline" xfId="10523"/>
    <cellStyle name="MandOTableHeadline 2" xfId="10524"/>
    <cellStyle name="Már látott hiperhivatkozás" xfId="10525"/>
    <cellStyle name="Már látott hiperhivatkozás 2" xfId="10526"/>
    <cellStyle name="Már látott hiperhivatkozás 2 2" xfId="10527"/>
    <cellStyle name="Már látott hiperhivatkozás 2 3" xfId="10528"/>
    <cellStyle name="Már látott hiperhivatkozás 2 4" xfId="10529"/>
    <cellStyle name="Már látott hiperhivatkozás 2 5" xfId="10530"/>
    <cellStyle name="Már látott hiperhivatkozás 3" xfId="10531"/>
    <cellStyle name="Már látott hiperhivatkozás 4" xfId="10532"/>
    <cellStyle name="Már látott hiperhivatkozás 5" xfId="10533"/>
    <cellStyle name="Már látott hiperhivatkozás 6" xfId="10534"/>
    <cellStyle name="Már látott hiperhivatkozás 7" xfId="10535"/>
    <cellStyle name="Měna0" xfId="10536"/>
    <cellStyle name="měny_DEFLÁTORY  3q 1998" xfId="10537"/>
    <cellStyle name="Mheading1" xfId="10538"/>
    <cellStyle name="Mheading1 2" xfId="10539"/>
    <cellStyle name="Mheading2" xfId="10540"/>
    <cellStyle name="Millares [0]_11.1.3. bis" xfId="10541"/>
    <cellStyle name="Millares_11.1.3. bis" xfId="10542"/>
    <cellStyle name="Milliers [0]_Annexe vf.xls Graphique 1" xfId="10543"/>
    <cellStyle name="Milliers_Annexe vf.xls Graphique 1" xfId="10544"/>
    <cellStyle name="Mina0" xfId="10545"/>
    <cellStyle name="Mìna0" xfId="10546"/>
    <cellStyle name="Mina0 2" xfId="10547"/>
    <cellStyle name="mitP" xfId="10548"/>
    <cellStyle name="Moeda [0]_%PIB" xfId="10549"/>
    <cellStyle name="Moeda_%PIB" xfId="10550"/>
    <cellStyle name="Moeda0" xfId="10551"/>
    <cellStyle name="Moneda [0]_11.1.3. bis" xfId="10552"/>
    <cellStyle name="Moneda_11.1.3. bis" xfId="10553"/>
    <cellStyle name="Monétaire [0]_Annexe vf.xls Graphique 1" xfId="10554"/>
    <cellStyle name="Monétaire_Annexe vf.xls Graphique 1" xfId="10555"/>
    <cellStyle name="Monetario" xfId="10556"/>
    <cellStyle name="Monetario0" xfId="10557"/>
    <cellStyle name="Money" xfId="10558"/>
    <cellStyle name="Motif" xfId="10559"/>
    <cellStyle name="Motif 2" xfId="10560"/>
    <cellStyle name="Motif 2 2" xfId="10561"/>
    <cellStyle name="Motif 2 2 2" xfId="10562"/>
    <cellStyle name="Motif 2 2 3" xfId="10563"/>
    <cellStyle name="Motif 2 2 4" xfId="10564"/>
    <cellStyle name="Motif 2 3" xfId="10565"/>
    <cellStyle name="Motif 3" xfId="10566"/>
    <cellStyle name="Motif 3 2" xfId="10567"/>
    <cellStyle name="Motif 3 3" xfId="10568"/>
    <cellStyle name="Motif 3 4" xfId="10569"/>
    <cellStyle name="Motif 4" xfId="10570"/>
    <cellStyle name="MTW" xfId="10571"/>
    <cellStyle name="naam van variabele" xfId="10572"/>
    <cellStyle name="Nagłówek 1" xfId="10573"/>
    <cellStyle name="Nagłówek 1 2" xfId="10574"/>
    <cellStyle name="Nagłówek 2" xfId="10575"/>
    <cellStyle name="Nagłówek 2 2" xfId="10576"/>
    <cellStyle name="Nagłówek 3" xfId="10577"/>
    <cellStyle name="Nagłówek 3 2" xfId="10578"/>
    <cellStyle name="Nagłówek 3 3" xfId="10579"/>
    <cellStyle name="Nagłówek 4" xfId="10580"/>
    <cellStyle name="Nagłówek 4 2" xfId="10581"/>
    <cellStyle name="Navadno_Slo" xfId="10582"/>
    <cellStyle name="Nedefinován" xfId="10583"/>
    <cellStyle name="Nedefinován 2" xfId="10584"/>
    <cellStyle name="Nedefinován 2 2" xfId="10585"/>
    <cellStyle name="Nedefinován 2 3" xfId="10586"/>
    <cellStyle name="Nedefinován 2 4" xfId="10587"/>
    <cellStyle name="Nedefinován 2 5" xfId="10588"/>
    <cellStyle name="Nedefinován 3" xfId="10589"/>
    <cellStyle name="Nedefinován 4" xfId="10590"/>
    <cellStyle name="Nedefinován 5" xfId="10591"/>
    <cellStyle name="Nedefinován 6" xfId="10592"/>
    <cellStyle name="Nedefinován 7" xfId="10593"/>
    <cellStyle name="Neutral" xfId="10594"/>
    <cellStyle name="Neutral 2" xfId="10595"/>
    <cellStyle name="Neutral 2 2" xfId="10596"/>
    <cellStyle name="Neutral 2 3" xfId="10597"/>
    <cellStyle name="Neutral 3" xfId="10598"/>
    <cellStyle name="Neutral 3 2" xfId="10599"/>
    <cellStyle name="Neutral 3 3" xfId="10600"/>
    <cellStyle name="Neutral 3 4" xfId="10601"/>
    <cellStyle name="Neutral 4" xfId="10602"/>
    <cellStyle name="Neutralne" xfId="10603"/>
    <cellStyle name="Neutralne 2" xfId="10604"/>
    <cellStyle name="no dec" xfId="10605"/>
    <cellStyle name="No-definido" xfId="10606"/>
    <cellStyle name="No-definido 2" xfId="10607"/>
    <cellStyle name="Non défini" xfId="10608"/>
    <cellStyle name="Non défini 2" xfId="10609"/>
    <cellStyle name="Non défini 2 2" xfId="10610"/>
    <cellStyle name="Non défini 2 3" xfId="10611"/>
    <cellStyle name="Non défini 2 4" xfId="10612"/>
    <cellStyle name="Non défini 2 5" xfId="10613"/>
    <cellStyle name="Non défini 3" xfId="10614"/>
    <cellStyle name="Non défini 4" xfId="10615"/>
    <cellStyle name="Non défini 5" xfId="10616"/>
    <cellStyle name="Non défini 6" xfId="10617"/>
    <cellStyle name="Non défini 7" xfId="10618"/>
    <cellStyle name="norm?ln?_GFSod93podleVR new1" xfId="10619"/>
    <cellStyle name="Normaali_CENTRAL" xfId="10620"/>
    <cellStyle name="Normaallaad_kuu2004kontrolligauusJAANUAR" xfId="10621"/>
    <cellStyle name="Normal - Modelo1" xfId="10622"/>
    <cellStyle name="Normal - Modelo1 2" xfId="10623"/>
    <cellStyle name="Normal - Style1" xfId="10624"/>
    <cellStyle name="Normal - Style1 2" xfId="10625"/>
    <cellStyle name="Normal - Style1 2 2" xfId="10626"/>
    <cellStyle name="Normal - Style1 2 3" xfId="10627"/>
    <cellStyle name="Normal - Style1 2 4" xfId="10628"/>
    <cellStyle name="Normal - Style1 2 5" xfId="10629"/>
    <cellStyle name="Normal - Style1 3" xfId="10630"/>
    <cellStyle name="Normal - Style1 4" xfId="10631"/>
    <cellStyle name="Normal - Style1 5" xfId="10632"/>
    <cellStyle name="Normal - Style1 6" xfId="10633"/>
    <cellStyle name="Normal - Style1 7" xfId="10634"/>
    <cellStyle name="Normal - Style1 8" xfId="10635"/>
    <cellStyle name="Normal - Style2" xfId="10636"/>
    <cellStyle name="Normal - Style2 2" xfId="10637"/>
    <cellStyle name="Normal - Style2 2 2" xfId="10638"/>
    <cellStyle name="Normal - Style2 2 3" xfId="10639"/>
    <cellStyle name="Normal - Style2 2 4" xfId="10640"/>
    <cellStyle name="Normal - Style2 2 5" xfId="10641"/>
    <cellStyle name="Normal - Style2 2 6" xfId="10642"/>
    <cellStyle name="Normal - Style2 3" xfId="10643"/>
    <cellStyle name="Normal - Style2 4" xfId="10644"/>
    <cellStyle name="Normal - Style2 5" xfId="10645"/>
    <cellStyle name="Normal - Style2 6" xfId="10646"/>
    <cellStyle name="Normal - Style2 7" xfId="10647"/>
    <cellStyle name="Normal - Style2 8" xfId="10648"/>
    <cellStyle name="Normal - Style3" xfId="10649"/>
    <cellStyle name="Normal - Style3 2" xfId="10650"/>
    <cellStyle name="Normal - Style3 2 2" xfId="10651"/>
    <cellStyle name="Normal - Style3 2 3" xfId="10652"/>
    <cellStyle name="Normal - Style3 2 4" xfId="10653"/>
    <cellStyle name="Normal - Style3 2 5" xfId="10654"/>
    <cellStyle name="Normal - Style3 3" xfId="10655"/>
    <cellStyle name="Normal - Style3 4" xfId="10656"/>
    <cellStyle name="Normal - Style3 5" xfId="10657"/>
    <cellStyle name="Normal - Style3 6" xfId="10658"/>
    <cellStyle name="Normal - Style3 7" xfId="10659"/>
    <cellStyle name="Normal - Style4" xfId="10660"/>
    <cellStyle name="Normal - Style4 2" xfId="10661"/>
    <cellStyle name="Normal - Style4 2 2" xfId="10662"/>
    <cellStyle name="Normal - Style4 2 3" xfId="10663"/>
    <cellStyle name="Normal - Style4 2 4" xfId="10664"/>
    <cellStyle name="Normal - Style4 2 5" xfId="10665"/>
    <cellStyle name="Normal - Style4 3" xfId="10666"/>
    <cellStyle name="Normal - Style4 4" xfId="10667"/>
    <cellStyle name="Normal - Style4 5" xfId="10668"/>
    <cellStyle name="Normal - Style4 6" xfId="10669"/>
    <cellStyle name="Normal - Style4 7" xfId="10670"/>
    <cellStyle name="Normal - Style5" xfId="10671"/>
    <cellStyle name="Normal - Style5 2" xfId="10672"/>
    <cellStyle name="Normal - Style5 2 2" xfId="10673"/>
    <cellStyle name="Normal - Style5 2 2 2" xfId="10674"/>
    <cellStyle name="Normal - Style5 2 2 3" xfId="10675"/>
    <cellStyle name="Normal - Style5 2 2 4" xfId="10676"/>
    <cellStyle name="Normal - Style5 2 2 5" xfId="10677"/>
    <cellStyle name="Normal - Style5 2 3" xfId="10678"/>
    <cellStyle name="Normal - Style5 2 4" xfId="10679"/>
    <cellStyle name="Normal - Style5 3" xfId="10680"/>
    <cellStyle name="Normal - Style5 3 2" xfId="10681"/>
    <cellStyle name="Normal - Style5 3 2 2" xfId="10682"/>
    <cellStyle name="Normal - Style5 3 2 3" xfId="10683"/>
    <cellStyle name="Normal - Style5 3 2 4" xfId="10684"/>
    <cellStyle name="Normal - Style5 3 2 5" xfId="10685"/>
    <cellStyle name="Normal - Style5 3 3" xfId="10686"/>
    <cellStyle name="Normal - Style5 3 4" xfId="10687"/>
    <cellStyle name="Normal - Style5 3 5" xfId="10688"/>
    <cellStyle name="Normal - Style5 3 6" xfId="10689"/>
    <cellStyle name="Normal - Style5 3 7" xfId="10690"/>
    <cellStyle name="Normal - Style5 4" xfId="10691"/>
    <cellStyle name="Normal - Style5 4 2" xfId="10692"/>
    <cellStyle name="Normal - Style5 4 3" xfId="10693"/>
    <cellStyle name="Normal - Style5 4 4" xfId="10694"/>
    <cellStyle name="Normal - Style5 4 5" xfId="10695"/>
    <cellStyle name="Normal - Style5 5" xfId="10696"/>
    <cellStyle name="Normal - Style5 6" xfId="10697"/>
    <cellStyle name="Normal - Style5 7" xfId="10698"/>
    <cellStyle name="Normal - Style5_2011-10-03 DSA EL with PSI Oct" xfId="10699"/>
    <cellStyle name="Normal - Style6" xfId="10700"/>
    <cellStyle name="Normal - Style6 2" xfId="10701"/>
    <cellStyle name="Normal - Style6 2 2" xfId="10702"/>
    <cellStyle name="Normal - Style6 2 2 2" xfId="10703"/>
    <cellStyle name="Normal - Style6 2 2 3" xfId="10704"/>
    <cellStyle name="Normal - Style6 2 2 4" xfId="10705"/>
    <cellStyle name="Normal - Style6 2 2 5" xfId="10706"/>
    <cellStyle name="Normal - Style6 2 3" xfId="10707"/>
    <cellStyle name="Normal - Style6 2 4" xfId="10708"/>
    <cellStyle name="Normal - Style6 3" xfId="10709"/>
    <cellStyle name="Normal - Style6 3 2" xfId="10710"/>
    <cellStyle name="Normal - Style6 3 2 2" xfId="10711"/>
    <cellStyle name="Normal - Style6 3 2 3" xfId="10712"/>
    <cellStyle name="Normal - Style6 3 2 4" xfId="10713"/>
    <cellStyle name="Normal - Style6 3 2 5" xfId="10714"/>
    <cellStyle name="Normal - Style6 3 3" xfId="10715"/>
    <cellStyle name="Normal - Style6 3 4" xfId="10716"/>
    <cellStyle name="Normal - Style6 3 5" xfId="10717"/>
    <cellStyle name="Normal - Style6 3 6" xfId="10718"/>
    <cellStyle name="Normal - Style6 3 7" xfId="10719"/>
    <cellStyle name="Normal - Style6 4" xfId="10720"/>
    <cellStyle name="Normal - Style6 4 2" xfId="10721"/>
    <cellStyle name="Normal - Style6 4 3" xfId="10722"/>
    <cellStyle name="Normal - Style6 4 4" xfId="10723"/>
    <cellStyle name="Normal - Style6 4 5" xfId="10724"/>
    <cellStyle name="Normal - Style6 5" xfId="10725"/>
    <cellStyle name="Normal - Style6 6" xfId="10726"/>
    <cellStyle name="Normal - Style6 7" xfId="10727"/>
    <cellStyle name="Normal - Style6_2011-10-03 DSA EL with PSI Oct" xfId="10728"/>
    <cellStyle name="Normal - Style7" xfId="10729"/>
    <cellStyle name="Normal - Style7 2" xfId="10730"/>
    <cellStyle name="Normal - Style7 2 2" xfId="10731"/>
    <cellStyle name="Normal - Style7 2 2 2" xfId="10732"/>
    <cellStyle name="Normal - Style7 2 2 3" xfId="10733"/>
    <cellStyle name="Normal - Style7 2 2 4" xfId="10734"/>
    <cellStyle name="Normal - Style7 2 2 5" xfId="10735"/>
    <cellStyle name="Normal - Style7 2 3" xfId="10736"/>
    <cellStyle name="Normal - Style7 2 4" xfId="10737"/>
    <cellStyle name="Normal - Style7 3" xfId="10738"/>
    <cellStyle name="Normal - Style7 3 2" xfId="10739"/>
    <cellStyle name="Normal - Style7 3 2 2" xfId="10740"/>
    <cellStyle name="Normal - Style7 3 2 3" xfId="10741"/>
    <cellStyle name="Normal - Style7 3 2 4" xfId="10742"/>
    <cellStyle name="Normal - Style7 3 2 5" xfId="10743"/>
    <cellStyle name="Normal - Style7 3 3" xfId="10744"/>
    <cellStyle name="Normal - Style7 3 4" xfId="10745"/>
    <cellStyle name="Normal - Style7 3 5" xfId="10746"/>
    <cellStyle name="Normal - Style7 3 6" xfId="10747"/>
    <cellStyle name="Normal - Style7 3 7" xfId="10748"/>
    <cellStyle name="Normal - Style7 4" xfId="10749"/>
    <cellStyle name="Normal - Style7 4 2" xfId="10750"/>
    <cellStyle name="Normal - Style7 4 3" xfId="10751"/>
    <cellStyle name="Normal - Style7 4 4" xfId="10752"/>
    <cellStyle name="Normal - Style7 4 5" xfId="10753"/>
    <cellStyle name="Normal - Style7 5" xfId="10754"/>
    <cellStyle name="Normal - Style7 6" xfId="10755"/>
    <cellStyle name="Normal - Style7 7" xfId="10756"/>
    <cellStyle name="Normal - Style7_2011-10-03 DSA EL with PSI Oct" xfId="10757"/>
    <cellStyle name="Normal - Style8" xfId="10758"/>
    <cellStyle name="Normal - Style8 2" xfId="10759"/>
    <cellStyle name="Normal - Style8 2 2" xfId="10760"/>
    <cellStyle name="Normal - Style8 2 2 2" xfId="10761"/>
    <cellStyle name="Normal - Style8 2 2 3" xfId="10762"/>
    <cellStyle name="Normal - Style8 2 2 4" xfId="10763"/>
    <cellStyle name="Normal - Style8 2 2 5" xfId="10764"/>
    <cellStyle name="Normal - Style8 2 3" xfId="10765"/>
    <cellStyle name="Normal - Style8 2 4" xfId="10766"/>
    <cellStyle name="Normal - Style8 3" xfId="10767"/>
    <cellStyle name="Normal - Style8 3 2" xfId="10768"/>
    <cellStyle name="Normal - Style8 3 2 2" xfId="10769"/>
    <cellStyle name="Normal - Style8 3 2 3" xfId="10770"/>
    <cellStyle name="Normal - Style8 3 2 4" xfId="10771"/>
    <cellStyle name="Normal - Style8 3 2 5" xfId="10772"/>
    <cellStyle name="Normal - Style8 3 3" xfId="10773"/>
    <cellStyle name="Normal - Style8 3 4" xfId="10774"/>
    <cellStyle name="Normal - Style8 3 5" xfId="10775"/>
    <cellStyle name="Normal - Style8 3 6" xfId="10776"/>
    <cellStyle name="Normal - Style8 3 7" xfId="10777"/>
    <cellStyle name="Normal - Style8 4" xfId="10778"/>
    <cellStyle name="Normal - Style8 4 2" xfId="10779"/>
    <cellStyle name="Normal - Style8 4 3" xfId="10780"/>
    <cellStyle name="Normal - Style8 4 4" xfId="10781"/>
    <cellStyle name="Normal - Style8 4 5" xfId="10782"/>
    <cellStyle name="Normal - Style8 5" xfId="10783"/>
    <cellStyle name="Normal - Style8 6" xfId="10784"/>
    <cellStyle name="Normal - Style8 7" xfId="10785"/>
    <cellStyle name="Normal - Style8_2011-10-03 DSA EL with PSI Oct" xfId="10786"/>
    <cellStyle name="Normal 10" xfId="10787"/>
    <cellStyle name="Normal 10 2" xfId="10788"/>
    <cellStyle name="Normal 10 2 2" xfId="10789"/>
    <cellStyle name="Normal 10 2 3" xfId="10790"/>
    <cellStyle name="Normal 10 2 4" xfId="10791"/>
    <cellStyle name="Normal 10 2 5" xfId="10792"/>
    <cellStyle name="Normal 10 2 6" xfId="10793"/>
    <cellStyle name="Normal 10 3" xfId="10794"/>
    <cellStyle name="Normal 10 4" xfId="10795"/>
    <cellStyle name="Normal 10 5" xfId="10796"/>
    <cellStyle name="Normal 10 6" xfId="10797"/>
    <cellStyle name="Normal 10 7" xfId="10798"/>
    <cellStyle name="Normal 10 8" xfId="10799"/>
    <cellStyle name="Normal 10_Cumulative" xfId="10800"/>
    <cellStyle name="Normal 100" xfId="10801"/>
    <cellStyle name="Normal 100 10" xfId="10802"/>
    <cellStyle name="Normal 100 10 2" xfId="10803"/>
    <cellStyle name="Normal 100 11" xfId="10804"/>
    <cellStyle name="Normal 100 12" xfId="10805"/>
    <cellStyle name="Normal 100 13" xfId="10806"/>
    <cellStyle name="Normal 100 14" xfId="10807"/>
    <cellStyle name="Normal 100 15" xfId="10808"/>
    <cellStyle name="Normal 100 16" xfId="10809"/>
    <cellStyle name="Normal 100 17" xfId="10810"/>
    <cellStyle name="Normal 100 18" xfId="10811"/>
    <cellStyle name="Normal 100 2" xfId="10812"/>
    <cellStyle name="Normal 100 2 2" xfId="10813"/>
    <cellStyle name="Normal 100 2 2 2" xfId="10814"/>
    <cellStyle name="Normal 100 2 2 2 2" xfId="10815"/>
    <cellStyle name="Normal 100 2 2 2 2 2" xfId="10816"/>
    <cellStyle name="Normal 100 2 2 2 3" xfId="10817"/>
    <cellStyle name="Normal 100 2 2 2 3 2" xfId="10818"/>
    <cellStyle name="Normal 100 2 2 2 4" xfId="10819"/>
    <cellStyle name="Normal 100 2 2 3" xfId="10820"/>
    <cellStyle name="Normal 100 2 2 3 2" xfId="10821"/>
    <cellStyle name="Normal 100 2 2 4" xfId="10822"/>
    <cellStyle name="Normal 100 2 2 4 2" xfId="10823"/>
    <cellStyle name="Normal 100 2 2 5" xfId="10824"/>
    <cellStyle name="Normal 100 2 2 6" xfId="10825"/>
    <cellStyle name="Normal 100 2 3" xfId="10826"/>
    <cellStyle name="Normal 100 2 3 2" xfId="10827"/>
    <cellStyle name="Normal 100 2 3 2 2" xfId="10828"/>
    <cellStyle name="Normal 100 2 3 2 2 2" xfId="10829"/>
    <cellStyle name="Normal 100 2 3 2 3" xfId="10830"/>
    <cellStyle name="Normal 100 2 3 2 3 2" xfId="10831"/>
    <cellStyle name="Normal 100 2 3 2 4" xfId="10832"/>
    <cellStyle name="Normal 100 2 3 3" xfId="10833"/>
    <cellStyle name="Normal 100 2 3 3 2" xfId="10834"/>
    <cellStyle name="Normal 100 2 3 4" xfId="10835"/>
    <cellStyle name="Normal 100 2 3 4 2" xfId="10836"/>
    <cellStyle name="Normal 100 2 3 5" xfId="10837"/>
    <cellStyle name="Normal 100 2 4" xfId="10838"/>
    <cellStyle name="Normal 100 2 4 2" xfId="10839"/>
    <cellStyle name="Normal 100 2 4 2 2" xfId="10840"/>
    <cellStyle name="Normal 100 2 4 3" xfId="10841"/>
    <cellStyle name="Normal 100 2 4 3 2" xfId="10842"/>
    <cellStyle name="Normal 100 2 4 4" xfId="10843"/>
    <cellStyle name="Normal 100 2 5" xfId="10844"/>
    <cellStyle name="Normal 100 2 5 2" xfId="10845"/>
    <cellStyle name="Normal 100 2 5 2 2" xfId="10846"/>
    <cellStyle name="Normal 100 2 5 3" xfId="10847"/>
    <cellStyle name="Normal 100 2 5 3 2" xfId="10848"/>
    <cellStyle name="Normal 100 2 5 4" xfId="10849"/>
    <cellStyle name="Normal 100 2 6" xfId="10850"/>
    <cellStyle name="Normal 100 2 6 2" xfId="10851"/>
    <cellStyle name="Normal 100 2 7" xfId="10852"/>
    <cellStyle name="Normal 100 2 7 2" xfId="10853"/>
    <cellStyle name="Normal 100 2 8" xfId="10854"/>
    <cellStyle name="Normal 100 2 9" xfId="10855"/>
    <cellStyle name="Normal 100 3" xfId="10856"/>
    <cellStyle name="Normal 100 3 2" xfId="10857"/>
    <cellStyle name="Normal 100 3 2 2" xfId="10858"/>
    <cellStyle name="Normal 100 3 2 2 2" xfId="10859"/>
    <cellStyle name="Normal 100 3 2 2 2 2" xfId="10860"/>
    <cellStyle name="Normal 100 3 2 2 3" xfId="10861"/>
    <cellStyle name="Normal 100 3 2 2 3 2" xfId="10862"/>
    <cellStyle name="Normal 100 3 2 2 4" xfId="10863"/>
    <cellStyle name="Normal 100 3 2 3" xfId="10864"/>
    <cellStyle name="Normal 100 3 2 3 2" xfId="10865"/>
    <cellStyle name="Normal 100 3 2 4" xfId="10866"/>
    <cellStyle name="Normal 100 3 2 4 2" xfId="10867"/>
    <cellStyle name="Normal 100 3 2 5" xfId="10868"/>
    <cellStyle name="Normal 100 3 2 6" xfId="10869"/>
    <cellStyle name="Normal 100 3 3" xfId="10870"/>
    <cellStyle name="Normal 100 3 3 2" xfId="10871"/>
    <cellStyle name="Normal 100 3 3 2 2" xfId="10872"/>
    <cellStyle name="Normal 100 3 3 3" xfId="10873"/>
    <cellStyle name="Normal 100 3 3 3 2" xfId="10874"/>
    <cellStyle name="Normal 100 3 3 4" xfId="10875"/>
    <cellStyle name="Normal 100 3 4" xfId="10876"/>
    <cellStyle name="Normal 100 3 4 2" xfId="10877"/>
    <cellStyle name="Normal 100 3 5" xfId="10878"/>
    <cellStyle name="Normal 100 3 5 2" xfId="10879"/>
    <cellStyle name="Normal 100 3 6" xfId="10880"/>
    <cellStyle name="Normal 100 3 7" xfId="10881"/>
    <cellStyle name="Normal 100 4" xfId="10882"/>
    <cellStyle name="Normal 100 4 2" xfId="10883"/>
    <cellStyle name="Normal 100 4 2 2" xfId="10884"/>
    <cellStyle name="Normal 100 4 2 2 2" xfId="10885"/>
    <cellStyle name="Normal 100 4 2 2 2 2" xfId="10886"/>
    <cellStyle name="Normal 100 4 2 2 3" xfId="10887"/>
    <cellStyle name="Normal 100 4 2 2 3 2" xfId="10888"/>
    <cellStyle name="Normal 100 4 2 2 4" xfId="10889"/>
    <cellStyle name="Normal 100 4 2 3" xfId="10890"/>
    <cellStyle name="Normal 100 4 2 3 2" xfId="10891"/>
    <cellStyle name="Normal 100 4 2 4" xfId="10892"/>
    <cellStyle name="Normal 100 4 2 4 2" xfId="10893"/>
    <cellStyle name="Normal 100 4 2 5" xfId="10894"/>
    <cellStyle name="Normal 100 4 3" xfId="10895"/>
    <cellStyle name="Normal 100 4 3 2" xfId="10896"/>
    <cellStyle name="Normal 100 4 3 2 2" xfId="10897"/>
    <cellStyle name="Normal 100 4 3 3" xfId="10898"/>
    <cellStyle name="Normal 100 4 3 3 2" xfId="10899"/>
    <cellStyle name="Normal 100 4 3 4" xfId="10900"/>
    <cellStyle name="Normal 100 4 4" xfId="10901"/>
    <cellStyle name="Normal 100 4 4 2" xfId="10902"/>
    <cellStyle name="Normal 100 4 5" xfId="10903"/>
    <cellStyle name="Normal 100 4 5 2" xfId="10904"/>
    <cellStyle name="Normal 100 4 6" xfId="10905"/>
    <cellStyle name="Normal 100 4 7" xfId="10906"/>
    <cellStyle name="Normal 100 5" xfId="10907"/>
    <cellStyle name="Normal 100 5 2" xfId="10908"/>
    <cellStyle name="Normal 100 5 2 2" xfId="10909"/>
    <cellStyle name="Normal 100 5 2 2 2" xfId="10910"/>
    <cellStyle name="Normal 100 5 2 3" xfId="10911"/>
    <cellStyle name="Normal 100 5 2 3 2" xfId="10912"/>
    <cellStyle name="Normal 100 5 2 4" xfId="10913"/>
    <cellStyle name="Normal 100 5 3" xfId="10914"/>
    <cellStyle name="Normal 100 5 3 2" xfId="10915"/>
    <cellStyle name="Normal 100 5 4" xfId="10916"/>
    <cellStyle name="Normal 100 5 4 2" xfId="10917"/>
    <cellStyle name="Normal 100 5 5" xfId="10918"/>
    <cellStyle name="Normal 100 5 6" xfId="10919"/>
    <cellStyle name="Normal 100 6" xfId="10920"/>
    <cellStyle name="Normal 100 6 2" xfId="10921"/>
    <cellStyle name="Normal 100 6 2 2" xfId="10922"/>
    <cellStyle name="Normal 100 6 2 2 2" xfId="10923"/>
    <cellStyle name="Normal 100 6 2 3" xfId="10924"/>
    <cellStyle name="Normal 100 6 2 3 2" xfId="10925"/>
    <cellStyle name="Normal 100 6 2 4" xfId="10926"/>
    <cellStyle name="Normal 100 6 3" xfId="10927"/>
    <cellStyle name="Normal 100 6 3 2" xfId="10928"/>
    <cellStyle name="Normal 100 6 4" xfId="10929"/>
    <cellStyle name="Normal 100 6 4 2" xfId="10930"/>
    <cellStyle name="Normal 100 6 5" xfId="10931"/>
    <cellStyle name="Normal 100 7" xfId="10932"/>
    <cellStyle name="Normal 100 7 2" xfId="10933"/>
    <cellStyle name="Normal 100 7 2 2" xfId="10934"/>
    <cellStyle name="Normal 100 7 3" xfId="10935"/>
    <cellStyle name="Normal 100 7 3 2" xfId="10936"/>
    <cellStyle name="Normal 100 7 4" xfId="10937"/>
    <cellStyle name="Normal 100 8" xfId="10938"/>
    <cellStyle name="Normal 100 8 2" xfId="10939"/>
    <cellStyle name="Normal 100 8 2 2" xfId="10940"/>
    <cellStyle name="Normal 100 8 3" xfId="10941"/>
    <cellStyle name="Normal 100 8 3 2" xfId="10942"/>
    <cellStyle name="Normal 100 8 4" xfId="10943"/>
    <cellStyle name="Normal 100 9" xfId="10944"/>
    <cellStyle name="Normal 100 9 2" xfId="10945"/>
    <cellStyle name="Normal 100 9 2 2" xfId="10946"/>
    <cellStyle name="Normal 100 9 3" xfId="10947"/>
    <cellStyle name="Normal 100 9 3 2" xfId="10948"/>
    <cellStyle name="Normal 100 9 4" xfId="10949"/>
    <cellStyle name="Normal 101" xfId="10950"/>
    <cellStyle name="Normal 101 10" xfId="10951"/>
    <cellStyle name="Normal 101 10 2" xfId="10952"/>
    <cellStyle name="Normal 101 11" xfId="10953"/>
    <cellStyle name="Normal 101 12" xfId="10954"/>
    <cellStyle name="Normal 101 13" xfId="10955"/>
    <cellStyle name="Normal 101 14" xfId="10956"/>
    <cellStyle name="Normal 101 15" xfId="10957"/>
    <cellStyle name="Normal 101 16" xfId="10958"/>
    <cellStyle name="Normal 101 2" xfId="10959"/>
    <cellStyle name="Normal 101 2 2" xfId="10960"/>
    <cellStyle name="Normal 101 2 2 2" xfId="10961"/>
    <cellStyle name="Normal 101 2 2 2 2" xfId="10962"/>
    <cellStyle name="Normal 101 2 2 2 2 2" xfId="10963"/>
    <cellStyle name="Normal 101 2 2 2 3" xfId="10964"/>
    <cellStyle name="Normal 101 2 2 2 3 2" xfId="10965"/>
    <cellStyle name="Normal 101 2 2 2 4" xfId="10966"/>
    <cellStyle name="Normal 101 2 2 3" xfId="10967"/>
    <cellStyle name="Normal 101 2 2 3 2" xfId="10968"/>
    <cellStyle name="Normal 101 2 2 4" xfId="10969"/>
    <cellStyle name="Normal 101 2 2 4 2" xfId="10970"/>
    <cellStyle name="Normal 101 2 2 5" xfId="10971"/>
    <cellStyle name="Normal 101 2 2 6" xfId="10972"/>
    <cellStyle name="Normal 101 2 3" xfId="10973"/>
    <cellStyle name="Normal 101 2 3 2" xfId="10974"/>
    <cellStyle name="Normal 101 2 3 2 2" xfId="10975"/>
    <cellStyle name="Normal 101 2 3 2 2 2" xfId="10976"/>
    <cellStyle name="Normal 101 2 3 2 3" xfId="10977"/>
    <cellStyle name="Normal 101 2 3 2 3 2" xfId="10978"/>
    <cellStyle name="Normal 101 2 3 2 4" xfId="10979"/>
    <cellStyle name="Normal 101 2 3 3" xfId="10980"/>
    <cellStyle name="Normal 101 2 3 3 2" xfId="10981"/>
    <cellStyle name="Normal 101 2 3 4" xfId="10982"/>
    <cellStyle name="Normal 101 2 3 4 2" xfId="10983"/>
    <cellStyle name="Normal 101 2 3 5" xfId="10984"/>
    <cellStyle name="Normal 101 2 4" xfId="10985"/>
    <cellStyle name="Normal 101 2 4 2" xfId="10986"/>
    <cellStyle name="Normal 101 2 4 2 2" xfId="10987"/>
    <cellStyle name="Normal 101 2 4 3" xfId="10988"/>
    <cellStyle name="Normal 101 2 4 3 2" xfId="10989"/>
    <cellStyle name="Normal 101 2 4 4" xfId="10990"/>
    <cellStyle name="Normal 101 2 5" xfId="10991"/>
    <cellStyle name="Normal 101 2 5 2" xfId="10992"/>
    <cellStyle name="Normal 101 2 5 2 2" xfId="10993"/>
    <cellStyle name="Normal 101 2 5 3" xfId="10994"/>
    <cellStyle name="Normal 101 2 5 3 2" xfId="10995"/>
    <cellStyle name="Normal 101 2 5 4" xfId="10996"/>
    <cellStyle name="Normal 101 2 6" xfId="10997"/>
    <cellStyle name="Normal 101 2 6 2" xfId="10998"/>
    <cellStyle name="Normal 101 2 7" xfId="10999"/>
    <cellStyle name="Normal 101 2 7 2" xfId="11000"/>
    <cellStyle name="Normal 101 2 8" xfId="11001"/>
    <cellStyle name="Normal 101 2 9" xfId="11002"/>
    <cellStyle name="Normal 101 3" xfId="11003"/>
    <cellStyle name="Normal 101 3 2" xfId="11004"/>
    <cellStyle name="Normal 101 3 2 2" xfId="11005"/>
    <cellStyle name="Normal 101 3 2 2 2" xfId="11006"/>
    <cellStyle name="Normal 101 3 2 2 2 2" xfId="11007"/>
    <cellStyle name="Normal 101 3 2 2 3" xfId="11008"/>
    <cellStyle name="Normal 101 3 2 2 3 2" xfId="11009"/>
    <cellStyle name="Normal 101 3 2 2 4" xfId="11010"/>
    <cellStyle name="Normal 101 3 2 3" xfId="11011"/>
    <cellStyle name="Normal 101 3 2 3 2" xfId="11012"/>
    <cellStyle name="Normal 101 3 2 4" xfId="11013"/>
    <cellStyle name="Normal 101 3 2 4 2" xfId="11014"/>
    <cellStyle name="Normal 101 3 2 5" xfId="11015"/>
    <cellStyle name="Normal 101 3 2 6" xfId="11016"/>
    <cellStyle name="Normal 101 3 3" xfId="11017"/>
    <cellStyle name="Normal 101 3 3 2" xfId="11018"/>
    <cellStyle name="Normal 101 3 3 2 2" xfId="11019"/>
    <cellStyle name="Normal 101 3 3 3" xfId="11020"/>
    <cellStyle name="Normal 101 3 3 3 2" xfId="11021"/>
    <cellStyle name="Normal 101 3 3 4" xfId="11022"/>
    <cellStyle name="Normal 101 3 4" xfId="11023"/>
    <cellStyle name="Normal 101 3 4 2" xfId="11024"/>
    <cellStyle name="Normal 101 3 5" xfId="11025"/>
    <cellStyle name="Normal 101 3 5 2" xfId="11026"/>
    <cellStyle name="Normal 101 3 6" xfId="11027"/>
    <cellStyle name="Normal 101 3 7" xfId="11028"/>
    <cellStyle name="Normal 101 4" xfId="11029"/>
    <cellStyle name="Normal 101 4 2" xfId="11030"/>
    <cellStyle name="Normal 101 4 2 2" xfId="11031"/>
    <cellStyle name="Normal 101 4 2 2 2" xfId="11032"/>
    <cellStyle name="Normal 101 4 2 2 2 2" xfId="11033"/>
    <cellStyle name="Normal 101 4 2 2 3" xfId="11034"/>
    <cellStyle name="Normal 101 4 2 2 3 2" xfId="11035"/>
    <cellStyle name="Normal 101 4 2 2 4" xfId="11036"/>
    <cellStyle name="Normal 101 4 2 3" xfId="11037"/>
    <cellStyle name="Normal 101 4 2 3 2" xfId="11038"/>
    <cellStyle name="Normal 101 4 2 4" xfId="11039"/>
    <cellStyle name="Normal 101 4 2 4 2" xfId="11040"/>
    <cellStyle name="Normal 101 4 2 5" xfId="11041"/>
    <cellStyle name="Normal 101 4 3" xfId="11042"/>
    <cellStyle name="Normal 101 4 3 2" xfId="11043"/>
    <cellStyle name="Normal 101 4 3 2 2" xfId="11044"/>
    <cellStyle name="Normal 101 4 3 3" xfId="11045"/>
    <cellStyle name="Normal 101 4 3 3 2" xfId="11046"/>
    <cellStyle name="Normal 101 4 3 4" xfId="11047"/>
    <cellStyle name="Normal 101 4 4" xfId="11048"/>
    <cellStyle name="Normal 101 4 4 2" xfId="11049"/>
    <cellStyle name="Normal 101 4 5" xfId="11050"/>
    <cellStyle name="Normal 101 4 5 2" xfId="11051"/>
    <cellStyle name="Normal 101 4 6" xfId="11052"/>
    <cellStyle name="Normal 101 4 7" xfId="11053"/>
    <cellStyle name="Normal 101 5" xfId="11054"/>
    <cellStyle name="Normal 101 5 2" xfId="11055"/>
    <cellStyle name="Normal 101 5 2 2" xfId="11056"/>
    <cellStyle name="Normal 101 5 2 2 2" xfId="11057"/>
    <cellStyle name="Normal 101 5 2 3" xfId="11058"/>
    <cellStyle name="Normal 101 5 2 3 2" xfId="11059"/>
    <cellStyle name="Normal 101 5 2 4" xfId="11060"/>
    <cellStyle name="Normal 101 5 3" xfId="11061"/>
    <cellStyle name="Normal 101 5 3 2" xfId="11062"/>
    <cellStyle name="Normal 101 5 4" xfId="11063"/>
    <cellStyle name="Normal 101 5 4 2" xfId="11064"/>
    <cellStyle name="Normal 101 5 5" xfId="11065"/>
    <cellStyle name="Normal 101 5 6" xfId="11066"/>
    <cellStyle name="Normal 101 6" xfId="11067"/>
    <cellStyle name="Normal 101 6 2" xfId="11068"/>
    <cellStyle name="Normal 101 6 2 2" xfId="11069"/>
    <cellStyle name="Normal 101 6 2 2 2" xfId="11070"/>
    <cellStyle name="Normal 101 6 2 3" xfId="11071"/>
    <cellStyle name="Normal 101 6 2 3 2" xfId="11072"/>
    <cellStyle name="Normal 101 6 2 4" xfId="11073"/>
    <cellStyle name="Normal 101 6 3" xfId="11074"/>
    <cellStyle name="Normal 101 6 3 2" xfId="11075"/>
    <cellStyle name="Normal 101 6 4" xfId="11076"/>
    <cellStyle name="Normal 101 6 4 2" xfId="11077"/>
    <cellStyle name="Normal 101 6 5" xfId="11078"/>
    <cellStyle name="Normal 101 7" xfId="11079"/>
    <cellStyle name="Normal 101 7 2" xfId="11080"/>
    <cellStyle name="Normal 101 7 2 2" xfId="11081"/>
    <cellStyle name="Normal 101 7 3" xfId="11082"/>
    <cellStyle name="Normal 101 7 3 2" xfId="11083"/>
    <cellStyle name="Normal 101 7 4" xfId="11084"/>
    <cellStyle name="Normal 101 8" xfId="11085"/>
    <cellStyle name="Normal 101 8 2" xfId="11086"/>
    <cellStyle name="Normal 101 8 2 2" xfId="11087"/>
    <cellStyle name="Normal 101 8 3" xfId="11088"/>
    <cellStyle name="Normal 101 8 3 2" xfId="11089"/>
    <cellStyle name="Normal 101 8 4" xfId="11090"/>
    <cellStyle name="Normal 101 9" xfId="11091"/>
    <cellStyle name="Normal 101 9 2" xfId="11092"/>
    <cellStyle name="Normal 101 9 2 2" xfId="11093"/>
    <cellStyle name="Normal 101 9 3" xfId="11094"/>
    <cellStyle name="Normal 101 9 3 2" xfId="11095"/>
    <cellStyle name="Normal 101 9 4" xfId="11096"/>
    <cellStyle name="Normal 102" xfId="11097"/>
    <cellStyle name="Normal 102 10" xfId="11098"/>
    <cellStyle name="Normal 102 10 2" xfId="11099"/>
    <cellStyle name="Normal 102 11" xfId="11100"/>
    <cellStyle name="Normal 102 12" xfId="11101"/>
    <cellStyle name="Normal 102 13" xfId="11102"/>
    <cellStyle name="Normal 102 14" xfId="11103"/>
    <cellStyle name="Normal 102 15" xfId="11104"/>
    <cellStyle name="Normal 102 16" xfId="11105"/>
    <cellStyle name="Normal 102 2" xfId="11106"/>
    <cellStyle name="Normal 102 2 2" xfId="11107"/>
    <cellStyle name="Normal 102 2 2 2" xfId="11108"/>
    <cellStyle name="Normal 102 2 2 2 2" xfId="11109"/>
    <cellStyle name="Normal 102 2 2 2 2 2" xfId="11110"/>
    <cellStyle name="Normal 102 2 2 2 3" xfId="11111"/>
    <cellStyle name="Normal 102 2 2 2 3 2" xfId="11112"/>
    <cellStyle name="Normal 102 2 2 2 4" xfId="11113"/>
    <cellStyle name="Normal 102 2 2 3" xfId="11114"/>
    <cellStyle name="Normal 102 2 2 3 2" xfId="11115"/>
    <cellStyle name="Normal 102 2 2 4" xfId="11116"/>
    <cellStyle name="Normal 102 2 2 4 2" xfId="11117"/>
    <cellStyle name="Normal 102 2 2 5" xfId="11118"/>
    <cellStyle name="Normal 102 2 2 6" xfId="11119"/>
    <cellStyle name="Normal 102 2 3" xfId="11120"/>
    <cellStyle name="Normal 102 2 3 2" xfId="11121"/>
    <cellStyle name="Normal 102 2 3 2 2" xfId="11122"/>
    <cellStyle name="Normal 102 2 3 2 2 2" xfId="11123"/>
    <cellStyle name="Normal 102 2 3 2 3" xfId="11124"/>
    <cellStyle name="Normal 102 2 3 2 3 2" xfId="11125"/>
    <cellStyle name="Normal 102 2 3 2 4" xfId="11126"/>
    <cellStyle name="Normal 102 2 3 3" xfId="11127"/>
    <cellStyle name="Normal 102 2 3 3 2" xfId="11128"/>
    <cellStyle name="Normal 102 2 3 4" xfId="11129"/>
    <cellStyle name="Normal 102 2 3 4 2" xfId="11130"/>
    <cellStyle name="Normal 102 2 3 5" xfId="11131"/>
    <cellStyle name="Normal 102 2 4" xfId="11132"/>
    <cellStyle name="Normal 102 2 4 2" xfId="11133"/>
    <cellStyle name="Normal 102 2 4 2 2" xfId="11134"/>
    <cellStyle name="Normal 102 2 4 3" xfId="11135"/>
    <cellStyle name="Normal 102 2 4 3 2" xfId="11136"/>
    <cellStyle name="Normal 102 2 4 4" xfId="11137"/>
    <cellStyle name="Normal 102 2 5" xfId="11138"/>
    <cellStyle name="Normal 102 2 5 2" xfId="11139"/>
    <cellStyle name="Normal 102 2 5 2 2" xfId="11140"/>
    <cellStyle name="Normal 102 2 5 3" xfId="11141"/>
    <cellStyle name="Normal 102 2 5 3 2" xfId="11142"/>
    <cellStyle name="Normal 102 2 5 4" xfId="11143"/>
    <cellStyle name="Normal 102 2 6" xfId="11144"/>
    <cellStyle name="Normal 102 2 6 2" xfId="11145"/>
    <cellStyle name="Normal 102 2 7" xfId="11146"/>
    <cellStyle name="Normal 102 2 7 2" xfId="11147"/>
    <cellStyle name="Normal 102 2 8" xfId="11148"/>
    <cellStyle name="Normal 102 2 9" xfId="11149"/>
    <cellStyle name="Normal 102 3" xfId="11150"/>
    <cellStyle name="Normal 102 3 2" xfId="11151"/>
    <cellStyle name="Normal 102 3 2 2" xfId="11152"/>
    <cellStyle name="Normal 102 3 2 2 2" xfId="11153"/>
    <cellStyle name="Normal 102 3 2 2 2 2" xfId="11154"/>
    <cellStyle name="Normal 102 3 2 2 3" xfId="11155"/>
    <cellStyle name="Normal 102 3 2 2 3 2" xfId="11156"/>
    <cellStyle name="Normal 102 3 2 2 4" xfId="11157"/>
    <cellStyle name="Normal 102 3 2 3" xfId="11158"/>
    <cellStyle name="Normal 102 3 2 3 2" xfId="11159"/>
    <cellStyle name="Normal 102 3 2 4" xfId="11160"/>
    <cellStyle name="Normal 102 3 2 4 2" xfId="11161"/>
    <cellStyle name="Normal 102 3 2 5" xfId="11162"/>
    <cellStyle name="Normal 102 3 2 6" xfId="11163"/>
    <cellStyle name="Normal 102 3 3" xfId="11164"/>
    <cellStyle name="Normal 102 3 3 2" xfId="11165"/>
    <cellStyle name="Normal 102 3 3 2 2" xfId="11166"/>
    <cellStyle name="Normal 102 3 3 3" xfId="11167"/>
    <cellStyle name="Normal 102 3 3 3 2" xfId="11168"/>
    <cellStyle name="Normal 102 3 3 4" xfId="11169"/>
    <cellStyle name="Normal 102 3 4" xfId="11170"/>
    <cellStyle name="Normal 102 3 4 2" xfId="11171"/>
    <cellStyle name="Normal 102 3 5" xfId="11172"/>
    <cellStyle name="Normal 102 3 5 2" xfId="11173"/>
    <cellStyle name="Normal 102 3 6" xfId="11174"/>
    <cellStyle name="Normal 102 3 7" xfId="11175"/>
    <cellStyle name="Normal 102 4" xfId="11176"/>
    <cellStyle name="Normal 102 4 2" xfId="11177"/>
    <cellStyle name="Normal 102 4 2 2" xfId="11178"/>
    <cellStyle name="Normal 102 4 2 2 2" xfId="11179"/>
    <cellStyle name="Normal 102 4 2 2 2 2" xfId="11180"/>
    <cellStyle name="Normal 102 4 2 2 3" xfId="11181"/>
    <cellStyle name="Normal 102 4 2 2 3 2" xfId="11182"/>
    <cellStyle name="Normal 102 4 2 2 4" xfId="11183"/>
    <cellStyle name="Normal 102 4 2 3" xfId="11184"/>
    <cellStyle name="Normal 102 4 2 3 2" xfId="11185"/>
    <cellStyle name="Normal 102 4 2 4" xfId="11186"/>
    <cellStyle name="Normal 102 4 2 4 2" xfId="11187"/>
    <cellStyle name="Normal 102 4 2 5" xfId="11188"/>
    <cellStyle name="Normal 102 4 3" xfId="11189"/>
    <cellStyle name="Normal 102 4 3 2" xfId="11190"/>
    <cellStyle name="Normal 102 4 3 2 2" xfId="11191"/>
    <cellStyle name="Normal 102 4 3 3" xfId="11192"/>
    <cellStyle name="Normal 102 4 3 3 2" xfId="11193"/>
    <cellStyle name="Normal 102 4 3 4" xfId="11194"/>
    <cellStyle name="Normal 102 4 4" xfId="11195"/>
    <cellStyle name="Normal 102 4 4 2" xfId="11196"/>
    <cellStyle name="Normal 102 4 5" xfId="11197"/>
    <cellStyle name="Normal 102 4 5 2" xfId="11198"/>
    <cellStyle name="Normal 102 4 6" xfId="11199"/>
    <cellStyle name="Normal 102 4 7" xfId="11200"/>
    <cellStyle name="Normal 102 5" xfId="11201"/>
    <cellStyle name="Normal 102 5 2" xfId="11202"/>
    <cellStyle name="Normal 102 5 2 2" xfId="11203"/>
    <cellStyle name="Normal 102 5 2 2 2" xfId="11204"/>
    <cellStyle name="Normal 102 5 2 3" xfId="11205"/>
    <cellStyle name="Normal 102 5 2 3 2" xfId="11206"/>
    <cellStyle name="Normal 102 5 2 4" xfId="11207"/>
    <cellStyle name="Normal 102 5 3" xfId="11208"/>
    <cellStyle name="Normal 102 5 3 2" xfId="11209"/>
    <cellStyle name="Normal 102 5 4" xfId="11210"/>
    <cellStyle name="Normal 102 5 4 2" xfId="11211"/>
    <cellStyle name="Normal 102 5 5" xfId="11212"/>
    <cellStyle name="Normal 102 5 6" xfId="11213"/>
    <cellStyle name="Normal 102 6" xfId="11214"/>
    <cellStyle name="Normal 102 6 2" xfId="11215"/>
    <cellStyle name="Normal 102 6 2 2" xfId="11216"/>
    <cellStyle name="Normal 102 6 2 2 2" xfId="11217"/>
    <cellStyle name="Normal 102 6 2 3" xfId="11218"/>
    <cellStyle name="Normal 102 6 2 3 2" xfId="11219"/>
    <cellStyle name="Normal 102 6 2 4" xfId="11220"/>
    <cellStyle name="Normal 102 6 3" xfId="11221"/>
    <cellStyle name="Normal 102 6 3 2" xfId="11222"/>
    <cellStyle name="Normal 102 6 4" xfId="11223"/>
    <cellStyle name="Normal 102 6 4 2" xfId="11224"/>
    <cellStyle name="Normal 102 6 5" xfId="11225"/>
    <cellStyle name="Normal 102 7" xfId="11226"/>
    <cellStyle name="Normal 102 7 2" xfId="11227"/>
    <cellStyle name="Normal 102 7 2 2" xfId="11228"/>
    <cellStyle name="Normal 102 7 3" xfId="11229"/>
    <cellStyle name="Normal 102 7 3 2" xfId="11230"/>
    <cellStyle name="Normal 102 7 4" xfId="11231"/>
    <cellStyle name="Normal 102 8" xfId="11232"/>
    <cellStyle name="Normal 102 8 2" xfId="11233"/>
    <cellStyle name="Normal 102 8 2 2" xfId="11234"/>
    <cellStyle name="Normal 102 8 3" xfId="11235"/>
    <cellStyle name="Normal 102 8 3 2" xfId="11236"/>
    <cellStyle name="Normal 102 8 4" xfId="11237"/>
    <cellStyle name="Normal 102 9" xfId="11238"/>
    <cellStyle name="Normal 102 9 2" xfId="11239"/>
    <cellStyle name="Normal 102 9 2 2" xfId="11240"/>
    <cellStyle name="Normal 102 9 3" xfId="11241"/>
    <cellStyle name="Normal 102 9 3 2" xfId="11242"/>
    <cellStyle name="Normal 102 9 4" xfId="11243"/>
    <cellStyle name="Normal 103" xfId="11244"/>
    <cellStyle name="Normal 103 2" xfId="11245"/>
    <cellStyle name="Normal 103 3" xfId="11246"/>
    <cellStyle name="Normal 103 4" xfId="11247"/>
    <cellStyle name="Normal 104" xfId="11248"/>
    <cellStyle name="Normal 104 2" xfId="11249"/>
    <cellStyle name="Normal 104 3" xfId="11250"/>
    <cellStyle name="Normal 104 4" xfId="11251"/>
    <cellStyle name="Normal 105" xfId="11252"/>
    <cellStyle name="Normal 105 2" xfId="11253"/>
    <cellStyle name="Normal 105 3" xfId="11254"/>
    <cellStyle name="Normal 105 4" xfId="11255"/>
    <cellStyle name="Normal 106" xfId="11256"/>
    <cellStyle name="Normal 106 2" xfId="11257"/>
    <cellStyle name="Normal 106 3" xfId="11258"/>
    <cellStyle name="Normal 106 4" xfId="11259"/>
    <cellStyle name="Normal 107" xfId="11260"/>
    <cellStyle name="Normal 107 2" xfId="11261"/>
    <cellStyle name="Normal 107 2 2" xfId="11262"/>
    <cellStyle name="Normal 107 2 3" xfId="11263"/>
    <cellStyle name="Normal 107 2 4" xfId="11264"/>
    <cellStyle name="Normal 107 2 4 2" xfId="11265"/>
    <cellStyle name="Normal 107 2 4 2 2" xfId="11266"/>
    <cellStyle name="Normal 107 2 4 3" xfId="11267"/>
    <cellStyle name="Normal 107 2 4 4" xfId="11268"/>
    <cellStyle name="Normal 107 2 4 5" xfId="11269"/>
    <cellStyle name="Normal 107 2 5" xfId="11270"/>
    <cellStyle name="Normal 107 2 5 2" xfId="11271"/>
    <cellStyle name="Normal 107 2 5 2 2" xfId="11272"/>
    <cellStyle name="Normal 107 2 5 2 2 2" xfId="11273"/>
    <cellStyle name="Normal 107 2 5 2 3" xfId="11274"/>
    <cellStyle name="Normal 107 2 6" xfId="11275"/>
    <cellStyle name="Normal 107 2 6 2" xfId="11276"/>
    <cellStyle name="Normal 107 2 7" xfId="11277"/>
    <cellStyle name="Normal 107 3" xfId="11278"/>
    <cellStyle name="Normal 108" xfId="11279"/>
    <cellStyle name="Normal 108 2" xfId="11280"/>
    <cellStyle name="Normal 108 3" xfId="11281"/>
    <cellStyle name="Normal 108 4" xfId="11282"/>
    <cellStyle name="Normal 109" xfId="11283"/>
    <cellStyle name="Normal 109 10" xfId="11284"/>
    <cellStyle name="Normal 109 11" xfId="11285"/>
    <cellStyle name="Normal 109 12" xfId="11286"/>
    <cellStyle name="Normal 109 13" xfId="11287"/>
    <cellStyle name="Normal 109 14" xfId="11288"/>
    <cellStyle name="Normal 109 2" xfId="11289"/>
    <cellStyle name="Normal 109 2 2" xfId="11290"/>
    <cellStyle name="Normal 109 2 2 2" xfId="11291"/>
    <cellStyle name="Normal 109 2 2 2 2" xfId="11292"/>
    <cellStyle name="Normal 109 2 2 2 2 2" xfId="11293"/>
    <cellStyle name="Normal 109 2 2 2 3" xfId="11294"/>
    <cellStyle name="Normal 109 2 2 2 3 2" xfId="11295"/>
    <cellStyle name="Normal 109 2 2 2 4" xfId="11296"/>
    <cellStyle name="Normal 109 2 2 3" xfId="11297"/>
    <cellStyle name="Normal 109 2 2 3 2" xfId="11298"/>
    <cellStyle name="Normal 109 2 2 4" xfId="11299"/>
    <cellStyle name="Normal 109 2 2 4 2" xfId="11300"/>
    <cellStyle name="Normal 109 2 2 5" xfId="11301"/>
    <cellStyle name="Normal 109 2 2 6" xfId="11302"/>
    <cellStyle name="Normal 109 2 3" xfId="11303"/>
    <cellStyle name="Normal 109 2 3 2" xfId="11304"/>
    <cellStyle name="Normal 109 2 3 2 2" xfId="11305"/>
    <cellStyle name="Normal 109 2 3 2 2 2" xfId="11306"/>
    <cellStyle name="Normal 109 2 3 2 3" xfId="11307"/>
    <cellStyle name="Normal 109 2 3 2 3 2" xfId="11308"/>
    <cellStyle name="Normal 109 2 3 2 4" xfId="11309"/>
    <cellStyle name="Normal 109 2 3 3" xfId="11310"/>
    <cellStyle name="Normal 109 2 3 3 2" xfId="11311"/>
    <cellStyle name="Normal 109 2 3 4" xfId="11312"/>
    <cellStyle name="Normal 109 2 3 4 2" xfId="11313"/>
    <cellStyle name="Normal 109 2 3 5" xfId="11314"/>
    <cellStyle name="Normal 109 2 4" xfId="11315"/>
    <cellStyle name="Normal 109 2 4 2" xfId="11316"/>
    <cellStyle name="Normal 109 2 4 2 2" xfId="11317"/>
    <cellStyle name="Normal 109 2 4 3" xfId="11318"/>
    <cellStyle name="Normal 109 2 4 3 2" xfId="11319"/>
    <cellStyle name="Normal 109 2 4 4" xfId="11320"/>
    <cellStyle name="Normal 109 2 5" xfId="11321"/>
    <cellStyle name="Normal 109 2 5 2" xfId="11322"/>
    <cellStyle name="Normal 109 2 5 2 2" xfId="11323"/>
    <cellStyle name="Normal 109 2 5 3" xfId="11324"/>
    <cellStyle name="Normal 109 2 5 3 2" xfId="11325"/>
    <cellStyle name="Normal 109 2 5 4" xfId="11326"/>
    <cellStyle name="Normal 109 2 6" xfId="11327"/>
    <cellStyle name="Normal 109 2 6 2" xfId="11328"/>
    <cellStyle name="Normal 109 2 7" xfId="11329"/>
    <cellStyle name="Normal 109 2 7 2" xfId="11330"/>
    <cellStyle name="Normal 109 2 8" xfId="11331"/>
    <cellStyle name="Normal 109 2 9" xfId="11332"/>
    <cellStyle name="Normal 109 3" xfId="11333"/>
    <cellStyle name="Normal 109 3 2" xfId="11334"/>
    <cellStyle name="Normal 109 3 2 2" xfId="11335"/>
    <cellStyle name="Normal 109 3 2 2 2" xfId="11336"/>
    <cellStyle name="Normal 109 3 2 2 2 2" xfId="11337"/>
    <cellStyle name="Normal 109 3 2 2 3" xfId="11338"/>
    <cellStyle name="Normal 109 3 2 2 3 2" xfId="11339"/>
    <cellStyle name="Normal 109 3 2 2 4" xfId="11340"/>
    <cellStyle name="Normal 109 3 2 3" xfId="11341"/>
    <cellStyle name="Normal 109 3 2 3 2" xfId="11342"/>
    <cellStyle name="Normal 109 3 2 4" xfId="11343"/>
    <cellStyle name="Normal 109 3 2 4 2" xfId="11344"/>
    <cellStyle name="Normal 109 3 2 5" xfId="11345"/>
    <cellStyle name="Normal 109 3 2 6" xfId="11346"/>
    <cellStyle name="Normal 109 3 3" xfId="11347"/>
    <cellStyle name="Normal 109 3 3 2" xfId="11348"/>
    <cellStyle name="Normal 109 3 3 2 2" xfId="11349"/>
    <cellStyle name="Normal 109 3 3 3" xfId="11350"/>
    <cellStyle name="Normal 109 3 3 3 2" xfId="11351"/>
    <cellStyle name="Normal 109 3 3 4" xfId="11352"/>
    <cellStyle name="Normal 109 3 4" xfId="11353"/>
    <cellStyle name="Normal 109 3 4 2" xfId="11354"/>
    <cellStyle name="Normal 109 3 5" xfId="11355"/>
    <cellStyle name="Normal 109 3 5 2" xfId="11356"/>
    <cellStyle name="Normal 109 3 6" xfId="11357"/>
    <cellStyle name="Normal 109 3 7" xfId="11358"/>
    <cellStyle name="Normal 109 4" xfId="11359"/>
    <cellStyle name="Normal 109 4 2" xfId="11360"/>
    <cellStyle name="Normal 109 5" xfId="11361"/>
    <cellStyle name="Normal 109 5 2" xfId="11362"/>
    <cellStyle name="Normal 109 5 2 2" xfId="11363"/>
    <cellStyle name="Normal 109 5 2 2 2" xfId="11364"/>
    <cellStyle name="Normal 109 5 2 3" xfId="11365"/>
    <cellStyle name="Normal 109 5 2 3 2" xfId="11366"/>
    <cellStyle name="Normal 109 5 2 4" xfId="11367"/>
    <cellStyle name="Normal 109 5 3" xfId="11368"/>
    <cellStyle name="Normal 109 5 3 2" xfId="11369"/>
    <cellStyle name="Normal 109 5 4" xfId="11370"/>
    <cellStyle name="Normal 109 5 4 2" xfId="11371"/>
    <cellStyle name="Normal 109 5 5" xfId="11372"/>
    <cellStyle name="Normal 109 5 6" xfId="11373"/>
    <cellStyle name="Normal 109 6" xfId="11374"/>
    <cellStyle name="Normal 109 6 2" xfId="11375"/>
    <cellStyle name="Normal 109 6 2 2" xfId="11376"/>
    <cellStyle name="Normal 109 6 3" xfId="11377"/>
    <cellStyle name="Normal 109 6 3 2" xfId="11378"/>
    <cellStyle name="Normal 109 6 4" xfId="11379"/>
    <cellStyle name="Normal 109 7" xfId="11380"/>
    <cellStyle name="Normal 109 7 2" xfId="11381"/>
    <cellStyle name="Normal 109 7 2 2" xfId="11382"/>
    <cellStyle name="Normal 109 7 3" xfId="11383"/>
    <cellStyle name="Normal 109 7 3 2" xfId="11384"/>
    <cellStyle name="Normal 109 7 4" xfId="11385"/>
    <cellStyle name="Normal 109 8" xfId="11386"/>
    <cellStyle name="Normal 109 8 2" xfId="11387"/>
    <cellStyle name="Normal 109 9" xfId="11388"/>
    <cellStyle name="Normal 11" xfId="11389"/>
    <cellStyle name="Normal 11 10" xfId="11390"/>
    <cellStyle name="Normal 11 11" xfId="11391"/>
    <cellStyle name="Normal 11 2" xfId="11392"/>
    <cellStyle name="Normal 11 2 2" xfId="11393"/>
    <cellStyle name="Normal 11 2 2 2" xfId="11394"/>
    <cellStyle name="Normal 11 2 2 2 2" xfId="11395"/>
    <cellStyle name="Normal 11 2 2 2 3" xfId="11396"/>
    <cellStyle name="Normal 11 2 2 2 4" xfId="11397"/>
    <cellStyle name="Normal 11 2 2 2 5" xfId="11398"/>
    <cellStyle name="Normal 11 2 2 3" xfId="11399"/>
    <cellStyle name="Normal 11 2 2 4" xfId="11400"/>
    <cellStyle name="Normal 11 2 2_20120313_final_participating_bonds_mar2012_interest_calc" xfId="11401"/>
    <cellStyle name="Normal 11 2 3" xfId="11402"/>
    <cellStyle name="Normal 11 2 3 2" xfId="11403"/>
    <cellStyle name="Normal 11 2 3 3" xfId="11404"/>
    <cellStyle name="Normal 11 2 3 4" xfId="11405"/>
    <cellStyle name="Normal 11 2 3 5" xfId="11406"/>
    <cellStyle name="Normal 11 2 4" xfId="11407"/>
    <cellStyle name="Normal 11 2 5" xfId="11408"/>
    <cellStyle name="Normal 11 2_20120313_final_participating_bonds_mar2012_interest_calc" xfId="11409"/>
    <cellStyle name="Normal 11 3" xfId="11410"/>
    <cellStyle name="Normal 11 3 2" xfId="11411"/>
    <cellStyle name="Normal 11 3 2 2" xfId="11412"/>
    <cellStyle name="Normal 11 3 2 3" xfId="11413"/>
    <cellStyle name="Normal 11 3 2 4" xfId="11414"/>
    <cellStyle name="Normal 11 3 2 5" xfId="11415"/>
    <cellStyle name="Normal 11 3 3" xfId="11416"/>
    <cellStyle name="Normal 11 3 4" xfId="11417"/>
    <cellStyle name="Normal 11 3 5" xfId="11418"/>
    <cellStyle name="Normal 11 3 6" xfId="11419"/>
    <cellStyle name="Normal 11 3 7" xfId="11420"/>
    <cellStyle name="Normal 11 3_20120313_final_participating_bonds_mar2012_interest_calc" xfId="11421"/>
    <cellStyle name="Normal 11 4" xfId="11422"/>
    <cellStyle name="Normal 11 4 2" xfId="11423"/>
    <cellStyle name="Normal 11 4 3" xfId="11424"/>
    <cellStyle name="Normal 11 4 4" xfId="11425"/>
    <cellStyle name="Normal 11 4 5" xfId="11426"/>
    <cellStyle name="Normal 11 5" xfId="11427"/>
    <cellStyle name="Normal 11 6" xfId="11428"/>
    <cellStyle name="Normal 11 7" xfId="11429"/>
    <cellStyle name="Normal 11 8" xfId="11430"/>
    <cellStyle name="Normal 11 9" xfId="11431"/>
    <cellStyle name="Normal 11_20120313_final_participating_bonds_mar2012_interest_calc" xfId="11432"/>
    <cellStyle name="Normal 110" xfId="11433"/>
    <cellStyle name="Normal 110 10" xfId="11434"/>
    <cellStyle name="Normal 110 11" xfId="11435"/>
    <cellStyle name="Normal 110 12" xfId="11436"/>
    <cellStyle name="Normal 110 13" xfId="11437"/>
    <cellStyle name="Normal 110 2" xfId="11438"/>
    <cellStyle name="Normal 110 2 10" xfId="11439"/>
    <cellStyle name="Normal 110 2 10 2" xfId="11440"/>
    <cellStyle name="Normal 110 2 10 2 2" xfId="11441"/>
    <cellStyle name="Normal 110 2 10 2 3" xfId="11442"/>
    <cellStyle name="Normal 110 2 10 3" xfId="11443"/>
    <cellStyle name="Normal 110 2 10 3 2" xfId="11444"/>
    <cellStyle name="Normal 110 2 10 3 3" xfId="11445"/>
    <cellStyle name="Normal 110 2 11" xfId="11446"/>
    <cellStyle name="Normal 110 2 11 2" xfId="11447"/>
    <cellStyle name="Normal 110 2 11 2 2" xfId="11448"/>
    <cellStyle name="Normal 110 2 11 2 3" xfId="11449"/>
    <cellStyle name="Normal 110 2 11 3" xfId="11450"/>
    <cellStyle name="Normal 110 2 2" xfId="11451"/>
    <cellStyle name="Normal 110 2 2 2" xfId="11452"/>
    <cellStyle name="Normal 110 2 2 2 2" xfId="11453"/>
    <cellStyle name="Normal 110 2 2 2 2 2" xfId="11454"/>
    <cellStyle name="Normal 110 2 2 2 3" xfId="11455"/>
    <cellStyle name="Normal 110 2 2 2 3 2" xfId="11456"/>
    <cellStyle name="Normal 110 2 2 2 4" xfId="11457"/>
    <cellStyle name="Normal 110 2 2 3" xfId="11458"/>
    <cellStyle name="Normal 110 2 2 3 2" xfId="11459"/>
    <cellStyle name="Normal 110 2 2 4" xfId="11460"/>
    <cellStyle name="Normal 110 2 2 4 2" xfId="11461"/>
    <cellStyle name="Normal 110 2 2 5" xfId="11462"/>
    <cellStyle name="Normal 110 2 3" xfId="11463"/>
    <cellStyle name="Normal 110 2 3 2" xfId="11464"/>
    <cellStyle name="Normal 110 2 3 2 2" xfId="11465"/>
    <cellStyle name="Normal 110 2 3 2 2 2" xfId="11466"/>
    <cellStyle name="Normal 110 2 3 2 3" xfId="11467"/>
    <cellStyle name="Normal 110 2 3 2 3 2" xfId="11468"/>
    <cellStyle name="Normal 110 2 3 2 4" xfId="11469"/>
    <cellStyle name="Normal 110 2 3 3" xfId="11470"/>
    <cellStyle name="Normal 110 2 3 3 2" xfId="11471"/>
    <cellStyle name="Normal 110 2 3 4" xfId="11472"/>
    <cellStyle name="Normal 110 2 3 4 2" xfId="11473"/>
    <cellStyle name="Normal 110 2 3 5" xfId="11474"/>
    <cellStyle name="Normal 110 2 4" xfId="11475"/>
    <cellStyle name="Normal 110 2 4 2" xfId="11476"/>
    <cellStyle name="Normal 110 2 4 2 2" xfId="11477"/>
    <cellStyle name="Normal 110 2 4 3" xfId="11478"/>
    <cellStyle name="Normal 110 2 4 3 2" xfId="11479"/>
    <cellStyle name="Normal 110 2 4 4" xfId="11480"/>
    <cellStyle name="Normal 110 2 5" xfId="11481"/>
    <cellStyle name="Normal 110 2 5 2" xfId="11482"/>
    <cellStyle name="Normal 110 2 5 2 2" xfId="11483"/>
    <cellStyle name="Normal 110 2 5 3" xfId="11484"/>
    <cellStyle name="Normal 110 2 5 3 2" xfId="11485"/>
    <cellStyle name="Normal 110 2 5 4" xfId="11486"/>
    <cellStyle name="Normal 110 2 6" xfId="11487"/>
    <cellStyle name="Normal 110 2 6 2" xfId="11488"/>
    <cellStyle name="Normal 110 2 7" xfId="11489"/>
    <cellStyle name="Normal 110 2 7 2" xfId="11490"/>
    <cellStyle name="Normal 110 2 8" xfId="11491"/>
    <cellStyle name="Normal 110 2 9" xfId="11492"/>
    <cellStyle name="Normal 110 3" xfId="11493"/>
    <cellStyle name="Normal 110 3 2" xfId="11494"/>
    <cellStyle name="Normal 110 3 2 2" xfId="11495"/>
    <cellStyle name="Normal 110 3 2 2 2" xfId="11496"/>
    <cellStyle name="Normal 110 3 2 2 2 2" xfId="11497"/>
    <cellStyle name="Normal 110 3 2 2 3" xfId="11498"/>
    <cellStyle name="Normal 110 3 2 2 3 2" xfId="11499"/>
    <cellStyle name="Normal 110 3 2 2 4" xfId="11500"/>
    <cellStyle name="Normal 110 3 2 3" xfId="11501"/>
    <cellStyle name="Normal 110 3 2 3 2" xfId="11502"/>
    <cellStyle name="Normal 110 3 2 4" xfId="11503"/>
    <cellStyle name="Normal 110 3 2 4 2" xfId="11504"/>
    <cellStyle name="Normal 110 3 2 5" xfId="11505"/>
    <cellStyle name="Normal 110 3 3" xfId="11506"/>
    <cellStyle name="Normal 110 3 3 2" xfId="11507"/>
    <cellStyle name="Normal 110 3 3 2 2" xfId="11508"/>
    <cellStyle name="Normal 110 3 3 3" xfId="11509"/>
    <cellStyle name="Normal 110 3 3 3 2" xfId="11510"/>
    <cellStyle name="Normal 110 3 3 4" xfId="11511"/>
    <cellStyle name="Normal 110 3 4" xfId="11512"/>
    <cellStyle name="Normal 110 3 4 2" xfId="11513"/>
    <cellStyle name="Normal 110 3 5" xfId="11514"/>
    <cellStyle name="Normal 110 3 5 2" xfId="11515"/>
    <cellStyle name="Normal 110 3 6" xfId="11516"/>
    <cellStyle name="Normal 110 4" xfId="11517"/>
    <cellStyle name="Normal 110 5" xfId="11518"/>
    <cellStyle name="Normal 110 5 2" xfId="11519"/>
    <cellStyle name="Normal 110 5 2 2" xfId="11520"/>
    <cellStyle name="Normal 110 5 2 2 2" xfId="11521"/>
    <cellStyle name="Normal 110 5 2 3" xfId="11522"/>
    <cellStyle name="Normal 110 5 2 3 2" xfId="11523"/>
    <cellStyle name="Normal 110 5 2 4" xfId="11524"/>
    <cellStyle name="Normal 110 5 3" xfId="11525"/>
    <cellStyle name="Normal 110 5 3 2" xfId="11526"/>
    <cellStyle name="Normal 110 5 4" xfId="11527"/>
    <cellStyle name="Normal 110 5 4 2" xfId="11528"/>
    <cellStyle name="Normal 110 5 5" xfId="11529"/>
    <cellStyle name="Normal 110 6" xfId="11530"/>
    <cellStyle name="Normal 110 6 2" xfId="11531"/>
    <cellStyle name="Normal 110 6 2 2" xfId="11532"/>
    <cellStyle name="Normal 110 6 3" xfId="11533"/>
    <cellStyle name="Normal 110 6 3 2" xfId="11534"/>
    <cellStyle name="Normal 110 6 4" xfId="11535"/>
    <cellStyle name="Normal 110 7" xfId="11536"/>
    <cellStyle name="Normal 110 7 2" xfId="11537"/>
    <cellStyle name="Normal 110 7 2 2" xfId="11538"/>
    <cellStyle name="Normal 110 7 3" xfId="11539"/>
    <cellStyle name="Normal 110 7 3 2" xfId="11540"/>
    <cellStyle name="Normal 110 7 4" xfId="11541"/>
    <cellStyle name="Normal 110 8" xfId="11542"/>
    <cellStyle name="Normal 110 8 2" xfId="11543"/>
    <cellStyle name="Normal 110 9" xfId="11544"/>
    <cellStyle name="Normal 111" xfId="11545"/>
    <cellStyle name="Normal 111 2" xfId="11546"/>
    <cellStyle name="Normal 112" xfId="11547"/>
    <cellStyle name="Normal 113" xfId="11548"/>
    <cellStyle name="Normal 113 2" xfId="11549"/>
    <cellStyle name="Normal 113 2 2" xfId="11550"/>
    <cellStyle name="Normal 113 2 2 2" xfId="11551"/>
    <cellStyle name="Normal 113 2 3" xfId="11552"/>
    <cellStyle name="Normal 113 3" xfId="11553"/>
    <cellStyle name="Normal 113 4" xfId="11554"/>
    <cellStyle name="Normal 113 5" xfId="11555"/>
    <cellStyle name="Normal 114" xfId="11556"/>
    <cellStyle name="Normal 114 2" xfId="11557"/>
    <cellStyle name="Normal 114 3" xfId="11558"/>
    <cellStyle name="Normal 115" xfId="11559"/>
    <cellStyle name="Normal 115 2" xfId="11560"/>
    <cellStyle name="Normal 115 3" xfId="11561"/>
    <cellStyle name="Normal 116" xfId="11562"/>
    <cellStyle name="Normal 116 2" xfId="11563"/>
    <cellStyle name="Normal 116 3" xfId="11564"/>
    <cellStyle name="Normal 117" xfId="11565"/>
    <cellStyle name="Normal 117 2" xfId="11566"/>
    <cellStyle name="Normal 118" xfId="11567"/>
    <cellStyle name="Normal 118 2" xfId="11568"/>
    <cellStyle name="Normal 118 2 2" xfId="11569"/>
    <cellStyle name="Normal 118 2 2 2" xfId="11570"/>
    <cellStyle name="Normal 118 2 2 2 2" xfId="11571"/>
    <cellStyle name="Normal 118 2 2 3" xfId="11572"/>
    <cellStyle name="Normal 118 2 2 3 2" xfId="11573"/>
    <cellStyle name="Normal 118 2 2 4" xfId="11574"/>
    <cellStyle name="Normal 118 2 3" xfId="11575"/>
    <cellStyle name="Normal 118 2 3 2" xfId="11576"/>
    <cellStyle name="Normal 118 2 4" xfId="11577"/>
    <cellStyle name="Normal 118 2 4 2" xfId="11578"/>
    <cellStyle name="Normal 118 2 5" xfId="11579"/>
    <cellStyle name="Normal 118 3" xfId="11580"/>
    <cellStyle name="Normal 118 3 2" xfId="11581"/>
    <cellStyle name="Normal 118 3 2 2" xfId="11582"/>
    <cellStyle name="Normal 118 3 2 2 2" xfId="11583"/>
    <cellStyle name="Normal 118 3 2 3" xfId="11584"/>
    <cellStyle name="Normal 118 3 2 3 2" xfId="11585"/>
    <cellStyle name="Normal 118 3 2 4" xfId="11586"/>
    <cellStyle name="Normal 118 3 3" xfId="11587"/>
    <cellStyle name="Normal 118 3 3 2" xfId="11588"/>
    <cellStyle name="Normal 118 3 4" xfId="11589"/>
    <cellStyle name="Normal 118 3 4 2" xfId="11590"/>
    <cellStyle name="Normal 118 3 5" xfId="11591"/>
    <cellStyle name="Normal 118 4" xfId="11592"/>
    <cellStyle name="Normal 118 4 2" xfId="11593"/>
    <cellStyle name="Normal 118 4 2 2" xfId="11594"/>
    <cellStyle name="Normal 118 4 3" xfId="11595"/>
    <cellStyle name="Normal 118 4 3 2" xfId="11596"/>
    <cellStyle name="Normal 118 4 4" xfId="11597"/>
    <cellStyle name="Normal 118 5" xfId="11598"/>
    <cellStyle name="Normal 118 5 2" xfId="11599"/>
    <cellStyle name="Normal 118 5 2 2" xfId="11600"/>
    <cellStyle name="Normal 118 5 3" xfId="11601"/>
    <cellStyle name="Normal 118 5 3 2" xfId="11602"/>
    <cellStyle name="Normal 118 5 4" xfId="11603"/>
    <cellStyle name="Normal 118 6" xfId="11604"/>
    <cellStyle name="Normal 118 6 2" xfId="11605"/>
    <cellStyle name="Normal 118 7" xfId="11606"/>
    <cellStyle name="Normal 118 7 2" xfId="11607"/>
    <cellStyle name="Normal 118 8" xfId="11608"/>
    <cellStyle name="Normal 119" xfId="11609"/>
    <cellStyle name="Normal 119 2" xfId="11610"/>
    <cellStyle name="Normal 119 2 2" xfId="11611"/>
    <cellStyle name="Normal 119 2 2 2" xfId="11612"/>
    <cellStyle name="Normal 119 2 2 2 2" xfId="11613"/>
    <cellStyle name="Normal 119 2 2 3" xfId="11614"/>
    <cellStyle name="Normal 119 2 2 3 2" xfId="11615"/>
    <cellStyle name="Normal 119 2 2 4" xfId="11616"/>
    <cellStyle name="Normal 119 2 3" xfId="11617"/>
    <cellStyle name="Normal 119 2 3 2" xfId="11618"/>
    <cellStyle name="Normal 119 2 4" xfId="11619"/>
    <cellStyle name="Normal 119 2 4 2" xfId="11620"/>
    <cellStyle name="Normal 119 2 5" xfId="11621"/>
    <cellStyle name="Normal 119 3" xfId="11622"/>
    <cellStyle name="Normal 119 3 2" xfId="11623"/>
    <cellStyle name="Normal 119 3 2 2" xfId="11624"/>
    <cellStyle name="Normal 119 3 2 2 2" xfId="11625"/>
    <cellStyle name="Normal 119 3 2 3" xfId="11626"/>
    <cellStyle name="Normal 119 3 2 3 2" xfId="11627"/>
    <cellStyle name="Normal 119 3 2 4" xfId="11628"/>
    <cellStyle name="Normal 119 3 3" xfId="11629"/>
    <cellStyle name="Normal 119 3 3 2" xfId="11630"/>
    <cellStyle name="Normal 119 3 4" xfId="11631"/>
    <cellStyle name="Normal 119 3 4 2" xfId="11632"/>
    <cellStyle name="Normal 119 3 5" xfId="11633"/>
    <cellStyle name="Normal 119 4" xfId="11634"/>
    <cellStyle name="Normal 119 4 2" xfId="11635"/>
    <cellStyle name="Normal 119 4 2 2" xfId="11636"/>
    <cellStyle name="Normal 119 4 3" xfId="11637"/>
    <cellStyle name="Normal 119 4 3 2" xfId="11638"/>
    <cellStyle name="Normal 119 4 4" xfId="11639"/>
    <cellStyle name="Normal 119 5" xfId="11640"/>
    <cellStyle name="Normal 119 5 2" xfId="11641"/>
    <cellStyle name="Normal 119 5 2 2" xfId="11642"/>
    <cellStyle name="Normal 119 5 3" xfId="11643"/>
    <cellStyle name="Normal 119 5 3 2" xfId="11644"/>
    <cellStyle name="Normal 119 5 4" xfId="11645"/>
    <cellStyle name="Normal 119 6" xfId="11646"/>
    <cellStyle name="Normal 119 6 2" xfId="11647"/>
    <cellStyle name="Normal 119 7" xfId="11648"/>
    <cellStyle name="Normal 119 7 2" xfId="11649"/>
    <cellStyle name="Normal 119 8" xfId="11650"/>
    <cellStyle name="Normal 12" xfId="11651"/>
    <cellStyle name="Normal 12 2" xfId="11652"/>
    <cellStyle name="Normal 12 2 2" xfId="11653"/>
    <cellStyle name="Normal 12 2 3" xfId="11654"/>
    <cellStyle name="Normal 12 2 4" xfId="11655"/>
    <cellStyle name="Normal 12 2 5" xfId="11656"/>
    <cellStyle name="Normal 12 3" xfId="11657"/>
    <cellStyle name="Normal 12 4" xfId="11658"/>
    <cellStyle name="Normal 12 5" xfId="11659"/>
    <cellStyle name="Normal 12 6" xfId="11660"/>
    <cellStyle name="Normal 12 7" xfId="11661"/>
    <cellStyle name="Normal 12 8" xfId="11662"/>
    <cellStyle name="Normal 12_GGB DomLaw Results" xfId="11663"/>
    <cellStyle name="Normal 120" xfId="11664"/>
    <cellStyle name="Normal 120 2" xfId="11665"/>
    <cellStyle name="Normal 120 2 2" xfId="11666"/>
    <cellStyle name="Normal 120 2 2 2" xfId="11667"/>
    <cellStyle name="Normal 120 2 2 2 2" xfId="11668"/>
    <cellStyle name="Normal 120 2 2 3" xfId="11669"/>
    <cellStyle name="Normal 120 2 2 3 2" xfId="11670"/>
    <cellStyle name="Normal 120 2 2 4" xfId="11671"/>
    <cellStyle name="Normal 120 2 3" xfId="11672"/>
    <cellStyle name="Normal 120 2 3 2" xfId="11673"/>
    <cellStyle name="Normal 120 2 4" xfId="11674"/>
    <cellStyle name="Normal 120 2 4 2" xfId="11675"/>
    <cellStyle name="Normal 120 2 5" xfId="11676"/>
    <cellStyle name="Normal 120 3" xfId="11677"/>
    <cellStyle name="Normal 120 3 2" xfId="11678"/>
    <cellStyle name="Normal 120 3 2 2" xfId="11679"/>
    <cellStyle name="Normal 120 3 2 2 2" xfId="11680"/>
    <cellStyle name="Normal 120 3 2 3" xfId="11681"/>
    <cellStyle name="Normal 120 3 2 3 2" xfId="11682"/>
    <cellStyle name="Normal 120 3 2 4" xfId="11683"/>
    <cellStyle name="Normal 120 3 3" xfId="11684"/>
    <cellStyle name="Normal 120 3 3 2" xfId="11685"/>
    <cellStyle name="Normal 120 3 4" xfId="11686"/>
    <cellStyle name="Normal 120 3 4 2" xfId="11687"/>
    <cellStyle name="Normal 120 3 5" xfId="11688"/>
    <cellStyle name="Normal 120 4" xfId="11689"/>
    <cellStyle name="Normal 120 4 2" xfId="11690"/>
    <cellStyle name="Normal 120 4 2 2" xfId="11691"/>
    <cellStyle name="Normal 120 4 3" xfId="11692"/>
    <cellStyle name="Normal 120 4 3 2" xfId="11693"/>
    <cellStyle name="Normal 120 4 4" xfId="11694"/>
    <cellStyle name="Normal 120 5" xfId="11695"/>
    <cellStyle name="Normal 120 5 2" xfId="11696"/>
    <cellStyle name="Normal 120 5 2 2" xfId="11697"/>
    <cellStyle name="Normal 120 5 3" xfId="11698"/>
    <cellStyle name="Normal 120 5 3 2" xfId="11699"/>
    <cellStyle name="Normal 120 5 4" xfId="11700"/>
    <cellStyle name="Normal 120 6" xfId="11701"/>
    <cellStyle name="Normal 120 6 2" xfId="11702"/>
    <cellStyle name="Normal 120 7" xfId="11703"/>
    <cellStyle name="Normal 120 7 2" xfId="11704"/>
    <cellStyle name="Normal 120 8" xfId="11705"/>
    <cellStyle name="Normal 121" xfId="11706"/>
    <cellStyle name="Normal 121 2" xfId="11707"/>
    <cellStyle name="Normal 121 2 2" xfId="11708"/>
    <cellStyle name="Normal 121 2 2 2" xfId="11709"/>
    <cellStyle name="Normal 121 2 2 2 2" xfId="11710"/>
    <cellStyle name="Normal 121 2 2 3" xfId="11711"/>
    <cellStyle name="Normal 121 2 2 3 2" xfId="11712"/>
    <cellStyle name="Normal 121 2 2 4" xfId="11713"/>
    <cellStyle name="Normal 121 2 3" xfId="11714"/>
    <cellStyle name="Normal 121 2 3 2" xfId="11715"/>
    <cellStyle name="Normal 121 2 4" xfId="11716"/>
    <cellStyle name="Normal 121 2 4 2" xfId="11717"/>
    <cellStyle name="Normal 121 2 5" xfId="11718"/>
    <cellStyle name="Normal 121 3" xfId="11719"/>
    <cellStyle name="Normal 121 3 2" xfId="11720"/>
    <cellStyle name="Normal 121 3 2 2" xfId="11721"/>
    <cellStyle name="Normal 121 3 2 2 2" xfId="11722"/>
    <cellStyle name="Normal 121 3 2 3" xfId="11723"/>
    <cellStyle name="Normal 121 3 2 3 2" xfId="11724"/>
    <cellStyle name="Normal 121 3 2 4" xfId="11725"/>
    <cellStyle name="Normal 121 3 3" xfId="11726"/>
    <cellStyle name="Normal 121 3 3 2" xfId="11727"/>
    <cellStyle name="Normal 121 3 4" xfId="11728"/>
    <cellStyle name="Normal 121 3 4 2" xfId="11729"/>
    <cellStyle name="Normal 121 3 5" xfId="11730"/>
    <cellStyle name="Normal 121 4" xfId="11731"/>
    <cellStyle name="Normal 121 4 2" xfId="11732"/>
    <cellStyle name="Normal 121 4 2 2" xfId="11733"/>
    <cellStyle name="Normal 121 4 3" xfId="11734"/>
    <cellStyle name="Normal 121 4 3 2" xfId="11735"/>
    <cellStyle name="Normal 121 4 4" xfId="11736"/>
    <cellStyle name="Normal 121 5" xfId="11737"/>
    <cellStyle name="Normal 121 5 2" xfId="11738"/>
    <cellStyle name="Normal 121 5 2 2" xfId="11739"/>
    <cellStyle name="Normal 121 5 3" xfId="11740"/>
    <cellStyle name="Normal 121 5 3 2" xfId="11741"/>
    <cellStyle name="Normal 121 5 4" xfId="11742"/>
    <cellStyle name="Normal 121 6" xfId="11743"/>
    <cellStyle name="Normal 121 6 2" xfId="11744"/>
    <cellStyle name="Normal 121 7" xfId="11745"/>
    <cellStyle name="Normal 121 7 2" xfId="11746"/>
    <cellStyle name="Normal 121 8" xfId="11747"/>
    <cellStyle name="Normal 122" xfId="11748"/>
    <cellStyle name="Normal 123" xfId="11749"/>
    <cellStyle name="Normal 123 2" xfId="11750"/>
    <cellStyle name="Normal 123 2 2" xfId="11751"/>
    <cellStyle name="Normal 123 2 2 2" xfId="11752"/>
    <cellStyle name="Normal 123 2 2 2 2" xfId="11753"/>
    <cellStyle name="Normal 123 2 2 3" xfId="11754"/>
    <cellStyle name="Normal 123 2 2 3 2" xfId="11755"/>
    <cellStyle name="Normal 123 2 2 4" xfId="11756"/>
    <cellStyle name="Normal 123 2 3" xfId="11757"/>
    <cellStyle name="Normal 123 2 3 2" xfId="11758"/>
    <cellStyle name="Normal 123 2 4" xfId="11759"/>
    <cellStyle name="Normal 123 2 4 2" xfId="11760"/>
    <cellStyle name="Normal 123 2 5" xfId="11761"/>
    <cellStyle name="Normal 123 3" xfId="11762"/>
    <cellStyle name="Normal 123 3 2" xfId="11763"/>
    <cellStyle name="Normal 123 3 2 2" xfId="11764"/>
    <cellStyle name="Normal 123 3 2 2 2" xfId="11765"/>
    <cellStyle name="Normal 123 3 2 3" xfId="11766"/>
    <cellStyle name="Normal 123 3 2 3 2" xfId="11767"/>
    <cellStyle name="Normal 123 3 2 4" xfId="11768"/>
    <cellStyle name="Normal 123 3 3" xfId="11769"/>
    <cellStyle name="Normal 123 3 3 2" xfId="11770"/>
    <cellStyle name="Normal 123 3 4" xfId="11771"/>
    <cellStyle name="Normal 123 3 4 2" xfId="11772"/>
    <cellStyle name="Normal 123 3 5" xfId="11773"/>
    <cellStyle name="Normal 123 4" xfId="11774"/>
    <cellStyle name="Normal 123 4 2" xfId="11775"/>
    <cellStyle name="Normal 123 4 2 2" xfId="11776"/>
    <cellStyle name="Normal 123 4 3" xfId="11777"/>
    <cellStyle name="Normal 123 4 3 2" xfId="11778"/>
    <cellStyle name="Normal 123 4 4" xfId="11779"/>
    <cellStyle name="Normal 123 5" xfId="11780"/>
    <cellStyle name="Normal 123 5 2" xfId="11781"/>
    <cellStyle name="Normal 123 5 2 2" xfId="11782"/>
    <cellStyle name="Normal 123 5 3" xfId="11783"/>
    <cellStyle name="Normal 123 5 3 2" xfId="11784"/>
    <cellStyle name="Normal 123 5 4" xfId="11785"/>
    <cellStyle name="Normal 123 6" xfId="11786"/>
    <cellStyle name="Normal 123 6 2" xfId="11787"/>
    <cellStyle name="Normal 123 7" xfId="11788"/>
    <cellStyle name="Normal 123 7 2" xfId="11789"/>
    <cellStyle name="Normal 123 8" xfId="11790"/>
    <cellStyle name="Normal 124" xfId="11791"/>
    <cellStyle name="Normal 124 10" xfId="11792"/>
    <cellStyle name="Normal 124 2" xfId="11793"/>
    <cellStyle name="Normal 124 2 2" xfId="11794"/>
    <cellStyle name="Normal 124 2 2 2" xfId="11795"/>
    <cellStyle name="Normal 124 2 2 2 2" xfId="11796"/>
    <cellStyle name="Normal 124 2 2 3" xfId="11797"/>
    <cellStyle name="Normal 124 2 2 3 2" xfId="11798"/>
    <cellStyle name="Normal 124 2 2 4" xfId="11799"/>
    <cellStyle name="Normal 124 2 3" xfId="11800"/>
    <cellStyle name="Normal 124 2 3 2" xfId="11801"/>
    <cellStyle name="Normal 124 2 4" xfId="11802"/>
    <cellStyle name="Normal 124 2 4 2" xfId="11803"/>
    <cellStyle name="Normal 124 2 5" xfId="11804"/>
    <cellStyle name="Normal 124 2 6" xfId="11805"/>
    <cellStyle name="Normal 124 3" xfId="11806"/>
    <cellStyle name="Normal 124 3 2" xfId="11807"/>
    <cellStyle name="Normal 124 3 2 2" xfId="11808"/>
    <cellStyle name="Normal 124 3 2 2 2" xfId="11809"/>
    <cellStyle name="Normal 124 3 2 3" xfId="11810"/>
    <cellStyle name="Normal 124 3 2 3 2" xfId="11811"/>
    <cellStyle name="Normal 124 3 2 4" xfId="11812"/>
    <cellStyle name="Normal 124 3 3" xfId="11813"/>
    <cellStyle name="Normal 124 3 3 2" xfId="11814"/>
    <cellStyle name="Normal 124 3 4" xfId="11815"/>
    <cellStyle name="Normal 124 3 4 2" xfId="11816"/>
    <cellStyle name="Normal 124 3 5" xfId="11817"/>
    <cellStyle name="Normal 124 4" xfId="11818"/>
    <cellStyle name="Normal 124 4 2" xfId="11819"/>
    <cellStyle name="Normal 124 4 2 2" xfId="11820"/>
    <cellStyle name="Normal 124 4 3" xfId="11821"/>
    <cellStyle name="Normal 124 4 3 2" xfId="11822"/>
    <cellStyle name="Normal 124 4 4" xfId="11823"/>
    <cellStyle name="Normal 124 5" xfId="11824"/>
    <cellStyle name="Normal 124 5 2" xfId="11825"/>
    <cellStyle name="Normal 124 5 2 2" xfId="11826"/>
    <cellStyle name="Normal 124 5 3" xfId="11827"/>
    <cellStyle name="Normal 124 5 3 2" xfId="11828"/>
    <cellStyle name="Normal 124 5 4" xfId="11829"/>
    <cellStyle name="Normal 124 6" xfId="11830"/>
    <cellStyle name="Normal 124 6 2" xfId="11831"/>
    <cellStyle name="Normal 124 7" xfId="11832"/>
    <cellStyle name="Normal 124 7 2" xfId="11833"/>
    <cellStyle name="Normal 124 8" xfId="11834"/>
    <cellStyle name="Normal 124 9" xfId="11835"/>
    <cellStyle name="Normal 125" xfId="11836"/>
    <cellStyle name="Normal 125 2" xfId="11837"/>
    <cellStyle name="Normal 126" xfId="11838"/>
    <cellStyle name="Normal 126 2" xfId="11839"/>
    <cellStyle name="Normal 126 3" xfId="11840"/>
    <cellStyle name="Normal 127" xfId="11841"/>
    <cellStyle name="Normal 127 2" xfId="11842"/>
    <cellStyle name="Normal 128" xfId="11843"/>
    <cellStyle name="Normal 128 2" xfId="11844"/>
    <cellStyle name="Normal 129" xfId="11845"/>
    <cellStyle name="Normal 13" xfId="11846"/>
    <cellStyle name="Normal 13 10" xfId="11847"/>
    <cellStyle name="Normal 13 10 2" xfId="11848"/>
    <cellStyle name="Normal 13 10 2 2" xfId="11849"/>
    <cellStyle name="Normal 13 10 3" xfId="11850"/>
    <cellStyle name="Normal 13 10 3 2" xfId="11851"/>
    <cellStyle name="Normal 13 10 4" xfId="11852"/>
    <cellStyle name="Normal 13 11" xfId="11853"/>
    <cellStyle name="Normal 13 11 2" xfId="11854"/>
    <cellStyle name="Normal 13 12" xfId="11855"/>
    <cellStyle name="Normal 13 13" xfId="11856"/>
    <cellStyle name="Normal 13 14" xfId="11857"/>
    <cellStyle name="Normal 13 15" xfId="11858"/>
    <cellStyle name="Normal 13 16" xfId="11859"/>
    <cellStyle name="Normal 13 17" xfId="11860"/>
    <cellStyle name="Normal 13 2" xfId="11861"/>
    <cellStyle name="Normal 13 2 10" xfId="11862"/>
    <cellStyle name="Normal 13 2 10 2" xfId="11863"/>
    <cellStyle name="Normal 13 2 11" xfId="11864"/>
    <cellStyle name="Normal 13 2 12" xfId="11865"/>
    <cellStyle name="Normal 13 2 13" xfId="11866"/>
    <cellStyle name="Normal 13 2 14" xfId="11867"/>
    <cellStyle name="Normal 13 2 15" xfId="11868"/>
    <cellStyle name="Normal 13 2 16" xfId="11869"/>
    <cellStyle name="Normal 13 2 2" xfId="11870"/>
    <cellStyle name="Normal 13 2 2 2" xfId="11871"/>
    <cellStyle name="Normal 13 2 2 3" xfId="11872"/>
    <cellStyle name="Normal 13 2 2 4" xfId="11873"/>
    <cellStyle name="Normal 13 2 2 5" xfId="11874"/>
    <cellStyle name="Normal 13 2 3" xfId="11875"/>
    <cellStyle name="Normal 13 2 3 2" xfId="11876"/>
    <cellStyle name="Normal 13 2 3 3" xfId="11877"/>
    <cellStyle name="Normal 13 2 3 4" xfId="11878"/>
    <cellStyle name="Normal 13 2 3 5" xfId="11879"/>
    <cellStyle name="Normal 13 2 4" xfId="11880"/>
    <cellStyle name="Normal 13 2 4 10" xfId="11881"/>
    <cellStyle name="Normal 13 2 4 2" xfId="11882"/>
    <cellStyle name="Normal 13 2 4 2 2" xfId="11883"/>
    <cellStyle name="Normal 13 2 4 2 2 2" xfId="11884"/>
    <cellStyle name="Normal 13 2 4 2 2 2 2" xfId="11885"/>
    <cellStyle name="Normal 13 2 4 2 2 3" xfId="11886"/>
    <cellStyle name="Normal 13 2 4 2 2 3 2" xfId="11887"/>
    <cellStyle name="Normal 13 2 4 2 2 4" xfId="11888"/>
    <cellStyle name="Normal 13 2 4 2 3" xfId="11889"/>
    <cellStyle name="Normal 13 2 4 2 3 2" xfId="11890"/>
    <cellStyle name="Normal 13 2 4 2 4" xfId="11891"/>
    <cellStyle name="Normal 13 2 4 2 4 2" xfId="11892"/>
    <cellStyle name="Normal 13 2 4 2 5" xfId="11893"/>
    <cellStyle name="Normal 13 2 4 2 6" xfId="11894"/>
    <cellStyle name="Normal 13 2 4 3" xfId="11895"/>
    <cellStyle name="Normal 13 2 4 3 2" xfId="11896"/>
    <cellStyle name="Normal 13 2 4 3 2 2" xfId="11897"/>
    <cellStyle name="Normal 13 2 4 3 2 2 2" xfId="11898"/>
    <cellStyle name="Normal 13 2 4 3 2 3" xfId="11899"/>
    <cellStyle name="Normal 13 2 4 3 2 3 2" xfId="11900"/>
    <cellStyle name="Normal 13 2 4 3 2 4" xfId="11901"/>
    <cellStyle name="Normal 13 2 4 3 3" xfId="11902"/>
    <cellStyle name="Normal 13 2 4 3 3 2" xfId="11903"/>
    <cellStyle name="Normal 13 2 4 3 4" xfId="11904"/>
    <cellStyle name="Normal 13 2 4 3 4 2" xfId="11905"/>
    <cellStyle name="Normal 13 2 4 3 5" xfId="11906"/>
    <cellStyle name="Normal 13 2 4 4" xfId="11907"/>
    <cellStyle name="Normal 13 2 4 4 2" xfId="11908"/>
    <cellStyle name="Normal 13 2 4 4 2 2" xfId="11909"/>
    <cellStyle name="Normal 13 2 4 4 3" xfId="11910"/>
    <cellStyle name="Normal 13 2 4 4 3 2" xfId="11911"/>
    <cellStyle name="Normal 13 2 4 4 4" xfId="11912"/>
    <cellStyle name="Normal 13 2 4 5" xfId="11913"/>
    <cellStyle name="Normal 13 2 4 5 2" xfId="11914"/>
    <cellStyle name="Normal 13 2 4 5 2 2" xfId="11915"/>
    <cellStyle name="Normal 13 2 4 5 3" xfId="11916"/>
    <cellStyle name="Normal 13 2 4 5 3 2" xfId="11917"/>
    <cellStyle name="Normal 13 2 4 5 4" xfId="11918"/>
    <cellStyle name="Normal 13 2 4 6" xfId="11919"/>
    <cellStyle name="Normal 13 2 4 6 2" xfId="11920"/>
    <cellStyle name="Normal 13 2 4 7" xfId="11921"/>
    <cellStyle name="Normal 13 2 4 7 2" xfId="11922"/>
    <cellStyle name="Normal 13 2 4 8" xfId="11923"/>
    <cellStyle name="Normal 13 2 4 9" xfId="11924"/>
    <cellStyle name="Normal 13 2 5" xfId="11925"/>
    <cellStyle name="Normal 13 2 5 2" xfId="11926"/>
    <cellStyle name="Normal 13 2 5 2 2" xfId="11927"/>
    <cellStyle name="Normal 13 2 5 2 2 2" xfId="11928"/>
    <cellStyle name="Normal 13 2 5 2 2 2 2" xfId="11929"/>
    <cellStyle name="Normal 13 2 5 2 2 3" xfId="11930"/>
    <cellStyle name="Normal 13 2 5 2 2 3 2" xfId="11931"/>
    <cellStyle name="Normal 13 2 5 2 2 4" xfId="11932"/>
    <cellStyle name="Normal 13 2 5 2 3" xfId="11933"/>
    <cellStyle name="Normal 13 2 5 2 3 2" xfId="11934"/>
    <cellStyle name="Normal 13 2 5 2 4" xfId="11935"/>
    <cellStyle name="Normal 13 2 5 2 4 2" xfId="11936"/>
    <cellStyle name="Normal 13 2 5 2 5" xfId="11937"/>
    <cellStyle name="Normal 13 2 5 2 6" xfId="11938"/>
    <cellStyle name="Normal 13 2 5 3" xfId="11939"/>
    <cellStyle name="Normal 13 2 5 3 2" xfId="11940"/>
    <cellStyle name="Normal 13 2 5 3 2 2" xfId="11941"/>
    <cellStyle name="Normal 13 2 5 3 3" xfId="11942"/>
    <cellStyle name="Normal 13 2 5 3 3 2" xfId="11943"/>
    <cellStyle name="Normal 13 2 5 3 4" xfId="11944"/>
    <cellStyle name="Normal 13 2 5 4" xfId="11945"/>
    <cellStyle name="Normal 13 2 5 4 2" xfId="11946"/>
    <cellStyle name="Normal 13 2 5 5" xfId="11947"/>
    <cellStyle name="Normal 13 2 5 5 2" xfId="11948"/>
    <cellStyle name="Normal 13 2 5 6" xfId="11949"/>
    <cellStyle name="Normal 13 2 5 7" xfId="11950"/>
    <cellStyle name="Normal 13 2 6" xfId="11951"/>
    <cellStyle name="Normal 13 2 6 2" xfId="11952"/>
    <cellStyle name="Normal 13 2 6 2 2" xfId="11953"/>
    <cellStyle name="Normal 13 2 6 3" xfId="11954"/>
    <cellStyle name="Normal 13 2 7" xfId="11955"/>
    <cellStyle name="Normal 13 2 7 2" xfId="11956"/>
    <cellStyle name="Normal 13 2 7 2 2" xfId="11957"/>
    <cellStyle name="Normal 13 2 7 2 2 2" xfId="11958"/>
    <cellStyle name="Normal 13 2 7 2 3" xfId="11959"/>
    <cellStyle name="Normal 13 2 7 2 3 2" xfId="11960"/>
    <cellStyle name="Normal 13 2 7 2 4" xfId="11961"/>
    <cellStyle name="Normal 13 2 7 3" xfId="11962"/>
    <cellStyle name="Normal 13 2 7 3 2" xfId="11963"/>
    <cellStyle name="Normal 13 2 7 4" xfId="11964"/>
    <cellStyle name="Normal 13 2 7 4 2" xfId="11965"/>
    <cellStyle name="Normal 13 2 7 5" xfId="11966"/>
    <cellStyle name="Normal 13 2 7 6" xfId="11967"/>
    <cellStyle name="Normal 13 2 8" xfId="11968"/>
    <cellStyle name="Normal 13 2 8 2" xfId="11969"/>
    <cellStyle name="Normal 13 2 8 2 2" xfId="11970"/>
    <cellStyle name="Normal 13 2 8 3" xfId="11971"/>
    <cellStyle name="Normal 13 2 8 3 2" xfId="11972"/>
    <cellStyle name="Normal 13 2 8 4" xfId="11973"/>
    <cellStyle name="Normal 13 2 9" xfId="11974"/>
    <cellStyle name="Normal 13 2 9 2" xfId="11975"/>
    <cellStyle name="Normal 13 2 9 2 2" xfId="11976"/>
    <cellStyle name="Normal 13 2 9 3" xfId="11977"/>
    <cellStyle name="Normal 13 2 9 3 2" xfId="11978"/>
    <cellStyle name="Normal 13 2 9 4" xfId="11979"/>
    <cellStyle name="Normal 13 3" xfId="11980"/>
    <cellStyle name="Normal 13 3 2" xfId="11981"/>
    <cellStyle name="Normal 13 3 3" xfId="11982"/>
    <cellStyle name="Normal 13 3 4" xfId="11983"/>
    <cellStyle name="Normal 13 3 5" xfId="11984"/>
    <cellStyle name="Normal 13 4" xfId="11985"/>
    <cellStyle name="Normal 13 4 2" xfId="11986"/>
    <cellStyle name="Normal 13 4 3" xfId="11987"/>
    <cellStyle name="Normal 13 4 4" xfId="11988"/>
    <cellStyle name="Normal 13 4 5" xfId="11989"/>
    <cellStyle name="Normal 13 5" xfId="11990"/>
    <cellStyle name="Normal 13 5 10" xfId="11991"/>
    <cellStyle name="Normal 13 5 2" xfId="11992"/>
    <cellStyle name="Normal 13 5 2 2" xfId="11993"/>
    <cellStyle name="Normal 13 5 2 2 2" xfId="11994"/>
    <cellStyle name="Normal 13 5 2 2 2 2" xfId="11995"/>
    <cellStyle name="Normal 13 5 2 2 3" xfId="11996"/>
    <cellStyle name="Normal 13 5 2 2 3 2" xfId="11997"/>
    <cellStyle name="Normal 13 5 2 2 4" xfId="11998"/>
    <cellStyle name="Normal 13 5 2 3" xfId="11999"/>
    <cellStyle name="Normal 13 5 2 3 2" xfId="12000"/>
    <cellStyle name="Normal 13 5 2 4" xfId="12001"/>
    <cellStyle name="Normal 13 5 2 4 2" xfId="12002"/>
    <cellStyle name="Normal 13 5 2 5" xfId="12003"/>
    <cellStyle name="Normal 13 5 2 6" xfId="12004"/>
    <cellStyle name="Normal 13 5 3" xfId="12005"/>
    <cellStyle name="Normal 13 5 3 2" xfId="12006"/>
    <cellStyle name="Normal 13 5 3 2 2" xfId="12007"/>
    <cellStyle name="Normal 13 5 3 2 2 2" xfId="12008"/>
    <cellStyle name="Normal 13 5 3 2 3" xfId="12009"/>
    <cellStyle name="Normal 13 5 3 2 3 2" xfId="12010"/>
    <cellStyle name="Normal 13 5 3 2 4" xfId="12011"/>
    <cellStyle name="Normal 13 5 3 3" xfId="12012"/>
    <cellStyle name="Normal 13 5 3 3 2" xfId="12013"/>
    <cellStyle name="Normal 13 5 3 4" xfId="12014"/>
    <cellStyle name="Normal 13 5 3 4 2" xfId="12015"/>
    <cellStyle name="Normal 13 5 3 5" xfId="12016"/>
    <cellStyle name="Normal 13 5 4" xfId="12017"/>
    <cellStyle name="Normal 13 5 4 2" xfId="12018"/>
    <cellStyle name="Normal 13 5 4 2 2" xfId="12019"/>
    <cellStyle name="Normal 13 5 4 3" xfId="12020"/>
    <cellStyle name="Normal 13 5 4 3 2" xfId="12021"/>
    <cellStyle name="Normal 13 5 4 4" xfId="12022"/>
    <cellStyle name="Normal 13 5 5" xfId="12023"/>
    <cellStyle name="Normal 13 5 5 2" xfId="12024"/>
    <cellStyle name="Normal 13 5 5 2 2" xfId="12025"/>
    <cellStyle name="Normal 13 5 5 3" xfId="12026"/>
    <cellStyle name="Normal 13 5 5 3 2" xfId="12027"/>
    <cellStyle name="Normal 13 5 5 4" xfId="12028"/>
    <cellStyle name="Normal 13 5 6" xfId="12029"/>
    <cellStyle name="Normal 13 5 6 2" xfId="12030"/>
    <cellStyle name="Normal 13 5 7" xfId="12031"/>
    <cellStyle name="Normal 13 5 7 2" xfId="12032"/>
    <cellStyle name="Normal 13 5 8" xfId="12033"/>
    <cellStyle name="Normal 13 5 9" xfId="12034"/>
    <cellStyle name="Normal 13 6" xfId="12035"/>
    <cellStyle name="Normal 13 6 2" xfId="12036"/>
    <cellStyle name="Normal 13 6 2 2" xfId="12037"/>
    <cellStyle name="Normal 13 6 2 2 2" xfId="12038"/>
    <cellStyle name="Normal 13 6 2 2 2 2" xfId="12039"/>
    <cellStyle name="Normal 13 6 2 2 3" xfId="12040"/>
    <cellStyle name="Normal 13 6 2 2 3 2" xfId="12041"/>
    <cellStyle name="Normal 13 6 2 2 4" xfId="12042"/>
    <cellStyle name="Normal 13 6 2 3" xfId="12043"/>
    <cellStyle name="Normal 13 6 2 3 2" xfId="12044"/>
    <cellStyle name="Normal 13 6 2 4" xfId="12045"/>
    <cellStyle name="Normal 13 6 2 4 2" xfId="12046"/>
    <cellStyle name="Normal 13 6 2 5" xfId="12047"/>
    <cellStyle name="Normal 13 6 2 6" xfId="12048"/>
    <cellStyle name="Normal 13 6 3" xfId="12049"/>
    <cellStyle name="Normal 13 6 3 2" xfId="12050"/>
    <cellStyle name="Normal 13 6 3 2 2" xfId="12051"/>
    <cellStyle name="Normal 13 6 3 3" xfId="12052"/>
    <cellStyle name="Normal 13 6 3 3 2" xfId="12053"/>
    <cellStyle name="Normal 13 6 3 4" xfId="12054"/>
    <cellStyle name="Normal 13 6 4" xfId="12055"/>
    <cellStyle name="Normal 13 6 4 2" xfId="12056"/>
    <cellStyle name="Normal 13 6 5" xfId="12057"/>
    <cellStyle name="Normal 13 6 5 2" xfId="12058"/>
    <cellStyle name="Normal 13 6 6" xfId="12059"/>
    <cellStyle name="Normal 13 6 7" xfId="12060"/>
    <cellStyle name="Normal 13 7" xfId="12061"/>
    <cellStyle name="Normal 13 7 2" xfId="12062"/>
    <cellStyle name="Normal 13 7 2 2" xfId="12063"/>
    <cellStyle name="Normal 13 7 3" xfId="12064"/>
    <cellStyle name="Normal 13 8" xfId="12065"/>
    <cellStyle name="Normal 13 8 2" xfId="12066"/>
    <cellStyle name="Normal 13 8 2 2" xfId="12067"/>
    <cellStyle name="Normal 13 8 2 2 2" xfId="12068"/>
    <cellStyle name="Normal 13 8 2 3" xfId="12069"/>
    <cellStyle name="Normal 13 8 2 3 2" xfId="12070"/>
    <cellStyle name="Normal 13 8 2 4" xfId="12071"/>
    <cellStyle name="Normal 13 8 3" xfId="12072"/>
    <cellStyle name="Normal 13 8 3 2" xfId="12073"/>
    <cellStyle name="Normal 13 8 4" xfId="12074"/>
    <cellStyle name="Normal 13 8 4 2" xfId="12075"/>
    <cellStyle name="Normal 13 8 5" xfId="12076"/>
    <cellStyle name="Normal 13 8 6" xfId="12077"/>
    <cellStyle name="Normal 13 9" xfId="12078"/>
    <cellStyle name="Normal 13 9 2" xfId="12079"/>
    <cellStyle name="Normal 13 9 2 2" xfId="12080"/>
    <cellStyle name="Normal 13 9 3" xfId="12081"/>
    <cellStyle name="Normal 13 9 3 2" xfId="12082"/>
    <cellStyle name="Normal 13 9 4" xfId="12083"/>
    <cellStyle name="Normal 13_20110918_Additional measures_ECB" xfId="12084"/>
    <cellStyle name="Normal 130" xfId="12085"/>
    <cellStyle name="Normal 131" xfId="12086"/>
    <cellStyle name="Normal 132" xfId="12087"/>
    <cellStyle name="Normal 133" xfId="12088"/>
    <cellStyle name="Normal 134" xfId="12089"/>
    <cellStyle name="Normal 135" xfId="12090"/>
    <cellStyle name="Normal 136" xfId="12091"/>
    <cellStyle name="Normal 137" xfId="12092"/>
    <cellStyle name="Normal 138" xfId="12093"/>
    <cellStyle name="Normal 139" xfId="12094"/>
    <cellStyle name="Normal 14" xfId="12095"/>
    <cellStyle name="Normal 14 10" xfId="12096"/>
    <cellStyle name="Normal 14 10 2" xfId="12097"/>
    <cellStyle name="Normal 14 10 2 2" xfId="12098"/>
    <cellStyle name="Normal 14 10 3" xfId="12099"/>
    <cellStyle name="Normal 14 10 3 2" xfId="12100"/>
    <cellStyle name="Normal 14 10 4" xfId="12101"/>
    <cellStyle name="Normal 14 11" xfId="12102"/>
    <cellStyle name="Normal 14 11 2" xfId="12103"/>
    <cellStyle name="Normal 14 12" xfId="12104"/>
    <cellStyle name="Normal 14 13" xfId="12105"/>
    <cellStyle name="Normal 14 14" xfId="12106"/>
    <cellStyle name="Normal 14 15" xfId="12107"/>
    <cellStyle name="Normal 14 16" xfId="12108"/>
    <cellStyle name="Normal 14 17" xfId="12109"/>
    <cellStyle name="Normal 14 2" xfId="12110"/>
    <cellStyle name="Normal 14 2 10" xfId="12111"/>
    <cellStyle name="Normal 14 2 10 2" xfId="12112"/>
    <cellStyle name="Normal 14 2 11" xfId="12113"/>
    <cellStyle name="Normal 14 2 12" xfId="12114"/>
    <cellStyle name="Normal 14 2 13" xfId="12115"/>
    <cellStyle name="Normal 14 2 14" xfId="12116"/>
    <cellStyle name="Normal 14 2 15" xfId="12117"/>
    <cellStyle name="Normal 14 2 16" xfId="12118"/>
    <cellStyle name="Normal 14 2 2" xfId="12119"/>
    <cellStyle name="Normal 14 2 2 2" xfId="12120"/>
    <cellStyle name="Normal 14 2 2 3" xfId="12121"/>
    <cellStyle name="Normal 14 2 2 4" xfId="12122"/>
    <cellStyle name="Normal 14 2 2 5" xfId="12123"/>
    <cellStyle name="Normal 14 2 3" xfId="12124"/>
    <cellStyle name="Normal 14 2 3 2" xfId="12125"/>
    <cellStyle name="Normal 14 2 3 3" xfId="12126"/>
    <cellStyle name="Normal 14 2 3 4" xfId="12127"/>
    <cellStyle name="Normal 14 2 3 5" xfId="12128"/>
    <cellStyle name="Normal 14 2 4" xfId="12129"/>
    <cellStyle name="Normal 14 2 4 10" xfId="12130"/>
    <cellStyle name="Normal 14 2 4 2" xfId="12131"/>
    <cellStyle name="Normal 14 2 4 2 2" xfId="12132"/>
    <cellStyle name="Normal 14 2 4 2 2 2" xfId="12133"/>
    <cellStyle name="Normal 14 2 4 2 2 2 2" xfId="12134"/>
    <cellStyle name="Normal 14 2 4 2 2 3" xfId="12135"/>
    <cellStyle name="Normal 14 2 4 2 2 3 2" xfId="12136"/>
    <cellStyle name="Normal 14 2 4 2 2 4" xfId="12137"/>
    <cellStyle name="Normal 14 2 4 2 3" xfId="12138"/>
    <cellStyle name="Normal 14 2 4 2 3 2" xfId="12139"/>
    <cellStyle name="Normal 14 2 4 2 4" xfId="12140"/>
    <cellStyle name="Normal 14 2 4 2 4 2" xfId="12141"/>
    <cellStyle name="Normal 14 2 4 2 5" xfId="12142"/>
    <cellStyle name="Normal 14 2 4 2 6" xfId="12143"/>
    <cellStyle name="Normal 14 2 4 3" xfId="12144"/>
    <cellStyle name="Normal 14 2 4 3 2" xfId="12145"/>
    <cellStyle name="Normal 14 2 4 3 2 2" xfId="12146"/>
    <cellStyle name="Normal 14 2 4 3 2 2 2" xfId="12147"/>
    <cellStyle name="Normal 14 2 4 3 2 3" xfId="12148"/>
    <cellStyle name="Normal 14 2 4 3 2 3 2" xfId="12149"/>
    <cellStyle name="Normal 14 2 4 3 2 4" xfId="12150"/>
    <cellStyle name="Normal 14 2 4 3 3" xfId="12151"/>
    <cellStyle name="Normal 14 2 4 3 3 2" xfId="12152"/>
    <cellStyle name="Normal 14 2 4 3 4" xfId="12153"/>
    <cellStyle name="Normal 14 2 4 3 4 2" xfId="12154"/>
    <cellStyle name="Normal 14 2 4 3 5" xfId="12155"/>
    <cellStyle name="Normal 14 2 4 4" xfId="12156"/>
    <cellStyle name="Normal 14 2 4 4 2" xfId="12157"/>
    <cellStyle name="Normal 14 2 4 4 2 2" xfId="12158"/>
    <cellStyle name="Normal 14 2 4 4 3" xfId="12159"/>
    <cellStyle name="Normal 14 2 4 4 3 2" xfId="12160"/>
    <cellStyle name="Normal 14 2 4 4 4" xfId="12161"/>
    <cellStyle name="Normal 14 2 4 5" xfId="12162"/>
    <cellStyle name="Normal 14 2 4 5 2" xfId="12163"/>
    <cellStyle name="Normal 14 2 4 5 2 2" xfId="12164"/>
    <cellStyle name="Normal 14 2 4 5 3" xfId="12165"/>
    <cellStyle name="Normal 14 2 4 5 3 2" xfId="12166"/>
    <cellStyle name="Normal 14 2 4 5 4" xfId="12167"/>
    <cellStyle name="Normal 14 2 4 6" xfId="12168"/>
    <cellStyle name="Normal 14 2 4 6 2" xfId="12169"/>
    <cellStyle name="Normal 14 2 4 7" xfId="12170"/>
    <cellStyle name="Normal 14 2 4 7 2" xfId="12171"/>
    <cellStyle name="Normal 14 2 4 8" xfId="12172"/>
    <cellStyle name="Normal 14 2 4 9" xfId="12173"/>
    <cellStyle name="Normal 14 2 5" xfId="12174"/>
    <cellStyle name="Normal 14 2 5 2" xfId="12175"/>
    <cellStyle name="Normal 14 2 5 2 2" xfId="12176"/>
    <cellStyle name="Normal 14 2 5 2 2 2" xfId="12177"/>
    <cellStyle name="Normal 14 2 5 2 2 2 2" xfId="12178"/>
    <cellStyle name="Normal 14 2 5 2 2 3" xfId="12179"/>
    <cellStyle name="Normal 14 2 5 2 2 3 2" xfId="12180"/>
    <cellStyle name="Normal 14 2 5 2 2 4" xfId="12181"/>
    <cellStyle name="Normal 14 2 5 2 3" xfId="12182"/>
    <cellStyle name="Normal 14 2 5 2 3 2" xfId="12183"/>
    <cellStyle name="Normal 14 2 5 2 4" xfId="12184"/>
    <cellStyle name="Normal 14 2 5 2 4 2" xfId="12185"/>
    <cellStyle name="Normal 14 2 5 2 5" xfId="12186"/>
    <cellStyle name="Normal 14 2 5 2 6" xfId="12187"/>
    <cellStyle name="Normal 14 2 5 3" xfId="12188"/>
    <cellStyle name="Normal 14 2 5 3 2" xfId="12189"/>
    <cellStyle name="Normal 14 2 5 3 2 2" xfId="12190"/>
    <cellStyle name="Normal 14 2 5 3 3" xfId="12191"/>
    <cellStyle name="Normal 14 2 5 3 3 2" xfId="12192"/>
    <cellStyle name="Normal 14 2 5 3 4" xfId="12193"/>
    <cellStyle name="Normal 14 2 5 4" xfId="12194"/>
    <cellStyle name="Normal 14 2 5 4 2" xfId="12195"/>
    <cellStyle name="Normal 14 2 5 5" xfId="12196"/>
    <cellStyle name="Normal 14 2 5 5 2" xfId="12197"/>
    <cellStyle name="Normal 14 2 5 6" xfId="12198"/>
    <cellStyle name="Normal 14 2 5 7" xfId="12199"/>
    <cellStyle name="Normal 14 2 6" xfId="12200"/>
    <cellStyle name="Normal 14 2 6 2" xfId="12201"/>
    <cellStyle name="Normal 14 2 6 2 2" xfId="12202"/>
    <cellStyle name="Normal 14 2 6 3" xfId="12203"/>
    <cellStyle name="Normal 14 2 7" xfId="12204"/>
    <cellStyle name="Normal 14 2 7 2" xfId="12205"/>
    <cellStyle name="Normal 14 2 7 2 2" xfId="12206"/>
    <cellStyle name="Normal 14 2 7 2 2 2" xfId="12207"/>
    <cellStyle name="Normal 14 2 7 2 3" xfId="12208"/>
    <cellStyle name="Normal 14 2 7 2 3 2" xfId="12209"/>
    <cellStyle name="Normal 14 2 7 2 4" xfId="12210"/>
    <cellStyle name="Normal 14 2 7 3" xfId="12211"/>
    <cellStyle name="Normal 14 2 7 3 2" xfId="12212"/>
    <cellStyle name="Normal 14 2 7 4" xfId="12213"/>
    <cellStyle name="Normal 14 2 7 4 2" xfId="12214"/>
    <cellStyle name="Normal 14 2 7 5" xfId="12215"/>
    <cellStyle name="Normal 14 2 7 6" xfId="12216"/>
    <cellStyle name="Normal 14 2 8" xfId="12217"/>
    <cellStyle name="Normal 14 2 8 2" xfId="12218"/>
    <cellStyle name="Normal 14 2 8 2 2" xfId="12219"/>
    <cellStyle name="Normal 14 2 8 3" xfId="12220"/>
    <cellStyle name="Normal 14 2 8 3 2" xfId="12221"/>
    <cellStyle name="Normal 14 2 8 4" xfId="12222"/>
    <cellStyle name="Normal 14 2 9" xfId="12223"/>
    <cellStyle name="Normal 14 2 9 2" xfId="12224"/>
    <cellStyle name="Normal 14 2 9 2 2" xfId="12225"/>
    <cellStyle name="Normal 14 2 9 3" xfId="12226"/>
    <cellStyle name="Normal 14 2 9 3 2" xfId="12227"/>
    <cellStyle name="Normal 14 2 9 4" xfId="12228"/>
    <cellStyle name="Normal 14 3" xfId="12229"/>
    <cellStyle name="Normal 14 3 2" xfId="12230"/>
    <cellStyle name="Normal 14 3 3" xfId="12231"/>
    <cellStyle name="Normal 14 3 4" xfId="12232"/>
    <cellStyle name="Normal 14 3 5" xfId="12233"/>
    <cellStyle name="Normal 14 4" xfId="12234"/>
    <cellStyle name="Normal 14 4 2" xfId="12235"/>
    <cellStyle name="Normal 14 4 3" xfId="12236"/>
    <cellStyle name="Normal 14 4 4" xfId="12237"/>
    <cellStyle name="Normal 14 4 5" xfId="12238"/>
    <cellStyle name="Normal 14 5" xfId="12239"/>
    <cellStyle name="Normal 14 5 10" xfId="12240"/>
    <cellStyle name="Normal 14 5 2" xfId="12241"/>
    <cellStyle name="Normal 14 5 2 2" xfId="12242"/>
    <cellStyle name="Normal 14 5 2 2 2" xfId="12243"/>
    <cellStyle name="Normal 14 5 2 2 2 2" xfId="12244"/>
    <cellStyle name="Normal 14 5 2 2 3" xfId="12245"/>
    <cellStyle name="Normal 14 5 2 2 3 2" xfId="12246"/>
    <cellStyle name="Normal 14 5 2 2 4" xfId="12247"/>
    <cellStyle name="Normal 14 5 2 3" xfId="12248"/>
    <cellStyle name="Normal 14 5 2 3 2" xfId="12249"/>
    <cellStyle name="Normal 14 5 2 4" xfId="12250"/>
    <cellStyle name="Normal 14 5 2 4 2" xfId="12251"/>
    <cellStyle name="Normal 14 5 2 5" xfId="12252"/>
    <cellStyle name="Normal 14 5 2 6" xfId="12253"/>
    <cellStyle name="Normal 14 5 3" xfId="12254"/>
    <cellStyle name="Normal 14 5 3 2" xfId="12255"/>
    <cellStyle name="Normal 14 5 3 2 2" xfId="12256"/>
    <cellStyle name="Normal 14 5 3 2 2 2" xfId="12257"/>
    <cellStyle name="Normal 14 5 3 2 3" xfId="12258"/>
    <cellStyle name="Normal 14 5 3 2 3 2" xfId="12259"/>
    <cellStyle name="Normal 14 5 3 2 4" xfId="12260"/>
    <cellStyle name="Normal 14 5 3 3" xfId="12261"/>
    <cellStyle name="Normal 14 5 3 3 2" xfId="12262"/>
    <cellStyle name="Normal 14 5 3 4" xfId="12263"/>
    <cellStyle name="Normal 14 5 3 4 2" xfId="12264"/>
    <cellStyle name="Normal 14 5 3 5" xfId="12265"/>
    <cellStyle name="Normal 14 5 4" xfId="12266"/>
    <cellStyle name="Normal 14 5 4 2" xfId="12267"/>
    <cellStyle name="Normal 14 5 4 2 2" xfId="12268"/>
    <cellStyle name="Normal 14 5 4 3" xfId="12269"/>
    <cellStyle name="Normal 14 5 4 3 2" xfId="12270"/>
    <cellStyle name="Normal 14 5 4 4" xfId="12271"/>
    <cellStyle name="Normal 14 5 5" xfId="12272"/>
    <cellStyle name="Normal 14 5 5 2" xfId="12273"/>
    <cellStyle name="Normal 14 5 5 2 2" xfId="12274"/>
    <cellStyle name="Normal 14 5 5 3" xfId="12275"/>
    <cellStyle name="Normal 14 5 5 3 2" xfId="12276"/>
    <cellStyle name="Normal 14 5 5 4" xfId="12277"/>
    <cellStyle name="Normal 14 5 6" xfId="12278"/>
    <cellStyle name="Normal 14 5 6 2" xfId="12279"/>
    <cellStyle name="Normal 14 5 7" xfId="12280"/>
    <cellStyle name="Normal 14 5 7 2" xfId="12281"/>
    <cellStyle name="Normal 14 5 8" xfId="12282"/>
    <cellStyle name="Normal 14 5 9" xfId="12283"/>
    <cellStyle name="Normal 14 6" xfId="12284"/>
    <cellStyle name="Normal 14 6 2" xfId="12285"/>
    <cellStyle name="Normal 14 6 2 2" xfId="12286"/>
    <cellStyle name="Normal 14 6 2 2 2" xfId="12287"/>
    <cellStyle name="Normal 14 6 2 2 2 2" xfId="12288"/>
    <cellStyle name="Normal 14 6 2 2 3" xfId="12289"/>
    <cellStyle name="Normal 14 6 2 2 3 2" xfId="12290"/>
    <cellStyle name="Normal 14 6 2 2 4" xfId="12291"/>
    <cellStyle name="Normal 14 6 2 3" xfId="12292"/>
    <cellStyle name="Normal 14 6 2 3 2" xfId="12293"/>
    <cellStyle name="Normal 14 6 2 4" xfId="12294"/>
    <cellStyle name="Normal 14 6 2 4 2" xfId="12295"/>
    <cellStyle name="Normal 14 6 2 5" xfId="12296"/>
    <cellStyle name="Normal 14 6 2 6" xfId="12297"/>
    <cellStyle name="Normal 14 6 3" xfId="12298"/>
    <cellStyle name="Normal 14 6 3 2" xfId="12299"/>
    <cellStyle name="Normal 14 6 3 2 2" xfId="12300"/>
    <cellStyle name="Normal 14 6 3 3" xfId="12301"/>
    <cellStyle name="Normal 14 6 3 3 2" xfId="12302"/>
    <cellStyle name="Normal 14 6 3 4" xfId="12303"/>
    <cellStyle name="Normal 14 6 4" xfId="12304"/>
    <cellStyle name="Normal 14 6 4 2" xfId="12305"/>
    <cellStyle name="Normal 14 6 5" xfId="12306"/>
    <cellStyle name="Normal 14 6 5 2" xfId="12307"/>
    <cellStyle name="Normal 14 6 6" xfId="12308"/>
    <cellStyle name="Normal 14 6 7" xfId="12309"/>
    <cellStyle name="Normal 14 7" xfId="12310"/>
    <cellStyle name="Normal 14 7 2" xfId="12311"/>
    <cellStyle name="Normal 14 7 2 2" xfId="12312"/>
    <cellStyle name="Normal 14 7 3" xfId="12313"/>
    <cellStyle name="Normal 14 8" xfId="12314"/>
    <cellStyle name="Normal 14 8 2" xfId="12315"/>
    <cellStyle name="Normal 14 8 2 2" xfId="12316"/>
    <cellStyle name="Normal 14 8 2 2 2" xfId="12317"/>
    <cellStyle name="Normal 14 8 2 3" xfId="12318"/>
    <cellStyle name="Normal 14 8 2 3 2" xfId="12319"/>
    <cellStyle name="Normal 14 8 2 4" xfId="12320"/>
    <cellStyle name="Normal 14 8 3" xfId="12321"/>
    <cellStyle name="Normal 14 8 3 2" xfId="12322"/>
    <cellStyle name="Normal 14 8 4" xfId="12323"/>
    <cellStyle name="Normal 14 8 4 2" xfId="12324"/>
    <cellStyle name="Normal 14 8 5" xfId="12325"/>
    <cellStyle name="Normal 14 8 6" xfId="12326"/>
    <cellStyle name="Normal 14 9" xfId="12327"/>
    <cellStyle name="Normal 14 9 2" xfId="12328"/>
    <cellStyle name="Normal 14 9 2 2" xfId="12329"/>
    <cellStyle name="Normal 14 9 3" xfId="12330"/>
    <cellStyle name="Normal 14 9 3 2" xfId="12331"/>
    <cellStyle name="Normal 14 9 4" xfId="12332"/>
    <cellStyle name="Normal 14_20110918_Additional measures_ECB" xfId="12333"/>
    <cellStyle name="Normal 140" xfId="12334"/>
    <cellStyle name="Normal 141" xfId="12335"/>
    <cellStyle name="Normal 141 2" xfId="12336"/>
    <cellStyle name="Normal 142" xfId="12337"/>
    <cellStyle name="Normal 142 2" xfId="12338"/>
    <cellStyle name="Normal 142 2 2" xfId="12339"/>
    <cellStyle name="Normal 142 3" xfId="12340"/>
    <cellStyle name="Normal 142 3 2" xfId="12341"/>
    <cellStyle name="Normal 142 4" xfId="12342"/>
    <cellStyle name="Normal 143" xfId="12343"/>
    <cellStyle name="Normal 143 2" xfId="12344"/>
    <cellStyle name="Normal 143 2 2" xfId="12345"/>
    <cellStyle name="Normal 143 3" xfId="12346"/>
    <cellStyle name="Normal 143 3 2" xfId="12347"/>
    <cellStyle name="Normal 143 4" xfId="12348"/>
    <cellStyle name="Normal 144" xfId="12349"/>
    <cellStyle name="Normal 144 2" xfId="12350"/>
    <cellStyle name="Normal 144 2 2" xfId="12351"/>
    <cellStyle name="Normal 144 3" xfId="12352"/>
    <cellStyle name="Normal 144 3 2" xfId="12353"/>
    <cellStyle name="Normal 144 4" xfId="12354"/>
    <cellStyle name="Normal 145" xfId="12355"/>
    <cellStyle name="Normal 145 2" xfId="12356"/>
    <cellStyle name="Normal 145 2 2" xfId="12357"/>
    <cellStyle name="Normal 145 3" xfId="12358"/>
    <cellStyle name="Normal 145 3 2" xfId="12359"/>
    <cellStyle name="Normal 145 4" xfId="12360"/>
    <cellStyle name="Normal 146" xfId="12361"/>
    <cellStyle name="Normal 146 2" xfId="12362"/>
    <cellStyle name="Normal 146 2 2" xfId="12363"/>
    <cellStyle name="Normal 146 3" xfId="12364"/>
    <cellStyle name="Normal 146 3 2" xfId="12365"/>
    <cellStyle name="Normal 146 4" xfId="12366"/>
    <cellStyle name="Normal 147" xfId="12367"/>
    <cellStyle name="Normal 147 2" xfId="12368"/>
    <cellStyle name="Normal 147 2 2" xfId="12369"/>
    <cellStyle name="Normal 147 3" xfId="12370"/>
    <cellStyle name="Normal 147 3 2" xfId="12371"/>
    <cellStyle name="Normal 147 4" xfId="12372"/>
    <cellStyle name="Normal 148" xfId="12373"/>
    <cellStyle name="Normal 148 2" xfId="12374"/>
    <cellStyle name="Normal 148 2 2" xfId="12375"/>
    <cellStyle name="Normal 148 3" xfId="12376"/>
    <cellStyle name="Normal 148 3 2" xfId="12377"/>
    <cellStyle name="Normal 148 4" xfId="12378"/>
    <cellStyle name="Normal 149" xfId="12379"/>
    <cellStyle name="Normal 149 2" xfId="12380"/>
    <cellStyle name="Normal 149 2 2" xfId="12381"/>
    <cellStyle name="Normal 149 3" xfId="12382"/>
    <cellStyle name="Normal 149 3 2" xfId="12383"/>
    <cellStyle name="Normal 149 4" xfId="12384"/>
    <cellStyle name="Normal 15" xfId="12385"/>
    <cellStyle name="Normal 15 10" xfId="12386"/>
    <cellStyle name="Normal 15 2" xfId="12387"/>
    <cellStyle name="Normal 15 2 2" xfId="12388"/>
    <cellStyle name="Normal 15 2 2 2" xfId="12389"/>
    <cellStyle name="Normal 15 2 2 3" xfId="12390"/>
    <cellStyle name="Normal 15 2 2 4" xfId="12391"/>
    <cellStyle name="Normal 15 2 2 5" xfId="12392"/>
    <cellStyle name="Normal 15 2 3" xfId="12393"/>
    <cellStyle name="Normal 15 2 4" xfId="12394"/>
    <cellStyle name="Normal 15 2 5" xfId="12395"/>
    <cellStyle name="Normal 15 2 6" xfId="12396"/>
    <cellStyle name="Normal 15 2 7" xfId="12397"/>
    <cellStyle name="Normal 15 2_20120313_final_participating_bonds_mar2012_interest_calc" xfId="12398"/>
    <cellStyle name="Normal 15 3" xfId="12399"/>
    <cellStyle name="Normal 15 3 2" xfId="12400"/>
    <cellStyle name="Normal 15 3 3" xfId="12401"/>
    <cellStyle name="Normal 15 3 4" xfId="12402"/>
    <cellStyle name="Normal 15 3 5" xfId="12403"/>
    <cellStyle name="Normal 15 4" xfId="12404"/>
    <cellStyle name="Normal 15 5" xfId="12405"/>
    <cellStyle name="Normal 15 6" xfId="12406"/>
    <cellStyle name="Normal 15 7" xfId="12407"/>
    <cellStyle name="Normal 15 8" xfId="12408"/>
    <cellStyle name="Normal 15 9" xfId="12409"/>
    <cellStyle name="Normal 15_20120313_final_participating_bonds_mar2012_interest_calc" xfId="12410"/>
    <cellStyle name="Normal 150" xfId="12411"/>
    <cellStyle name="Normal 150 2" xfId="12412"/>
    <cellStyle name="Normal 151" xfId="12413"/>
    <cellStyle name="Normal 152" xfId="12414"/>
    <cellStyle name="Normal 152 2" xfId="12415"/>
    <cellStyle name="Normal 152 2 2" xfId="12416"/>
    <cellStyle name="Normal 152 3" xfId="12417"/>
    <cellStyle name="Normal 153" xfId="12418"/>
    <cellStyle name="Normal 153 2" xfId="12419"/>
    <cellStyle name="Normal 154" xfId="12420"/>
    <cellStyle name="Normal 155" xfId="12421"/>
    <cellStyle name="Normal 156" xfId="12422"/>
    <cellStyle name="Normal 157" xfId="12423"/>
    <cellStyle name="Normal 158" xfId="12424"/>
    <cellStyle name="Normal 158 2" xfId="12425"/>
    <cellStyle name="Normal 159" xfId="12426"/>
    <cellStyle name="Normal 16" xfId="12427"/>
    <cellStyle name="Normal 16 10" xfId="12428"/>
    <cellStyle name="Normal 16 2" xfId="12429"/>
    <cellStyle name="Normal 16 2 2" xfId="12430"/>
    <cellStyle name="Normal 16 2 2 2" xfId="12431"/>
    <cellStyle name="Normal 16 2 2 3" xfId="12432"/>
    <cellStyle name="Normal 16 2 2 4" xfId="12433"/>
    <cellStyle name="Normal 16 2 2 5" xfId="12434"/>
    <cellStyle name="Normal 16 2 3" xfId="12435"/>
    <cellStyle name="Normal 16 2 4" xfId="12436"/>
    <cellStyle name="Normal 16 2 5" xfId="12437"/>
    <cellStyle name="Normal 16 2 6" xfId="12438"/>
    <cellStyle name="Normal 16 2 7" xfId="12439"/>
    <cellStyle name="Normal 16 2_20120313_final_participating_bonds_mar2012_interest_calc" xfId="12440"/>
    <cellStyle name="Normal 16 3" xfId="12441"/>
    <cellStyle name="Normal 16 3 2" xfId="12442"/>
    <cellStyle name="Normal 16 3 3" xfId="12443"/>
    <cellStyle name="Normal 16 3 4" xfId="12444"/>
    <cellStyle name="Normal 16 3 5" xfId="12445"/>
    <cellStyle name="Normal 16 4" xfId="12446"/>
    <cellStyle name="Normal 16 5" xfId="12447"/>
    <cellStyle name="Normal 16 6" xfId="12448"/>
    <cellStyle name="Normal 16 7" xfId="12449"/>
    <cellStyle name="Normal 16 8" xfId="12450"/>
    <cellStyle name="Normal 16 9" xfId="12451"/>
    <cellStyle name="Normal 16_20120313_final_participating_bonds_mar2012_interest_calc" xfId="12452"/>
    <cellStyle name="Normal 160" xfId="12453"/>
    <cellStyle name="Normal 161" xfId="12454"/>
    <cellStyle name="Normal 162" xfId="12455"/>
    <cellStyle name="Normal 163" xfId="12456"/>
    <cellStyle name="Normal 164" xfId="12457"/>
    <cellStyle name="Normal 165" xfId="12458"/>
    <cellStyle name="Normal 166" xfId="12459"/>
    <cellStyle name="Normal 167" xfId="12460"/>
    <cellStyle name="Normal 168" xfId="12461"/>
    <cellStyle name="Normal 169" xfId="12462"/>
    <cellStyle name="Normal 17" xfId="12463"/>
    <cellStyle name="Normal 17 10" xfId="12464"/>
    <cellStyle name="Normal 17 2" xfId="12465"/>
    <cellStyle name="Normal 17 2 2" xfId="12466"/>
    <cellStyle name="Normal 17 2 2 2" xfId="12467"/>
    <cellStyle name="Normal 17 2 2 3" xfId="12468"/>
    <cellStyle name="Normal 17 2 2 4" xfId="12469"/>
    <cellStyle name="Normal 17 2 2 5" xfId="12470"/>
    <cellStyle name="Normal 17 2 3" xfId="12471"/>
    <cellStyle name="Normal 17 2 4" xfId="12472"/>
    <cellStyle name="Normal 17 2 5" xfId="12473"/>
    <cellStyle name="Normal 17 2 6" xfId="12474"/>
    <cellStyle name="Normal 17 2 7" xfId="12475"/>
    <cellStyle name="Normal 17 2_20120313_final_participating_bonds_mar2012_interest_calc" xfId="12476"/>
    <cellStyle name="Normal 17 3" xfId="12477"/>
    <cellStyle name="Normal 17 3 2" xfId="12478"/>
    <cellStyle name="Normal 17 3 3" xfId="12479"/>
    <cellStyle name="Normal 17 3 4" xfId="12480"/>
    <cellStyle name="Normal 17 3 5" xfId="12481"/>
    <cellStyle name="Normal 17 4" xfId="12482"/>
    <cellStyle name="Normal 17 5" xfId="12483"/>
    <cellStyle name="Normal 17 6" xfId="12484"/>
    <cellStyle name="Normal 17 7" xfId="12485"/>
    <cellStyle name="Normal 17 8" xfId="12486"/>
    <cellStyle name="Normal 17 9" xfId="12487"/>
    <cellStyle name="Normal 17_20120313_final_participating_bonds_mar2012_interest_calc" xfId="12488"/>
    <cellStyle name="Normal 170" xfId="12489"/>
    <cellStyle name="Normal 171" xfId="12490"/>
    <cellStyle name="Normal 172" xfId="12491"/>
    <cellStyle name="Normal 173" xfId="12492"/>
    <cellStyle name="Normal 174" xfId="12493"/>
    <cellStyle name="Normal 175" xfId="12494"/>
    <cellStyle name="Normal 176" xfId="12495"/>
    <cellStyle name="Normal 177" xfId="12496"/>
    <cellStyle name="Normal 178" xfId="12497"/>
    <cellStyle name="Normal 179" xfId="12498"/>
    <cellStyle name="Normal 18" xfId="12499"/>
    <cellStyle name="Normal 18 10" xfId="12500"/>
    <cellStyle name="Normal 18 2" xfId="12501"/>
    <cellStyle name="Normal 18 2 2" xfId="12502"/>
    <cellStyle name="Normal 18 2 2 2" xfId="12503"/>
    <cellStyle name="Normal 18 2 2 3" xfId="12504"/>
    <cellStyle name="Normal 18 2 2 4" xfId="12505"/>
    <cellStyle name="Normal 18 2 2 5" xfId="12506"/>
    <cellStyle name="Normal 18 2 3" xfId="12507"/>
    <cellStyle name="Normal 18 2 4" xfId="12508"/>
    <cellStyle name="Normal 18 2 5" xfId="12509"/>
    <cellStyle name="Normal 18 2 6" xfId="12510"/>
    <cellStyle name="Normal 18 2 7" xfId="12511"/>
    <cellStyle name="Normal 18 2_20120313_final_participating_bonds_mar2012_interest_calc" xfId="12512"/>
    <cellStyle name="Normal 18 3" xfId="12513"/>
    <cellStyle name="Normal 18 3 2" xfId="12514"/>
    <cellStyle name="Normal 18 3 3" xfId="12515"/>
    <cellStyle name="Normal 18 3 4" xfId="12516"/>
    <cellStyle name="Normal 18 3 5" xfId="12517"/>
    <cellStyle name="Normal 18 4" xfId="12518"/>
    <cellStyle name="Normal 18 5" xfId="12519"/>
    <cellStyle name="Normal 18 6" xfId="12520"/>
    <cellStyle name="Normal 18 7" xfId="12521"/>
    <cellStyle name="Normal 18 8" xfId="12522"/>
    <cellStyle name="Normal 18 9" xfId="12523"/>
    <cellStyle name="Normal 18_20120313_final_participating_bonds_mar2012_interest_calc" xfId="12524"/>
    <cellStyle name="Normal 180" xfId="12525"/>
    <cellStyle name="Normal 181" xfId="12526"/>
    <cellStyle name="Normal 181 2" xfId="12527"/>
    <cellStyle name="Normal 182" xfId="12528"/>
    <cellStyle name="Normal 183" xfId="12529"/>
    <cellStyle name="Normal 184" xfId="12530"/>
    <cellStyle name="Normal 185" xfId="12531"/>
    <cellStyle name="Normal 186" xfId="12532"/>
    <cellStyle name="Normal 187" xfId="12533"/>
    <cellStyle name="Normal 188" xfId="12534"/>
    <cellStyle name="Normal 189" xfId="12535"/>
    <cellStyle name="Normal 19" xfId="12536"/>
    <cellStyle name="Normal 19 10" xfId="12537"/>
    <cellStyle name="Normal 19 2" xfId="12538"/>
    <cellStyle name="Normal 19 2 2" xfId="12539"/>
    <cellStyle name="Normal 19 2 2 2" xfId="12540"/>
    <cellStyle name="Normal 19 2 2 3" xfId="12541"/>
    <cellStyle name="Normal 19 2 2 4" xfId="12542"/>
    <cellStyle name="Normal 19 2 2 5" xfId="12543"/>
    <cellStyle name="Normal 19 2 3" xfId="12544"/>
    <cellStyle name="Normal 19 2 4" xfId="12545"/>
    <cellStyle name="Normal 19 2 5" xfId="12546"/>
    <cellStyle name="Normal 19 2 6" xfId="12547"/>
    <cellStyle name="Normal 19 2 7" xfId="12548"/>
    <cellStyle name="Normal 19 2_20120313_final_participating_bonds_mar2012_interest_calc" xfId="12549"/>
    <cellStyle name="Normal 19 3" xfId="12550"/>
    <cellStyle name="Normal 19 3 2" xfId="12551"/>
    <cellStyle name="Normal 19 3 3" xfId="12552"/>
    <cellStyle name="Normal 19 3 4" xfId="12553"/>
    <cellStyle name="Normal 19 3 5" xfId="12554"/>
    <cellStyle name="Normal 19 4" xfId="12555"/>
    <cellStyle name="Normal 19 5" xfId="12556"/>
    <cellStyle name="Normal 19 6" xfId="12557"/>
    <cellStyle name="Normal 19 7" xfId="12558"/>
    <cellStyle name="Normal 19 8" xfId="12559"/>
    <cellStyle name="Normal 19 9" xfId="12560"/>
    <cellStyle name="Normal 19_20120313_final_participating_bonds_mar2012_interest_calc" xfId="12561"/>
    <cellStyle name="Normal 190" xfId="12562"/>
    <cellStyle name="Normal 191" xfId="12563"/>
    <cellStyle name="Normal 2" xfId="12564"/>
    <cellStyle name="Normal 2 10" xfId="12565"/>
    <cellStyle name="Normal 2 10 2" xfId="12566"/>
    <cellStyle name="Normal 2 11" xfId="12567"/>
    <cellStyle name="Normal 2 12" xfId="12568"/>
    <cellStyle name="Normal 2 12 2" xfId="12569"/>
    <cellStyle name="Normal 2 12 2 2" xfId="12570"/>
    <cellStyle name="Normal 2 12 3" xfId="12571"/>
    <cellStyle name="Normal 2 12 3 2" xfId="12572"/>
    <cellStyle name="Normal 2 12 4" xfId="12573"/>
    <cellStyle name="Normal 2 13" xfId="12574"/>
    <cellStyle name="Normal 2 14" xfId="12575"/>
    <cellStyle name="Normal 2 15" xfId="12576"/>
    <cellStyle name="Normal 2 16" xfId="12577"/>
    <cellStyle name="Normal 2 17" xfId="12578"/>
    <cellStyle name="Normal 2 2" xfId="12579"/>
    <cellStyle name="Normal 2 2 10" xfId="12580"/>
    <cellStyle name="Normal 2 2 2" xfId="12581"/>
    <cellStyle name="Normal 2 2 2 2" xfId="12582"/>
    <cellStyle name="Normal 2 2 2 2 2" xfId="12583"/>
    <cellStyle name="Normal 2 2 2 2 2 2" xfId="12584"/>
    <cellStyle name="Normal 2 2 2 2 2 3" xfId="12585"/>
    <cellStyle name="Normal 2 2 2 2 2 4" xfId="12586"/>
    <cellStyle name="Normal 2 2 2 2 2 5" xfId="12587"/>
    <cellStyle name="Normal 2 2 2 2 3" xfId="12588"/>
    <cellStyle name="Normal 2 2 2 2 4" xfId="12589"/>
    <cellStyle name="Normal 2 2 2 2 5" xfId="12590"/>
    <cellStyle name="Normal 2 2 2 2 6" xfId="12591"/>
    <cellStyle name="Normal 2 2 2 2 7" xfId="12592"/>
    <cellStyle name="Normal 2 2 2 2_20120313_final_participating_bonds_mar2012_interest_calc" xfId="12593"/>
    <cellStyle name="Normal 2 2 2 3" xfId="12594"/>
    <cellStyle name="Normal 2 2 2 3 2" xfId="12595"/>
    <cellStyle name="Normal 2 2 2 3 3" xfId="12596"/>
    <cellStyle name="Normal 2 2 2 3 4" xfId="12597"/>
    <cellStyle name="Normal 2 2 2 3 5" xfId="12598"/>
    <cellStyle name="Normal 2 2 2 4" xfId="12599"/>
    <cellStyle name="Normal 2 2 2 5" xfId="12600"/>
    <cellStyle name="Normal 2 2 2 6" xfId="12601"/>
    <cellStyle name="Normal 2 2 2 7" xfId="12602"/>
    <cellStyle name="Normal 2 2 2 8" xfId="12603"/>
    <cellStyle name="Normal 2 2 2_20120313_final_participating_bonds_mar2012_interest_calc" xfId="12604"/>
    <cellStyle name="Normal 2 2 3" xfId="12605"/>
    <cellStyle name="Normal 2 2 3 2" xfId="12606"/>
    <cellStyle name="Normal 2 2 3 2 2" xfId="12607"/>
    <cellStyle name="Normal 2 2 3 2 3" xfId="12608"/>
    <cellStyle name="Normal 2 2 3 2 4" xfId="12609"/>
    <cellStyle name="Normal 2 2 3 2 5" xfId="12610"/>
    <cellStyle name="Normal 2 2 3 3" xfId="12611"/>
    <cellStyle name="Normal 2 2 3 4" xfId="12612"/>
    <cellStyle name="Normal 2 2 3 5" xfId="12613"/>
    <cellStyle name="Normal 2 2 3 6" xfId="12614"/>
    <cellStyle name="Normal 2 2 3 7" xfId="12615"/>
    <cellStyle name="Normal 2 2 3 8" xfId="12616"/>
    <cellStyle name="Normal 2 2 3_20120313_final_participating_bonds_mar2012_interest_calc" xfId="12617"/>
    <cellStyle name="Normal 2 2 4" xfId="12618"/>
    <cellStyle name="Normal 2 2 4 2" xfId="12619"/>
    <cellStyle name="Normal 2 2 4 3" xfId="12620"/>
    <cellStyle name="Normal 2 2 4 4" xfId="12621"/>
    <cellStyle name="Normal 2 2 4 5" xfId="12622"/>
    <cellStyle name="Normal 2 2 4 6" xfId="12623"/>
    <cellStyle name="Normal 2 2 4 7" xfId="12624"/>
    <cellStyle name="Normal 2 2 4 8" xfId="12625"/>
    <cellStyle name="Normal 2 2 5" xfId="12626"/>
    <cellStyle name="Normal 2 2 5 2" xfId="12627"/>
    <cellStyle name="Normal 2 2 5 3" xfId="12628"/>
    <cellStyle name="Normal 2 2 6" xfId="12629"/>
    <cellStyle name="Normal 2 2 7" xfId="12630"/>
    <cellStyle name="Normal 2 2 8" xfId="12631"/>
    <cellStyle name="Normal 2 2 9" xfId="12632"/>
    <cellStyle name="Normal 2 2_20110918_Additional measures_ECB" xfId="12633"/>
    <cellStyle name="Normal 2 3" xfId="12634"/>
    <cellStyle name="Normal 2 3 2" xfId="12635"/>
    <cellStyle name="Normal 2 3 2 2" xfId="12636"/>
    <cellStyle name="Normal 2 3 2 3" xfId="12637"/>
    <cellStyle name="Normal 2 3 2 4" xfId="12638"/>
    <cellStyle name="Normal 2 3 2 5" xfId="12639"/>
    <cellStyle name="Normal 2 3 2 6" xfId="12640"/>
    <cellStyle name="Normal 2 3 3" xfId="12641"/>
    <cellStyle name="Normal 2 3 3 2" xfId="12642"/>
    <cellStyle name="Normal 2 3 3 3" xfId="12643"/>
    <cellStyle name="Normal 2 3 3 4" xfId="12644"/>
    <cellStyle name="Normal 2 3 3 5" xfId="12645"/>
    <cellStyle name="Normal 2 3 3 6" xfId="12646"/>
    <cellStyle name="Normal 2 3 3 7" xfId="12647"/>
    <cellStyle name="Normal 2 3 4" xfId="12648"/>
    <cellStyle name="Normal 2 3 4 2" xfId="12649"/>
    <cellStyle name="Normal 2 3 4 3" xfId="12650"/>
    <cellStyle name="Normal 2 3 4 4" xfId="12651"/>
    <cellStyle name="Normal 2 3 5" xfId="12652"/>
    <cellStyle name="Normal 2 3 5 2" xfId="12653"/>
    <cellStyle name="Normal 2 3 5 3" xfId="12654"/>
    <cellStyle name="Normal 2 3 6" xfId="12655"/>
    <cellStyle name="Normal 2 3 7" xfId="12656"/>
    <cellStyle name="Normal 2 3 8" xfId="12657"/>
    <cellStyle name="Normal 2 3_f_SSF" xfId="12658"/>
    <cellStyle name="Normal 2 4" xfId="12659"/>
    <cellStyle name="Normal 2 4 2" xfId="12660"/>
    <cellStyle name="Normal 2 4 2 2" xfId="12661"/>
    <cellStyle name="Normal 2 4 2 3" xfId="12662"/>
    <cellStyle name="Normal 2 4 2 4" xfId="12663"/>
    <cellStyle name="Normal 2 4 3" xfId="12664"/>
    <cellStyle name="Normal 2 4 4" xfId="12665"/>
    <cellStyle name="Normal 2 4 5" xfId="12666"/>
    <cellStyle name="Normal 2 4 6" xfId="12667"/>
    <cellStyle name="Normal 2 4 7" xfId="12668"/>
    <cellStyle name="Normal 2 4_Cumulative" xfId="12669"/>
    <cellStyle name="Normal 2 5" xfId="12670"/>
    <cellStyle name="Normal 2 5 2" xfId="12671"/>
    <cellStyle name="Normal 2 5 2 2" xfId="12672"/>
    <cellStyle name="Normal 2 5 2 3" xfId="12673"/>
    <cellStyle name="Normal 2 5 2 4" xfId="12674"/>
    <cellStyle name="Normal 2 5 2 5" xfId="12675"/>
    <cellStyle name="Normal 2 5 2 6" xfId="12676"/>
    <cellStyle name="Normal 2 5 3" xfId="12677"/>
    <cellStyle name="Normal 2 5 4" xfId="12678"/>
    <cellStyle name="Normal 2 5 5" xfId="12679"/>
    <cellStyle name="Normal 2 6" xfId="12680"/>
    <cellStyle name="Normal 2 6 2" xfId="12681"/>
    <cellStyle name="Normal 2 6 2 2" xfId="12682"/>
    <cellStyle name="Normal 2 6 2 3" xfId="12683"/>
    <cellStyle name="Normal 2 6 3" xfId="12684"/>
    <cellStyle name="Normal 2 6 4" xfId="12685"/>
    <cellStyle name="Normal 2 7" xfId="12686"/>
    <cellStyle name="Normal 2 7 2" xfId="12687"/>
    <cellStyle name="Normal 2 7 2 2" xfId="12688"/>
    <cellStyle name="Normal 2 7 3" xfId="12689"/>
    <cellStyle name="Normal 2 7 4" xfId="12690"/>
    <cellStyle name="Normal 2 7 5" xfId="12691"/>
    <cellStyle name="Normal 2 8" xfId="12692"/>
    <cellStyle name="Normal 2 8 2" xfId="12693"/>
    <cellStyle name="Normal 2 9" xfId="12694"/>
    <cellStyle name="Normal 2 9 2" xfId="12695"/>
    <cellStyle name="Normal 2_20110905_HELLENIC DEBT PER ISIN_charts_profile" xfId="12696"/>
    <cellStyle name="Normal 20" xfId="12697"/>
    <cellStyle name="Normal 20 10" xfId="12698"/>
    <cellStyle name="Normal 20 2" xfId="12699"/>
    <cellStyle name="Normal 20 2 2" xfId="12700"/>
    <cellStyle name="Normal 20 2 2 2" xfId="12701"/>
    <cellStyle name="Normal 20 2 2 3" xfId="12702"/>
    <cellStyle name="Normal 20 2 2 4" xfId="12703"/>
    <cellStyle name="Normal 20 2 2 5" xfId="12704"/>
    <cellStyle name="Normal 20 2 3" xfId="12705"/>
    <cellStyle name="Normal 20 2 4" xfId="12706"/>
    <cellStyle name="Normal 20 2 5" xfId="12707"/>
    <cellStyle name="Normal 20 2 6" xfId="12708"/>
    <cellStyle name="Normal 20 2 7" xfId="12709"/>
    <cellStyle name="Normal 20 2_20120313_final_participating_bonds_mar2012_interest_calc" xfId="12710"/>
    <cellStyle name="Normal 20 3" xfId="12711"/>
    <cellStyle name="Normal 20 3 2" xfId="12712"/>
    <cellStyle name="Normal 20 3 3" xfId="12713"/>
    <cellStyle name="Normal 20 3 4" xfId="12714"/>
    <cellStyle name="Normal 20 3 5" xfId="12715"/>
    <cellStyle name="Normal 20 4" xfId="12716"/>
    <cellStyle name="Normal 20 5" xfId="12717"/>
    <cellStyle name="Normal 20 6" xfId="12718"/>
    <cellStyle name="Normal 20 7" xfId="12719"/>
    <cellStyle name="Normal 20 8" xfId="12720"/>
    <cellStyle name="Normal 20 9" xfId="12721"/>
    <cellStyle name="Normal 20_20120313_final_participating_bonds_mar2012_interest_calc" xfId="12722"/>
    <cellStyle name="Normal 21" xfId="12723"/>
    <cellStyle name="Normal 21 10" xfId="12724"/>
    <cellStyle name="Normal 21 10 2" xfId="12725"/>
    <cellStyle name="Normal 21 10 2 2" xfId="12726"/>
    <cellStyle name="Normal 21 10 3" xfId="12727"/>
    <cellStyle name="Normal 21 10 3 2" xfId="12728"/>
    <cellStyle name="Normal 21 10 4" xfId="12729"/>
    <cellStyle name="Normal 21 11" xfId="12730"/>
    <cellStyle name="Normal 21 11 2" xfId="12731"/>
    <cellStyle name="Normal 21 12" xfId="12732"/>
    <cellStyle name="Normal 21 13" xfId="12733"/>
    <cellStyle name="Normal 21 14" xfId="12734"/>
    <cellStyle name="Normal 21 15" xfId="12735"/>
    <cellStyle name="Normal 21 16" xfId="12736"/>
    <cellStyle name="Normal 21 17" xfId="12737"/>
    <cellStyle name="Normal 21 2" xfId="12738"/>
    <cellStyle name="Normal 21 2 10" xfId="12739"/>
    <cellStyle name="Normal 21 2 10 2" xfId="12740"/>
    <cellStyle name="Normal 21 2 11" xfId="12741"/>
    <cellStyle name="Normal 21 2 12" xfId="12742"/>
    <cellStyle name="Normal 21 2 13" xfId="12743"/>
    <cellStyle name="Normal 21 2 14" xfId="12744"/>
    <cellStyle name="Normal 21 2 15" xfId="12745"/>
    <cellStyle name="Normal 21 2 16" xfId="12746"/>
    <cellStyle name="Normal 21 2 2" xfId="12747"/>
    <cellStyle name="Normal 21 2 2 2" xfId="12748"/>
    <cellStyle name="Normal 21 2 2 3" xfId="12749"/>
    <cellStyle name="Normal 21 2 2 4" xfId="12750"/>
    <cellStyle name="Normal 21 2 2 5" xfId="12751"/>
    <cellStyle name="Normal 21 2 3" xfId="12752"/>
    <cellStyle name="Normal 21 2 3 2" xfId="12753"/>
    <cellStyle name="Normal 21 2 3 3" xfId="12754"/>
    <cellStyle name="Normal 21 2 3 4" xfId="12755"/>
    <cellStyle name="Normal 21 2 3 5" xfId="12756"/>
    <cellStyle name="Normal 21 2 4" xfId="12757"/>
    <cellStyle name="Normal 21 2 4 10" xfId="12758"/>
    <cellStyle name="Normal 21 2 4 2" xfId="12759"/>
    <cellStyle name="Normal 21 2 4 2 2" xfId="12760"/>
    <cellStyle name="Normal 21 2 4 2 2 2" xfId="12761"/>
    <cellStyle name="Normal 21 2 4 2 2 2 2" xfId="12762"/>
    <cellStyle name="Normal 21 2 4 2 2 3" xfId="12763"/>
    <cellStyle name="Normal 21 2 4 2 2 3 2" xfId="12764"/>
    <cellStyle name="Normal 21 2 4 2 2 4" xfId="12765"/>
    <cellStyle name="Normal 21 2 4 2 3" xfId="12766"/>
    <cellStyle name="Normal 21 2 4 2 3 2" xfId="12767"/>
    <cellStyle name="Normal 21 2 4 2 4" xfId="12768"/>
    <cellStyle name="Normal 21 2 4 2 4 2" xfId="12769"/>
    <cellStyle name="Normal 21 2 4 2 5" xfId="12770"/>
    <cellStyle name="Normal 21 2 4 2 6" xfId="12771"/>
    <cellStyle name="Normal 21 2 4 3" xfId="12772"/>
    <cellStyle name="Normal 21 2 4 3 2" xfId="12773"/>
    <cellStyle name="Normal 21 2 4 3 2 2" xfId="12774"/>
    <cellStyle name="Normal 21 2 4 3 2 2 2" xfId="12775"/>
    <cellStyle name="Normal 21 2 4 3 2 3" xfId="12776"/>
    <cellStyle name="Normal 21 2 4 3 2 3 2" xfId="12777"/>
    <cellStyle name="Normal 21 2 4 3 2 4" xfId="12778"/>
    <cellStyle name="Normal 21 2 4 3 3" xfId="12779"/>
    <cellStyle name="Normal 21 2 4 3 3 2" xfId="12780"/>
    <cellStyle name="Normal 21 2 4 3 4" xfId="12781"/>
    <cellStyle name="Normal 21 2 4 3 4 2" xfId="12782"/>
    <cellStyle name="Normal 21 2 4 3 5" xfId="12783"/>
    <cellStyle name="Normal 21 2 4 4" xfId="12784"/>
    <cellStyle name="Normal 21 2 4 4 2" xfId="12785"/>
    <cellStyle name="Normal 21 2 4 4 2 2" xfId="12786"/>
    <cellStyle name="Normal 21 2 4 4 3" xfId="12787"/>
    <cellStyle name="Normal 21 2 4 4 3 2" xfId="12788"/>
    <cellStyle name="Normal 21 2 4 4 4" xfId="12789"/>
    <cellStyle name="Normal 21 2 4 5" xfId="12790"/>
    <cellStyle name="Normal 21 2 4 5 2" xfId="12791"/>
    <cellStyle name="Normal 21 2 4 5 2 2" xfId="12792"/>
    <cellStyle name="Normal 21 2 4 5 3" xfId="12793"/>
    <cellStyle name="Normal 21 2 4 5 3 2" xfId="12794"/>
    <cellStyle name="Normal 21 2 4 5 4" xfId="12795"/>
    <cellStyle name="Normal 21 2 4 6" xfId="12796"/>
    <cellStyle name="Normal 21 2 4 6 2" xfId="12797"/>
    <cellStyle name="Normal 21 2 4 7" xfId="12798"/>
    <cellStyle name="Normal 21 2 4 7 2" xfId="12799"/>
    <cellStyle name="Normal 21 2 4 8" xfId="12800"/>
    <cellStyle name="Normal 21 2 4 9" xfId="12801"/>
    <cellStyle name="Normal 21 2 5" xfId="12802"/>
    <cellStyle name="Normal 21 2 5 2" xfId="12803"/>
    <cellStyle name="Normal 21 2 5 2 2" xfId="12804"/>
    <cellStyle name="Normal 21 2 5 2 2 2" xfId="12805"/>
    <cellStyle name="Normal 21 2 5 2 2 2 2" xfId="12806"/>
    <cellStyle name="Normal 21 2 5 2 2 3" xfId="12807"/>
    <cellStyle name="Normal 21 2 5 2 2 3 2" xfId="12808"/>
    <cellStyle name="Normal 21 2 5 2 2 4" xfId="12809"/>
    <cellStyle name="Normal 21 2 5 2 3" xfId="12810"/>
    <cellStyle name="Normal 21 2 5 2 3 2" xfId="12811"/>
    <cellStyle name="Normal 21 2 5 2 4" xfId="12812"/>
    <cellStyle name="Normal 21 2 5 2 4 2" xfId="12813"/>
    <cellStyle name="Normal 21 2 5 2 5" xfId="12814"/>
    <cellStyle name="Normal 21 2 5 2 6" xfId="12815"/>
    <cellStyle name="Normal 21 2 5 3" xfId="12816"/>
    <cellStyle name="Normal 21 2 5 3 2" xfId="12817"/>
    <cellStyle name="Normal 21 2 5 3 2 2" xfId="12818"/>
    <cellStyle name="Normal 21 2 5 3 3" xfId="12819"/>
    <cellStyle name="Normal 21 2 5 3 3 2" xfId="12820"/>
    <cellStyle name="Normal 21 2 5 3 4" xfId="12821"/>
    <cellStyle name="Normal 21 2 5 4" xfId="12822"/>
    <cellStyle name="Normal 21 2 5 4 2" xfId="12823"/>
    <cellStyle name="Normal 21 2 5 5" xfId="12824"/>
    <cellStyle name="Normal 21 2 5 5 2" xfId="12825"/>
    <cellStyle name="Normal 21 2 5 6" xfId="12826"/>
    <cellStyle name="Normal 21 2 5 7" xfId="12827"/>
    <cellStyle name="Normal 21 2 6" xfId="12828"/>
    <cellStyle name="Normal 21 2 6 2" xfId="12829"/>
    <cellStyle name="Normal 21 2 6 2 2" xfId="12830"/>
    <cellStyle name="Normal 21 2 6 3" xfId="12831"/>
    <cellStyle name="Normal 21 2 7" xfId="12832"/>
    <cellStyle name="Normal 21 2 7 2" xfId="12833"/>
    <cellStyle name="Normal 21 2 7 2 2" xfId="12834"/>
    <cellStyle name="Normal 21 2 7 2 2 2" xfId="12835"/>
    <cellStyle name="Normal 21 2 7 2 3" xfId="12836"/>
    <cellStyle name="Normal 21 2 7 2 3 2" xfId="12837"/>
    <cellStyle name="Normal 21 2 7 2 4" xfId="12838"/>
    <cellStyle name="Normal 21 2 7 3" xfId="12839"/>
    <cellStyle name="Normal 21 2 7 3 2" xfId="12840"/>
    <cellStyle name="Normal 21 2 7 4" xfId="12841"/>
    <cellStyle name="Normal 21 2 7 4 2" xfId="12842"/>
    <cellStyle name="Normal 21 2 7 5" xfId="12843"/>
    <cellStyle name="Normal 21 2 7 6" xfId="12844"/>
    <cellStyle name="Normal 21 2 8" xfId="12845"/>
    <cellStyle name="Normal 21 2 8 2" xfId="12846"/>
    <cellStyle name="Normal 21 2 8 2 2" xfId="12847"/>
    <cellStyle name="Normal 21 2 8 3" xfId="12848"/>
    <cellStyle name="Normal 21 2 8 3 2" xfId="12849"/>
    <cellStyle name="Normal 21 2 8 4" xfId="12850"/>
    <cellStyle name="Normal 21 2 9" xfId="12851"/>
    <cellStyle name="Normal 21 2 9 2" xfId="12852"/>
    <cellStyle name="Normal 21 2 9 2 2" xfId="12853"/>
    <cellStyle name="Normal 21 2 9 3" xfId="12854"/>
    <cellStyle name="Normal 21 2 9 3 2" xfId="12855"/>
    <cellStyle name="Normal 21 2 9 4" xfId="12856"/>
    <cellStyle name="Normal 21 3" xfId="12857"/>
    <cellStyle name="Normal 21 3 2" xfId="12858"/>
    <cellStyle name="Normal 21 3 3" xfId="12859"/>
    <cellStyle name="Normal 21 3 4" xfId="12860"/>
    <cellStyle name="Normal 21 3 5" xfId="12861"/>
    <cellStyle name="Normal 21 4" xfId="12862"/>
    <cellStyle name="Normal 21 4 2" xfId="12863"/>
    <cellStyle name="Normal 21 4 3" xfId="12864"/>
    <cellStyle name="Normal 21 4 4" xfId="12865"/>
    <cellStyle name="Normal 21 4 5" xfId="12866"/>
    <cellStyle name="Normal 21 5" xfId="12867"/>
    <cellStyle name="Normal 21 5 10" xfId="12868"/>
    <cellStyle name="Normal 21 5 2" xfId="12869"/>
    <cellStyle name="Normal 21 5 2 2" xfId="12870"/>
    <cellStyle name="Normal 21 5 2 2 2" xfId="12871"/>
    <cellStyle name="Normal 21 5 2 2 2 2" xfId="12872"/>
    <cellStyle name="Normal 21 5 2 2 3" xfId="12873"/>
    <cellStyle name="Normal 21 5 2 2 3 2" xfId="12874"/>
    <cellStyle name="Normal 21 5 2 2 4" xfId="12875"/>
    <cellStyle name="Normal 21 5 2 3" xfId="12876"/>
    <cellStyle name="Normal 21 5 2 3 2" xfId="12877"/>
    <cellStyle name="Normal 21 5 2 4" xfId="12878"/>
    <cellStyle name="Normal 21 5 2 4 2" xfId="12879"/>
    <cellStyle name="Normal 21 5 2 5" xfId="12880"/>
    <cellStyle name="Normal 21 5 2 6" xfId="12881"/>
    <cellStyle name="Normal 21 5 3" xfId="12882"/>
    <cellStyle name="Normal 21 5 3 2" xfId="12883"/>
    <cellStyle name="Normal 21 5 3 2 2" xfId="12884"/>
    <cellStyle name="Normal 21 5 3 2 2 2" xfId="12885"/>
    <cellStyle name="Normal 21 5 3 2 3" xfId="12886"/>
    <cellStyle name="Normal 21 5 3 2 3 2" xfId="12887"/>
    <cellStyle name="Normal 21 5 3 2 4" xfId="12888"/>
    <cellStyle name="Normal 21 5 3 3" xfId="12889"/>
    <cellStyle name="Normal 21 5 3 3 2" xfId="12890"/>
    <cellStyle name="Normal 21 5 3 4" xfId="12891"/>
    <cellStyle name="Normal 21 5 3 4 2" xfId="12892"/>
    <cellStyle name="Normal 21 5 3 5" xfId="12893"/>
    <cellStyle name="Normal 21 5 4" xfId="12894"/>
    <cellStyle name="Normal 21 5 4 2" xfId="12895"/>
    <cellStyle name="Normal 21 5 4 2 2" xfId="12896"/>
    <cellStyle name="Normal 21 5 4 3" xfId="12897"/>
    <cellStyle name="Normal 21 5 4 3 2" xfId="12898"/>
    <cellStyle name="Normal 21 5 4 4" xfId="12899"/>
    <cellStyle name="Normal 21 5 5" xfId="12900"/>
    <cellStyle name="Normal 21 5 5 2" xfId="12901"/>
    <cellStyle name="Normal 21 5 5 2 2" xfId="12902"/>
    <cellStyle name="Normal 21 5 5 3" xfId="12903"/>
    <cellStyle name="Normal 21 5 5 3 2" xfId="12904"/>
    <cellStyle name="Normal 21 5 5 4" xfId="12905"/>
    <cellStyle name="Normal 21 5 6" xfId="12906"/>
    <cellStyle name="Normal 21 5 6 2" xfId="12907"/>
    <cellStyle name="Normal 21 5 7" xfId="12908"/>
    <cellStyle name="Normal 21 5 7 2" xfId="12909"/>
    <cellStyle name="Normal 21 5 8" xfId="12910"/>
    <cellStyle name="Normal 21 5 9" xfId="12911"/>
    <cellStyle name="Normal 21 6" xfId="12912"/>
    <cellStyle name="Normal 21 6 2" xfId="12913"/>
    <cellStyle name="Normal 21 6 2 2" xfId="12914"/>
    <cellStyle name="Normal 21 6 2 2 2" xfId="12915"/>
    <cellStyle name="Normal 21 6 2 2 2 2" xfId="12916"/>
    <cellStyle name="Normal 21 6 2 2 3" xfId="12917"/>
    <cellStyle name="Normal 21 6 2 2 3 2" xfId="12918"/>
    <cellStyle name="Normal 21 6 2 2 4" xfId="12919"/>
    <cellStyle name="Normal 21 6 2 3" xfId="12920"/>
    <cellStyle name="Normal 21 6 2 3 2" xfId="12921"/>
    <cellStyle name="Normal 21 6 2 4" xfId="12922"/>
    <cellStyle name="Normal 21 6 2 4 2" xfId="12923"/>
    <cellStyle name="Normal 21 6 2 5" xfId="12924"/>
    <cellStyle name="Normal 21 6 2 6" xfId="12925"/>
    <cellStyle name="Normal 21 6 3" xfId="12926"/>
    <cellStyle name="Normal 21 6 3 2" xfId="12927"/>
    <cellStyle name="Normal 21 6 3 2 2" xfId="12928"/>
    <cellStyle name="Normal 21 6 3 3" xfId="12929"/>
    <cellStyle name="Normal 21 6 3 3 2" xfId="12930"/>
    <cellStyle name="Normal 21 6 3 4" xfId="12931"/>
    <cellStyle name="Normal 21 6 4" xfId="12932"/>
    <cellStyle name="Normal 21 6 4 2" xfId="12933"/>
    <cellStyle name="Normal 21 6 5" xfId="12934"/>
    <cellStyle name="Normal 21 6 5 2" xfId="12935"/>
    <cellStyle name="Normal 21 6 6" xfId="12936"/>
    <cellStyle name="Normal 21 6 7" xfId="12937"/>
    <cellStyle name="Normal 21 7" xfId="12938"/>
    <cellStyle name="Normal 21 7 2" xfId="12939"/>
    <cellStyle name="Normal 21 7 2 2" xfId="12940"/>
    <cellStyle name="Normal 21 7 3" xfId="12941"/>
    <cellStyle name="Normal 21 8" xfId="12942"/>
    <cellStyle name="Normal 21 8 2" xfId="12943"/>
    <cellStyle name="Normal 21 8 2 2" xfId="12944"/>
    <cellStyle name="Normal 21 8 2 2 2" xfId="12945"/>
    <cellStyle name="Normal 21 8 2 3" xfId="12946"/>
    <cellStyle name="Normal 21 8 2 3 2" xfId="12947"/>
    <cellStyle name="Normal 21 8 2 4" xfId="12948"/>
    <cellStyle name="Normal 21 8 3" xfId="12949"/>
    <cellStyle name="Normal 21 8 3 2" xfId="12950"/>
    <cellStyle name="Normal 21 8 4" xfId="12951"/>
    <cellStyle name="Normal 21 8 4 2" xfId="12952"/>
    <cellStyle name="Normal 21 8 5" xfId="12953"/>
    <cellStyle name="Normal 21 8 6" xfId="12954"/>
    <cellStyle name="Normal 21 9" xfId="12955"/>
    <cellStyle name="Normal 21 9 2" xfId="12956"/>
    <cellStyle name="Normal 21 9 2 2" xfId="12957"/>
    <cellStyle name="Normal 21 9 3" xfId="12958"/>
    <cellStyle name="Normal 21 9 3 2" xfId="12959"/>
    <cellStyle name="Normal 21 9 4" xfId="12960"/>
    <cellStyle name="Normal 21_20110918_Additional measures_ECB" xfId="12961"/>
    <cellStyle name="Normal 22" xfId="12962"/>
    <cellStyle name="Normal 22 2" xfId="12963"/>
    <cellStyle name="Normal 22 2 2" xfId="12964"/>
    <cellStyle name="Normal 22 2 3" xfId="12965"/>
    <cellStyle name="Normal 22 3" xfId="12966"/>
    <cellStyle name="Normal 22 4" xfId="12967"/>
    <cellStyle name="Normal 23" xfId="12968"/>
    <cellStyle name="Normal 23 10" xfId="12969"/>
    <cellStyle name="Normal 23 10 2" xfId="12970"/>
    <cellStyle name="Normal 23 10 2 2" xfId="12971"/>
    <cellStyle name="Normal 23 10 3" xfId="12972"/>
    <cellStyle name="Normal 23 10 3 2" xfId="12973"/>
    <cellStyle name="Normal 23 10 4" xfId="12974"/>
    <cellStyle name="Normal 23 11" xfId="12975"/>
    <cellStyle name="Normal 23 11 2" xfId="12976"/>
    <cellStyle name="Normal 23 12" xfId="12977"/>
    <cellStyle name="Normal 23 13" xfId="12978"/>
    <cellStyle name="Normal 23 14" xfId="12979"/>
    <cellStyle name="Normal 23 15" xfId="12980"/>
    <cellStyle name="Normal 23 16" xfId="12981"/>
    <cellStyle name="Normal 23 17" xfId="12982"/>
    <cellStyle name="Normal 23 2" xfId="12983"/>
    <cellStyle name="Normal 23 2 10" xfId="12984"/>
    <cellStyle name="Normal 23 2 10 2" xfId="12985"/>
    <cellStyle name="Normal 23 2 11" xfId="12986"/>
    <cellStyle name="Normal 23 2 12" xfId="12987"/>
    <cellStyle name="Normal 23 2 13" xfId="12988"/>
    <cellStyle name="Normal 23 2 14" xfId="12989"/>
    <cellStyle name="Normal 23 2 15" xfId="12990"/>
    <cellStyle name="Normal 23 2 16" xfId="12991"/>
    <cellStyle name="Normal 23 2 2" xfId="12992"/>
    <cellStyle name="Normal 23 2 2 2" xfId="12993"/>
    <cellStyle name="Normal 23 2 2 3" xfId="12994"/>
    <cellStyle name="Normal 23 2 2 4" xfId="12995"/>
    <cellStyle name="Normal 23 2 2 5" xfId="12996"/>
    <cellStyle name="Normal 23 2 3" xfId="12997"/>
    <cellStyle name="Normal 23 2 3 2" xfId="12998"/>
    <cellStyle name="Normal 23 2 3 3" xfId="12999"/>
    <cellStyle name="Normal 23 2 3 4" xfId="13000"/>
    <cellStyle name="Normal 23 2 3 5" xfId="13001"/>
    <cellStyle name="Normal 23 2 4" xfId="13002"/>
    <cellStyle name="Normal 23 2 4 10" xfId="13003"/>
    <cellStyle name="Normal 23 2 4 2" xfId="13004"/>
    <cellStyle name="Normal 23 2 4 2 2" xfId="13005"/>
    <cellStyle name="Normal 23 2 4 2 2 2" xfId="13006"/>
    <cellStyle name="Normal 23 2 4 2 2 2 2" xfId="13007"/>
    <cellStyle name="Normal 23 2 4 2 2 3" xfId="13008"/>
    <cellStyle name="Normal 23 2 4 2 2 3 2" xfId="13009"/>
    <cellStyle name="Normal 23 2 4 2 2 4" xfId="13010"/>
    <cellStyle name="Normal 23 2 4 2 3" xfId="13011"/>
    <cellStyle name="Normal 23 2 4 2 3 2" xfId="13012"/>
    <cellStyle name="Normal 23 2 4 2 4" xfId="13013"/>
    <cellStyle name="Normal 23 2 4 2 4 2" xfId="13014"/>
    <cellStyle name="Normal 23 2 4 2 5" xfId="13015"/>
    <cellStyle name="Normal 23 2 4 2 6" xfId="13016"/>
    <cellStyle name="Normal 23 2 4 3" xfId="13017"/>
    <cellStyle name="Normal 23 2 4 3 2" xfId="13018"/>
    <cellStyle name="Normal 23 2 4 3 2 2" xfId="13019"/>
    <cellStyle name="Normal 23 2 4 3 2 2 2" xfId="13020"/>
    <cellStyle name="Normal 23 2 4 3 2 3" xfId="13021"/>
    <cellStyle name="Normal 23 2 4 3 2 3 2" xfId="13022"/>
    <cellStyle name="Normal 23 2 4 3 2 4" xfId="13023"/>
    <cellStyle name="Normal 23 2 4 3 3" xfId="13024"/>
    <cellStyle name="Normal 23 2 4 3 3 2" xfId="13025"/>
    <cellStyle name="Normal 23 2 4 3 4" xfId="13026"/>
    <cellStyle name="Normal 23 2 4 3 4 2" xfId="13027"/>
    <cellStyle name="Normal 23 2 4 3 5" xfId="13028"/>
    <cellStyle name="Normal 23 2 4 4" xfId="13029"/>
    <cellStyle name="Normal 23 2 4 4 2" xfId="13030"/>
    <cellStyle name="Normal 23 2 4 4 2 2" xfId="13031"/>
    <cellStyle name="Normal 23 2 4 4 3" xfId="13032"/>
    <cellStyle name="Normal 23 2 4 4 3 2" xfId="13033"/>
    <cellStyle name="Normal 23 2 4 4 4" xfId="13034"/>
    <cellStyle name="Normal 23 2 4 5" xfId="13035"/>
    <cellStyle name="Normal 23 2 4 5 2" xfId="13036"/>
    <cellStyle name="Normal 23 2 4 5 2 2" xfId="13037"/>
    <cellStyle name="Normal 23 2 4 5 3" xfId="13038"/>
    <cellStyle name="Normal 23 2 4 5 3 2" xfId="13039"/>
    <cellStyle name="Normal 23 2 4 5 4" xfId="13040"/>
    <cellStyle name="Normal 23 2 4 6" xfId="13041"/>
    <cellStyle name="Normal 23 2 4 6 2" xfId="13042"/>
    <cellStyle name="Normal 23 2 4 7" xfId="13043"/>
    <cellStyle name="Normal 23 2 4 7 2" xfId="13044"/>
    <cellStyle name="Normal 23 2 4 8" xfId="13045"/>
    <cellStyle name="Normal 23 2 4 9" xfId="13046"/>
    <cellStyle name="Normal 23 2 5" xfId="13047"/>
    <cellStyle name="Normal 23 2 5 2" xfId="13048"/>
    <cellStyle name="Normal 23 2 5 2 2" xfId="13049"/>
    <cellStyle name="Normal 23 2 5 2 2 2" xfId="13050"/>
    <cellStyle name="Normal 23 2 5 2 2 2 2" xfId="13051"/>
    <cellStyle name="Normal 23 2 5 2 2 3" xfId="13052"/>
    <cellStyle name="Normal 23 2 5 2 2 3 2" xfId="13053"/>
    <cellStyle name="Normal 23 2 5 2 2 4" xfId="13054"/>
    <cellStyle name="Normal 23 2 5 2 3" xfId="13055"/>
    <cellStyle name="Normal 23 2 5 2 3 2" xfId="13056"/>
    <cellStyle name="Normal 23 2 5 2 4" xfId="13057"/>
    <cellStyle name="Normal 23 2 5 2 4 2" xfId="13058"/>
    <cellStyle name="Normal 23 2 5 2 5" xfId="13059"/>
    <cellStyle name="Normal 23 2 5 2 6" xfId="13060"/>
    <cellStyle name="Normal 23 2 5 3" xfId="13061"/>
    <cellStyle name="Normal 23 2 5 3 2" xfId="13062"/>
    <cellStyle name="Normal 23 2 5 3 2 2" xfId="13063"/>
    <cellStyle name="Normal 23 2 5 3 3" xfId="13064"/>
    <cellStyle name="Normal 23 2 5 3 3 2" xfId="13065"/>
    <cellStyle name="Normal 23 2 5 3 4" xfId="13066"/>
    <cellStyle name="Normal 23 2 5 4" xfId="13067"/>
    <cellStyle name="Normal 23 2 5 4 2" xfId="13068"/>
    <cellStyle name="Normal 23 2 5 5" xfId="13069"/>
    <cellStyle name="Normal 23 2 5 5 2" xfId="13070"/>
    <cellStyle name="Normal 23 2 5 6" xfId="13071"/>
    <cellStyle name="Normal 23 2 5 7" xfId="13072"/>
    <cellStyle name="Normal 23 2 6" xfId="13073"/>
    <cellStyle name="Normal 23 2 6 2" xfId="13074"/>
    <cellStyle name="Normal 23 2 6 2 2" xfId="13075"/>
    <cellStyle name="Normal 23 2 6 3" xfId="13076"/>
    <cellStyle name="Normal 23 2 7" xfId="13077"/>
    <cellStyle name="Normal 23 2 7 2" xfId="13078"/>
    <cellStyle name="Normal 23 2 7 2 2" xfId="13079"/>
    <cellStyle name="Normal 23 2 7 2 2 2" xfId="13080"/>
    <cellStyle name="Normal 23 2 7 2 3" xfId="13081"/>
    <cellStyle name="Normal 23 2 7 2 3 2" xfId="13082"/>
    <cellStyle name="Normal 23 2 7 2 4" xfId="13083"/>
    <cellStyle name="Normal 23 2 7 3" xfId="13084"/>
    <cellStyle name="Normal 23 2 7 3 2" xfId="13085"/>
    <cellStyle name="Normal 23 2 7 4" xfId="13086"/>
    <cellStyle name="Normal 23 2 7 4 2" xfId="13087"/>
    <cellStyle name="Normal 23 2 7 5" xfId="13088"/>
    <cellStyle name="Normal 23 2 7 6" xfId="13089"/>
    <cellStyle name="Normal 23 2 8" xfId="13090"/>
    <cellStyle name="Normal 23 2 8 2" xfId="13091"/>
    <cellStyle name="Normal 23 2 8 2 2" xfId="13092"/>
    <cellStyle name="Normal 23 2 8 3" xfId="13093"/>
    <cellStyle name="Normal 23 2 8 3 2" xfId="13094"/>
    <cellStyle name="Normal 23 2 8 4" xfId="13095"/>
    <cellStyle name="Normal 23 2 9" xfId="13096"/>
    <cellStyle name="Normal 23 2 9 2" xfId="13097"/>
    <cellStyle name="Normal 23 2 9 2 2" xfId="13098"/>
    <cellStyle name="Normal 23 2 9 3" xfId="13099"/>
    <cellStyle name="Normal 23 2 9 3 2" xfId="13100"/>
    <cellStyle name="Normal 23 2 9 4" xfId="13101"/>
    <cellStyle name="Normal 23 3" xfId="13102"/>
    <cellStyle name="Normal 23 3 2" xfId="13103"/>
    <cellStyle name="Normal 23 3 3" xfId="13104"/>
    <cellStyle name="Normal 23 3 4" xfId="13105"/>
    <cellStyle name="Normal 23 3 5" xfId="13106"/>
    <cellStyle name="Normal 23 4" xfId="13107"/>
    <cellStyle name="Normal 23 4 2" xfId="13108"/>
    <cellStyle name="Normal 23 4 3" xfId="13109"/>
    <cellStyle name="Normal 23 4 4" xfId="13110"/>
    <cellStyle name="Normal 23 4 5" xfId="13111"/>
    <cellStyle name="Normal 23 5" xfId="13112"/>
    <cellStyle name="Normal 23 5 10" xfId="13113"/>
    <cellStyle name="Normal 23 5 2" xfId="13114"/>
    <cellStyle name="Normal 23 5 2 2" xfId="13115"/>
    <cellStyle name="Normal 23 5 2 2 2" xfId="13116"/>
    <cellStyle name="Normal 23 5 2 2 2 2" xfId="13117"/>
    <cellStyle name="Normal 23 5 2 2 3" xfId="13118"/>
    <cellStyle name="Normal 23 5 2 2 3 2" xfId="13119"/>
    <cellStyle name="Normal 23 5 2 2 4" xfId="13120"/>
    <cellStyle name="Normal 23 5 2 3" xfId="13121"/>
    <cellStyle name="Normal 23 5 2 3 2" xfId="13122"/>
    <cellStyle name="Normal 23 5 2 4" xfId="13123"/>
    <cellStyle name="Normal 23 5 2 4 2" xfId="13124"/>
    <cellStyle name="Normal 23 5 2 5" xfId="13125"/>
    <cellStyle name="Normal 23 5 2 6" xfId="13126"/>
    <cellStyle name="Normal 23 5 3" xfId="13127"/>
    <cellStyle name="Normal 23 5 3 2" xfId="13128"/>
    <cellStyle name="Normal 23 5 3 2 2" xfId="13129"/>
    <cellStyle name="Normal 23 5 3 2 2 2" xfId="13130"/>
    <cellStyle name="Normal 23 5 3 2 3" xfId="13131"/>
    <cellStyle name="Normal 23 5 3 2 3 2" xfId="13132"/>
    <cellStyle name="Normal 23 5 3 2 4" xfId="13133"/>
    <cellStyle name="Normal 23 5 3 3" xfId="13134"/>
    <cellStyle name="Normal 23 5 3 3 2" xfId="13135"/>
    <cellStyle name="Normal 23 5 3 4" xfId="13136"/>
    <cellStyle name="Normal 23 5 3 4 2" xfId="13137"/>
    <cellStyle name="Normal 23 5 3 5" xfId="13138"/>
    <cellStyle name="Normal 23 5 4" xfId="13139"/>
    <cellStyle name="Normal 23 5 4 2" xfId="13140"/>
    <cellStyle name="Normal 23 5 4 2 2" xfId="13141"/>
    <cellStyle name="Normal 23 5 4 3" xfId="13142"/>
    <cellStyle name="Normal 23 5 4 3 2" xfId="13143"/>
    <cellStyle name="Normal 23 5 4 4" xfId="13144"/>
    <cellStyle name="Normal 23 5 5" xfId="13145"/>
    <cellStyle name="Normal 23 5 5 2" xfId="13146"/>
    <cellStyle name="Normal 23 5 5 2 2" xfId="13147"/>
    <cellStyle name="Normal 23 5 5 3" xfId="13148"/>
    <cellStyle name="Normal 23 5 5 3 2" xfId="13149"/>
    <cellStyle name="Normal 23 5 5 4" xfId="13150"/>
    <cellStyle name="Normal 23 5 6" xfId="13151"/>
    <cellStyle name="Normal 23 5 6 2" xfId="13152"/>
    <cellStyle name="Normal 23 5 7" xfId="13153"/>
    <cellStyle name="Normal 23 5 7 2" xfId="13154"/>
    <cellStyle name="Normal 23 5 8" xfId="13155"/>
    <cellStyle name="Normal 23 5 9" xfId="13156"/>
    <cellStyle name="Normal 23 6" xfId="13157"/>
    <cellStyle name="Normal 23 6 2" xfId="13158"/>
    <cellStyle name="Normal 23 6 2 2" xfId="13159"/>
    <cellStyle name="Normal 23 6 2 2 2" xfId="13160"/>
    <cellStyle name="Normal 23 6 2 2 2 2" xfId="13161"/>
    <cellStyle name="Normal 23 6 2 2 3" xfId="13162"/>
    <cellStyle name="Normal 23 6 2 2 3 2" xfId="13163"/>
    <cellStyle name="Normal 23 6 2 2 4" xfId="13164"/>
    <cellStyle name="Normal 23 6 2 3" xfId="13165"/>
    <cellStyle name="Normal 23 6 2 3 2" xfId="13166"/>
    <cellStyle name="Normal 23 6 2 4" xfId="13167"/>
    <cellStyle name="Normal 23 6 2 4 2" xfId="13168"/>
    <cellStyle name="Normal 23 6 2 5" xfId="13169"/>
    <cellStyle name="Normal 23 6 2 6" xfId="13170"/>
    <cellStyle name="Normal 23 6 3" xfId="13171"/>
    <cellStyle name="Normal 23 6 3 2" xfId="13172"/>
    <cellStyle name="Normal 23 6 3 2 2" xfId="13173"/>
    <cellStyle name="Normal 23 6 3 3" xfId="13174"/>
    <cellStyle name="Normal 23 6 3 3 2" xfId="13175"/>
    <cellStyle name="Normal 23 6 3 4" xfId="13176"/>
    <cellStyle name="Normal 23 6 4" xfId="13177"/>
    <cellStyle name="Normal 23 6 4 2" xfId="13178"/>
    <cellStyle name="Normal 23 6 5" xfId="13179"/>
    <cellStyle name="Normal 23 6 5 2" xfId="13180"/>
    <cellStyle name="Normal 23 6 6" xfId="13181"/>
    <cellStyle name="Normal 23 6 7" xfId="13182"/>
    <cellStyle name="Normal 23 7" xfId="13183"/>
    <cellStyle name="Normal 23 7 2" xfId="13184"/>
    <cellStyle name="Normal 23 7 2 2" xfId="13185"/>
    <cellStyle name="Normal 23 7 3" xfId="13186"/>
    <cellStyle name="Normal 23 8" xfId="13187"/>
    <cellStyle name="Normal 23 8 2" xfId="13188"/>
    <cellStyle name="Normal 23 8 2 2" xfId="13189"/>
    <cellStyle name="Normal 23 8 2 2 2" xfId="13190"/>
    <cellStyle name="Normal 23 8 2 3" xfId="13191"/>
    <cellStyle name="Normal 23 8 2 3 2" xfId="13192"/>
    <cellStyle name="Normal 23 8 2 4" xfId="13193"/>
    <cellStyle name="Normal 23 8 3" xfId="13194"/>
    <cellStyle name="Normal 23 8 3 2" xfId="13195"/>
    <cellStyle name="Normal 23 8 4" xfId="13196"/>
    <cellStyle name="Normal 23 8 4 2" xfId="13197"/>
    <cellStyle name="Normal 23 8 5" xfId="13198"/>
    <cellStyle name="Normal 23 8 6" xfId="13199"/>
    <cellStyle name="Normal 23 9" xfId="13200"/>
    <cellStyle name="Normal 23 9 2" xfId="13201"/>
    <cellStyle name="Normal 23 9 2 2" xfId="13202"/>
    <cellStyle name="Normal 23 9 3" xfId="13203"/>
    <cellStyle name="Normal 23 9 3 2" xfId="13204"/>
    <cellStyle name="Normal 23 9 4" xfId="13205"/>
    <cellStyle name="Normal 23_20110918_Additional measures_ECB" xfId="13206"/>
    <cellStyle name="Normal 24" xfId="13207"/>
    <cellStyle name="Normal 24 10" xfId="13208"/>
    <cellStyle name="Normal 24 10 2" xfId="13209"/>
    <cellStyle name="Normal 24 10 2 2" xfId="13210"/>
    <cellStyle name="Normal 24 10 3" xfId="13211"/>
    <cellStyle name="Normal 24 10 3 2" xfId="13212"/>
    <cellStyle name="Normal 24 10 4" xfId="13213"/>
    <cellStyle name="Normal 24 11" xfId="13214"/>
    <cellStyle name="Normal 24 11 2" xfId="13215"/>
    <cellStyle name="Normal 24 12" xfId="13216"/>
    <cellStyle name="Normal 24 13" xfId="13217"/>
    <cellStyle name="Normal 24 14" xfId="13218"/>
    <cellStyle name="Normal 24 15" xfId="13219"/>
    <cellStyle name="Normal 24 16" xfId="13220"/>
    <cellStyle name="Normal 24 17" xfId="13221"/>
    <cellStyle name="Normal 24 2" xfId="13222"/>
    <cellStyle name="Normal 24 2 10" xfId="13223"/>
    <cellStyle name="Normal 24 2 10 2" xfId="13224"/>
    <cellStyle name="Normal 24 2 11" xfId="13225"/>
    <cellStyle name="Normal 24 2 12" xfId="13226"/>
    <cellStyle name="Normal 24 2 13" xfId="13227"/>
    <cellStyle name="Normal 24 2 14" xfId="13228"/>
    <cellStyle name="Normal 24 2 15" xfId="13229"/>
    <cellStyle name="Normal 24 2 16" xfId="13230"/>
    <cellStyle name="Normal 24 2 2" xfId="13231"/>
    <cellStyle name="Normal 24 2 2 2" xfId="13232"/>
    <cellStyle name="Normal 24 2 2 3" xfId="13233"/>
    <cellStyle name="Normal 24 2 2 4" xfId="13234"/>
    <cellStyle name="Normal 24 2 2 5" xfId="13235"/>
    <cellStyle name="Normal 24 2 3" xfId="13236"/>
    <cellStyle name="Normal 24 2 3 2" xfId="13237"/>
    <cellStyle name="Normal 24 2 3 3" xfId="13238"/>
    <cellStyle name="Normal 24 2 3 4" xfId="13239"/>
    <cellStyle name="Normal 24 2 3 5" xfId="13240"/>
    <cellStyle name="Normal 24 2 4" xfId="13241"/>
    <cellStyle name="Normal 24 2 4 10" xfId="13242"/>
    <cellStyle name="Normal 24 2 4 2" xfId="13243"/>
    <cellStyle name="Normal 24 2 4 2 2" xfId="13244"/>
    <cellStyle name="Normal 24 2 4 2 2 2" xfId="13245"/>
    <cellStyle name="Normal 24 2 4 2 2 2 2" xfId="13246"/>
    <cellStyle name="Normal 24 2 4 2 2 3" xfId="13247"/>
    <cellStyle name="Normal 24 2 4 2 2 3 2" xfId="13248"/>
    <cellStyle name="Normal 24 2 4 2 2 4" xfId="13249"/>
    <cellStyle name="Normal 24 2 4 2 3" xfId="13250"/>
    <cellStyle name="Normal 24 2 4 2 3 2" xfId="13251"/>
    <cellStyle name="Normal 24 2 4 2 4" xfId="13252"/>
    <cellStyle name="Normal 24 2 4 2 4 2" xfId="13253"/>
    <cellStyle name="Normal 24 2 4 2 5" xfId="13254"/>
    <cellStyle name="Normal 24 2 4 2 6" xfId="13255"/>
    <cellStyle name="Normal 24 2 4 3" xfId="13256"/>
    <cellStyle name="Normal 24 2 4 3 2" xfId="13257"/>
    <cellStyle name="Normal 24 2 4 3 2 2" xfId="13258"/>
    <cellStyle name="Normal 24 2 4 3 2 2 2" xfId="13259"/>
    <cellStyle name="Normal 24 2 4 3 2 3" xfId="13260"/>
    <cellStyle name="Normal 24 2 4 3 2 3 2" xfId="13261"/>
    <cellStyle name="Normal 24 2 4 3 2 4" xfId="13262"/>
    <cellStyle name="Normal 24 2 4 3 3" xfId="13263"/>
    <cellStyle name="Normal 24 2 4 3 3 2" xfId="13264"/>
    <cellStyle name="Normal 24 2 4 3 4" xfId="13265"/>
    <cellStyle name="Normal 24 2 4 3 4 2" xfId="13266"/>
    <cellStyle name="Normal 24 2 4 3 5" xfId="13267"/>
    <cellStyle name="Normal 24 2 4 4" xfId="13268"/>
    <cellStyle name="Normal 24 2 4 4 2" xfId="13269"/>
    <cellStyle name="Normal 24 2 4 4 2 2" xfId="13270"/>
    <cellStyle name="Normal 24 2 4 4 3" xfId="13271"/>
    <cellStyle name="Normal 24 2 4 4 3 2" xfId="13272"/>
    <cellStyle name="Normal 24 2 4 4 4" xfId="13273"/>
    <cellStyle name="Normal 24 2 4 5" xfId="13274"/>
    <cellStyle name="Normal 24 2 4 5 2" xfId="13275"/>
    <cellStyle name="Normal 24 2 4 5 2 2" xfId="13276"/>
    <cellStyle name="Normal 24 2 4 5 3" xfId="13277"/>
    <cellStyle name="Normal 24 2 4 5 3 2" xfId="13278"/>
    <cellStyle name="Normal 24 2 4 5 4" xfId="13279"/>
    <cellStyle name="Normal 24 2 4 6" xfId="13280"/>
    <cellStyle name="Normal 24 2 4 6 2" xfId="13281"/>
    <cellStyle name="Normal 24 2 4 7" xfId="13282"/>
    <cellStyle name="Normal 24 2 4 7 2" xfId="13283"/>
    <cellStyle name="Normal 24 2 4 8" xfId="13284"/>
    <cellStyle name="Normal 24 2 4 9" xfId="13285"/>
    <cellStyle name="Normal 24 2 5" xfId="13286"/>
    <cellStyle name="Normal 24 2 5 2" xfId="13287"/>
    <cellStyle name="Normal 24 2 5 2 2" xfId="13288"/>
    <cellStyle name="Normal 24 2 5 2 2 2" xfId="13289"/>
    <cellStyle name="Normal 24 2 5 2 2 2 2" xfId="13290"/>
    <cellStyle name="Normal 24 2 5 2 2 3" xfId="13291"/>
    <cellStyle name="Normal 24 2 5 2 2 3 2" xfId="13292"/>
    <cellStyle name="Normal 24 2 5 2 2 4" xfId="13293"/>
    <cellStyle name="Normal 24 2 5 2 3" xfId="13294"/>
    <cellStyle name="Normal 24 2 5 2 3 2" xfId="13295"/>
    <cellStyle name="Normal 24 2 5 2 4" xfId="13296"/>
    <cellStyle name="Normal 24 2 5 2 4 2" xfId="13297"/>
    <cellStyle name="Normal 24 2 5 2 5" xfId="13298"/>
    <cellStyle name="Normal 24 2 5 2 6" xfId="13299"/>
    <cellStyle name="Normal 24 2 5 3" xfId="13300"/>
    <cellStyle name="Normal 24 2 5 3 2" xfId="13301"/>
    <cellStyle name="Normal 24 2 5 3 2 2" xfId="13302"/>
    <cellStyle name="Normal 24 2 5 3 3" xfId="13303"/>
    <cellStyle name="Normal 24 2 5 3 3 2" xfId="13304"/>
    <cellStyle name="Normal 24 2 5 3 4" xfId="13305"/>
    <cellStyle name="Normal 24 2 5 4" xfId="13306"/>
    <cellStyle name="Normal 24 2 5 4 2" xfId="13307"/>
    <cellStyle name="Normal 24 2 5 5" xfId="13308"/>
    <cellStyle name="Normal 24 2 5 5 2" xfId="13309"/>
    <cellStyle name="Normal 24 2 5 6" xfId="13310"/>
    <cellStyle name="Normal 24 2 5 7" xfId="13311"/>
    <cellStyle name="Normal 24 2 6" xfId="13312"/>
    <cellStyle name="Normal 24 2 6 2" xfId="13313"/>
    <cellStyle name="Normal 24 2 6 2 2" xfId="13314"/>
    <cellStyle name="Normal 24 2 6 3" xfId="13315"/>
    <cellStyle name="Normal 24 2 7" xfId="13316"/>
    <cellStyle name="Normal 24 2 7 2" xfId="13317"/>
    <cellStyle name="Normal 24 2 7 2 2" xfId="13318"/>
    <cellStyle name="Normal 24 2 7 2 2 2" xfId="13319"/>
    <cellStyle name="Normal 24 2 7 2 3" xfId="13320"/>
    <cellStyle name="Normal 24 2 7 2 3 2" xfId="13321"/>
    <cellStyle name="Normal 24 2 7 2 4" xfId="13322"/>
    <cellStyle name="Normal 24 2 7 3" xfId="13323"/>
    <cellStyle name="Normal 24 2 7 3 2" xfId="13324"/>
    <cellStyle name="Normal 24 2 7 4" xfId="13325"/>
    <cellStyle name="Normal 24 2 7 4 2" xfId="13326"/>
    <cellStyle name="Normal 24 2 7 5" xfId="13327"/>
    <cellStyle name="Normal 24 2 7 6" xfId="13328"/>
    <cellStyle name="Normal 24 2 8" xfId="13329"/>
    <cellStyle name="Normal 24 2 8 2" xfId="13330"/>
    <cellStyle name="Normal 24 2 8 2 2" xfId="13331"/>
    <cellStyle name="Normal 24 2 8 3" xfId="13332"/>
    <cellStyle name="Normal 24 2 8 3 2" xfId="13333"/>
    <cellStyle name="Normal 24 2 8 4" xfId="13334"/>
    <cellStyle name="Normal 24 2 9" xfId="13335"/>
    <cellStyle name="Normal 24 2 9 2" xfId="13336"/>
    <cellStyle name="Normal 24 2 9 2 2" xfId="13337"/>
    <cellStyle name="Normal 24 2 9 3" xfId="13338"/>
    <cellStyle name="Normal 24 2 9 3 2" xfId="13339"/>
    <cellStyle name="Normal 24 2 9 4" xfId="13340"/>
    <cellStyle name="Normal 24 3" xfId="13341"/>
    <cellStyle name="Normal 24 3 2" xfId="13342"/>
    <cellStyle name="Normal 24 3 3" xfId="13343"/>
    <cellStyle name="Normal 24 3 4" xfId="13344"/>
    <cellStyle name="Normal 24 3 5" xfId="13345"/>
    <cellStyle name="Normal 24 4" xfId="13346"/>
    <cellStyle name="Normal 24 4 2" xfId="13347"/>
    <cellStyle name="Normal 24 4 3" xfId="13348"/>
    <cellStyle name="Normal 24 4 4" xfId="13349"/>
    <cellStyle name="Normal 24 4 5" xfId="13350"/>
    <cellStyle name="Normal 24 5" xfId="13351"/>
    <cellStyle name="Normal 24 5 10" xfId="13352"/>
    <cellStyle name="Normal 24 5 2" xfId="13353"/>
    <cellStyle name="Normal 24 5 2 2" xfId="13354"/>
    <cellStyle name="Normal 24 5 2 2 2" xfId="13355"/>
    <cellStyle name="Normal 24 5 2 2 2 2" xfId="13356"/>
    <cellStyle name="Normal 24 5 2 2 3" xfId="13357"/>
    <cellStyle name="Normal 24 5 2 2 3 2" xfId="13358"/>
    <cellStyle name="Normal 24 5 2 2 4" xfId="13359"/>
    <cellStyle name="Normal 24 5 2 3" xfId="13360"/>
    <cellStyle name="Normal 24 5 2 3 2" xfId="13361"/>
    <cellStyle name="Normal 24 5 2 4" xfId="13362"/>
    <cellStyle name="Normal 24 5 2 4 2" xfId="13363"/>
    <cellStyle name="Normal 24 5 2 5" xfId="13364"/>
    <cellStyle name="Normal 24 5 2 6" xfId="13365"/>
    <cellStyle name="Normal 24 5 3" xfId="13366"/>
    <cellStyle name="Normal 24 5 3 2" xfId="13367"/>
    <cellStyle name="Normal 24 5 3 2 2" xfId="13368"/>
    <cellStyle name="Normal 24 5 3 2 2 2" xfId="13369"/>
    <cellStyle name="Normal 24 5 3 2 3" xfId="13370"/>
    <cellStyle name="Normal 24 5 3 2 3 2" xfId="13371"/>
    <cellStyle name="Normal 24 5 3 2 4" xfId="13372"/>
    <cellStyle name="Normal 24 5 3 3" xfId="13373"/>
    <cellStyle name="Normal 24 5 3 3 2" xfId="13374"/>
    <cellStyle name="Normal 24 5 3 4" xfId="13375"/>
    <cellStyle name="Normal 24 5 3 4 2" xfId="13376"/>
    <cellStyle name="Normal 24 5 3 5" xfId="13377"/>
    <cellStyle name="Normal 24 5 4" xfId="13378"/>
    <cellStyle name="Normal 24 5 4 2" xfId="13379"/>
    <cellStyle name="Normal 24 5 4 2 2" xfId="13380"/>
    <cellStyle name="Normal 24 5 4 3" xfId="13381"/>
    <cellStyle name="Normal 24 5 4 3 2" xfId="13382"/>
    <cellStyle name="Normal 24 5 4 4" xfId="13383"/>
    <cellStyle name="Normal 24 5 5" xfId="13384"/>
    <cellStyle name="Normal 24 5 5 2" xfId="13385"/>
    <cellStyle name="Normal 24 5 5 2 2" xfId="13386"/>
    <cellStyle name="Normal 24 5 5 3" xfId="13387"/>
    <cellStyle name="Normal 24 5 5 3 2" xfId="13388"/>
    <cellStyle name="Normal 24 5 5 4" xfId="13389"/>
    <cellStyle name="Normal 24 5 6" xfId="13390"/>
    <cellStyle name="Normal 24 5 6 2" xfId="13391"/>
    <cellStyle name="Normal 24 5 7" xfId="13392"/>
    <cellStyle name="Normal 24 5 7 2" xfId="13393"/>
    <cellStyle name="Normal 24 5 8" xfId="13394"/>
    <cellStyle name="Normal 24 5 9" xfId="13395"/>
    <cellStyle name="Normal 24 6" xfId="13396"/>
    <cellStyle name="Normal 24 6 2" xfId="13397"/>
    <cellStyle name="Normal 24 6 2 2" xfId="13398"/>
    <cellStyle name="Normal 24 6 2 2 2" xfId="13399"/>
    <cellStyle name="Normal 24 6 2 2 2 2" xfId="13400"/>
    <cellStyle name="Normal 24 6 2 2 3" xfId="13401"/>
    <cellStyle name="Normal 24 6 2 2 3 2" xfId="13402"/>
    <cellStyle name="Normal 24 6 2 2 4" xfId="13403"/>
    <cellStyle name="Normal 24 6 2 3" xfId="13404"/>
    <cellStyle name="Normal 24 6 2 3 2" xfId="13405"/>
    <cellStyle name="Normal 24 6 2 4" xfId="13406"/>
    <cellStyle name="Normal 24 6 2 4 2" xfId="13407"/>
    <cellStyle name="Normal 24 6 2 5" xfId="13408"/>
    <cellStyle name="Normal 24 6 2 6" xfId="13409"/>
    <cellStyle name="Normal 24 6 3" xfId="13410"/>
    <cellStyle name="Normal 24 6 3 2" xfId="13411"/>
    <cellStyle name="Normal 24 6 3 2 2" xfId="13412"/>
    <cellStyle name="Normal 24 6 3 3" xfId="13413"/>
    <cellStyle name="Normal 24 6 3 3 2" xfId="13414"/>
    <cellStyle name="Normal 24 6 3 4" xfId="13415"/>
    <cellStyle name="Normal 24 6 4" xfId="13416"/>
    <cellStyle name="Normal 24 6 4 2" xfId="13417"/>
    <cellStyle name="Normal 24 6 5" xfId="13418"/>
    <cellStyle name="Normal 24 6 5 2" xfId="13419"/>
    <cellStyle name="Normal 24 6 6" xfId="13420"/>
    <cellStyle name="Normal 24 6 7" xfId="13421"/>
    <cellStyle name="Normal 24 7" xfId="13422"/>
    <cellStyle name="Normal 24 7 2" xfId="13423"/>
    <cellStyle name="Normal 24 7 2 2" xfId="13424"/>
    <cellStyle name="Normal 24 7 3" xfId="13425"/>
    <cellStyle name="Normal 24 8" xfId="13426"/>
    <cellStyle name="Normal 24 8 2" xfId="13427"/>
    <cellStyle name="Normal 24 8 2 2" xfId="13428"/>
    <cellStyle name="Normal 24 8 2 2 2" xfId="13429"/>
    <cellStyle name="Normal 24 8 2 3" xfId="13430"/>
    <cellStyle name="Normal 24 8 2 3 2" xfId="13431"/>
    <cellStyle name="Normal 24 8 2 4" xfId="13432"/>
    <cellStyle name="Normal 24 8 3" xfId="13433"/>
    <cellStyle name="Normal 24 8 3 2" xfId="13434"/>
    <cellStyle name="Normal 24 8 4" xfId="13435"/>
    <cellStyle name="Normal 24 8 4 2" xfId="13436"/>
    <cellStyle name="Normal 24 8 5" xfId="13437"/>
    <cellStyle name="Normal 24 8 6" xfId="13438"/>
    <cellStyle name="Normal 24 9" xfId="13439"/>
    <cellStyle name="Normal 24 9 2" xfId="13440"/>
    <cellStyle name="Normal 24 9 2 2" xfId="13441"/>
    <cellStyle name="Normal 24 9 3" xfId="13442"/>
    <cellStyle name="Normal 24 9 3 2" xfId="13443"/>
    <cellStyle name="Normal 24 9 4" xfId="13444"/>
    <cellStyle name="Normal 24_20110918_Additional measures_ECB" xfId="13445"/>
    <cellStyle name="Normal 25" xfId="13446"/>
    <cellStyle name="Normal 25 10" xfId="13447"/>
    <cellStyle name="Normal 25 2" xfId="13448"/>
    <cellStyle name="Normal 25 2 2" xfId="13449"/>
    <cellStyle name="Normal 25 2 2 2" xfId="13450"/>
    <cellStyle name="Normal 25 2 2 3" xfId="13451"/>
    <cellStyle name="Normal 25 2 2 4" xfId="13452"/>
    <cellStyle name="Normal 25 2 2 5" xfId="13453"/>
    <cellStyle name="Normal 25 2 3" xfId="13454"/>
    <cellStyle name="Normal 25 2 4" xfId="13455"/>
    <cellStyle name="Normal 25 2_Cumulative" xfId="13456"/>
    <cellStyle name="Normal 25 3" xfId="13457"/>
    <cellStyle name="Normal 25 3 2" xfId="13458"/>
    <cellStyle name="Normal 25 3 2 2" xfId="13459"/>
    <cellStyle name="Normal 25 3 2 2 2" xfId="13460"/>
    <cellStyle name="Normal 25 3 2 2 3" xfId="13461"/>
    <cellStyle name="Normal 25 3 2 2 4" xfId="13462"/>
    <cellStyle name="Normal 25 3 2 2 5" xfId="13463"/>
    <cellStyle name="Normal 25 3 2 3" xfId="13464"/>
    <cellStyle name="Normal 25 3 2 4" xfId="13465"/>
    <cellStyle name="Normal 25 3 2_20120313_final_participating_bonds_mar2012_interest_calc" xfId="13466"/>
    <cellStyle name="Normal 25 3 3" xfId="13467"/>
    <cellStyle name="Normal 25 3 3 2" xfId="13468"/>
    <cellStyle name="Normal 25 3 3 3" xfId="13469"/>
    <cellStyle name="Normal 25 3 3 4" xfId="13470"/>
    <cellStyle name="Normal 25 3 3 5" xfId="13471"/>
    <cellStyle name="Normal 25 3 4" xfId="13472"/>
    <cellStyle name="Normal 25 3 5" xfId="13473"/>
    <cellStyle name="Normal 25 3_20120313_final_participating_bonds_mar2012_interest_calc" xfId="13474"/>
    <cellStyle name="Normal 25 4" xfId="13475"/>
    <cellStyle name="Normal 25 4 2" xfId="13476"/>
    <cellStyle name="Normal 25 4 3" xfId="13477"/>
    <cellStyle name="Normal 25 4 4" xfId="13478"/>
    <cellStyle name="Normal 25 4 5" xfId="13479"/>
    <cellStyle name="Normal 25 5" xfId="13480"/>
    <cellStyle name="Normal 25 6" xfId="13481"/>
    <cellStyle name="Normal 25 7" xfId="13482"/>
    <cellStyle name="Normal 25 8" xfId="13483"/>
    <cellStyle name="Normal 25 9" xfId="13484"/>
    <cellStyle name="Normal 25_Cumulative" xfId="13485"/>
    <cellStyle name="Normal 26" xfId="13486"/>
    <cellStyle name="Normal 26 10" xfId="13487"/>
    <cellStyle name="Normal 26 10 2" xfId="13488"/>
    <cellStyle name="Normal 26 11" xfId="13489"/>
    <cellStyle name="Normal 26 11 2" xfId="13490"/>
    <cellStyle name="Normal 26 11 2 2" xfId="13491"/>
    <cellStyle name="Normal 26 11 2 2 2" xfId="13492"/>
    <cellStyle name="Normal 26 11 2 3" xfId="13493"/>
    <cellStyle name="Normal 26 11 2 3 2" xfId="13494"/>
    <cellStyle name="Normal 26 11 2 4" xfId="13495"/>
    <cellStyle name="Normal 26 11 3" xfId="13496"/>
    <cellStyle name="Normal 26 11 3 2" xfId="13497"/>
    <cellStyle name="Normal 26 11 4" xfId="13498"/>
    <cellStyle name="Normal 26 11 4 2" xfId="13499"/>
    <cellStyle name="Normal 26 11 5" xfId="13500"/>
    <cellStyle name="Normal 26 12" xfId="13501"/>
    <cellStyle name="Normal 26 12 2" xfId="13502"/>
    <cellStyle name="Normal 26 12 2 2" xfId="13503"/>
    <cellStyle name="Normal 26 12 3" xfId="13504"/>
    <cellStyle name="Normal 26 12 3 2" xfId="13505"/>
    <cellStyle name="Normal 26 12 4" xfId="13506"/>
    <cellStyle name="Normal 26 13" xfId="13507"/>
    <cellStyle name="Normal 26 13 2" xfId="13508"/>
    <cellStyle name="Normal 26 13 2 2" xfId="13509"/>
    <cellStyle name="Normal 26 13 3" xfId="13510"/>
    <cellStyle name="Normal 26 13 3 2" xfId="13511"/>
    <cellStyle name="Normal 26 13 4" xfId="13512"/>
    <cellStyle name="Normal 26 14" xfId="13513"/>
    <cellStyle name="Normal 26 14 2" xfId="13514"/>
    <cellStyle name="Normal 26 15" xfId="13515"/>
    <cellStyle name="Normal 26 16" xfId="13516"/>
    <cellStyle name="Normal 26 17" xfId="13517"/>
    <cellStyle name="Normal 26 18" xfId="13518"/>
    <cellStyle name="Normal 26 19" xfId="13519"/>
    <cellStyle name="Normal 26 2" xfId="13520"/>
    <cellStyle name="Normal 26 2 10" xfId="13521"/>
    <cellStyle name="Normal 26 2 10 2" xfId="13522"/>
    <cellStyle name="Normal 26 2 10 2 2" xfId="13523"/>
    <cellStyle name="Normal 26 2 10 2 2 2" xfId="13524"/>
    <cellStyle name="Normal 26 2 10 2 2 2 2" xfId="13525"/>
    <cellStyle name="Normal 26 2 10 2 2 3" xfId="13526"/>
    <cellStyle name="Normal 26 2 10 2 2 3 2" xfId="13527"/>
    <cellStyle name="Normal 26 2 10 2 2 4" xfId="13528"/>
    <cellStyle name="Normal 26 2 10 2 3" xfId="13529"/>
    <cellStyle name="Normal 26 2 10 2 3 2" xfId="13530"/>
    <cellStyle name="Normal 26 2 10 2 4" xfId="13531"/>
    <cellStyle name="Normal 26 2 10 2 4 2" xfId="13532"/>
    <cellStyle name="Normal 26 2 10 2 5" xfId="13533"/>
    <cellStyle name="Normal 26 2 10 3" xfId="13534"/>
    <cellStyle name="Normal 26 2 10 3 2" xfId="13535"/>
    <cellStyle name="Normal 26 2 10 3 2 2" xfId="13536"/>
    <cellStyle name="Normal 26 2 10 3 3" xfId="13537"/>
    <cellStyle name="Normal 26 2 10 3 3 2" xfId="13538"/>
    <cellStyle name="Normal 26 2 10 3 4" xfId="13539"/>
    <cellStyle name="Normal 26 2 10 4" xfId="13540"/>
    <cellStyle name="Normal 26 2 10 4 2" xfId="13541"/>
    <cellStyle name="Normal 26 2 10 5" xfId="13542"/>
    <cellStyle name="Normal 26 2 10 5 2" xfId="13543"/>
    <cellStyle name="Normal 26 2 10 6" xfId="13544"/>
    <cellStyle name="Normal 26 2 11" xfId="13545"/>
    <cellStyle name="Normal 26 2 11 2" xfId="13546"/>
    <cellStyle name="Normal 26 2 11 2 2" xfId="13547"/>
    <cellStyle name="Normal 26 2 11 2 2 2" xfId="13548"/>
    <cellStyle name="Normal 26 2 11 2 3" xfId="13549"/>
    <cellStyle name="Normal 26 2 11 2 3 2" xfId="13550"/>
    <cellStyle name="Normal 26 2 11 2 4" xfId="13551"/>
    <cellStyle name="Normal 26 2 11 2 5" xfId="13552"/>
    <cellStyle name="Normal 26 2 11 3" xfId="13553"/>
    <cellStyle name="Normal 26 2 11 3 2" xfId="13554"/>
    <cellStyle name="Normal 26 2 11 4" xfId="13555"/>
    <cellStyle name="Normal 26 2 11 4 2" xfId="13556"/>
    <cellStyle name="Normal 26 2 11 5" xfId="13557"/>
    <cellStyle name="Normal 26 2 11 6" xfId="13558"/>
    <cellStyle name="Normal 26 2 12" xfId="13559"/>
    <cellStyle name="Normal 26 2 12 2" xfId="13560"/>
    <cellStyle name="Normal 26 2 12 2 2" xfId="13561"/>
    <cellStyle name="Normal 26 2 12 2 3" xfId="13562"/>
    <cellStyle name="Normal 26 2 12 3" xfId="13563"/>
    <cellStyle name="Normal 26 2 12 3 2" xfId="13564"/>
    <cellStyle name="Normal 26 2 12 4" xfId="13565"/>
    <cellStyle name="Normal 26 2 12 5" xfId="13566"/>
    <cellStyle name="Normal 26 2 13" xfId="13567"/>
    <cellStyle name="Normal 26 2 13 2" xfId="13568"/>
    <cellStyle name="Normal 26 2 13 2 2" xfId="13569"/>
    <cellStyle name="Normal 26 2 13 3" xfId="13570"/>
    <cellStyle name="Normal 26 2 13 3 2" xfId="13571"/>
    <cellStyle name="Normal 26 2 13 4" xfId="13572"/>
    <cellStyle name="Normal 26 2 13 5" xfId="13573"/>
    <cellStyle name="Normal 26 2 14" xfId="13574"/>
    <cellStyle name="Normal 26 2 14 2" xfId="13575"/>
    <cellStyle name="Normal 26 2 15" xfId="13576"/>
    <cellStyle name="Normal 26 2 16" xfId="13577"/>
    <cellStyle name="Normal 26 2 17" xfId="13578"/>
    <cellStyle name="Normal 26 2 18" xfId="13579"/>
    <cellStyle name="Normal 26 2 19" xfId="13580"/>
    <cellStyle name="Normal 26 2 2" xfId="13581"/>
    <cellStyle name="Normal 26 2 2 10" xfId="13582"/>
    <cellStyle name="Normal 26 2 2 10 2" xfId="13583"/>
    <cellStyle name="Normal 26 2 2 11" xfId="13584"/>
    <cellStyle name="Normal 26 2 2 12" xfId="13585"/>
    <cellStyle name="Normal 26 2 2 13" xfId="13586"/>
    <cellStyle name="Normal 26 2 2 14" xfId="13587"/>
    <cellStyle name="Normal 26 2 2 15" xfId="13588"/>
    <cellStyle name="Normal 26 2 2 16" xfId="13589"/>
    <cellStyle name="Normal 26 2 2 2" xfId="13590"/>
    <cellStyle name="Normal 26 2 2 2 10" xfId="13591"/>
    <cellStyle name="Normal 26 2 2 2 11" xfId="13592"/>
    <cellStyle name="Normal 26 2 2 2 12" xfId="13593"/>
    <cellStyle name="Normal 26 2 2 2 13" xfId="13594"/>
    <cellStyle name="Normal 26 2 2 2 14" xfId="13595"/>
    <cellStyle name="Normal 26 2 2 2 15" xfId="13596"/>
    <cellStyle name="Normal 26 2 2 2 2" xfId="13597"/>
    <cellStyle name="Normal 26 2 2 2 2 2" xfId="13598"/>
    <cellStyle name="Normal 26 2 2 2 3" xfId="13599"/>
    <cellStyle name="Normal 26 2 2 2 3 2" xfId="13600"/>
    <cellStyle name="Normal 26 2 2 2 3 3" xfId="13601"/>
    <cellStyle name="Normal 26 2 2 2 3 4" xfId="13602"/>
    <cellStyle name="Normal 26 2 2 2 3 5" xfId="13603"/>
    <cellStyle name="Normal 26 2 2 2 4" xfId="13604"/>
    <cellStyle name="Normal 26 2 2 2 4 10" xfId="13605"/>
    <cellStyle name="Normal 26 2 2 2 4 2" xfId="13606"/>
    <cellStyle name="Normal 26 2 2 2 4 2 2" xfId="13607"/>
    <cellStyle name="Normal 26 2 2 2 4 2 2 2" xfId="13608"/>
    <cellStyle name="Normal 26 2 2 2 4 2 2 2 2" xfId="13609"/>
    <cellStyle name="Normal 26 2 2 2 4 2 2 3" xfId="13610"/>
    <cellStyle name="Normal 26 2 2 2 4 2 2 3 2" xfId="13611"/>
    <cellStyle name="Normal 26 2 2 2 4 2 2 4" xfId="13612"/>
    <cellStyle name="Normal 26 2 2 2 4 2 3" xfId="13613"/>
    <cellStyle name="Normal 26 2 2 2 4 2 3 2" xfId="13614"/>
    <cellStyle name="Normal 26 2 2 2 4 2 4" xfId="13615"/>
    <cellStyle name="Normal 26 2 2 2 4 2 4 2" xfId="13616"/>
    <cellStyle name="Normal 26 2 2 2 4 2 5" xfId="13617"/>
    <cellStyle name="Normal 26 2 2 2 4 2 6" xfId="13618"/>
    <cellStyle name="Normal 26 2 2 2 4 3" xfId="13619"/>
    <cellStyle name="Normal 26 2 2 2 4 3 2" xfId="13620"/>
    <cellStyle name="Normal 26 2 2 2 4 3 2 2" xfId="13621"/>
    <cellStyle name="Normal 26 2 2 2 4 3 2 2 2" xfId="13622"/>
    <cellStyle name="Normal 26 2 2 2 4 3 2 3" xfId="13623"/>
    <cellStyle name="Normal 26 2 2 2 4 3 2 3 2" xfId="13624"/>
    <cellStyle name="Normal 26 2 2 2 4 3 2 4" xfId="13625"/>
    <cellStyle name="Normal 26 2 2 2 4 3 3" xfId="13626"/>
    <cellStyle name="Normal 26 2 2 2 4 3 3 2" xfId="13627"/>
    <cellStyle name="Normal 26 2 2 2 4 3 4" xfId="13628"/>
    <cellStyle name="Normal 26 2 2 2 4 3 4 2" xfId="13629"/>
    <cellStyle name="Normal 26 2 2 2 4 3 5" xfId="13630"/>
    <cellStyle name="Normal 26 2 2 2 4 4" xfId="13631"/>
    <cellStyle name="Normal 26 2 2 2 4 4 2" xfId="13632"/>
    <cellStyle name="Normal 26 2 2 2 4 4 2 2" xfId="13633"/>
    <cellStyle name="Normal 26 2 2 2 4 4 3" xfId="13634"/>
    <cellStyle name="Normal 26 2 2 2 4 4 3 2" xfId="13635"/>
    <cellStyle name="Normal 26 2 2 2 4 4 4" xfId="13636"/>
    <cellStyle name="Normal 26 2 2 2 4 5" xfId="13637"/>
    <cellStyle name="Normal 26 2 2 2 4 5 2" xfId="13638"/>
    <cellStyle name="Normal 26 2 2 2 4 5 2 2" xfId="13639"/>
    <cellStyle name="Normal 26 2 2 2 4 5 3" xfId="13640"/>
    <cellStyle name="Normal 26 2 2 2 4 5 3 2" xfId="13641"/>
    <cellStyle name="Normal 26 2 2 2 4 5 4" xfId="13642"/>
    <cellStyle name="Normal 26 2 2 2 4 6" xfId="13643"/>
    <cellStyle name="Normal 26 2 2 2 4 6 2" xfId="13644"/>
    <cellStyle name="Normal 26 2 2 2 4 7" xfId="13645"/>
    <cellStyle name="Normal 26 2 2 2 4 7 2" xfId="13646"/>
    <cellStyle name="Normal 26 2 2 2 4 8" xfId="13647"/>
    <cellStyle name="Normal 26 2 2 2 4 9" xfId="13648"/>
    <cellStyle name="Normal 26 2 2 2 5" xfId="13649"/>
    <cellStyle name="Normal 26 2 2 2 5 2" xfId="13650"/>
    <cellStyle name="Normal 26 2 2 2 5 2 2" xfId="13651"/>
    <cellStyle name="Normal 26 2 2 2 5 2 2 2" xfId="13652"/>
    <cellStyle name="Normal 26 2 2 2 5 2 2 2 2" xfId="13653"/>
    <cellStyle name="Normal 26 2 2 2 5 2 2 3" xfId="13654"/>
    <cellStyle name="Normal 26 2 2 2 5 2 2 3 2" xfId="13655"/>
    <cellStyle name="Normal 26 2 2 2 5 2 2 4" xfId="13656"/>
    <cellStyle name="Normal 26 2 2 2 5 2 3" xfId="13657"/>
    <cellStyle name="Normal 26 2 2 2 5 2 3 2" xfId="13658"/>
    <cellStyle name="Normal 26 2 2 2 5 2 4" xfId="13659"/>
    <cellStyle name="Normal 26 2 2 2 5 2 4 2" xfId="13660"/>
    <cellStyle name="Normal 26 2 2 2 5 2 5" xfId="13661"/>
    <cellStyle name="Normal 26 2 2 2 5 2 6" xfId="13662"/>
    <cellStyle name="Normal 26 2 2 2 5 3" xfId="13663"/>
    <cellStyle name="Normal 26 2 2 2 5 3 2" xfId="13664"/>
    <cellStyle name="Normal 26 2 2 2 5 3 2 2" xfId="13665"/>
    <cellStyle name="Normal 26 2 2 2 5 3 3" xfId="13666"/>
    <cellStyle name="Normal 26 2 2 2 5 3 3 2" xfId="13667"/>
    <cellStyle name="Normal 26 2 2 2 5 3 4" xfId="13668"/>
    <cellStyle name="Normal 26 2 2 2 5 4" xfId="13669"/>
    <cellStyle name="Normal 26 2 2 2 5 4 2" xfId="13670"/>
    <cellStyle name="Normal 26 2 2 2 5 5" xfId="13671"/>
    <cellStyle name="Normal 26 2 2 2 5 5 2" xfId="13672"/>
    <cellStyle name="Normal 26 2 2 2 5 6" xfId="13673"/>
    <cellStyle name="Normal 26 2 2 2 5 7" xfId="13674"/>
    <cellStyle name="Normal 26 2 2 2 6" xfId="13675"/>
    <cellStyle name="Normal 26 2 2 2 6 2" xfId="13676"/>
    <cellStyle name="Normal 26 2 2 2 6 2 2" xfId="13677"/>
    <cellStyle name="Normal 26 2 2 2 6 2 2 2" xfId="13678"/>
    <cellStyle name="Normal 26 2 2 2 6 2 3" xfId="13679"/>
    <cellStyle name="Normal 26 2 2 2 6 2 3 2" xfId="13680"/>
    <cellStyle name="Normal 26 2 2 2 6 2 4" xfId="13681"/>
    <cellStyle name="Normal 26 2 2 2 6 2 5" xfId="13682"/>
    <cellStyle name="Normal 26 2 2 2 6 3" xfId="13683"/>
    <cellStyle name="Normal 26 2 2 2 6 3 2" xfId="13684"/>
    <cellStyle name="Normal 26 2 2 2 6 4" xfId="13685"/>
    <cellStyle name="Normal 26 2 2 2 6 4 2" xfId="13686"/>
    <cellStyle name="Normal 26 2 2 2 6 5" xfId="13687"/>
    <cellStyle name="Normal 26 2 2 2 6 6" xfId="13688"/>
    <cellStyle name="Normal 26 2 2 2 7" xfId="13689"/>
    <cellStyle name="Normal 26 2 2 2 7 2" xfId="13690"/>
    <cellStyle name="Normal 26 2 2 2 7 2 2" xfId="13691"/>
    <cellStyle name="Normal 26 2 2 2 7 3" xfId="13692"/>
    <cellStyle name="Normal 26 2 2 2 7 3 2" xfId="13693"/>
    <cellStyle name="Normal 26 2 2 2 7 4" xfId="13694"/>
    <cellStyle name="Normal 26 2 2 2 7 5" xfId="13695"/>
    <cellStyle name="Normal 26 2 2 2 8" xfId="13696"/>
    <cellStyle name="Normal 26 2 2 2 8 2" xfId="13697"/>
    <cellStyle name="Normal 26 2 2 2 8 2 2" xfId="13698"/>
    <cellStyle name="Normal 26 2 2 2 8 3" xfId="13699"/>
    <cellStyle name="Normal 26 2 2 2 8 3 2" xfId="13700"/>
    <cellStyle name="Normal 26 2 2 2 8 4" xfId="13701"/>
    <cellStyle name="Normal 26 2 2 2 9" xfId="13702"/>
    <cellStyle name="Normal 26 2 2 2 9 2" xfId="13703"/>
    <cellStyle name="Normal 26 2 2 3" xfId="13704"/>
    <cellStyle name="Normal 26 2 2 3 2" xfId="13705"/>
    <cellStyle name="Normal 26 2 2 4" xfId="13706"/>
    <cellStyle name="Normal 26 2 2 4 2" xfId="13707"/>
    <cellStyle name="Normal 26 2 2 4 3" xfId="13708"/>
    <cellStyle name="Normal 26 2 2 4 4" xfId="13709"/>
    <cellStyle name="Normal 26 2 2 4 5" xfId="13710"/>
    <cellStyle name="Normal 26 2 2 5" xfId="13711"/>
    <cellStyle name="Normal 26 2 2 5 10" xfId="13712"/>
    <cellStyle name="Normal 26 2 2 5 2" xfId="13713"/>
    <cellStyle name="Normal 26 2 2 5 2 2" xfId="13714"/>
    <cellStyle name="Normal 26 2 2 5 2 2 2" xfId="13715"/>
    <cellStyle name="Normal 26 2 2 5 2 2 2 2" xfId="13716"/>
    <cellStyle name="Normal 26 2 2 5 2 2 3" xfId="13717"/>
    <cellStyle name="Normal 26 2 2 5 2 2 3 2" xfId="13718"/>
    <cellStyle name="Normal 26 2 2 5 2 2 4" xfId="13719"/>
    <cellStyle name="Normal 26 2 2 5 2 3" xfId="13720"/>
    <cellStyle name="Normal 26 2 2 5 2 3 2" xfId="13721"/>
    <cellStyle name="Normal 26 2 2 5 2 4" xfId="13722"/>
    <cellStyle name="Normal 26 2 2 5 2 4 2" xfId="13723"/>
    <cellStyle name="Normal 26 2 2 5 2 5" xfId="13724"/>
    <cellStyle name="Normal 26 2 2 5 2 6" xfId="13725"/>
    <cellStyle name="Normal 26 2 2 5 3" xfId="13726"/>
    <cellStyle name="Normal 26 2 2 5 3 2" xfId="13727"/>
    <cellStyle name="Normal 26 2 2 5 3 2 2" xfId="13728"/>
    <cellStyle name="Normal 26 2 2 5 3 2 2 2" xfId="13729"/>
    <cellStyle name="Normal 26 2 2 5 3 2 3" xfId="13730"/>
    <cellStyle name="Normal 26 2 2 5 3 2 3 2" xfId="13731"/>
    <cellStyle name="Normal 26 2 2 5 3 2 4" xfId="13732"/>
    <cellStyle name="Normal 26 2 2 5 3 3" xfId="13733"/>
    <cellStyle name="Normal 26 2 2 5 3 3 2" xfId="13734"/>
    <cellStyle name="Normal 26 2 2 5 3 4" xfId="13735"/>
    <cellStyle name="Normal 26 2 2 5 3 4 2" xfId="13736"/>
    <cellStyle name="Normal 26 2 2 5 3 5" xfId="13737"/>
    <cellStyle name="Normal 26 2 2 5 4" xfId="13738"/>
    <cellStyle name="Normal 26 2 2 5 4 2" xfId="13739"/>
    <cellStyle name="Normal 26 2 2 5 4 2 2" xfId="13740"/>
    <cellStyle name="Normal 26 2 2 5 4 3" xfId="13741"/>
    <cellStyle name="Normal 26 2 2 5 4 3 2" xfId="13742"/>
    <cellStyle name="Normal 26 2 2 5 4 4" xfId="13743"/>
    <cellStyle name="Normal 26 2 2 5 5" xfId="13744"/>
    <cellStyle name="Normal 26 2 2 5 5 2" xfId="13745"/>
    <cellStyle name="Normal 26 2 2 5 5 2 2" xfId="13746"/>
    <cellStyle name="Normal 26 2 2 5 5 3" xfId="13747"/>
    <cellStyle name="Normal 26 2 2 5 5 3 2" xfId="13748"/>
    <cellStyle name="Normal 26 2 2 5 5 4" xfId="13749"/>
    <cellStyle name="Normal 26 2 2 5 6" xfId="13750"/>
    <cellStyle name="Normal 26 2 2 5 6 2" xfId="13751"/>
    <cellStyle name="Normal 26 2 2 5 7" xfId="13752"/>
    <cellStyle name="Normal 26 2 2 5 7 2" xfId="13753"/>
    <cellStyle name="Normal 26 2 2 5 8" xfId="13754"/>
    <cellStyle name="Normal 26 2 2 5 9" xfId="13755"/>
    <cellStyle name="Normal 26 2 2 6" xfId="13756"/>
    <cellStyle name="Normal 26 2 2 6 2" xfId="13757"/>
    <cellStyle name="Normal 26 2 2 6 2 2" xfId="13758"/>
    <cellStyle name="Normal 26 2 2 6 2 2 2" xfId="13759"/>
    <cellStyle name="Normal 26 2 2 6 2 2 2 2" xfId="13760"/>
    <cellStyle name="Normal 26 2 2 6 2 2 3" xfId="13761"/>
    <cellStyle name="Normal 26 2 2 6 2 2 3 2" xfId="13762"/>
    <cellStyle name="Normal 26 2 2 6 2 2 4" xfId="13763"/>
    <cellStyle name="Normal 26 2 2 6 2 3" xfId="13764"/>
    <cellStyle name="Normal 26 2 2 6 2 3 2" xfId="13765"/>
    <cellStyle name="Normal 26 2 2 6 2 4" xfId="13766"/>
    <cellStyle name="Normal 26 2 2 6 2 4 2" xfId="13767"/>
    <cellStyle name="Normal 26 2 2 6 2 5" xfId="13768"/>
    <cellStyle name="Normal 26 2 2 6 2 6" xfId="13769"/>
    <cellStyle name="Normal 26 2 2 6 3" xfId="13770"/>
    <cellStyle name="Normal 26 2 2 6 3 2" xfId="13771"/>
    <cellStyle name="Normal 26 2 2 6 3 2 2" xfId="13772"/>
    <cellStyle name="Normal 26 2 2 6 3 3" xfId="13773"/>
    <cellStyle name="Normal 26 2 2 6 3 3 2" xfId="13774"/>
    <cellStyle name="Normal 26 2 2 6 3 4" xfId="13775"/>
    <cellStyle name="Normal 26 2 2 6 4" xfId="13776"/>
    <cellStyle name="Normal 26 2 2 6 4 2" xfId="13777"/>
    <cellStyle name="Normal 26 2 2 6 5" xfId="13778"/>
    <cellStyle name="Normal 26 2 2 6 5 2" xfId="13779"/>
    <cellStyle name="Normal 26 2 2 6 6" xfId="13780"/>
    <cellStyle name="Normal 26 2 2 6 7" xfId="13781"/>
    <cellStyle name="Normal 26 2 2 7" xfId="13782"/>
    <cellStyle name="Normal 26 2 2 7 2" xfId="13783"/>
    <cellStyle name="Normal 26 2 2 7 2 2" xfId="13784"/>
    <cellStyle name="Normal 26 2 2 7 2 2 2" xfId="13785"/>
    <cellStyle name="Normal 26 2 2 7 2 3" xfId="13786"/>
    <cellStyle name="Normal 26 2 2 7 2 3 2" xfId="13787"/>
    <cellStyle name="Normal 26 2 2 7 2 4" xfId="13788"/>
    <cellStyle name="Normal 26 2 2 7 2 5" xfId="13789"/>
    <cellStyle name="Normal 26 2 2 7 3" xfId="13790"/>
    <cellStyle name="Normal 26 2 2 7 3 2" xfId="13791"/>
    <cellStyle name="Normal 26 2 2 7 4" xfId="13792"/>
    <cellStyle name="Normal 26 2 2 7 4 2" xfId="13793"/>
    <cellStyle name="Normal 26 2 2 7 5" xfId="13794"/>
    <cellStyle name="Normal 26 2 2 7 6" xfId="13795"/>
    <cellStyle name="Normal 26 2 2 8" xfId="13796"/>
    <cellStyle name="Normal 26 2 2 8 2" xfId="13797"/>
    <cellStyle name="Normal 26 2 2 8 2 2" xfId="13798"/>
    <cellStyle name="Normal 26 2 2 8 3" xfId="13799"/>
    <cellStyle name="Normal 26 2 2 8 3 2" xfId="13800"/>
    <cellStyle name="Normal 26 2 2 8 4" xfId="13801"/>
    <cellStyle name="Normal 26 2 2 8 5" xfId="13802"/>
    <cellStyle name="Normal 26 2 2 9" xfId="13803"/>
    <cellStyle name="Normal 26 2 2 9 2" xfId="13804"/>
    <cellStyle name="Normal 26 2 2 9 2 2" xfId="13805"/>
    <cellStyle name="Normal 26 2 2 9 3" xfId="13806"/>
    <cellStyle name="Normal 26 2 2 9 3 2" xfId="13807"/>
    <cellStyle name="Normal 26 2 2 9 4" xfId="13808"/>
    <cellStyle name="Normal 26 2 2_20110918_Additional measures_ECB" xfId="13809"/>
    <cellStyle name="Normal 26 2 3" xfId="13810"/>
    <cellStyle name="Normal 26 2 3 10" xfId="13811"/>
    <cellStyle name="Normal 26 2 3 10 2" xfId="13812"/>
    <cellStyle name="Normal 26 2 3 11" xfId="13813"/>
    <cellStyle name="Normal 26 2 3 12" xfId="13814"/>
    <cellStyle name="Normal 26 2 3 13" xfId="13815"/>
    <cellStyle name="Normal 26 2 3 14" xfId="13816"/>
    <cellStyle name="Normal 26 2 3 15" xfId="13817"/>
    <cellStyle name="Normal 26 2 3 16" xfId="13818"/>
    <cellStyle name="Normal 26 2 3 17" xfId="13819"/>
    <cellStyle name="Normal 26 2 3 2" xfId="13820"/>
    <cellStyle name="Normal 26 2 3 2 10" xfId="13821"/>
    <cellStyle name="Normal 26 2 3 2 11" xfId="13822"/>
    <cellStyle name="Normal 26 2 3 2 12" xfId="13823"/>
    <cellStyle name="Normal 26 2 3 2 13" xfId="13824"/>
    <cellStyle name="Normal 26 2 3 2 14" xfId="13825"/>
    <cellStyle name="Normal 26 2 3 2 15" xfId="13826"/>
    <cellStyle name="Normal 26 2 3 2 2" xfId="13827"/>
    <cellStyle name="Normal 26 2 3 2 2 2" xfId="13828"/>
    <cellStyle name="Normal 26 2 3 2 3" xfId="13829"/>
    <cellStyle name="Normal 26 2 3 2 3 2" xfId="13830"/>
    <cellStyle name="Normal 26 2 3 2 3 3" xfId="13831"/>
    <cellStyle name="Normal 26 2 3 2 3 4" xfId="13832"/>
    <cellStyle name="Normal 26 2 3 2 3 5" xfId="13833"/>
    <cellStyle name="Normal 26 2 3 2 4" xfId="13834"/>
    <cellStyle name="Normal 26 2 3 2 4 10" xfId="13835"/>
    <cellStyle name="Normal 26 2 3 2 4 2" xfId="13836"/>
    <cellStyle name="Normal 26 2 3 2 4 2 2" xfId="13837"/>
    <cellStyle name="Normal 26 2 3 2 4 2 2 2" xfId="13838"/>
    <cellStyle name="Normal 26 2 3 2 4 2 2 2 2" xfId="13839"/>
    <cellStyle name="Normal 26 2 3 2 4 2 2 3" xfId="13840"/>
    <cellStyle name="Normal 26 2 3 2 4 2 2 3 2" xfId="13841"/>
    <cellStyle name="Normal 26 2 3 2 4 2 2 4" xfId="13842"/>
    <cellStyle name="Normal 26 2 3 2 4 2 3" xfId="13843"/>
    <cellStyle name="Normal 26 2 3 2 4 2 3 2" xfId="13844"/>
    <cellStyle name="Normal 26 2 3 2 4 2 4" xfId="13845"/>
    <cellStyle name="Normal 26 2 3 2 4 2 4 2" xfId="13846"/>
    <cellStyle name="Normal 26 2 3 2 4 2 5" xfId="13847"/>
    <cellStyle name="Normal 26 2 3 2 4 2 6" xfId="13848"/>
    <cellStyle name="Normal 26 2 3 2 4 3" xfId="13849"/>
    <cellStyle name="Normal 26 2 3 2 4 3 2" xfId="13850"/>
    <cellStyle name="Normal 26 2 3 2 4 3 2 2" xfId="13851"/>
    <cellStyle name="Normal 26 2 3 2 4 3 2 2 2" xfId="13852"/>
    <cellStyle name="Normal 26 2 3 2 4 3 2 3" xfId="13853"/>
    <cellStyle name="Normal 26 2 3 2 4 3 2 3 2" xfId="13854"/>
    <cellStyle name="Normal 26 2 3 2 4 3 2 4" xfId="13855"/>
    <cellStyle name="Normal 26 2 3 2 4 3 3" xfId="13856"/>
    <cellStyle name="Normal 26 2 3 2 4 3 3 2" xfId="13857"/>
    <cellStyle name="Normal 26 2 3 2 4 3 4" xfId="13858"/>
    <cellStyle name="Normal 26 2 3 2 4 3 4 2" xfId="13859"/>
    <cellStyle name="Normal 26 2 3 2 4 3 5" xfId="13860"/>
    <cellStyle name="Normal 26 2 3 2 4 4" xfId="13861"/>
    <cellStyle name="Normal 26 2 3 2 4 4 2" xfId="13862"/>
    <cellStyle name="Normal 26 2 3 2 4 4 2 2" xfId="13863"/>
    <cellStyle name="Normal 26 2 3 2 4 4 3" xfId="13864"/>
    <cellStyle name="Normal 26 2 3 2 4 4 3 2" xfId="13865"/>
    <cellStyle name="Normal 26 2 3 2 4 4 4" xfId="13866"/>
    <cellStyle name="Normal 26 2 3 2 4 5" xfId="13867"/>
    <cellStyle name="Normal 26 2 3 2 4 5 2" xfId="13868"/>
    <cellStyle name="Normal 26 2 3 2 4 5 2 2" xfId="13869"/>
    <cellStyle name="Normal 26 2 3 2 4 5 3" xfId="13870"/>
    <cellStyle name="Normal 26 2 3 2 4 5 3 2" xfId="13871"/>
    <cellStyle name="Normal 26 2 3 2 4 5 4" xfId="13872"/>
    <cellStyle name="Normal 26 2 3 2 4 6" xfId="13873"/>
    <cellStyle name="Normal 26 2 3 2 4 6 2" xfId="13874"/>
    <cellStyle name="Normal 26 2 3 2 4 7" xfId="13875"/>
    <cellStyle name="Normal 26 2 3 2 4 7 2" xfId="13876"/>
    <cellStyle name="Normal 26 2 3 2 4 8" xfId="13877"/>
    <cellStyle name="Normal 26 2 3 2 4 9" xfId="13878"/>
    <cellStyle name="Normal 26 2 3 2 5" xfId="13879"/>
    <cellStyle name="Normal 26 2 3 2 5 2" xfId="13880"/>
    <cellStyle name="Normal 26 2 3 2 5 2 2" xfId="13881"/>
    <cellStyle name="Normal 26 2 3 2 5 2 2 2" xfId="13882"/>
    <cellStyle name="Normal 26 2 3 2 5 2 2 2 2" xfId="13883"/>
    <cellStyle name="Normal 26 2 3 2 5 2 2 3" xfId="13884"/>
    <cellStyle name="Normal 26 2 3 2 5 2 2 3 2" xfId="13885"/>
    <cellStyle name="Normal 26 2 3 2 5 2 2 4" xfId="13886"/>
    <cellStyle name="Normal 26 2 3 2 5 2 3" xfId="13887"/>
    <cellStyle name="Normal 26 2 3 2 5 2 3 2" xfId="13888"/>
    <cellStyle name="Normal 26 2 3 2 5 2 4" xfId="13889"/>
    <cellStyle name="Normal 26 2 3 2 5 2 4 2" xfId="13890"/>
    <cellStyle name="Normal 26 2 3 2 5 2 5" xfId="13891"/>
    <cellStyle name="Normal 26 2 3 2 5 2 6" xfId="13892"/>
    <cellStyle name="Normal 26 2 3 2 5 3" xfId="13893"/>
    <cellStyle name="Normal 26 2 3 2 5 3 2" xfId="13894"/>
    <cellStyle name="Normal 26 2 3 2 5 3 2 2" xfId="13895"/>
    <cellStyle name="Normal 26 2 3 2 5 3 3" xfId="13896"/>
    <cellStyle name="Normal 26 2 3 2 5 3 3 2" xfId="13897"/>
    <cellStyle name="Normal 26 2 3 2 5 3 4" xfId="13898"/>
    <cellStyle name="Normal 26 2 3 2 5 4" xfId="13899"/>
    <cellStyle name="Normal 26 2 3 2 5 4 2" xfId="13900"/>
    <cellStyle name="Normal 26 2 3 2 5 5" xfId="13901"/>
    <cellStyle name="Normal 26 2 3 2 5 5 2" xfId="13902"/>
    <cellStyle name="Normal 26 2 3 2 5 6" xfId="13903"/>
    <cellStyle name="Normal 26 2 3 2 5 7" xfId="13904"/>
    <cellStyle name="Normal 26 2 3 2 6" xfId="13905"/>
    <cellStyle name="Normal 26 2 3 2 6 2" xfId="13906"/>
    <cellStyle name="Normal 26 2 3 2 6 2 2" xfId="13907"/>
    <cellStyle name="Normal 26 2 3 2 6 2 2 2" xfId="13908"/>
    <cellStyle name="Normal 26 2 3 2 6 2 3" xfId="13909"/>
    <cellStyle name="Normal 26 2 3 2 6 2 3 2" xfId="13910"/>
    <cellStyle name="Normal 26 2 3 2 6 2 4" xfId="13911"/>
    <cellStyle name="Normal 26 2 3 2 6 2 5" xfId="13912"/>
    <cellStyle name="Normal 26 2 3 2 6 3" xfId="13913"/>
    <cellStyle name="Normal 26 2 3 2 6 3 2" xfId="13914"/>
    <cellStyle name="Normal 26 2 3 2 6 4" xfId="13915"/>
    <cellStyle name="Normal 26 2 3 2 6 4 2" xfId="13916"/>
    <cellStyle name="Normal 26 2 3 2 6 5" xfId="13917"/>
    <cellStyle name="Normal 26 2 3 2 6 6" xfId="13918"/>
    <cellStyle name="Normal 26 2 3 2 7" xfId="13919"/>
    <cellStyle name="Normal 26 2 3 2 7 2" xfId="13920"/>
    <cellStyle name="Normal 26 2 3 2 7 2 2" xfId="13921"/>
    <cellStyle name="Normal 26 2 3 2 7 3" xfId="13922"/>
    <cellStyle name="Normal 26 2 3 2 7 3 2" xfId="13923"/>
    <cellStyle name="Normal 26 2 3 2 7 4" xfId="13924"/>
    <cellStyle name="Normal 26 2 3 2 7 5" xfId="13925"/>
    <cellStyle name="Normal 26 2 3 2 8" xfId="13926"/>
    <cellStyle name="Normal 26 2 3 2 8 2" xfId="13927"/>
    <cellStyle name="Normal 26 2 3 2 8 2 2" xfId="13928"/>
    <cellStyle name="Normal 26 2 3 2 8 3" xfId="13929"/>
    <cellStyle name="Normal 26 2 3 2 8 3 2" xfId="13930"/>
    <cellStyle name="Normal 26 2 3 2 8 4" xfId="13931"/>
    <cellStyle name="Normal 26 2 3 2 9" xfId="13932"/>
    <cellStyle name="Normal 26 2 3 2 9 2" xfId="13933"/>
    <cellStyle name="Normal 26 2 3 3" xfId="13934"/>
    <cellStyle name="Normal 26 2 3 3 2" xfId="13935"/>
    <cellStyle name="Normal 26 2 3 4" xfId="13936"/>
    <cellStyle name="Normal 26 2 3 4 2" xfId="13937"/>
    <cellStyle name="Normal 26 2 3 4 3" xfId="13938"/>
    <cellStyle name="Normal 26 2 3 4 4" xfId="13939"/>
    <cellStyle name="Normal 26 2 3 4 5" xfId="13940"/>
    <cellStyle name="Normal 26 2 3 5" xfId="13941"/>
    <cellStyle name="Normal 26 2 3 5 10" xfId="13942"/>
    <cellStyle name="Normal 26 2 3 5 2" xfId="13943"/>
    <cellStyle name="Normal 26 2 3 5 2 2" xfId="13944"/>
    <cellStyle name="Normal 26 2 3 5 2 2 2" xfId="13945"/>
    <cellStyle name="Normal 26 2 3 5 2 2 2 2" xfId="13946"/>
    <cellStyle name="Normal 26 2 3 5 2 2 3" xfId="13947"/>
    <cellStyle name="Normal 26 2 3 5 2 2 3 2" xfId="13948"/>
    <cellStyle name="Normal 26 2 3 5 2 2 4" xfId="13949"/>
    <cellStyle name="Normal 26 2 3 5 2 3" xfId="13950"/>
    <cellStyle name="Normal 26 2 3 5 2 3 2" xfId="13951"/>
    <cellStyle name="Normal 26 2 3 5 2 4" xfId="13952"/>
    <cellStyle name="Normal 26 2 3 5 2 4 2" xfId="13953"/>
    <cellStyle name="Normal 26 2 3 5 2 5" xfId="13954"/>
    <cellStyle name="Normal 26 2 3 5 2 6" xfId="13955"/>
    <cellStyle name="Normal 26 2 3 5 3" xfId="13956"/>
    <cellStyle name="Normal 26 2 3 5 3 2" xfId="13957"/>
    <cellStyle name="Normal 26 2 3 5 3 2 2" xfId="13958"/>
    <cellStyle name="Normal 26 2 3 5 3 2 2 2" xfId="13959"/>
    <cellStyle name="Normal 26 2 3 5 3 2 3" xfId="13960"/>
    <cellStyle name="Normal 26 2 3 5 3 2 3 2" xfId="13961"/>
    <cellStyle name="Normal 26 2 3 5 3 2 4" xfId="13962"/>
    <cellStyle name="Normal 26 2 3 5 3 3" xfId="13963"/>
    <cellStyle name="Normal 26 2 3 5 3 3 2" xfId="13964"/>
    <cellStyle name="Normal 26 2 3 5 3 4" xfId="13965"/>
    <cellStyle name="Normal 26 2 3 5 3 4 2" xfId="13966"/>
    <cellStyle name="Normal 26 2 3 5 3 5" xfId="13967"/>
    <cellStyle name="Normal 26 2 3 5 4" xfId="13968"/>
    <cellStyle name="Normal 26 2 3 5 4 2" xfId="13969"/>
    <cellStyle name="Normal 26 2 3 5 4 2 2" xfId="13970"/>
    <cellStyle name="Normal 26 2 3 5 4 3" xfId="13971"/>
    <cellStyle name="Normal 26 2 3 5 4 3 2" xfId="13972"/>
    <cellStyle name="Normal 26 2 3 5 4 4" xfId="13973"/>
    <cellStyle name="Normal 26 2 3 5 5" xfId="13974"/>
    <cellStyle name="Normal 26 2 3 5 5 2" xfId="13975"/>
    <cellStyle name="Normal 26 2 3 5 5 2 2" xfId="13976"/>
    <cellStyle name="Normal 26 2 3 5 5 3" xfId="13977"/>
    <cellStyle name="Normal 26 2 3 5 5 3 2" xfId="13978"/>
    <cellStyle name="Normal 26 2 3 5 5 4" xfId="13979"/>
    <cellStyle name="Normal 26 2 3 5 6" xfId="13980"/>
    <cellStyle name="Normal 26 2 3 5 6 2" xfId="13981"/>
    <cellStyle name="Normal 26 2 3 5 7" xfId="13982"/>
    <cellStyle name="Normal 26 2 3 5 7 2" xfId="13983"/>
    <cellStyle name="Normal 26 2 3 5 8" xfId="13984"/>
    <cellStyle name="Normal 26 2 3 5 9" xfId="13985"/>
    <cellStyle name="Normal 26 2 3 6" xfId="13986"/>
    <cellStyle name="Normal 26 2 3 6 2" xfId="13987"/>
    <cellStyle name="Normal 26 2 3 6 2 2" xfId="13988"/>
    <cellStyle name="Normal 26 2 3 6 2 2 2" xfId="13989"/>
    <cellStyle name="Normal 26 2 3 6 2 2 2 2" xfId="13990"/>
    <cellStyle name="Normal 26 2 3 6 2 2 3" xfId="13991"/>
    <cellStyle name="Normal 26 2 3 6 2 2 3 2" xfId="13992"/>
    <cellStyle name="Normal 26 2 3 6 2 2 4" xfId="13993"/>
    <cellStyle name="Normal 26 2 3 6 2 3" xfId="13994"/>
    <cellStyle name="Normal 26 2 3 6 2 3 2" xfId="13995"/>
    <cellStyle name="Normal 26 2 3 6 2 4" xfId="13996"/>
    <cellStyle name="Normal 26 2 3 6 2 4 2" xfId="13997"/>
    <cellStyle name="Normal 26 2 3 6 2 5" xfId="13998"/>
    <cellStyle name="Normal 26 2 3 6 2 6" xfId="13999"/>
    <cellStyle name="Normal 26 2 3 6 3" xfId="14000"/>
    <cellStyle name="Normal 26 2 3 6 3 2" xfId="14001"/>
    <cellStyle name="Normal 26 2 3 6 3 2 2" xfId="14002"/>
    <cellStyle name="Normal 26 2 3 6 3 3" xfId="14003"/>
    <cellStyle name="Normal 26 2 3 6 3 3 2" xfId="14004"/>
    <cellStyle name="Normal 26 2 3 6 3 4" xfId="14005"/>
    <cellStyle name="Normal 26 2 3 6 4" xfId="14006"/>
    <cellStyle name="Normal 26 2 3 6 4 2" xfId="14007"/>
    <cellStyle name="Normal 26 2 3 6 5" xfId="14008"/>
    <cellStyle name="Normal 26 2 3 6 5 2" xfId="14009"/>
    <cellStyle name="Normal 26 2 3 6 6" xfId="14010"/>
    <cellStyle name="Normal 26 2 3 6 7" xfId="14011"/>
    <cellStyle name="Normal 26 2 3 7" xfId="14012"/>
    <cellStyle name="Normal 26 2 3 7 2" xfId="14013"/>
    <cellStyle name="Normal 26 2 3 7 2 2" xfId="14014"/>
    <cellStyle name="Normal 26 2 3 7 2 2 2" xfId="14015"/>
    <cellStyle name="Normal 26 2 3 7 2 3" xfId="14016"/>
    <cellStyle name="Normal 26 2 3 7 2 3 2" xfId="14017"/>
    <cellStyle name="Normal 26 2 3 7 2 4" xfId="14018"/>
    <cellStyle name="Normal 26 2 3 7 2 5" xfId="14019"/>
    <cellStyle name="Normal 26 2 3 7 3" xfId="14020"/>
    <cellStyle name="Normal 26 2 3 7 3 2" xfId="14021"/>
    <cellStyle name="Normal 26 2 3 7 4" xfId="14022"/>
    <cellStyle name="Normal 26 2 3 7 4 2" xfId="14023"/>
    <cellStyle name="Normal 26 2 3 7 5" xfId="14024"/>
    <cellStyle name="Normal 26 2 3 7 6" xfId="14025"/>
    <cellStyle name="Normal 26 2 3 8" xfId="14026"/>
    <cellStyle name="Normal 26 2 3 8 2" xfId="14027"/>
    <cellStyle name="Normal 26 2 3 8 2 2" xfId="14028"/>
    <cellStyle name="Normal 26 2 3 8 3" xfId="14029"/>
    <cellStyle name="Normal 26 2 3 8 3 2" xfId="14030"/>
    <cellStyle name="Normal 26 2 3 8 4" xfId="14031"/>
    <cellStyle name="Normal 26 2 3 8 5" xfId="14032"/>
    <cellStyle name="Normal 26 2 3 9" xfId="14033"/>
    <cellStyle name="Normal 26 2 3 9 2" xfId="14034"/>
    <cellStyle name="Normal 26 2 3 9 2 2" xfId="14035"/>
    <cellStyle name="Normal 26 2 3 9 3" xfId="14036"/>
    <cellStyle name="Normal 26 2 3 9 3 2" xfId="14037"/>
    <cellStyle name="Normal 26 2 3 9 4" xfId="14038"/>
    <cellStyle name="Normal 26 2 3_20110918_Additional measures_ECB" xfId="14039"/>
    <cellStyle name="Normal 26 2 4" xfId="14040"/>
    <cellStyle name="Normal 26 2 4 10" xfId="14041"/>
    <cellStyle name="Normal 26 2 4 11" xfId="14042"/>
    <cellStyle name="Normal 26 2 4 12" xfId="14043"/>
    <cellStyle name="Normal 26 2 4 13" xfId="14044"/>
    <cellStyle name="Normal 26 2 4 14" xfId="14045"/>
    <cellStyle name="Normal 26 2 4 15" xfId="14046"/>
    <cellStyle name="Normal 26 2 4 2" xfId="14047"/>
    <cellStyle name="Normal 26 2 4 2 2" xfId="14048"/>
    <cellStyle name="Normal 26 2 4 3" xfId="14049"/>
    <cellStyle name="Normal 26 2 4 3 2" xfId="14050"/>
    <cellStyle name="Normal 26 2 4 3 3" xfId="14051"/>
    <cellStyle name="Normal 26 2 4 3 4" xfId="14052"/>
    <cellStyle name="Normal 26 2 4 3 5" xfId="14053"/>
    <cellStyle name="Normal 26 2 4 4" xfId="14054"/>
    <cellStyle name="Normal 26 2 4 4 10" xfId="14055"/>
    <cellStyle name="Normal 26 2 4 4 2" xfId="14056"/>
    <cellStyle name="Normal 26 2 4 4 2 2" xfId="14057"/>
    <cellStyle name="Normal 26 2 4 4 2 2 2" xfId="14058"/>
    <cellStyle name="Normal 26 2 4 4 2 2 2 2" xfId="14059"/>
    <cellStyle name="Normal 26 2 4 4 2 2 3" xfId="14060"/>
    <cellStyle name="Normal 26 2 4 4 2 2 3 2" xfId="14061"/>
    <cellStyle name="Normal 26 2 4 4 2 2 4" xfId="14062"/>
    <cellStyle name="Normal 26 2 4 4 2 3" xfId="14063"/>
    <cellStyle name="Normal 26 2 4 4 2 3 2" xfId="14064"/>
    <cellStyle name="Normal 26 2 4 4 2 4" xfId="14065"/>
    <cellStyle name="Normal 26 2 4 4 2 4 2" xfId="14066"/>
    <cellStyle name="Normal 26 2 4 4 2 5" xfId="14067"/>
    <cellStyle name="Normal 26 2 4 4 2 6" xfId="14068"/>
    <cellStyle name="Normal 26 2 4 4 3" xfId="14069"/>
    <cellStyle name="Normal 26 2 4 4 3 2" xfId="14070"/>
    <cellStyle name="Normal 26 2 4 4 3 2 2" xfId="14071"/>
    <cellStyle name="Normal 26 2 4 4 3 2 2 2" xfId="14072"/>
    <cellStyle name="Normal 26 2 4 4 3 2 3" xfId="14073"/>
    <cellStyle name="Normal 26 2 4 4 3 2 3 2" xfId="14074"/>
    <cellStyle name="Normal 26 2 4 4 3 2 4" xfId="14075"/>
    <cellStyle name="Normal 26 2 4 4 3 3" xfId="14076"/>
    <cellStyle name="Normal 26 2 4 4 3 3 2" xfId="14077"/>
    <cellStyle name="Normal 26 2 4 4 3 4" xfId="14078"/>
    <cellStyle name="Normal 26 2 4 4 3 4 2" xfId="14079"/>
    <cellStyle name="Normal 26 2 4 4 3 5" xfId="14080"/>
    <cellStyle name="Normal 26 2 4 4 4" xfId="14081"/>
    <cellStyle name="Normal 26 2 4 4 4 2" xfId="14082"/>
    <cellStyle name="Normal 26 2 4 4 4 2 2" xfId="14083"/>
    <cellStyle name="Normal 26 2 4 4 4 3" xfId="14084"/>
    <cellStyle name="Normal 26 2 4 4 4 3 2" xfId="14085"/>
    <cellStyle name="Normal 26 2 4 4 4 4" xfId="14086"/>
    <cellStyle name="Normal 26 2 4 4 5" xfId="14087"/>
    <cellStyle name="Normal 26 2 4 4 5 2" xfId="14088"/>
    <cellStyle name="Normal 26 2 4 4 5 2 2" xfId="14089"/>
    <cellStyle name="Normal 26 2 4 4 5 3" xfId="14090"/>
    <cellStyle name="Normal 26 2 4 4 5 3 2" xfId="14091"/>
    <cellStyle name="Normal 26 2 4 4 5 4" xfId="14092"/>
    <cellStyle name="Normal 26 2 4 4 6" xfId="14093"/>
    <cellStyle name="Normal 26 2 4 4 6 2" xfId="14094"/>
    <cellStyle name="Normal 26 2 4 4 7" xfId="14095"/>
    <cellStyle name="Normal 26 2 4 4 7 2" xfId="14096"/>
    <cellStyle name="Normal 26 2 4 4 8" xfId="14097"/>
    <cellStyle name="Normal 26 2 4 4 9" xfId="14098"/>
    <cellStyle name="Normal 26 2 4 5" xfId="14099"/>
    <cellStyle name="Normal 26 2 4 5 2" xfId="14100"/>
    <cellStyle name="Normal 26 2 4 5 2 2" xfId="14101"/>
    <cellStyle name="Normal 26 2 4 5 2 2 2" xfId="14102"/>
    <cellStyle name="Normal 26 2 4 5 2 2 2 2" xfId="14103"/>
    <cellStyle name="Normal 26 2 4 5 2 2 3" xfId="14104"/>
    <cellStyle name="Normal 26 2 4 5 2 2 3 2" xfId="14105"/>
    <cellStyle name="Normal 26 2 4 5 2 2 4" xfId="14106"/>
    <cellStyle name="Normal 26 2 4 5 2 3" xfId="14107"/>
    <cellStyle name="Normal 26 2 4 5 2 3 2" xfId="14108"/>
    <cellStyle name="Normal 26 2 4 5 2 4" xfId="14109"/>
    <cellStyle name="Normal 26 2 4 5 2 4 2" xfId="14110"/>
    <cellStyle name="Normal 26 2 4 5 2 5" xfId="14111"/>
    <cellStyle name="Normal 26 2 4 5 2 6" xfId="14112"/>
    <cellStyle name="Normal 26 2 4 5 3" xfId="14113"/>
    <cellStyle name="Normal 26 2 4 5 3 2" xfId="14114"/>
    <cellStyle name="Normal 26 2 4 5 3 2 2" xfId="14115"/>
    <cellStyle name="Normal 26 2 4 5 3 3" xfId="14116"/>
    <cellStyle name="Normal 26 2 4 5 3 3 2" xfId="14117"/>
    <cellStyle name="Normal 26 2 4 5 3 4" xfId="14118"/>
    <cellStyle name="Normal 26 2 4 5 4" xfId="14119"/>
    <cellStyle name="Normal 26 2 4 5 4 2" xfId="14120"/>
    <cellStyle name="Normal 26 2 4 5 5" xfId="14121"/>
    <cellStyle name="Normal 26 2 4 5 5 2" xfId="14122"/>
    <cellStyle name="Normal 26 2 4 5 6" xfId="14123"/>
    <cellStyle name="Normal 26 2 4 5 7" xfId="14124"/>
    <cellStyle name="Normal 26 2 4 6" xfId="14125"/>
    <cellStyle name="Normal 26 2 4 6 2" xfId="14126"/>
    <cellStyle name="Normal 26 2 4 6 2 2" xfId="14127"/>
    <cellStyle name="Normal 26 2 4 6 2 2 2" xfId="14128"/>
    <cellStyle name="Normal 26 2 4 6 2 3" xfId="14129"/>
    <cellStyle name="Normal 26 2 4 6 2 3 2" xfId="14130"/>
    <cellStyle name="Normal 26 2 4 6 2 4" xfId="14131"/>
    <cellStyle name="Normal 26 2 4 6 2 5" xfId="14132"/>
    <cellStyle name="Normal 26 2 4 6 3" xfId="14133"/>
    <cellStyle name="Normal 26 2 4 6 3 2" xfId="14134"/>
    <cellStyle name="Normal 26 2 4 6 4" xfId="14135"/>
    <cellStyle name="Normal 26 2 4 6 4 2" xfId="14136"/>
    <cellStyle name="Normal 26 2 4 6 5" xfId="14137"/>
    <cellStyle name="Normal 26 2 4 6 6" xfId="14138"/>
    <cellStyle name="Normal 26 2 4 7" xfId="14139"/>
    <cellStyle name="Normal 26 2 4 7 2" xfId="14140"/>
    <cellStyle name="Normal 26 2 4 7 2 2" xfId="14141"/>
    <cellStyle name="Normal 26 2 4 7 3" xfId="14142"/>
    <cellStyle name="Normal 26 2 4 7 3 2" xfId="14143"/>
    <cellStyle name="Normal 26 2 4 7 4" xfId="14144"/>
    <cellStyle name="Normal 26 2 4 7 5" xfId="14145"/>
    <cellStyle name="Normal 26 2 4 8" xfId="14146"/>
    <cellStyle name="Normal 26 2 4 8 2" xfId="14147"/>
    <cellStyle name="Normal 26 2 4 8 2 2" xfId="14148"/>
    <cellStyle name="Normal 26 2 4 8 3" xfId="14149"/>
    <cellStyle name="Normal 26 2 4 8 3 2" xfId="14150"/>
    <cellStyle name="Normal 26 2 4 8 4" xfId="14151"/>
    <cellStyle name="Normal 26 2 4 9" xfId="14152"/>
    <cellStyle name="Normal 26 2 4 9 2" xfId="14153"/>
    <cellStyle name="Normal 26 2 5" xfId="14154"/>
    <cellStyle name="Normal 26 2 5 10" xfId="14155"/>
    <cellStyle name="Normal 26 2 5 11" xfId="14156"/>
    <cellStyle name="Normal 26 2 5 12" xfId="14157"/>
    <cellStyle name="Normal 26 2 5 13" xfId="14158"/>
    <cellStyle name="Normal 26 2 5 14" xfId="14159"/>
    <cellStyle name="Normal 26 2 5 2" xfId="14160"/>
    <cellStyle name="Normal 26 2 5 2 2" xfId="14161"/>
    <cellStyle name="Normal 26 2 5 2 2 2" xfId="14162"/>
    <cellStyle name="Normal 26 2 5 2 2 2 2" xfId="14163"/>
    <cellStyle name="Normal 26 2 5 2 2 2 2 2" xfId="14164"/>
    <cellStyle name="Normal 26 2 5 2 2 2 3" xfId="14165"/>
    <cellStyle name="Normal 26 2 5 2 2 2 3 2" xfId="14166"/>
    <cellStyle name="Normal 26 2 5 2 2 2 4" xfId="14167"/>
    <cellStyle name="Normal 26 2 5 2 2 3" xfId="14168"/>
    <cellStyle name="Normal 26 2 5 2 2 3 2" xfId="14169"/>
    <cellStyle name="Normal 26 2 5 2 2 4" xfId="14170"/>
    <cellStyle name="Normal 26 2 5 2 2 4 2" xfId="14171"/>
    <cellStyle name="Normal 26 2 5 2 2 5" xfId="14172"/>
    <cellStyle name="Normal 26 2 5 2 2 6" xfId="14173"/>
    <cellStyle name="Normal 26 2 5 2 3" xfId="14174"/>
    <cellStyle name="Normal 26 2 5 2 3 2" xfId="14175"/>
    <cellStyle name="Normal 26 2 5 2 3 2 2" xfId="14176"/>
    <cellStyle name="Normal 26 2 5 2 3 2 2 2" xfId="14177"/>
    <cellStyle name="Normal 26 2 5 2 3 2 3" xfId="14178"/>
    <cellStyle name="Normal 26 2 5 2 3 2 3 2" xfId="14179"/>
    <cellStyle name="Normal 26 2 5 2 3 2 4" xfId="14180"/>
    <cellStyle name="Normal 26 2 5 2 3 3" xfId="14181"/>
    <cellStyle name="Normal 26 2 5 2 3 3 2" xfId="14182"/>
    <cellStyle name="Normal 26 2 5 2 3 4" xfId="14183"/>
    <cellStyle name="Normal 26 2 5 2 3 4 2" xfId="14184"/>
    <cellStyle name="Normal 26 2 5 2 3 5" xfId="14185"/>
    <cellStyle name="Normal 26 2 5 2 4" xfId="14186"/>
    <cellStyle name="Normal 26 2 5 2 4 2" xfId="14187"/>
    <cellStyle name="Normal 26 2 5 2 4 2 2" xfId="14188"/>
    <cellStyle name="Normal 26 2 5 2 4 3" xfId="14189"/>
    <cellStyle name="Normal 26 2 5 2 4 3 2" xfId="14190"/>
    <cellStyle name="Normal 26 2 5 2 4 4" xfId="14191"/>
    <cellStyle name="Normal 26 2 5 2 5" xfId="14192"/>
    <cellStyle name="Normal 26 2 5 2 5 2" xfId="14193"/>
    <cellStyle name="Normal 26 2 5 2 5 2 2" xfId="14194"/>
    <cellStyle name="Normal 26 2 5 2 5 3" xfId="14195"/>
    <cellStyle name="Normal 26 2 5 2 5 3 2" xfId="14196"/>
    <cellStyle name="Normal 26 2 5 2 5 4" xfId="14197"/>
    <cellStyle name="Normal 26 2 5 2 6" xfId="14198"/>
    <cellStyle name="Normal 26 2 5 2 6 2" xfId="14199"/>
    <cellStyle name="Normal 26 2 5 2 7" xfId="14200"/>
    <cellStyle name="Normal 26 2 5 2 7 2" xfId="14201"/>
    <cellStyle name="Normal 26 2 5 2 8" xfId="14202"/>
    <cellStyle name="Normal 26 2 5 2 9" xfId="14203"/>
    <cellStyle name="Normal 26 2 5 3" xfId="14204"/>
    <cellStyle name="Normal 26 2 5 3 2" xfId="14205"/>
    <cellStyle name="Normal 26 2 5 3 2 2" xfId="14206"/>
    <cellStyle name="Normal 26 2 5 3 2 2 2" xfId="14207"/>
    <cellStyle name="Normal 26 2 5 3 2 2 2 2" xfId="14208"/>
    <cellStyle name="Normal 26 2 5 3 2 2 3" xfId="14209"/>
    <cellStyle name="Normal 26 2 5 3 2 2 3 2" xfId="14210"/>
    <cellStyle name="Normal 26 2 5 3 2 2 4" xfId="14211"/>
    <cellStyle name="Normal 26 2 5 3 2 3" xfId="14212"/>
    <cellStyle name="Normal 26 2 5 3 2 3 2" xfId="14213"/>
    <cellStyle name="Normal 26 2 5 3 2 4" xfId="14214"/>
    <cellStyle name="Normal 26 2 5 3 2 4 2" xfId="14215"/>
    <cellStyle name="Normal 26 2 5 3 2 5" xfId="14216"/>
    <cellStyle name="Normal 26 2 5 3 2 6" xfId="14217"/>
    <cellStyle name="Normal 26 2 5 3 3" xfId="14218"/>
    <cellStyle name="Normal 26 2 5 3 3 2" xfId="14219"/>
    <cellStyle name="Normal 26 2 5 3 3 2 2" xfId="14220"/>
    <cellStyle name="Normal 26 2 5 3 3 3" xfId="14221"/>
    <cellStyle name="Normal 26 2 5 3 3 3 2" xfId="14222"/>
    <cellStyle name="Normal 26 2 5 3 3 4" xfId="14223"/>
    <cellStyle name="Normal 26 2 5 3 4" xfId="14224"/>
    <cellStyle name="Normal 26 2 5 3 4 2" xfId="14225"/>
    <cellStyle name="Normal 26 2 5 3 5" xfId="14226"/>
    <cellStyle name="Normal 26 2 5 3 5 2" xfId="14227"/>
    <cellStyle name="Normal 26 2 5 3 6" xfId="14228"/>
    <cellStyle name="Normal 26 2 5 3 7" xfId="14229"/>
    <cellStyle name="Normal 26 2 5 4" xfId="14230"/>
    <cellStyle name="Normal 26 2 5 4 2" xfId="14231"/>
    <cellStyle name="Normal 26 2 5 5" xfId="14232"/>
    <cellStyle name="Normal 26 2 5 5 2" xfId="14233"/>
    <cellStyle name="Normal 26 2 5 5 2 2" xfId="14234"/>
    <cellStyle name="Normal 26 2 5 5 2 2 2" xfId="14235"/>
    <cellStyle name="Normal 26 2 5 5 2 3" xfId="14236"/>
    <cellStyle name="Normal 26 2 5 5 2 3 2" xfId="14237"/>
    <cellStyle name="Normal 26 2 5 5 2 4" xfId="14238"/>
    <cellStyle name="Normal 26 2 5 5 3" xfId="14239"/>
    <cellStyle name="Normal 26 2 5 5 3 2" xfId="14240"/>
    <cellStyle name="Normal 26 2 5 5 4" xfId="14241"/>
    <cellStyle name="Normal 26 2 5 5 4 2" xfId="14242"/>
    <cellStyle name="Normal 26 2 5 5 5" xfId="14243"/>
    <cellStyle name="Normal 26 2 5 5 6" xfId="14244"/>
    <cellStyle name="Normal 26 2 5 6" xfId="14245"/>
    <cellStyle name="Normal 26 2 5 6 2" xfId="14246"/>
    <cellStyle name="Normal 26 2 5 6 2 2" xfId="14247"/>
    <cellStyle name="Normal 26 2 5 6 3" xfId="14248"/>
    <cellStyle name="Normal 26 2 5 6 3 2" xfId="14249"/>
    <cellStyle name="Normal 26 2 5 6 4" xfId="14250"/>
    <cellStyle name="Normal 26 2 5 7" xfId="14251"/>
    <cellStyle name="Normal 26 2 5 7 2" xfId="14252"/>
    <cellStyle name="Normal 26 2 5 7 2 2" xfId="14253"/>
    <cellStyle name="Normal 26 2 5 7 3" xfId="14254"/>
    <cellStyle name="Normal 26 2 5 7 3 2" xfId="14255"/>
    <cellStyle name="Normal 26 2 5 7 4" xfId="14256"/>
    <cellStyle name="Normal 26 2 5 8" xfId="14257"/>
    <cellStyle name="Normal 26 2 5 8 2" xfId="14258"/>
    <cellStyle name="Normal 26 2 5 9" xfId="14259"/>
    <cellStyle name="Normal 26 2 6" xfId="14260"/>
    <cellStyle name="Normal 26 2 6 2" xfId="14261"/>
    <cellStyle name="Normal 26 2 6 3" xfId="14262"/>
    <cellStyle name="Normal 26 2 6 4" xfId="14263"/>
    <cellStyle name="Normal 26 2 6 5" xfId="14264"/>
    <cellStyle name="Normal 26 2 7" xfId="14265"/>
    <cellStyle name="Normal 26 2 7 10" xfId="14266"/>
    <cellStyle name="Normal 26 2 7 10 2" xfId="14267"/>
    <cellStyle name="Normal 26 2 7 11" xfId="14268"/>
    <cellStyle name="Normal 26 2 7 12" xfId="14269"/>
    <cellStyle name="Normal 26 2 7 13" xfId="14270"/>
    <cellStyle name="Normal 26 2 7 14" xfId="14271"/>
    <cellStyle name="Normal 26 2 7 15" xfId="14272"/>
    <cellStyle name="Normal 26 2 7 2" xfId="14273"/>
    <cellStyle name="Normal 26 2 7 2 2" xfId="14274"/>
    <cellStyle name="Normal 26 2 7 2 2 2" xfId="14275"/>
    <cellStyle name="Normal 26 2 7 2 2 2 2" xfId="14276"/>
    <cellStyle name="Normal 26 2 7 2 2 2 2 2" xfId="14277"/>
    <cellStyle name="Normal 26 2 7 2 2 2 3" xfId="14278"/>
    <cellStyle name="Normal 26 2 7 2 2 2 3 2" xfId="14279"/>
    <cellStyle name="Normal 26 2 7 2 2 2 4" xfId="14280"/>
    <cellStyle name="Normal 26 2 7 2 2 3" xfId="14281"/>
    <cellStyle name="Normal 26 2 7 2 2 3 2" xfId="14282"/>
    <cellStyle name="Normal 26 2 7 2 2 4" xfId="14283"/>
    <cellStyle name="Normal 26 2 7 2 2 4 2" xfId="14284"/>
    <cellStyle name="Normal 26 2 7 2 2 5" xfId="14285"/>
    <cellStyle name="Normal 26 2 7 2 2 6" xfId="14286"/>
    <cellStyle name="Normal 26 2 7 2 3" xfId="14287"/>
    <cellStyle name="Normal 26 2 7 2 3 2" xfId="14288"/>
    <cellStyle name="Normal 26 2 7 2 3 2 2" xfId="14289"/>
    <cellStyle name="Normal 26 2 7 2 3 2 2 2" xfId="14290"/>
    <cellStyle name="Normal 26 2 7 2 3 2 3" xfId="14291"/>
    <cellStyle name="Normal 26 2 7 2 3 2 3 2" xfId="14292"/>
    <cellStyle name="Normal 26 2 7 2 3 2 4" xfId="14293"/>
    <cellStyle name="Normal 26 2 7 2 3 3" xfId="14294"/>
    <cellStyle name="Normal 26 2 7 2 3 3 2" xfId="14295"/>
    <cellStyle name="Normal 26 2 7 2 3 4" xfId="14296"/>
    <cellStyle name="Normal 26 2 7 2 3 4 2" xfId="14297"/>
    <cellStyle name="Normal 26 2 7 2 3 5" xfId="14298"/>
    <cellStyle name="Normal 26 2 7 2 4" xfId="14299"/>
    <cellStyle name="Normal 26 2 7 2 4 2" xfId="14300"/>
    <cellStyle name="Normal 26 2 7 2 4 2 2" xfId="14301"/>
    <cellStyle name="Normal 26 2 7 2 4 3" xfId="14302"/>
    <cellStyle name="Normal 26 2 7 2 4 3 2" xfId="14303"/>
    <cellStyle name="Normal 26 2 7 2 4 4" xfId="14304"/>
    <cellStyle name="Normal 26 2 7 2 5" xfId="14305"/>
    <cellStyle name="Normal 26 2 7 2 5 2" xfId="14306"/>
    <cellStyle name="Normal 26 2 7 2 5 2 2" xfId="14307"/>
    <cellStyle name="Normal 26 2 7 2 5 3" xfId="14308"/>
    <cellStyle name="Normal 26 2 7 2 5 3 2" xfId="14309"/>
    <cellStyle name="Normal 26 2 7 2 5 4" xfId="14310"/>
    <cellStyle name="Normal 26 2 7 2 6" xfId="14311"/>
    <cellStyle name="Normal 26 2 7 2 6 2" xfId="14312"/>
    <cellStyle name="Normal 26 2 7 2 7" xfId="14313"/>
    <cellStyle name="Normal 26 2 7 2 7 2" xfId="14314"/>
    <cellStyle name="Normal 26 2 7 2 8" xfId="14315"/>
    <cellStyle name="Normal 26 2 7 2 9" xfId="14316"/>
    <cellStyle name="Normal 26 2 7 3" xfId="14317"/>
    <cellStyle name="Normal 26 2 7 3 2" xfId="14318"/>
    <cellStyle name="Normal 26 2 7 3 2 2" xfId="14319"/>
    <cellStyle name="Normal 26 2 7 3 2 2 2" xfId="14320"/>
    <cellStyle name="Normal 26 2 7 3 2 2 2 2" xfId="14321"/>
    <cellStyle name="Normal 26 2 7 3 2 2 3" xfId="14322"/>
    <cellStyle name="Normal 26 2 7 3 2 2 3 2" xfId="14323"/>
    <cellStyle name="Normal 26 2 7 3 2 2 4" xfId="14324"/>
    <cellStyle name="Normal 26 2 7 3 2 3" xfId="14325"/>
    <cellStyle name="Normal 26 2 7 3 2 3 2" xfId="14326"/>
    <cellStyle name="Normal 26 2 7 3 2 4" xfId="14327"/>
    <cellStyle name="Normal 26 2 7 3 2 4 2" xfId="14328"/>
    <cellStyle name="Normal 26 2 7 3 2 5" xfId="14329"/>
    <cellStyle name="Normal 26 2 7 3 2 6" xfId="14330"/>
    <cellStyle name="Normal 26 2 7 3 3" xfId="14331"/>
    <cellStyle name="Normal 26 2 7 3 3 2" xfId="14332"/>
    <cellStyle name="Normal 26 2 7 3 3 2 2" xfId="14333"/>
    <cellStyle name="Normal 26 2 7 3 3 3" xfId="14334"/>
    <cellStyle name="Normal 26 2 7 3 3 3 2" xfId="14335"/>
    <cellStyle name="Normal 26 2 7 3 3 4" xfId="14336"/>
    <cellStyle name="Normal 26 2 7 3 4" xfId="14337"/>
    <cellStyle name="Normal 26 2 7 3 4 2" xfId="14338"/>
    <cellStyle name="Normal 26 2 7 3 5" xfId="14339"/>
    <cellStyle name="Normal 26 2 7 3 5 2" xfId="14340"/>
    <cellStyle name="Normal 26 2 7 3 6" xfId="14341"/>
    <cellStyle name="Normal 26 2 7 3 7" xfId="14342"/>
    <cellStyle name="Normal 26 2 7 4" xfId="14343"/>
    <cellStyle name="Normal 26 2 7 4 2" xfId="14344"/>
    <cellStyle name="Normal 26 2 7 4 2 2" xfId="14345"/>
    <cellStyle name="Normal 26 2 7 4 2 2 2" xfId="14346"/>
    <cellStyle name="Normal 26 2 7 4 2 2 2 2" xfId="14347"/>
    <cellStyle name="Normal 26 2 7 4 2 2 3" xfId="14348"/>
    <cellStyle name="Normal 26 2 7 4 2 2 3 2" xfId="14349"/>
    <cellStyle name="Normal 26 2 7 4 2 2 4" xfId="14350"/>
    <cellStyle name="Normal 26 2 7 4 2 3" xfId="14351"/>
    <cellStyle name="Normal 26 2 7 4 2 3 2" xfId="14352"/>
    <cellStyle name="Normal 26 2 7 4 2 4" xfId="14353"/>
    <cellStyle name="Normal 26 2 7 4 2 4 2" xfId="14354"/>
    <cellStyle name="Normal 26 2 7 4 2 5" xfId="14355"/>
    <cellStyle name="Normal 26 2 7 4 3" xfId="14356"/>
    <cellStyle name="Normal 26 2 7 4 3 2" xfId="14357"/>
    <cellStyle name="Normal 26 2 7 4 3 2 2" xfId="14358"/>
    <cellStyle name="Normal 26 2 7 4 3 3" xfId="14359"/>
    <cellStyle name="Normal 26 2 7 4 3 3 2" xfId="14360"/>
    <cellStyle name="Normal 26 2 7 4 3 4" xfId="14361"/>
    <cellStyle name="Normal 26 2 7 4 4" xfId="14362"/>
    <cellStyle name="Normal 26 2 7 4 4 2" xfId="14363"/>
    <cellStyle name="Normal 26 2 7 4 5" xfId="14364"/>
    <cellStyle name="Normal 26 2 7 4 5 2" xfId="14365"/>
    <cellStyle name="Normal 26 2 7 4 6" xfId="14366"/>
    <cellStyle name="Normal 26 2 7 4 7" xfId="14367"/>
    <cellStyle name="Normal 26 2 7 5" xfId="14368"/>
    <cellStyle name="Normal 26 2 7 5 2" xfId="14369"/>
    <cellStyle name="Normal 26 2 7 5 2 2" xfId="14370"/>
    <cellStyle name="Normal 26 2 7 5 2 2 2" xfId="14371"/>
    <cellStyle name="Normal 26 2 7 5 2 3" xfId="14372"/>
    <cellStyle name="Normal 26 2 7 5 2 3 2" xfId="14373"/>
    <cellStyle name="Normal 26 2 7 5 2 4" xfId="14374"/>
    <cellStyle name="Normal 26 2 7 5 3" xfId="14375"/>
    <cellStyle name="Normal 26 2 7 5 3 2" xfId="14376"/>
    <cellStyle name="Normal 26 2 7 5 4" xfId="14377"/>
    <cellStyle name="Normal 26 2 7 5 4 2" xfId="14378"/>
    <cellStyle name="Normal 26 2 7 5 5" xfId="14379"/>
    <cellStyle name="Normal 26 2 7 5 6" xfId="14380"/>
    <cellStyle name="Normal 26 2 7 6" xfId="14381"/>
    <cellStyle name="Normal 26 2 7 6 2" xfId="14382"/>
    <cellStyle name="Normal 26 2 7 6 2 2" xfId="14383"/>
    <cellStyle name="Normal 26 2 7 6 2 2 2" xfId="14384"/>
    <cellStyle name="Normal 26 2 7 6 2 3" xfId="14385"/>
    <cellStyle name="Normal 26 2 7 6 2 3 2" xfId="14386"/>
    <cellStyle name="Normal 26 2 7 6 2 4" xfId="14387"/>
    <cellStyle name="Normal 26 2 7 6 3" xfId="14388"/>
    <cellStyle name="Normal 26 2 7 6 3 2" xfId="14389"/>
    <cellStyle name="Normal 26 2 7 6 4" xfId="14390"/>
    <cellStyle name="Normal 26 2 7 6 4 2" xfId="14391"/>
    <cellStyle name="Normal 26 2 7 6 5" xfId="14392"/>
    <cellStyle name="Normal 26 2 7 7" xfId="14393"/>
    <cellStyle name="Normal 26 2 7 7 2" xfId="14394"/>
    <cellStyle name="Normal 26 2 7 7 2 2" xfId="14395"/>
    <cellStyle name="Normal 26 2 7 7 3" xfId="14396"/>
    <cellStyle name="Normal 26 2 7 7 3 2" xfId="14397"/>
    <cellStyle name="Normal 26 2 7 7 4" xfId="14398"/>
    <cellStyle name="Normal 26 2 7 8" xfId="14399"/>
    <cellStyle name="Normal 26 2 7 8 2" xfId="14400"/>
    <cellStyle name="Normal 26 2 7 8 2 2" xfId="14401"/>
    <cellStyle name="Normal 26 2 7 8 3" xfId="14402"/>
    <cellStyle name="Normal 26 2 7 8 3 2" xfId="14403"/>
    <cellStyle name="Normal 26 2 7 8 4" xfId="14404"/>
    <cellStyle name="Normal 26 2 7 9" xfId="14405"/>
    <cellStyle name="Normal 26 2 7 9 2" xfId="14406"/>
    <cellStyle name="Normal 26 2 7 9 2 2" xfId="14407"/>
    <cellStyle name="Normal 26 2 7 9 3" xfId="14408"/>
    <cellStyle name="Normal 26 2 7 9 3 2" xfId="14409"/>
    <cellStyle name="Normal 26 2 7 9 4" xfId="14410"/>
    <cellStyle name="Normal 26 2 8" xfId="14411"/>
    <cellStyle name="Normal 26 2 8 10" xfId="14412"/>
    <cellStyle name="Normal 26 2 8 11" xfId="14413"/>
    <cellStyle name="Normal 26 2 8 12" xfId="14414"/>
    <cellStyle name="Normal 26 2 8 13" xfId="14415"/>
    <cellStyle name="Normal 26 2 8 14" xfId="14416"/>
    <cellStyle name="Normal 26 2 8 2" xfId="14417"/>
    <cellStyle name="Normal 26 2 8 2 2" xfId="14418"/>
    <cellStyle name="Normal 26 2 8 2 2 2" xfId="14419"/>
    <cellStyle name="Normal 26 2 8 2 2 2 2" xfId="14420"/>
    <cellStyle name="Normal 26 2 8 2 2 2 2 2" xfId="14421"/>
    <cellStyle name="Normal 26 2 8 2 2 2 3" xfId="14422"/>
    <cellStyle name="Normal 26 2 8 2 2 2 3 2" xfId="14423"/>
    <cellStyle name="Normal 26 2 8 2 2 2 4" xfId="14424"/>
    <cellStyle name="Normal 26 2 8 2 2 3" xfId="14425"/>
    <cellStyle name="Normal 26 2 8 2 2 3 2" xfId="14426"/>
    <cellStyle name="Normal 26 2 8 2 2 4" xfId="14427"/>
    <cellStyle name="Normal 26 2 8 2 2 4 2" xfId="14428"/>
    <cellStyle name="Normal 26 2 8 2 2 5" xfId="14429"/>
    <cellStyle name="Normal 26 2 8 2 2 6" xfId="14430"/>
    <cellStyle name="Normal 26 2 8 2 3" xfId="14431"/>
    <cellStyle name="Normal 26 2 8 2 3 2" xfId="14432"/>
    <cellStyle name="Normal 26 2 8 2 3 2 2" xfId="14433"/>
    <cellStyle name="Normal 26 2 8 2 3 3" xfId="14434"/>
    <cellStyle name="Normal 26 2 8 2 3 3 2" xfId="14435"/>
    <cellStyle name="Normal 26 2 8 2 3 4" xfId="14436"/>
    <cellStyle name="Normal 26 2 8 2 4" xfId="14437"/>
    <cellStyle name="Normal 26 2 8 2 4 2" xfId="14438"/>
    <cellStyle name="Normal 26 2 8 2 5" xfId="14439"/>
    <cellStyle name="Normal 26 2 8 2 5 2" xfId="14440"/>
    <cellStyle name="Normal 26 2 8 2 6" xfId="14441"/>
    <cellStyle name="Normal 26 2 8 2 7" xfId="14442"/>
    <cellStyle name="Normal 26 2 8 3" xfId="14443"/>
    <cellStyle name="Normal 26 2 8 3 2" xfId="14444"/>
    <cellStyle name="Normal 26 2 8 3 2 2" xfId="14445"/>
    <cellStyle name="Normal 26 2 8 3 2 2 2" xfId="14446"/>
    <cellStyle name="Normal 26 2 8 3 2 2 2 2" xfId="14447"/>
    <cellStyle name="Normal 26 2 8 3 2 2 3" xfId="14448"/>
    <cellStyle name="Normal 26 2 8 3 2 2 3 2" xfId="14449"/>
    <cellStyle name="Normal 26 2 8 3 2 2 4" xfId="14450"/>
    <cellStyle name="Normal 26 2 8 3 2 3" xfId="14451"/>
    <cellStyle name="Normal 26 2 8 3 2 3 2" xfId="14452"/>
    <cellStyle name="Normal 26 2 8 3 2 4" xfId="14453"/>
    <cellStyle name="Normal 26 2 8 3 2 4 2" xfId="14454"/>
    <cellStyle name="Normal 26 2 8 3 2 5" xfId="14455"/>
    <cellStyle name="Normal 26 2 8 3 2 6" xfId="14456"/>
    <cellStyle name="Normal 26 2 8 3 3" xfId="14457"/>
    <cellStyle name="Normal 26 2 8 3 3 2" xfId="14458"/>
    <cellStyle name="Normal 26 2 8 3 3 2 2" xfId="14459"/>
    <cellStyle name="Normal 26 2 8 3 3 3" xfId="14460"/>
    <cellStyle name="Normal 26 2 8 3 3 3 2" xfId="14461"/>
    <cellStyle name="Normal 26 2 8 3 3 4" xfId="14462"/>
    <cellStyle name="Normal 26 2 8 3 4" xfId="14463"/>
    <cellStyle name="Normal 26 2 8 3 4 2" xfId="14464"/>
    <cellStyle name="Normal 26 2 8 3 5" xfId="14465"/>
    <cellStyle name="Normal 26 2 8 3 5 2" xfId="14466"/>
    <cellStyle name="Normal 26 2 8 3 6" xfId="14467"/>
    <cellStyle name="Normal 26 2 8 3 7" xfId="14468"/>
    <cellStyle name="Normal 26 2 8 4" xfId="14469"/>
    <cellStyle name="Normal 26 2 8 4 2" xfId="14470"/>
    <cellStyle name="Normal 26 2 8 4 2 2" xfId="14471"/>
    <cellStyle name="Normal 26 2 8 4 2 2 2" xfId="14472"/>
    <cellStyle name="Normal 26 2 8 4 2 3" xfId="14473"/>
    <cellStyle name="Normal 26 2 8 4 2 3 2" xfId="14474"/>
    <cellStyle name="Normal 26 2 8 4 2 4" xfId="14475"/>
    <cellStyle name="Normal 26 2 8 4 3" xfId="14476"/>
    <cellStyle name="Normal 26 2 8 4 3 2" xfId="14477"/>
    <cellStyle name="Normal 26 2 8 4 4" xfId="14478"/>
    <cellStyle name="Normal 26 2 8 4 4 2" xfId="14479"/>
    <cellStyle name="Normal 26 2 8 4 5" xfId="14480"/>
    <cellStyle name="Normal 26 2 8 4 6" xfId="14481"/>
    <cellStyle name="Normal 26 2 8 5" xfId="14482"/>
    <cellStyle name="Normal 26 2 8 5 2" xfId="14483"/>
    <cellStyle name="Normal 26 2 8 5 2 2" xfId="14484"/>
    <cellStyle name="Normal 26 2 8 5 2 2 2" xfId="14485"/>
    <cellStyle name="Normal 26 2 8 5 2 3" xfId="14486"/>
    <cellStyle name="Normal 26 2 8 5 2 3 2" xfId="14487"/>
    <cellStyle name="Normal 26 2 8 5 2 4" xfId="14488"/>
    <cellStyle name="Normal 26 2 8 5 3" xfId="14489"/>
    <cellStyle name="Normal 26 2 8 5 3 2" xfId="14490"/>
    <cellStyle name="Normal 26 2 8 5 4" xfId="14491"/>
    <cellStyle name="Normal 26 2 8 5 4 2" xfId="14492"/>
    <cellStyle name="Normal 26 2 8 5 5" xfId="14493"/>
    <cellStyle name="Normal 26 2 8 5 6" xfId="14494"/>
    <cellStyle name="Normal 26 2 8 6" xfId="14495"/>
    <cellStyle name="Normal 26 2 8 6 2" xfId="14496"/>
    <cellStyle name="Normal 26 2 8 6 2 2" xfId="14497"/>
    <cellStyle name="Normal 26 2 8 6 3" xfId="14498"/>
    <cellStyle name="Normal 26 2 8 6 3 2" xfId="14499"/>
    <cellStyle name="Normal 26 2 8 6 4" xfId="14500"/>
    <cellStyle name="Normal 26 2 8 7" xfId="14501"/>
    <cellStyle name="Normal 26 2 8 7 2" xfId="14502"/>
    <cellStyle name="Normal 26 2 8 7 2 2" xfId="14503"/>
    <cellStyle name="Normal 26 2 8 7 3" xfId="14504"/>
    <cellStyle name="Normal 26 2 8 7 3 2" xfId="14505"/>
    <cellStyle name="Normal 26 2 8 7 4" xfId="14506"/>
    <cellStyle name="Normal 26 2 8 8" xfId="14507"/>
    <cellStyle name="Normal 26 2 8 8 2" xfId="14508"/>
    <cellStyle name="Normal 26 2 8 8 2 2" xfId="14509"/>
    <cellStyle name="Normal 26 2 8 8 3" xfId="14510"/>
    <cellStyle name="Normal 26 2 8 8 3 2" xfId="14511"/>
    <cellStyle name="Normal 26 2 8 8 4" xfId="14512"/>
    <cellStyle name="Normal 26 2 8 9" xfId="14513"/>
    <cellStyle name="Normal 26 2 8 9 2" xfId="14514"/>
    <cellStyle name="Normal 26 2 9" xfId="14515"/>
    <cellStyle name="Normal 26 2 9 10" xfId="14516"/>
    <cellStyle name="Normal 26 2 9 2" xfId="14517"/>
    <cellStyle name="Normal 26 2 9 2 2" xfId="14518"/>
    <cellStyle name="Normal 26 2 9 2 2 2" xfId="14519"/>
    <cellStyle name="Normal 26 2 9 2 2 2 2" xfId="14520"/>
    <cellStyle name="Normal 26 2 9 2 2 3" xfId="14521"/>
    <cellStyle name="Normal 26 2 9 2 2 3 2" xfId="14522"/>
    <cellStyle name="Normal 26 2 9 2 2 4" xfId="14523"/>
    <cellStyle name="Normal 26 2 9 2 3" xfId="14524"/>
    <cellStyle name="Normal 26 2 9 2 3 2" xfId="14525"/>
    <cellStyle name="Normal 26 2 9 2 4" xfId="14526"/>
    <cellStyle name="Normal 26 2 9 2 4 2" xfId="14527"/>
    <cellStyle name="Normal 26 2 9 2 5" xfId="14528"/>
    <cellStyle name="Normal 26 2 9 2 6" xfId="14529"/>
    <cellStyle name="Normal 26 2 9 3" xfId="14530"/>
    <cellStyle name="Normal 26 2 9 3 2" xfId="14531"/>
    <cellStyle name="Normal 26 2 9 3 2 2" xfId="14532"/>
    <cellStyle name="Normal 26 2 9 3 2 2 2" xfId="14533"/>
    <cellStyle name="Normal 26 2 9 3 2 3" xfId="14534"/>
    <cellStyle name="Normal 26 2 9 3 2 3 2" xfId="14535"/>
    <cellStyle name="Normal 26 2 9 3 2 4" xfId="14536"/>
    <cellStyle name="Normal 26 2 9 3 3" xfId="14537"/>
    <cellStyle name="Normal 26 2 9 3 3 2" xfId="14538"/>
    <cellStyle name="Normal 26 2 9 3 4" xfId="14539"/>
    <cellStyle name="Normal 26 2 9 3 4 2" xfId="14540"/>
    <cellStyle name="Normal 26 2 9 3 5" xfId="14541"/>
    <cellStyle name="Normal 26 2 9 4" xfId="14542"/>
    <cellStyle name="Normal 26 2 9 4 2" xfId="14543"/>
    <cellStyle name="Normal 26 2 9 4 2 2" xfId="14544"/>
    <cellStyle name="Normal 26 2 9 4 3" xfId="14545"/>
    <cellStyle name="Normal 26 2 9 4 3 2" xfId="14546"/>
    <cellStyle name="Normal 26 2 9 4 4" xfId="14547"/>
    <cellStyle name="Normal 26 2 9 5" xfId="14548"/>
    <cellStyle name="Normal 26 2 9 5 2" xfId="14549"/>
    <cellStyle name="Normal 26 2 9 5 2 2" xfId="14550"/>
    <cellStyle name="Normal 26 2 9 5 3" xfId="14551"/>
    <cellStyle name="Normal 26 2 9 5 3 2" xfId="14552"/>
    <cellStyle name="Normal 26 2 9 5 4" xfId="14553"/>
    <cellStyle name="Normal 26 2 9 6" xfId="14554"/>
    <cellStyle name="Normal 26 2 9 6 2" xfId="14555"/>
    <cellStyle name="Normal 26 2 9 7" xfId="14556"/>
    <cellStyle name="Normal 26 2 9 7 2" xfId="14557"/>
    <cellStyle name="Normal 26 2 9 8" xfId="14558"/>
    <cellStyle name="Normal 26 2 9 9" xfId="14559"/>
    <cellStyle name="Normal 26 2_20110918_Additional measures_ECB" xfId="14560"/>
    <cellStyle name="Normal 26 3" xfId="14561"/>
    <cellStyle name="Normal 26 3 2" xfId="14562"/>
    <cellStyle name="Normal 26 3 2 2" xfId="14563"/>
    <cellStyle name="Normal 26 3 2 2 2" xfId="14564"/>
    <cellStyle name="Normal 26 3 2 2 3" xfId="14565"/>
    <cellStyle name="Normal 26 3 2 2 4" xfId="14566"/>
    <cellStyle name="Normal 26 3 2 2 5" xfId="14567"/>
    <cellStyle name="Normal 26 3 2 3" xfId="14568"/>
    <cellStyle name="Normal 26 3 2 4" xfId="14569"/>
    <cellStyle name="Normal 26 3 2_20120313_final_participating_bonds_mar2012_interest_calc" xfId="14570"/>
    <cellStyle name="Normal 26 3 3" xfId="14571"/>
    <cellStyle name="Normal 26 3 3 2" xfId="14572"/>
    <cellStyle name="Normal 26 3 3 3" xfId="14573"/>
    <cellStyle name="Normal 26 3 3 4" xfId="14574"/>
    <cellStyle name="Normal 26 3 3 5" xfId="14575"/>
    <cellStyle name="Normal 26 3 4" xfId="14576"/>
    <cellStyle name="Normal 26 3 5" xfId="14577"/>
    <cellStyle name="Normal 26 3_20120313_final_participating_bonds_mar2012_interest_calc" xfId="14578"/>
    <cellStyle name="Normal 26 4" xfId="14579"/>
    <cellStyle name="Normal 26 4 10" xfId="14580"/>
    <cellStyle name="Normal 26 4 10 2" xfId="14581"/>
    <cellStyle name="Normal 26 4 11" xfId="14582"/>
    <cellStyle name="Normal 26 4 12" xfId="14583"/>
    <cellStyle name="Normal 26 4 13" xfId="14584"/>
    <cellStyle name="Normal 26 4 14" xfId="14585"/>
    <cellStyle name="Normal 26 4 15" xfId="14586"/>
    <cellStyle name="Normal 26 4 16" xfId="14587"/>
    <cellStyle name="Normal 26 4 2" xfId="14588"/>
    <cellStyle name="Normal 26 4 2 2" xfId="14589"/>
    <cellStyle name="Normal 26 4 2 3" xfId="14590"/>
    <cellStyle name="Normal 26 4 2 4" xfId="14591"/>
    <cellStyle name="Normal 26 4 2 5" xfId="14592"/>
    <cellStyle name="Normal 26 4 3" xfId="14593"/>
    <cellStyle name="Normal 26 4 3 2" xfId="14594"/>
    <cellStyle name="Normal 26 4 3 3" xfId="14595"/>
    <cellStyle name="Normal 26 4 3 4" xfId="14596"/>
    <cellStyle name="Normal 26 4 3 5" xfId="14597"/>
    <cellStyle name="Normal 26 4 4" xfId="14598"/>
    <cellStyle name="Normal 26 4 4 10" xfId="14599"/>
    <cellStyle name="Normal 26 4 4 2" xfId="14600"/>
    <cellStyle name="Normal 26 4 4 2 2" xfId="14601"/>
    <cellStyle name="Normal 26 4 4 2 2 2" xfId="14602"/>
    <cellStyle name="Normal 26 4 4 2 2 2 2" xfId="14603"/>
    <cellStyle name="Normal 26 4 4 2 2 3" xfId="14604"/>
    <cellStyle name="Normal 26 4 4 2 2 3 2" xfId="14605"/>
    <cellStyle name="Normal 26 4 4 2 2 4" xfId="14606"/>
    <cellStyle name="Normal 26 4 4 2 3" xfId="14607"/>
    <cellStyle name="Normal 26 4 4 2 3 2" xfId="14608"/>
    <cellStyle name="Normal 26 4 4 2 4" xfId="14609"/>
    <cellStyle name="Normal 26 4 4 2 4 2" xfId="14610"/>
    <cellStyle name="Normal 26 4 4 2 5" xfId="14611"/>
    <cellStyle name="Normal 26 4 4 2 6" xfId="14612"/>
    <cellStyle name="Normal 26 4 4 3" xfId="14613"/>
    <cellStyle name="Normal 26 4 4 3 2" xfId="14614"/>
    <cellStyle name="Normal 26 4 4 3 2 2" xfId="14615"/>
    <cellStyle name="Normal 26 4 4 3 2 2 2" xfId="14616"/>
    <cellStyle name="Normal 26 4 4 3 2 3" xfId="14617"/>
    <cellStyle name="Normal 26 4 4 3 2 3 2" xfId="14618"/>
    <cellStyle name="Normal 26 4 4 3 2 4" xfId="14619"/>
    <cellStyle name="Normal 26 4 4 3 3" xfId="14620"/>
    <cellStyle name="Normal 26 4 4 3 3 2" xfId="14621"/>
    <cellStyle name="Normal 26 4 4 3 4" xfId="14622"/>
    <cellStyle name="Normal 26 4 4 3 4 2" xfId="14623"/>
    <cellStyle name="Normal 26 4 4 3 5" xfId="14624"/>
    <cellStyle name="Normal 26 4 4 4" xfId="14625"/>
    <cellStyle name="Normal 26 4 4 4 2" xfId="14626"/>
    <cellStyle name="Normal 26 4 4 4 2 2" xfId="14627"/>
    <cellStyle name="Normal 26 4 4 4 3" xfId="14628"/>
    <cellStyle name="Normal 26 4 4 4 3 2" xfId="14629"/>
    <cellStyle name="Normal 26 4 4 4 4" xfId="14630"/>
    <cellStyle name="Normal 26 4 4 5" xfId="14631"/>
    <cellStyle name="Normal 26 4 4 5 2" xfId="14632"/>
    <cellStyle name="Normal 26 4 4 5 2 2" xfId="14633"/>
    <cellStyle name="Normal 26 4 4 5 3" xfId="14634"/>
    <cellStyle name="Normal 26 4 4 5 3 2" xfId="14635"/>
    <cellStyle name="Normal 26 4 4 5 4" xfId="14636"/>
    <cellStyle name="Normal 26 4 4 6" xfId="14637"/>
    <cellStyle name="Normal 26 4 4 6 2" xfId="14638"/>
    <cellStyle name="Normal 26 4 4 7" xfId="14639"/>
    <cellStyle name="Normal 26 4 4 7 2" xfId="14640"/>
    <cellStyle name="Normal 26 4 4 8" xfId="14641"/>
    <cellStyle name="Normal 26 4 4 9" xfId="14642"/>
    <cellStyle name="Normal 26 4 5" xfId="14643"/>
    <cellStyle name="Normal 26 4 5 2" xfId="14644"/>
    <cellStyle name="Normal 26 4 5 2 2" xfId="14645"/>
    <cellStyle name="Normal 26 4 5 2 2 2" xfId="14646"/>
    <cellStyle name="Normal 26 4 5 2 2 2 2" xfId="14647"/>
    <cellStyle name="Normal 26 4 5 2 2 3" xfId="14648"/>
    <cellStyle name="Normal 26 4 5 2 2 3 2" xfId="14649"/>
    <cellStyle name="Normal 26 4 5 2 2 4" xfId="14650"/>
    <cellStyle name="Normal 26 4 5 2 3" xfId="14651"/>
    <cellStyle name="Normal 26 4 5 2 3 2" xfId="14652"/>
    <cellStyle name="Normal 26 4 5 2 4" xfId="14653"/>
    <cellStyle name="Normal 26 4 5 2 4 2" xfId="14654"/>
    <cellStyle name="Normal 26 4 5 2 5" xfId="14655"/>
    <cellStyle name="Normal 26 4 5 2 6" xfId="14656"/>
    <cellStyle name="Normal 26 4 5 3" xfId="14657"/>
    <cellStyle name="Normal 26 4 5 3 2" xfId="14658"/>
    <cellStyle name="Normal 26 4 5 3 2 2" xfId="14659"/>
    <cellStyle name="Normal 26 4 5 3 3" xfId="14660"/>
    <cellStyle name="Normal 26 4 5 3 3 2" xfId="14661"/>
    <cellStyle name="Normal 26 4 5 3 4" xfId="14662"/>
    <cellStyle name="Normal 26 4 5 4" xfId="14663"/>
    <cellStyle name="Normal 26 4 5 4 2" xfId="14664"/>
    <cellStyle name="Normal 26 4 5 5" xfId="14665"/>
    <cellStyle name="Normal 26 4 5 5 2" xfId="14666"/>
    <cellStyle name="Normal 26 4 5 6" xfId="14667"/>
    <cellStyle name="Normal 26 4 5 7" xfId="14668"/>
    <cellStyle name="Normal 26 4 6" xfId="14669"/>
    <cellStyle name="Normal 26 4 6 2" xfId="14670"/>
    <cellStyle name="Normal 26 4 6 2 2" xfId="14671"/>
    <cellStyle name="Normal 26 4 6 3" xfId="14672"/>
    <cellStyle name="Normal 26 4 7" xfId="14673"/>
    <cellStyle name="Normal 26 4 7 2" xfId="14674"/>
    <cellStyle name="Normal 26 4 7 2 2" xfId="14675"/>
    <cellStyle name="Normal 26 4 7 2 2 2" xfId="14676"/>
    <cellStyle name="Normal 26 4 7 2 3" xfId="14677"/>
    <cellStyle name="Normal 26 4 7 2 3 2" xfId="14678"/>
    <cellStyle name="Normal 26 4 7 2 4" xfId="14679"/>
    <cellStyle name="Normal 26 4 7 3" xfId="14680"/>
    <cellStyle name="Normal 26 4 7 3 2" xfId="14681"/>
    <cellStyle name="Normal 26 4 7 4" xfId="14682"/>
    <cellStyle name="Normal 26 4 7 4 2" xfId="14683"/>
    <cellStyle name="Normal 26 4 7 5" xfId="14684"/>
    <cellStyle name="Normal 26 4 7 6" xfId="14685"/>
    <cellStyle name="Normal 26 4 8" xfId="14686"/>
    <cellStyle name="Normal 26 4 8 2" xfId="14687"/>
    <cellStyle name="Normal 26 4 8 2 2" xfId="14688"/>
    <cellStyle name="Normal 26 4 8 3" xfId="14689"/>
    <cellStyle name="Normal 26 4 8 3 2" xfId="14690"/>
    <cellStyle name="Normal 26 4 8 4" xfId="14691"/>
    <cellStyle name="Normal 26 4 9" xfId="14692"/>
    <cellStyle name="Normal 26 4 9 2" xfId="14693"/>
    <cellStyle name="Normal 26 4 9 2 2" xfId="14694"/>
    <cellStyle name="Normal 26 4 9 3" xfId="14695"/>
    <cellStyle name="Normal 26 4 9 3 2" xfId="14696"/>
    <cellStyle name="Normal 26 4 9 4" xfId="14697"/>
    <cellStyle name="Normal 26 5" xfId="14698"/>
    <cellStyle name="Normal 26 5 2" xfId="14699"/>
    <cellStyle name="Normal 26 5 2 2" xfId="14700"/>
    <cellStyle name="Normal 26 5 2 2 2" xfId="14701"/>
    <cellStyle name="Normal 26 5 2 3" xfId="14702"/>
    <cellStyle name="Normal 26 5 3" xfId="14703"/>
    <cellStyle name="Normal 26 5 3 2" xfId="14704"/>
    <cellStyle name="Normal 26 5 3 2 2" xfId="14705"/>
    <cellStyle name="Normal 26 5 3 3" xfId="14706"/>
    <cellStyle name="Normal 26 5 4" xfId="14707"/>
    <cellStyle name="Normal 26 5 4 2" xfId="14708"/>
    <cellStyle name="Normal 26 5 5" xfId="14709"/>
    <cellStyle name="Normal 26 5 5 2" xfId="14710"/>
    <cellStyle name="Normal 26 5 6" xfId="14711"/>
    <cellStyle name="Normal 26 5 7" xfId="14712"/>
    <cellStyle name="Normal 26 6" xfId="14713"/>
    <cellStyle name="Normal 26 6 2" xfId="14714"/>
    <cellStyle name="Normal 26 6 3" xfId="14715"/>
    <cellStyle name="Normal 26 6 4" xfId="14716"/>
    <cellStyle name="Normal 26 6 5" xfId="14717"/>
    <cellStyle name="Normal 26 7" xfId="14718"/>
    <cellStyle name="Normal 26 7 10" xfId="14719"/>
    <cellStyle name="Normal 26 7 2" xfId="14720"/>
    <cellStyle name="Normal 26 7 2 2" xfId="14721"/>
    <cellStyle name="Normal 26 7 2 2 2" xfId="14722"/>
    <cellStyle name="Normal 26 7 2 2 2 2" xfId="14723"/>
    <cellStyle name="Normal 26 7 2 2 3" xfId="14724"/>
    <cellStyle name="Normal 26 7 2 2 3 2" xfId="14725"/>
    <cellStyle name="Normal 26 7 2 2 4" xfId="14726"/>
    <cellStyle name="Normal 26 7 2 3" xfId="14727"/>
    <cellStyle name="Normal 26 7 2 3 2" xfId="14728"/>
    <cellStyle name="Normal 26 7 2 4" xfId="14729"/>
    <cellStyle name="Normal 26 7 2 4 2" xfId="14730"/>
    <cellStyle name="Normal 26 7 2 5" xfId="14731"/>
    <cellStyle name="Normal 26 7 2 6" xfId="14732"/>
    <cellStyle name="Normal 26 7 3" xfId="14733"/>
    <cellStyle name="Normal 26 7 3 2" xfId="14734"/>
    <cellStyle name="Normal 26 7 3 2 2" xfId="14735"/>
    <cellStyle name="Normal 26 7 3 2 2 2" xfId="14736"/>
    <cellStyle name="Normal 26 7 3 2 3" xfId="14737"/>
    <cellStyle name="Normal 26 7 3 2 3 2" xfId="14738"/>
    <cellStyle name="Normal 26 7 3 2 4" xfId="14739"/>
    <cellStyle name="Normal 26 7 3 3" xfId="14740"/>
    <cellStyle name="Normal 26 7 3 3 2" xfId="14741"/>
    <cellStyle name="Normal 26 7 3 4" xfId="14742"/>
    <cellStyle name="Normal 26 7 3 4 2" xfId="14743"/>
    <cellStyle name="Normal 26 7 3 5" xfId="14744"/>
    <cellStyle name="Normal 26 7 4" xfId="14745"/>
    <cellStyle name="Normal 26 7 4 2" xfId="14746"/>
    <cellStyle name="Normal 26 7 4 2 2" xfId="14747"/>
    <cellStyle name="Normal 26 7 4 3" xfId="14748"/>
    <cellStyle name="Normal 26 7 4 3 2" xfId="14749"/>
    <cellStyle name="Normal 26 7 4 4" xfId="14750"/>
    <cellStyle name="Normal 26 7 5" xfId="14751"/>
    <cellStyle name="Normal 26 7 5 2" xfId="14752"/>
    <cellStyle name="Normal 26 7 5 2 2" xfId="14753"/>
    <cellStyle name="Normal 26 7 5 3" xfId="14754"/>
    <cellStyle name="Normal 26 7 5 3 2" xfId="14755"/>
    <cellStyle name="Normal 26 7 5 4" xfId="14756"/>
    <cellStyle name="Normal 26 7 6" xfId="14757"/>
    <cellStyle name="Normal 26 7 6 2" xfId="14758"/>
    <cellStyle name="Normal 26 7 7" xfId="14759"/>
    <cellStyle name="Normal 26 7 7 2" xfId="14760"/>
    <cellStyle name="Normal 26 7 8" xfId="14761"/>
    <cellStyle name="Normal 26 7 9" xfId="14762"/>
    <cellStyle name="Normal 26 8" xfId="14763"/>
    <cellStyle name="Normal 26 8 2" xfId="14764"/>
    <cellStyle name="Normal 26 8 2 2" xfId="14765"/>
    <cellStyle name="Normal 26 8 2 2 2" xfId="14766"/>
    <cellStyle name="Normal 26 8 2 2 2 2" xfId="14767"/>
    <cellStyle name="Normal 26 8 2 2 3" xfId="14768"/>
    <cellStyle name="Normal 26 8 2 2 3 2" xfId="14769"/>
    <cellStyle name="Normal 26 8 2 2 4" xfId="14770"/>
    <cellStyle name="Normal 26 8 2 3" xfId="14771"/>
    <cellStyle name="Normal 26 8 2 3 2" xfId="14772"/>
    <cellStyle name="Normal 26 8 2 4" xfId="14773"/>
    <cellStyle name="Normal 26 8 2 4 2" xfId="14774"/>
    <cellStyle name="Normal 26 8 2 5" xfId="14775"/>
    <cellStyle name="Normal 26 8 2 6" xfId="14776"/>
    <cellStyle name="Normal 26 8 3" xfId="14777"/>
    <cellStyle name="Normal 26 8 3 2" xfId="14778"/>
    <cellStyle name="Normal 26 8 3 2 2" xfId="14779"/>
    <cellStyle name="Normal 26 8 3 3" xfId="14780"/>
    <cellStyle name="Normal 26 8 3 3 2" xfId="14781"/>
    <cellStyle name="Normal 26 8 3 4" xfId="14782"/>
    <cellStyle name="Normal 26 8 4" xfId="14783"/>
    <cellStyle name="Normal 26 8 4 2" xfId="14784"/>
    <cellStyle name="Normal 26 8 5" xfId="14785"/>
    <cellStyle name="Normal 26 8 5 2" xfId="14786"/>
    <cellStyle name="Normal 26 8 6" xfId="14787"/>
    <cellStyle name="Normal 26 8 7" xfId="14788"/>
    <cellStyle name="Normal 26 9" xfId="14789"/>
    <cellStyle name="Normal 26 9 2" xfId="14790"/>
    <cellStyle name="Normal 26 9 2 2" xfId="14791"/>
    <cellStyle name="Normal 26 9 3" xfId="14792"/>
    <cellStyle name="Normal 26_20110918_Additional measures_ECB" xfId="14793"/>
    <cellStyle name="Normal 27" xfId="14794"/>
    <cellStyle name="Normal 27 2" xfId="14795"/>
    <cellStyle name="Normal 27 2 2" xfId="14796"/>
    <cellStyle name="Normal 27 2 3" xfId="14797"/>
    <cellStyle name="Normal 27 2 4" xfId="14798"/>
    <cellStyle name="Normal 27 2 5" xfId="14799"/>
    <cellStyle name="Normal 27 3" xfId="14800"/>
    <cellStyle name="Normal 27 3 2" xfId="14801"/>
    <cellStyle name="Normal 27 3 3" xfId="14802"/>
    <cellStyle name="Normal 27 3 4" xfId="14803"/>
    <cellStyle name="Normal 27 3 5" xfId="14804"/>
    <cellStyle name="Normal 27 4" xfId="14805"/>
    <cellStyle name="Normal 27 5" xfId="14806"/>
    <cellStyle name="Normal 27 6" xfId="14807"/>
    <cellStyle name="Normal 27 7" xfId="14808"/>
    <cellStyle name="Normal 27 8" xfId="14809"/>
    <cellStyle name="Normal 28" xfId="14810"/>
    <cellStyle name="Normal 28 2" xfId="14811"/>
    <cellStyle name="Normal 28 2 2" xfId="14812"/>
    <cellStyle name="Normal 28 2 3" xfId="14813"/>
    <cellStyle name="Normal 28 2 4" xfId="14814"/>
    <cellStyle name="Normal 28 3" xfId="14815"/>
    <cellStyle name="Normal 28 3 2" xfId="14816"/>
    <cellStyle name="Normal 28 3 3" xfId="14817"/>
    <cellStyle name="Normal 28 3 4" xfId="14818"/>
    <cellStyle name="Normal 28 3 5" xfId="14819"/>
    <cellStyle name="Normal 28 4" xfId="14820"/>
    <cellStyle name="Normal 28 5" xfId="14821"/>
    <cellStyle name="Normal 28 6" xfId="14822"/>
    <cellStyle name="Normal 28 7" xfId="14823"/>
    <cellStyle name="Normal 28_Cumulative" xfId="14824"/>
    <cellStyle name="Normal 29" xfId="14825"/>
    <cellStyle name="Normal 29 10" xfId="14826"/>
    <cellStyle name="Normal 29 10 2" xfId="14827"/>
    <cellStyle name="Normal 29 11" xfId="14828"/>
    <cellStyle name="Normal 29 12" xfId="14829"/>
    <cellStyle name="Normal 29 13" xfId="14830"/>
    <cellStyle name="Normal 29 14" xfId="14831"/>
    <cellStyle name="Normal 29 15" xfId="14832"/>
    <cellStyle name="Normal 29 16" xfId="14833"/>
    <cellStyle name="Normal 29 2" xfId="14834"/>
    <cellStyle name="Normal 29 2 10" xfId="14835"/>
    <cellStyle name="Normal 29 2 11" xfId="14836"/>
    <cellStyle name="Normal 29 2 12" xfId="14837"/>
    <cellStyle name="Normal 29 2 13" xfId="14838"/>
    <cellStyle name="Normal 29 2 14" xfId="14839"/>
    <cellStyle name="Normal 29 2 15" xfId="14840"/>
    <cellStyle name="Normal 29 2 2" xfId="14841"/>
    <cellStyle name="Normal 29 2 2 2" xfId="14842"/>
    <cellStyle name="Normal 29 2 3" xfId="14843"/>
    <cellStyle name="Normal 29 2 3 2" xfId="14844"/>
    <cellStyle name="Normal 29 2 3 3" xfId="14845"/>
    <cellStyle name="Normal 29 2 3 4" xfId="14846"/>
    <cellStyle name="Normal 29 2 3 5" xfId="14847"/>
    <cellStyle name="Normal 29 2 4" xfId="14848"/>
    <cellStyle name="Normal 29 2 4 10" xfId="14849"/>
    <cellStyle name="Normal 29 2 4 2" xfId="14850"/>
    <cellStyle name="Normal 29 2 4 2 2" xfId="14851"/>
    <cellStyle name="Normal 29 2 4 2 2 2" xfId="14852"/>
    <cellStyle name="Normal 29 2 4 2 2 2 2" xfId="14853"/>
    <cellStyle name="Normal 29 2 4 2 2 3" xfId="14854"/>
    <cellStyle name="Normal 29 2 4 2 2 3 2" xfId="14855"/>
    <cellStyle name="Normal 29 2 4 2 2 4" xfId="14856"/>
    <cellStyle name="Normal 29 2 4 2 3" xfId="14857"/>
    <cellStyle name="Normal 29 2 4 2 3 2" xfId="14858"/>
    <cellStyle name="Normal 29 2 4 2 4" xfId="14859"/>
    <cellStyle name="Normal 29 2 4 2 4 2" xfId="14860"/>
    <cellStyle name="Normal 29 2 4 2 5" xfId="14861"/>
    <cellStyle name="Normal 29 2 4 2 6" xfId="14862"/>
    <cellStyle name="Normal 29 2 4 3" xfId="14863"/>
    <cellStyle name="Normal 29 2 4 3 2" xfId="14864"/>
    <cellStyle name="Normal 29 2 4 3 2 2" xfId="14865"/>
    <cellStyle name="Normal 29 2 4 3 2 2 2" xfId="14866"/>
    <cellStyle name="Normal 29 2 4 3 2 3" xfId="14867"/>
    <cellStyle name="Normal 29 2 4 3 2 3 2" xfId="14868"/>
    <cellStyle name="Normal 29 2 4 3 2 4" xfId="14869"/>
    <cellStyle name="Normal 29 2 4 3 3" xfId="14870"/>
    <cellStyle name="Normal 29 2 4 3 3 2" xfId="14871"/>
    <cellStyle name="Normal 29 2 4 3 4" xfId="14872"/>
    <cellStyle name="Normal 29 2 4 3 4 2" xfId="14873"/>
    <cellStyle name="Normal 29 2 4 3 5" xfId="14874"/>
    <cellStyle name="Normal 29 2 4 4" xfId="14875"/>
    <cellStyle name="Normal 29 2 4 4 2" xfId="14876"/>
    <cellStyle name="Normal 29 2 4 4 2 2" xfId="14877"/>
    <cellStyle name="Normal 29 2 4 4 3" xfId="14878"/>
    <cellStyle name="Normal 29 2 4 4 3 2" xfId="14879"/>
    <cellStyle name="Normal 29 2 4 4 4" xfId="14880"/>
    <cellStyle name="Normal 29 2 4 5" xfId="14881"/>
    <cellStyle name="Normal 29 2 4 5 2" xfId="14882"/>
    <cellStyle name="Normal 29 2 4 5 2 2" xfId="14883"/>
    <cellStyle name="Normal 29 2 4 5 3" xfId="14884"/>
    <cellStyle name="Normal 29 2 4 5 3 2" xfId="14885"/>
    <cellStyle name="Normal 29 2 4 5 4" xfId="14886"/>
    <cellStyle name="Normal 29 2 4 6" xfId="14887"/>
    <cellStyle name="Normal 29 2 4 6 2" xfId="14888"/>
    <cellStyle name="Normal 29 2 4 7" xfId="14889"/>
    <cellStyle name="Normal 29 2 4 7 2" xfId="14890"/>
    <cellStyle name="Normal 29 2 4 8" xfId="14891"/>
    <cellStyle name="Normal 29 2 4 9" xfId="14892"/>
    <cellStyle name="Normal 29 2 5" xfId="14893"/>
    <cellStyle name="Normal 29 2 5 2" xfId="14894"/>
    <cellStyle name="Normal 29 2 5 2 2" xfId="14895"/>
    <cellStyle name="Normal 29 2 5 2 2 2" xfId="14896"/>
    <cellStyle name="Normal 29 2 5 2 2 2 2" xfId="14897"/>
    <cellStyle name="Normal 29 2 5 2 2 3" xfId="14898"/>
    <cellStyle name="Normal 29 2 5 2 2 3 2" xfId="14899"/>
    <cellStyle name="Normal 29 2 5 2 2 4" xfId="14900"/>
    <cellStyle name="Normal 29 2 5 2 3" xfId="14901"/>
    <cellStyle name="Normal 29 2 5 2 3 2" xfId="14902"/>
    <cellStyle name="Normal 29 2 5 2 4" xfId="14903"/>
    <cellStyle name="Normal 29 2 5 2 4 2" xfId="14904"/>
    <cellStyle name="Normal 29 2 5 2 5" xfId="14905"/>
    <cellStyle name="Normal 29 2 5 2 6" xfId="14906"/>
    <cellStyle name="Normal 29 2 5 3" xfId="14907"/>
    <cellStyle name="Normal 29 2 5 3 2" xfId="14908"/>
    <cellStyle name="Normal 29 2 5 3 2 2" xfId="14909"/>
    <cellStyle name="Normal 29 2 5 3 3" xfId="14910"/>
    <cellStyle name="Normal 29 2 5 3 3 2" xfId="14911"/>
    <cellStyle name="Normal 29 2 5 3 4" xfId="14912"/>
    <cellStyle name="Normal 29 2 5 4" xfId="14913"/>
    <cellStyle name="Normal 29 2 5 4 2" xfId="14914"/>
    <cellStyle name="Normal 29 2 5 5" xfId="14915"/>
    <cellStyle name="Normal 29 2 5 5 2" xfId="14916"/>
    <cellStyle name="Normal 29 2 5 6" xfId="14917"/>
    <cellStyle name="Normal 29 2 5 7" xfId="14918"/>
    <cellStyle name="Normal 29 2 6" xfId="14919"/>
    <cellStyle name="Normal 29 2 6 2" xfId="14920"/>
    <cellStyle name="Normal 29 2 6 2 2" xfId="14921"/>
    <cellStyle name="Normal 29 2 6 2 2 2" xfId="14922"/>
    <cellStyle name="Normal 29 2 6 2 3" xfId="14923"/>
    <cellStyle name="Normal 29 2 6 2 3 2" xfId="14924"/>
    <cellStyle name="Normal 29 2 6 2 4" xfId="14925"/>
    <cellStyle name="Normal 29 2 6 2 5" xfId="14926"/>
    <cellStyle name="Normal 29 2 6 3" xfId="14927"/>
    <cellStyle name="Normal 29 2 6 3 2" xfId="14928"/>
    <cellStyle name="Normal 29 2 6 4" xfId="14929"/>
    <cellStyle name="Normal 29 2 6 4 2" xfId="14930"/>
    <cellStyle name="Normal 29 2 6 5" xfId="14931"/>
    <cellStyle name="Normal 29 2 6 6" xfId="14932"/>
    <cellStyle name="Normal 29 2 7" xfId="14933"/>
    <cellStyle name="Normal 29 2 7 2" xfId="14934"/>
    <cellStyle name="Normal 29 2 7 2 2" xfId="14935"/>
    <cellStyle name="Normal 29 2 7 3" xfId="14936"/>
    <cellStyle name="Normal 29 2 7 3 2" xfId="14937"/>
    <cellStyle name="Normal 29 2 7 4" xfId="14938"/>
    <cellStyle name="Normal 29 2 7 5" xfId="14939"/>
    <cellStyle name="Normal 29 2 8" xfId="14940"/>
    <cellStyle name="Normal 29 2 8 2" xfId="14941"/>
    <cellStyle name="Normal 29 2 8 2 2" xfId="14942"/>
    <cellStyle name="Normal 29 2 8 3" xfId="14943"/>
    <cellStyle name="Normal 29 2 8 3 2" xfId="14944"/>
    <cellStyle name="Normal 29 2 8 4" xfId="14945"/>
    <cellStyle name="Normal 29 2 9" xfId="14946"/>
    <cellStyle name="Normal 29 2 9 2" xfId="14947"/>
    <cellStyle name="Normal 29 3" xfId="14948"/>
    <cellStyle name="Normal 29 3 2" xfId="14949"/>
    <cellStyle name="Normal 29 4" xfId="14950"/>
    <cellStyle name="Normal 29 4 2" xfId="14951"/>
    <cellStyle name="Normal 29 4 3" xfId="14952"/>
    <cellStyle name="Normal 29 4 4" xfId="14953"/>
    <cellStyle name="Normal 29 4 5" xfId="14954"/>
    <cellStyle name="Normal 29 5" xfId="14955"/>
    <cellStyle name="Normal 29 5 10" xfId="14956"/>
    <cellStyle name="Normal 29 5 2" xfId="14957"/>
    <cellStyle name="Normal 29 5 2 2" xfId="14958"/>
    <cellStyle name="Normal 29 5 2 2 2" xfId="14959"/>
    <cellStyle name="Normal 29 5 2 2 2 2" xfId="14960"/>
    <cellStyle name="Normal 29 5 2 2 3" xfId="14961"/>
    <cellStyle name="Normal 29 5 2 2 3 2" xfId="14962"/>
    <cellStyle name="Normal 29 5 2 2 4" xfId="14963"/>
    <cellStyle name="Normal 29 5 2 3" xfId="14964"/>
    <cellStyle name="Normal 29 5 2 3 2" xfId="14965"/>
    <cellStyle name="Normal 29 5 2 4" xfId="14966"/>
    <cellStyle name="Normal 29 5 2 4 2" xfId="14967"/>
    <cellStyle name="Normal 29 5 2 5" xfId="14968"/>
    <cellStyle name="Normal 29 5 2 6" xfId="14969"/>
    <cellStyle name="Normal 29 5 3" xfId="14970"/>
    <cellStyle name="Normal 29 5 3 2" xfId="14971"/>
    <cellStyle name="Normal 29 5 3 2 2" xfId="14972"/>
    <cellStyle name="Normal 29 5 3 2 2 2" xfId="14973"/>
    <cellStyle name="Normal 29 5 3 2 3" xfId="14974"/>
    <cellStyle name="Normal 29 5 3 2 3 2" xfId="14975"/>
    <cellStyle name="Normal 29 5 3 2 4" xfId="14976"/>
    <cellStyle name="Normal 29 5 3 3" xfId="14977"/>
    <cellStyle name="Normal 29 5 3 3 2" xfId="14978"/>
    <cellStyle name="Normal 29 5 3 4" xfId="14979"/>
    <cellStyle name="Normal 29 5 3 4 2" xfId="14980"/>
    <cellStyle name="Normal 29 5 3 5" xfId="14981"/>
    <cellStyle name="Normal 29 5 4" xfId="14982"/>
    <cellStyle name="Normal 29 5 4 2" xfId="14983"/>
    <cellStyle name="Normal 29 5 4 2 2" xfId="14984"/>
    <cellStyle name="Normal 29 5 4 3" xfId="14985"/>
    <cellStyle name="Normal 29 5 4 3 2" xfId="14986"/>
    <cellStyle name="Normal 29 5 4 4" xfId="14987"/>
    <cellStyle name="Normal 29 5 5" xfId="14988"/>
    <cellStyle name="Normal 29 5 5 2" xfId="14989"/>
    <cellStyle name="Normal 29 5 5 2 2" xfId="14990"/>
    <cellStyle name="Normal 29 5 5 3" xfId="14991"/>
    <cellStyle name="Normal 29 5 5 3 2" xfId="14992"/>
    <cellStyle name="Normal 29 5 5 4" xfId="14993"/>
    <cellStyle name="Normal 29 5 6" xfId="14994"/>
    <cellStyle name="Normal 29 5 6 2" xfId="14995"/>
    <cellStyle name="Normal 29 5 7" xfId="14996"/>
    <cellStyle name="Normal 29 5 7 2" xfId="14997"/>
    <cellStyle name="Normal 29 5 8" xfId="14998"/>
    <cellStyle name="Normal 29 5 9" xfId="14999"/>
    <cellStyle name="Normal 29 6" xfId="15000"/>
    <cellStyle name="Normal 29 6 2" xfId="15001"/>
    <cellStyle name="Normal 29 6 2 2" xfId="15002"/>
    <cellStyle name="Normal 29 6 2 2 2" xfId="15003"/>
    <cellStyle name="Normal 29 6 2 2 2 2" xfId="15004"/>
    <cellStyle name="Normal 29 6 2 2 3" xfId="15005"/>
    <cellStyle name="Normal 29 6 2 2 3 2" xfId="15006"/>
    <cellStyle name="Normal 29 6 2 2 4" xfId="15007"/>
    <cellStyle name="Normal 29 6 2 3" xfId="15008"/>
    <cellStyle name="Normal 29 6 2 3 2" xfId="15009"/>
    <cellStyle name="Normal 29 6 2 4" xfId="15010"/>
    <cellStyle name="Normal 29 6 2 4 2" xfId="15011"/>
    <cellStyle name="Normal 29 6 2 5" xfId="15012"/>
    <cellStyle name="Normal 29 6 2 6" xfId="15013"/>
    <cellStyle name="Normal 29 6 3" xfId="15014"/>
    <cellStyle name="Normal 29 6 3 2" xfId="15015"/>
    <cellStyle name="Normal 29 6 3 2 2" xfId="15016"/>
    <cellStyle name="Normal 29 6 3 3" xfId="15017"/>
    <cellStyle name="Normal 29 6 3 3 2" xfId="15018"/>
    <cellStyle name="Normal 29 6 3 4" xfId="15019"/>
    <cellStyle name="Normal 29 6 4" xfId="15020"/>
    <cellStyle name="Normal 29 6 4 2" xfId="15021"/>
    <cellStyle name="Normal 29 6 5" xfId="15022"/>
    <cellStyle name="Normal 29 6 5 2" xfId="15023"/>
    <cellStyle name="Normal 29 6 6" xfId="15024"/>
    <cellStyle name="Normal 29 6 7" xfId="15025"/>
    <cellStyle name="Normal 29 7" xfId="15026"/>
    <cellStyle name="Normal 29 7 2" xfId="15027"/>
    <cellStyle name="Normal 29 7 2 2" xfId="15028"/>
    <cellStyle name="Normal 29 7 2 2 2" xfId="15029"/>
    <cellStyle name="Normal 29 7 2 3" xfId="15030"/>
    <cellStyle name="Normal 29 7 2 3 2" xfId="15031"/>
    <cellStyle name="Normal 29 7 2 4" xfId="15032"/>
    <cellStyle name="Normal 29 7 2 5" xfId="15033"/>
    <cellStyle name="Normal 29 7 3" xfId="15034"/>
    <cellStyle name="Normal 29 7 3 2" xfId="15035"/>
    <cellStyle name="Normal 29 7 4" xfId="15036"/>
    <cellStyle name="Normal 29 7 4 2" xfId="15037"/>
    <cellStyle name="Normal 29 7 5" xfId="15038"/>
    <cellStyle name="Normal 29 7 6" xfId="15039"/>
    <cellStyle name="Normal 29 8" xfId="15040"/>
    <cellStyle name="Normal 29 8 2" xfId="15041"/>
    <cellStyle name="Normal 29 8 2 2" xfId="15042"/>
    <cellStyle name="Normal 29 8 3" xfId="15043"/>
    <cellStyle name="Normal 29 8 3 2" xfId="15044"/>
    <cellStyle name="Normal 29 8 4" xfId="15045"/>
    <cellStyle name="Normal 29 8 5" xfId="15046"/>
    <cellStyle name="Normal 29 9" xfId="15047"/>
    <cellStyle name="Normal 29 9 2" xfId="15048"/>
    <cellStyle name="Normal 29 9 2 2" xfId="15049"/>
    <cellStyle name="Normal 29 9 3" xfId="15050"/>
    <cellStyle name="Normal 29 9 3 2" xfId="15051"/>
    <cellStyle name="Normal 29 9 4" xfId="15052"/>
    <cellStyle name="Normal 29_20110918_Additional measures_ECB" xfId="15053"/>
    <cellStyle name="Normal 3" xfId="15054"/>
    <cellStyle name="Normal 3 10" xfId="15055"/>
    <cellStyle name="Normal 3 10 2" xfId="15056"/>
    <cellStyle name="Normal 3 10 3" xfId="15057"/>
    <cellStyle name="Normal 3 11" xfId="15058"/>
    <cellStyle name="Normal 3 11 2" xfId="15059"/>
    <cellStyle name="Normal 3 11 2 2" xfId="15060"/>
    <cellStyle name="Normal 3 11 2 3" xfId="15061"/>
    <cellStyle name="Normal 3 11 3" xfId="15062"/>
    <cellStyle name="Normal 3 11 3 2" xfId="15063"/>
    <cellStyle name="Normal 3 11 4" xfId="15064"/>
    <cellStyle name="Normal 3 11 5" xfId="15065"/>
    <cellStyle name="Normal 3 11 6" xfId="15066"/>
    <cellStyle name="Normal 3 11 7" xfId="15067"/>
    <cellStyle name="Normal 3 12" xfId="15068"/>
    <cellStyle name="Normal 3 12 2" xfId="15069"/>
    <cellStyle name="Normal 3 13" xfId="15070"/>
    <cellStyle name="Normal 3 13 2" xfId="15071"/>
    <cellStyle name="Normal 3 13 2 2" xfId="15072"/>
    <cellStyle name="Normal 3 13 3" xfId="15073"/>
    <cellStyle name="Normal 3 13 4" xfId="15074"/>
    <cellStyle name="Normal 3 14" xfId="15075"/>
    <cellStyle name="Normal 3 14 2" xfId="15076"/>
    <cellStyle name="Normal 3 14 2 2" xfId="15077"/>
    <cellStyle name="Normal 3 14 3" xfId="15078"/>
    <cellStyle name="Normal 3 15" xfId="15079"/>
    <cellStyle name="Normal 3 15 2" xfId="15080"/>
    <cellStyle name="Normal 3 16" xfId="15081"/>
    <cellStyle name="Normal 3 17" xfId="15082"/>
    <cellStyle name="Normal 3 18" xfId="15083"/>
    <cellStyle name="Normal 3 19" xfId="15084"/>
    <cellStyle name="Normal 3 2" xfId="15085"/>
    <cellStyle name="Normal 3 2 10" xfId="15086"/>
    <cellStyle name="Normal 3 2 11" xfId="15087"/>
    <cellStyle name="Normal 3 2 12" xfId="15088"/>
    <cellStyle name="Normal 3 2 13" xfId="15089"/>
    <cellStyle name="Normal 3 2 14" xfId="15090"/>
    <cellStyle name="Normal 3 2 2" xfId="15091"/>
    <cellStyle name="Normal 3 2 2 10" xfId="15092"/>
    <cellStyle name="Normal 3 2 2 11" xfId="15093"/>
    <cellStyle name="Normal 3 2 2 2" xfId="15094"/>
    <cellStyle name="Normal 3 2 2 2 2" xfId="15095"/>
    <cellStyle name="Normal 3 2 2 2 2 2" xfId="15096"/>
    <cellStyle name="Normal 3 2 2 2 2 2 2" xfId="15097"/>
    <cellStyle name="Normal 3 2 2 2 2 2 2 2" xfId="15098"/>
    <cellStyle name="Normal 3 2 2 2 2 2 3" xfId="15099"/>
    <cellStyle name="Normal 3 2 2 2 2 2 3 2" xfId="15100"/>
    <cellStyle name="Normal 3 2 2 2 2 2 4" xfId="15101"/>
    <cellStyle name="Normal 3 2 2 2 2 2 5" xfId="15102"/>
    <cellStyle name="Normal 3 2 2 2 2 3" xfId="15103"/>
    <cellStyle name="Normal 3 2 2 2 2 3 2" xfId="15104"/>
    <cellStyle name="Normal 3 2 2 2 2 3 2 2" xfId="15105"/>
    <cellStyle name="Normal 3 2 2 2 2 3 3" xfId="15106"/>
    <cellStyle name="Normal 3 2 2 2 2 3 3 2" xfId="15107"/>
    <cellStyle name="Normal 3 2 2 2 2 3 4" xfId="15108"/>
    <cellStyle name="Normal 3 2 2 2 2 3 5" xfId="15109"/>
    <cellStyle name="Normal 3 2 2 2 2 4" xfId="15110"/>
    <cellStyle name="Normal 3 2 2 2 2 4 2" xfId="15111"/>
    <cellStyle name="Normal 3 2 2 2 2 5" xfId="15112"/>
    <cellStyle name="Normal 3 2 2 2 2 5 2" xfId="15113"/>
    <cellStyle name="Normal 3 2 2 2 2 6" xfId="15114"/>
    <cellStyle name="Normal 3 2 2 2 2 7" xfId="15115"/>
    <cellStyle name="Normal 3 2 2 2 2_f_SSF" xfId="15116"/>
    <cellStyle name="Normal 3 2 2 2 3" xfId="15117"/>
    <cellStyle name="Normal 3 2 2 2 3 2" xfId="15118"/>
    <cellStyle name="Normal 3 2 2 2 3 2 2" xfId="15119"/>
    <cellStyle name="Normal 3 2 2 2 3 3" xfId="15120"/>
    <cellStyle name="Normal 3 2 2 2 3 3 2" xfId="15121"/>
    <cellStyle name="Normal 3 2 2 2 3 4" xfId="15122"/>
    <cellStyle name="Normal 3 2 2 2 3 5" xfId="15123"/>
    <cellStyle name="Normal 3 2 2 2 4" xfId="15124"/>
    <cellStyle name="Normal 3 2 2 2 4 2" xfId="15125"/>
    <cellStyle name="Normal 3 2 2 2 4 2 2" xfId="15126"/>
    <cellStyle name="Normal 3 2 2 2 4 3" xfId="15127"/>
    <cellStyle name="Normal 3 2 2 2 4 3 2" xfId="15128"/>
    <cellStyle name="Normal 3 2 2 2 4 4" xfId="15129"/>
    <cellStyle name="Normal 3 2 2 2 4 5" xfId="15130"/>
    <cellStyle name="Normal 3 2 2 2 5" xfId="15131"/>
    <cellStyle name="Normal 3 2 2 2 6" xfId="15132"/>
    <cellStyle name="Normal 3 2 2 2 7" xfId="15133"/>
    <cellStyle name="Normal 3 2 2 2 8" xfId="15134"/>
    <cellStyle name="Normal 3 2 2 2_f_SSF" xfId="15135"/>
    <cellStyle name="Normal 3 2 2 3" xfId="15136"/>
    <cellStyle name="Normal 3 2 2 3 2" xfId="15137"/>
    <cellStyle name="Normal 3 2 2 3 2 2" xfId="15138"/>
    <cellStyle name="Normal 3 2 2 3 2 2 2" xfId="15139"/>
    <cellStyle name="Normal 3 2 2 3 2 3" xfId="15140"/>
    <cellStyle name="Normal 3 2 2 3 2 3 2" xfId="15141"/>
    <cellStyle name="Normal 3 2 2 3 2 4" xfId="15142"/>
    <cellStyle name="Normal 3 2 2 3 2 5" xfId="15143"/>
    <cellStyle name="Normal 3 2 2 3 3" xfId="15144"/>
    <cellStyle name="Normal 3 2 2 3 3 2" xfId="15145"/>
    <cellStyle name="Normal 3 2 2 3 3 2 2" xfId="15146"/>
    <cellStyle name="Normal 3 2 2 3 3 3" xfId="15147"/>
    <cellStyle name="Normal 3 2 2 3 3 3 2" xfId="15148"/>
    <cellStyle name="Normal 3 2 2 3 3 4" xfId="15149"/>
    <cellStyle name="Normal 3 2 2 3 3 5" xfId="15150"/>
    <cellStyle name="Normal 3 2 2 3 4" xfId="15151"/>
    <cellStyle name="Normal 3 2 2 3 4 2" xfId="15152"/>
    <cellStyle name="Normal 3 2 2 3 5" xfId="15153"/>
    <cellStyle name="Normal 3 2 2 3 5 2" xfId="15154"/>
    <cellStyle name="Normal 3 2 2 3 6" xfId="15155"/>
    <cellStyle name="Normal 3 2 2 3 7" xfId="15156"/>
    <cellStyle name="Normal 3 2 2 3_f_SSF" xfId="15157"/>
    <cellStyle name="Normal 3 2 2 4" xfId="15158"/>
    <cellStyle name="Normal 3 2 2 4 2" xfId="15159"/>
    <cellStyle name="Normal 3 2 2 4 2 2" xfId="15160"/>
    <cellStyle name="Normal 3 2 2 4 3" xfId="15161"/>
    <cellStyle name="Normal 3 2 2 4 3 2" xfId="15162"/>
    <cellStyle name="Normal 3 2 2 4 4" xfId="15163"/>
    <cellStyle name="Normal 3 2 2 4 5" xfId="15164"/>
    <cellStyle name="Normal 3 2 2 5" xfId="15165"/>
    <cellStyle name="Normal 3 2 2 5 2" xfId="15166"/>
    <cellStyle name="Normal 3 2 2 5 2 2" xfId="15167"/>
    <cellStyle name="Normal 3 2 2 5 3" xfId="15168"/>
    <cellStyle name="Normal 3 2 2 5 3 2" xfId="15169"/>
    <cellStyle name="Normal 3 2 2 5 4" xfId="15170"/>
    <cellStyle name="Normal 3 2 2 5 5" xfId="15171"/>
    <cellStyle name="Normal 3 2 2 6" xfId="15172"/>
    <cellStyle name="Normal 3 2 2 7" xfId="15173"/>
    <cellStyle name="Normal 3 2 2 8" xfId="15174"/>
    <cellStyle name="Normal 3 2 2 9" xfId="15175"/>
    <cellStyle name="Normal 3 2 2_20120313_final_participating_bonds_mar2012_interest_calc" xfId="15176"/>
    <cellStyle name="Normal 3 2 3" xfId="15177"/>
    <cellStyle name="Normal 3 2 3 2" xfId="15178"/>
    <cellStyle name="Normal 3 2 3 2 2" xfId="15179"/>
    <cellStyle name="Normal 3 2 3 2 2 2" xfId="15180"/>
    <cellStyle name="Normal 3 2 3 2 2 2 2" xfId="15181"/>
    <cellStyle name="Normal 3 2 3 2 2 2 2 2" xfId="15182"/>
    <cellStyle name="Normal 3 2 3 2 2 2 3" xfId="15183"/>
    <cellStyle name="Normal 3 2 3 2 2 2 3 2" xfId="15184"/>
    <cellStyle name="Normal 3 2 3 2 2 2 4" xfId="15185"/>
    <cellStyle name="Normal 3 2 3 2 2 2 5" xfId="15186"/>
    <cellStyle name="Normal 3 2 3 2 2 3" xfId="15187"/>
    <cellStyle name="Normal 3 2 3 2 2 3 2" xfId="15188"/>
    <cellStyle name="Normal 3 2 3 2 2 3 2 2" xfId="15189"/>
    <cellStyle name="Normal 3 2 3 2 2 3 3" xfId="15190"/>
    <cellStyle name="Normal 3 2 3 2 2 3 3 2" xfId="15191"/>
    <cellStyle name="Normal 3 2 3 2 2 3 4" xfId="15192"/>
    <cellStyle name="Normal 3 2 3 2 2 3 5" xfId="15193"/>
    <cellStyle name="Normal 3 2 3 2 2 4" xfId="15194"/>
    <cellStyle name="Normal 3 2 3 2 2 4 2" xfId="15195"/>
    <cellStyle name="Normal 3 2 3 2 2 5" xfId="15196"/>
    <cellStyle name="Normal 3 2 3 2 2 5 2" xfId="15197"/>
    <cellStyle name="Normal 3 2 3 2 2 6" xfId="15198"/>
    <cellStyle name="Normal 3 2 3 2 2 7" xfId="15199"/>
    <cellStyle name="Normal 3 2 3 2 2_f_SSF" xfId="15200"/>
    <cellStyle name="Normal 3 2 3 2 3" xfId="15201"/>
    <cellStyle name="Normal 3 2 3 2 3 2" xfId="15202"/>
    <cellStyle name="Normal 3 2 3 2 3 2 2" xfId="15203"/>
    <cellStyle name="Normal 3 2 3 2 3 3" xfId="15204"/>
    <cellStyle name="Normal 3 2 3 2 3 3 2" xfId="15205"/>
    <cellStyle name="Normal 3 2 3 2 3 4" xfId="15206"/>
    <cellStyle name="Normal 3 2 3 2 3 5" xfId="15207"/>
    <cellStyle name="Normal 3 2 3 2 4" xfId="15208"/>
    <cellStyle name="Normal 3 2 3 2 4 2" xfId="15209"/>
    <cellStyle name="Normal 3 2 3 2 4 2 2" xfId="15210"/>
    <cellStyle name="Normal 3 2 3 2 4 3" xfId="15211"/>
    <cellStyle name="Normal 3 2 3 2 4 3 2" xfId="15212"/>
    <cellStyle name="Normal 3 2 3 2 4 4" xfId="15213"/>
    <cellStyle name="Normal 3 2 3 2 4 5" xfId="15214"/>
    <cellStyle name="Normal 3 2 3 2 5" xfId="15215"/>
    <cellStyle name="Normal 3 2 3 2 5 2" xfId="15216"/>
    <cellStyle name="Normal 3 2 3 2 6" xfId="15217"/>
    <cellStyle name="Normal 3 2 3 2 6 2" xfId="15218"/>
    <cellStyle name="Normal 3 2 3 2 7" xfId="15219"/>
    <cellStyle name="Normal 3 2 3 2 8" xfId="15220"/>
    <cellStyle name="Normal 3 2 3 2_f_SSF" xfId="15221"/>
    <cellStyle name="Normal 3 2 3 3" xfId="15222"/>
    <cellStyle name="Normal 3 2 3 3 2" xfId="15223"/>
    <cellStyle name="Normal 3 2 3 3 2 2" xfId="15224"/>
    <cellStyle name="Normal 3 2 3 3 2 2 2" xfId="15225"/>
    <cellStyle name="Normal 3 2 3 3 2 3" xfId="15226"/>
    <cellStyle name="Normal 3 2 3 3 2 3 2" xfId="15227"/>
    <cellStyle name="Normal 3 2 3 3 2 4" xfId="15228"/>
    <cellStyle name="Normal 3 2 3 3 2 5" xfId="15229"/>
    <cellStyle name="Normal 3 2 3 3 3" xfId="15230"/>
    <cellStyle name="Normal 3 2 3 3 3 2" xfId="15231"/>
    <cellStyle name="Normal 3 2 3 3 3 2 2" xfId="15232"/>
    <cellStyle name="Normal 3 2 3 3 3 3" xfId="15233"/>
    <cellStyle name="Normal 3 2 3 3 3 3 2" xfId="15234"/>
    <cellStyle name="Normal 3 2 3 3 3 4" xfId="15235"/>
    <cellStyle name="Normal 3 2 3 3 3 5" xfId="15236"/>
    <cellStyle name="Normal 3 2 3 3 4" xfId="15237"/>
    <cellStyle name="Normal 3 2 3 3 4 2" xfId="15238"/>
    <cellStyle name="Normal 3 2 3 3 5" xfId="15239"/>
    <cellStyle name="Normal 3 2 3 3 5 2" xfId="15240"/>
    <cellStyle name="Normal 3 2 3 3 6" xfId="15241"/>
    <cellStyle name="Normal 3 2 3 3 7" xfId="15242"/>
    <cellStyle name="Normal 3 2 3 3_f_SSF" xfId="15243"/>
    <cellStyle name="Normal 3 2 3 4" xfId="15244"/>
    <cellStyle name="Normal 3 2 3 4 2" xfId="15245"/>
    <cellStyle name="Normal 3 2 3 4 2 2" xfId="15246"/>
    <cellStyle name="Normal 3 2 3 4 3" xfId="15247"/>
    <cellStyle name="Normal 3 2 3 4 3 2" xfId="15248"/>
    <cellStyle name="Normal 3 2 3 4 4" xfId="15249"/>
    <cellStyle name="Normal 3 2 3 4 5" xfId="15250"/>
    <cellStyle name="Normal 3 2 3 5" xfId="15251"/>
    <cellStyle name="Normal 3 2 3 5 2" xfId="15252"/>
    <cellStyle name="Normal 3 2 3 5 2 2" xfId="15253"/>
    <cellStyle name="Normal 3 2 3 5 3" xfId="15254"/>
    <cellStyle name="Normal 3 2 3 5 3 2" xfId="15255"/>
    <cellStyle name="Normal 3 2 3 5 4" xfId="15256"/>
    <cellStyle name="Normal 3 2 3 5 5" xfId="15257"/>
    <cellStyle name="Normal 3 2 3 6" xfId="15258"/>
    <cellStyle name="Normal 3 2 3 7" xfId="15259"/>
    <cellStyle name="Normal 3 2 3 8" xfId="15260"/>
    <cellStyle name="Normal 3 2 3_f_SSF" xfId="15261"/>
    <cellStyle name="Normal 3 2 4" xfId="15262"/>
    <cellStyle name="Normal 3 2 4 2" xfId="15263"/>
    <cellStyle name="Normal 3 2 4 2 2" xfId="15264"/>
    <cellStyle name="Normal 3 2 4 2 2 2" xfId="15265"/>
    <cellStyle name="Normal 3 2 4 2 2 2 2" xfId="15266"/>
    <cellStyle name="Normal 3 2 4 2 2 3" xfId="15267"/>
    <cellStyle name="Normal 3 2 4 2 2 3 2" xfId="15268"/>
    <cellStyle name="Normal 3 2 4 2 2 4" xfId="15269"/>
    <cellStyle name="Normal 3 2 4 2 2 5" xfId="15270"/>
    <cellStyle name="Normal 3 2 4 2 3" xfId="15271"/>
    <cellStyle name="Normal 3 2 4 2 3 2" xfId="15272"/>
    <cellStyle name="Normal 3 2 4 2 3 2 2" xfId="15273"/>
    <cellStyle name="Normal 3 2 4 2 3 3" xfId="15274"/>
    <cellStyle name="Normal 3 2 4 2 3 3 2" xfId="15275"/>
    <cellStyle name="Normal 3 2 4 2 3 4" xfId="15276"/>
    <cellStyle name="Normal 3 2 4 2 3 5" xfId="15277"/>
    <cellStyle name="Normal 3 2 4 2 4" xfId="15278"/>
    <cellStyle name="Normal 3 2 4 2 4 2" xfId="15279"/>
    <cellStyle name="Normal 3 2 4 2 5" xfId="15280"/>
    <cellStyle name="Normal 3 2 4 2 5 2" xfId="15281"/>
    <cellStyle name="Normal 3 2 4 2 6" xfId="15282"/>
    <cellStyle name="Normal 3 2 4 2 7" xfId="15283"/>
    <cellStyle name="Normal 3 2 4 2_f_SSF" xfId="15284"/>
    <cellStyle name="Normal 3 2 4 3" xfId="15285"/>
    <cellStyle name="Normal 3 2 4 3 2" xfId="15286"/>
    <cellStyle name="Normal 3 2 4 3 2 2" xfId="15287"/>
    <cellStyle name="Normal 3 2 4 3 3" xfId="15288"/>
    <cellStyle name="Normal 3 2 4 3 3 2" xfId="15289"/>
    <cellStyle name="Normal 3 2 4 3 4" xfId="15290"/>
    <cellStyle name="Normal 3 2 4 3 5" xfId="15291"/>
    <cellStyle name="Normal 3 2 4 4" xfId="15292"/>
    <cellStyle name="Normal 3 2 4 4 2" xfId="15293"/>
    <cellStyle name="Normal 3 2 4 4 2 2" xfId="15294"/>
    <cellStyle name="Normal 3 2 4 4 3" xfId="15295"/>
    <cellStyle name="Normal 3 2 4 4 3 2" xfId="15296"/>
    <cellStyle name="Normal 3 2 4 4 4" xfId="15297"/>
    <cellStyle name="Normal 3 2 4 4 5" xfId="15298"/>
    <cellStyle name="Normal 3 2 4 5" xfId="15299"/>
    <cellStyle name="Normal 3 2 4 6" xfId="15300"/>
    <cellStyle name="Normal 3 2 4 7" xfId="15301"/>
    <cellStyle name="Normal 3 2 4_f_SSF" xfId="15302"/>
    <cellStyle name="Normal 3 2 5" xfId="15303"/>
    <cellStyle name="Normal 3 2 5 2" xfId="15304"/>
    <cellStyle name="Normal 3 2 5 2 2" xfId="15305"/>
    <cellStyle name="Normal 3 2 5 2 2 2" xfId="15306"/>
    <cellStyle name="Normal 3 2 5 2 3" xfId="15307"/>
    <cellStyle name="Normal 3 2 5 2 3 2" xfId="15308"/>
    <cellStyle name="Normal 3 2 5 2 4" xfId="15309"/>
    <cellStyle name="Normal 3 2 5 2 5" xfId="15310"/>
    <cellStyle name="Normal 3 2 5 3" xfId="15311"/>
    <cellStyle name="Normal 3 2 5 3 2" xfId="15312"/>
    <cellStyle name="Normal 3 2 5 3 2 2" xfId="15313"/>
    <cellStyle name="Normal 3 2 5 3 3" xfId="15314"/>
    <cellStyle name="Normal 3 2 5 3 3 2" xfId="15315"/>
    <cellStyle name="Normal 3 2 5 3 4" xfId="15316"/>
    <cellStyle name="Normal 3 2 5 3 5" xfId="15317"/>
    <cellStyle name="Normal 3 2 5 4" xfId="15318"/>
    <cellStyle name="Normal 3 2 5 4 2" xfId="15319"/>
    <cellStyle name="Normal 3 2 5 5" xfId="15320"/>
    <cellStyle name="Normal 3 2 5 5 2" xfId="15321"/>
    <cellStyle name="Normal 3 2 5 6" xfId="15322"/>
    <cellStyle name="Normal 3 2 5 7" xfId="15323"/>
    <cellStyle name="Normal 3 2 5_f_SSF" xfId="15324"/>
    <cellStyle name="Normal 3 2 6" xfId="15325"/>
    <cellStyle name="Normal 3 2 6 2" xfId="15326"/>
    <cellStyle name="Normal 3 2 6 2 2" xfId="15327"/>
    <cellStyle name="Normal 3 2 6 2 2 2" xfId="15328"/>
    <cellStyle name="Normal 3 2 6 2 3" xfId="15329"/>
    <cellStyle name="Normal 3 2 6 2 3 2" xfId="15330"/>
    <cellStyle name="Normal 3 2 6 2 4" xfId="15331"/>
    <cellStyle name="Normal 3 2 6 2 5" xfId="15332"/>
    <cellStyle name="Normal 3 2 6 3" xfId="15333"/>
    <cellStyle name="Normal 3 2 6 3 2" xfId="15334"/>
    <cellStyle name="Normal 3 2 6 3 2 2" xfId="15335"/>
    <cellStyle name="Normal 3 2 6 3 3" xfId="15336"/>
    <cellStyle name="Normal 3 2 6 3 3 2" xfId="15337"/>
    <cellStyle name="Normal 3 2 6 3 4" xfId="15338"/>
    <cellStyle name="Normal 3 2 6 3 5" xfId="15339"/>
    <cellStyle name="Normal 3 2 6 4" xfId="15340"/>
    <cellStyle name="Normal 3 2 6 4 2" xfId="15341"/>
    <cellStyle name="Normal 3 2 6 5" xfId="15342"/>
    <cellStyle name="Normal 3 2 6 5 2" xfId="15343"/>
    <cellStyle name="Normal 3 2 6 6" xfId="15344"/>
    <cellStyle name="Normal 3 2 6 7" xfId="15345"/>
    <cellStyle name="Normal 3 2 6_f_SSF" xfId="15346"/>
    <cellStyle name="Normal 3 2 7" xfId="15347"/>
    <cellStyle name="Normal 3 2 7 2" xfId="15348"/>
    <cellStyle name="Normal 3 2 7 2 2" xfId="15349"/>
    <cellStyle name="Normal 3 2 7 3" xfId="15350"/>
    <cellStyle name="Normal 3 2 7 3 2" xfId="15351"/>
    <cellStyle name="Normal 3 2 7 4" xfId="15352"/>
    <cellStyle name="Normal 3 2 7 5" xfId="15353"/>
    <cellStyle name="Normal 3 2 8" xfId="15354"/>
    <cellStyle name="Normal 3 2 8 2" xfId="15355"/>
    <cellStyle name="Normal 3 2 8 2 2" xfId="15356"/>
    <cellStyle name="Normal 3 2 8 3" xfId="15357"/>
    <cellStyle name="Normal 3 2 8 3 2" xfId="15358"/>
    <cellStyle name="Normal 3 2 8 4" xfId="15359"/>
    <cellStyle name="Normal 3 2 8 5" xfId="15360"/>
    <cellStyle name="Normal 3 2 9" xfId="15361"/>
    <cellStyle name="Normal 3 2_Cumulative" xfId="15362"/>
    <cellStyle name="Normal 3 3" xfId="15363"/>
    <cellStyle name="Normal 3 3 2" xfId="15364"/>
    <cellStyle name="Normal 3 4" xfId="15365"/>
    <cellStyle name="Normal 3 4 2" xfId="15366"/>
    <cellStyle name="Normal 3 4 2 2" xfId="15367"/>
    <cellStyle name="Normal 3 4 2 2 2" xfId="15368"/>
    <cellStyle name="Normal 3 4 2 2 2 2" xfId="15369"/>
    <cellStyle name="Normal 3 4 2 2 2 2 2" xfId="15370"/>
    <cellStyle name="Normal 3 4 2 2 2 3" xfId="15371"/>
    <cellStyle name="Normal 3 4 2 2 2 3 2" xfId="15372"/>
    <cellStyle name="Normal 3 4 2 2 2 4" xfId="15373"/>
    <cellStyle name="Normal 3 4 2 2 2 5" xfId="15374"/>
    <cellStyle name="Normal 3 4 2 2 3" xfId="15375"/>
    <cellStyle name="Normal 3 4 2 2 3 2" xfId="15376"/>
    <cellStyle name="Normal 3 4 2 2 3 2 2" xfId="15377"/>
    <cellStyle name="Normal 3 4 2 2 3 3" xfId="15378"/>
    <cellStyle name="Normal 3 4 2 2 3 3 2" xfId="15379"/>
    <cellStyle name="Normal 3 4 2 2 3 4" xfId="15380"/>
    <cellStyle name="Normal 3 4 2 2 3 5" xfId="15381"/>
    <cellStyle name="Normal 3 4 2 2 4" xfId="15382"/>
    <cellStyle name="Normal 3 4 2 2 4 2" xfId="15383"/>
    <cellStyle name="Normal 3 4 2 2 5" xfId="15384"/>
    <cellStyle name="Normal 3 4 2 2 5 2" xfId="15385"/>
    <cellStyle name="Normal 3 4 2 2 6" xfId="15386"/>
    <cellStyle name="Normal 3 4 2 2 7" xfId="15387"/>
    <cellStyle name="Normal 3 4 2 2_f_SSF" xfId="15388"/>
    <cellStyle name="Normal 3 4 2 3" xfId="15389"/>
    <cellStyle name="Normal 3 4 2 3 2" xfId="15390"/>
    <cellStyle name="Normal 3 4 2 3 2 2" xfId="15391"/>
    <cellStyle name="Normal 3 4 2 3 3" xfId="15392"/>
    <cellStyle name="Normal 3 4 2 3 3 2" xfId="15393"/>
    <cellStyle name="Normal 3 4 2 3 4" xfId="15394"/>
    <cellStyle name="Normal 3 4 2 3 5" xfId="15395"/>
    <cellStyle name="Normal 3 4 2 4" xfId="15396"/>
    <cellStyle name="Normal 3 4 2 4 2" xfId="15397"/>
    <cellStyle name="Normal 3 4 2 4 2 2" xfId="15398"/>
    <cellStyle name="Normal 3 4 2 4 3" xfId="15399"/>
    <cellStyle name="Normal 3 4 2 4 3 2" xfId="15400"/>
    <cellStyle name="Normal 3 4 2 4 4" xfId="15401"/>
    <cellStyle name="Normal 3 4 2 4 5" xfId="15402"/>
    <cellStyle name="Normal 3 4 2 5" xfId="15403"/>
    <cellStyle name="Normal 3 4 2 5 2" xfId="15404"/>
    <cellStyle name="Normal 3 4 2 6" xfId="15405"/>
    <cellStyle name="Normal 3 4 2 6 2" xfId="15406"/>
    <cellStyle name="Normal 3 4 2 7" xfId="15407"/>
    <cellStyle name="Normal 3 4 2 8" xfId="15408"/>
    <cellStyle name="Normal 3 4 2_f_SSF" xfId="15409"/>
    <cellStyle name="Normal 3 4 3" xfId="15410"/>
    <cellStyle name="Normal 3 4 3 2" xfId="15411"/>
    <cellStyle name="Normal 3 4 3 2 2" xfId="15412"/>
    <cellStyle name="Normal 3 4 3 2 2 2" xfId="15413"/>
    <cellStyle name="Normal 3 4 3 2 3" xfId="15414"/>
    <cellStyle name="Normal 3 4 3 2 3 2" xfId="15415"/>
    <cellStyle name="Normal 3 4 3 2 4" xfId="15416"/>
    <cellStyle name="Normal 3 4 3 2 5" xfId="15417"/>
    <cellStyle name="Normal 3 4 3 3" xfId="15418"/>
    <cellStyle name="Normal 3 4 3 3 2" xfId="15419"/>
    <cellStyle name="Normal 3 4 3 3 2 2" xfId="15420"/>
    <cellStyle name="Normal 3 4 3 3 3" xfId="15421"/>
    <cellStyle name="Normal 3 4 3 3 3 2" xfId="15422"/>
    <cellStyle name="Normal 3 4 3 3 4" xfId="15423"/>
    <cellStyle name="Normal 3 4 3 3 5" xfId="15424"/>
    <cellStyle name="Normal 3 4 3 4" xfId="15425"/>
    <cellStyle name="Normal 3 4 3 4 2" xfId="15426"/>
    <cellStyle name="Normal 3 4 3 5" xfId="15427"/>
    <cellStyle name="Normal 3 4 3 5 2" xfId="15428"/>
    <cellStyle name="Normal 3 4 3 6" xfId="15429"/>
    <cellStyle name="Normal 3 4 3 7" xfId="15430"/>
    <cellStyle name="Normal 3 4 3_f_SSF" xfId="15431"/>
    <cellStyle name="Normal 3 4 4" xfId="15432"/>
    <cellStyle name="Normal 3 4 4 2" xfId="15433"/>
    <cellStyle name="Normal 3 4 4 2 2" xfId="15434"/>
    <cellStyle name="Normal 3 4 4 3" xfId="15435"/>
    <cellStyle name="Normal 3 4 4 3 2" xfId="15436"/>
    <cellStyle name="Normal 3 4 4 4" xfId="15437"/>
    <cellStyle name="Normal 3 4 4 5" xfId="15438"/>
    <cellStyle name="Normal 3 4 5" xfId="15439"/>
    <cellStyle name="Normal 3 4 5 2" xfId="15440"/>
    <cellStyle name="Normal 3 4 5 2 2" xfId="15441"/>
    <cellStyle name="Normal 3 4 5 3" xfId="15442"/>
    <cellStyle name="Normal 3 4 5 3 2" xfId="15443"/>
    <cellStyle name="Normal 3 4 5 4" xfId="15444"/>
    <cellStyle name="Normal 3 4 5 5" xfId="15445"/>
    <cellStyle name="Normal 3 4 6" xfId="15446"/>
    <cellStyle name="Normal 3 4 7" xfId="15447"/>
    <cellStyle name="Normal 3 4 8" xfId="15448"/>
    <cellStyle name="Normal 3 4_f_SSF" xfId="15449"/>
    <cellStyle name="Normal 3 5" xfId="15450"/>
    <cellStyle name="Normal 3 5 2" xfId="15451"/>
    <cellStyle name="Normal 3 5 2 2" xfId="15452"/>
    <cellStyle name="Normal 3 5 2 2 2" xfId="15453"/>
    <cellStyle name="Normal 3 5 2 2 2 2" xfId="15454"/>
    <cellStyle name="Normal 3 5 2 2 2 2 2" xfId="15455"/>
    <cellStyle name="Normal 3 5 2 2 2 3" xfId="15456"/>
    <cellStyle name="Normal 3 5 2 2 2 3 2" xfId="15457"/>
    <cellStyle name="Normal 3 5 2 2 2 4" xfId="15458"/>
    <cellStyle name="Normal 3 5 2 2 2 5" xfId="15459"/>
    <cellStyle name="Normal 3 5 2 2 3" xfId="15460"/>
    <cellStyle name="Normal 3 5 2 2 3 2" xfId="15461"/>
    <cellStyle name="Normal 3 5 2 2 3 2 2" xfId="15462"/>
    <cellStyle name="Normal 3 5 2 2 3 3" xfId="15463"/>
    <cellStyle name="Normal 3 5 2 2 3 3 2" xfId="15464"/>
    <cellStyle name="Normal 3 5 2 2 3 4" xfId="15465"/>
    <cellStyle name="Normal 3 5 2 2 3 5" xfId="15466"/>
    <cellStyle name="Normal 3 5 2 2 4" xfId="15467"/>
    <cellStyle name="Normal 3 5 2 2 4 2" xfId="15468"/>
    <cellStyle name="Normal 3 5 2 2 5" xfId="15469"/>
    <cellStyle name="Normal 3 5 2 2 5 2" xfId="15470"/>
    <cellStyle name="Normal 3 5 2 2 6" xfId="15471"/>
    <cellStyle name="Normal 3 5 2 2 7" xfId="15472"/>
    <cellStyle name="Normal 3 5 2 2_f_SSF" xfId="15473"/>
    <cellStyle name="Normal 3 5 2 3" xfId="15474"/>
    <cellStyle name="Normal 3 5 2 3 2" xfId="15475"/>
    <cellStyle name="Normal 3 5 2 3 2 2" xfId="15476"/>
    <cellStyle name="Normal 3 5 2 3 3" xfId="15477"/>
    <cellStyle name="Normal 3 5 2 3 3 2" xfId="15478"/>
    <cellStyle name="Normal 3 5 2 3 4" xfId="15479"/>
    <cellStyle name="Normal 3 5 2 3 5" xfId="15480"/>
    <cellStyle name="Normal 3 5 2 4" xfId="15481"/>
    <cellStyle name="Normal 3 5 2 4 2" xfId="15482"/>
    <cellStyle name="Normal 3 5 2 4 2 2" xfId="15483"/>
    <cellStyle name="Normal 3 5 2 4 3" xfId="15484"/>
    <cellStyle name="Normal 3 5 2 4 3 2" xfId="15485"/>
    <cellStyle name="Normal 3 5 2 4 4" xfId="15486"/>
    <cellStyle name="Normal 3 5 2 4 5" xfId="15487"/>
    <cellStyle name="Normal 3 5 2 5" xfId="15488"/>
    <cellStyle name="Normal 3 5 2 5 2" xfId="15489"/>
    <cellStyle name="Normal 3 5 2 6" xfId="15490"/>
    <cellStyle name="Normal 3 5 2 6 2" xfId="15491"/>
    <cellStyle name="Normal 3 5 2 7" xfId="15492"/>
    <cellStyle name="Normal 3 5 2 8" xfId="15493"/>
    <cellStyle name="Normal 3 5 2_f_SSF" xfId="15494"/>
    <cellStyle name="Normal 3 5 3" xfId="15495"/>
    <cellStyle name="Normal 3 5 3 2" xfId="15496"/>
    <cellStyle name="Normal 3 5 3 2 2" xfId="15497"/>
    <cellStyle name="Normal 3 5 3 2 2 2" xfId="15498"/>
    <cellStyle name="Normal 3 5 3 2 3" xfId="15499"/>
    <cellStyle name="Normal 3 5 3 2 3 2" xfId="15500"/>
    <cellStyle name="Normal 3 5 3 2 4" xfId="15501"/>
    <cellStyle name="Normal 3 5 3 2 5" xfId="15502"/>
    <cellStyle name="Normal 3 5 3 3" xfId="15503"/>
    <cellStyle name="Normal 3 5 3 3 2" xfId="15504"/>
    <cellStyle name="Normal 3 5 3 3 2 2" xfId="15505"/>
    <cellStyle name="Normal 3 5 3 3 3" xfId="15506"/>
    <cellStyle name="Normal 3 5 3 3 3 2" xfId="15507"/>
    <cellStyle name="Normal 3 5 3 3 4" xfId="15508"/>
    <cellStyle name="Normal 3 5 3 3 5" xfId="15509"/>
    <cellStyle name="Normal 3 5 3 4" xfId="15510"/>
    <cellStyle name="Normal 3 5 3 4 2" xfId="15511"/>
    <cellStyle name="Normal 3 5 3 5" xfId="15512"/>
    <cellStyle name="Normal 3 5 3 5 2" xfId="15513"/>
    <cellStyle name="Normal 3 5 3 6" xfId="15514"/>
    <cellStyle name="Normal 3 5 3 7" xfId="15515"/>
    <cellStyle name="Normal 3 5 3_f_SSF" xfId="15516"/>
    <cellStyle name="Normal 3 5 4" xfId="15517"/>
    <cellStyle name="Normal 3 5 4 2" xfId="15518"/>
    <cellStyle name="Normal 3 5 4 2 2" xfId="15519"/>
    <cellStyle name="Normal 3 5 4 3" xfId="15520"/>
    <cellStyle name="Normal 3 5 4 3 2" xfId="15521"/>
    <cellStyle name="Normal 3 5 4 4" xfId="15522"/>
    <cellStyle name="Normal 3 5 4 5" xfId="15523"/>
    <cellStyle name="Normal 3 5 5" xfId="15524"/>
    <cellStyle name="Normal 3 5 5 2" xfId="15525"/>
    <cellStyle name="Normal 3 5 5 2 2" xfId="15526"/>
    <cellStyle name="Normal 3 5 5 3" xfId="15527"/>
    <cellStyle name="Normal 3 5 5 3 2" xfId="15528"/>
    <cellStyle name="Normal 3 5 5 4" xfId="15529"/>
    <cellStyle name="Normal 3 5 5 5" xfId="15530"/>
    <cellStyle name="Normal 3 5 6" xfId="15531"/>
    <cellStyle name="Normal 3 5 7" xfId="15532"/>
    <cellStyle name="Normal 3 5_f_SSF" xfId="15533"/>
    <cellStyle name="Normal 3 6" xfId="15534"/>
    <cellStyle name="Normal 3 6 2" xfId="15535"/>
    <cellStyle name="Normal 3 6 2 2" xfId="15536"/>
    <cellStyle name="Normal 3 6 2 2 2" xfId="15537"/>
    <cellStyle name="Normal 3 6 2 2 2 2" xfId="15538"/>
    <cellStyle name="Normal 3 6 2 2 3" xfId="15539"/>
    <cellStyle name="Normal 3 6 2 2 3 2" xfId="15540"/>
    <cellStyle name="Normal 3 6 2 2 4" xfId="15541"/>
    <cellStyle name="Normal 3 6 2 2 5" xfId="15542"/>
    <cellStyle name="Normal 3 6 2 3" xfId="15543"/>
    <cellStyle name="Normal 3 6 2 3 2" xfId="15544"/>
    <cellStyle name="Normal 3 6 2 3 2 2" xfId="15545"/>
    <cellStyle name="Normal 3 6 2 3 3" xfId="15546"/>
    <cellStyle name="Normal 3 6 2 3 3 2" xfId="15547"/>
    <cellStyle name="Normal 3 6 2 3 4" xfId="15548"/>
    <cellStyle name="Normal 3 6 2 3 5" xfId="15549"/>
    <cellStyle name="Normal 3 6 2 4" xfId="15550"/>
    <cellStyle name="Normal 3 6 2 4 2" xfId="15551"/>
    <cellStyle name="Normal 3 6 2 5" xfId="15552"/>
    <cellStyle name="Normal 3 6 2 5 2" xfId="15553"/>
    <cellStyle name="Normal 3 6 2 6" xfId="15554"/>
    <cellStyle name="Normal 3 6 2 7" xfId="15555"/>
    <cellStyle name="Normal 3 6 2_f_SSF" xfId="15556"/>
    <cellStyle name="Normal 3 6 3" xfId="15557"/>
    <cellStyle name="Normal 3 6 3 2" xfId="15558"/>
    <cellStyle name="Normal 3 6 3 2 2" xfId="15559"/>
    <cellStyle name="Normal 3 6 3 3" xfId="15560"/>
    <cellStyle name="Normal 3 6 3 3 2" xfId="15561"/>
    <cellStyle name="Normal 3 6 3 4" xfId="15562"/>
    <cellStyle name="Normal 3 6 3 5" xfId="15563"/>
    <cellStyle name="Normal 3 6 4" xfId="15564"/>
    <cellStyle name="Normal 3 6 4 2" xfId="15565"/>
    <cellStyle name="Normal 3 6 4 2 2" xfId="15566"/>
    <cellStyle name="Normal 3 6 4 3" xfId="15567"/>
    <cellStyle name="Normal 3 6 4 3 2" xfId="15568"/>
    <cellStyle name="Normal 3 6 4 4" xfId="15569"/>
    <cellStyle name="Normal 3 6 4 5" xfId="15570"/>
    <cellStyle name="Normal 3 6 5" xfId="15571"/>
    <cellStyle name="Normal 3 6 6" xfId="15572"/>
    <cellStyle name="Normal 3 6_f_SSF" xfId="15573"/>
    <cellStyle name="Normal 3 7" xfId="15574"/>
    <cellStyle name="Normal 3 7 2" xfId="15575"/>
    <cellStyle name="Normal 3 7 2 2" xfId="15576"/>
    <cellStyle name="Normal 3 7 2 2 2" xfId="15577"/>
    <cellStyle name="Normal 3 7 2 3" xfId="15578"/>
    <cellStyle name="Normal 3 7 2 3 2" xfId="15579"/>
    <cellStyle name="Normal 3 7 2 4" xfId="15580"/>
    <cellStyle name="Normal 3 7 2 5" xfId="15581"/>
    <cellStyle name="Normal 3 7 3" xfId="15582"/>
    <cellStyle name="Normal 3 7 3 2" xfId="15583"/>
    <cellStyle name="Normal 3 7 3 2 2" xfId="15584"/>
    <cellStyle name="Normal 3 7 3 3" xfId="15585"/>
    <cellStyle name="Normal 3 7 3 3 2" xfId="15586"/>
    <cellStyle name="Normal 3 7 3 4" xfId="15587"/>
    <cellStyle name="Normal 3 7 3 5" xfId="15588"/>
    <cellStyle name="Normal 3 7 4" xfId="15589"/>
    <cellStyle name="Normal 3 7 5" xfId="15590"/>
    <cellStyle name="Normal 3 7_f_SSF" xfId="15591"/>
    <cellStyle name="Normal 3 8" xfId="15592"/>
    <cellStyle name="Normal 3 8 2" xfId="15593"/>
    <cellStyle name="Normal 3 8 2 2" xfId="15594"/>
    <cellStyle name="Normal 3 8 2 2 2" xfId="15595"/>
    <cellStyle name="Normal 3 8 2 3" xfId="15596"/>
    <cellStyle name="Normal 3 8 2 3 2" xfId="15597"/>
    <cellStyle name="Normal 3 8 2 4" xfId="15598"/>
    <cellStyle name="Normal 3 8 2 5" xfId="15599"/>
    <cellStyle name="Normal 3 8 3" xfId="15600"/>
    <cellStyle name="Normal 3 8 3 2" xfId="15601"/>
    <cellStyle name="Normal 3 8 3 2 2" xfId="15602"/>
    <cellStyle name="Normal 3 8 3 3" xfId="15603"/>
    <cellStyle name="Normal 3 8 3 3 2" xfId="15604"/>
    <cellStyle name="Normal 3 8 3 4" xfId="15605"/>
    <cellStyle name="Normal 3 8 3 5" xfId="15606"/>
    <cellStyle name="Normal 3 8 4" xfId="15607"/>
    <cellStyle name="Normal 3 8 5" xfId="15608"/>
    <cellStyle name="Normal 3 8_f_SSF" xfId="15609"/>
    <cellStyle name="Normal 3 9" xfId="15610"/>
    <cellStyle name="Normal 3 9 2" xfId="15611"/>
    <cellStyle name="Normal 3 9 3" xfId="15612"/>
    <cellStyle name="Normal 3_20110905_HELLENIC DEBT PER ISIN_charts_profile" xfId="15613"/>
    <cellStyle name="Normal 30" xfId="15614"/>
    <cellStyle name="Normal 30 2" xfId="15615"/>
    <cellStyle name="Normal 30 2 2" xfId="15616"/>
    <cellStyle name="Normal 30 2 3" xfId="15617"/>
    <cellStyle name="Normal 30 2 4" xfId="15618"/>
    <cellStyle name="Normal 30 3" xfId="15619"/>
    <cellStyle name="Normal 30 4" xfId="15620"/>
    <cellStyle name="Normal 30 5" xfId="15621"/>
    <cellStyle name="Normal 30 6" xfId="15622"/>
    <cellStyle name="Normal 30 7" xfId="15623"/>
    <cellStyle name="Normal 30_Cumulative" xfId="15624"/>
    <cellStyle name="Normal 31" xfId="15625"/>
    <cellStyle name="Normal 31 2" xfId="15626"/>
    <cellStyle name="Normal 31 2 2" xfId="15627"/>
    <cellStyle name="Normal 31 2 3" xfId="15628"/>
    <cellStyle name="Normal 31 2 4" xfId="15629"/>
    <cellStyle name="Normal 31 3" xfId="15630"/>
    <cellStyle name="Normal 31 4" xfId="15631"/>
    <cellStyle name="Normal 31 5" xfId="15632"/>
    <cellStyle name="Normal 31 6" xfId="15633"/>
    <cellStyle name="Normal 31 7" xfId="15634"/>
    <cellStyle name="Normal 31_Cumulative" xfId="15635"/>
    <cellStyle name="Normal 32" xfId="15636"/>
    <cellStyle name="Normal 32 2" xfId="15637"/>
    <cellStyle name="Normal 32 2 2" xfId="15638"/>
    <cellStyle name="Normal 32 2 3" xfId="15639"/>
    <cellStyle name="Normal 32 2 4" xfId="15640"/>
    <cellStyle name="Normal 32 3" xfId="15641"/>
    <cellStyle name="Normal 32 4" xfId="15642"/>
    <cellStyle name="Normal 32 5" xfId="15643"/>
    <cellStyle name="Normal 32 6" xfId="15644"/>
    <cellStyle name="Normal 32 7" xfId="15645"/>
    <cellStyle name="Normal 32_Cumulative" xfId="15646"/>
    <cellStyle name="Normal 33" xfId="15647"/>
    <cellStyle name="Normal 33 2" xfId="15648"/>
    <cellStyle name="Normal 33 2 2" xfId="15649"/>
    <cellStyle name="Normal 33 2 3" xfId="15650"/>
    <cellStyle name="Normal 33 2 4" xfId="15651"/>
    <cellStyle name="Normal 33 3" xfId="15652"/>
    <cellStyle name="Normal 33 4" xfId="15653"/>
    <cellStyle name="Normal 33 5" xfId="15654"/>
    <cellStyle name="Normal 33 6" xfId="15655"/>
    <cellStyle name="Normal 33 7" xfId="15656"/>
    <cellStyle name="Normal 33_Cumulative" xfId="15657"/>
    <cellStyle name="Normal 34" xfId="15658"/>
    <cellStyle name="Normal 34 2" xfId="15659"/>
    <cellStyle name="Normal 34 2 2" xfId="15660"/>
    <cellStyle name="Normal 34 2 3" xfId="15661"/>
    <cellStyle name="Normal 34 2 4" xfId="15662"/>
    <cellStyle name="Normal 34 3" xfId="15663"/>
    <cellStyle name="Normal 34 4" xfId="15664"/>
    <cellStyle name="Normal 34 5" xfId="15665"/>
    <cellStyle name="Normal 34 6" xfId="15666"/>
    <cellStyle name="Normal 34 7" xfId="15667"/>
    <cellStyle name="Normal 34_Cumulative" xfId="15668"/>
    <cellStyle name="Normal 35" xfId="15669"/>
    <cellStyle name="Normal 35 2" xfId="15670"/>
    <cellStyle name="Normal 35 2 2" xfId="15671"/>
    <cellStyle name="Normal 35 2 3" xfId="15672"/>
    <cellStyle name="Normal 35 2 4" xfId="15673"/>
    <cellStyle name="Normal 35 3" xfId="15674"/>
    <cellStyle name="Normal 35 4" xfId="15675"/>
    <cellStyle name="Normal 35 5" xfId="15676"/>
    <cellStyle name="Normal 35 6" xfId="15677"/>
    <cellStyle name="Normal 35 7" xfId="15678"/>
    <cellStyle name="Normal 35_Cumulative" xfId="15679"/>
    <cellStyle name="Normal 36" xfId="15680"/>
    <cellStyle name="Normal 36 2" xfId="15681"/>
    <cellStyle name="Normal 36 2 2" xfId="15682"/>
    <cellStyle name="Normal 36 2 3" xfId="15683"/>
    <cellStyle name="Normal 36 2 4" xfId="15684"/>
    <cellStyle name="Normal 36 3" xfId="15685"/>
    <cellStyle name="Normal 36 4" xfId="15686"/>
    <cellStyle name="Normal 36 5" xfId="15687"/>
    <cellStyle name="Normal 36 6" xfId="15688"/>
    <cellStyle name="Normal 36 7" xfId="15689"/>
    <cellStyle name="Normal 36_Cumulative" xfId="15690"/>
    <cellStyle name="Normal 37" xfId="15691"/>
    <cellStyle name="Normal 37 2" xfId="15692"/>
    <cellStyle name="Normal 37 2 2" xfId="15693"/>
    <cellStyle name="Normal 37 2 2 2" xfId="15694"/>
    <cellStyle name="Normal 37 2 2 3" xfId="15695"/>
    <cellStyle name="Normal 37 2 2 4" xfId="15696"/>
    <cellStyle name="Normal 37 2 2 5" xfId="15697"/>
    <cellStyle name="Normal 37 2 3" xfId="15698"/>
    <cellStyle name="Normal 37 2 4" xfId="15699"/>
    <cellStyle name="Normal 37 2_20120313_final_participating_bonds_mar2012_interest_calc" xfId="15700"/>
    <cellStyle name="Normal 37 3" xfId="15701"/>
    <cellStyle name="Normal 37 3 2" xfId="15702"/>
    <cellStyle name="Normal 37 3 3" xfId="15703"/>
    <cellStyle name="Normal 37 3 4" xfId="15704"/>
    <cellStyle name="Normal 37 3 5" xfId="15705"/>
    <cellStyle name="Normal 37 4" xfId="15706"/>
    <cellStyle name="Normal 37 5" xfId="15707"/>
    <cellStyle name="Normal 37_20120313_final_participating_bonds_mar2012_interest_calc" xfId="15708"/>
    <cellStyle name="Normal 38" xfId="15709"/>
    <cellStyle name="Normal 38 2" xfId="15710"/>
    <cellStyle name="Normal 38 2 2" xfId="15711"/>
    <cellStyle name="Normal 38 2 2 2" xfId="15712"/>
    <cellStyle name="Normal 38 2 2 3" xfId="15713"/>
    <cellStyle name="Normal 38 2 2 4" xfId="15714"/>
    <cellStyle name="Normal 38 2 2 5" xfId="15715"/>
    <cellStyle name="Normal 38 2 3" xfId="15716"/>
    <cellStyle name="Normal 38 2 4" xfId="15717"/>
    <cellStyle name="Normal 38 2_20120313_final_participating_bonds_mar2012_interest_calc" xfId="15718"/>
    <cellStyle name="Normal 38 3" xfId="15719"/>
    <cellStyle name="Normal 38 3 2" xfId="15720"/>
    <cellStyle name="Normal 38 3 3" xfId="15721"/>
    <cellStyle name="Normal 38 3 4" xfId="15722"/>
    <cellStyle name="Normal 38 3 5" xfId="15723"/>
    <cellStyle name="Normal 38 4" xfId="15724"/>
    <cellStyle name="Normal 38 5" xfId="15725"/>
    <cellStyle name="Normal 38_20120313_final_participating_bonds_mar2012_interest_calc" xfId="15726"/>
    <cellStyle name="Normal 39" xfId="15727"/>
    <cellStyle name="Normal 39 2" xfId="15728"/>
    <cellStyle name="Normal 39 2 2" xfId="15729"/>
    <cellStyle name="Normal 39 2 2 2" xfId="15730"/>
    <cellStyle name="Normal 39 2 2 3" xfId="15731"/>
    <cellStyle name="Normal 39 2 2 4" xfId="15732"/>
    <cellStyle name="Normal 39 2 2 5" xfId="15733"/>
    <cellStyle name="Normal 39 2 3" xfId="15734"/>
    <cellStyle name="Normal 39 2 4" xfId="15735"/>
    <cellStyle name="Normal 39 2_20120313_final_participating_bonds_mar2012_interest_calc" xfId="15736"/>
    <cellStyle name="Normal 39 3" xfId="15737"/>
    <cellStyle name="Normal 39 3 2" xfId="15738"/>
    <cellStyle name="Normal 39 3 3" xfId="15739"/>
    <cellStyle name="Normal 39 3 4" xfId="15740"/>
    <cellStyle name="Normal 39 3 5" xfId="15741"/>
    <cellStyle name="Normal 39 4" xfId="15742"/>
    <cellStyle name="Normal 39 5" xfId="15743"/>
    <cellStyle name="Normal 39_20120313_final_participating_bonds_mar2012_interest_calc" xfId="15744"/>
    <cellStyle name="Normal 4" xfId="15745"/>
    <cellStyle name="Normal 4 10" xfId="15746"/>
    <cellStyle name="Normal 4 11" xfId="15747"/>
    <cellStyle name="Normal 4 12" xfId="15748"/>
    <cellStyle name="Normal 4 13" xfId="15749"/>
    <cellStyle name="Normal 4 14" xfId="15750"/>
    <cellStyle name="Normal 4 15" xfId="15751"/>
    <cellStyle name="Normal 4 2" xfId="15752"/>
    <cellStyle name="Normal 4 2 2" xfId="15753"/>
    <cellStyle name="Normal 4 2 2 2" xfId="15754"/>
    <cellStyle name="Normal 4 2 2 2 2" xfId="15755"/>
    <cellStyle name="Normal 4 2 2 2 3" xfId="15756"/>
    <cellStyle name="Normal 4 2 2 2 4" xfId="15757"/>
    <cellStyle name="Normal 4 2 2 2 5" xfId="15758"/>
    <cellStyle name="Normal 4 2 2 3" xfId="15759"/>
    <cellStyle name="Normal 4 2 2 4" xfId="15760"/>
    <cellStyle name="Normal 4 2 2 5" xfId="15761"/>
    <cellStyle name="Normal 4 2 2 6" xfId="15762"/>
    <cellStyle name="Normal 4 2 2 7" xfId="15763"/>
    <cellStyle name="Normal 4 2 2 8" xfId="15764"/>
    <cellStyle name="Normal 4 2 2_20120313_final_participating_bonds_mar2012_interest_calc" xfId="15765"/>
    <cellStyle name="Normal 4 2 3" xfId="15766"/>
    <cellStyle name="Normal 4 2 3 2" xfId="15767"/>
    <cellStyle name="Normal 4 2 3 3" xfId="15768"/>
    <cellStyle name="Normal 4 2 3 4" xfId="15769"/>
    <cellStyle name="Normal 4 2 3 5" xfId="15770"/>
    <cellStyle name="Normal 4 2 4" xfId="15771"/>
    <cellStyle name="Normal 4 2 5" xfId="15772"/>
    <cellStyle name="Normal 4 2 6" xfId="15773"/>
    <cellStyle name="Normal 4 2 7" xfId="15774"/>
    <cellStyle name="Normal 4 2 8" xfId="15775"/>
    <cellStyle name="Normal 4 2_20120313_final_participating_bonds_mar2012_interest_calc" xfId="15776"/>
    <cellStyle name="Normal 4 3" xfId="15777"/>
    <cellStyle name="Normal 4 3 2" xfId="15778"/>
    <cellStyle name="Normal 4 3 2 2" xfId="15779"/>
    <cellStyle name="Normal 4 3 2 3" xfId="15780"/>
    <cellStyle name="Normal 4 3 2 4" xfId="15781"/>
    <cellStyle name="Normal 4 3 2 5" xfId="15782"/>
    <cellStyle name="Normal 4 3 3" xfId="15783"/>
    <cellStyle name="Normal 4 3 4" xfId="15784"/>
    <cellStyle name="Normal 4 3 5" xfId="15785"/>
    <cellStyle name="Normal 4 3 6" xfId="15786"/>
    <cellStyle name="Normal 4 3 7" xfId="15787"/>
    <cellStyle name="Normal 4 3 8" xfId="15788"/>
    <cellStyle name="Normal 4 3_Cumulative" xfId="15789"/>
    <cellStyle name="Normal 4 4" xfId="15790"/>
    <cellStyle name="Normal 4 4 2" xfId="15791"/>
    <cellStyle name="Normal 4 4 2 2" xfId="15792"/>
    <cellStyle name="Normal 4 4 2 2 2" xfId="15793"/>
    <cellStyle name="Normal 4 4 2 2 3" xfId="15794"/>
    <cellStyle name="Normal 4 4 2 2 4" xfId="15795"/>
    <cellStyle name="Normal 4 4 2 2 5" xfId="15796"/>
    <cellStyle name="Normal 4 4 2 2 6" xfId="15797"/>
    <cellStyle name="Normal 4 4 2 2 7" xfId="15798"/>
    <cellStyle name="Normal 4 4 2 3" xfId="15799"/>
    <cellStyle name="Normal 4 4 2 4" xfId="15800"/>
    <cellStyle name="Normal 4 4 2 5" xfId="15801"/>
    <cellStyle name="Normal 4 4 2 6" xfId="15802"/>
    <cellStyle name="Normal 4 4 2 7" xfId="15803"/>
    <cellStyle name="Normal 4 4 2 8" xfId="15804"/>
    <cellStyle name="Normal 4 4 3" xfId="15805"/>
    <cellStyle name="Normal 4 4 3 2" xfId="15806"/>
    <cellStyle name="Normal 4 4 3 3" xfId="15807"/>
    <cellStyle name="Normal 4 4 3 4" xfId="15808"/>
    <cellStyle name="Normal 4 4 3 5" xfId="15809"/>
    <cellStyle name="Normal 4 4 3 6" xfId="15810"/>
    <cellStyle name="Normal 4 4 3 7" xfId="15811"/>
    <cellStyle name="Normal 4 4 4" xfId="15812"/>
    <cellStyle name="Normal 4 4 5" xfId="15813"/>
    <cellStyle name="Normal 4 4 6" xfId="15814"/>
    <cellStyle name="Normal 4 4 7" xfId="15815"/>
    <cellStyle name="Normal 4 4 8" xfId="15816"/>
    <cellStyle name="Normal 4 4 9" xfId="15817"/>
    <cellStyle name="Normal 4 4_20110918_Additional measures_ECB" xfId="15818"/>
    <cellStyle name="Normal 4 5" xfId="15819"/>
    <cellStyle name="Normal 4 5 2" xfId="15820"/>
    <cellStyle name="Normal 4 5 2 2" xfId="15821"/>
    <cellStyle name="Normal 4 5 2 3" xfId="15822"/>
    <cellStyle name="Normal 4 5 2 4" xfId="15823"/>
    <cellStyle name="Normal 4 5 2 5" xfId="15824"/>
    <cellStyle name="Normal 4 5 3" xfId="15825"/>
    <cellStyle name="Normal 4 5 4" xfId="15826"/>
    <cellStyle name="Normal 4 5 5" xfId="15827"/>
    <cellStyle name="Normal 4 5 6" xfId="15828"/>
    <cellStyle name="Normal 4 5 7" xfId="15829"/>
    <cellStyle name="Normal 4 5_20120313_final_participating_bonds_mar2012_interest_calc" xfId="15830"/>
    <cellStyle name="Normal 4 6" xfId="15831"/>
    <cellStyle name="Normal 4 6 2" xfId="15832"/>
    <cellStyle name="Normal 4 6 3" xfId="15833"/>
    <cellStyle name="Normal 4 6 4" xfId="15834"/>
    <cellStyle name="Normal 4 7" xfId="15835"/>
    <cellStyle name="Normal 4 7 2" xfId="15836"/>
    <cellStyle name="Normal 4 7 3" xfId="15837"/>
    <cellStyle name="Normal 4 7 4" xfId="15838"/>
    <cellStyle name="Normal 4 7 5" xfId="15839"/>
    <cellStyle name="Normal 4 8" xfId="15840"/>
    <cellStyle name="Normal 4 8 2" xfId="15841"/>
    <cellStyle name="Normal 4 9" xfId="15842"/>
    <cellStyle name="Normal 4 9 2" xfId="15843"/>
    <cellStyle name="Normal 4 9 3" xfId="15844"/>
    <cellStyle name="Normal 4 9 4" xfId="15845"/>
    <cellStyle name="Normal 4 9 5" xfId="15846"/>
    <cellStyle name="Normal 4_Cumulative" xfId="15847"/>
    <cellStyle name="Normal 40" xfId="15848"/>
    <cellStyle name="Normal 40 2" xfId="15849"/>
    <cellStyle name="Normal 40 2 2" xfId="15850"/>
    <cellStyle name="Normal 40 2 2 2" xfId="15851"/>
    <cellStyle name="Normal 40 2 2 3" xfId="15852"/>
    <cellStyle name="Normal 40 2 2 4" xfId="15853"/>
    <cellStyle name="Normal 40 2 2 5" xfId="15854"/>
    <cellStyle name="Normal 40 2 3" xfId="15855"/>
    <cellStyle name="Normal 40 2 4" xfId="15856"/>
    <cellStyle name="Normal 40 2_20120313_final_participating_bonds_mar2012_interest_calc" xfId="15857"/>
    <cellStyle name="Normal 40 3" xfId="15858"/>
    <cellStyle name="Normal 40 3 2" xfId="15859"/>
    <cellStyle name="Normal 40 3 3" xfId="15860"/>
    <cellStyle name="Normal 40 3 4" xfId="15861"/>
    <cellStyle name="Normal 40 3 5" xfId="15862"/>
    <cellStyle name="Normal 40 4" xfId="15863"/>
    <cellStyle name="Normal 40 5" xfId="15864"/>
    <cellStyle name="Normal 40_20120313_final_participating_bonds_mar2012_interest_calc" xfId="15865"/>
    <cellStyle name="Normal 41" xfId="15866"/>
    <cellStyle name="Normal 41 2" xfId="15867"/>
    <cellStyle name="Normal 41 2 2" xfId="15868"/>
    <cellStyle name="Normal 41 2 2 2" xfId="15869"/>
    <cellStyle name="Normal 41 2 2 3" xfId="15870"/>
    <cellStyle name="Normal 41 2 2 4" xfId="15871"/>
    <cellStyle name="Normal 41 2 2 5" xfId="15872"/>
    <cellStyle name="Normal 41 2 3" xfId="15873"/>
    <cellStyle name="Normal 41 2 4" xfId="15874"/>
    <cellStyle name="Normal 41 2_20120313_final_participating_bonds_mar2012_interest_calc" xfId="15875"/>
    <cellStyle name="Normal 41 3" xfId="15876"/>
    <cellStyle name="Normal 41 3 2" xfId="15877"/>
    <cellStyle name="Normal 41 3 3" xfId="15878"/>
    <cellStyle name="Normal 41 3 4" xfId="15879"/>
    <cellStyle name="Normal 41 3 5" xfId="15880"/>
    <cellStyle name="Normal 41 4" xfId="15881"/>
    <cellStyle name="Normal 41 5" xfId="15882"/>
    <cellStyle name="Normal 41_20120313_final_participating_bonds_mar2012_interest_calc" xfId="15883"/>
    <cellStyle name="Normal 42" xfId="15884"/>
    <cellStyle name="Normal 42 2" xfId="15885"/>
    <cellStyle name="Normal 42 2 2" xfId="15886"/>
    <cellStyle name="Normal 42 2 2 2" xfId="15887"/>
    <cellStyle name="Normal 42 2 2 3" xfId="15888"/>
    <cellStyle name="Normal 42 2 2 4" xfId="15889"/>
    <cellStyle name="Normal 42 2 2 5" xfId="15890"/>
    <cellStyle name="Normal 42 2 3" xfId="15891"/>
    <cellStyle name="Normal 42 2 4" xfId="15892"/>
    <cellStyle name="Normal 42 2_20120313_final_participating_bonds_mar2012_interest_calc" xfId="15893"/>
    <cellStyle name="Normal 42 3" xfId="15894"/>
    <cellStyle name="Normal 42 3 2" xfId="15895"/>
    <cellStyle name="Normal 42 3 3" xfId="15896"/>
    <cellStyle name="Normal 42 3 4" xfId="15897"/>
    <cellStyle name="Normal 42 3 5" xfId="15898"/>
    <cellStyle name="Normal 42 4" xfId="15899"/>
    <cellStyle name="Normal 42 5" xfId="15900"/>
    <cellStyle name="Normal 42_20120313_final_participating_bonds_mar2012_interest_calc" xfId="15901"/>
    <cellStyle name="Normal 43" xfId="15902"/>
    <cellStyle name="Normal 43 2" xfId="15903"/>
    <cellStyle name="Normal 43 2 2" xfId="15904"/>
    <cellStyle name="Normal 43 2 2 2" xfId="15905"/>
    <cellStyle name="Normal 43 2 2 3" xfId="15906"/>
    <cellStyle name="Normal 43 2 2 4" xfId="15907"/>
    <cellStyle name="Normal 43 2 2 5" xfId="15908"/>
    <cellStyle name="Normal 43 2 3" xfId="15909"/>
    <cellStyle name="Normal 43 2 4" xfId="15910"/>
    <cellStyle name="Normal 43 2_20120313_final_participating_bonds_mar2012_interest_calc" xfId="15911"/>
    <cellStyle name="Normal 43 3" xfId="15912"/>
    <cellStyle name="Normal 43 3 2" xfId="15913"/>
    <cellStyle name="Normal 43 3 3" xfId="15914"/>
    <cellStyle name="Normal 43 3 4" xfId="15915"/>
    <cellStyle name="Normal 43 3 5" xfId="15916"/>
    <cellStyle name="Normal 43 4" xfId="15917"/>
    <cellStyle name="Normal 43 5" xfId="15918"/>
    <cellStyle name="Normal 43_20120313_final_participating_bonds_mar2012_interest_calc" xfId="15919"/>
    <cellStyle name="Normal 44" xfId="15920"/>
    <cellStyle name="Normal 44 2" xfId="15921"/>
    <cellStyle name="Normal 44 2 2" xfId="15922"/>
    <cellStyle name="Normal 44 2 2 2" xfId="15923"/>
    <cellStyle name="Normal 44 2 2 3" xfId="15924"/>
    <cellStyle name="Normal 44 2 2 4" xfId="15925"/>
    <cellStyle name="Normal 44 2 2 5" xfId="15926"/>
    <cellStyle name="Normal 44 2 3" xfId="15927"/>
    <cellStyle name="Normal 44 2 4" xfId="15928"/>
    <cellStyle name="Normal 44 2_20120313_final_participating_bonds_mar2012_interest_calc" xfId="15929"/>
    <cellStyle name="Normal 44 3" xfId="15930"/>
    <cellStyle name="Normal 44 3 2" xfId="15931"/>
    <cellStyle name="Normal 44 3 3" xfId="15932"/>
    <cellStyle name="Normal 44 3 4" xfId="15933"/>
    <cellStyle name="Normal 44 3 5" xfId="15934"/>
    <cellStyle name="Normal 44 4" xfId="15935"/>
    <cellStyle name="Normal 44 5" xfId="15936"/>
    <cellStyle name="Normal 44_20120313_final_participating_bonds_mar2012_interest_calc" xfId="15937"/>
    <cellStyle name="Normal 45" xfId="15938"/>
    <cellStyle name="Normal 45 2" xfId="15939"/>
    <cellStyle name="Normal 45 2 2" xfId="15940"/>
    <cellStyle name="Normal 45 2 2 2" xfId="15941"/>
    <cellStyle name="Normal 45 2 2 3" xfId="15942"/>
    <cellStyle name="Normal 45 2 2 4" xfId="15943"/>
    <cellStyle name="Normal 45 2 2 5" xfId="15944"/>
    <cellStyle name="Normal 45 2 3" xfId="15945"/>
    <cellStyle name="Normal 45 2 4" xfId="15946"/>
    <cellStyle name="Normal 45 2_20120313_final_participating_bonds_mar2012_interest_calc" xfId="15947"/>
    <cellStyle name="Normal 45 3" xfId="15948"/>
    <cellStyle name="Normal 45 3 2" xfId="15949"/>
    <cellStyle name="Normal 45 3 3" xfId="15950"/>
    <cellStyle name="Normal 45 3 4" xfId="15951"/>
    <cellStyle name="Normal 45 3 5" xfId="15952"/>
    <cellStyle name="Normal 45 4" xfId="15953"/>
    <cellStyle name="Normal 45 5" xfId="15954"/>
    <cellStyle name="Normal 45_20120313_final_participating_bonds_mar2012_interest_calc" xfId="15955"/>
    <cellStyle name="Normal 46" xfId="15956"/>
    <cellStyle name="Normal 46 2" xfId="15957"/>
    <cellStyle name="Normal 46 2 2" xfId="15958"/>
    <cellStyle name="Normal 46 2 2 2" xfId="15959"/>
    <cellStyle name="Normal 46 2 2 3" xfId="15960"/>
    <cellStyle name="Normal 46 2 2 4" xfId="15961"/>
    <cellStyle name="Normal 46 2 2 5" xfId="15962"/>
    <cellStyle name="Normal 46 2 3" xfId="15963"/>
    <cellStyle name="Normal 46 2 4" xfId="15964"/>
    <cellStyle name="Normal 46 2_20120313_final_participating_bonds_mar2012_interest_calc" xfId="15965"/>
    <cellStyle name="Normal 46 3" xfId="15966"/>
    <cellStyle name="Normal 46 3 2" xfId="15967"/>
    <cellStyle name="Normal 46 3 3" xfId="15968"/>
    <cellStyle name="Normal 46 3 4" xfId="15969"/>
    <cellStyle name="Normal 46 3 5" xfId="15970"/>
    <cellStyle name="Normal 46 4" xfId="15971"/>
    <cellStyle name="Normal 46 5" xfId="15972"/>
    <cellStyle name="Normal 46_20120313_final_participating_bonds_mar2012_interest_calc" xfId="15973"/>
    <cellStyle name="Normal 47" xfId="15974"/>
    <cellStyle name="Normal 47 2" xfId="15975"/>
    <cellStyle name="Normal 47 2 2" xfId="15976"/>
    <cellStyle name="Normal 47 2 2 2" xfId="15977"/>
    <cellStyle name="Normal 47 2 2 3" xfId="15978"/>
    <cellStyle name="Normal 47 2 2 4" xfId="15979"/>
    <cellStyle name="Normal 47 2 2 5" xfId="15980"/>
    <cellStyle name="Normal 47 2 3" xfId="15981"/>
    <cellStyle name="Normal 47 2 4" xfId="15982"/>
    <cellStyle name="Normal 47 2_20120313_final_participating_bonds_mar2012_interest_calc" xfId="15983"/>
    <cellStyle name="Normal 47 3" xfId="15984"/>
    <cellStyle name="Normal 47 3 2" xfId="15985"/>
    <cellStyle name="Normal 47 3 3" xfId="15986"/>
    <cellStyle name="Normal 47 3 4" xfId="15987"/>
    <cellStyle name="Normal 47 3 5" xfId="15988"/>
    <cellStyle name="Normal 47 4" xfId="15989"/>
    <cellStyle name="Normal 47 5" xfId="15990"/>
    <cellStyle name="Normal 47_20120313_final_participating_bonds_mar2012_interest_calc" xfId="15991"/>
    <cellStyle name="Normal 48" xfId="15992"/>
    <cellStyle name="Normal 48 2" xfId="15993"/>
    <cellStyle name="Normal 48 2 2" xfId="15994"/>
    <cellStyle name="Normal 48 2 2 2" xfId="15995"/>
    <cellStyle name="Normal 48 2 2 3" xfId="15996"/>
    <cellStyle name="Normal 48 2 2 4" xfId="15997"/>
    <cellStyle name="Normal 48 2 2 5" xfId="15998"/>
    <cellStyle name="Normal 48 2 3" xfId="15999"/>
    <cellStyle name="Normal 48 2 4" xfId="16000"/>
    <cellStyle name="Normal 48 2_20120313_final_participating_bonds_mar2012_interest_calc" xfId="16001"/>
    <cellStyle name="Normal 48 3" xfId="16002"/>
    <cellStyle name="Normal 48 3 2" xfId="16003"/>
    <cellStyle name="Normal 48 3 3" xfId="16004"/>
    <cellStyle name="Normal 48 3 4" xfId="16005"/>
    <cellStyle name="Normal 48 3 5" xfId="16006"/>
    <cellStyle name="Normal 48 4" xfId="16007"/>
    <cellStyle name="Normal 48 5" xfId="16008"/>
    <cellStyle name="Normal 48_20120313_final_participating_bonds_mar2012_interest_calc" xfId="16009"/>
    <cellStyle name="Normal 49" xfId="16010"/>
    <cellStyle name="Normal 49 2" xfId="16011"/>
    <cellStyle name="Normal 49 2 2" xfId="16012"/>
    <cellStyle name="Normal 49 2 2 2" xfId="16013"/>
    <cellStyle name="Normal 49 2 2 3" xfId="16014"/>
    <cellStyle name="Normal 49 2 2 4" xfId="16015"/>
    <cellStyle name="Normal 49 2 2 5" xfId="16016"/>
    <cellStyle name="Normal 49 2 3" xfId="16017"/>
    <cellStyle name="Normal 49 2 4" xfId="16018"/>
    <cellStyle name="Normal 49 2_20120313_final_participating_bonds_mar2012_interest_calc" xfId="16019"/>
    <cellStyle name="Normal 49 3" xfId="16020"/>
    <cellStyle name="Normal 49 3 2" xfId="16021"/>
    <cellStyle name="Normal 49 3 3" xfId="16022"/>
    <cellStyle name="Normal 49 3 4" xfId="16023"/>
    <cellStyle name="Normal 49 3 5" xfId="16024"/>
    <cellStyle name="Normal 49 4" xfId="16025"/>
    <cellStyle name="Normal 49 5" xfId="16026"/>
    <cellStyle name="Normal 49_20120313_final_participating_bonds_mar2012_interest_calc" xfId="16027"/>
    <cellStyle name="Normal 5" xfId="16028"/>
    <cellStyle name="Normal 5 10" xfId="16029"/>
    <cellStyle name="Normal 5 11" xfId="16030"/>
    <cellStyle name="Normal 5 12" xfId="16031"/>
    <cellStyle name="Normal 5 13" xfId="16032"/>
    <cellStyle name="Normal 5 14" xfId="16033"/>
    <cellStyle name="Normal 5 15" xfId="16034"/>
    <cellStyle name="Normal 5 2" xfId="16035"/>
    <cellStyle name="Normal 5 2 10" xfId="16036"/>
    <cellStyle name="Normal 5 2 2" xfId="16037"/>
    <cellStyle name="Normal 5 2 2 2" xfId="16038"/>
    <cellStyle name="Normal 5 2 2 2 2" xfId="16039"/>
    <cellStyle name="Normal 5 2 2 2 3" xfId="16040"/>
    <cellStyle name="Normal 5 2 2 2 4" xfId="16041"/>
    <cellStyle name="Normal 5 2 2 2 5" xfId="16042"/>
    <cellStyle name="Normal 5 2 2 3" xfId="16043"/>
    <cellStyle name="Normal 5 2 2 4" xfId="16044"/>
    <cellStyle name="Normal 5 2 2 5" xfId="16045"/>
    <cellStyle name="Normal 5 2 2 6" xfId="16046"/>
    <cellStyle name="Normal 5 2 2 7" xfId="16047"/>
    <cellStyle name="Normal 5 2 2_20120313_final_participating_bonds_mar2012_interest_calc" xfId="16048"/>
    <cellStyle name="Normal 5 2 3" xfId="16049"/>
    <cellStyle name="Normal 5 2 3 2" xfId="16050"/>
    <cellStyle name="Normal 5 2 3 3" xfId="16051"/>
    <cellStyle name="Normal 5 2 3 4" xfId="16052"/>
    <cellStyle name="Normal 5 2 3 5" xfId="16053"/>
    <cellStyle name="Normal 5 2 4" xfId="16054"/>
    <cellStyle name="Normal 5 2 5" xfId="16055"/>
    <cellStyle name="Normal 5 2 6" xfId="16056"/>
    <cellStyle name="Normal 5 2 7" xfId="16057"/>
    <cellStyle name="Normal 5 2 8" xfId="16058"/>
    <cellStyle name="Normal 5 2 9" xfId="16059"/>
    <cellStyle name="Normal 5 2_20120313_final_participating_bonds_mar2012_interest_calc" xfId="16060"/>
    <cellStyle name="Normal 5 3" xfId="16061"/>
    <cellStyle name="Normal 5 3 2" xfId="16062"/>
    <cellStyle name="Normal 5 3 3" xfId="16063"/>
    <cellStyle name="Normal 5 3 4" xfId="16064"/>
    <cellStyle name="Normal 5 3 5" xfId="16065"/>
    <cellStyle name="Normal 5 3 6" xfId="16066"/>
    <cellStyle name="Normal 5 4" xfId="16067"/>
    <cellStyle name="Normal 5 4 10" xfId="16068"/>
    <cellStyle name="Normal 5 4 11" xfId="16069"/>
    <cellStyle name="Normal 5 4 12" xfId="16070"/>
    <cellStyle name="Normal 5 4 2" xfId="16071"/>
    <cellStyle name="Normal 5 4 2 2" xfId="16072"/>
    <cellStyle name="Normal 5 4 2 2 2" xfId="16073"/>
    <cellStyle name="Normal 5 4 2 2 2 2" xfId="16074"/>
    <cellStyle name="Normal 5 4 2 2 2 2 2" xfId="16075"/>
    <cellStyle name="Normal 5 4 2 2 2 3" xfId="16076"/>
    <cellStyle name="Normal 5 4 2 2 2 3 2" xfId="16077"/>
    <cellStyle name="Normal 5 4 2 2 2 4" xfId="16078"/>
    <cellStyle name="Normal 5 4 2 2 3" xfId="16079"/>
    <cellStyle name="Normal 5 4 2 2 3 2" xfId="16080"/>
    <cellStyle name="Normal 5 4 2 2 4" xfId="16081"/>
    <cellStyle name="Normal 5 4 2 2 4 2" xfId="16082"/>
    <cellStyle name="Normal 5 4 2 2 5" xfId="16083"/>
    <cellStyle name="Normal 5 4 2 3" xfId="16084"/>
    <cellStyle name="Normal 5 4 2 3 2" xfId="16085"/>
    <cellStyle name="Normal 5 4 2 3 2 2" xfId="16086"/>
    <cellStyle name="Normal 5 4 2 3 3" xfId="16087"/>
    <cellStyle name="Normal 5 4 2 3 3 2" xfId="16088"/>
    <cellStyle name="Normal 5 4 2 3 4" xfId="16089"/>
    <cellStyle name="Normal 5 4 2 4" xfId="16090"/>
    <cellStyle name="Normal 5 4 2 4 2" xfId="16091"/>
    <cellStyle name="Normal 5 4 2 5" xfId="16092"/>
    <cellStyle name="Normal 5 4 2 5 2" xfId="16093"/>
    <cellStyle name="Normal 5 4 2 6" xfId="16094"/>
    <cellStyle name="Normal 5 4 3" xfId="16095"/>
    <cellStyle name="Normal 5 4 3 2" xfId="16096"/>
    <cellStyle name="Normal 5 4 3 2 2" xfId="16097"/>
    <cellStyle name="Normal 5 4 3 2 2 2" xfId="16098"/>
    <cellStyle name="Normal 5 4 3 2 2 2 2" xfId="16099"/>
    <cellStyle name="Normal 5 4 3 2 2 3" xfId="16100"/>
    <cellStyle name="Normal 5 4 3 2 2 3 2" xfId="16101"/>
    <cellStyle name="Normal 5 4 3 2 2 4" xfId="16102"/>
    <cellStyle name="Normal 5 4 3 2 3" xfId="16103"/>
    <cellStyle name="Normal 5 4 3 2 3 2" xfId="16104"/>
    <cellStyle name="Normal 5 4 3 2 4" xfId="16105"/>
    <cellStyle name="Normal 5 4 3 2 4 2" xfId="16106"/>
    <cellStyle name="Normal 5 4 3 2 5" xfId="16107"/>
    <cellStyle name="Normal 5 4 3 3" xfId="16108"/>
    <cellStyle name="Normal 5 4 3 3 2" xfId="16109"/>
    <cellStyle name="Normal 5 4 3 3 2 2" xfId="16110"/>
    <cellStyle name="Normal 5 4 3 3 3" xfId="16111"/>
    <cellStyle name="Normal 5 4 3 3 3 2" xfId="16112"/>
    <cellStyle name="Normal 5 4 3 3 4" xfId="16113"/>
    <cellStyle name="Normal 5 4 3 4" xfId="16114"/>
    <cellStyle name="Normal 5 4 3 4 2" xfId="16115"/>
    <cellStyle name="Normal 5 4 3 5" xfId="16116"/>
    <cellStyle name="Normal 5 4 3 5 2" xfId="16117"/>
    <cellStyle name="Normal 5 4 3 6" xfId="16118"/>
    <cellStyle name="Normal 5 4 4" xfId="16119"/>
    <cellStyle name="Normal 5 4 4 2" xfId="16120"/>
    <cellStyle name="Normal 5 4 4 2 2" xfId="16121"/>
    <cellStyle name="Normal 5 4 4 2 2 2" xfId="16122"/>
    <cellStyle name="Normal 5 4 4 2 3" xfId="16123"/>
    <cellStyle name="Normal 5 4 4 2 3 2" xfId="16124"/>
    <cellStyle name="Normal 5 4 4 2 4" xfId="16125"/>
    <cellStyle name="Normal 5 4 4 3" xfId="16126"/>
    <cellStyle name="Normal 5 4 4 3 2" xfId="16127"/>
    <cellStyle name="Normal 5 4 4 4" xfId="16128"/>
    <cellStyle name="Normal 5 4 4 4 2" xfId="16129"/>
    <cellStyle name="Normal 5 4 4 5" xfId="16130"/>
    <cellStyle name="Normal 5 4 5" xfId="16131"/>
    <cellStyle name="Normal 5 4 5 2" xfId="16132"/>
    <cellStyle name="Normal 5 4 5 2 2" xfId="16133"/>
    <cellStyle name="Normal 5 4 5 2 2 2" xfId="16134"/>
    <cellStyle name="Normal 5 4 5 2 3" xfId="16135"/>
    <cellStyle name="Normal 5 4 5 2 3 2" xfId="16136"/>
    <cellStyle name="Normal 5 4 5 2 4" xfId="16137"/>
    <cellStyle name="Normal 5 4 5 3" xfId="16138"/>
    <cellStyle name="Normal 5 4 5 3 2" xfId="16139"/>
    <cellStyle name="Normal 5 4 5 4" xfId="16140"/>
    <cellStyle name="Normal 5 4 5 4 2" xfId="16141"/>
    <cellStyle name="Normal 5 4 5 5" xfId="16142"/>
    <cellStyle name="Normal 5 4 6" xfId="16143"/>
    <cellStyle name="Normal 5 4 6 2" xfId="16144"/>
    <cellStyle name="Normal 5 4 6 2 2" xfId="16145"/>
    <cellStyle name="Normal 5 4 6 3" xfId="16146"/>
    <cellStyle name="Normal 5 4 6 3 2" xfId="16147"/>
    <cellStyle name="Normal 5 4 6 4" xfId="16148"/>
    <cellStyle name="Normal 5 4 7" xfId="16149"/>
    <cellStyle name="Normal 5 4 7 2" xfId="16150"/>
    <cellStyle name="Normal 5 4 7 2 2" xfId="16151"/>
    <cellStyle name="Normal 5 4 7 3" xfId="16152"/>
    <cellStyle name="Normal 5 4 7 3 2" xfId="16153"/>
    <cellStyle name="Normal 5 4 7 4" xfId="16154"/>
    <cellStyle name="Normal 5 4 8" xfId="16155"/>
    <cellStyle name="Normal 5 4 8 2" xfId="16156"/>
    <cellStyle name="Normal 5 4 8 2 2" xfId="16157"/>
    <cellStyle name="Normal 5 4 8 3" xfId="16158"/>
    <cellStyle name="Normal 5 4 8 3 2" xfId="16159"/>
    <cellStyle name="Normal 5 4 8 4" xfId="16160"/>
    <cellStyle name="Normal 5 4 9" xfId="16161"/>
    <cellStyle name="Normal 5 4 9 2" xfId="16162"/>
    <cellStyle name="Normal 5 5" xfId="16163"/>
    <cellStyle name="Normal 5 5 2" xfId="16164"/>
    <cellStyle name="Normal 5 5 3" xfId="16165"/>
    <cellStyle name="Normal 5 5 4" xfId="16166"/>
    <cellStyle name="Normal 5 6" xfId="16167"/>
    <cellStyle name="Normal 5 6 2" xfId="16168"/>
    <cellStyle name="Normal 5 6 3" xfId="16169"/>
    <cellStyle name="Normal 5 6 4" xfId="16170"/>
    <cellStyle name="Normal 5 7" xfId="16171"/>
    <cellStyle name="Normal 5 8" xfId="16172"/>
    <cellStyle name="Normal 5 9" xfId="16173"/>
    <cellStyle name="Normal 5_16 may_Interest bill 2011-2015" xfId="16174"/>
    <cellStyle name="Normal 50" xfId="16175"/>
    <cellStyle name="Normal 50 2" xfId="16176"/>
    <cellStyle name="Normal 50 2 2" xfId="16177"/>
    <cellStyle name="Normal 50 2 2 2" xfId="16178"/>
    <cellStyle name="Normal 50 2 2 3" xfId="16179"/>
    <cellStyle name="Normal 50 2 2 4" xfId="16180"/>
    <cellStyle name="Normal 50 2 2 5" xfId="16181"/>
    <cellStyle name="Normal 50 2 3" xfId="16182"/>
    <cellStyle name="Normal 50 2 4" xfId="16183"/>
    <cellStyle name="Normal 50 2_20120313_final_participating_bonds_mar2012_interest_calc" xfId="16184"/>
    <cellStyle name="Normal 50 3" xfId="16185"/>
    <cellStyle name="Normal 50 3 2" xfId="16186"/>
    <cellStyle name="Normal 50 3 3" xfId="16187"/>
    <cellStyle name="Normal 50 3 4" xfId="16188"/>
    <cellStyle name="Normal 50 3 5" xfId="16189"/>
    <cellStyle name="Normal 50 4" xfId="16190"/>
    <cellStyle name="Normal 50 5" xfId="16191"/>
    <cellStyle name="Normal 50_20120313_final_participating_bonds_mar2012_interest_calc" xfId="16192"/>
    <cellStyle name="Normal 51" xfId="16193"/>
    <cellStyle name="Normal 51 2" xfId="16194"/>
    <cellStyle name="Normal 51 2 2" xfId="16195"/>
    <cellStyle name="Normal 51 2 2 2" xfId="16196"/>
    <cellStyle name="Normal 51 2 2 3" xfId="16197"/>
    <cellStyle name="Normal 51 2 2 4" xfId="16198"/>
    <cellStyle name="Normal 51 2 2 5" xfId="16199"/>
    <cellStyle name="Normal 51 2 3" xfId="16200"/>
    <cellStyle name="Normal 51 2 4" xfId="16201"/>
    <cellStyle name="Normal 51 2_20120313_final_participating_bonds_mar2012_interest_calc" xfId="16202"/>
    <cellStyle name="Normal 51 3" xfId="16203"/>
    <cellStyle name="Normal 51 3 2" xfId="16204"/>
    <cellStyle name="Normal 51 3 3" xfId="16205"/>
    <cellStyle name="Normal 51 3 4" xfId="16206"/>
    <cellStyle name="Normal 51 3 5" xfId="16207"/>
    <cellStyle name="Normal 51 4" xfId="16208"/>
    <cellStyle name="Normal 51 5" xfId="16209"/>
    <cellStyle name="Normal 51_20120313_final_participating_bonds_mar2012_interest_calc" xfId="16210"/>
    <cellStyle name="Normal 52" xfId="16211"/>
    <cellStyle name="Normal 52 2" xfId="16212"/>
    <cellStyle name="Normal 52 2 2" xfId="16213"/>
    <cellStyle name="Normal 52 2 2 2" xfId="16214"/>
    <cellStyle name="Normal 52 2 2 3" xfId="16215"/>
    <cellStyle name="Normal 52 2 2 4" xfId="16216"/>
    <cellStyle name="Normal 52 2 2 5" xfId="16217"/>
    <cellStyle name="Normal 52 2 3" xfId="16218"/>
    <cellStyle name="Normal 52 2 4" xfId="16219"/>
    <cellStyle name="Normal 52 2_20120313_final_participating_bonds_mar2012_interest_calc" xfId="16220"/>
    <cellStyle name="Normal 52 3" xfId="16221"/>
    <cellStyle name="Normal 52 3 2" xfId="16222"/>
    <cellStyle name="Normal 52 3 3" xfId="16223"/>
    <cellStyle name="Normal 52 3 4" xfId="16224"/>
    <cellStyle name="Normal 52 3 5" xfId="16225"/>
    <cellStyle name="Normal 52 4" xfId="16226"/>
    <cellStyle name="Normal 52 5" xfId="16227"/>
    <cellStyle name="Normal 52_20120313_final_participating_bonds_mar2012_interest_calc" xfId="16228"/>
    <cellStyle name="Normal 53" xfId="16229"/>
    <cellStyle name="Normal 53 2" xfId="16230"/>
    <cellStyle name="Normal 53 2 2" xfId="16231"/>
    <cellStyle name="Normal 53 2 2 2" xfId="16232"/>
    <cellStyle name="Normal 53 2 2 3" xfId="16233"/>
    <cellStyle name="Normal 53 2 2 4" xfId="16234"/>
    <cellStyle name="Normal 53 2 2 5" xfId="16235"/>
    <cellStyle name="Normal 53 2 3" xfId="16236"/>
    <cellStyle name="Normal 53 2 4" xfId="16237"/>
    <cellStyle name="Normal 53 2_20120313_final_participating_bonds_mar2012_interest_calc" xfId="16238"/>
    <cellStyle name="Normal 53 3" xfId="16239"/>
    <cellStyle name="Normal 53 3 2" xfId="16240"/>
    <cellStyle name="Normal 53 3 3" xfId="16241"/>
    <cellStyle name="Normal 53 3 4" xfId="16242"/>
    <cellStyle name="Normal 53 3 5" xfId="16243"/>
    <cellStyle name="Normal 53 4" xfId="16244"/>
    <cellStyle name="Normal 53 5" xfId="16245"/>
    <cellStyle name="Normal 53_20120313_final_participating_bonds_mar2012_interest_calc" xfId="16246"/>
    <cellStyle name="Normal 54" xfId="16247"/>
    <cellStyle name="Normal 54 2" xfId="16248"/>
    <cellStyle name="Normal 54 2 2" xfId="16249"/>
    <cellStyle name="Normal 54 2 3" xfId="16250"/>
    <cellStyle name="Normal 54 2 4" xfId="16251"/>
    <cellStyle name="Normal 54 3" xfId="16252"/>
    <cellStyle name="Normal 54 4" xfId="16253"/>
    <cellStyle name="Normal 54 5" xfId="16254"/>
    <cellStyle name="Normal 54 6" xfId="16255"/>
    <cellStyle name="Normal 54 7" xfId="16256"/>
    <cellStyle name="Normal 54_Cumulative" xfId="16257"/>
    <cellStyle name="Normal 55" xfId="16258"/>
    <cellStyle name="Normal 55 2" xfId="16259"/>
    <cellStyle name="Normal 55 2 2" xfId="16260"/>
    <cellStyle name="Normal 55 2 3" xfId="16261"/>
    <cellStyle name="Normal 55 2 4" xfId="16262"/>
    <cellStyle name="Normal 55 2 5" xfId="16263"/>
    <cellStyle name="Normal 55 3" xfId="16264"/>
    <cellStyle name="Normal 55 4" xfId="16265"/>
    <cellStyle name="Normal 55 5" xfId="16266"/>
    <cellStyle name="Normal 55 6" xfId="16267"/>
    <cellStyle name="Normal 55 7" xfId="16268"/>
    <cellStyle name="Normal 56" xfId="16269"/>
    <cellStyle name="Normal 56 2" xfId="16270"/>
    <cellStyle name="Normal 56 2 2" xfId="16271"/>
    <cellStyle name="Normal 56 2 3" xfId="16272"/>
    <cellStyle name="Normal 56 2 4" xfId="16273"/>
    <cellStyle name="Normal 56 2 5" xfId="16274"/>
    <cellStyle name="Normal 56 3" xfId="16275"/>
    <cellStyle name="Normal 56 4" xfId="16276"/>
    <cellStyle name="Normal 56_Cumulative" xfId="16277"/>
    <cellStyle name="Normal 57" xfId="16278"/>
    <cellStyle name="Normal 57 10" xfId="16279"/>
    <cellStyle name="Normal 57 10 2" xfId="16280"/>
    <cellStyle name="Normal 57 10 2 2" xfId="16281"/>
    <cellStyle name="Normal 57 10 3" xfId="16282"/>
    <cellStyle name="Normal 57 10 3 2" xfId="16283"/>
    <cellStyle name="Normal 57 10 4" xfId="16284"/>
    <cellStyle name="Normal 57 11" xfId="16285"/>
    <cellStyle name="Normal 57 11 2" xfId="16286"/>
    <cellStyle name="Normal 57 12" xfId="16287"/>
    <cellStyle name="Normal 57 13" xfId="16288"/>
    <cellStyle name="Normal 57 14" xfId="16289"/>
    <cellStyle name="Normal 57 15" xfId="16290"/>
    <cellStyle name="Normal 57 16" xfId="16291"/>
    <cellStyle name="Normal 57 17" xfId="16292"/>
    <cellStyle name="Normal 57 2" xfId="16293"/>
    <cellStyle name="Normal 57 2 10" xfId="16294"/>
    <cellStyle name="Normal 57 2 11" xfId="16295"/>
    <cellStyle name="Normal 57 2 12" xfId="16296"/>
    <cellStyle name="Normal 57 2 13" xfId="16297"/>
    <cellStyle name="Normal 57 2 14" xfId="16298"/>
    <cellStyle name="Normal 57 2 15" xfId="16299"/>
    <cellStyle name="Normal 57 2 2" xfId="16300"/>
    <cellStyle name="Normal 57 2 2 2" xfId="16301"/>
    <cellStyle name="Normal 57 2 3" xfId="16302"/>
    <cellStyle name="Normal 57 2 3 2" xfId="16303"/>
    <cellStyle name="Normal 57 2 3 3" xfId="16304"/>
    <cellStyle name="Normal 57 2 3 4" xfId="16305"/>
    <cellStyle name="Normal 57 2 3 5" xfId="16306"/>
    <cellStyle name="Normal 57 2 4" xfId="16307"/>
    <cellStyle name="Normal 57 2 4 10" xfId="16308"/>
    <cellStyle name="Normal 57 2 4 2" xfId="16309"/>
    <cellStyle name="Normal 57 2 4 2 2" xfId="16310"/>
    <cellStyle name="Normal 57 2 4 2 2 2" xfId="16311"/>
    <cellStyle name="Normal 57 2 4 2 2 2 2" xfId="16312"/>
    <cellStyle name="Normal 57 2 4 2 2 3" xfId="16313"/>
    <cellStyle name="Normal 57 2 4 2 2 3 2" xfId="16314"/>
    <cellStyle name="Normal 57 2 4 2 2 4" xfId="16315"/>
    <cellStyle name="Normal 57 2 4 2 3" xfId="16316"/>
    <cellStyle name="Normal 57 2 4 2 3 2" xfId="16317"/>
    <cellStyle name="Normal 57 2 4 2 4" xfId="16318"/>
    <cellStyle name="Normal 57 2 4 2 4 2" xfId="16319"/>
    <cellStyle name="Normal 57 2 4 2 5" xfId="16320"/>
    <cellStyle name="Normal 57 2 4 2 6" xfId="16321"/>
    <cellStyle name="Normal 57 2 4 3" xfId="16322"/>
    <cellStyle name="Normal 57 2 4 3 2" xfId="16323"/>
    <cellStyle name="Normal 57 2 4 3 2 2" xfId="16324"/>
    <cellStyle name="Normal 57 2 4 3 2 2 2" xfId="16325"/>
    <cellStyle name="Normal 57 2 4 3 2 3" xfId="16326"/>
    <cellStyle name="Normal 57 2 4 3 2 3 2" xfId="16327"/>
    <cellStyle name="Normal 57 2 4 3 2 4" xfId="16328"/>
    <cellStyle name="Normal 57 2 4 3 3" xfId="16329"/>
    <cellStyle name="Normal 57 2 4 3 3 2" xfId="16330"/>
    <cellStyle name="Normal 57 2 4 3 4" xfId="16331"/>
    <cellStyle name="Normal 57 2 4 3 4 2" xfId="16332"/>
    <cellStyle name="Normal 57 2 4 3 5" xfId="16333"/>
    <cellStyle name="Normal 57 2 4 4" xfId="16334"/>
    <cellStyle name="Normal 57 2 4 4 2" xfId="16335"/>
    <cellStyle name="Normal 57 2 4 4 2 2" xfId="16336"/>
    <cellStyle name="Normal 57 2 4 4 3" xfId="16337"/>
    <cellStyle name="Normal 57 2 4 4 3 2" xfId="16338"/>
    <cellStyle name="Normal 57 2 4 4 4" xfId="16339"/>
    <cellStyle name="Normal 57 2 4 5" xfId="16340"/>
    <cellStyle name="Normal 57 2 4 5 2" xfId="16341"/>
    <cellStyle name="Normal 57 2 4 5 2 2" xfId="16342"/>
    <cellStyle name="Normal 57 2 4 5 3" xfId="16343"/>
    <cellStyle name="Normal 57 2 4 5 3 2" xfId="16344"/>
    <cellStyle name="Normal 57 2 4 5 4" xfId="16345"/>
    <cellStyle name="Normal 57 2 4 6" xfId="16346"/>
    <cellStyle name="Normal 57 2 4 6 2" xfId="16347"/>
    <cellStyle name="Normal 57 2 4 7" xfId="16348"/>
    <cellStyle name="Normal 57 2 4 7 2" xfId="16349"/>
    <cellStyle name="Normal 57 2 4 8" xfId="16350"/>
    <cellStyle name="Normal 57 2 4 9" xfId="16351"/>
    <cellStyle name="Normal 57 2 5" xfId="16352"/>
    <cellStyle name="Normal 57 2 5 2" xfId="16353"/>
    <cellStyle name="Normal 57 2 5 2 2" xfId="16354"/>
    <cellStyle name="Normal 57 2 5 2 2 2" xfId="16355"/>
    <cellStyle name="Normal 57 2 5 2 2 2 2" xfId="16356"/>
    <cellStyle name="Normal 57 2 5 2 2 3" xfId="16357"/>
    <cellStyle name="Normal 57 2 5 2 2 3 2" xfId="16358"/>
    <cellStyle name="Normal 57 2 5 2 2 4" xfId="16359"/>
    <cellStyle name="Normal 57 2 5 2 3" xfId="16360"/>
    <cellStyle name="Normal 57 2 5 2 3 2" xfId="16361"/>
    <cellStyle name="Normal 57 2 5 2 4" xfId="16362"/>
    <cellStyle name="Normal 57 2 5 2 4 2" xfId="16363"/>
    <cellStyle name="Normal 57 2 5 2 5" xfId="16364"/>
    <cellStyle name="Normal 57 2 5 2 6" xfId="16365"/>
    <cellStyle name="Normal 57 2 5 3" xfId="16366"/>
    <cellStyle name="Normal 57 2 5 3 2" xfId="16367"/>
    <cellStyle name="Normal 57 2 5 3 2 2" xfId="16368"/>
    <cellStyle name="Normal 57 2 5 3 3" xfId="16369"/>
    <cellStyle name="Normal 57 2 5 3 3 2" xfId="16370"/>
    <cellStyle name="Normal 57 2 5 3 4" xfId="16371"/>
    <cellStyle name="Normal 57 2 5 4" xfId="16372"/>
    <cellStyle name="Normal 57 2 5 4 2" xfId="16373"/>
    <cellStyle name="Normal 57 2 5 5" xfId="16374"/>
    <cellStyle name="Normal 57 2 5 5 2" xfId="16375"/>
    <cellStyle name="Normal 57 2 5 6" xfId="16376"/>
    <cellStyle name="Normal 57 2 5 7" xfId="16377"/>
    <cellStyle name="Normal 57 2 6" xfId="16378"/>
    <cellStyle name="Normal 57 2 6 2" xfId="16379"/>
    <cellStyle name="Normal 57 2 6 2 2" xfId="16380"/>
    <cellStyle name="Normal 57 2 6 2 2 2" xfId="16381"/>
    <cellStyle name="Normal 57 2 6 2 3" xfId="16382"/>
    <cellStyle name="Normal 57 2 6 2 3 2" xfId="16383"/>
    <cellStyle name="Normal 57 2 6 2 4" xfId="16384"/>
    <cellStyle name="Normal 57 2 6 2 5" xfId="16385"/>
    <cellStyle name="Normal 57 2 6 3" xfId="16386"/>
    <cellStyle name="Normal 57 2 6 3 2" xfId="16387"/>
    <cellStyle name="Normal 57 2 6 4" xfId="16388"/>
    <cellStyle name="Normal 57 2 6 4 2" xfId="16389"/>
    <cellStyle name="Normal 57 2 6 5" xfId="16390"/>
    <cellStyle name="Normal 57 2 6 6" xfId="16391"/>
    <cellStyle name="Normal 57 2 7" xfId="16392"/>
    <cellStyle name="Normal 57 2 7 2" xfId="16393"/>
    <cellStyle name="Normal 57 2 7 2 2" xfId="16394"/>
    <cellStyle name="Normal 57 2 7 3" xfId="16395"/>
    <cellStyle name="Normal 57 2 7 3 2" xfId="16396"/>
    <cellStyle name="Normal 57 2 7 4" xfId="16397"/>
    <cellStyle name="Normal 57 2 7 5" xfId="16398"/>
    <cellStyle name="Normal 57 2 8" xfId="16399"/>
    <cellStyle name="Normal 57 2 8 2" xfId="16400"/>
    <cellStyle name="Normal 57 2 8 2 2" xfId="16401"/>
    <cellStyle name="Normal 57 2 8 3" xfId="16402"/>
    <cellStyle name="Normal 57 2 8 3 2" xfId="16403"/>
    <cellStyle name="Normal 57 2 8 4" xfId="16404"/>
    <cellStyle name="Normal 57 2 9" xfId="16405"/>
    <cellStyle name="Normal 57 2 9 2" xfId="16406"/>
    <cellStyle name="Normal 57 3" xfId="16407"/>
    <cellStyle name="Normal 57 3 2" xfId="16408"/>
    <cellStyle name="Normal 57 4" xfId="16409"/>
    <cellStyle name="Normal 57 4 2" xfId="16410"/>
    <cellStyle name="Normal 57 4 3" xfId="16411"/>
    <cellStyle name="Normal 57 4 4" xfId="16412"/>
    <cellStyle name="Normal 57 4 5" xfId="16413"/>
    <cellStyle name="Normal 57 5" xfId="16414"/>
    <cellStyle name="Normal 57 5 10" xfId="16415"/>
    <cellStyle name="Normal 57 5 11" xfId="16416"/>
    <cellStyle name="Normal 57 5 12" xfId="16417"/>
    <cellStyle name="Normal 57 5 13" xfId="16418"/>
    <cellStyle name="Normal 57 5 14" xfId="16419"/>
    <cellStyle name="Normal 57 5 2" xfId="16420"/>
    <cellStyle name="Normal 57 5 2 2" xfId="16421"/>
    <cellStyle name="Normal 57 5 2 2 2" xfId="16422"/>
    <cellStyle name="Normal 57 5 2 2 2 2" xfId="16423"/>
    <cellStyle name="Normal 57 5 2 2 2 2 2" xfId="16424"/>
    <cellStyle name="Normal 57 5 2 2 2 3" xfId="16425"/>
    <cellStyle name="Normal 57 5 2 2 2 3 2" xfId="16426"/>
    <cellStyle name="Normal 57 5 2 2 2 4" xfId="16427"/>
    <cellStyle name="Normal 57 5 2 2 3" xfId="16428"/>
    <cellStyle name="Normal 57 5 2 2 3 2" xfId="16429"/>
    <cellStyle name="Normal 57 5 2 2 4" xfId="16430"/>
    <cellStyle name="Normal 57 5 2 2 4 2" xfId="16431"/>
    <cellStyle name="Normal 57 5 2 2 5" xfId="16432"/>
    <cellStyle name="Normal 57 5 2 2 6" xfId="16433"/>
    <cellStyle name="Normal 57 5 2 3" xfId="16434"/>
    <cellStyle name="Normal 57 5 2 3 2" xfId="16435"/>
    <cellStyle name="Normal 57 5 2 3 2 2" xfId="16436"/>
    <cellStyle name="Normal 57 5 2 3 3" xfId="16437"/>
    <cellStyle name="Normal 57 5 2 3 3 2" xfId="16438"/>
    <cellStyle name="Normal 57 5 2 3 4" xfId="16439"/>
    <cellStyle name="Normal 57 5 2 4" xfId="16440"/>
    <cellStyle name="Normal 57 5 2 4 2" xfId="16441"/>
    <cellStyle name="Normal 57 5 2 5" xfId="16442"/>
    <cellStyle name="Normal 57 5 2 5 2" xfId="16443"/>
    <cellStyle name="Normal 57 5 2 6" xfId="16444"/>
    <cellStyle name="Normal 57 5 2 7" xfId="16445"/>
    <cellStyle name="Normal 57 5 3" xfId="16446"/>
    <cellStyle name="Normal 57 5 3 2" xfId="16447"/>
    <cellStyle name="Normal 57 5 3 2 2" xfId="16448"/>
    <cellStyle name="Normal 57 5 3 2 2 2" xfId="16449"/>
    <cellStyle name="Normal 57 5 3 2 2 2 2" xfId="16450"/>
    <cellStyle name="Normal 57 5 3 2 2 3" xfId="16451"/>
    <cellStyle name="Normal 57 5 3 2 2 3 2" xfId="16452"/>
    <cellStyle name="Normal 57 5 3 2 2 4" xfId="16453"/>
    <cellStyle name="Normal 57 5 3 2 3" xfId="16454"/>
    <cellStyle name="Normal 57 5 3 2 3 2" xfId="16455"/>
    <cellStyle name="Normal 57 5 3 2 4" xfId="16456"/>
    <cellStyle name="Normal 57 5 3 2 4 2" xfId="16457"/>
    <cellStyle name="Normal 57 5 3 2 5" xfId="16458"/>
    <cellStyle name="Normal 57 5 3 2 6" xfId="16459"/>
    <cellStyle name="Normal 57 5 3 3" xfId="16460"/>
    <cellStyle name="Normal 57 5 3 3 2" xfId="16461"/>
    <cellStyle name="Normal 57 5 3 3 2 2" xfId="16462"/>
    <cellStyle name="Normal 57 5 3 3 3" xfId="16463"/>
    <cellStyle name="Normal 57 5 3 3 3 2" xfId="16464"/>
    <cellStyle name="Normal 57 5 3 3 4" xfId="16465"/>
    <cellStyle name="Normal 57 5 3 4" xfId="16466"/>
    <cellStyle name="Normal 57 5 3 4 2" xfId="16467"/>
    <cellStyle name="Normal 57 5 3 5" xfId="16468"/>
    <cellStyle name="Normal 57 5 3 5 2" xfId="16469"/>
    <cellStyle name="Normal 57 5 3 6" xfId="16470"/>
    <cellStyle name="Normal 57 5 3 7" xfId="16471"/>
    <cellStyle name="Normal 57 5 4" xfId="16472"/>
    <cellStyle name="Normal 57 5 4 2" xfId="16473"/>
    <cellStyle name="Normal 57 5 4 2 2" xfId="16474"/>
    <cellStyle name="Normal 57 5 4 2 2 2" xfId="16475"/>
    <cellStyle name="Normal 57 5 4 2 3" xfId="16476"/>
    <cellStyle name="Normal 57 5 4 2 3 2" xfId="16477"/>
    <cellStyle name="Normal 57 5 4 2 4" xfId="16478"/>
    <cellStyle name="Normal 57 5 4 3" xfId="16479"/>
    <cellStyle name="Normal 57 5 4 3 2" xfId="16480"/>
    <cellStyle name="Normal 57 5 4 4" xfId="16481"/>
    <cellStyle name="Normal 57 5 4 4 2" xfId="16482"/>
    <cellStyle name="Normal 57 5 4 5" xfId="16483"/>
    <cellStyle name="Normal 57 5 4 6" xfId="16484"/>
    <cellStyle name="Normal 57 5 5" xfId="16485"/>
    <cellStyle name="Normal 57 5 5 2" xfId="16486"/>
    <cellStyle name="Normal 57 5 5 2 2" xfId="16487"/>
    <cellStyle name="Normal 57 5 5 2 2 2" xfId="16488"/>
    <cellStyle name="Normal 57 5 5 2 3" xfId="16489"/>
    <cellStyle name="Normal 57 5 5 2 3 2" xfId="16490"/>
    <cellStyle name="Normal 57 5 5 2 4" xfId="16491"/>
    <cellStyle name="Normal 57 5 5 3" xfId="16492"/>
    <cellStyle name="Normal 57 5 5 3 2" xfId="16493"/>
    <cellStyle name="Normal 57 5 5 4" xfId="16494"/>
    <cellStyle name="Normal 57 5 5 4 2" xfId="16495"/>
    <cellStyle name="Normal 57 5 5 5" xfId="16496"/>
    <cellStyle name="Normal 57 5 5 6" xfId="16497"/>
    <cellStyle name="Normal 57 5 6" xfId="16498"/>
    <cellStyle name="Normal 57 5 6 2" xfId="16499"/>
    <cellStyle name="Normal 57 5 6 2 2" xfId="16500"/>
    <cellStyle name="Normal 57 5 6 3" xfId="16501"/>
    <cellStyle name="Normal 57 5 6 3 2" xfId="16502"/>
    <cellStyle name="Normal 57 5 6 4" xfId="16503"/>
    <cellStyle name="Normal 57 5 7" xfId="16504"/>
    <cellStyle name="Normal 57 5 7 2" xfId="16505"/>
    <cellStyle name="Normal 57 5 7 2 2" xfId="16506"/>
    <cellStyle name="Normal 57 5 7 3" xfId="16507"/>
    <cellStyle name="Normal 57 5 7 3 2" xfId="16508"/>
    <cellStyle name="Normal 57 5 7 4" xfId="16509"/>
    <cellStyle name="Normal 57 5 8" xfId="16510"/>
    <cellStyle name="Normal 57 5 8 2" xfId="16511"/>
    <cellStyle name="Normal 57 5 8 2 2" xfId="16512"/>
    <cellStyle name="Normal 57 5 8 3" xfId="16513"/>
    <cellStyle name="Normal 57 5 8 3 2" xfId="16514"/>
    <cellStyle name="Normal 57 5 8 4" xfId="16515"/>
    <cellStyle name="Normal 57 5 9" xfId="16516"/>
    <cellStyle name="Normal 57 5 9 2" xfId="16517"/>
    <cellStyle name="Normal 57 6" xfId="16518"/>
    <cellStyle name="Normal 57 6 10" xfId="16519"/>
    <cellStyle name="Normal 57 6 2" xfId="16520"/>
    <cellStyle name="Normal 57 6 2 2" xfId="16521"/>
    <cellStyle name="Normal 57 6 2 2 2" xfId="16522"/>
    <cellStyle name="Normal 57 6 2 2 2 2" xfId="16523"/>
    <cellStyle name="Normal 57 6 2 2 3" xfId="16524"/>
    <cellStyle name="Normal 57 6 2 2 3 2" xfId="16525"/>
    <cellStyle name="Normal 57 6 2 2 4" xfId="16526"/>
    <cellStyle name="Normal 57 6 2 3" xfId="16527"/>
    <cellStyle name="Normal 57 6 2 3 2" xfId="16528"/>
    <cellStyle name="Normal 57 6 2 4" xfId="16529"/>
    <cellStyle name="Normal 57 6 2 4 2" xfId="16530"/>
    <cellStyle name="Normal 57 6 2 5" xfId="16531"/>
    <cellStyle name="Normal 57 6 2 6" xfId="16532"/>
    <cellStyle name="Normal 57 6 3" xfId="16533"/>
    <cellStyle name="Normal 57 6 3 2" xfId="16534"/>
    <cellStyle name="Normal 57 6 3 2 2" xfId="16535"/>
    <cellStyle name="Normal 57 6 3 2 2 2" xfId="16536"/>
    <cellStyle name="Normal 57 6 3 2 3" xfId="16537"/>
    <cellStyle name="Normal 57 6 3 2 3 2" xfId="16538"/>
    <cellStyle name="Normal 57 6 3 2 4" xfId="16539"/>
    <cellStyle name="Normal 57 6 3 3" xfId="16540"/>
    <cellStyle name="Normal 57 6 3 3 2" xfId="16541"/>
    <cellStyle name="Normal 57 6 3 4" xfId="16542"/>
    <cellStyle name="Normal 57 6 3 4 2" xfId="16543"/>
    <cellStyle name="Normal 57 6 3 5" xfId="16544"/>
    <cellStyle name="Normal 57 6 4" xfId="16545"/>
    <cellStyle name="Normal 57 6 4 2" xfId="16546"/>
    <cellStyle name="Normal 57 6 4 2 2" xfId="16547"/>
    <cellStyle name="Normal 57 6 4 3" xfId="16548"/>
    <cellStyle name="Normal 57 6 4 3 2" xfId="16549"/>
    <cellStyle name="Normal 57 6 4 4" xfId="16550"/>
    <cellStyle name="Normal 57 6 5" xfId="16551"/>
    <cellStyle name="Normal 57 6 5 2" xfId="16552"/>
    <cellStyle name="Normal 57 6 5 2 2" xfId="16553"/>
    <cellStyle name="Normal 57 6 5 3" xfId="16554"/>
    <cellStyle name="Normal 57 6 5 3 2" xfId="16555"/>
    <cellStyle name="Normal 57 6 5 4" xfId="16556"/>
    <cellStyle name="Normal 57 6 6" xfId="16557"/>
    <cellStyle name="Normal 57 6 6 2" xfId="16558"/>
    <cellStyle name="Normal 57 6 7" xfId="16559"/>
    <cellStyle name="Normal 57 6 7 2" xfId="16560"/>
    <cellStyle name="Normal 57 6 8" xfId="16561"/>
    <cellStyle name="Normal 57 6 9" xfId="16562"/>
    <cellStyle name="Normal 57 7" xfId="16563"/>
    <cellStyle name="Normal 57 7 2" xfId="16564"/>
    <cellStyle name="Normal 57 7 2 2" xfId="16565"/>
    <cellStyle name="Normal 57 7 2 2 2" xfId="16566"/>
    <cellStyle name="Normal 57 7 2 2 2 2" xfId="16567"/>
    <cellStyle name="Normal 57 7 2 2 3" xfId="16568"/>
    <cellStyle name="Normal 57 7 2 2 3 2" xfId="16569"/>
    <cellStyle name="Normal 57 7 2 2 4" xfId="16570"/>
    <cellStyle name="Normal 57 7 2 3" xfId="16571"/>
    <cellStyle name="Normal 57 7 2 3 2" xfId="16572"/>
    <cellStyle name="Normal 57 7 2 4" xfId="16573"/>
    <cellStyle name="Normal 57 7 2 4 2" xfId="16574"/>
    <cellStyle name="Normal 57 7 2 5" xfId="16575"/>
    <cellStyle name="Normal 57 7 2 6" xfId="16576"/>
    <cellStyle name="Normal 57 7 3" xfId="16577"/>
    <cellStyle name="Normal 57 7 3 2" xfId="16578"/>
    <cellStyle name="Normal 57 7 3 2 2" xfId="16579"/>
    <cellStyle name="Normal 57 7 3 3" xfId="16580"/>
    <cellStyle name="Normal 57 7 3 3 2" xfId="16581"/>
    <cellStyle name="Normal 57 7 3 4" xfId="16582"/>
    <cellStyle name="Normal 57 7 4" xfId="16583"/>
    <cellStyle name="Normal 57 7 4 2" xfId="16584"/>
    <cellStyle name="Normal 57 7 5" xfId="16585"/>
    <cellStyle name="Normal 57 7 5 2" xfId="16586"/>
    <cellStyle name="Normal 57 7 6" xfId="16587"/>
    <cellStyle name="Normal 57 7 7" xfId="16588"/>
    <cellStyle name="Normal 57 8" xfId="16589"/>
    <cellStyle name="Normal 57 8 2" xfId="16590"/>
    <cellStyle name="Normal 57 8 2 2" xfId="16591"/>
    <cellStyle name="Normal 57 8 2 2 2" xfId="16592"/>
    <cellStyle name="Normal 57 8 2 3" xfId="16593"/>
    <cellStyle name="Normal 57 8 2 3 2" xfId="16594"/>
    <cellStyle name="Normal 57 8 2 4" xfId="16595"/>
    <cellStyle name="Normal 57 8 2 5" xfId="16596"/>
    <cellStyle name="Normal 57 8 3" xfId="16597"/>
    <cellStyle name="Normal 57 8 3 2" xfId="16598"/>
    <cellStyle name="Normal 57 8 4" xfId="16599"/>
    <cellStyle name="Normal 57 8 4 2" xfId="16600"/>
    <cellStyle name="Normal 57 8 5" xfId="16601"/>
    <cellStyle name="Normal 57 8 6" xfId="16602"/>
    <cellStyle name="Normal 57 9" xfId="16603"/>
    <cellStyle name="Normal 57 9 2" xfId="16604"/>
    <cellStyle name="Normal 57 9 2 2" xfId="16605"/>
    <cellStyle name="Normal 57 9 3" xfId="16606"/>
    <cellStyle name="Normal 57 9 3 2" xfId="16607"/>
    <cellStyle name="Normal 57 9 4" xfId="16608"/>
    <cellStyle name="Normal 57 9 5" xfId="16609"/>
    <cellStyle name="Normal 57_20110918_Additional measures_ECB" xfId="16610"/>
    <cellStyle name="Normal 58" xfId="16611"/>
    <cellStyle name="Normal 58 10" xfId="16612"/>
    <cellStyle name="Normal 58 10 2" xfId="16613"/>
    <cellStyle name="Normal 58 11" xfId="16614"/>
    <cellStyle name="Normal 58 12" xfId="16615"/>
    <cellStyle name="Normal 58 13" xfId="16616"/>
    <cellStyle name="Normal 58 14" xfId="16617"/>
    <cellStyle name="Normal 58 15" xfId="16618"/>
    <cellStyle name="Normal 58 16" xfId="16619"/>
    <cellStyle name="Normal 58 2" xfId="16620"/>
    <cellStyle name="Normal 58 2 10" xfId="16621"/>
    <cellStyle name="Normal 58 2 11" xfId="16622"/>
    <cellStyle name="Normal 58 2 12" xfId="16623"/>
    <cellStyle name="Normal 58 2 13" xfId="16624"/>
    <cellStyle name="Normal 58 2 14" xfId="16625"/>
    <cellStyle name="Normal 58 2 15" xfId="16626"/>
    <cellStyle name="Normal 58 2 2" xfId="16627"/>
    <cellStyle name="Normal 58 2 2 2" xfId="16628"/>
    <cellStyle name="Normal 58 2 3" xfId="16629"/>
    <cellStyle name="Normal 58 2 3 2" xfId="16630"/>
    <cellStyle name="Normal 58 2 3 3" xfId="16631"/>
    <cellStyle name="Normal 58 2 3 4" xfId="16632"/>
    <cellStyle name="Normal 58 2 3 5" xfId="16633"/>
    <cellStyle name="Normal 58 2 4" xfId="16634"/>
    <cellStyle name="Normal 58 2 4 10" xfId="16635"/>
    <cellStyle name="Normal 58 2 4 2" xfId="16636"/>
    <cellStyle name="Normal 58 2 4 2 2" xfId="16637"/>
    <cellStyle name="Normal 58 2 4 2 2 2" xfId="16638"/>
    <cellStyle name="Normal 58 2 4 2 2 2 2" xfId="16639"/>
    <cellStyle name="Normal 58 2 4 2 2 3" xfId="16640"/>
    <cellStyle name="Normal 58 2 4 2 2 3 2" xfId="16641"/>
    <cellStyle name="Normal 58 2 4 2 2 4" xfId="16642"/>
    <cellStyle name="Normal 58 2 4 2 3" xfId="16643"/>
    <cellStyle name="Normal 58 2 4 2 3 2" xfId="16644"/>
    <cellStyle name="Normal 58 2 4 2 4" xfId="16645"/>
    <cellStyle name="Normal 58 2 4 2 4 2" xfId="16646"/>
    <cellStyle name="Normal 58 2 4 2 5" xfId="16647"/>
    <cellStyle name="Normal 58 2 4 2 6" xfId="16648"/>
    <cellStyle name="Normal 58 2 4 3" xfId="16649"/>
    <cellStyle name="Normal 58 2 4 3 2" xfId="16650"/>
    <cellStyle name="Normal 58 2 4 3 2 2" xfId="16651"/>
    <cellStyle name="Normal 58 2 4 3 2 2 2" xfId="16652"/>
    <cellStyle name="Normal 58 2 4 3 2 3" xfId="16653"/>
    <cellStyle name="Normal 58 2 4 3 2 3 2" xfId="16654"/>
    <cellStyle name="Normal 58 2 4 3 2 4" xfId="16655"/>
    <cellStyle name="Normal 58 2 4 3 3" xfId="16656"/>
    <cellStyle name="Normal 58 2 4 3 3 2" xfId="16657"/>
    <cellStyle name="Normal 58 2 4 3 4" xfId="16658"/>
    <cellStyle name="Normal 58 2 4 3 4 2" xfId="16659"/>
    <cellStyle name="Normal 58 2 4 3 5" xfId="16660"/>
    <cellStyle name="Normal 58 2 4 4" xfId="16661"/>
    <cellStyle name="Normal 58 2 4 4 2" xfId="16662"/>
    <cellStyle name="Normal 58 2 4 4 2 2" xfId="16663"/>
    <cellStyle name="Normal 58 2 4 4 3" xfId="16664"/>
    <cellStyle name="Normal 58 2 4 4 3 2" xfId="16665"/>
    <cellStyle name="Normal 58 2 4 4 4" xfId="16666"/>
    <cellStyle name="Normal 58 2 4 5" xfId="16667"/>
    <cellStyle name="Normal 58 2 4 5 2" xfId="16668"/>
    <cellStyle name="Normal 58 2 4 5 2 2" xfId="16669"/>
    <cellStyle name="Normal 58 2 4 5 3" xfId="16670"/>
    <cellStyle name="Normal 58 2 4 5 3 2" xfId="16671"/>
    <cellStyle name="Normal 58 2 4 5 4" xfId="16672"/>
    <cellStyle name="Normal 58 2 4 6" xfId="16673"/>
    <cellStyle name="Normal 58 2 4 6 2" xfId="16674"/>
    <cellStyle name="Normal 58 2 4 7" xfId="16675"/>
    <cellStyle name="Normal 58 2 4 7 2" xfId="16676"/>
    <cellStyle name="Normal 58 2 4 8" xfId="16677"/>
    <cellStyle name="Normal 58 2 4 9" xfId="16678"/>
    <cellStyle name="Normal 58 2 5" xfId="16679"/>
    <cellStyle name="Normal 58 2 5 2" xfId="16680"/>
    <cellStyle name="Normal 58 2 5 2 2" xfId="16681"/>
    <cellStyle name="Normal 58 2 5 2 2 2" xfId="16682"/>
    <cellStyle name="Normal 58 2 5 2 2 2 2" xfId="16683"/>
    <cellStyle name="Normal 58 2 5 2 2 3" xfId="16684"/>
    <cellStyle name="Normal 58 2 5 2 2 3 2" xfId="16685"/>
    <cellStyle name="Normal 58 2 5 2 2 4" xfId="16686"/>
    <cellStyle name="Normal 58 2 5 2 3" xfId="16687"/>
    <cellStyle name="Normal 58 2 5 2 3 2" xfId="16688"/>
    <cellStyle name="Normal 58 2 5 2 4" xfId="16689"/>
    <cellStyle name="Normal 58 2 5 2 4 2" xfId="16690"/>
    <cellStyle name="Normal 58 2 5 2 5" xfId="16691"/>
    <cellStyle name="Normal 58 2 5 2 6" xfId="16692"/>
    <cellStyle name="Normal 58 2 5 3" xfId="16693"/>
    <cellStyle name="Normal 58 2 5 3 2" xfId="16694"/>
    <cellStyle name="Normal 58 2 5 3 2 2" xfId="16695"/>
    <cellStyle name="Normal 58 2 5 3 3" xfId="16696"/>
    <cellStyle name="Normal 58 2 5 3 3 2" xfId="16697"/>
    <cellStyle name="Normal 58 2 5 3 4" xfId="16698"/>
    <cellStyle name="Normal 58 2 5 4" xfId="16699"/>
    <cellStyle name="Normal 58 2 5 4 2" xfId="16700"/>
    <cellStyle name="Normal 58 2 5 5" xfId="16701"/>
    <cellStyle name="Normal 58 2 5 5 2" xfId="16702"/>
    <cellStyle name="Normal 58 2 5 6" xfId="16703"/>
    <cellStyle name="Normal 58 2 5 7" xfId="16704"/>
    <cellStyle name="Normal 58 2 6" xfId="16705"/>
    <cellStyle name="Normal 58 2 6 2" xfId="16706"/>
    <cellStyle name="Normal 58 2 6 2 2" xfId="16707"/>
    <cellStyle name="Normal 58 2 6 2 2 2" xfId="16708"/>
    <cellStyle name="Normal 58 2 6 2 3" xfId="16709"/>
    <cellStyle name="Normal 58 2 6 2 3 2" xfId="16710"/>
    <cellStyle name="Normal 58 2 6 2 4" xfId="16711"/>
    <cellStyle name="Normal 58 2 6 2 5" xfId="16712"/>
    <cellStyle name="Normal 58 2 6 3" xfId="16713"/>
    <cellStyle name="Normal 58 2 6 3 2" xfId="16714"/>
    <cellStyle name="Normal 58 2 6 4" xfId="16715"/>
    <cellStyle name="Normal 58 2 6 4 2" xfId="16716"/>
    <cellStyle name="Normal 58 2 6 5" xfId="16717"/>
    <cellStyle name="Normal 58 2 6 6" xfId="16718"/>
    <cellStyle name="Normal 58 2 7" xfId="16719"/>
    <cellStyle name="Normal 58 2 7 2" xfId="16720"/>
    <cellStyle name="Normal 58 2 7 2 2" xfId="16721"/>
    <cellStyle name="Normal 58 2 7 3" xfId="16722"/>
    <cellStyle name="Normal 58 2 7 3 2" xfId="16723"/>
    <cellStyle name="Normal 58 2 7 4" xfId="16724"/>
    <cellStyle name="Normal 58 2 7 5" xfId="16725"/>
    <cellStyle name="Normal 58 2 8" xfId="16726"/>
    <cellStyle name="Normal 58 2 8 2" xfId="16727"/>
    <cellStyle name="Normal 58 2 8 2 2" xfId="16728"/>
    <cellStyle name="Normal 58 2 8 3" xfId="16729"/>
    <cellStyle name="Normal 58 2 8 3 2" xfId="16730"/>
    <cellStyle name="Normal 58 2 8 4" xfId="16731"/>
    <cellStyle name="Normal 58 2 9" xfId="16732"/>
    <cellStyle name="Normal 58 2 9 2" xfId="16733"/>
    <cellStyle name="Normal 58 3" xfId="16734"/>
    <cellStyle name="Normal 58 3 2" xfId="16735"/>
    <cellStyle name="Normal 58 4" xfId="16736"/>
    <cellStyle name="Normal 58 4 2" xfId="16737"/>
    <cellStyle name="Normal 58 4 3" xfId="16738"/>
    <cellStyle name="Normal 58 4 4" xfId="16739"/>
    <cellStyle name="Normal 58 4 5" xfId="16740"/>
    <cellStyle name="Normal 58 5" xfId="16741"/>
    <cellStyle name="Normal 58 5 10" xfId="16742"/>
    <cellStyle name="Normal 58 5 2" xfId="16743"/>
    <cellStyle name="Normal 58 5 2 2" xfId="16744"/>
    <cellStyle name="Normal 58 5 2 2 2" xfId="16745"/>
    <cellStyle name="Normal 58 5 2 2 2 2" xfId="16746"/>
    <cellStyle name="Normal 58 5 2 2 3" xfId="16747"/>
    <cellStyle name="Normal 58 5 2 2 3 2" xfId="16748"/>
    <cellStyle name="Normal 58 5 2 2 4" xfId="16749"/>
    <cellStyle name="Normal 58 5 2 3" xfId="16750"/>
    <cellStyle name="Normal 58 5 2 3 2" xfId="16751"/>
    <cellStyle name="Normal 58 5 2 4" xfId="16752"/>
    <cellStyle name="Normal 58 5 2 4 2" xfId="16753"/>
    <cellStyle name="Normal 58 5 2 5" xfId="16754"/>
    <cellStyle name="Normal 58 5 2 6" xfId="16755"/>
    <cellStyle name="Normal 58 5 3" xfId="16756"/>
    <cellStyle name="Normal 58 5 3 2" xfId="16757"/>
    <cellStyle name="Normal 58 5 3 2 2" xfId="16758"/>
    <cellStyle name="Normal 58 5 3 2 2 2" xfId="16759"/>
    <cellStyle name="Normal 58 5 3 2 3" xfId="16760"/>
    <cellStyle name="Normal 58 5 3 2 3 2" xfId="16761"/>
    <cellStyle name="Normal 58 5 3 2 4" xfId="16762"/>
    <cellStyle name="Normal 58 5 3 3" xfId="16763"/>
    <cellStyle name="Normal 58 5 3 3 2" xfId="16764"/>
    <cellStyle name="Normal 58 5 3 4" xfId="16765"/>
    <cellStyle name="Normal 58 5 3 4 2" xfId="16766"/>
    <cellStyle name="Normal 58 5 3 5" xfId="16767"/>
    <cellStyle name="Normal 58 5 4" xfId="16768"/>
    <cellStyle name="Normal 58 5 4 2" xfId="16769"/>
    <cellStyle name="Normal 58 5 4 2 2" xfId="16770"/>
    <cellStyle name="Normal 58 5 4 3" xfId="16771"/>
    <cellStyle name="Normal 58 5 4 3 2" xfId="16772"/>
    <cellStyle name="Normal 58 5 4 4" xfId="16773"/>
    <cellStyle name="Normal 58 5 5" xfId="16774"/>
    <cellStyle name="Normal 58 5 5 2" xfId="16775"/>
    <cellStyle name="Normal 58 5 5 2 2" xfId="16776"/>
    <cellStyle name="Normal 58 5 5 3" xfId="16777"/>
    <cellStyle name="Normal 58 5 5 3 2" xfId="16778"/>
    <cellStyle name="Normal 58 5 5 4" xfId="16779"/>
    <cellStyle name="Normal 58 5 6" xfId="16780"/>
    <cellStyle name="Normal 58 5 6 2" xfId="16781"/>
    <cellStyle name="Normal 58 5 7" xfId="16782"/>
    <cellStyle name="Normal 58 5 7 2" xfId="16783"/>
    <cellStyle name="Normal 58 5 8" xfId="16784"/>
    <cellStyle name="Normal 58 5 9" xfId="16785"/>
    <cellStyle name="Normal 58 6" xfId="16786"/>
    <cellStyle name="Normal 58 6 2" xfId="16787"/>
    <cellStyle name="Normal 58 6 2 2" xfId="16788"/>
    <cellStyle name="Normal 58 6 2 2 2" xfId="16789"/>
    <cellStyle name="Normal 58 6 2 2 2 2" xfId="16790"/>
    <cellStyle name="Normal 58 6 2 2 3" xfId="16791"/>
    <cellStyle name="Normal 58 6 2 2 3 2" xfId="16792"/>
    <cellStyle name="Normal 58 6 2 2 4" xfId="16793"/>
    <cellStyle name="Normal 58 6 2 3" xfId="16794"/>
    <cellStyle name="Normal 58 6 2 3 2" xfId="16795"/>
    <cellStyle name="Normal 58 6 2 4" xfId="16796"/>
    <cellStyle name="Normal 58 6 2 4 2" xfId="16797"/>
    <cellStyle name="Normal 58 6 2 5" xfId="16798"/>
    <cellStyle name="Normal 58 6 2 6" xfId="16799"/>
    <cellStyle name="Normal 58 6 3" xfId="16800"/>
    <cellStyle name="Normal 58 6 3 2" xfId="16801"/>
    <cellStyle name="Normal 58 6 3 2 2" xfId="16802"/>
    <cellStyle name="Normal 58 6 3 3" xfId="16803"/>
    <cellStyle name="Normal 58 6 3 3 2" xfId="16804"/>
    <cellStyle name="Normal 58 6 3 4" xfId="16805"/>
    <cellStyle name="Normal 58 6 4" xfId="16806"/>
    <cellStyle name="Normal 58 6 4 2" xfId="16807"/>
    <cellStyle name="Normal 58 6 5" xfId="16808"/>
    <cellStyle name="Normal 58 6 5 2" xfId="16809"/>
    <cellStyle name="Normal 58 6 6" xfId="16810"/>
    <cellStyle name="Normal 58 6 7" xfId="16811"/>
    <cellStyle name="Normal 58 7" xfId="16812"/>
    <cellStyle name="Normal 58 7 2" xfId="16813"/>
    <cellStyle name="Normal 58 7 2 2" xfId="16814"/>
    <cellStyle name="Normal 58 7 2 2 2" xfId="16815"/>
    <cellStyle name="Normal 58 7 2 3" xfId="16816"/>
    <cellStyle name="Normal 58 7 2 3 2" xfId="16817"/>
    <cellStyle name="Normal 58 7 2 4" xfId="16818"/>
    <cellStyle name="Normal 58 7 2 5" xfId="16819"/>
    <cellStyle name="Normal 58 7 3" xfId="16820"/>
    <cellStyle name="Normal 58 7 3 2" xfId="16821"/>
    <cellStyle name="Normal 58 7 4" xfId="16822"/>
    <cellStyle name="Normal 58 7 4 2" xfId="16823"/>
    <cellStyle name="Normal 58 7 5" xfId="16824"/>
    <cellStyle name="Normal 58 7 6" xfId="16825"/>
    <cellStyle name="Normal 58 8" xfId="16826"/>
    <cellStyle name="Normal 58 8 2" xfId="16827"/>
    <cellStyle name="Normal 58 8 2 2" xfId="16828"/>
    <cellStyle name="Normal 58 8 3" xfId="16829"/>
    <cellStyle name="Normal 58 8 3 2" xfId="16830"/>
    <cellStyle name="Normal 58 8 4" xfId="16831"/>
    <cellStyle name="Normal 58 8 5" xfId="16832"/>
    <cellStyle name="Normal 58 9" xfId="16833"/>
    <cellStyle name="Normal 58 9 2" xfId="16834"/>
    <cellStyle name="Normal 58 9 2 2" xfId="16835"/>
    <cellStyle name="Normal 58 9 3" xfId="16836"/>
    <cellStyle name="Normal 58 9 3 2" xfId="16837"/>
    <cellStyle name="Normal 58 9 4" xfId="16838"/>
    <cellStyle name="Normal 58_20110918_Additional measures_ECB" xfId="16839"/>
    <cellStyle name="Normal 59" xfId="16840"/>
    <cellStyle name="Normal 59 10" xfId="16841"/>
    <cellStyle name="Normal 59 10 2" xfId="16842"/>
    <cellStyle name="Normal 59 11" xfId="16843"/>
    <cellStyle name="Normal 59 12" xfId="16844"/>
    <cellStyle name="Normal 59 13" xfId="16845"/>
    <cellStyle name="Normal 59 14" xfId="16846"/>
    <cellStyle name="Normal 59 15" xfId="16847"/>
    <cellStyle name="Normal 59 16" xfId="16848"/>
    <cellStyle name="Normal 59 2" xfId="16849"/>
    <cellStyle name="Normal 59 2 10" xfId="16850"/>
    <cellStyle name="Normal 59 2 11" xfId="16851"/>
    <cellStyle name="Normal 59 2 12" xfId="16852"/>
    <cellStyle name="Normal 59 2 13" xfId="16853"/>
    <cellStyle name="Normal 59 2 14" xfId="16854"/>
    <cellStyle name="Normal 59 2 15" xfId="16855"/>
    <cellStyle name="Normal 59 2 2" xfId="16856"/>
    <cellStyle name="Normal 59 2 2 2" xfId="16857"/>
    <cellStyle name="Normal 59 2 3" xfId="16858"/>
    <cellStyle name="Normal 59 2 3 2" xfId="16859"/>
    <cellStyle name="Normal 59 2 3 3" xfId="16860"/>
    <cellStyle name="Normal 59 2 3 4" xfId="16861"/>
    <cellStyle name="Normal 59 2 3 5" xfId="16862"/>
    <cellStyle name="Normal 59 2 4" xfId="16863"/>
    <cellStyle name="Normal 59 2 4 10" xfId="16864"/>
    <cellStyle name="Normal 59 2 4 2" xfId="16865"/>
    <cellStyle name="Normal 59 2 4 2 2" xfId="16866"/>
    <cellStyle name="Normal 59 2 4 2 2 2" xfId="16867"/>
    <cellStyle name="Normal 59 2 4 2 2 2 2" xfId="16868"/>
    <cellStyle name="Normal 59 2 4 2 2 3" xfId="16869"/>
    <cellStyle name="Normal 59 2 4 2 2 3 2" xfId="16870"/>
    <cellStyle name="Normal 59 2 4 2 2 4" xfId="16871"/>
    <cellStyle name="Normal 59 2 4 2 3" xfId="16872"/>
    <cellStyle name="Normal 59 2 4 2 3 2" xfId="16873"/>
    <cellStyle name="Normal 59 2 4 2 4" xfId="16874"/>
    <cellStyle name="Normal 59 2 4 2 4 2" xfId="16875"/>
    <cellStyle name="Normal 59 2 4 2 5" xfId="16876"/>
    <cellStyle name="Normal 59 2 4 2 6" xfId="16877"/>
    <cellStyle name="Normal 59 2 4 3" xfId="16878"/>
    <cellStyle name="Normal 59 2 4 3 2" xfId="16879"/>
    <cellStyle name="Normal 59 2 4 3 2 2" xfId="16880"/>
    <cellStyle name="Normal 59 2 4 3 2 2 2" xfId="16881"/>
    <cellStyle name="Normal 59 2 4 3 2 3" xfId="16882"/>
    <cellStyle name="Normal 59 2 4 3 2 3 2" xfId="16883"/>
    <cellStyle name="Normal 59 2 4 3 2 4" xfId="16884"/>
    <cellStyle name="Normal 59 2 4 3 3" xfId="16885"/>
    <cellStyle name="Normal 59 2 4 3 3 2" xfId="16886"/>
    <cellStyle name="Normal 59 2 4 3 4" xfId="16887"/>
    <cellStyle name="Normal 59 2 4 3 4 2" xfId="16888"/>
    <cellStyle name="Normal 59 2 4 3 5" xfId="16889"/>
    <cellStyle name="Normal 59 2 4 4" xfId="16890"/>
    <cellStyle name="Normal 59 2 4 4 2" xfId="16891"/>
    <cellStyle name="Normal 59 2 4 4 2 2" xfId="16892"/>
    <cellStyle name="Normal 59 2 4 4 3" xfId="16893"/>
    <cellStyle name="Normal 59 2 4 4 3 2" xfId="16894"/>
    <cellStyle name="Normal 59 2 4 4 4" xfId="16895"/>
    <cellStyle name="Normal 59 2 4 5" xfId="16896"/>
    <cellStyle name="Normal 59 2 4 5 2" xfId="16897"/>
    <cellStyle name="Normal 59 2 4 5 2 2" xfId="16898"/>
    <cellStyle name="Normal 59 2 4 5 3" xfId="16899"/>
    <cellStyle name="Normal 59 2 4 5 3 2" xfId="16900"/>
    <cellStyle name="Normal 59 2 4 5 4" xfId="16901"/>
    <cellStyle name="Normal 59 2 4 6" xfId="16902"/>
    <cellStyle name="Normal 59 2 4 6 2" xfId="16903"/>
    <cellStyle name="Normal 59 2 4 7" xfId="16904"/>
    <cellStyle name="Normal 59 2 4 7 2" xfId="16905"/>
    <cellStyle name="Normal 59 2 4 8" xfId="16906"/>
    <cellStyle name="Normal 59 2 4 9" xfId="16907"/>
    <cellStyle name="Normal 59 2 5" xfId="16908"/>
    <cellStyle name="Normal 59 2 5 2" xfId="16909"/>
    <cellStyle name="Normal 59 2 5 2 2" xfId="16910"/>
    <cellStyle name="Normal 59 2 5 2 2 2" xfId="16911"/>
    <cellStyle name="Normal 59 2 5 2 2 2 2" xfId="16912"/>
    <cellStyle name="Normal 59 2 5 2 2 3" xfId="16913"/>
    <cellStyle name="Normal 59 2 5 2 2 3 2" xfId="16914"/>
    <cellStyle name="Normal 59 2 5 2 2 4" xfId="16915"/>
    <cellStyle name="Normal 59 2 5 2 3" xfId="16916"/>
    <cellStyle name="Normal 59 2 5 2 3 2" xfId="16917"/>
    <cellStyle name="Normal 59 2 5 2 4" xfId="16918"/>
    <cellStyle name="Normal 59 2 5 2 4 2" xfId="16919"/>
    <cellStyle name="Normal 59 2 5 2 5" xfId="16920"/>
    <cellStyle name="Normal 59 2 5 2 6" xfId="16921"/>
    <cellStyle name="Normal 59 2 5 3" xfId="16922"/>
    <cellStyle name="Normal 59 2 5 3 2" xfId="16923"/>
    <cellStyle name="Normal 59 2 5 3 2 2" xfId="16924"/>
    <cellStyle name="Normal 59 2 5 3 3" xfId="16925"/>
    <cellStyle name="Normal 59 2 5 3 3 2" xfId="16926"/>
    <cellStyle name="Normal 59 2 5 3 4" xfId="16927"/>
    <cellStyle name="Normal 59 2 5 4" xfId="16928"/>
    <cellStyle name="Normal 59 2 5 4 2" xfId="16929"/>
    <cellStyle name="Normal 59 2 5 5" xfId="16930"/>
    <cellStyle name="Normal 59 2 5 5 2" xfId="16931"/>
    <cellStyle name="Normal 59 2 5 6" xfId="16932"/>
    <cellStyle name="Normal 59 2 5 7" xfId="16933"/>
    <cellStyle name="Normal 59 2 6" xfId="16934"/>
    <cellStyle name="Normal 59 2 6 2" xfId="16935"/>
    <cellStyle name="Normal 59 2 6 2 2" xfId="16936"/>
    <cellStyle name="Normal 59 2 6 2 2 2" xfId="16937"/>
    <cellStyle name="Normal 59 2 6 2 3" xfId="16938"/>
    <cellStyle name="Normal 59 2 6 2 3 2" xfId="16939"/>
    <cellStyle name="Normal 59 2 6 2 4" xfId="16940"/>
    <cellStyle name="Normal 59 2 6 2 5" xfId="16941"/>
    <cellStyle name="Normal 59 2 6 3" xfId="16942"/>
    <cellStyle name="Normal 59 2 6 3 2" xfId="16943"/>
    <cellStyle name="Normal 59 2 6 4" xfId="16944"/>
    <cellStyle name="Normal 59 2 6 4 2" xfId="16945"/>
    <cellStyle name="Normal 59 2 6 5" xfId="16946"/>
    <cellStyle name="Normal 59 2 6 6" xfId="16947"/>
    <cellStyle name="Normal 59 2 7" xfId="16948"/>
    <cellStyle name="Normal 59 2 7 2" xfId="16949"/>
    <cellStyle name="Normal 59 2 7 2 2" xfId="16950"/>
    <cellStyle name="Normal 59 2 7 3" xfId="16951"/>
    <cellStyle name="Normal 59 2 7 3 2" xfId="16952"/>
    <cellStyle name="Normal 59 2 7 4" xfId="16953"/>
    <cellStyle name="Normal 59 2 7 5" xfId="16954"/>
    <cellStyle name="Normal 59 2 8" xfId="16955"/>
    <cellStyle name="Normal 59 2 8 2" xfId="16956"/>
    <cellStyle name="Normal 59 2 8 2 2" xfId="16957"/>
    <cellStyle name="Normal 59 2 8 3" xfId="16958"/>
    <cellStyle name="Normal 59 2 8 3 2" xfId="16959"/>
    <cellStyle name="Normal 59 2 8 4" xfId="16960"/>
    <cellStyle name="Normal 59 2 9" xfId="16961"/>
    <cellStyle name="Normal 59 2 9 2" xfId="16962"/>
    <cellStyle name="Normal 59 3" xfId="16963"/>
    <cellStyle name="Normal 59 3 2" xfId="16964"/>
    <cellStyle name="Normal 59 4" xfId="16965"/>
    <cellStyle name="Normal 59 4 2" xfId="16966"/>
    <cellStyle name="Normal 59 4 3" xfId="16967"/>
    <cellStyle name="Normal 59 4 4" xfId="16968"/>
    <cellStyle name="Normal 59 4 5" xfId="16969"/>
    <cellStyle name="Normal 59 5" xfId="16970"/>
    <cellStyle name="Normal 59 5 10" xfId="16971"/>
    <cellStyle name="Normal 59 5 2" xfId="16972"/>
    <cellStyle name="Normal 59 5 2 2" xfId="16973"/>
    <cellStyle name="Normal 59 5 2 2 2" xfId="16974"/>
    <cellStyle name="Normal 59 5 2 2 2 2" xfId="16975"/>
    <cellStyle name="Normal 59 5 2 2 3" xfId="16976"/>
    <cellStyle name="Normal 59 5 2 2 3 2" xfId="16977"/>
    <cellStyle name="Normal 59 5 2 2 4" xfId="16978"/>
    <cellStyle name="Normal 59 5 2 3" xfId="16979"/>
    <cellStyle name="Normal 59 5 2 3 2" xfId="16980"/>
    <cellStyle name="Normal 59 5 2 4" xfId="16981"/>
    <cellStyle name="Normal 59 5 2 4 2" xfId="16982"/>
    <cellStyle name="Normal 59 5 2 5" xfId="16983"/>
    <cellStyle name="Normal 59 5 2 6" xfId="16984"/>
    <cellStyle name="Normal 59 5 3" xfId="16985"/>
    <cellStyle name="Normal 59 5 3 2" xfId="16986"/>
    <cellStyle name="Normal 59 5 3 2 2" xfId="16987"/>
    <cellStyle name="Normal 59 5 3 2 2 2" xfId="16988"/>
    <cellStyle name="Normal 59 5 3 2 3" xfId="16989"/>
    <cellStyle name="Normal 59 5 3 2 3 2" xfId="16990"/>
    <cellStyle name="Normal 59 5 3 2 4" xfId="16991"/>
    <cellStyle name="Normal 59 5 3 3" xfId="16992"/>
    <cellStyle name="Normal 59 5 3 3 2" xfId="16993"/>
    <cellStyle name="Normal 59 5 3 4" xfId="16994"/>
    <cellStyle name="Normal 59 5 3 4 2" xfId="16995"/>
    <cellStyle name="Normal 59 5 3 5" xfId="16996"/>
    <cellStyle name="Normal 59 5 4" xfId="16997"/>
    <cellStyle name="Normal 59 5 4 2" xfId="16998"/>
    <cellStyle name="Normal 59 5 4 2 2" xfId="16999"/>
    <cellStyle name="Normal 59 5 4 3" xfId="17000"/>
    <cellStyle name="Normal 59 5 4 3 2" xfId="17001"/>
    <cellStyle name="Normal 59 5 4 4" xfId="17002"/>
    <cellStyle name="Normal 59 5 5" xfId="17003"/>
    <cellStyle name="Normal 59 5 5 2" xfId="17004"/>
    <cellStyle name="Normal 59 5 5 2 2" xfId="17005"/>
    <cellStyle name="Normal 59 5 5 3" xfId="17006"/>
    <cellStyle name="Normal 59 5 5 3 2" xfId="17007"/>
    <cellStyle name="Normal 59 5 5 4" xfId="17008"/>
    <cellStyle name="Normal 59 5 6" xfId="17009"/>
    <cellStyle name="Normal 59 5 6 2" xfId="17010"/>
    <cellStyle name="Normal 59 5 7" xfId="17011"/>
    <cellStyle name="Normal 59 5 7 2" xfId="17012"/>
    <cellStyle name="Normal 59 5 8" xfId="17013"/>
    <cellStyle name="Normal 59 5 9" xfId="17014"/>
    <cellStyle name="Normal 59 6" xfId="17015"/>
    <cellStyle name="Normal 59 6 2" xfId="17016"/>
    <cellStyle name="Normal 59 6 2 2" xfId="17017"/>
    <cellStyle name="Normal 59 6 2 2 2" xfId="17018"/>
    <cellStyle name="Normal 59 6 2 2 2 2" xfId="17019"/>
    <cellStyle name="Normal 59 6 2 2 3" xfId="17020"/>
    <cellStyle name="Normal 59 6 2 2 3 2" xfId="17021"/>
    <cellStyle name="Normal 59 6 2 2 4" xfId="17022"/>
    <cellStyle name="Normal 59 6 2 3" xfId="17023"/>
    <cellStyle name="Normal 59 6 2 3 2" xfId="17024"/>
    <cellStyle name="Normal 59 6 2 4" xfId="17025"/>
    <cellStyle name="Normal 59 6 2 4 2" xfId="17026"/>
    <cellStyle name="Normal 59 6 2 5" xfId="17027"/>
    <cellStyle name="Normal 59 6 2 6" xfId="17028"/>
    <cellStyle name="Normal 59 6 3" xfId="17029"/>
    <cellStyle name="Normal 59 6 3 2" xfId="17030"/>
    <cellStyle name="Normal 59 6 3 2 2" xfId="17031"/>
    <cellStyle name="Normal 59 6 3 3" xfId="17032"/>
    <cellStyle name="Normal 59 6 3 3 2" xfId="17033"/>
    <cellStyle name="Normal 59 6 3 4" xfId="17034"/>
    <cellStyle name="Normal 59 6 4" xfId="17035"/>
    <cellStyle name="Normal 59 6 4 2" xfId="17036"/>
    <cellStyle name="Normal 59 6 5" xfId="17037"/>
    <cellStyle name="Normal 59 6 5 2" xfId="17038"/>
    <cellStyle name="Normal 59 6 6" xfId="17039"/>
    <cellStyle name="Normal 59 6 7" xfId="17040"/>
    <cellStyle name="Normal 59 7" xfId="17041"/>
    <cellStyle name="Normal 59 7 2" xfId="17042"/>
    <cellStyle name="Normal 59 7 2 2" xfId="17043"/>
    <cellStyle name="Normal 59 7 2 2 2" xfId="17044"/>
    <cellStyle name="Normal 59 7 2 3" xfId="17045"/>
    <cellStyle name="Normal 59 7 2 3 2" xfId="17046"/>
    <cellStyle name="Normal 59 7 2 4" xfId="17047"/>
    <cellStyle name="Normal 59 7 2 5" xfId="17048"/>
    <cellStyle name="Normal 59 7 3" xfId="17049"/>
    <cellStyle name="Normal 59 7 3 2" xfId="17050"/>
    <cellStyle name="Normal 59 7 4" xfId="17051"/>
    <cellStyle name="Normal 59 7 4 2" xfId="17052"/>
    <cellStyle name="Normal 59 7 5" xfId="17053"/>
    <cellStyle name="Normal 59 7 6" xfId="17054"/>
    <cellStyle name="Normal 59 8" xfId="17055"/>
    <cellStyle name="Normal 59 8 2" xfId="17056"/>
    <cellStyle name="Normal 59 8 2 2" xfId="17057"/>
    <cellStyle name="Normal 59 8 3" xfId="17058"/>
    <cellStyle name="Normal 59 8 3 2" xfId="17059"/>
    <cellStyle name="Normal 59 8 4" xfId="17060"/>
    <cellStyle name="Normal 59 8 5" xfId="17061"/>
    <cellStyle name="Normal 59 9" xfId="17062"/>
    <cellStyle name="Normal 59 9 2" xfId="17063"/>
    <cellStyle name="Normal 59 9 2 2" xfId="17064"/>
    <cellStyle name="Normal 59 9 3" xfId="17065"/>
    <cellStyle name="Normal 59 9 3 2" xfId="17066"/>
    <cellStyle name="Normal 59 9 4" xfId="17067"/>
    <cellStyle name="Normal 59_20110918_Additional measures_ECB" xfId="17068"/>
    <cellStyle name="Normal 6" xfId="17069"/>
    <cellStyle name="Normal 6 10" xfId="17070"/>
    <cellStyle name="Normal 6 11" xfId="17071"/>
    <cellStyle name="Normal 6 12" xfId="17072"/>
    <cellStyle name="Normal 6 13" xfId="17073"/>
    <cellStyle name="Normal 6 14" xfId="17074"/>
    <cellStyle name="Normal 6 15" xfId="17075"/>
    <cellStyle name="Normal 6 2" xfId="17076"/>
    <cellStyle name="Normal 6 2 10" xfId="17077"/>
    <cellStyle name="Normal 6 2 2" xfId="17078"/>
    <cellStyle name="Normal 6 2 2 2" xfId="17079"/>
    <cellStyle name="Normal 6 2 2 2 2" xfId="17080"/>
    <cellStyle name="Normal 6 2 2 2 3" xfId="17081"/>
    <cellStyle name="Normal 6 2 2 2 4" xfId="17082"/>
    <cellStyle name="Normal 6 2 2 2 5" xfId="17083"/>
    <cellStyle name="Normal 6 2 2 3" xfId="17084"/>
    <cellStyle name="Normal 6 2 2 4" xfId="17085"/>
    <cellStyle name="Normal 6 2 2 5" xfId="17086"/>
    <cellStyle name="Normal 6 2 2 6" xfId="17087"/>
    <cellStyle name="Normal 6 2 2 7" xfId="17088"/>
    <cellStyle name="Normal 6 2 2_20120313_final_participating_bonds_mar2012_interest_calc" xfId="17089"/>
    <cellStyle name="Normal 6 2 3" xfId="17090"/>
    <cellStyle name="Normal 6 2 3 2" xfId="17091"/>
    <cellStyle name="Normal 6 2 3 3" xfId="17092"/>
    <cellStyle name="Normal 6 2 3 4" xfId="17093"/>
    <cellStyle name="Normal 6 2 3 5" xfId="17094"/>
    <cellStyle name="Normal 6 2 4" xfId="17095"/>
    <cellStyle name="Normal 6 2 5" xfId="17096"/>
    <cellStyle name="Normal 6 2 6" xfId="17097"/>
    <cellStyle name="Normal 6 2 7" xfId="17098"/>
    <cellStyle name="Normal 6 2 8" xfId="17099"/>
    <cellStyle name="Normal 6 2 9" xfId="17100"/>
    <cellStyle name="Normal 6 2_20120313_final_participating_bonds_mar2012_interest_calc" xfId="17101"/>
    <cellStyle name="Normal 6 3" xfId="17102"/>
    <cellStyle name="Normal 6 3 10" xfId="17103"/>
    <cellStyle name="Normal 6 3 10 2" xfId="17104"/>
    <cellStyle name="Normal 6 3 10 2 2" xfId="17105"/>
    <cellStyle name="Normal 6 3 10 3" xfId="17106"/>
    <cellStyle name="Normal 6 3 10 3 2" xfId="17107"/>
    <cellStyle name="Normal 6 3 10 4" xfId="17108"/>
    <cellStyle name="Normal 6 3 11" xfId="17109"/>
    <cellStyle name="Normal 6 3 11 2" xfId="17110"/>
    <cellStyle name="Normal 6 3 12" xfId="17111"/>
    <cellStyle name="Normal 6 3 13" xfId="17112"/>
    <cellStyle name="Normal 6 3 14" xfId="17113"/>
    <cellStyle name="Normal 6 3 15" xfId="17114"/>
    <cellStyle name="Normal 6 3 16" xfId="17115"/>
    <cellStyle name="Normal 6 3 17" xfId="17116"/>
    <cellStyle name="Normal 6 3 2" xfId="17117"/>
    <cellStyle name="Normal 6 3 2 10" xfId="17118"/>
    <cellStyle name="Normal 6 3 2 10 2" xfId="17119"/>
    <cellStyle name="Normal 6 3 2 11" xfId="17120"/>
    <cellStyle name="Normal 6 3 2 12" xfId="17121"/>
    <cellStyle name="Normal 6 3 2 13" xfId="17122"/>
    <cellStyle name="Normal 6 3 2 14" xfId="17123"/>
    <cellStyle name="Normal 6 3 2 15" xfId="17124"/>
    <cellStyle name="Normal 6 3 2 16" xfId="17125"/>
    <cellStyle name="Normal 6 3 2 2" xfId="17126"/>
    <cellStyle name="Normal 6 3 2 2 2" xfId="17127"/>
    <cellStyle name="Normal 6 3 2 2 3" xfId="17128"/>
    <cellStyle name="Normal 6 3 2 2 4" xfId="17129"/>
    <cellStyle name="Normal 6 3 2 2 5" xfId="17130"/>
    <cellStyle name="Normal 6 3 2 3" xfId="17131"/>
    <cellStyle name="Normal 6 3 2 3 2" xfId="17132"/>
    <cellStyle name="Normal 6 3 2 3 3" xfId="17133"/>
    <cellStyle name="Normal 6 3 2 3 4" xfId="17134"/>
    <cellStyle name="Normal 6 3 2 3 5" xfId="17135"/>
    <cellStyle name="Normal 6 3 2 4" xfId="17136"/>
    <cellStyle name="Normal 6 3 2 4 10" xfId="17137"/>
    <cellStyle name="Normal 6 3 2 4 2" xfId="17138"/>
    <cellStyle name="Normal 6 3 2 4 2 2" xfId="17139"/>
    <cellStyle name="Normal 6 3 2 4 2 2 2" xfId="17140"/>
    <cellStyle name="Normal 6 3 2 4 2 2 2 2" xfId="17141"/>
    <cellStyle name="Normal 6 3 2 4 2 2 3" xfId="17142"/>
    <cellStyle name="Normal 6 3 2 4 2 2 3 2" xfId="17143"/>
    <cellStyle name="Normal 6 3 2 4 2 2 4" xfId="17144"/>
    <cellStyle name="Normal 6 3 2 4 2 3" xfId="17145"/>
    <cellStyle name="Normal 6 3 2 4 2 3 2" xfId="17146"/>
    <cellStyle name="Normal 6 3 2 4 2 4" xfId="17147"/>
    <cellStyle name="Normal 6 3 2 4 2 4 2" xfId="17148"/>
    <cellStyle name="Normal 6 3 2 4 2 5" xfId="17149"/>
    <cellStyle name="Normal 6 3 2 4 2 6" xfId="17150"/>
    <cellStyle name="Normal 6 3 2 4 3" xfId="17151"/>
    <cellStyle name="Normal 6 3 2 4 3 2" xfId="17152"/>
    <cellStyle name="Normal 6 3 2 4 3 2 2" xfId="17153"/>
    <cellStyle name="Normal 6 3 2 4 3 2 2 2" xfId="17154"/>
    <cellStyle name="Normal 6 3 2 4 3 2 3" xfId="17155"/>
    <cellStyle name="Normal 6 3 2 4 3 2 3 2" xfId="17156"/>
    <cellStyle name="Normal 6 3 2 4 3 2 4" xfId="17157"/>
    <cellStyle name="Normal 6 3 2 4 3 3" xfId="17158"/>
    <cellStyle name="Normal 6 3 2 4 3 3 2" xfId="17159"/>
    <cellStyle name="Normal 6 3 2 4 3 4" xfId="17160"/>
    <cellStyle name="Normal 6 3 2 4 3 4 2" xfId="17161"/>
    <cellStyle name="Normal 6 3 2 4 3 5" xfId="17162"/>
    <cellStyle name="Normal 6 3 2 4 4" xfId="17163"/>
    <cellStyle name="Normal 6 3 2 4 4 2" xfId="17164"/>
    <cellStyle name="Normal 6 3 2 4 4 2 2" xfId="17165"/>
    <cellStyle name="Normal 6 3 2 4 4 3" xfId="17166"/>
    <cellStyle name="Normal 6 3 2 4 4 3 2" xfId="17167"/>
    <cellStyle name="Normal 6 3 2 4 4 4" xfId="17168"/>
    <cellStyle name="Normal 6 3 2 4 5" xfId="17169"/>
    <cellStyle name="Normal 6 3 2 4 5 2" xfId="17170"/>
    <cellStyle name="Normal 6 3 2 4 5 2 2" xfId="17171"/>
    <cellStyle name="Normal 6 3 2 4 5 3" xfId="17172"/>
    <cellStyle name="Normal 6 3 2 4 5 3 2" xfId="17173"/>
    <cellStyle name="Normal 6 3 2 4 5 4" xfId="17174"/>
    <cellStyle name="Normal 6 3 2 4 6" xfId="17175"/>
    <cellStyle name="Normal 6 3 2 4 6 2" xfId="17176"/>
    <cellStyle name="Normal 6 3 2 4 7" xfId="17177"/>
    <cellStyle name="Normal 6 3 2 4 7 2" xfId="17178"/>
    <cellStyle name="Normal 6 3 2 4 8" xfId="17179"/>
    <cellStyle name="Normal 6 3 2 4 9" xfId="17180"/>
    <cellStyle name="Normal 6 3 2 5" xfId="17181"/>
    <cellStyle name="Normal 6 3 2 5 2" xfId="17182"/>
    <cellStyle name="Normal 6 3 2 5 2 2" xfId="17183"/>
    <cellStyle name="Normal 6 3 2 5 2 2 2" xfId="17184"/>
    <cellStyle name="Normal 6 3 2 5 2 2 2 2" xfId="17185"/>
    <cellStyle name="Normal 6 3 2 5 2 2 3" xfId="17186"/>
    <cellStyle name="Normal 6 3 2 5 2 2 3 2" xfId="17187"/>
    <cellStyle name="Normal 6 3 2 5 2 2 4" xfId="17188"/>
    <cellStyle name="Normal 6 3 2 5 2 3" xfId="17189"/>
    <cellStyle name="Normal 6 3 2 5 2 3 2" xfId="17190"/>
    <cellStyle name="Normal 6 3 2 5 2 4" xfId="17191"/>
    <cellStyle name="Normal 6 3 2 5 2 4 2" xfId="17192"/>
    <cellStyle name="Normal 6 3 2 5 2 5" xfId="17193"/>
    <cellStyle name="Normal 6 3 2 5 2 6" xfId="17194"/>
    <cellStyle name="Normal 6 3 2 5 3" xfId="17195"/>
    <cellStyle name="Normal 6 3 2 5 3 2" xfId="17196"/>
    <cellStyle name="Normal 6 3 2 5 3 2 2" xfId="17197"/>
    <cellStyle name="Normal 6 3 2 5 3 3" xfId="17198"/>
    <cellStyle name="Normal 6 3 2 5 3 3 2" xfId="17199"/>
    <cellStyle name="Normal 6 3 2 5 3 4" xfId="17200"/>
    <cellStyle name="Normal 6 3 2 5 4" xfId="17201"/>
    <cellStyle name="Normal 6 3 2 5 4 2" xfId="17202"/>
    <cellStyle name="Normal 6 3 2 5 5" xfId="17203"/>
    <cellStyle name="Normal 6 3 2 5 5 2" xfId="17204"/>
    <cellStyle name="Normal 6 3 2 5 6" xfId="17205"/>
    <cellStyle name="Normal 6 3 2 5 7" xfId="17206"/>
    <cellStyle name="Normal 6 3 2 6" xfId="17207"/>
    <cellStyle name="Normal 6 3 2 6 2" xfId="17208"/>
    <cellStyle name="Normal 6 3 2 6 2 2" xfId="17209"/>
    <cellStyle name="Normal 6 3 2 6 3" xfId="17210"/>
    <cellStyle name="Normal 6 3 2 7" xfId="17211"/>
    <cellStyle name="Normal 6 3 2 7 2" xfId="17212"/>
    <cellStyle name="Normal 6 3 2 7 2 2" xfId="17213"/>
    <cellStyle name="Normal 6 3 2 7 2 2 2" xfId="17214"/>
    <cellStyle name="Normal 6 3 2 7 2 3" xfId="17215"/>
    <cellStyle name="Normal 6 3 2 7 2 3 2" xfId="17216"/>
    <cellStyle name="Normal 6 3 2 7 2 4" xfId="17217"/>
    <cellStyle name="Normal 6 3 2 7 3" xfId="17218"/>
    <cellStyle name="Normal 6 3 2 7 3 2" xfId="17219"/>
    <cellStyle name="Normal 6 3 2 7 4" xfId="17220"/>
    <cellStyle name="Normal 6 3 2 7 4 2" xfId="17221"/>
    <cellStyle name="Normal 6 3 2 7 5" xfId="17222"/>
    <cellStyle name="Normal 6 3 2 7 6" xfId="17223"/>
    <cellStyle name="Normal 6 3 2 8" xfId="17224"/>
    <cellStyle name="Normal 6 3 2 8 2" xfId="17225"/>
    <cellStyle name="Normal 6 3 2 8 2 2" xfId="17226"/>
    <cellStyle name="Normal 6 3 2 8 3" xfId="17227"/>
    <cellStyle name="Normal 6 3 2 8 3 2" xfId="17228"/>
    <cellStyle name="Normal 6 3 2 8 4" xfId="17229"/>
    <cellStyle name="Normal 6 3 2 9" xfId="17230"/>
    <cellStyle name="Normal 6 3 2 9 2" xfId="17231"/>
    <cellStyle name="Normal 6 3 2 9 2 2" xfId="17232"/>
    <cellStyle name="Normal 6 3 2 9 3" xfId="17233"/>
    <cellStyle name="Normal 6 3 2 9 3 2" xfId="17234"/>
    <cellStyle name="Normal 6 3 2 9 4" xfId="17235"/>
    <cellStyle name="Normal 6 3 3" xfId="17236"/>
    <cellStyle name="Normal 6 3 3 2" xfId="17237"/>
    <cellStyle name="Normal 6 3 3 3" xfId="17238"/>
    <cellStyle name="Normal 6 3 3 4" xfId="17239"/>
    <cellStyle name="Normal 6 3 3 5" xfId="17240"/>
    <cellStyle name="Normal 6 3 4" xfId="17241"/>
    <cellStyle name="Normal 6 3 4 2" xfId="17242"/>
    <cellStyle name="Normal 6 3 4 3" xfId="17243"/>
    <cellStyle name="Normal 6 3 4 4" xfId="17244"/>
    <cellStyle name="Normal 6 3 4 5" xfId="17245"/>
    <cellStyle name="Normal 6 3 5" xfId="17246"/>
    <cellStyle name="Normal 6 3 5 10" xfId="17247"/>
    <cellStyle name="Normal 6 3 5 2" xfId="17248"/>
    <cellStyle name="Normal 6 3 5 2 2" xfId="17249"/>
    <cellStyle name="Normal 6 3 5 2 2 2" xfId="17250"/>
    <cellStyle name="Normal 6 3 5 2 2 2 2" xfId="17251"/>
    <cellStyle name="Normal 6 3 5 2 2 3" xfId="17252"/>
    <cellStyle name="Normal 6 3 5 2 2 3 2" xfId="17253"/>
    <cellStyle name="Normal 6 3 5 2 2 4" xfId="17254"/>
    <cellStyle name="Normal 6 3 5 2 3" xfId="17255"/>
    <cellStyle name="Normal 6 3 5 2 3 2" xfId="17256"/>
    <cellStyle name="Normal 6 3 5 2 4" xfId="17257"/>
    <cellStyle name="Normal 6 3 5 2 4 2" xfId="17258"/>
    <cellStyle name="Normal 6 3 5 2 5" xfId="17259"/>
    <cellStyle name="Normal 6 3 5 2 6" xfId="17260"/>
    <cellStyle name="Normal 6 3 5 3" xfId="17261"/>
    <cellStyle name="Normal 6 3 5 3 2" xfId="17262"/>
    <cellStyle name="Normal 6 3 5 3 2 2" xfId="17263"/>
    <cellStyle name="Normal 6 3 5 3 2 2 2" xfId="17264"/>
    <cellStyle name="Normal 6 3 5 3 2 3" xfId="17265"/>
    <cellStyle name="Normal 6 3 5 3 2 3 2" xfId="17266"/>
    <cellStyle name="Normal 6 3 5 3 2 4" xfId="17267"/>
    <cellStyle name="Normal 6 3 5 3 3" xfId="17268"/>
    <cellStyle name="Normal 6 3 5 3 3 2" xfId="17269"/>
    <cellStyle name="Normal 6 3 5 3 4" xfId="17270"/>
    <cellStyle name="Normal 6 3 5 3 4 2" xfId="17271"/>
    <cellStyle name="Normal 6 3 5 3 5" xfId="17272"/>
    <cellStyle name="Normal 6 3 5 4" xfId="17273"/>
    <cellStyle name="Normal 6 3 5 4 2" xfId="17274"/>
    <cellStyle name="Normal 6 3 5 4 2 2" xfId="17275"/>
    <cellStyle name="Normal 6 3 5 4 3" xfId="17276"/>
    <cellStyle name="Normal 6 3 5 4 3 2" xfId="17277"/>
    <cellStyle name="Normal 6 3 5 4 4" xfId="17278"/>
    <cellStyle name="Normal 6 3 5 5" xfId="17279"/>
    <cellStyle name="Normal 6 3 5 5 2" xfId="17280"/>
    <cellStyle name="Normal 6 3 5 5 2 2" xfId="17281"/>
    <cellStyle name="Normal 6 3 5 5 3" xfId="17282"/>
    <cellStyle name="Normal 6 3 5 5 3 2" xfId="17283"/>
    <cellStyle name="Normal 6 3 5 5 4" xfId="17284"/>
    <cellStyle name="Normal 6 3 5 6" xfId="17285"/>
    <cellStyle name="Normal 6 3 5 6 2" xfId="17286"/>
    <cellStyle name="Normal 6 3 5 7" xfId="17287"/>
    <cellStyle name="Normal 6 3 5 7 2" xfId="17288"/>
    <cellStyle name="Normal 6 3 5 8" xfId="17289"/>
    <cellStyle name="Normal 6 3 5 9" xfId="17290"/>
    <cellStyle name="Normal 6 3 6" xfId="17291"/>
    <cellStyle name="Normal 6 3 6 2" xfId="17292"/>
    <cellStyle name="Normal 6 3 6 2 2" xfId="17293"/>
    <cellStyle name="Normal 6 3 6 2 2 2" xfId="17294"/>
    <cellStyle name="Normal 6 3 6 2 2 2 2" xfId="17295"/>
    <cellStyle name="Normal 6 3 6 2 2 3" xfId="17296"/>
    <cellStyle name="Normal 6 3 6 2 2 3 2" xfId="17297"/>
    <cellStyle name="Normal 6 3 6 2 2 4" xfId="17298"/>
    <cellStyle name="Normal 6 3 6 2 3" xfId="17299"/>
    <cellStyle name="Normal 6 3 6 2 3 2" xfId="17300"/>
    <cellStyle name="Normal 6 3 6 2 4" xfId="17301"/>
    <cellStyle name="Normal 6 3 6 2 4 2" xfId="17302"/>
    <cellStyle name="Normal 6 3 6 2 5" xfId="17303"/>
    <cellStyle name="Normal 6 3 6 2 6" xfId="17304"/>
    <cellStyle name="Normal 6 3 6 3" xfId="17305"/>
    <cellStyle name="Normal 6 3 6 3 2" xfId="17306"/>
    <cellStyle name="Normal 6 3 6 3 2 2" xfId="17307"/>
    <cellStyle name="Normal 6 3 6 3 3" xfId="17308"/>
    <cellStyle name="Normal 6 3 6 3 3 2" xfId="17309"/>
    <cellStyle name="Normal 6 3 6 3 4" xfId="17310"/>
    <cellStyle name="Normal 6 3 6 4" xfId="17311"/>
    <cellStyle name="Normal 6 3 6 4 2" xfId="17312"/>
    <cellStyle name="Normal 6 3 6 5" xfId="17313"/>
    <cellStyle name="Normal 6 3 6 5 2" xfId="17314"/>
    <cellStyle name="Normal 6 3 6 6" xfId="17315"/>
    <cellStyle name="Normal 6 3 6 7" xfId="17316"/>
    <cellStyle name="Normal 6 3 7" xfId="17317"/>
    <cellStyle name="Normal 6 3 7 2" xfId="17318"/>
    <cellStyle name="Normal 6 3 7 2 2" xfId="17319"/>
    <cellStyle name="Normal 6 3 7 3" xfId="17320"/>
    <cellStyle name="Normal 6 3 8" xfId="17321"/>
    <cellStyle name="Normal 6 3 8 2" xfId="17322"/>
    <cellStyle name="Normal 6 3 8 2 2" xfId="17323"/>
    <cellStyle name="Normal 6 3 8 2 2 2" xfId="17324"/>
    <cellStyle name="Normal 6 3 8 2 3" xfId="17325"/>
    <cellStyle name="Normal 6 3 8 2 3 2" xfId="17326"/>
    <cellStyle name="Normal 6 3 8 2 4" xfId="17327"/>
    <cellStyle name="Normal 6 3 8 3" xfId="17328"/>
    <cellStyle name="Normal 6 3 8 3 2" xfId="17329"/>
    <cellStyle name="Normal 6 3 8 4" xfId="17330"/>
    <cellStyle name="Normal 6 3 8 4 2" xfId="17331"/>
    <cellStyle name="Normal 6 3 8 5" xfId="17332"/>
    <cellStyle name="Normal 6 3 8 6" xfId="17333"/>
    <cellStyle name="Normal 6 3 9" xfId="17334"/>
    <cellStyle name="Normal 6 3 9 2" xfId="17335"/>
    <cellStyle name="Normal 6 3 9 2 2" xfId="17336"/>
    <cellStyle name="Normal 6 3 9 3" xfId="17337"/>
    <cellStyle name="Normal 6 3 9 3 2" xfId="17338"/>
    <cellStyle name="Normal 6 3 9 4" xfId="17339"/>
    <cellStyle name="Normal 6 3_20110918_Additional measures_ECB" xfId="17340"/>
    <cellStyle name="Normal 6 4" xfId="17341"/>
    <cellStyle name="Normal 6 4 2" xfId="17342"/>
    <cellStyle name="Normal 6 4 2 2" xfId="17343"/>
    <cellStyle name="Normal 6 4 2 3" xfId="17344"/>
    <cellStyle name="Normal 6 4 2 4" xfId="17345"/>
    <cellStyle name="Normal 6 4 2 5" xfId="17346"/>
    <cellStyle name="Normal 6 4 2 6" xfId="17347"/>
    <cellStyle name="Normal 6 4 2 7" xfId="17348"/>
    <cellStyle name="Normal 6 4 3" xfId="17349"/>
    <cellStyle name="Normal 6 4 4" xfId="17350"/>
    <cellStyle name="Normal 6 4 5" xfId="17351"/>
    <cellStyle name="Normal 6 4 6" xfId="17352"/>
    <cellStyle name="Normal 6 4 7" xfId="17353"/>
    <cellStyle name="Normal 6 4 8" xfId="17354"/>
    <cellStyle name="Normal 6 4_GGB DomLaw Results" xfId="17355"/>
    <cellStyle name="Normal 6 5" xfId="17356"/>
    <cellStyle name="Normal 6 5 2" xfId="17357"/>
    <cellStyle name="Normal 6 5 3" xfId="17358"/>
    <cellStyle name="Normal 6 5 4" xfId="17359"/>
    <cellStyle name="Normal 6 5 5" xfId="17360"/>
    <cellStyle name="Normal 6 5 6" xfId="17361"/>
    <cellStyle name="Normal 6 5 7" xfId="17362"/>
    <cellStyle name="Normal 6 6" xfId="17363"/>
    <cellStyle name="Normal 6 7" xfId="17364"/>
    <cellStyle name="Normal 6 8" xfId="17365"/>
    <cellStyle name="Normal 6 9" xfId="17366"/>
    <cellStyle name="Normal 6_20110918_Additional measures_ECB" xfId="17367"/>
    <cellStyle name="Normal 60" xfId="17368"/>
    <cellStyle name="Normal 60 2" xfId="17369"/>
    <cellStyle name="Normal 60 2 2" xfId="17370"/>
    <cellStyle name="Normal 60 2 3" xfId="17371"/>
    <cellStyle name="Normal 60 2 4" xfId="17372"/>
    <cellStyle name="Normal 60 2 5" xfId="17373"/>
    <cellStyle name="Normal 60 3" xfId="17374"/>
    <cellStyle name="Normal 60 4" xfId="17375"/>
    <cellStyle name="Normal 60 5" xfId="17376"/>
    <cellStyle name="Normal 60 6" xfId="17377"/>
    <cellStyle name="Normal 60 7" xfId="17378"/>
    <cellStyle name="Normal 60_Cumulative" xfId="17379"/>
    <cellStyle name="Normal 61" xfId="17380"/>
    <cellStyle name="Normal 61 2" xfId="17381"/>
    <cellStyle name="Normal 61 2 2" xfId="17382"/>
    <cellStyle name="Normal 61 2 3" xfId="17383"/>
    <cellStyle name="Normal 61 2 4" xfId="17384"/>
    <cellStyle name="Normal 61 2 5" xfId="17385"/>
    <cellStyle name="Normal 61 3" xfId="17386"/>
    <cellStyle name="Normal 61 4" xfId="17387"/>
    <cellStyle name="Normal 61 5" xfId="17388"/>
    <cellStyle name="Normal 61 6" xfId="17389"/>
    <cellStyle name="Normal 61 7" xfId="17390"/>
    <cellStyle name="Normal 61_Cumulative" xfId="17391"/>
    <cellStyle name="Normal 62" xfId="17392"/>
    <cellStyle name="Normal 62 10" xfId="17393"/>
    <cellStyle name="Normal 62 11" xfId="17394"/>
    <cellStyle name="Normal 62 12" xfId="17395"/>
    <cellStyle name="Normal 62 13" xfId="17396"/>
    <cellStyle name="Normal 62 14" xfId="17397"/>
    <cellStyle name="Normal 62 15" xfId="17398"/>
    <cellStyle name="Normal 62 2" xfId="17399"/>
    <cellStyle name="Normal 62 2 2" xfId="17400"/>
    <cellStyle name="Normal 62 3" xfId="17401"/>
    <cellStyle name="Normal 62 3 2" xfId="17402"/>
    <cellStyle name="Normal 62 3 3" xfId="17403"/>
    <cellStyle name="Normal 62 3 4" xfId="17404"/>
    <cellStyle name="Normal 62 3 5" xfId="17405"/>
    <cellStyle name="Normal 62 4" xfId="17406"/>
    <cellStyle name="Normal 62 4 10" xfId="17407"/>
    <cellStyle name="Normal 62 4 2" xfId="17408"/>
    <cellStyle name="Normal 62 4 2 2" xfId="17409"/>
    <cellStyle name="Normal 62 4 2 2 2" xfId="17410"/>
    <cellStyle name="Normal 62 4 2 2 2 2" xfId="17411"/>
    <cellStyle name="Normal 62 4 2 2 3" xfId="17412"/>
    <cellStyle name="Normal 62 4 2 2 3 2" xfId="17413"/>
    <cellStyle name="Normal 62 4 2 2 4" xfId="17414"/>
    <cellStyle name="Normal 62 4 2 3" xfId="17415"/>
    <cellStyle name="Normal 62 4 2 3 2" xfId="17416"/>
    <cellStyle name="Normal 62 4 2 4" xfId="17417"/>
    <cellStyle name="Normal 62 4 2 4 2" xfId="17418"/>
    <cellStyle name="Normal 62 4 2 5" xfId="17419"/>
    <cellStyle name="Normal 62 4 2 6" xfId="17420"/>
    <cellStyle name="Normal 62 4 3" xfId="17421"/>
    <cellStyle name="Normal 62 4 3 2" xfId="17422"/>
    <cellStyle name="Normal 62 4 3 2 2" xfId="17423"/>
    <cellStyle name="Normal 62 4 3 2 2 2" xfId="17424"/>
    <cellStyle name="Normal 62 4 3 2 3" xfId="17425"/>
    <cellStyle name="Normal 62 4 3 2 3 2" xfId="17426"/>
    <cellStyle name="Normal 62 4 3 2 4" xfId="17427"/>
    <cellStyle name="Normal 62 4 3 3" xfId="17428"/>
    <cellStyle name="Normal 62 4 3 3 2" xfId="17429"/>
    <cellStyle name="Normal 62 4 3 4" xfId="17430"/>
    <cellStyle name="Normal 62 4 3 4 2" xfId="17431"/>
    <cellStyle name="Normal 62 4 3 5" xfId="17432"/>
    <cellStyle name="Normal 62 4 4" xfId="17433"/>
    <cellStyle name="Normal 62 4 4 2" xfId="17434"/>
    <cellStyle name="Normal 62 4 4 2 2" xfId="17435"/>
    <cellStyle name="Normal 62 4 4 3" xfId="17436"/>
    <cellStyle name="Normal 62 4 4 3 2" xfId="17437"/>
    <cellStyle name="Normal 62 4 4 4" xfId="17438"/>
    <cellStyle name="Normal 62 4 5" xfId="17439"/>
    <cellStyle name="Normal 62 4 5 2" xfId="17440"/>
    <cellStyle name="Normal 62 4 5 2 2" xfId="17441"/>
    <cellStyle name="Normal 62 4 5 3" xfId="17442"/>
    <cellStyle name="Normal 62 4 5 3 2" xfId="17443"/>
    <cellStyle name="Normal 62 4 5 4" xfId="17444"/>
    <cellStyle name="Normal 62 4 6" xfId="17445"/>
    <cellStyle name="Normal 62 4 6 2" xfId="17446"/>
    <cellStyle name="Normal 62 4 7" xfId="17447"/>
    <cellStyle name="Normal 62 4 7 2" xfId="17448"/>
    <cellStyle name="Normal 62 4 8" xfId="17449"/>
    <cellStyle name="Normal 62 4 9" xfId="17450"/>
    <cellStyle name="Normal 62 5" xfId="17451"/>
    <cellStyle name="Normal 62 5 2" xfId="17452"/>
    <cellStyle name="Normal 62 5 2 2" xfId="17453"/>
    <cellStyle name="Normal 62 5 2 2 2" xfId="17454"/>
    <cellStyle name="Normal 62 5 2 2 2 2" xfId="17455"/>
    <cellStyle name="Normal 62 5 2 2 3" xfId="17456"/>
    <cellStyle name="Normal 62 5 2 2 3 2" xfId="17457"/>
    <cellStyle name="Normal 62 5 2 2 4" xfId="17458"/>
    <cellStyle name="Normal 62 5 2 3" xfId="17459"/>
    <cellStyle name="Normal 62 5 2 3 2" xfId="17460"/>
    <cellStyle name="Normal 62 5 2 4" xfId="17461"/>
    <cellStyle name="Normal 62 5 2 4 2" xfId="17462"/>
    <cellStyle name="Normal 62 5 2 5" xfId="17463"/>
    <cellStyle name="Normal 62 5 2 6" xfId="17464"/>
    <cellStyle name="Normal 62 5 3" xfId="17465"/>
    <cellStyle name="Normal 62 5 3 2" xfId="17466"/>
    <cellStyle name="Normal 62 5 3 2 2" xfId="17467"/>
    <cellStyle name="Normal 62 5 3 3" xfId="17468"/>
    <cellStyle name="Normal 62 5 3 3 2" xfId="17469"/>
    <cellStyle name="Normal 62 5 3 4" xfId="17470"/>
    <cellStyle name="Normal 62 5 4" xfId="17471"/>
    <cellStyle name="Normal 62 5 4 2" xfId="17472"/>
    <cellStyle name="Normal 62 5 5" xfId="17473"/>
    <cellStyle name="Normal 62 5 5 2" xfId="17474"/>
    <cellStyle name="Normal 62 5 6" xfId="17475"/>
    <cellStyle name="Normal 62 5 7" xfId="17476"/>
    <cellStyle name="Normal 62 6" xfId="17477"/>
    <cellStyle name="Normal 62 6 2" xfId="17478"/>
    <cellStyle name="Normal 62 6 2 2" xfId="17479"/>
    <cellStyle name="Normal 62 6 2 2 2" xfId="17480"/>
    <cellStyle name="Normal 62 6 2 3" xfId="17481"/>
    <cellStyle name="Normal 62 6 2 3 2" xfId="17482"/>
    <cellStyle name="Normal 62 6 2 4" xfId="17483"/>
    <cellStyle name="Normal 62 6 2 5" xfId="17484"/>
    <cellStyle name="Normal 62 6 3" xfId="17485"/>
    <cellStyle name="Normal 62 6 3 2" xfId="17486"/>
    <cellStyle name="Normal 62 6 4" xfId="17487"/>
    <cellStyle name="Normal 62 6 4 2" xfId="17488"/>
    <cellStyle name="Normal 62 6 5" xfId="17489"/>
    <cellStyle name="Normal 62 6 6" xfId="17490"/>
    <cellStyle name="Normal 62 7" xfId="17491"/>
    <cellStyle name="Normal 62 7 2" xfId="17492"/>
    <cellStyle name="Normal 62 7 2 2" xfId="17493"/>
    <cellStyle name="Normal 62 7 3" xfId="17494"/>
    <cellStyle name="Normal 62 7 3 2" xfId="17495"/>
    <cellStyle name="Normal 62 7 4" xfId="17496"/>
    <cellStyle name="Normal 62 7 5" xfId="17497"/>
    <cellStyle name="Normal 62 8" xfId="17498"/>
    <cellStyle name="Normal 62 8 2" xfId="17499"/>
    <cellStyle name="Normal 62 8 2 2" xfId="17500"/>
    <cellStyle name="Normal 62 8 3" xfId="17501"/>
    <cellStyle name="Normal 62 8 3 2" xfId="17502"/>
    <cellStyle name="Normal 62 8 4" xfId="17503"/>
    <cellStyle name="Normal 62 9" xfId="17504"/>
    <cellStyle name="Normal 62 9 2" xfId="17505"/>
    <cellStyle name="Normal 63" xfId="17506"/>
    <cellStyle name="Normal 63 10" xfId="17507"/>
    <cellStyle name="Normal 63 11" xfId="17508"/>
    <cellStyle name="Normal 63 12" xfId="17509"/>
    <cellStyle name="Normal 63 13" xfId="17510"/>
    <cellStyle name="Normal 63 14" xfId="17511"/>
    <cellStyle name="Normal 63 15" xfId="17512"/>
    <cellStyle name="Normal 63 2" xfId="17513"/>
    <cellStyle name="Normal 63 2 2" xfId="17514"/>
    <cellStyle name="Normal 63 3" xfId="17515"/>
    <cellStyle name="Normal 63 3 2" xfId="17516"/>
    <cellStyle name="Normal 63 3 3" xfId="17517"/>
    <cellStyle name="Normal 63 3 4" xfId="17518"/>
    <cellStyle name="Normal 63 3 5" xfId="17519"/>
    <cellStyle name="Normal 63 4" xfId="17520"/>
    <cellStyle name="Normal 63 4 10" xfId="17521"/>
    <cellStyle name="Normal 63 4 2" xfId="17522"/>
    <cellStyle name="Normal 63 4 2 2" xfId="17523"/>
    <cellStyle name="Normal 63 4 2 2 2" xfId="17524"/>
    <cellStyle name="Normal 63 4 2 2 2 2" xfId="17525"/>
    <cellStyle name="Normal 63 4 2 2 3" xfId="17526"/>
    <cellStyle name="Normal 63 4 2 2 3 2" xfId="17527"/>
    <cellStyle name="Normal 63 4 2 2 4" xfId="17528"/>
    <cellStyle name="Normal 63 4 2 3" xfId="17529"/>
    <cellStyle name="Normal 63 4 2 3 2" xfId="17530"/>
    <cellStyle name="Normal 63 4 2 4" xfId="17531"/>
    <cellStyle name="Normal 63 4 2 4 2" xfId="17532"/>
    <cellStyle name="Normal 63 4 2 5" xfId="17533"/>
    <cellStyle name="Normal 63 4 2 6" xfId="17534"/>
    <cellStyle name="Normal 63 4 3" xfId="17535"/>
    <cellStyle name="Normal 63 4 3 2" xfId="17536"/>
    <cellStyle name="Normal 63 4 3 2 2" xfId="17537"/>
    <cellStyle name="Normal 63 4 3 2 2 2" xfId="17538"/>
    <cellStyle name="Normal 63 4 3 2 3" xfId="17539"/>
    <cellStyle name="Normal 63 4 3 2 3 2" xfId="17540"/>
    <cellStyle name="Normal 63 4 3 2 4" xfId="17541"/>
    <cellStyle name="Normal 63 4 3 3" xfId="17542"/>
    <cellStyle name="Normal 63 4 3 3 2" xfId="17543"/>
    <cellStyle name="Normal 63 4 3 4" xfId="17544"/>
    <cellStyle name="Normal 63 4 3 4 2" xfId="17545"/>
    <cellStyle name="Normal 63 4 3 5" xfId="17546"/>
    <cellStyle name="Normal 63 4 4" xfId="17547"/>
    <cellStyle name="Normal 63 4 4 2" xfId="17548"/>
    <cellStyle name="Normal 63 4 4 2 2" xfId="17549"/>
    <cellStyle name="Normal 63 4 4 3" xfId="17550"/>
    <cellStyle name="Normal 63 4 4 3 2" xfId="17551"/>
    <cellStyle name="Normal 63 4 4 4" xfId="17552"/>
    <cellStyle name="Normal 63 4 5" xfId="17553"/>
    <cellStyle name="Normal 63 4 5 2" xfId="17554"/>
    <cellStyle name="Normal 63 4 5 2 2" xfId="17555"/>
    <cellStyle name="Normal 63 4 5 3" xfId="17556"/>
    <cellStyle name="Normal 63 4 5 3 2" xfId="17557"/>
    <cellStyle name="Normal 63 4 5 4" xfId="17558"/>
    <cellStyle name="Normal 63 4 6" xfId="17559"/>
    <cellStyle name="Normal 63 4 6 2" xfId="17560"/>
    <cellStyle name="Normal 63 4 7" xfId="17561"/>
    <cellStyle name="Normal 63 4 7 2" xfId="17562"/>
    <cellStyle name="Normal 63 4 8" xfId="17563"/>
    <cellStyle name="Normal 63 4 9" xfId="17564"/>
    <cellStyle name="Normal 63 5" xfId="17565"/>
    <cellStyle name="Normal 63 5 2" xfId="17566"/>
    <cellStyle name="Normal 63 5 2 2" xfId="17567"/>
    <cellStyle name="Normal 63 5 2 2 2" xfId="17568"/>
    <cellStyle name="Normal 63 5 2 2 2 2" xfId="17569"/>
    <cellStyle name="Normal 63 5 2 2 3" xfId="17570"/>
    <cellStyle name="Normal 63 5 2 2 3 2" xfId="17571"/>
    <cellStyle name="Normal 63 5 2 2 4" xfId="17572"/>
    <cellStyle name="Normal 63 5 2 3" xfId="17573"/>
    <cellStyle name="Normal 63 5 2 3 2" xfId="17574"/>
    <cellStyle name="Normal 63 5 2 4" xfId="17575"/>
    <cellStyle name="Normal 63 5 2 4 2" xfId="17576"/>
    <cellStyle name="Normal 63 5 2 5" xfId="17577"/>
    <cellStyle name="Normal 63 5 2 6" xfId="17578"/>
    <cellStyle name="Normal 63 5 3" xfId="17579"/>
    <cellStyle name="Normal 63 5 3 2" xfId="17580"/>
    <cellStyle name="Normal 63 5 3 2 2" xfId="17581"/>
    <cellStyle name="Normal 63 5 3 3" xfId="17582"/>
    <cellStyle name="Normal 63 5 3 3 2" xfId="17583"/>
    <cellStyle name="Normal 63 5 3 4" xfId="17584"/>
    <cellStyle name="Normal 63 5 4" xfId="17585"/>
    <cellStyle name="Normal 63 5 4 2" xfId="17586"/>
    <cellStyle name="Normal 63 5 5" xfId="17587"/>
    <cellStyle name="Normal 63 5 5 2" xfId="17588"/>
    <cellStyle name="Normal 63 5 6" xfId="17589"/>
    <cellStyle name="Normal 63 5 7" xfId="17590"/>
    <cellStyle name="Normal 63 6" xfId="17591"/>
    <cellStyle name="Normal 63 6 2" xfId="17592"/>
    <cellStyle name="Normal 63 6 2 2" xfId="17593"/>
    <cellStyle name="Normal 63 6 2 2 2" xfId="17594"/>
    <cellStyle name="Normal 63 6 2 3" xfId="17595"/>
    <cellStyle name="Normal 63 6 2 3 2" xfId="17596"/>
    <cellStyle name="Normal 63 6 2 4" xfId="17597"/>
    <cellStyle name="Normal 63 6 2 5" xfId="17598"/>
    <cellStyle name="Normal 63 6 3" xfId="17599"/>
    <cellStyle name="Normal 63 6 3 2" xfId="17600"/>
    <cellStyle name="Normal 63 6 4" xfId="17601"/>
    <cellStyle name="Normal 63 6 4 2" xfId="17602"/>
    <cellStyle name="Normal 63 6 5" xfId="17603"/>
    <cellStyle name="Normal 63 6 6" xfId="17604"/>
    <cellStyle name="Normal 63 7" xfId="17605"/>
    <cellStyle name="Normal 63 7 2" xfId="17606"/>
    <cellStyle name="Normal 63 7 2 2" xfId="17607"/>
    <cellStyle name="Normal 63 7 3" xfId="17608"/>
    <cellStyle name="Normal 63 7 3 2" xfId="17609"/>
    <cellStyle name="Normal 63 7 4" xfId="17610"/>
    <cellStyle name="Normal 63 7 5" xfId="17611"/>
    <cellStyle name="Normal 63 8" xfId="17612"/>
    <cellStyle name="Normal 63 8 2" xfId="17613"/>
    <cellStyle name="Normal 63 8 2 2" xfId="17614"/>
    <cellStyle name="Normal 63 8 3" xfId="17615"/>
    <cellStyle name="Normal 63 8 3 2" xfId="17616"/>
    <cellStyle name="Normal 63 8 4" xfId="17617"/>
    <cellStyle name="Normal 63 9" xfId="17618"/>
    <cellStyle name="Normal 63 9 2" xfId="17619"/>
    <cellStyle name="Normal 64" xfId="17620"/>
    <cellStyle name="Normal 64 10" xfId="17621"/>
    <cellStyle name="Normal 64 11" xfId="17622"/>
    <cellStyle name="Normal 64 12" xfId="17623"/>
    <cellStyle name="Normal 64 13" xfId="17624"/>
    <cellStyle name="Normal 64 14" xfId="17625"/>
    <cellStyle name="Normal 64 15" xfId="17626"/>
    <cellStyle name="Normal 64 2" xfId="17627"/>
    <cellStyle name="Normal 64 2 2" xfId="17628"/>
    <cellStyle name="Normal 64 2 3" xfId="17629"/>
    <cellStyle name="Normal 64 2 4" xfId="17630"/>
    <cellStyle name="Normal 64 2 5" xfId="17631"/>
    <cellStyle name="Normal 64 3" xfId="17632"/>
    <cellStyle name="Normal 64 3 10" xfId="17633"/>
    <cellStyle name="Normal 64 3 2" xfId="17634"/>
    <cellStyle name="Normal 64 3 2 2" xfId="17635"/>
    <cellStyle name="Normal 64 3 2 2 2" xfId="17636"/>
    <cellStyle name="Normal 64 3 2 2 2 2" xfId="17637"/>
    <cellStyle name="Normal 64 3 2 2 3" xfId="17638"/>
    <cellStyle name="Normal 64 3 2 2 3 2" xfId="17639"/>
    <cellStyle name="Normal 64 3 2 2 4" xfId="17640"/>
    <cellStyle name="Normal 64 3 2 3" xfId="17641"/>
    <cellStyle name="Normal 64 3 2 3 2" xfId="17642"/>
    <cellStyle name="Normal 64 3 2 4" xfId="17643"/>
    <cellStyle name="Normal 64 3 2 4 2" xfId="17644"/>
    <cellStyle name="Normal 64 3 2 5" xfId="17645"/>
    <cellStyle name="Normal 64 3 2 6" xfId="17646"/>
    <cellStyle name="Normal 64 3 3" xfId="17647"/>
    <cellStyle name="Normal 64 3 3 2" xfId="17648"/>
    <cellStyle name="Normal 64 3 3 2 2" xfId="17649"/>
    <cellStyle name="Normal 64 3 3 2 2 2" xfId="17650"/>
    <cellStyle name="Normal 64 3 3 2 3" xfId="17651"/>
    <cellStyle name="Normal 64 3 3 2 3 2" xfId="17652"/>
    <cellStyle name="Normal 64 3 3 2 4" xfId="17653"/>
    <cellStyle name="Normal 64 3 3 3" xfId="17654"/>
    <cellStyle name="Normal 64 3 3 3 2" xfId="17655"/>
    <cellStyle name="Normal 64 3 3 4" xfId="17656"/>
    <cellStyle name="Normal 64 3 3 4 2" xfId="17657"/>
    <cellStyle name="Normal 64 3 3 5" xfId="17658"/>
    <cellStyle name="Normal 64 3 4" xfId="17659"/>
    <cellStyle name="Normal 64 3 4 2" xfId="17660"/>
    <cellStyle name="Normal 64 3 4 2 2" xfId="17661"/>
    <cellStyle name="Normal 64 3 4 3" xfId="17662"/>
    <cellStyle name="Normal 64 3 4 3 2" xfId="17663"/>
    <cellStyle name="Normal 64 3 4 4" xfId="17664"/>
    <cellStyle name="Normal 64 3 5" xfId="17665"/>
    <cellStyle name="Normal 64 3 5 2" xfId="17666"/>
    <cellStyle name="Normal 64 3 5 2 2" xfId="17667"/>
    <cellStyle name="Normal 64 3 5 3" xfId="17668"/>
    <cellStyle name="Normal 64 3 5 3 2" xfId="17669"/>
    <cellStyle name="Normal 64 3 5 4" xfId="17670"/>
    <cellStyle name="Normal 64 3 6" xfId="17671"/>
    <cellStyle name="Normal 64 3 6 2" xfId="17672"/>
    <cellStyle name="Normal 64 3 7" xfId="17673"/>
    <cellStyle name="Normal 64 3 7 2" xfId="17674"/>
    <cellStyle name="Normal 64 3 8" xfId="17675"/>
    <cellStyle name="Normal 64 3 9" xfId="17676"/>
    <cellStyle name="Normal 64 4" xfId="17677"/>
    <cellStyle name="Normal 64 4 2" xfId="17678"/>
    <cellStyle name="Normal 64 4 2 2" xfId="17679"/>
    <cellStyle name="Normal 64 4 2 2 2" xfId="17680"/>
    <cellStyle name="Normal 64 4 2 2 2 2" xfId="17681"/>
    <cellStyle name="Normal 64 4 2 2 3" xfId="17682"/>
    <cellStyle name="Normal 64 4 2 2 3 2" xfId="17683"/>
    <cellStyle name="Normal 64 4 2 2 4" xfId="17684"/>
    <cellStyle name="Normal 64 4 2 3" xfId="17685"/>
    <cellStyle name="Normal 64 4 2 3 2" xfId="17686"/>
    <cellStyle name="Normal 64 4 2 4" xfId="17687"/>
    <cellStyle name="Normal 64 4 2 4 2" xfId="17688"/>
    <cellStyle name="Normal 64 4 2 5" xfId="17689"/>
    <cellStyle name="Normal 64 4 2 6" xfId="17690"/>
    <cellStyle name="Normal 64 4 3" xfId="17691"/>
    <cellStyle name="Normal 64 4 3 2" xfId="17692"/>
    <cellStyle name="Normal 64 4 3 2 2" xfId="17693"/>
    <cellStyle name="Normal 64 4 3 3" xfId="17694"/>
    <cellStyle name="Normal 64 4 3 3 2" xfId="17695"/>
    <cellStyle name="Normal 64 4 3 4" xfId="17696"/>
    <cellStyle name="Normal 64 4 4" xfId="17697"/>
    <cellStyle name="Normal 64 4 4 2" xfId="17698"/>
    <cellStyle name="Normal 64 4 5" xfId="17699"/>
    <cellStyle name="Normal 64 4 5 2" xfId="17700"/>
    <cellStyle name="Normal 64 4 6" xfId="17701"/>
    <cellStyle name="Normal 64 4 7" xfId="17702"/>
    <cellStyle name="Normal 64 5" xfId="17703"/>
    <cellStyle name="Normal 64 5 2" xfId="17704"/>
    <cellStyle name="Normal 64 5 2 2" xfId="17705"/>
    <cellStyle name="Normal 64 5 3" xfId="17706"/>
    <cellStyle name="Normal 64 6" xfId="17707"/>
    <cellStyle name="Normal 64 6 2" xfId="17708"/>
    <cellStyle name="Normal 64 6 2 2" xfId="17709"/>
    <cellStyle name="Normal 64 6 2 2 2" xfId="17710"/>
    <cellStyle name="Normal 64 6 2 3" xfId="17711"/>
    <cellStyle name="Normal 64 6 2 3 2" xfId="17712"/>
    <cellStyle name="Normal 64 6 2 4" xfId="17713"/>
    <cellStyle name="Normal 64 6 3" xfId="17714"/>
    <cellStyle name="Normal 64 6 3 2" xfId="17715"/>
    <cellStyle name="Normal 64 6 4" xfId="17716"/>
    <cellStyle name="Normal 64 6 4 2" xfId="17717"/>
    <cellStyle name="Normal 64 6 5" xfId="17718"/>
    <cellStyle name="Normal 64 6 6" xfId="17719"/>
    <cellStyle name="Normal 64 7" xfId="17720"/>
    <cellStyle name="Normal 64 7 2" xfId="17721"/>
    <cellStyle name="Normal 64 7 2 2" xfId="17722"/>
    <cellStyle name="Normal 64 7 3" xfId="17723"/>
    <cellStyle name="Normal 64 7 3 2" xfId="17724"/>
    <cellStyle name="Normal 64 7 4" xfId="17725"/>
    <cellStyle name="Normal 64 8" xfId="17726"/>
    <cellStyle name="Normal 64 8 2" xfId="17727"/>
    <cellStyle name="Normal 64 8 2 2" xfId="17728"/>
    <cellStyle name="Normal 64 8 3" xfId="17729"/>
    <cellStyle name="Normal 64 8 3 2" xfId="17730"/>
    <cellStyle name="Normal 64 8 4" xfId="17731"/>
    <cellStyle name="Normal 64 9" xfId="17732"/>
    <cellStyle name="Normal 64 9 2" xfId="17733"/>
    <cellStyle name="Normal 65" xfId="17734"/>
    <cellStyle name="Normal 65 10" xfId="17735"/>
    <cellStyle name="Normal 65 11" xfId="17736"/>
    <cellStyle name="Normal 65 12" xfId="17737"/>
    <cellStyle name="Normal 65 13" xfId="17738"/>
    <cellStyle name="Normal 65 14" xfId="17739"/>
    <cellStyle name="Normal 65 15" xfId="17740"/>
    <cellStyle name="Normal 65 16" xfId="17741"/>
    <cellStyle name="Normal 65 2" xfId="17742"/>
    <cellStyle name="Normal 65 2 2" xfId="17743"/>
    <cellStyle name="Normal 65 3" xfId="17744"/>
    <cellStyle name="Normal 65 3 10" xfId="17745"/>
    <cellStyle name="Normal 65 3 2" xfId="17746"/>
    <cellStyle name="Normal 65 3 2 2" xfId="17747"/>
    <cellStyle name="Normal 65 3 2 2 2" xfId="17748"/>
    <cellStyle name="Normal 65 3 2 2 2 2" xfId="17749"/>
    <cellStyle name="Normal 65 3 2 2 3" xfId="17750"/>
    <cellStyle name="Normal 65 3 2 2 3 2" xfId="17751"/>
    <cellStyle name="Normal 65 3 2 2 4" xfId="17752"/>
    <cellStyle name="Normal 65 3 2 3" xfId="17753"/>
    <cellStyle name="Normal 65 3 2 3 2" xfId="17754"/>
    <cellStyle name="Normal 65 3 2 4" xfId="17755"/>
    <cellStyle name="Normal 65 3 2 4 2" xfId="17756"/>
    <cellStyle name="Normal 65 3 2 5" xfId="17757"/>
    <cellStyle name="Normal 65 3 2 6" xfId="17758"/>
    <cellStyle name="Normal 65 3 3" xfId="17759"/>
    <cellStyle name="Normal 65 3 3 2" xfId="17760"/>
    <cellStyle name="Normal 65 3 3 2 2" xfId="17761"/>
    <cellStyle name="Normal 65 3 3 2 2 2" xfId="17762"/>
    <cellStyle name="Normal 65 3 3 2 3" xfId="17763"/>
    <cellStyle name="Normal 65 3 3 2 3 2" xfId="17764"/>
    <cellStyle name="Normal 65 3 3 2 4" xfId="17765"/>
    <cellStyle name="Normal 65 3 3 3" xfId="17766"/>
    <cellStyle name="Normal 65 3 3 3 2" xfId="17767"/>
    <cellStyle name="Normal 65 3 3 4" xfId="17768"/>
    <cellStyle name="Normal 65 3 3 4 2" xfId="17769"/>
    <cellStyle name="Normal 65 3 3 5" xfId="17770"/>
    <cellStyle name="Normal 65 3 4" xfId="17771"/>
    <cellStyle name="Normal 65 3 4 2" xfId="17772"/>
    <cellStyle name="Normal 65 3 4 2 2" xfId="17773"/>
    <cellStyle name="Normal 65 3 4 3" xfId="17774"/>
    <cellStyle name="Normal 65 3 4 3 2" xfId="17775"/>
    <cellStyle name="Normal 65 3 4 4" xfId="17776"/>
    <cellStyle name="Normal 65 3 5" xfId="17777"/>
    <cellStyle name="Normal 65 3 5 2" xfId="17778"/>
    <cellStyle name="Normal 65 3 5 2 2" xfId="17779"/>
    <cellStyle name="Normal 65 3 5 3" xfId="17780"/>
    <cellStyle name="Normal 65 3 5 3 2" xfId="17781"/>
    <cellStyle name="Normal 65 3 5 4" xfId="17782"/>
    <cellStyle name="Normal 65 3 6" xfId="17783"/>
    <cellStyle name="Normal 65 3 6 2" xfId="17784"/>
    <cellStyle name="Normal 65 3 7" xfId="17785"/>
    <cellStyle name="Normal 65 3 7 2" xfId="17786"/>
    <cellStyle name="Normal 65 3 8" xfId="17787"/>
    <cellStyle name="Normal 65 3 9" xfId="17788"/>
    <cellStyle name="Normal 65 4" xfId="17789"/>
    <cellStyle name="Normal 65 4 2" xfId="17790"/>
    <cellStyle name="Normal 65 4 2 2" xfId="17791"/>
    <cellStyle name="Normal 65 4 2 2 2" xfId="17792"/>
    <cellStyle name="Normal 65 4 2 2 2 2" xfId="17793"/>
    <cellStyle name="Normal 65 4 2 2 3" xfId="17794"/>
    <cellStyle name="Normal 65 4 2 2 3 2" xfId="17795"/>
    <cellStyle name="Normal 65 4 2 2 4" xfId="17796"/>
    <cellStyle name="Normal 65 4 2 3" xfId="17797"/>
    <cellStyle name="Normal 65 4 2 3 2" xfId="17798"/>
    <cellStyle name="Normal 65 4 2 4" xfId="17799"/>
    <cellStyle name="Normal 65 4 2 4 2" xfId="17800"/>
    <cellStyle name="Normal 65 4 2 5" xfId="17801"/>
    <cellStyle name="Normal 65 4 2 6" xfId="17802"/>
    <cellStyle name="Normal 65 4 3" xfId="17803"/>
    <cellStyle name="Normal 65 4 3 2" xfId="17804"/>
    <cellStyle name="Normal 65 4 3 2 2" xfId="17805"/>
    <cellStyle name="Normal 65 4 3 3" xfId="17806"/>
    <cellStyle name="Normal 65 4 3 3 2" xfId="17807"/>
    <cellStyle name="Normal 65 4 3 4" xfId="17808"/>
    <cellStyle name="Normal 65 4 4" xfId="17809"/>
    <cellStyle name="Normal 65 4 4 2" xfId="17810"/>
    <cellStyle name="Normal 65 4 5" xfId="17811"/>
    <cellStyle name="Normal 65 4 5 2" xfId="17812"/>
    <cellStyle name="Normal 65 4 6" xfId="17813"/>
    <cellStyle name="Normal 65 4 7" xfId="17814"/>
    <cellStyle name="Normal 65 5" xfId="17815"/>
    <cellStyle name="Normal 65 5 2" xfId="17816"/>
    <cellStyle name="Normal 65 5 2 2" xfId="17817"/>
    <cellStyle name="Normal 65 5 3" xfId="17818"/>
    <cellStyle name="Normal 65 6" xfId="17819"/>
    <cellStyle name="Normal 65 6 2" xfId="17820"/>
    <cellStyle name="Normal 65 6 2 2" xfId="17821"/>
    <cellStyle name="Normal 65 6 2 2 2" xfId="17822"/>
    <cellStyle name="Normal 65 6 2 3" xfId="17823"/>
    <cellStyle name="Normal 65 6 2 3 2" xfId="17824"/>
    <cellStyle name="Normal 65 6 2 4" xfId="17825"/>
    <cellStyle name="Normal 65 6 3" xfId="17826"/>
    <cellStyle name="Normal 65 6 3 2" xfId="17827"/>
    <cellStyle name="Normal 65 6 4" xfId="17828"/>
    <cellStyle name="Normal 65 6 4 2" xfId="17829"/>
    <cellStyle name="Normal 65 6 5" xfId="17830"/>
    <cellStyle name="Normal 65 6 6" xfId="17831"/>
    <cellStyle name="Normal 65 7" xfId="17832"/>
    <cellStyle name="Normal 65 7 2" xfId="17833"/>
    <cellStyle name="Normal 65 7 2 2" xfId="17834"/>
    <cellStyle name="Normal 65 7 3" xfId="17835"/>
    <cellStyle name="Normal 65 7 3 2" xfId="17836"/>
    <cellStyle name="Normal 65 7 4" xfId="17837"/>
    <cellStyle name="Normal 65 8" xfId="17838"/>
    <cellStyle name="Normal 65 8 2" xfId="17839"/>
    <cellStyle name="Normal 65 8 2 2" xfId="17840"/>
    <cellStyle name="Normal 65 8 3" xfId="17841"/>
    <cellStyle name="Normal 65 8 3 2" xfId="17842"/>
    <cellStyle name="Normal 65 8 4" xfId="17843"/>
    <cellStyle name="Normal 65 9" xfId="17844"/>
    <cellStyle name="Normal 65 9 2" xfId="17845"/>
    <cellStyle name="Normal 65_20120313_final_participating_bonds_mar2012_interest_calc" xfId="17846"/>
    <cellStyle name="Normal 66" xfId="17847"/>
    <cellStyle name="Normal 66 2" xfId="17848"/>
    <cellStyle name="Normal 66 2 2" xfId="17849"/>
    <cellStyle name="Normal 66 2 3" xfId="17850"/>
    <cellStyle name="Normal 66 2 4" xfId="17851"/>
    <cellStyle name="Normal 66 2 5" xfId="17852"/>
    <cellStyle name="Normal 66 3" xfId="17853"/>
    <cellStyle name="Normal 66 4" xfId="17854"/>
    <cellStyle name="Normal 66 5" xfId="17855"/>
    <cellStyle name="Normal 66 6" xfId="17856"/>
    <cellStyle name="Normal 66_20120313_final_participating_bonds_mar2012_interest_calc" xfId="17857"/>
    <cellStyle name="Normal 67" xfId="17858"/>
    <cellStyle name="Normal 67 2" xfId="17859"/>
    <cellStyle name="Normal 67 2 2" xfId="17860"/>
    <cellStyle name="Normal 67 2 3" xfId="17861"/>
    <cellStyle name="Normal 67 2 4" xfId="17862"/>
    <cellStyle name="Normal 67 3" xfId="17863"/>
    <cellStyle name="Normal 67 4" xfId="17864"/>
    <cellStyle name="Normal 67 4 2" xfId="17865"/>
    <cellStyle name="Normal 67 5" xfId="17866"/>
    <cellStyle name="Normal 67 6" xfId="17867"/>
    <cellStyle name="Normal 67 7" xfId="17868"/>
    <cellStyle name="Normal 67 8" xfId="17869"/>
    <cellStyle name="Normal 67 9" xfId="17870"/>
    <cellStyle name="Normal 67_20120313_final_participating_bonds_mar2012_interest_calc" xfId="17871"/>
    <cellStyle name="Normal 68" xfId="17872"/>
    <cellStyle name="Normal 68 10" xfId="17873"/>
    <cellStyle name="Normal 68 11" xfId="17874"/>
    <cellStyle name="Normal 68 12" xfId="17875"/>
    <cellStyle name="Normal 68 13" xfId="17876"/>
    <cellStyle name="Normal 68 2" xfId="17877"/>
    <cellStyle name="Normal 68 2 2" xfId="17878"/>
    <cellStyle name="Normal 68 2 2 2" xfId="17879"/>
    <cellStyle name="Normal 68 2 2 2 2" xfId="17880"/>
    <cellStyle name="Normal 68 2 2 2 2 2" xfId="17881"/>
    <cellStyle name="Normal 68 2 2 2 3" xfId="17882"/>
    <cellStyle name="Normal 68 2 2 2 3 2" xfId="17883"/>
    <cellStyle name="Normal 68 2 2 2 4" xfId="17884"/>
    <cellStyle name="Normal 68 2 2 3" xfId="17885"/>
    <cellStyle name="Normal 68 2 2 3 2" xfId="17886"/>
    <cellStyle name="Normal 68 2 2 4" xfId="17887"/>
    <cellStyle name="Normal 68 2 2 4 2" xfId="17888"/>
    <cellStyle name="Normal 68 2 2 5" xfId="17889"/>
    <cellStyle name="Normal 68 2 3" xfId="17890"/>
    <cellStyle name="Normal 68 2 3 2" xfId="17891"/>
    <cellStyle name="Normal 68 2 3 2 2" xfId="17892"/>
    <cellStyle name="Normal 68 2 3 2 2 2" xfId="17893"/>
    <cellStyle name="Normal 68 2 3 2 3" xfId="17894"/>
    <cellStyle name="Normal 68 2 3 2 3 2" xfId="17895"/>
    <cellStyle name="Normal 68 2 3 2 4" xfId="17896"/>
    <cellStyle name="Normal 68 2 3 3" xfId="17897"/>
    <cellStyle name="Normal 68 2 3 3 2" xfId="17898"/>
    <cellStyle name="Normal 68 2 3 4" xfId="17899"/>
    <cellStyle name="Normal 68 2 3 4 2" xfId="17900"/>
    <cellStyle name="Normal 68 2 3 5" xfId="17901"/>
    <cellStyle name="Normal 68 2 4" xfId="17902"/>
    <cellStyle name="Normal 68 2 4 2" xfId="17903"/>
    <cellStyle name="Normal 68 2 4 2 2" xfId="17904"/>
    <cellStyle name="Normal 68 2 4 3" xfId="17905"/>
    <cellStyle name="Normal 68 2 4 3 2" xfId="17906"/>
    <cellStyle name="Normal 68 2 4 4" xfId="17907"/>
    <cellStyle name="Normal 68 2 5" xfId="17908"/>
    <cellStyle name="Normal 68 2 5 2" xfId="17909"/>
    <cellStyle name="Normal 68 2 5 2 2" xfId="17910"/>
    <cellStyle name="Normal 68 2 5 3" xfId="17911"/>
    <cellStyle name="Normal 68 2 5 3 2" xfId="17912"/>
    <cellStyle name="Normal 68 2 5 4" xfId="17913"/>
    <cellStyle name="Normal 68 2 6" xfId="17914"/>
    <cellStyle name="Normal 68 2 6 2" xfId="17915"/>
    <cellStyle name="Normal 68 2 7" xfId="17916"/>
    <cellStyle name="Normal 68 2 7 2" xfId="17917"/>
    <cellStyle name="Normal 68 2 8" xfId="17918"/>
    <cellStyle name="Normal 68 3" xfId="17919"/>
    <cellStyle name="Normal 68 3 2" xfId="17920"/>
    <cellStyle name="Normal 68 3 2 2" xfId="17921"/>
    <cellStyle name="Normal 68 3 2 2 2" xfId="17922"/>
    <cellStyle name="Normal 68 3 2 2 2 2" xfId="17923"/>
    <cellStyle name="Normal 68 3 2 2 3" xfId="17924"/>
    <cellStyle name="Normal 68 3 2 2 3 2" xfId="17925"/>
    <cellStyle name="Normal 68 3 2 2 4" xfId="17926"/>
    <cellStyle name="Normal 68 3 2 3" xfId="17927"/>
    <cellStyle name="Normal 68 3 2 3 2" xfId="17928"/>
    <cellStyle name="Normal 68 3 2 4" xfId="17929"/>
    <cellStyle name="Normal 68 3 2 4 2" xfId="17930"/>
    <cellStyle name="Normal 68 3 2 5" xfId="17931"/>
    <cellStyle name="Normal 68 3 3" xfId="17932"/>
    <cellStyle name="Normal 68 3 3 2" xfId="17933"/>
    <cellStyle name="Normal 68 3 3 2 2" xfId="17934"/>
    <cellStyle name="Normal 68 3 3 3" xfId="17935"/>
    <cellStyle name="Normal 68 3 3 3 2" xfId="17936"/>
    <cellStyle name="Normal 68 3 3 4" xfId="17937"/>
    <cellStyle name="Normal 68 3 4" xfId="17938"/>
    <cellStyle name="Normal 68 3 4 2" xfId="17939"/>
    <cellStyle name="Normal 68 3 5" xfId="17940"/>
    <cellStyle name="Normal 68 3 5 2" xfId="17941"/>
    <cellStyle name="Normal 68 3 6" xfId="17942"/>
    <cellStyle name="Normal 68 4" xfId="17943"/>
    <cellStyle name="Normal 68 5" xfId="17944"/>
    <cellStyle name="Normal 68 5 2" xfId="17945"/>
    <cellStyle name="Normal 68 5 2 2" xfId="17946"/>
    <cellStyle name="Normal 68 5 2 2 2" xfId="17947"/>
    <cellStyle name="Normal 68 5 2 3" xfId="17948"/>
    <cellStyle name="Normal 68 5 2 3 2" xfId="17949"/>
    <cellStyle name="Normal 68 5 2 4" xfId="17950"/>
    <cellStyle name="Normal 68 5 3" xfId="17951"/>
    <cellStyle name="Normal 68 5 3 2" xfId="17952"/>
    <cellStyle name="Normal 68 5 4" xfId="17953"/>
    <cellStyle name="Normal 68 5 4 2" xfId="17954"/>
    <cellStyle name="Normal 68 5 5" xfId="17955"/>
    <cellStyle name="Normal 68 6" xfId="17956"/>
    <cellStyle name="Normal 68 6 2" xfId="17957"/>
    <cellStyle name="Normal 68 6 2 2" xfId="17958"/>
    <cellStyle name="Normal 68 6 3" xfId="17959"/>
    <cellStyle name="Normal 68 6 3 2" xfId="17960"/>
    <cellStyle name="Normal 68 6 4" xfId="17961"/>
    <cellStyle name="Normal 68 7" xfId="17962"/>
    <cellStyle name="Normal 68 7 2" xfId="17963"/>
    <cellStyle name="Normal 68 7 2 2" xfId="17964"/>
    <cellStyle name="Normal 68 7 3" xfId="17965"/>
    <cellStyle name="Normal 68 7 3 2" xfId="17966"/>
    <cellStyle name="Normal 68 7 4" xfId="17967"/>
    <cellStyle name="Normal 68 8" xfId="17968"/>
    <cellStyle name="Normal 68 8 2" xfId="17969"/>
    <cellStyle name="Normal 68 9" xfId="17970"/>
    <cellStyle name="Normal 69" xfId="17971"/>
    <cellStyle name="Normal 69 2" xfId="17972"/>
    <cellStyle name="Normal 69 2 2" xfId="17973"/>
    <cellStyle name="Normal 69 2 3" xfId="17974"/>
    <cellStyle name="Normal 69 2 4" xfId="17975"/>
    <cellStyle name="Normal 69 2 5" xfId="17976"/>
    <cellStyle name="Normal 69 2 6" xfId="17977"/>
    <cellStyle name="Normal 69 3" xfId="17978"/>
    <cellStyle name="Normal 69 4" xfId="17979"/>
    <cellStyle name="Normal 69 4 2" xfId="17980"/>
    <cellStyle name="Normal 69 5" xfId="17981"/>
    <cellStyle name="Normal 69 6" xfId="17982"/>
    <cellStyle name="Normal 69 7" xfId="17983"/>
    <cellStyle name="Normal 69_f_SSF" xfId="17984"/>
    <cellStyle name="Normal 7" xfId="17985"/>
    <cellStyle name="Normal 7 10" xfId="17986"/>
    <cellStyle name="Normal 7 2" xfId="17987"/>
    <cellStyle name="Normal 7 2 2" xfId="17988"/>
    <cellStyle name="Normal 7 2 2 2" xfId="17989"/>
    <cellStyle name="Normal 7 2 2 3" xfId="17990"/>
    <cellStyle name="Normal 7 2 2 4" xfId="17991"/>
    <cellStyle name="Normal 7 2 2 5" xfId="17992"/>
    <cellStyle name="Normal 7 2 3" xfId="17993"/>
    <cellStyle name="Normal 7 2 4" xfId="17994"/>
    <cellStyle name="Normal 7 2 5" xfId="17995"/>
    <cellStyle name="Normal 7 2 6" xfId="17996"/>
    <cellStyle name="Normal 7 2 7" xfId="17997"/>
    <cellStyle name="Normal 7 2 8" xfId="17998"/>
    <cellStyle name="Normal 7 2_20120313_final_participating_bonds_mar2012_interest_calc" xfId="17999"/>
    <cellStyle name="Normal 7 3" xfId="18000"/>
    <cellStyle name="Normal 7 3 2" xfId="18001"/>
    <cellStyle name="Normal 7 3 3" xfId="18002"/>
    <cellStyle name="Normal 7 3 4" xfId="18003"/>
    <cellStyle name="Normal 7 3 5" xfId="18004"/>
    <cellStyle name="Normal 7 3 6" xfId="18005"/>
    <cellStyle name="Normal 7 4" xfId="18006"/>
    <cellStyle name="Normal 7 4 2" xfId="18007"/>
    <cellStyle name="Normal 7 4 3" xfId="18008"/>
    <cellStyle name="Normal 7 4 4" xfId="18009"/>
    <cellStyle name="Normal 7 4 5" xfId="18010"/>
    <cellStyle name="Normal 7 4 6" xfId="18011"/>
    <cellStyle name="Normal 7 5" xfId="18012"/>
    <cellStyle name="Normal 7 6" xfId="18013"/>
    <cellStyle name="Normal 7 7" xfId="18014"/>
    <cellStyle name="Normal 7 8" xfId="18015"/>
    <cellStyle name="Normal 7 9" xfId="18016"/>
    <cellStyle name="Normal 7_20120313_final_participating_bonds_mar2012_interest_calc" xfId="18017"/>
    <cellStyle name="Normal 70" xfId="18018"/>
    <cellStyle name="Normal 70 2" xfId="18019"/>
    <cellStyle name="Normal 70 2 2" xfId="18020"/>
    <cellStyle name="Normal 70 2 3" xfId="18021"/>
    <cellStyle name="Normal 70 2 4" xfId="18022"/>
    <cellStyle name="Normal 70 2 5" xfId="18023"/>
    <cellStyle name="Normal 70 2 6" xfId="18024"/>
    <cellStyle name="Normal 70 3" xfId="18025"/>
    <cellStyle name="Normal 70 4" xfId="18026"/>
    <cellStyle name="Normal 70 4 2" xfId="18027"/>
    <cellStyle name="Normal 70 5" xfId="18028"/>
    <cellStyle name="Normal 70 6" xfId="18029"/>
    <cellStyle name="Normal 70 7" xfId="18030"/>
    <cellStyle name="Normal 71" xfId="18031"/>
    <cellStyle name="Normal 71 2" xfId="18032"/>
    <cellStyle name="Normal 71 3" xfId="18033"/>
    <cellStyle name="Normal 71 3 2" xfId="18034"/>
    <cellStyle name="Normal 71 4" xfId="18035"/>
    <cellStyle name="Normal 71 5" xfId="18036"/>
    <cellStyle name="Normal 71 6" xfId="18037"/>
    <cellStyle name="Normal 72" xfId="18038"/>
    <cellStyle name="Normal 72 2" xfId="18039"/>
    <cellStyle name="Normal 72 3" xfId="18040"/>
    <cellStyle name="Normal 72 4" xfId="18041"/>
    <cellStyle name="Normal 72 5" xfId="18042"/>
    <cellStyle name="Normal 73" xfId="18043"/>
    <cellStyle name="Normal 73 2" xfId="18044"/>
    <cellStyle name="Normal 73 3" xfId="18045"/>
    <cellStyle name="Normal 73 4" xfId="18046"/>
    <cellStyle name="Normal 73 5" xfId="18047"/>
    <cellStyle name="Normal 74" xfId="18048"/>
    <cellStyle name="Normal 74 2" xfId="18049"/>
    <cellStyle name="Normal 74 3" xfId="18050"/>
    <cellStyle name="Normal 74 4" xfId="18051"/>
    <cellStyle name="Normal 74 5" xfId="18052"/>
    <cellStyle name="Normal 75" xfId="18053"/>
    <cellStyle name="Normal 75 2" xfId="18054"/>
    <cellStyle name="Normal 75 2 2" xfId="18055"/>
    <cellStyle name="Normal 75 2 3" xfId="18056"/>
    <cellStyle name="Normal 75 2 4" xfId="18057"/>
    <cellStyle name="Normal 75 2 5" xfId="18058"/>
    <cellStyle name="Normal 75 2 6" xfId="18059"/>
    <cellStyle name="Normal 75 3" xfId="18060"/>
    <cellStyle name="Normal 75 4" xfId="18061"/>
    <cellStyle name="Normal 75 5" xfId="18062"/>
    <cellStyle name="Normal 75 6" xfId="18063"/>
    <cellStyle name="Normal 76" xfId="18064"/>
    <cellStyle name="Normal 76 2" xfId="18065"/>
    <cellStyle name="Normal 76 3" xfId="18066"/>
    <cellStyle name="Normal 76 4" xfId="18067"/>
    <cellStyle name="Normal 76 5" xfId="18068"/>
    <cellStyle name="Normal 77" xfId="18069"/>
    <cellStyle name="Normal 77 2" xfId="18070"/>
    <cellStyle name="Normal 77 3" xfId="18071"/>
    <cellStyle name="Normal 77 4" xfId="18072"/>
    <cellStyle name="Normal 77 5" xfId="18073"/>
    <cellStyle name="Normal 78" xfId="18074"/>
    <cellStyle name="Normal 78 2" xfId="18075"/>
    <cellStyle name="Normal 78 3" xfId="18076"/>
    <cellStyle name="Normal 78 4" xfId="18077"/>
    <cellStyle name="Normal 78 5" xfId="18078"/>
    <cellStyle name="Normal 79" xfId="18079"/>
    <cellStyle name="Normal 79 2" xfId="18080"/>
    <cellStyle name="Normal 79 3" xfId="18081"/>
    <cellStyle name="Normal 79 4" xfId="18082"/>
    <cellStyle name="Normal 79 5" xfId="18083"/>
    <cellStyle name="Normal 8" xfId="18084"/>
    <cellStyle name="Normal 8 10" xfId="18085"/>
    <cellStyle name="Normal 8 10 2" xfId="18086"/>
    <cellStyle name="Normal 8 10 2 2" xfId="18087"/>
    <cellStyle name="Normal 8 10 2 2 2" xfId="18088"/>
    <cellStyle name="Normal 8 10 2 3" xfId="18089"/>
    <cellStyle name="Normal 8 10 2 3 2" xfId="18090"/>
    <cellStyle name="Normal 8 10 2 4" xfId="18091"/>
    <cellStyle name="Normal 8 10 3" xfId="18092"/>
    <cellStyle name="Normal 8 10 3 2" xfId="18093"/>
    <cellStyle name="Normal 8 10 4" xfId="18094"/>
    <cellStyle name="Normal 8 10 4 2" xfId="18095"/>
    <cellStyle name="Normal 8 10 5" xfId="18096"/>
    <cellStyle name="Normal 8 11" xfId="18097"/>
    <cellStyle name="Normal 8 11 2" xfId="18098"/>
    <cellStyle name="Normal 8 11 2 2" xfId="18099"/>
    <cellStyle name="Normal 8 11 3" xfId="18100"/>
    <cellStyle name="Normal 8 11 3 2" xfId="18101"/>
    <cellStyle name="Normal 8 11 4" xfId="18102"/>
    <cellStyle name="Normal 8 12" xfId="18103"/>
    <cellStyle name="Normal 8 13" xfId="18104"/>
    <cellStyle name="Normal 8 13 2" xfId="18105"/>
    <cellStyle name="Normal 8 13 2 2" xfId="18106"/>
    <cellStyle name="Normal 8 13 3" xfId="18107"/>
    <cellStyle name="Normal 8 13 3 2" xfId="18108"/>
    <cellStyle name="Normal 8 13 4" xfId="18109"/>
    <cellStyle name="Normal 8 14" xfId="18110"/>
    <cellStyle name="Normal 8 14 2" xfId="18111"/>
    <cellStyle name="Normal 8 15" xfId="18112"/>
    <cellStyle name="Normal 8 16" xfId="18113"/>
    <cellStyle name="Normal 8 17" xfId="18114"/>
    <cellStyle name="Normal 8 18" xfId="18115"/>
    <cellStyle name="Normal 8 19" xfId="18116"/>
    <cellStyle name="Normal 8 2" xfId="18117"/>
    <cellStyle name="Normal 8 2 10" xfId="18118"/>
    <cellStyle name="Normal 8 2 2" xfId="18119"/>
    <cellStyle name="Normal 8 2 2 2" xfId="18120"/>
    <cellStyle name="Normal 8 2 2 2 2" xfId="18121"/>
    <cellStyle name="Normal 8 2 2 2 3" xfId="18122"/>
    <cellStyle name="Normal 8 2 2 2 4" xfId="18123"/>
    <cellStyle name="Normal 8 2 2 2 5" xfId="18124"/>
    <cellStyle name="Normal 8 2 2 3" xfId="18125"/>
    <cellStyle name="Normal 8 2 2 4" xfId="18126"/>
    <cellStyle name="Normal 8 2 2 5" xfId="18127"/>
    <cellStyle name="Normal 8 2 2 6" xfId="18128"/>
    <cellStyle name="Normal 8 2 2 7" xfId="18129"/>
    <cellStyle name="Normal 8 2 2_20120313_final_participating_bonds_mar2012_interest_calc" xfId="18130"/>
    <cellStyle name="Normal 8 2 3" xfId="18131"/>
    <cellStyle name="Normal 8 2 3 2" xfId="18132"/>
    <cellStyle name="Normal 8 2 3 3" xfId="18133"/>
    <cellStyle name="Normal 8 2 3 4" xfId="18134"/>
    <cellStyle name="Normal 8 2 3 5" xfId="18135"/>
    <cellStyle name="Normal 8 2 4" xfId="18136"/>
    <cellStyle name="Normal 8 2 5" xfId="18137"/>
    <cellStyle name="Normal 8 2 6" xfId="18138"/>
    <cellStyle name="Normal 8 2 7" xfId="18139"/>
    <cellStyle name="Normal 8 2 8" xfId="18140"/>
    <cellStyle name="Normal 8 2 9" xfId="18141"/>
    <cellStyle name="Normal 8 2_20120313_final_participating_bonds_mar2012_interest_calc" xfId="18142"/>
    <cellStyle name="Normal 8 20" xfId="18143"/>
    <cellStyle name="Normal 8 3" xfId="18144"/>
    <cellStyle name="Normal 8 3 10" xfId="18145"/>
    <cellStyle name="Normal 8 3 10 2" xfId="18146"/>
    <cellStyle name="Normal 8 3 11" xfId="18147"/>
    <cellStyle name="Normal 8 3 12" xfId="18148"/>
    <cellStyle name="Normal 8 3 13" xfId="18149"/>
    <cellStyle name="Normal 8 3 14" xfId="18150"/>
    <cellStyle name="Normal 8 3 15" xfId="18151"/>
    <cellStyle name="Normal 8 3 16" xfId="18152"/>
    <cellStyle name="Normal 8 3 2" xfId="18153"/>
    <cellStyle name="Normal 8 3 2 2" xfId="18154"/>
    <cellStyle name="Normal 8 3 2 3" xfId="18155"/>
    <cellStyle name="Normal 8 3 2 4" xfId="18156"/>
    <cellStyle name="Normal 8 3 2 5" xfId="18157"/>
    <cellStyle name="Normal 8 3 3" xfId="18158"/>
    <cellStyle name="Normal 8 3 3 2" xfId="18159"/>
    <cellStyle name="Normal 8 3 3 3" xfId="18160"/>
    <cellStyle name="Normal 8 3 3 4" xfId="18161"/>
    <cellStyle name="Normal 8 3 3 5" xfId="18162"/>
    <cellStyle name="Normal 8 3 4" xfId="18163"/>
    <cellStyle name="Normal 8 3 4 10" xfId="18164"/>
    <cellStyle name="Normal 8 3 4 2" xfId="18165"/>
    <cellStyle name="Normal 8 3 4 2 2" xfId="18166"/>
    <cellStyle name="Normal 8 3 4 2 2 2" xfId="18167"/>
    <cellStyle name="Normal 8 3 4 2 2 2 2" xfId="18168"/>
    <cellStyle name="Normal 8 3 4 2 2 3" xfId="18169"/>
    <cellStyle name="Normal 8 3 4 2 2 3 2" xfId="18170"/>
    <cellStyle name="Normal 8 3 4 2 2 4" xfId="18171"/>
    <cellStyle name="Normal 8 3 4 2 3" xfId="18172"/>
    <cellStyle name="Normal 8 3 4 2 3 2" xfId="18173"/>
    <cellStyle name="Normal 8 3 4 2 4" xfId="18174"/>
    <cellStyle name="Normal 8 3 4 2 4 2" xfId="18175"/>
    <cellStyle name="Normal 8 3 4 2 5" xfId="18176"/>
    <cellStyle name="Normal 8 3 4 2 6" xfId="18177"/>
    <cellStyle name="Normal 8 3 4 3" xfId="18178"/>
    <cellStyle name="Normal 8 3 4 3 2" xfId="18179"/>
    <cellStyle name="Normal 8 3 4 3 2 2" xfId="18180"/>
    <cellStyle name="Normal 8 3 4 3 2 2 2" xfId="18181"/>
    <cellStyle name="Normal 8 3 4 3 2 3" xfId="18182"/>
    <cellStyle name="Normal 8 3 4 3 2 3 2" xfId="18183"/>
    <cellStyle name="Normal 8 3 4 3 2 4" xfId="18184"/>
    <cellStyle name="Normal 8 3 4 3 3" xfId="18185"/>
    <cellStyle name="Normal 8 3 4 3 3 2" xfId="18186"/>
    <cellStyle name="Normal 8 3 4 3 4" xfId="18187"/>
    <cellStyle name="Normal 8 3 4 3 4 2" xfId="18188"/>
    <cellStyle name="Normal 8 3 4 3 5" xfId="18189"/>
    <cellStyle name="Normal 8 3 4 4" xfId="18190"/>
    <cellStyle name="Normal 8 3 4 4 2" xfId="18191"/>
    <cellStyle name="Normal 8 3 4 4 2 2" xfId="18192"/>
    <cellStyle name="Normal 8 3 4 4 3" xfId="18193"/>
    <cellStyle name="Normal 8 3 4 4 3 2" xfId="18194"/>
    <cellStyle name="Normal 8 3 4 4 4" xfId="18195"/>
    <cellStyle name="Normal 8 3 4 5" xfId="18196"/>
    <cellStyle name="Normal 8 3 4 5 2" xfId="18197"/>
    <cellStyle name="Normal 8 3 4 5 2 2" xfId="18198"/>
    <cellStyle name="Normal 8 3 4 5 3" xfId="18199"/>
    <cellStyle name="Normal 8 3 4 5 3 2" xfId="18200"/>
    <cellStyle name="Normal 8 3 4 5 4" xfId="18201"/>
    <cellStyle name="Normal 8 3 4 6" xfId="18202"/>
    <cellStyle name="Normal 8 3 4 6 2" xfId="18203"/>
    <cellStyle name="Normal 8 3 4 7" xfId="18204"/>
    <cellStyle name="Normal 8 3 4 7 2" xfId="18205"/>
    <cellStyle name="Normal 8 3 4 8" xfId="18206"/>
    <cellStyle name="Normal 8 3 4 9" xfId="18207"/>
    <cellStyle name="Normal 8 3 5" xfId="18208"/>
    <cellStyle name="Normal 8 3 5 2" xfId="18209"/>
    <cellStyle name="Normal 8 3 5 2 2" xfId="18210"/>
    <cellStyle name="Normal 8 3 5 2 2 2" xfId="18211"/>
    <cellStyle name="Normal 8 3 5 2 2 2 2" xfId="18212"/>
    <cellStyle name="Normal 8 3 5 2 2 3" xfId="18213"/>
    <cellStyle name="Normal 8 3 5 2 2 3 2" xfId="18214"/>
    <cellStyle name="Normal 8 3 5 2 2 4" xfId="18215"/>
    <cellStyle name="Normal 8 3 5 2 3" xfId="18216"/>
    <cellStyle name="Normal 8 3 5 2 3 2" xfId="18217"/>
    <cellStyle name="Normal 8 3 5 2 4" xfId="18218"/>
    <cellStyle name="Normal 8 3 5 2 4 2" xfId="18219"/>
    <cellStyle name="Normal 8 3 5 2 5" xfId="18220"/>
    <cellStyle name="Normal 8 3 5 2 6" xfId="18221"/>
    <cellStyle name="Normal 8 3 5 3" xfId="18222"/>
    <cellStyle name="Normal 8 3 5 3 2" xfId="18223"/>
    <cellStyle name="Normal 8 3 5 3 2 2" xfId="18224"/>
    <cellStyle name="Normal 8 3 5 3 3" xfId="18225"/>
    <cellStyle name="Normal 8 3 5 3 3 2" xfId="18226"/>
    <cellStyle name="Normal 8 3 5 3 4" xfId="18227"/>
    <cellStyle name="Normal 8 3 5 4" xfId="18228"/>
    <cellStyle name="Normal 8 3 5 4 2" xfId="18229"/>
    <cellStyle name="Normal 8 3 5 5" xfId="18230"/>
    <cellStyle name="Normal 8 3 5 5 2" xfId="18231"/>
    <cellStyle name="Normal 8 3 5 6" xfId="18232"/>
    <cellStyle name="Normal 8 3 5 7" xfId="18233"/>
    <cellStyle name="Normal 8 3 6" xfId="18234"/>
    <cellStyle name="Normal 8 3 6 2" xfId="18235"/>
    <cellStyle name="Normal 8 3 6 2 2" xfId="18236"/>
    <cellStyle name="Normal 8 3 6 3" xfId="18237"/>
    <cellStyle name="Normal 8 3 7" xfId="18238"/>
    <cellStyle name="Normal 8 3 7 2" xfId="18239"/>
    <cellStyle name="Normal 8 3 7 2 2" xfId="18240"/>
    <cellStyle name="Normal 8 3 7 2 2 2" xfId="18241"/>
    <cellStyle name="Normal 8 3 7 2 3" xfId="18242"/>
    <cellStyle name="Normal 8 3 7 2 3 2" xfId="18243"/>
    <cellStyle name="Normal 8 3 7 2 4" xfId="18244"/>
    <cellStyle name="Normal 8 3 7 3" xfId="18245"/>
    <cellStyle name="Normal 8 3 7 3 2" xfId="18246"/>
    <cellStyle name="Normal 8 3 7 4" xfId="18247"/>
    <cellStyle name="Normal 8 3 7 4 2" xfId="18248"/>
    <cellStyle name="Normal 8 3 7 5" xfId="18249"/>
    <cellStyle name="Normal 8 3 7 6" xfId="18250"/>
    <cellStyle name="Normal 8 3 8" xfId="18251"/>
    <cellStyle name="Normal 8 3 8 2" xfId="18252"/>
    <cellStyle name="Normal 8 3 8 2 2" xfId="18253"/>
    <cellStyle name="Normal 8 3 8 3" xfId="18254"/>
    <cellStyle name="Normal 8 3 8 3 2" xfId="18255"/>
    <cellStyle name="Normal 8 3 8 4" xfId="18256"/>
    <cellStyle name="Normal 8 3 9" xfId="18257"/>
    <cellStyle name="Normal 8 3 9 2" xfId="18258"/>
    <cellStyle name="Normal 8 3 9 2 2" xfId="18259"/>
    <cellStyle name="Normal 8 3 9 3" xfId="18260"/>
    <cellStyle name="Normal 8 3 9 3 2" xfId="18261"/>
    <cellStyle name="Normal 8 3 9 4" xfId="18262"/>
    <cellStyle name="Normal 8 3_GGB DomLaw Results" xfId="18263"/>
    <cellStyle name="Normal 8 4" xfId="18264"/>
    <cellStyle name="Normal 8 4 2" xfId="18265"/>
    <cellStyle name="Normal 8 4 3" xfId="18266"/>
    <cellStyle name="Normal 8 4 4" xfId="18267"/>
    <cellStyle name="Normal 8 4 5" xfId="18268"/>
    <cellStyle name="Normal 8 5" xfId="18269"/>
    <cellStyle name="Normal 8 5 2" xfId="18270"/>
    <cellStyle name="Normal 8 5 3" xfId="18271"/>
    <cellStyle name="Normal 8 5 4" xfId="18272"/>
    <cellStyle name="Normal 8 5 5" xfId="18273"/>
    <cellStyle name="Normal 8 6" xfId="18274"/>
    <cellStyle name="Normal 8 6 10" xfId="18275"/>
    <cellStyle name="Normal 8 6 2" xfId="18276"/>
    <cellStyle name="Normal 8 6 2 2" xfId="18277"/>
    <cellStyle name="Normal 8 6 2 2 2" xfId="18278"/>
    <cellStyle name="Normal 8 6 2 2 2 2" xfId="18279"/>
    <cellStyle name="Normal 8 6 2 2 3" xfId="18280"/>
    <cellStyle name="Normal 8 6 2 2 3 2" xfId="18281"/>
    <cellStyle name="Normal 8 6 2 2 4" xfId="18282"/>
    <cellStyle name="Normal 8 6 2 3" xfId="18283"/>
    <cellStyle name="Normal 8 6 2 3 2" xfId="18284"/>
    <cellStyle name="Normal 8 6 2 4" xfId="18285"/>
    <cellStyle name="Normal 8 6 2 4 2" xfId="18286"/>
    <cellStyle name="Normal 8 6 2 5" xfId="18287"/>
    <cellStyle name="Normal 8 6 2 6" xfId="18288"/>
    <cellStyle name="Normal 8 6 3" xfId="18289"/>
    <cellStyle name="Normal 8 6 3 2" xfId="18290"/>
    <cellStyle name="Normal 8 6 3 2 2" xfId="18291"/>
    <cellStyle name="Normal 8 6 3 2 2 2" xfId="18292"/>
    <cellStyle name="Normal 8 6 3 2 3" xfId="18293"/>
    <cellStyle name="Normal 8 6 3 2 3 2" xfId="18294"/>
    <cellStyle name="Normal 8 6 3 2 4" xfId="18295"/>
    <cellStyle name="Normal 8 6 3 3" xfId="18296"/>
    <cellStyle name="Normal 8 6 3 3 2" xfId="18297"/>
    <cellStyle name="Normal 8 6 3 4" xfId="18298"/>
    <cellStyle name="Normal 8 6 3 4 2" xfId="18299"/>
    <cellStyle name="Normal 8 6 3 5" xfId="18300"/>
    <cellStyle name="Normal 8 6 4" xfId="18301"/>
    <cellStyle name="Normal 8 6 4 2" xfId="18302"/>
    <cellStyle name="Normal 8 6 4 2 2" xfId="18303"/>
    <cellStyle name="Normal 8 6 4 3" xfId="18304"/>
    <cellStyle name="Normal 8 6 4 3 2" xfId="18305"/>
    <cellStyle name="Normal 8 6 4 4" xfId="18306"/>
    <cellStyle name="Normal 8 6 5" xfId="18307"/>
    <cellStyle name="Normal 8 6 5 2" xfId="18308"/>
    <cellStyle name="Normal 8 6 5 2 2" xfId="18309"/>
    <cellStyle name="Normal 8 6 5 3" xfId="18310"/>
    <cellStyle name="Normal 8 6 5 3 2" xfId="18311"/>
    <cellStyle name="Normal 8 6 5 4" xfId="18312"/>
    <cellStyle name="Normal 8 6 6" xfId="18313"/>
    <cellStyle name="Normal 8 6 6 2" xfId="18314"/>
    <cellStyle name="Normal 8 6 7" xfId="18315"/>
    <cellStyle name="Normal 8 6 7 2" xfId="18316"/>
    <cellStyle name="Normal 8 6 8" xfId="18317"/>
    <cellStyle name="Normal 8 6 9" xfId="18318"/>
    <cellStyle name="Normal 8 7" xfId="18319"/>
    <cellStyle name="Normal 8 7 2" xfId="18320"/>
    <cellStyle name="Normal 8 7 2 2" xfId="18321"/>
    <cellStyle name="Normal 8 7 2 2 2" xfId="18322"/>
    <cellStyle name="Normal 8 7 2 2 2 2" xfId="18323"/>
    <cellStyle name="Normal 8 7 2 2 3" xfId="18324"/>
    <cellStyle name="Normal 8 7 2 2 3 2" xfId="18325"/>
    <cellStyle name="Normal 8 7 2 2 4" xfId="18326"/>
    <cellStyle name="Normal 8 7 2 3" xfId="18327"/>
    <cellStyle name="Normal 8 7 2 3 2" xfId="18328"/>
    <cellStyle name="Normal 8 7 2 4" xfId="18329"/>
    <cellStyle name="Normal 8 7 2 4 2" xfId="18330"/>
    <cellStyle name="Normal 8 7 2 5" xfId="18331"/>
    <cellStyle name="Normal 8 7 2 6" xfId="18332"/>
    <cellStyle name="Normal 8 7 3" xfId="18333"/>
    <cellStyle name="Normal 8 7 3 2" xfId="18334"/>
    <cellStyle name="Normal 8 7 3 2 2" xfId="18335"/>
    <cellStyle name="Normal 8 7 3 3" xfId="18336"/>
    <cellStyle name="Normal 8 7 3 3 2" xfId="18337"/>
    <cellStyle name="Normal 8 7 3 4" xfId="18338"/>
    <cellStyle name="Normal 8 7 4" xfId="18339"/>
    <cellStyle name="Normal 8 7 4 2" xfId="18340"/>
    <cellStyle name="Normal 8 7 5" xfId="18341"/>
    <cellStyle name="Normal 8 7 5 2" xfId="18342"/>
    <cellStyle name="Normal 8 7 6" xfId="18343"/>
    <cellStyle name="Normal 8 7 7" xfId="18344"/>
    <cellStyle name="Normal 8 8" xfId="18345"/>
    <cellStyle name="Normal 8 8 2" xfId="18346"/>
    <cellStyle name="Normal 8 8 2 2" xfId="18347"/>
    <cellStyle name="Normal 8 8 3" xfId="18348"/>
    <cellStyle name="Normal 8 9" xfId="18349"/>
    <cellStyle name="Normal 8 9 2" xfId="18350"/>
    <cellStyle name="Normal 8_20110918_Additional measures_ECB" xfId="18351"/>
    <cellStyle name="Normal 80" xfId="18352"/>
    <cellStyle name="Normal 80 2" xfId="18353"/>
    <cellStyle name="Normal 80 3" xfId="18354"/>
    <cellStyle name="Normal 80 4" xfId="18355"/>
    <cellStyle name="Normal 80 5" xfId="18356"/>
    <cellStyle name="Normal 80 5 2" xfId="18357"/>
    <cellStyle name="Normal 80 5 2 2" xfId="18358"/>
    <cellStyle name="Normal 80 5 2 2 2" xfId="18359"/>
    <cellStyle name="Normal 80 5 2 3" xfId="18360"/>
    <cellStyle name="Normal 80 5 2 3 2" xfId="18361"/>
    <cellStyle name="Normal 80 5 2 4" xfId="18362"/>
    <cellStyle name="Normal 80 5 3" xfId="18363"/>
    <cellStyle name="Normal 80 5 3 2" xfId="18364"/>
    <cellStyle name="Normal 80 5 4" xfId="18365"/>
    <cellStyle name="Normal 80 5 4 2" xfId="18366"/>
    <cellStyle name="Normal 80 5 5" xfId="18367"/>
    <cellStyle name="Normal 80 6" xfId="18368"/>
    <cellStyle name="Normal 80 7" xfId="18369"/>
    <cellStyle name="Normal 80 7 2" xfId="18370"/>
    <cellStyle name="Normal 80 7 2 2" xfId="18371"/>
    <cellStyle name="Normal 80 7 3" xfId="18372"/>
    <cellStyle name="Normal 80 7 3 2" xfId="18373"/>
    <cellStyle name="Normal 80 7 4" xfId="18374"/>
    <cellStyle name="Normal 81" xfId="18375"/>
    <cellStyle name="Normal 81 2" xfId="18376"/>
    <cellStyle name="Normal 81 3" xfId="18377"/>
    <cellStyle name="Normal 81 4" xfId="18378"/>
    <cellStyle name="Normal 81 5" xfId="18379"/>
    <cellStyle name="Normal 82" xfId="18380"/>
    <cellStyle name="Normal 82 2" xfId="18381"/>
    <cellStyle name="Normal 82 3" xfId="18382"/>
    <cellStyle name="Normal 82 4" xfId="18383"/>
    <cellStyle name="Normal 82 5" xfId="18384"/>
    <cellStyle name="Normal 83" xfId="18385"/>
    <cellStyle name="Normal 83 2" xfId="18386"/>
    <cellStyle name="Normal 83 3" xfId="18387"/>
    <cellStyle name="Normal 83 4" xfId="18388"/>
    <cellStyle name="Normal 83 5" xfId="18389"/>
    <cellStyle name="Normal 84" xfId="18390"/>
    <cellStyle name="Normal 84 2" xfId="18391"/>
    <cellStyle name="Normal 85" xfId="18392"/>
    <cellStyle name="Normal 85 2" xfId="18393"/>
    <cellStyle name="Normal 85 2 2" xfId="18394"/>
    <cellStyle name="Normal 85 3" xfId="18395"/>
    <cellStyle name="Normal 85 4" xfId="18396"/>
    <cellStyle name="Normal 85 5" xfId="18397"/>
    <cellStyle name="Normal 85_20120313_final_participating_bonds_mar2012_interest_calc" xfId="18398"/>
    <cellStyle name="Normal 86" xfId="18399"/>
    <cellStyle name="Normal 86 2" xfId="18400"/>
    <cellStyle name="Normal 87" xfId="18401"/>
    <cellStyle name="Normal 87 2" xfId="18402"/>
    <cellStyle name="Normal 87 3" xfId="18403"/>
    <cellStyle name="Normal 87 4" xfId="18404"/>
    <cellStyle name="Normal 87 5" xfId="18405"/>
    <cellStyle name="Normal 88" xfId="18406"/>
    <cellStyle name="Normal 88 2" xfId="18407"/>
    <cellStyle name="Normal 88 3" xfId="18408"/>
    <cellStyle name="Normal 88 4" xfId="18409"/>
    <cellStyle name="Normal 88 5" xfId="18410"/>
    <cellStyle name="Normal 89" xfId="18411"/>
    <cellStyle name="Normal 89 2" xfId="18412"/>
    <cellStyle name="Normal 89 3" xfId="18413"/>
    <cellStyle name="Normal 89 4" xfId="18414"/>
    <cellStyle name="Normal 89 5" xfId="18415"/>
    <cellStyle name="Normal 9" xfId="18416"/>
    <cellStyle name="Normal 9 10" xfId="18417"/>
    <cellStyle name="Normal 9 10 2" xfId="18418"/>
    <cellStyle name="Normal 9 10 2 2" xfId="18419"/>
    <cellStyle name="Normal 9 10 2 2 2" xfId="18420"/>
    <cellStyle name="Normal 9 10 2 3" xfId="18421"/>
    <cellStyle name="Normal 9 10 2 3 2" xfId="18422"/>
    <cellStyle name="Normal 9 10 2 4" xfId="18423"/>
    <cellStyle name="Normal 9 10 3" xfId="18424"/>
    <cellStyle name="Normal 9 10 3 2" xfId="18425"/>
    <cellStyle name="Normal 9 10 4" xfId="18426"/>
    <cellStyle name="Normal 9 10 4 2" xfId="18427"/>
    <cellStyle name="Normal 9 10 5" xfId="18428"/>
    <cellStyle name="Normal 9 11" xfId="18429"/>
    <cellStyle name="Normal 9 11 2" xfId="18430"/>
    <cellStyle name="Normal 9 11 2 2" xfId="18431"/>
    <cellStyle name="Normal 9 11 3" xfId="18432"/>
    <cellStyle name="Normal 9 11 3 2" xfId="18433"/>
    <cellStyle name="Normal 9 11 4" xfId="18434"/>
    <cellStyle name="Normal 9 12" xfId="18435"/>
    <cellStyle name="Normal 9 13" xfId="18436"/>
    <cellStyle name="Normal 9 13 2" xfId="18437"/>
    <cellStyle name="Normal 9 13 2 2" xfId="18438"/>
    <cellStyle name="Normal 9 13 3" xfId="18439"/>
    <cellStyle name="Normal 9 13 3 2" xfId="18440"/>
    <cellStyle name="Normal 9 13 4" xfId="18441"/>
    <cellStyle name="Normal 9 14" xfId="18442"/>
    <cellStyle name="Normal 9 14 2" xfId="18443"/>
    <cellStyle name="Normal 9 15" xfId="18444"/>
    <cellStyle name="Normal 9 16" xfId="18445"/>
    <cellStyle name="Normal 9 17" xfId="18446"/>
    <cellStyle name="Normal 9 18" xfId="18447"/>
    <cellStyle name="Normal 9 19" xfId="18448"/>
    <cellStyle name="Normal 9 2" xfId="18449"/>
    <cellStyle name="Normal 9 2 10" xfId="18450"/>
    <cellStyle name="Normal 9 2 2" xfId="18451"/>
    <cellStyle name="Normal 9 2 2 2" xfId="18452"/>
    <cellStyle name="Normal 9 2 2 2 2" xfId="18453"/>
    <cellStyle name="Normal 9 2 2 2 3" xfId="18454"/>
    <cellStyle name="Normal 9 2 2 2 4" xfId="18455"/>
    <cellStyle name="Normal 9 2 2 2 5" xfId="18456"/>
    <cellStyle name="Normal 9 2 2 3" xfId="18457"/>
    <cellStyle name="Normal 9 2 2 4" xfId="18458"/>
    <cellStyle name="Normal 9 2 2 5" xfId="18459"/>
    <cellStyle name="Normal 9 2 2 6" xfId="18460"/>
    <cellStyle name="Normal 9 2 2 7" xfId="18461"/>
    <cellStyle name="Normal 9 2 2_20120313_final_participating_bonds_mar2012_interest_calc" xfId="18462"/>
    <cellStyle name="Normal 9 2 3" xfId="18463"/>
    <cellStyle name="Normal 9 2 3 2" xfId="18464"/>
    <cellStyle name="Normal 9 2 3 3" xfId="18465"/>
    <cellStyle name="Normal 9 2 3 4" xfId="18466"/>
    <cellStyle name="Normal 9 2 3 5" xfId="18467"/>
    <cellStyle name="Normal 9 2 4" xfId="18468"/>
    <cellStyle name="Normal 9 2 5" xfId="18469"/>
    <cellStyle name="Normal 9 2 6" xfId="18470"/>
    <cellStyle name="Normal 9 2 7" xfId="18471"/>
    <cellStyle name="Normal 9 2 8" xfId="18472"/>
    <cellStyle name="Normal 9 2 9" xfId="18473"/>
    <cellStyle name="Normal 9 2_20120313_final_participating_bonds_mar2012_interest_calc" xfId="18474"/>
    <cellStyle name="Normal 9 20" xfId="18475"/>
    <cellStyle name="Normal 9 3" xfId="18476"/>
    <cellStyle name="Normal 9 3 10" xfId="18477"/>
    <cellStyle name="Normal 9 3 10 2" xfId="18478"/>
    <cellStyle name="Normal 9 3 11" xfId="18479"/>
    <cellStyle name="Normal 9 3 12" xfId="18480"/>
    <cellStyle name="Normal 9 3 13" xfId="18481"/>
    <cellStyle name="Normal 9 3 14" xfId="18482"/>
    <cellStyle name="Normal 9 3 15" xfId="18483"/>
    <cellStyle name="Normal 9 3 16" xfId="18484"/>
    <cellStyle name="Normal 9 3 2" xfId="18485"/>
    <cellStyle name="Normal 9 3 2 2" xfId="18486"/>
    <cellStyle name="Normal 9 3 2 3" xfId="18487"/>
    <cellStyle name="Normal 9 3 2 4" xfId="18488"/>
    <cellStyle name="Normal 9 3 2 5" xfId="18489"/>
    <cellStyle name="Normal 9 3 3" xfId="18490"/>
    <cellStyle name="Normal 9 3 3 2" xfId="18491"/>
    <cellStyle name="Normal 9 3 3 3" xfId="18492"/>
    <cellStyle name="Normal 9 3 3 4" xfId="18493"/>
    <cellStyle name="Normal 9 3 3 5" xfId="18494"/>
    <cellStyle name="Normal 9 3 4" xfId="18495"/>
    <cellStyle name="Normal 9 3 4 10" xfId="18496"/>
    <cellStyle name="Normal 9 3 4 2" xfId="18497"/>
    <cellStyle name="Normal 9 3 4 2 2" xfId="18498"/>
    <cellStyle name="Normal 9 3 4 2 2 2" xfId="18499"/>
    <cellStyle name="Normal 9 3 4 2 2 2 2" xfId="18500"/>
    <cellStyle name="Normal 9 3 4 2 2 3" xfId="18501"/>
    <cellStyle name="Normal 9 3 4 2 2 3 2" xfId="18502"/>
    <cellStyle name="Normal 9 3 4 2 2 4" xfId="18503"/>
    <cellStyle name="Normal 9 3 4 2 3" xfId="18504"/>
    <cellStyle name="Normal 9 3 4 2 3 2" xfId="18505"/>
    <cellStyle name="Normal 9 3 4 2 4" xfId="18506"/>
    <cellStyle name="Normal 9 3 4 2 4 2" xfId="18507"/>
    <cellStyle name="Normal 9 3 4 2 5" xfId="18508"/>
    <cellStyle name="Normal 9 3 4 2 6" xfId="18509"/>
    <cellStyle name="Normal 9 3 4 3" xfId="18510"/>
    <cellStyle name="Normal 9 3 4 3 2" xfId="18511"/>
    <cellStyle name="Normal 9 3 4 3 2 2" xfId="18512"/>
    <cellStyle name="Normal 9 3 4 3 2 2 2" xfId="18513"/>
    <cellStyle name="Normal 9 3 4 3 2 3" xfId="18514"/>
    <cellStyle name="Normal 9 3 4 3 2 3 2" xfId="18515"/>
    <cellStyle name="Normal 9 3 4 3 2 4" xfId="18516"/>
    <cellStyle name="Normal 9 3 4 3 3" xfId="18517"/>
    <cellStyle name="Normal 9 3 4 3 3 2" xfId="18518"/>
    <cellStyle name="Normal 9 3 4 3 4" xfId="18519"/>
    <cellStyle name="Normal 9 3 4 3 4 2" xfId="18520"/>
    <cellStyle name="Normal 9 3 4 3 5" xfId="18521"/>
    <cellStyle name="Normal 9 3 4 4" xfId="18522"/>
    <cellStyle name="Normal 9 3 4 4 2" xfId="18523"/>
    <cellStyle name="Normal 9 3 4 4 2 2" xfId="18524"/>
    <cellStyle name="Normal 9 3 4 4 3" xfId="18525"/>
    <cellStyle name="Normal 9 3 4 4 3 2" xfId="18526"/>
    <cellStyle name="Normal 9 3 4 4 4" xfId="18527"/>
    <cellStyle name="Normal 9 3 4 5" xfId="18528"/>
    <cellStyle name="Normal 9 3 4 5 2" xfId="18529"/>
    <cellStyle name="Normal 9 3 4 5 2 2" xfId="18530"/>
    <cellStyle name="Normal 9 3 4 5 3" xfId="18531"/>
    <cellStyle name="Normal 9 3 4 5 3 2" xfId="18532"/>
    <cellStyle name="Normal 9 3 4 5 4" xfId="18533"/>
    <cellStyle name="Normal 9 3 4 6" xfId="18534"/>
    <cellStyle name="Normal 9 3 4 6 2" xfId="18535"/>
    <cellStyle name="Normal 9 3 4 7" xfId="18536"/>
    <cellStyle name="Normal 9 3 4 7 2" xfId="18537"/>
    <cellStyle name="Normal 9 3 4 8" xfId="18538"/>
    <cellStyle name="Normal 9 3 4 9" xfId="18539"/>
    <cellStyle name="Normal 9 3 5" xfId="18540"/>
    <cellStyle name="Normal 9 3 5 2" xfId="18541"/>
    <cellStyle name="Normal 9 3 5 2 2" xfId="18542"/>
    <cellStyle name="Normal 9 3 5 2 2 2" xfId="18543"/>
    <cellStyle name="Normal 9 3 5 2 2 2 2" xfId="18544"/>
    <cellStyle name="Normal 9 3 5 2 2 3" xfId="18545"/>
    <cellStyle name="Normal 9 3 5 2 2 3 2" xfId="18546"/>
    <cellStyle name="Normal 9 3 5 2 2 4" xfId="18547"/>
    <cellStyle name="Normal 9 3 5 2 3" xfId="18548"/>
    <cellStyle name="Normal 9 3 5 2 3 2" xfId="18549"/>
    <cellStyle name="Normal 9 3 5 2 4" xfId="18550"/>
    <cellStyle name="Normal 9 3 5 2 4 2" xfId="18551"/>
    <cellStyle name="Normal 9 3 5 2 5" xfId="18552"/>
    <cellStyle name="Normal 9 3 5 2 6" xfId="18553"/>
    <cellStyle name="Normal 9 3 5 3" xfId="18554"/>
    <cellStyle name="Normal 9 3 5 3 2" xfId="18555"/>
    <cellStyle name="Normal 9 3 5 3 2 2" xfId="18556"/>
    <cellStyle name="Normal 9 3 5 3 3" xfId="18557"/>
    <cellStyle name="Normal 9 3 5 3 3 2" xfId="18558"/>
    <cellStyle name="Normal 9 3 5 3 4" xfId="18559"/>
    <cellStyle name="Normal 9 3 5 4" xfId="18560"/>
    <cellStyle name="Normal 9 3 5 4 2" xfId="18561"/>
    <cellStyle name="Normal 9 3 5 5" xfId="18562"/>
    <cellStyle name="Normal 9 3 5 5 2" xfId="18563"/>
    <cellStyle name="Normal 9 3 5 6" xfId="18564"/>
    <cellStyle name="Normal 9 3 5 7" xfId="18565"/>
    <cellStyle name="Normal 9 3 6" xfId="18566"/>
    <cellStyle name="Normal 9 3 6 2" xfId="18567"/>
    <cellStyle name="Normal 9 3 6 2 2" xfId="18568"/>
    <cellStyle name="Normal 9 3 6 3" xfId="18569"/>
    <cellStyle name="Normal 9 3 7" xfId="18570"/>
    <cellStyle name="Normal 9 3 7 2" xfId="18571"/>
    <cellStyle name="Normal 9 3 7 2 2" xfId="18572"/>
    <cellStyle name="Normal 9 3 7 2 2 2" xfId="18573"/>
    <cellStyle name="Normal 9 3 7 2 3" xfId="18574"/>
    <cellStyle name="Normal 9 3 7 2 3 2" xfId="18575"/>
    <cellStyle name="Normal 9 3 7 2 4" xfId="18576"/>
    <cellStyle name="Normal 9 3 7 3" xfId="18577"/>
    <cellStyle name="Normal 9 3 7 3 2" xfId="18578"/>
    <cellStyle name="Normal 9 3 7 4" xfId="18579"/>
    <cellStyle name="Normal 9 3 7 4 2" xfId="18580"/>
    <cellStyle name="Normal 9 3 7 5" xfId="18581"/>
    <cellStyle name="Normal 9 3 7 6" xfId="18582"/>
    <cellStyle name="Normal 9 3 8" xfId="18583"/>
    <cellStyle name="Normal 9 3 8 2" xfId="18584"/>
    <cellStyle name="Normal 9 3 8 2 2" xfId="18585"/>
    <cellStyle name="Normal 9 3 8 3" xfId="18586"/>
    <cellStyle name="Normal 9 3 8 3 2" xfId="18587"/>
    <cellStyle name="Normal 9 3 8 4" xfId="18588"/>
    <cellStyle name="Normal 9 3 9" xfId="18589"/>
    <cellStyle name="Normal 9 3 9 2" xfId="18590"/>
    <cellStyle name="Normal 9 3 9 2 2" xfId="18591"/>
    <cellStyle name="Normal 9 3 9 3" xfId="18592"/>
    <cellStyle name="Normal 9 3 9 3 2" xfId="18593"/>
    <cellStyle name="Normal 9 3 9 4" xfId="18594"/>
    <cellStyle name="Normal 9 3_GGB DomLaw Results" xfId="18595"/>
    <cellStyle name="Normal 9 4" xfId="18596"/>
    <cellStyle name="Normal 9 4 2" xfId="18597"/>
    <cellStyle name="Normal 9 4 2 2" xfId="18598"/>
    <cellStyle name="Normal 9 4 3" xfId="18599"/>
    <cellStyle name="Normal 9 4 4" xfId="18600"/>
    <cellStyle name="Normal 9 5" xfId="18601"/>
    <cellStyle name="Normal 9 5 2" xfId="18602"/>
    <cellStyle name="Normal 9 5 3" xfId="18603"/>
    <cellStyle name="Normal 9 5 4" xfId="18604"/>
    <cellStyle name="Normal 9 5 5" xfId="18605"/>
    <cellStyle name="Normal 9 5 6" xfId="18606"/>
    <cellStyle name="Normal 9 5 7" xfId="18607"/>
    <cellStyle name="Normal 9 6" xfId="18608"/>
    <cellStyle name="Normal 9 6 10" xfId="18609"/>
    <cellStyle name="Normal 9 6 2" xfId="18610"/>
    <cellStyle name="Normal 9 6 2 2" xfId="18611"/>
    <cellStyle name="Normal 9 6 2 2 2" xfId="18612"/>
    <cellStyle name="Normal 9 6 2 2 2 2" xfId="18613"/>
    <cellStyle name="Normal 9 6 2 2 3" xfId="18614"/>
    <cellStyle name="Normal 9 6 2 2 3 2" xfId="18615"/>
    <cellStyle name="Normal 9 6 2 2 4" xfId="18616"/>
    <cellStyle name="Normal 9 6 2 3" xfId="18617"/>
    <cellStyle name="Normal 9 6 2 3 2" xfId="18618"/>
    <cellStyle name="Normal 9 6 2 4" xfId="18619"/>
    <cellStyle name="Normal 9 6 2 4 2" xfId="18620"/>
    <cellStyle name="Normal 9 6 2 5" xfId="18621"/>
    <cellStyle name="Normal 9 6 2 6" xfId="18622"/>
    <cellStyle name="Normal 9 6 3" xfId="18623"/>
    <cellStyle name="Normal 9 6 3 2" xfId="18624"/>
    <cellStyle name="Normal 9 6 3 2 2" xfId="18625"/>
    <cellStyle name="Normal 9 6 3 2 2 2" xfId="18626"/>
    <cellStyle name="Normal 9 6 3 2 3" xfId="18627"/>
    <cellStyle name="Normal 9 6 3 2 3 2" xfId="18628"/>
    <cellStyle name="Normal 9 6 3 2 4" xfId="18629"/>
    <cellStyle name="Normal 9 6 3 3" xfId="18630"/>
    <cellStyle name="Normal 9 6 3 3 2" xfId="18631"/>
    <cellStyle name="Normal 9 6 3 4" xfId="18632"/>
    <cellStyle name="Normal 9 6 3 4 2" xfId="18633"/>
    <cellStyle name="Normal 9 6 3 5" xfId="18634"/>
    <cellStyle name="Normal 9 6 4" xfId="18635"/>
    <cellStyle name="Normal 9 6 4 2" xfId="18636"/>
    <cellStyle name="Normal 9 6 4 2 2" xfId="18637"/>
    <cellStyle name="Normal 9 6 4 3" xfId="18638"/>
    <cellStyle name="Normal 9 6 4 3 2" xfId="18639"/>
    <cellStyle name="Normal 9 6 4 4" xfId="18640"/>
    <cellStyle name="Normal 9 6 5" xfId="18641"/>
    <cellStyle name="Normal 9 6 5 2" xfId="18642"/>
    <cellStyle name="Normal 9 6 5 2 2" xfId="18643"/>
    <cellStyle name="Normal 9 6 5 3" xfId="18644"/>
    <cellStyle name="Normal 9 6 5 3 2" xfId="18645"/>
    <cellStyle name="Normal 9 6 5 4" xfId="18646"/>
    <cellStyle name="Normal 9 6 6" xfId="18647"/>
    <cellStyle name="Normal 9 6 6 2" xfId="18648"/>
    <cellStyle name="Normal 9 6 7" xfId="18649"/>
    <cellStyle name="Normal 9 6 7 2" xfId="18650"/>
    <cellStyle name="Normal 9 6 8" xfId="18651"/>
    <cellStyle name="Normal 9 6 9" xfId="18652"/>
    <cellStyle name="Normal 9 7" xfId="18653"/>
    <cellStyle name="Normal 9 7 2" xfId="18654"/>
    <cellStyle name="Normal 9 7 2 2" xfId="18655"/>
    <cellStyle name="Normal 9 7 2 2 2" xfId="18656"/>
    <cellStyle name="Normal 9 7 2 2 2 2" xfId="18657"/>
    <cellStyle name="Normal 9 7 2 2 3" xfId="18658"/>
    <cellStyle name="Normal 9 7 2 2 3 2" xfId="18659"/>
    <cellStyle name="Normal 9 7 2 2 4" xfId="18660"/>
    <cellStyle name="Normal 9 7 2 3" xfId="18661"/>
    <cellStyle name="Normal 9 7 2 3 2" xfId="18662"/>
    <cellStyle name="Normal 9 7 2 4" xfId="18663"/>
    <cellStyle name="Normal 9 7 2 4 2" xfId="18664"/>
    <cellStyle name="Normal 9 7 2 5" xfId="18665"/>
    <cellStyle name="Normal 9 7 2 6" xfId="18666"/>
    <cellStyle name="Normal 9 7 3" xfId="18667"/>
    <cellStyle name="Normal 9 7 3 2" xfId="18668"/>
    <cellStyle name="Normal 9 7 3 2 2" xfId="18669"/>
    <cellStyle name="Normal 9 7 3 3" xfId="18670"/>
    <cellStyle name="Normal 9 7 3 3 2" xfId="18671"/>
    <cellStyle name="Normal 9 7 3 4" xfId="18672"/>
    <cellStyle name="Normal 9 7 4" xfId="18673"/>
    <cellStyle name="Normal 9 7 4 2" xfId="18674"/>
    <cellStyle name="Normal 9 7 5" xfId="18675"/>
    <cellStyle name="Normal 9 7 5 2" xfId="18676"/>
    <cellStyle name="Normal 9 7 6" xfId="18677"/>
    <cellStyle name="Normal 9 7 7" xfId="18678"/>
    <cellStyle name="Normal 9 8" xfId="18679"/>
    <cellStyle name="Normal 9 8 2" xfId="18680"/>
    <cellStyle name="Normal 9 8 2 2" xfId="18681"/>
    <cellStyle name="Normal 9 8 3" xfId="18682"/>
    <cellStyle name="Normal 9 9" xfId="18683"/>
    <cellStyle name="Normal 9 9 2" xfId="18684"/>
    <cellStyle name="Normal 9_20110918_Additional measures_ECB" xfId="18685"/>
    <cellStyle name="Normal 90" xfId="18686"/>
    <cellStyle name="Normal 90 2" xfId="18687"/>
    <cellStyle name="Normal 90 3" xfId="18688"/>
    <cellStyle name="Normal 90 4" xfId="18689"/>
    <cellStyle name="Normal 90 5" xfId="18690"/>
    <cellStyle name="Normal 91" xfId="18691"/>
    <cellStyle name="Normal 91 2" xfId="18692"/>
    <cellStyle name="Normal 91 3" xfId="18693"/>
    <cellStyle name="Normal 91 4" xfId="18694"/>
    <cellStyle name="Normal 91 4 2" xfId="18695"/>
    <cellStyle name="Normal 91 4 2 2" xfId="18696"/>
    <cellStyle name="Normal 91 4 2 2 2" xfId="18697"/>
    <cellStyle name="Normal 91 4 2 2 2 2" xfId="18698"/>
    <cellStyle name="Normal 91 4 2 2 3" xfId="18699"/>
    <cellStyle name="Normal 91 4 2 2 3 2" xfId="18700"/>
    <cellStyle name="Normal 91 4 2 2 4" xfId="18701"/>
    <cellStyle name="Normal 91 4 2 3" xfId="18702"/>
    <cellStyle name="Normal 91 4 2 3 2" xfId="18703"/>
    <cellStyle name="Normal 91 4 2 4" xfId="18704"/>
    <cellStyle name="Normal 91 4 2 4 2" xfId="18705"/>
    <cellStyle name="Normal 91 4 2 5" xfId="18706"/>
    <cellStyle name="Normal 91 4 3" xfId="18707"/>
    <cellStyle name="Normal 91 4 3 2" xfId="18708"/>
    <cellStyle name="Normal 91 4 3 2 2" xfId="18709"/>
    <cellStyle name="Normal 91 4 3 3" xfId="18710"/>
    <cellStyle name="Normal 91 4 3 3 2" xfId="18711"/>
    <cellStyle name="Normal 91 4 3 4" xfId="18712"/>
    <cellStyle name="Normal 91 4 4" xfId="18713"/>
    <cellStyle name="Normal 91 4 4 2" xfId="18714"/>
    <cellStyle name="Normal 91 4 5" xfId="18715"/>
    <cellStyle name="Normal 91 4 5 2" xfId="18716"/>
    <cellStyle name="Normal 91 4 6" xfId="18717"/>
    <cellStyle name="Normal 91 5" xfId="18718"/>
    <cellStyle name="Normal 91 5 2" xfId="18719"/>
    <cellStyle name="Normal 91 5 2 2" xfId="18720"/>
    <cellStyle name="Normal 91 5 2 2 2" xfId="18721"/>
    <cellStyle name="Normal 91 5 2 3" xfId="18722"/>
    <cellStyle name="Normal 91 5 2 3 2" xfId="18723"/>
    <cellStyle name="Normal 91 5 2 4" xfId="18724"/>
    <cellStyle name="Normal 91 5 3" xfId="18725"/>
    <cellStyle name="Normal 91 5 3 2" xfId="18726"/>
    <cellStyle name="Normal 91 5 4" xfId="18727"/>
    <cellStyle name="Normal 91 5 4 2" xfId="18728"/>
    <cellStyle name="Normal 91 5 5" xfId="18729"/>
    <cellStyle name="Normal 91 6" xfId="18730"/>
    <cellStyle name="Normal 91 7" xfId="18731"/>
    <cellStyle name="Normal 91 7 2" xfId="18732"/>
    <cellStyle name="Normal 91 7 2 2" xfId="18733"/>
    <cellStyle name="Normal 91 7 3" xfId="18734"/>
    <cellStyle name="Normal 91 7 3 2" xfId="18735"/>
    <cellStyle name="Normal 91 7 4" xfId="18736"/>
    <cellStyle name="Normal 92" xfId="18737"/>
    <cellStyle name="Normal 92 2" xfId="18738"/>
    <cellStyle name="Normal 92 3" xfId="18739"/>
    <cellStyle name="Normal 92 4" xfId="18740"/>
    <cellStyle name="Normal 92 5" xfId="18741"/>
    <cellStyle name="Normal 93" xfId="18742"/>
    <cellStyle name="Normal 93 2" xfId="18743"/>
    <cellStyle name="Normal 93 3" xfId="18744"/>
    <cellStyle name="Normal 93 4" xfId="18745"/>
    <cellStyle name="Normal 93 4 2" xfId="18746"/>
    <cellStyle name="Normal 93 4 2 2" xfId="18747"/>
    <cellStyle name="Normal 93 4 2 2 2" xfId="18748"/>
    <cellStyle name="Normal 93 4 2 2 2 2" xfId="18749"/>
    <cellStyle name="Normal 93 4 2 2 3" xfId="18750"/>
    <cellStyle name="Normal 93 4 2 2 3 2" xfId="18751"/>
    <cellStyle name="Normal 93 4 2 2 4" xfId="18752"/>
    <cellStyle name="Normal 93 4 2 3" xfId="18753"/>
    <cellStyle name="Normal 93 4 2 3 2" xfId="18754"/>
    <cellStyle name="Normal 93 4 2 4" xfId="18755"/>
    <cellStyle name="Normal 93 4 2 4 2" xfId="18756"/>
    <cellStyle name="Normal 93 4 2 5" xfId="18757"/>
    <cellStyle name="Normal 93 4 3" xfId="18758"/>
    <cellStyle name="Normal 93 4 3 2" xfId="18759"/>
    <cellStyle name="Normal 93 4 3 2 2" xfId="18760"/>
    <cellStyle name="Normal 93 4 3 3" xfId="18761"/>
    <cellStyle name="Normal 93 4 3 3 2" xfId="18762"/>
    <cellStyle name="Normal 93 4 3 4" xfId="18763"/>
    <cellStyle name="Normal 93 4 4" xfId="18764"/>
    <cellStyle name="Normal 93 4 4 2" xfId="18765"/>
    <cellStyle name="Normal 93 4 5" xfId="18766"/>
    <cellStyle name="Normal 93 4 5 2" xfId="18767"/>
    <cellStyle name="Normal 93 4 6" xfId="18768"/>
    <cellStyle name="Normal 93 5" xfId="18769"/>
    <cellStyle name="Normal 93 5 2" xfId="18770"/>
    <cellStyle name="Normal 93 5 2 2" xfId="18771"/>
    <cellStyle name="Normal 93 5 2 2 2" xfId="18772"/>
    <cellStyle name="Normal 93 5 2 3" xfId="18773"/>
    <cellStyle name="Normal 93 5 2 3 2" xfId="18774"/>
    <cellStyle name="Normal 93 5 2 4" xfId="18775"/>
    <cellStyle name="Normal 93 5 3" xfId="18776"/>
    <cellStyle name="Normal 93 5 3 2" xfId="18777"/>
    <cellStyle name="Normal 93 5 4" xfId="18778"/>
    <cellStyle name="Normal 93 5 4 2" xfId="18779"/>
    <cellStyle name="Normal 93 5 5" xfId="18780"/>
    <cellStyle name="Normal 93 6" xfId="18781"/>
    <cellStyle name="Normal 93 7" xfId="18782"/>
    <cellStyle name="Normal 93 7 2" xfId="18783"/>
    <cellStyle name="Normal 93 7 2 2" xfId="18784"/>
    <cellStyle name="Normal 93 7 3" xfId="18785"/>
    <cellStyle name="Normal 93 7 3 2" xfId="18786"/>
    <cellStyle name="Normal 93 7 4" xfId="18787"/>
    <cellStyle name="Normal 93 8" xfId="18788"/>
    <cellStyle name="Normal 93 9" xfId="18789"/>
    <cellStyle name="Normal 94" xfId="18790"/>
    <cellStyle name="Normal 94 10" xfId="18791"/>
    <cellStyle name="Normal 94 11" xfId="18792"/>
    <cellStyle name="Normal 94 12" xfId="18793"/>
    <cellStyle name="Normal 94 13" xfId="18794"/>
    <cellStyle name="Normal 94 14" xfId="18795"/>
    <cellStyle name="Normal 94 2" xfId="18796"/>
    <cellStyle name="Normal 94 2 2" xfId="18797"/>
    <cellStyle name="Normal 94 2 2 2" xfId="18798"/>
    <cellStyle name="Normal 94 2 2 2 2" xfId="18799"/>
    <cellStyle name="Normal 94 2 2 2 2 2" xfId="18800"/>
    <cellStyle name="Normal 94 2 2 2 3" xfId="18801"/>
    <cellStyle name="Normal 94 2 2 2 3 2" xfId="18802"/>
    <cellStyle name="Normal 94 2 2 2 4" xfId="18803"/>
    <cellStyle name="Normal 94 2 2 3" xfId="18804"/>
    <cellStyle name="Normal 94 2 2 3 2" xfId="18805"/>
    <cellStyle name="Normal 94 2 2 4" xfId="18806"/>
    <cellStyle name="Normal 94 2 2 4 2" xfId="18807"/>
    <cellStyle name="Normal 94 2 2 5" xfId="18808"/>
    <cellStyle name="Normal 94 2 2 6" xfId="18809"/>
    <cellStyle name="Normal 94 2 3" xfId="18810"/>
    <cellStyle name="Normal 94 2 3 2" xfId="18811"/>
    <cellStyle name="Normal 94 2 3 2 2" xfId="18812"/>
    <cellStyle name="Normal 94 2 3 2 2 2" xfId="18813"/>
    <cellStyle name="Normal 94 2 3 2 3" xfId="18814"/>
    <cellStyle name="Normal 94 2 3 2 3 2" xfId="18815"/>
    <cellStyle name="Normal 94 2 3 2 4" xfId="18816"/>
    <cellStyle name="Normal 94 2 3 3" xfId="18817"/>
    <cellStyle name="Normal 94 2 3 3 2" xfId="18818"/>
    <cellStyle name="Normal 94 2 3 4" xfId="18819"/>
    <cellStyle name="Normal 94 2 3 4 2" xfId="18820"/>
    <cellStyle name="Normal 94 2 3 5" xfId="18821"/>
    <cellStyle name="Normal 94 2 4" xfId="18822"/>
    <cellStyle name="Normal 94 2 4 2" xfId="18823"/>
    <cellStyle name="Normal 94 2 4 2 2" xfId="18824"/>
    <cellStyle name="Normal 94 2 4 3" xfId="18825"/>
    <cellStyle name="Normal 94 2 4 3 2" xfId="18826"/>
    <cellStyle name="Normal 94 2 4 4" xfId="18827"/>
    <cellStyle name="Normal 94 2 5" xfId="18828"/>
    <cellStyle name="Normal 94 2 5 2" xfId="18829"/>
    <cellStyle name="Normal 94 2 5 2 2" xfId="18830"/>
    <cellStyle name="Normal 94 2 5 3" xfId="18831"/>
    <cellStyle name="Normal 94 2 5 3 2" xfId="18832"/>
    <cellStyle name="Normal 94 2 5 4" xfId="18833"/>
    <cellStyle name="Normal 94 2 6" xfId="18834"/>
    <cellStyle name="Normal 94 2 6 2" xfId="18835"/>
    <cellStyle name="Normal 94 2 7" xfId="18836"/>
    <cellStyle name="Normal 94 2 7 2" xfId="18837"/>
    <cellStyle name="Normal 94 2 8" xfId="18838"/>
    <cellStyle name="Normal 94 2 9" xfId="18839"/>
    <cellStyle name="Normal 94 3" xfId="18840"/>
    <cellStyle name="Normal 94 3 2" xfId="18841"/>
    <cellStyle name="Normal 94 3 2 2" xfId="18842"/>
    <cellStyle name="Normal 94 3 2 2 2" xfId="18843"/>
    <cellStyle name="Normal 94 3 2 2 2 2" xfId="18844"/>
    <cellStyle name="Normal 94 3 2 2 3" xfId="18845"/>
    <cellStyle name="Normal 94 3 2 2 3 2" xfId="18846"/>
    <cellStyle name="Normal 94 3 2 2 4" xfId="18847"/>
    <cellStyle name="Normal 94 3 2 3" xfId="18848"/>
    <cellStyle name="Normal 94 3 2 3 2" xfId="18849"/>
    <cellStyle name="Normal 94 3 2 4" xfId="18850"/>
    <cellStyle name="Normal 94 3 2 4 2" xfId="18851"/>
    <cellStyle name="Normal 94 3 2 5" xfId="18852"/>
    <cellStyle name="Normal 94 3 2 6" xfId="18853"/>
    <cellStyle name="Normal 94 3 3" xfId="18854"/>
    <cellStyle name="Normal 94 3 3 2" xfId="18855"/>
    <cellStyle name="Normal 94 3 3 2 2" xfId="18856"/>
    <cellStyle name="Normal 94 3 3 3" xfId="18857"/>
    <cellStyle name="Normal 94 3 3 3 2" xfId="18858"/>
    <cellStyle name="Normal 94 3 3 4" xfId="18859"/>
    <cellStyle name="Normal 94 3 4" xfId="18860"/>
    <cellStyle name="Normal 94 3 4 2" xfId="18861"/>
    <cellStyle name="Normal 94 3 5" xfId="18862"/>
    <cellStyle name="Normal 94 3 5 2" xfId="18863"/>
    <cellStyle name="Normal 94 3 6" xfId="18864"/>
    <cellStyle name="Normal 94 3 7" xfId="18865"/>
    <cellStyle name="Normal 94 4" xfId="18866"/>
    <cellStyle name="Normal 94 4 2" xfId="18867"/>
    <cellStyle name="Normal 94 5" xfId="18868"/>
    <cellStyle name="Normal 94 5 2" xfId="18869"/>
    <cellStyle name="Normal 94 5 2 2" xfId="18870"/>
    <cellStyle name="Normal 94 5 2 2 2" xfId="18871"/>
    <cellStyle name="Normal 94 5 2 3" xfId="18872"/>
    <cellStyle name="Normal 94 5 2 3 2" xfId="18873"/>
    <cellStyle name="Normal 94 5 2 4" xfId="18874"/>
    <cellStyle name="Normal 94 5 3" xfId="18875"/>
    <cellStyle name="Normal 94 5 3 2" xfId="18876"/>
    <cellStyle name="Normal 94 5 4" xfId="18877"/>
    <cellStyle name="Normal 94 5 4 2" xfId="18878"/>
    <cellStyle name="Normal 94 5 5" xfId="18879"/>
    <cellStyle name="Normal 94 5 6" xfId="18880"/>
    <cellStyle name="Normal 94 6" xfId="18881"/>
    <cellStyle name="Normal 94 6 2" xfId="18882"/>
    <cellStyle name="Normal 94 6 2 2" xfId="18883"/>
    <cellStyle name="Normal 94 6 3" xfId="18884"/>
    <cellStyle name="Normal 94 6 3 2" xfId="18885"/>
    <cellStyle name="Normal 94 6 4" xfId="18886"/>
    <cellStyle name="Normal 94 7" xfId="18887"/>
    <cellStyle name="Normal 94 7 2" xfId="18888"/>
    <cellStyle name="Normal 94 7 2 2" xfId="18889"/>
    <cellStyle name="Normal 94 7 3" xfId="18890"/>
    <cellStyle name="Normal 94 7 3 2" xfId="18891"/>
    <cellStyle name="Normal 94 7 4" xfId="18892"/>
    <cellStyle name="Normal 94 8" xfId="18893"/>
    <cellStyle name="Normal 94 8 2" xfId="18894"/>
    <cellStyle name="Normal 94 9" xfId="18895"/>
    <cellStyle name="Normal 95" xfId="18896"/>
    <cellStyle name="Normal 95 2" xfId="18897"/>
    <cellStyle name="Normal 95 2 2" xfId="18898"/>
    <cellStyle name="Normal 95 2 3" xfId="18899"/>
    <cellStyle name="Normal 95 2 4" xfId="18900"/>
    <cellStyle name="Normal 95 3" xfId="18901"/>
    <cellStyle name="Normal 95 4" xfId="18902"/>
    <cellStyle name="Normal 95 5" xfId="18903"/>
    <cellStyle name="Normal 95_20120313_final_participating_bonds_mar2012_interest_calc" xfId="18904"/>
    <cellStyle name="Normal 96" xfId="18905"/>
    <cellStyle name="Normal 96 2" xfId="18906"/>
    <cellStyle name="Normal 96 3" xfId="18907"/>
    <cellStyle name="Normal 96 4" xfId="18908"/>
    <cellStyle name="Normal 96 5" xfId="18909"/>
    <cellStyle name="Normal 97" xfId="18910"/>
    <cellStyle name="Normal 97 2" xfId="18911"/>
    <cellStyle name="Normal 97 3" xfId="18912"/>
    <cellStyle name="Normal 97 4" xfId="18913"/>
    <cellStyle name="Normal 97 5" xfId="18914"/>
    <cellStyle name="Normal 97 6" xfId="18915"/>
    <cellStyle name="Normal 98" xfId="18916"/>
    <cellStyle name="Normal 98 2" xfId="18917"/>
    <cellStyle name="Normal 98 3" xfId="18918"/>
    <cellStyle name="Normal 98 4" xfId="18919"/>
    <cellStyle name="Normal 98 5" xfId="18920"/>
    <cellStyle name="Normal 98 6" xfId="18921"/>
    <cellStyle name="Normal 99" xfId="18922"/>
    <cellStyle name="Normal 99 2" xfId="18923"/>
    <cellStyle name="Normal 99 3" xfId="18924"/>
    <cellStyle name="Normal 99 4" xfId="18925"/>
    <cellStyle name="Normal 99 5" xfId="18926"/>
    <cellStyle name="Normal Table" xfId="18927"/>
    <cellStyle name="Normal Table 2" xfId="18928"/>
    <cellStyle name="Normal_1.1" xfId="18929"/>
    <cellStyle name="Normál_10mell99" xfId="18930"/>
    <cellStyle name="Normal_GYQ_ENG_NOFORMULA" xfId="18931"/>
    <cellStyle name="Normál_MERLEG.XLS" xfId="18932"/>
    <cellStyle name="Normal_Δημόσιο χρέος1" xfId="18933"/>
    <cellStyle name="normálne_Hárok1" xfId="18934"/>
    <cellStyle name="normální_agricult_1" xfId="18935"/>
    <cellStyle name="Normalny_-=New_Project_PDP=-_22.06.2007" xfId="18936"/>
    <cellStyle name="Normßl - Style1" xfId="18937"/>
    <cellStyle name="Normßl - Style1 2" xfId="18938"/>
    <cellStyle name="Note" xfId="18939"/>
    <cellStyle name="Note 10" xfId="18940"/>
    <cellStyle name="Note 2" xfId="18941"/>
    <cellStyle name="Note 2 10" xfId="18942"/>
    <cellStyle name="Note 2 2" xfId="18943"/>
    <cellStyle name="Note 2 2 2" xfId="18944"/>
    <cellStyle name="Note 2 2 2 2" xfId="18945"/>
    <cellStyle name="Note 2 2 2 2 2" xfId="18946"/>
    <cellStyle name="Note 2 2 2 3" xfId="18947"/>
    <cellStyle name="Note 2 2 3" xfId="18948"/>
    <cellStyle name="Note 2 2 3 2" xfId="18949"/>
    <cellStyle name="Note 2 2 4" xfId="18950"/>
    <cellStyle name="Note 2 2 4 2" xfId="18951"/>
    <cellStyle name="Note 2 2 5" xfId="18952"/>
    <cellStyle name="Note 2 2 5 2" xfId="18953"/>
    <cellStyle name="Note 2 2 6" xfId="18954"/>
    <cellStyle name="Note 2 3" xfId="18955"/>
    <cellStyle name="Note 2 3 2" xfId="18956"/>
    <cellStyle name="Note 2 3 2 2" xfId="18957"/>
    <cellStyle name="Note 2 3 2 2 2" xfId="18958"/>
    <cellStyle name="Note 2 3 2 3" xfId="18959"/>
    <cellStyle name="Note 2 3 3" xfId="18960"/>
    <cellStyle name="Note 2 3 3 2" xfId="18961"/>
    <cellStyle name="Note 2 3 4" xfId="18962"/>
    <cellStyle name="Note 2 3 4 2" xfId="18963"/>
    <cellStyle name="Note 2 3 5" xfId="18964"/>
    <cellStyle name="Note 2 3 5 2" xfId="18965"/>
    <cellStyle name="Note 2 3 6" xfId="18966"/>
    <cellStyle name="Note 2 4" xfId="18967"/>
    <cellStyle name="Note 2 4 2" xfId="18968"/>
    <cellStyle name="Note 2 4 2 2" xfId="18969"/>
    <cellStyle name="Note 2 4 3" xfId="18970"/>
    <cellStyle name="Note 2 5" xfId="18971"/>
    <cellStyle name="Note 2 5 2" xfId="18972"/>
    <cellStyle name="Note 2 6" xfId="18973"/>
    <cellStyle name="Note 2 6 2" xfId="18974"/>
    <cellStyle name="Note 2 7" xfId="18975"/>
    <cellStyle name="Note 2 7 2" xfId="18976"/>
    <cellStyle name="Note 2 8" xfId="18977"/>
    <cellStyle name="Note 2 9" xfId="18978"/>
    <cellStyle name="Note 3" xfId="18979"/>
    <cellStyle name="Note 3 10" xfId="18980"/>
    <cellStyle name="Note 3 2" xfId="18981"/>
    <cellStyle name="Note 3 2 2" xfId="18982"/>
    <cellStyle name="Note 3 2 2 2" xfId="18983"/>
    <cellStyle name="Note 3 2 2 2 2" xfId="18984"/>
    <cellStyle name="Note 3 2 2 3" xfId="18985"/>
    <cellStyle name="Note 3 2 3" xfId="18986"/>
    <cellStyle name="Note 3 2 3 2" xfId="18987"/>
    <cellStyle name="Note 3 2 4" xfId="18988"/>
    <cellStyle name="Note 3 2 4 2" xfId="18989"/>
    <cellStyle name="Note 3 2 5" xfId="18990"/>
    <cellStyle name="Note 3 2 5 2" xfId="18991"/>
    <cellStyle name="Note 3 2 6" xfId="18992"/>
    <cellStyle name="Note 3 3" xfId="18993"/>
    <cellStyle name="Note 3 3 2" xfId="18994"/>
    <cellStyle name="Note 3 3 2 2" xfId="18995"/>
    <cellStyle name="Note 3 3 2 2 2" xfId="18996"/>
    <cellStyle name="Note 3 3 2 3" xfId="18997"/>
    <cellStyle name="Note 3 3 3" xfId="18998"/>
    <cellStyle name="Note 3 3 3 2" xfId="18999"/>
    <cellStyle name="Note 3 3 4" xfId="19000"/>
    <cellStyle name="Note 3 3 4 2" xfId="19001"/>
    <cellStyle name="Note 3 3 5" xfId="19002"/>
    <cellStyle name="Note 3 3 5 2" xfId="19003"/>
    <cellStyle name="Note 3 3 6" xfId="19004"/>
    <cellStyle name="Note 3 4" xfId="19005"/>
    <cellStyle name="Note 3 4 2" xfId="19006"/>
    <cellStyle name="Note 3 4 2 2" xfId="19007"/>
    <cellStyle name="Note 3 4 3" xfId="19008"/>
    <cellStyle name="Note 3 5" xfId="19009"/>
    <cellStyle name="Note 3 5 2" xfId="19010"/>
    <cellStyle name="Note 3 5 2 2" xfId="19011"/>
    <cellStyle name="Note 3 5 3" xfId="19012"/>
    <cellStyle name="Note 3 6" xfId="19013"/>
    <cellStyle name="Note 3 6 2" xfId="19014"/>
    <cellStyle name="Note 3 6 2 2" xfId="19015"/>
    <cellStyle name="Note 3 6 3" xfId="19016"/>
    <cellStyle name="Note 3 7" xfId="19017"/>
    <cellStyle name="Note 3 7 2" xfId="19018"/>
    <cellStyle name="Note 3 8" xfId="19019"/>
    <cellStyle name="Note 3 8 2" xfId="19020"/>
    <cellStyle name="Note 3 9" xfId="19021"/>
    <cellStyle name="Note 3 9 2" xfId="19022"/>
    <cellStyle name="Note 4" xfId="19023"/>
    <cellStyle name="Note 4 2" xfId="19024"/>
    <cellStyle name="Note 4 2 2" xfId="19025"/>
    <cellStyle name="Note 4 3" xfId="19026"/>
    <cellStyle name="Note 5" xfId="19027"/>
    <cellStyle name="Note 5 2" xfId="19028"/>
    <cellStyle name="Note 5 2 2" xfId="19029"/>
    <cellStyle name="Note 5 3" xfId="19030"/>
    <cellStyle name="Note 5 3 2" xfId="19031"/>
    <cellStyle name="Note 5 4" xfId="19032"/>
    <cellStyle name="Note 6" xfId="19033"/>
    <cellStyle name="Note 6 2" xfId="19034"/>
    <cellStyle name="Note 7" xfId="19035"/>
    <cellStyle name="Note 7 2" xfId="19036"/>
    <cellStyle name="Note 8" xfId="19037"/>
    <cellStyle name="Note 8 2" xfId="19038"/>
    <cellStyle name="Note 9" xfId="19039"/>
    <cellStyle name="Notes" xfId="19040"/>
    <cellStyle name="Notes 10" xfId="19041"/>
    <cellStyle name="Notes 2" xfId="19042"/>
    <cellStyle name="Notes 2 2" xfId="19043"/>
    <cellStyle name="Notes 2 2 2" xfId="19044"/>
    <cellStyle name="Notes 2 2 2 2" xfId="19045"/>
    <cellStyle name="Notes 2 2 2 2 2" xfId="19046"/>
    <cellStyle name="Notes 2 2 2 3" xfId="19047"/>
    <cellStyle name="Notes 2 2 2 4" xfId="19048"/>
    <cellStyle name="Notes 2 2 3" xfId="19049"/>
    <cellStyle name="Notes 2 2 3 2" xfId="19050"/>
    <cellStyle name="Notes 2 2 4" xfId="19051"/>
    <cellStyle name="Notes 2 3" xfId="19052"/>
    <cellStyle name="Notes 2 3 2" xfId="19053"/>
    <cellStyle name="Notes 2 3 2 2" xfId="19054"/>
    <cellStyle name="Notes 2 3 2 3" xfId="19055"/>
    <cellStyle name="Notes 2 3 3" xfId="19056"/>
    <cellStyle name="Notes 2 3 3 2" xfId="19057"/>
    <cellStyle name="Notes 2 3 4" xfId="19058"/>
    <cellStyle name="Notes 2 4" xfId="19059"/>
    <cellStyle name="Notes 2 4 2" xfId="19060"/>
    <cellStyle name="Notes 2 4 2 2" xfId="19061"/>
    <cellStyle name="Notes 2 4 3" xfId="19062"/>
    <cellStyle name="Notes 2 4 3 2" xfId="19063"/>
    <cellStyle name="Notes 2 5" xfId="19064"/>
    <cellStyle name="Notes 2 5 2" xfId="19065"/>
    <cellStyle name="Notes 2 5 2 2" xfId="19066"/>
    <cellStyle name="Notes 2 5 3" xfId="19067"/>
    <cellStyle name="Notes 2 6" xfId="19068"/>
    <cellStyle name="Notes 2 6 2" xfId="19069"/>
    <cellStyle name="Notes 2 6 2 2" xfId="19070"/>
    <cellStyle name="Notes 2 6 3" xfId="19071"/>
    <cellStyle name="Notes 2 7" xfId="19072"/>
    <cellStyle name="Notes 2 7 2" xfId="19073"/>
    <cellStyle name="Notes 2 7 2 2" xfId="19074"/>
    <cellStyle name="Notes 2 7 3" xfId="19075"/>
    <cellStyle name="Notes 2 8" xfId="19076"/>
    <cellStyle name="Notes 2 8 2" xfId="19077"/>
    <cellStyle name="Notes 3" xfId="19078"/>
    <cellStyle name="Notes 3 2" xfId="19079"/>
    <cellStyle name="Notes 3 2 2" xfId="19080"/>
    <cellStyle name="Notes 3 2 2 2" xfId="19081"/>
    <cellStyle name="Notes 3 2 3" xfId="19082"/>
    <cellStyle name="Notes 3 3" xfId="19083"/>
    <cellStyle name="Notes 3 3 2" xfId="19084"/>
    <cellStyle name="Notes 3 4" xfId="19085"/>
    <cellStyle name="Notes 4" xfId="19086"/>
    <cellStyle name="Notes 4 2" xfId="19087"/>
    <cellStyle name="Notes 4 2 2" xfId="19088"/>
    <cellStyle name="Notes 4 2 2 2" xfId="19089"/>
    <cellStyle name="Notes 4 2 3" xfId="19090"/>
    <cellStyle name="Notes 4 2 4" xfId="19091"/>
    <cellStyle name="Notes 4 3" xfId="19092"/>
    <cellStyle name="Notes 4 3 2" xfId="19093"/>
    <cellStyle name="Notes 4 4" xfId="19094"/>
    <cellStyle name="Notes 5" xfId="19095"/>
    <cellStyle name="Notes 5 2" xfId="19096"/>
    <cellStyle name="Notes 5 2 2" xfId="19097"/>
    <cellStyle name="Notes 5 3" xfId="19098"/>
    <cellStyle name="Notes 5 3 2" xfId="19099"/>
    <cellStyle name="Notes 6" xfId="19100"/>
    <cellStyle name="Notes 6 2" xfId="19101"/>
    <cellStyle name="Notes 6 2 2" xfId="19102"/>
    <cellStyle name="Notes 6 3" xfId="19103"/>
    <cellStyle name="Notes 7" xfId="19104"/>
    <cellStyle name="Notes 7 2" xfId="19105"/>
    <cellStyle name="Notes 8" xfId="19106"/>
    <cellStyle name="Notes 9" xfId="19107"/>
    <cellStyle name="numbers" xfId="19108"/>
    <cellStyle name="Numbers(2)" xfId="19109"/>
    <cellStyle name="Numbers(2) 2" xfId="19110"/>
    <cellStyle name="Obično_ENG.30.04.2004" xfId="19111"/>
    <cellStyle name="Obliczenia" xfId="19112"/>
    <cellStyle name="Obliczenia 10" xfId="19113"/>
    <cellStyle name="Obliczenia 10 10" xfId="19114"/>
    <cellStyle name="Obliczenia 10 11" xfId="19115"/>
    <cellStyle name="Obliczenia 10 2" xfId="19116"/>
    <cellStyle name="Obliczenia 10 2 2" xfId="19117"/>
    <cellStyle name="Obliczenia 10 2 2 2" xfId="19118"/>
    <cellStyle name="Obliczenia 10 2 2 2 2" xfId="19119"/>
    <cellStyle name="Obliczenia 10 2 2 3" xfId="19120"/>
    <cellStyle name="Obliczenia 10 2 2 3 2" xfId="19121"/>
    <cellStyle name="Obliczenia 10 2 2 4" xfId="19122"/>
    <cellStyle name="Obliczenia 10 2 3" xfId="19123"/>
    <cellStyle name="Obliczenia 10 2 3 2" xfId="19124"/>
    <cellStyle name="Obliczenia 10 2 4" xfId="19125"/>
    <cellStyle name="Obliczenia 10 2 4 2" xfId="19126"/>
    <cellStyle name="Obliczenia 10 2 5" xfId="19127"/>
    <cellStyle name="Obliczenia 10 2 5 2" xfId="19128"/>
    <cellStyle name="Obliczenia 10 2 6" xfId="19129"/>
    <cellStyle name="Obliczenia 10 3" xfId="19130"/>
    <cellStyle name="Obliczenia 10 3 2" xfId="19131"/>
    <cellStyle name="Obliczenia 10 3 2 2" xfId="19132"/>
    <cellStyle name="Obliczenia 10 3 2 2 2" xfId="19133"/>
    <cellStyle name="Obliczenia 10 3 2 3" xfId="19134"/>
    <cellStyle name="Obliczenia 10 3 2 3 2" xfId="19135"/>
    <cellStyle name="Obliczenia 10 3 2 4" xfId="19136"/>
    <cellStyle name="Obliczenia 10 3 3" xfId="19137"/>
    <cellStyle name="Obliczenia 10 3 3 2" xfId="19138"/>
    <cellStyle name="Obliczenia 10 3 4" xfId="19139"/>
    <cellStyle name="Obliczenia 10 3 4 2" xfId="19140"/>
    <cellStyle name="Obliczenia 10 3 5" xfId="19141"/>
    <cellStyle name="Obliczenia 10 3 5 2" xfId="19142"/>
    <cellStyle name="Obliczenia 10 3 6" xfId="19143"/>
    <cellStyle name="Obliczenia 10 3 7" xfId="19144"/>
    <cellStyle name="Obliczenia 10 3 8" xfId="19145"/>
    <cellStyle name="Obliczenia 10 4" xfId="19146"/>
    <cellStyle name="Obliczenia 10 4 2" xfId="19147"/>
    <cellStyle name="Obliczenia 10 4 2 2" xfId="19148"/>
    <cellStyle name="Obliczenia 10 4 3" xfId="19149"/>
    <cellStyle name="Obliczenia 10 4 3 2" xfId="19150"/>
    <cellStyle name="Obliczenia 10 4 4" xfId="19151"/>
    <cellStyle name="Obliczenia 10 4 5" xfId="19152"/>
    <cellStyle name="Obliczenia 10 4 6" xfId="19153"/>
    <cellStyle name="Obliczenia 10 5" xfId="19154"/>
    <cellStyle name="Obliczenia 10 5 2" xfId="19155"/>
    <cellStyle name="Obliczenia 10 5 2 2" xfId="19156"/>
    <cellStyle name="Obliczenia 10 5 3" xfId="19157"/>
    <cellStyle name="Obliczenia 10 5 3 2" xfId="19158"/>
    <cellStyle name="Obliczenia 10 5 4" xfId="19159"/>
    <cellStyle name="Obliczenia 10 5 5" xfId="19160"/>
    <cellStyle name="Obliczenia 10 5 6" xfId="19161"/>
    <cellStyle name="Obliczenia 10 6" xfId="19162"/>
    <cellStyle name="Obliczenia 10 6 2" xfId="19163"/>
    <cellStyle name="Obliczenia 10 6 2 2" xfId="19164"/>
    <cellStyle name="Obliczenia 10 6 3" xfId="19165"/>
    <cellStyle name="Obliczenia 10 6 3 2" xfId="19166"/>
    <cellStyle name="Obliczenia 10 6 4" xfId="19167"/>
    <cellStyle name="Obliczenia 10 6 5" xfId="19168"/>
    <cellStyle name="Obliczenia 10 6 6" xfId="19169"/>
    <cellStyle name="Obliczenia 10 7" xfId="19170"/>
    <cellStyle name="Obliczenia 10 7 2" xfId="19171"/>
    <cellStyle name="Obliczenia 10 7 3" xfId="19172"/>
    <cellStyle name="Obliczenia 10 7 4" xfId="19173"/>
    <cellStyle name="Obliczenia 10 8" xfId="19174"/>
    <cellStyle name="Obliczenia 10 8 2" xfId="19175"/>
    <cellStyle name="Obliczenia 10 9" xfId="19176"/>
    <cellStyle name="Obliczenia 10 9 2" xfId="19177"/>
    <cellStyle name="Obliczenia 11" xfId="19178"/>
    <cellStyle name="Obliczenia 11 10" xfId="19179"/>
    <cellStyle name="Obliczenia 11 11" xfId="19180"/>
    <cellStyle name="Obliczenia 11 2" xfId="19181"/>
    <cellStyle name="Obliczenia 11 2 2" xfId="19182"/>
    <cellStyle name="Obliczenia 11 2 2 2" xfId="19183"/>
    <cellStyle name="Obliczenia 11 2 2 2 2" xfId="19184"/>
    <cellStyle name="Obliczenia 11 2 2 3" xfId="19185"/>
    <cellStyle name="Obliczenia 11 2 2 3 2" xfId="19186"/>
    <cellStyle name="Obliczenia 11 2 2 4" xfId="19187"/>
    <cellStyle name="Obliczenia 11 2 3" xfId="19188"/>
    <cellStyle name="Obliczenia 11 2 3 2" xfId="19189"/>
    <cellStyle name="Obliczenia 11 2 4" xfId="19190"/>
    <cellStyle name="Obliczenia 11 2 4 2" xfId="19191"/>
    <cellStyle name="Obliczenia 11 2 5" xfId="19192"/>
    <cellStyle name="Obliczenia 11 2 5 2" xfId="19193"/>
    <cellStyle name="Obliczenia 11 2 6" xfId="19194"/>
    <cellStyle name="Obliczenia 11 3" xfId="19195"/>
    <cellStyle name="Obliczenia 11 3 2" xfId="19196"/>
    <cellStyle name="Obliczenia 11 3 2 2" xfId="19197"/>
    <cellStyle name="Obliczenia 11 3 2 2 2" xfId="19198"/>
    <cellStyle name="Obliczenia 11 3 2 3" xfId="19199"/>
    <cellStyle name="Obliczenia 11 3 2 3 2" xfId="19200"/>
    <cellStyle name="Obliczenia 11 3 2 4" xfId="19201"/>
    <cellStyle name="Obliczenia 11 3 3" xfId="19202"/>
    <cellStyle name="Obliczenia 11 3 3 2" xfId="19203"/>
    <cellStyle name="Obliczenia 11 3 4" xfId="19204"/>
    <cellStyle name="Obliczenia 11 3 4 2" xfId="19205"/>
    <cellStyle name="Obliczenia 11 3 5" xfId="19206"/>
    <cellStyle name="Obliczenia 11 3 5 2" xfId="19207"/>
    <cellStyle name="Obliczenia 11 3 6" xfId="19208"/>
    <cellStyle name="Obliczenia 11 3 7" xfId="19209"/>
    <cellStyle name="Obliczenia 11 3 8" xfId="19210"/>
    <cellStyle name="Obliczenia 11 4" xfId="19211"/>
    <cellStyle name="Obliczenia 11 4 2" xfId="19212"/>
    <cellStyle name="Obliczenia 11 4 2 2" xfId="19213"/>
    <cellStyle name="Obliczenia 11 4 3" xfId="19214"/>
    <cellStyle name="Obliczenia 11 4 3 2" xfId="19215"/>
    <cellStyle name="Obliczenia 11 4 4" xfId="19216"/>
    <cellStyle name="Obliczenia 11 4 5" xfId="19217"/>
    <cellStyle name="Obliczenia 11 4 6" xfId="19218"/>
    <cellStyle name="Obliczenia 11 5" xfId="19219"/>
    <cellStyle name="Obliczenia 11 5 2" xfId="19220"/>
    <cellStyle name="Obliczenia 11 5 2 2" xfId="19221"/>
    <cellStyle name="Obliczenia 11 5 3" xfId="19222"/>
    <cellStyle name="Obliczenia 11 5 3 2" xfId="19223"/>
    <cellStyle name="Obliczenia 11 5 4" xfId="19224"/>
    <cellStyle name="Obliczenia 11 5 5" xfId="19225"/>
    <cellStyle name="Obliczenia 11 5 6" xfId="19226"/>
    <cellStyle name="Obliczenia 11 6" xfId="19227"/>
    <cellStyle name="Obliczenia 11 6 2" xfId="19228"/>
    <cellStyle name="Obliczenia 11 6 2 2" xfId="19229"/>
    <cellStyle name="Obliczenia 11 6 3" xfId="19230"/>
    <cellStyle name="Obliczenia 11 6 3 2" xfId="19231"/>
    <cellStyle name="Obliczenia 11 6 4" xfId="19232"/>
    <cellStyle name="Obliczenia 11 6 5" xfId="19233"/>
    <cellStyle name="Obliczenia 11 6 6" xfId="19234"/>
    <cellStyle name="Obliczenia 11 7" xfId="19235"/>
    <cellStyle name="Obliczenia 11 7 2" xfId="19236"/>
    <cellStyle name="Obliczenia 11 7 3" xfId="19237"/>
    <cellStyle name="Obliczenia 11 7 4" xfId="19238"/>
    <cellStyle name="Obliczenia 11 8" xfId="19239"/>
    <cellStyle name="Obliczenia 11 8 2" xfId="19240"/>
    <cellStyle name="Obliczenia 11 9" xfId="19241"/>
    <cellStyle name="Obliczenia 11 9 2" xfId="19242"/>
    <cellStyle name="Obliczenia 12" xfId="19243"/>
    <cellStyle name="Obliczenia 12 10" xfId="19244"/>
    <cellStyle name="Obliczenia 12 11" xfId="19245"/>
    <cellStyle name="Obliczenia 12 2" xfId="19246"/>
    <cellStyle name="Obliczenia 12 2 2" xfId="19247"/>
    <cellStyle name="Obliczenia 12 2 2 2" xfId="19248"/>
    <cellStyle name="Obliczenia 12 2 2 2 2" xfId="19249"/>
    <cellStyle name="Obliczenia 12 2 2 3" xfId="19250"/>
    <cellStyle name="Obliczenia 12 2 2 3 2" xfId="19251"/>
    <cellStyle name="Obliczenia 12 2 2 4" xfId="19252"/>
    <cellStyle name="Obliczenia 12 2 3" xfId="19253"/>
    <cellStyle name="Obliczenia 12 2 3 2" xfId="19254"/>
    <cellStyle name="Obliczenia 12 2 4" xfId="19255"/>
    <cellStyle name="Obliczenia 12 2 4 2" xfId="19256"/>
    <cellStyle name="Obliczenia 12 2 5" xfId="19257"/>
    <cellStyle name="Obliczenia 12 2 5 2" xfId="19258"/>
    <cellStyle name="Obliczenia 12 2 6" xfId="19259"/>
    <cellStyle name="Obliczenia 12 3" xfId="19260"/>
    <cellStyle name="Obliczenia 12 3 2" xfId="19261"/>
    <cellStyle name="Obliczenia 12 3 2 2" xfId="19262"/>
    <cellStyle name="Obliczenia 12 3 2 2 2" xfId="19263"/>
    <cellStyle name="Obliczenia 12 3 2 3" xfId="19264"/>
    <cellStyle name="Obliczenia 12 3 2 3 2" xfId="19265"/>
    <cellStyle name="Obliczenia 12 3 2 4" xfId="19266"/>
    <cellStyle name="Obliczenia 12 3 3" xfId="19267"/>
    <cellStyle name="Obliczenia 12 3 3 2" xfId="19268"/>
    <cellStyle name="Obliczenia 12 3 4" xfId="19269"/>
    <cellStyle name="Obliczenia 12 3 4 2" xfId="19270"/>
    <cellStyle name="Obliczenia 12 3 5" xfId="19271"/>
    <cellStyle name="Obliczenia 12 3 5 2" xfId="19272"/>
    <cellStyle name="Obliczenia 12 3 6" xfId="19273"/>
    <cellStyle name="Obliczenia 12 3 7" xfId="19274"/>
    <cellStyle name="Obliczenia 12 3 8" xfId="19275"/>
    <cellStyle name="Obliczenia 12 4" xfId="19276"/>
    <cellStyle name="Obliczenia 12 4 2" xfId="19277"/>
    <cellStyle name="Obliczenia 12 4 2 2" xfId="19278"/>
    <cellStyle name="Obliczenia 12 4 3" xfId="19279"/>
    <cellStyle name="Obliczenia 12 4 3 2" xfId="19280"/>
    <cellStyle name="Obliczenia 12 4 4" xfId="19281"/>
    <cellStyle name="Obliczenia 12 4 5" xfId="19282"/>
    <cellStyle name="Obliczenia 12 4 6" xfId="19283"/>
    <cellStyle name="Obliczenia 12 5" xfId="19284"/>
    <cellStyle name="Obliczenia 12 5 2" xfId="19285"/>
    <cellStyle name="Obliczenia 12 5 2 2" xfId="19286"/>
    <cellStyle name="Obliczenia 12 5 3" xfId="19287"/>
    <cellStyle name="Obliczenia 12 5 3 2" xfId="19288"/>
    <cellStyle name="Obliczenia 12 5 4" xfId="19289"/>
    <cellStyle name="Obliczenia 12 5 5" xfId="19290"/>
    <cellStyle name="Obliczenia 12 5 6" xfId="19291"/>
    <cellStyle name="Obliczenia 12 6" xfId="19292"/>
    <cellStyle name="Obliczenia 12 6 2" xfId="19293"/>
    <cellStyle name="Obliczenia 12 6 2 2" xfId="19294"/>
    <cellStyle name="Obliczenia 12 6 3" xfId="19295"/>
    <cellStyle name="Obliczenia 12 6 3 2" xfId="19296"/>
    <cellStyle name="Obliczenia 12 6 4" xfId="19297"/>
    <cellStyle name="Obliczenia 12 6 5" xfId="19298"/>
    <cellStyle name="Obliczenia 12 6 6" xfId="19299"/>
    <cellStyle name="Obliczenia 12 7" xfId="19300"/>
    <cellStyle name="Obliczenia 12 7 2" xfId="19301"/>
    <cellStyle name="Obliczenia 12 7 3" xfId="19302"/>
    <cellStyle name="Obliczenia 12 7 4" xfId="19303"/>
    <cellStyle name="Obliczenia 12 8" xfId="19304"/>
    <cellStyle name="Obliczenia 12 8 2" xfId="19305"/>
    <cellStyle name="Obliczenia 12 9" xfId="19306"/>
    <cellStyle name="Obliczenia 12 9 2" xfId="19307"/>
    <cellStyle name="Obliczenia 13" xfId="19308"/>
    <cellStyle name="Obliczenia 13 10" xfId="19309"/>
    <cellStyle name="Obliczenia 13 11" xfId="19310"/>
    <cellStyle name="Obliczenia 13 2" xfId="19311"/>
    <cellStyle name="Obliczenia 13 2 2" xfId="19312"/>
    <cellStyle name="Obliczenia 13 2 2 2" xfId="19313"/>
    <cellStyle name="Obliczenia 13 2 2 2 2" xfId="19314"/>
    <cellStyle name="Obliczenia 13 2 2 3" xfId="19315"/>
    <cellStyle name="Obliczenia 13 2 2 3 2" xfId="19316"/>
    <cellStyle name="Obliczenia 13 2 2 4" xfId="19317"/>
    <cellStyle name="Obliczenia 13 2 3" xfId="19318"/>
    <cellStyle name="Obliczenia 13 2 3 2" xfId="19319"/>
    <cellStyle name="Obliczenia 13 2 4" xfId="19320"/>
    <cellStyle name="Obliczenia 13 2 4 2" xfId="19321"/>
    <cellStyle name="Obliczenia 13 2 5" xfId="19322"/>
    <cellStyle name="Obliczenia 13 2 5 2" xfId="19323"/>
    <cellStyle name="Obliczenia 13 2 6" xfId="19324"/>
    <cellStyle name="Obliczenia 13 3" xfId="19325"/>
    <cellStyle name="Obliczenia 13 3 2" xfId="19326"/>
    <cellStyle name="Obliczenia 13 3 2 2" xfId="19327"/>
    <cellStyle name="Obliczenia 13 3 2 2 2" xfId="19328"/>
    <cellStyle name="Obliczenia 13 3 2 3" xfId="19329"/>
    <cellStyle name="Obliczenia 13 3 2 3 2" xfId="19330"/>
    <cellStyle name="Obliczenia 13 3 2 4" xfId="19331"/>
    <cellStyle name="Obliczenia 13 3 3" xfId="19332"/>
    <cellStyle name="Obliczenia 13 3 3 2" xfId="19333"/>
    <cellStyle name="Obliczenia 13 3 4" xfId="19334"/>
    <cellStyle name="Obliczenia 13 3 4 2" xfId="19335"/>
    <cellStyle name="Obliczenia 13 3 5" xfId="19336"/>
    <cellStyle name="Obliczenia 13 3 5 2" xfId="19337"/>
    <cellStyle name="Obliczenia 13 3 6" xfId="19338"/>
    <cellStyle name="Obliczenia 13 3 7" xfId="19339"/>
    <cellStyle name="Obliczenia 13 3 8" xfId="19340"/>
    <cellStyle name="Obliczenia 13 4" xfId="19341"/>
    <cellStyle name="Obliczenia 13 4 2" xfId="19342"/>
    <cellStyle name="Obliczenia 13 4 2 2" xfId="19343"/>
    <cellStyle name="Obliczenia 13 4 3" xfId="19344"/>
    <cellStyle name="Obliczenia 13 4 3 2" xfId="19345"/>
    <cellStyle name="Obliczenia 13 4 4" xfId="19346"/>
    <cellStyle name="Obliczenia 13 4 5" xfId="19347"/>
    <cellStyle name="Obliczenia 13 4 6" xfId="19348"/>
    <cellStyle name="Obliczenia 13 5" xfId="19349"/>
    <cellStyle name="Obliczenia 13 5 2" xfId="19350"/>
    <cellStyle name="Obliczenia 13 5 2 2" xfId="19351"/>
    <cellStyle name="Obliczenia 13 5 3" xfId="19352"/>
    <cellStyle name="Obliczenia 13 5 3 2" xfId="19353"/>
    <cellStyle name="Obliczenia 13 5 4" xfId="19354"/>
    <cellStyle name="Obliczenia 13 5 5" xfId="19355"/>
    <cellStyle name="Obliczenia 13 5 6" xfId="19356"/>
    <cellStyle name="Obliczenia 13 6" xfId="19357"/>
    <cellStyle name="Obliczenia 13 6 2" xfId="19358"/>
    <cellStyle name="Obliczenia 13 6 2 2" xfId="19359"/>
    <cellStyle name="Obliczenia 13 6 3" xfId="19360"/>
    <cellStyle name="Obliczenia 13 6 3 2" xfId="19361"/>
    <cellStyle name="Obliczenia 13 6 4" xfId="19362"/>
    <cellStyle name="Obliczenia 13 6 5" xfId="19363"/>
    <cellStyle name="Obliczenia 13 6 6" xfId="19364"/>
    <cellStyle name="Obliczenia 13 7" xfId="19365"/>
    <cellStyle name="Obliczenia 13 7 2" xfId="19366"/>
    <cellStyle name="Obliczenia 13 7 3" xfId="19367"/>
    <cellStyle name="Obliczenia 13 7 4" xfId="19368"/>
    <cellStyle name="Obliczenia 13 8" xfId="19369"/>
    <cellStyle name="Obliczenia 13 8 2" xfId="19370"/>
    <cellStyle name="Obliczenia 13 9" xfId="19371"/>
    <cellStyle name="Obliczenia 13 9 2" xfId="19372"/>
    <cellStyle name="Obliczenia 14" xfId="19373"/>
    <cellStyle name="Obliczenia 14 10" xfId="19374"/>
    <cellStyle name="Obliczenia 14 11" xfId="19375"/>
    <cellStyle name="Obliczenia 14 2" xfId="19376"/>
    <cellStyle name="Obliczenia 14 2 2" xfId="19377"/>
    <cellStyle name="Obliczenia 14 2 2 2" xfId="19378"/>
    <cellStyle name="Obliczenia 14 2 2 2 2" xfId="19379"/>
    <cellStyle name="Obliczenia 14 2 2 3" xfId="19380"/>
    <cellStyle name="Obliczenia 14 2 2 3 2" xfId="19381"/>
    <cellStyle name="Obliczenia 14 2 2 4" xfId="19382"/>
    <cellStyle name="Obliczenia 14 2 3" xfId="19383"/>
    <cellStyle name="Obliczenia 14 2 3 2" xfId="19384"/>
    <cellStyle name="Obliczenia 14 2 4" xfId="19385"/>
    <cellStyle name="Obliczenia 14 2 4 2" xfId="19386"/>
    <cellStyle name="Obliczenia 14 2 5" xfId="19387"/>
    <cellStyle name="Obliczenia 14 2 5 2" xfId="19388"/>
    <cellStyle name="Obliczenia 14 2 6" xfId="19389"/>
    <cellStyle name="Obliczenia 14 3" xfId="19390"/>
    <cellStyle name="Obliczenia 14 3 2" xfId="19391"/>
    <cellStyle name="Obliczenia 14 3 2 2" xfId="19392"/>
    <cellStyle name="Obliczenia 14 3 2 2 2" xfId="19393"/>
    <cellStyle name="Obliczenia 14 3 2 3" xfId="19394"/>
    <cellStyle name="Obliczenia 14 3 2 3 2" xfId="19395"/>
    <cellStyle name="Obliczenia 14 3 2 4" xfId="19396"/>
    <cellStyle name="Obliczenia 14 3 3" xfId="19397"/>
    <cellStyle name="Obliczenia 14 3 3 2" xfId="19398"/>
    <cellStyle name="Obliczenia 14 3 4" xfId="19399"/>
    <cellStyle name="Obliczenia 14 3 4 2" xfId="19400"/>
    <cellStyle name="Obliczenia 14 3 5" xfId="19401"/>
    <cellStyle name="Obliczenia 14 3 5 2" xfId="19402"/>
    <cellStyle name="Obliczenia 14 3 6" xfId="19403"/>
    <cellStyle name="Obliczenia 14 3 7" xfId="19404"/>
    <cellStyle name="Obliczenia 14 3 8" xfId="19405"/>
    <cellStyle name="Obliczenia 14 4" xfId="19406"/>
    <cellStyle name="Obliczenia 14 4 2" xfId="19407"/>
    <cellStyle name="Obliczenia 14 4 2 2" xfId="19408"/>
    <cellStyle name="Obliczenia 14 4 3" xfId="19409"/>
    <cellStyle name="Obliczenia 14 4 3 2" xfId="19410"/>
    <cellStyle name="Obliczenia 14 4 4" xfId="19411"/>
    <cellStyle name="Obliczenia 14 4 5" xfId="19412"/>
    <cellStyle name="Obliczenia 14 4 6" xfId="19413"/>
    <cellStyle name="Obliczenia 14 5" xfId="19414"/>
    <cellStyle name="Obliczenia 14 5 2" xfId="19415"/>
    <cellStyle name="Obliczenia 14 5 2 2" xfId="19416"/>
    <cellStyle name="Obliczenia 14 5 3" xfId="19417"/>
    <cellStyle name="Obliczenia 14 5 3 2" xfId="19418"/>
    <cellStyle name="Obliczenia 14 5 4" xfId="19419"/>
    <cellStyle name="Obliczenia 14 5 5" xfId="19420"/>
    <cellStyle name="Obliczenia 14 5 6" xfId="19421"/>
    <cellStyle name="Obliczenia 14 6" xfId="19422"/>
    <cellStyle name="Obliczenia 14 6 2" xfId="19423"/>
    <cellStyle name="Obliczenia 14 6 2 2" xfId="19424"/>
    <cellStyle name="Obliczenia 14 6 3" xfId="19425"/>
    <cellStyle name="Obliczenia 14 6 3 2" xfId="19426"/>
    <cellStyle name="Obliczenia 14 6 4" xfId="19427"/>
    <cellStyle name="Obliczenia 14 6 5" xfId="19428"/>
    <cellStyle name="Obliczenia 14 6 6" xfId="19429"/>
    <cellStyle name="Obliczenia 14 7" xfId="19430"/>
    <cellStyle name="Obliczenia 14 7 2" xfId="19431"/>
    <cellStyle name="Obliczenia 14 7 3" xfId="19432"/>
    <cellStyle name="Obliczenia 14 7 4" xfId="19433"/>
    <cellStyle name="Obliczenia 14 8" xfId="19434"/>
    <cellStyle name="Obliczenia 14 8 2" xfId="19435"/>
    <cellStyle name="Obliczenia 14 9" xfId="19436"/>
    <cellStyle name="Obliczenia 14 9 2" xfId="19437"/>
    <cellStyle name="Obliczenia 15" xfId="19438"/>
    <cellStyle name="Obliczenia 15 10" xfId="19439"/>
    <cellStyle name="Obliczenia 15 11" xfId="19440"/>
    <cellStyle name="Obliczenia 15 2" xfId="19441"/>
    <cellStyle name="Obliczenia 15 2 2" xfId="19442"/>
    <cellStyle name="Obliczenia 15 2 2 2" xfId="19443"/>
    <cellStyle name="Obliczenia 15 2 2 2 2" xfId="19444"/>
    <cellStyle name="Obliczenia 15 2 2 3" xfId="19445"/>
    <cellStyle name="Obliczenia 15 2 2 3 2" xfId="19446"/>
    <cellStyle name="Obliczenia 15 2 2 4" xfId="19447"/>
    <cellStyle name="Obliczenia 15 2 3" xfId="19448"/>
    <cellStyle name="Obliczenia 15 2 3 2" xfId="19449"/>
    <cellStyle name="Obliczenia 15 2 4" xfId="19450"/>
    <cellStyle name="Obliczenia 15 2 4 2" xfId="19451"/>
    <cellStyle name="Obliczenia 15 2 5" xfId="19452"/>
    <cellStyle name="Obliczenia 15 2 5 2" xfId="19453"/>
    <cellStyle name="Obliczenia 15 2 6" xfId="19454"/>
    <cellStyle name="Obliczenia 15 3" xfId="19455"/>
    <cellStyle name="Obliczenia 15 3 2" xfId="19456"/>
    <cellStyle name="Obliczenia 15 3 2 2" xfId="19457"/>
    <cellStyle name="Obliczenia 15 3 2 2 2" xfId="19458"/>
    <cellStyle name="Obliczenia 15 3 2 3" xfId="19459"/>
    <cellStyle name="Obliczenia 15 3 2 3 2" xfId="19460"/>
    <cellStyle name="Obliczenia 15 3 2 4" xfId="19461"/>
    <cellStyle name="Obliczenia 15 3 3" xfId="19462"/>
    <cellStyle name="Obliczenia 15 3 3 2" xfId="19463"/>
    <cellStyle name="Obliczenia 15 3 4" xfId="19464"/>
    <cellStyle name="Obliczenia 15 3 4 2" xfId="19465"/>
    <cellStyle name="Obliczenia 15 3 5" xfId="19466"/>
    <cellStyle name="Obliczenia 15 3 5 2" xfId="19467"/>
    <cellStyle name="Obliczenia 15 3 6" xfId="19468"/>
    <cellStyle name="Obliczenia 15 3 7" xfId="19469"/>
    <cellStyle name="Obliczenia 15 3 8" xfId="19470"/>
    <cellStyle name="Obliczenia 15 4" xfId="19471"/>
    <cellStyle name="Obliczenia 15 4 2" xfId="19472"/>
    <cellStyle name="Obliczenia 15 4 2 2" xfId="19473"/>
    <cellStyle name="Obliczenia 15 4 3" xfId="19474"/>
    <cellStyle name="Obliczenia 15 4 3 2" xfId="19475"/>
    <cellStyle name="Obliczenia 15 4 4" xfId="19476"/>
    <cellStyle name="Obliczenia 15 4 5" xfId="19477"/>
    <cellStyle name="Obliczenia 15 4 6" xfId="19478"/>
    <cellStyle name="Obliczenia 15 5" xfId="19479"/>
    <cellStyle name="Obliczenia 15 5 2" xfId="19480"/>
    <cellStyle name="Obliczenia 15 5 2 2" xfId="19481"/>
    <cellStyle name="Obliczenia 15 5 3" xfId="19482"/>
    <cellStyle name="Obliczenia 15 5 3 2" xfId="19483"/>
    <cellStyle name="Obliczenia 15 5 4" xfId="19484"/>
    <cellStyle name="Obliczenia 15 5 5" xfId="19485"/>
    <cellStyle name="Obliczenia 15 5 6" xfId="19486"/>
    <cellStyle name="Obliczenia 15 6" xfId="19487"/>
    <cellStyle name="Obliczenia 15 6 2" xfId="19488"/>
    <cellStyle name="Obliczenia 15 6 2 2" xfId="19489"/>
    <cellStyle name="Obliczenia 15 6 3" xfId="19490"/>
    <cellStyle name="Obliczenia 15 6 3 2" xfId="19491"/>
    <cellStyle name="Obliczenia 15 6 4" xfId="19492"/>
    <cellStyle name="Obliczenia 15 6 5" xfId="19493"/>
    <cellStyle name="Obliczenia 15 6 6" xfId="19494"/>
    <cellStyle name="Obliczenia 15 7" xfId="19495"/>
    <cellStyle name="Obliczenia 15 7 2" xfId="19496"/>
    <cellStyle name="Obliczenia 15 7 3" xfId="19497"/>
    <cellStyle name="Obliczenia 15 7 4" xfId="19498"/>
    <cellStyle name="Obliczenia 15 8" xfId="19499"/>
    <cellStyle name="Obliczenia 15 8 2" xfId="19500"/>
    <cellStyle name="Obliczenia 15 9" xfId="19501"/>
    <cellStyle name="Obliczenia 15 9 2" xfId="19502"/>
    <cellStyle name="Obliczenia 16" xfId="19503"/>
    <cellStyle name="Obliczenia 16 10" xfId="19504"/>
    <cellStyle name="Obliczenia 16 11" xfId="19505"/>
    <cellStyle name="Obliczenia 16 2" xfId="19506"/>
    <cellStyle name="Obliczenia 16 2 2" xfId="19507"/>
    <cellStyle name="Obliczenia 16 2 2 2" xfId="19508"/>
    <cellStyle name="Obliczenia 16 2 2 2 2" xfId="19509"/>
    <cellStyle name="Obliczenia 16 2 2 3" xfId="19510"/>
    <cellStyle name="Obliczenia 16 2 2 3 2" xfId="19511"/>
    <cellStyle name="Obliczenia 16 2 2 4" xfId="19512"/>
    <cellStyle name="Obliczenia 16 2 3" xfId="19513"/>
    <cellStyle name="Obliczenia 16 2 3 2" xfId="19514"/>
    <cellStyle name="Obliczenia 16 2 4" xfId="19515"/>
    <cellStyle name="Obliczenia 16 2 4 2" xfId="19516"/>
    <cellStyle name="Obliczenia 16 2 5" xfId="19517"/>
    <cellStyle name="Obliczenia 16 2 5 2" xfId="19518"/>
    <cellStyle name="Obliczenia 16 2 6" xfId="19519"/>
    <cellStyle name="Obliczenia 16 3" xfId="19520"/>
    <cellStyle name="Obliczenia 16 3 2" xfId="19521"/>
    <cellStyle name="Obliczenia 16 3 2 2" xfId="19522"/>
    <cellStyle name="Obliczenia 16 3 2 2 2" xfId="19523"/>
    <cellStyle name="Obliczenia 16 3 2 3" xfId="19524"/>
    <cellStyle name="Obliczenia 16 3 2 3 2" xfId="19525"/>
    <cellStyle name="Obliczenia 16 3 2 4" xfId="19526"/>
    <cellStyle name="Obliczenia 16 3 3" xfId="19527"/>
    <cellStyle name="Obliczenia 16 3 3 2" xfId="19528"/>
    <cellStyle name="Obliczenia 16 3 4" xfId="19529"/>
    <cellStyle name="Obliczenia 16 3 4 2" xfId="19530"/>
    <cellStyle name="Obliczenia 16 3 5" xfId="19531"/>
    <cellStyle name="Obliczenia 16 3 5 2" xfId="19532"/>
    <cellStyle name="Obliczenia 16 3 6" xfId="19533"/>
    <cellStyle name="Obliczenia 16 3 7" xfId="19534"/>
    <cellStyle name="Obliczenia 16 3 8" xfId="19535"/>
    <cellStyle name="Obliczenia 16 4" xfId="19536"/>
    <cellStyle name="Obliczenia 16 4 2" xfId="19537"/>
    <cellStyle name="Obliczenia 16 4 2 2" xfId="19538"/>
    <cellStyle name="Obliczenia 16 4 3" xfId="19539"/>
    <cellStyle name="Obliczenia 16 4 3 2" xfId="19540"/>
    <cellStyle name="Obliczenia 16 4 4" xfId="19541"/>
    <cellStyle name="Obliczenia 16 4 5" xfId="19542"/>
    <cellStyle name="Obliczenia 16 4 6" xfId="19543"/>
    <cellStyle name="Obliczenia 16 5" xfId="19544"/>
    <cellStyle name="Obliczenia 16 5 2" xfId="19545"/>
    <cellStyle name="Obliczenia 16 5 2 2" xfId="19546"/>
    <cellStyle name="Obliczenia 16 5 3" xfId="19547"/>
    <cellStyle name="Obliczenia 16 5 3 2" xfId="19548"/>
    <cellStyle name="Obliczenia 16 5 4" xfId="19549"/>
    <cellStyle name="Obliczenia 16 5 5" xfId="19550"/>
    <cellStyle name="Obliczenia 16 5 6" xfId="19551"/>
    <cellStyle name="Obliczenia 16 6" xfId="19552"/>
    <cellStyle name="Obliczenia 16 6 2" xfId="19553"/>
    <cellStyle name="Obliczenia 16 6 2 2" xfId="19554"/>
    <cellStyle name="Obliczenia 16 6 3" xfId="19555"/>
    <cellStyle name="Obliczenia 16 6 3 2" xfId="19556"/>
    <cellStyle name="Obliczenia 16 6 4" xfId="19557"/>
    <cellStyle name="Obliczenia 16 6 5" xfId="19558"/>
    <cellStyle name="Obliczenia 16 6 6" xfId="19559"/>
    <cellStyle name="Obliczenia 16 7" xfId="19560"/>
    <cellStyle name="Obliczenia 16 7 2" xfId="19561"/>
    <cellStyle name="Obliczenia 16 7 3" xfId="19562"/>
    <cellStyle name="Obliczenia 16 7 4" xfId="19563"/>
    <cellStyle name="Obliczenia 16 8" xfId="19564"/>
    <cellStyle name="Obliczenia 16 8 2" xfId="19565"/>
    <cellStyle name="Obliczenia 16 9" xfId="19566"/>
    <cellStyle name="Obliczenia 16 9 2" xfId="19567"/>
    <cellStyle name="Obliczenia 17" xfId="19568"/>
    <cellStyle name="Obliczenia 17 10" xfId="19569"/>
    <cellStyle name="Obliczenia 17 11" xfId="19570"/>
    <cellStyle name="Obliczenia 17 2" xfId="19571"/>
    <cellStyle name="Obliczenia 17 2 2" xfId="19572"/>
    <cellStyle name="Obliczenia 17 2 2 2" xfId="19573"/>
    <cellStyle name="Obliczenia 17 2 2 2 2" xfId="19574"/>
    <cellStyle name="Obliczenia 17 2 2 3" xfId="19575"/>
    <cellStyle name="Obliczenia 17 2 2 3 2" xfId="19576"/>
    <cellStyle name="Obliczenia 17 2 2 4" xfId="19577"/>
    <cellStyle name="Obliczenia 17 2 3" xfId="19578"/>
    <cellStyle name="Obliczenia 17 2 3 2" xfId="19579"/>
    <cellStyle name="Obliczenia 17 2 4" xfId="19580"/>
    <cellStyle name="Obliczenia 17 2 4 2" xfId="19581"/>
    <cellStyle name="Obliczenia 17 2 5" xfId="19582"/>
    <cellStyle name="Obliczenia 17 2 5 2" xfId="19583"/>
    <cellStyle name="Obliczenia 17 2 6" xfId="19584"/>
    <cellStyle name="Obliczenia 17 3" xfId="19585"/>
    <cellStyle name="Obliczenia 17 3 2" xfId="19586"/>
    <cellStyle name="Obliczenia 17 3 2 2" xfId="19587"/>
    <cellStyle name="Obliczenia 17 3 2 2 2" xfId="19588"/>
    <cellStyle name="Obliczenia 17 3 2 3" xfId="19589"/>
    <cellStyle name="Obliczenia 17 3 2 3 2" xfId="19590"/>
    <cellStyle name="Obliczenia 17 3 2 4" xfId="19591"/>
    <cellStyle name="Obliczenia 17 3 3" xfId="19592"/>
    <cellStyle name="Obliczenia 17 3 3 2" xfId="19593"/>
    <cellStyle name="Obliczenia 17 3 4" xfId="19594"/>
    <cellStyle name="Obliczenia 17 3 4 2" xfId="19595"/>
    <cellStyle name="Obliczenia 17 3 5" xfId="19596"/>
    <cellStyle name="Obliczenia 17 3 5 2" xfId="19597"/>
    <cellStyle name="Obliczenia 17 3 6" xfId="19598"/>
    <cellStyle name="Obliczenia 17 3 7" xfId="19599"/>
    <cellStyle name="Obliczenia 17 3 8" xfId="19600"/>
    <cellStyle name="Obliczenia 17 4" xfId="19601"/>
    <cellStyle name="Obliczenia 17 4 2" xfId="19602"/>
    <cellStyle name="Obliczenia 17 4 2 2" xfId="19603"/>
    <cellStyle name="Obliczenia 17 4 3" xfId="19604"/>
    <cellStyle name="Obliczenia 17 4 3 2" xfId="19605"/>
    <cellStyle name="Obliczenia 17 4 4" xfId="19606"/>
    <cellStyle name="Obliczenia 17 4 5" xfId="19607"/>
    <cellStyle name="Obliczenia 17 4 6" xfId="19608"/>
    <cellStyle name="Obliczenia 17 5" xfId="19609"/>
    <cellStyle name="Obliczenia 17 5 2" xfId="19610"/>
    <cellStyle name="Obliczenia 17 5 2 2" xfId="19611"/>
    <cellStyle name="Obliczenia 17 5 3" xfId="19612"/>
    <cellStyle name="Obliczenia 17 5 3 2" xfId="19613"/>
    <cellStyle name="Obliczenia 17 5 4" xfId="19614"/>
    <cellStyle name="Obliczenia 17 5 5" xfId="19615"/>
    <cellStyle name="Obliczenia 17 5 6" xfId="19616"/>
    <cellStyle name="Obliczenia 17 6" xfId="19617"/>
    <cellStyle name="Obliczenia 17 6 2" xfId="19618"/>
    <cellStyle name="Obliczenia 17 6 2 2" xfId="19619"/>
    <cellStyle name="Obliczenia 17 6 3" xfId="19620"/>
    <cellStyle name="Obliczenia 17 6 3 2" xfId="19621"/>
    <cellStyle name="Obliczenia 17 6 4" xfId="19622"/>
    <cellStyle name="Obliczenia 17 6 5" xfId="19623"/>
    <cellStyle name="Obliczenia 17 6 6" xfId="19624"/>
    <cellStyle name="Obliczenia 17 7" xfId="19625"/>
    <cellStyle name="Obliczenia 17 7 2" xfId="19626"/>
    <cellStyle name="Obliczenia 17 7 3" xfId="19627"/>
    <cellStyle name="Obliczenia 17 7 4" xfId="19628"/>
    <cellStyle name="Obliczenia 17 8" xfId="19629"/>
    <cellStyle name="Obliczenia 17 8 2" xfId="19630"/>
    <cellStyle name="Obliczenia 17 9" xfId="19631"/>
    <cellStyle name="Obliczenia 17 9 2" xfId="19632"/>
    <cellStyle name="Obliczenia 18" xfId="19633"/>
    <cellStyle name="Obliczenia 18 10" xfId="19634"/>
    <cellStyle name="Obliczenia 18 11" xfId="19635"/>
    <cellStyle name="Obliczenia 18 2" xfId="19636"/>
    <cellStyle name="Obliczenia 18 2 2" xfId="19637"/>
    <cellStyle name="Obliczenia 18 2 2 2" xfId="19638"/>
    <cellStyle name="Obliczenia 18 2 2 2 2" xfId="19639"/>
    <cellStyle name="Obliczenia 18 2 2 3" xfId="19640"/>
    <cellStyle name="Obliczenia 18 2 2 3 2" xfId="19641"/>
    <cellStyle name="Obliczenia 18 2 2 4" xfId="19642"/>
    <cellStyle name="Obliczenia 18 2 3" xfId="19643"/>
    <cellStyle name="Obliczenia 18 2 3 2" xfId="19644"/>
    <cellStyle name="Obliczenia 18 2 4" xfId="19645"/>
    <cellStyle name="Obliczenia 18 2 4 2" xfId="19646"/>
    <cellStyle name="Obliczenia 18 2 5" xfId="19647"/>
    <cellStyle name="Obliczenia 18 2 5 2" xfId="19648"/>
    <cellStyle name="Obliczenia 18 2 6" xfId="19649"/>
    <cellStyle name="Obliczenia 18 3" xfId="19650"/>
    <cellStyle name="Obliczenia 18 3 2" xfId="19651"/>
    <cellStyle name="Obliczenia 18 3 2 2" xfId="19652"/>
    <cellStyle name="Obliczenia 18 3 2 2 2" xfId="19653"/>
    <cellStyle name="Obliczenia 18 3 2 3" xfId="19654"/>
    <cellStyle name="Obliczenia 18 3 2 3 2" xfId="19655"/>
    <cellStyle name="Obliczenia 18 3 2 4" xfId="19656"/>
    <cellStyle name="Obliczenia 18 3 3" xfId="19657"/>
    <cellStyle name="Obliczenia 18 3 3 2" xfId="19658"/>
    <cellStyle name="Obliczenia 18 3 4" xfId="19659"/>
    <cellStyle name="Obliczenia 18 3 4 2" xfId="19660"/>
    <cellStyle name="Obliczenia 18 3 5" xfId="19661"/>
    <cellStyle name="Obliczenia 18 3 5 2" xfId="19662"/>
    <cellStyle name="Obliczenia 18 3 6" xfId="19663"/>
    <cellStyle name="Obliczenia 18 3 7" xfId="19664"/>
    <cellStyle name="Obliczenia 18 3 8" xfId="19665"/>
    <cellStyle name="Obliczenia 18 4" xfId="19666"/>
    <cellStyle name="Obliczenia 18 4 2" xfId="19667"/>
    <cellStyle name="Obliczenia 18 4 2 2" xfId="19668"/>
    <cellStyle name="Obliczenia 18 4 3" xfId="19669"/>
    <cellStyle name="Obliczenia 18 4 3 2" xfId="19670"/>
    <cellStyle name="Obliczenia 18 4 4" xfId="19671"/>
    <cellStyle name="Obliczenia 18 4 5" xfId="19672"/>
    <cellStyle name="Obliczenia 18 4 6" xfId="19673"/>
    <cellStyle name="Obliczenia 18 5" xfId="19674"/>
    <cellStyle name="Obliczenia 18 5 2" xfId="19675"/>
    <cellStyle name="Obliczenia 18 5 2 2" xfId="19676"/>
    <cellStyle name="Obliczenia 18 5 3" xfId="19677"/>
    <cellStyle name="Obliczenia 18 5 3 2" xfId="19678"/>
    <cellStyle name="Obliczenia 18 5 4" xfId="19679"/>
    <cellStyle name="Obliczenia 18 5 5" xfId="19680"/>
    <cellStyle name="Obliczenia 18 5 6" xfId="19681"/>
    <cellStyle name="Obliczenia 18 6" xfId="19682"/>
    <cellStyle name="Obliczenia 18 6 2" xfId="19683"/>
    <cellStyle name="Obliczenia 18 6 2 2" xfId="19684"/>
    <cellStyle name="Obliczenia 18 6 3" xfId="19685"/>
    <cellStyle name="Obliczenia 18 6 3 2" xfId="19686"/>
    <cellStyle name="Obliczenia 18 6 4" xfId="19687"/>
    <cellStyle name="Obliczenia 18 6 5" xfId="19688"/>
    <cellStyle name="Obliczenia 18 6 6" xfId="19689"/>
    <cellStyle name="Obliczenia 18 7" xfId="19690"/>
    <cellStyle name="Obliczenia 18 7 2" xfId="19691"/>
    <cellStyle name="Obliczenia 18 7 3" xfId="19692"/>
    <cellStyle name="Obliczenia 18 7 4" xfId="19693"/>
    <cellStyle name="Obliczenia 18 8" xfId="19694"/>
    <cellStyle name="Obliczenia 18 8 2" xfId="19695"/>
    <cellStyle name="Obliczenia 18 9" xfId="19696"/>
    <cellStyle name="Obliczenia 18 9 2" xfId="19697"/>
    <cellStyle name="Obliczenia 19" xfId="19698"/>
    <cellStyle name="Obliczenia 19 10" xfId="19699"/>
    <cellStyle name="Obliczenia 19 11" xfId="19700"/>
    <cellStyle name="Obliczenia 19 2" xfId="19701"/>
    <cellStyle name="Obliczenia 19 2 2" xfId="19702"/>
    <cellStyle name="Obliczenia 19 2 2 2" xfId="19703"/>
    <cellStyle name="Obliczenia 19 2 2 2 2" xfId="19704"/>
    <cellStyle name="Obliczenia 19 2 2 3" xfId="19705"/>
    <cellStyle name="Obliczenia 19 2 2 3 2" xfId="19706"/>
    <cellStyle name="Obliczenia 19 2 2 4" xfId="19707"/>
    <cellStyle name="Obliczenia 19 2 3" xfId="19708"/>
    <cellStyle name="Obliczenia 19 2 3 2" xfId="19709"/>
    <cellStyle name="Obliczenia 19 2 4" xfId="19710"/>
    <cellStyle name="Obliczenia 19 2 4 2" xfId="19711"/>
    <cellStyle name="Obliczenia 19 2 5" xfId="19712"/>
    <cellStyle name="Obliczenia 19 2 5 2" xfId="19713"/>
    <cellStyle name="Obliczenia 19 2 6" xfId="19714"/>
    <cellStyle name="Obliczenia 19 3" xfId="19715"/>
    <cellStyle name="Obliczenia 19 3 2" xfId="19716"/>
    <cellStyle name="Obliczenia 19 3 2 2" xfId="19717"/>
    <cellStyle name="Obliczenia 19 3 2 2 2" xfId="19718"/>
    <cellStyle name="Obliczenia 19 3 2 3" xfId="19719"/>
    <cellStyle name="Obliczenia 19 3 2 3 2" xfId="19720"/>
    <cellStyle name="Obliczenia 19 3 2 4" xfId="19721"/>
    <cellStyle name="Obliczenia 19 3 3" xfId="19722"/>
    <cellStyle name="Obliczenia 19 3 3 2" xfId="19723"/>
    <cellStyle name="Obliczenia 19 3 4" xfId="19724"/>
    <cellStyle name="Obliczenia 19 3 4 2" xfId="19725"/>
    <cellStyle name="Obliczenia 19 3 5" xfId="19726"/>
    <cellStyle name="Obliczenia 19 3 5 2" xfId="19727"/>
    <cellStyle name="Obliczenia 19 3 6" xfId="19728"/>
    <cellStyle name="Obliczenia 19 3 7" xfId="19729"/>
    <cellStyle name="Obliczenia 19 3 8" xfId="19730"/>
    <cellStyle name="Obliczenia 19 4" xfId="19731"/>
    <cellStyle name="Obliczenia 19 4 2" xfId="19732"/>
    <cellStyle name="Obliczenia 19 4 2 2" xfId="19733"/>
    <cellStyle name="Obliczenia 19 4 3" xfId="19734"/>
    <cellStyle name="Obliczenia 19 4 3 2" xfId="19735"/>
    <cellStyle name="Obliczenia 19 4 4" xfId="19736"/>
    <cellStyle name="Obliczenia 19 4 5" xfId="19737"/>
    <cellStyle name="Obliczenia 19 4 6" xfId="19738"/>
    <cellStyle name="Obliczenia 19 5" xfId="19739"/>
    <cellStyle name="Obliczenia 19 5 2" xfId="19740"/>
    <cellStyle name="Obliczenia 19 5 2 2" xfId="19741"/>
    <cellStyle name="Obliczenia 19 5 3" xfId="19742"/>
    <cellStyle name="Obliczenia 19 5 3 2" xfId="19743"/>
    <cellStyle name="Obliczenia 19 5 4" xfId="19744"/>
    <cellStyle name="Obliczenia 19 5 5" xfId="19745"/>
    <cellStyle name="Obliczenia 19 5 6" xfId="19746"/>
    <cellStyle name="Obliczenia 19 6" xfId="19747"/>
    <cellStyle name="Obliczenia 19 6 2" xfId="19748"/>
    <cellStyle name="Obliczenia 19 6 2 2" xfId="19749"/>
    <cellStyle name="Obliczenia 19 6 3" xfId="19750"/>
    <cellStyle name="Obliczenia 19 6 3 2" xfId="19751"/>
    <cellStyle name="Obliczenia 19 6 4" xfId="19752"/>
    <cellStyle name="Obliczenia 19 6 5" xfId="19753"/>
    <cellStyle name="Obliczenia 19 6 6" xfId="19754"/>
    <cellStyle name="Obliczenia 19 7" xfId="19755"/>
    <cellStyle name="Obliczenia 19 7 2" xfId="19756"/>
    <cellStyle name="Obliczenia 19 7 3" xfId="19757"/>
    <cellStyle name="Obliczenia 19 7 4" xfId="19758"/>
    <cellStyle name="Obliczenia 19 8" xfId="19759"/>
    <cellStyle name="Obliczenia 19 8 2" xfId="19760"/>
    <cellStyle name="Obliczenia 19 9" xfId="19761"/>
    <cellStyle name="Obliczenia 19 9 2" xfId="19762"/>
    <cellStyle name="Obliczenia 2" xfId="19763"/>
    <cellStyle name="Obliczenia 2 10" xfId="19764"/>
    <cellStyle name="Obliczenia 2 11" xfId="19765"/>
    <cellStyle name="Obliczenia 2 2" xfId="19766"/>
    <cellStyle name="Obliczenia 2 2 2" xfId="19767"/>
    <cellStyle name="Obliczenia 2 2 2 2" xfId="19768"/>
    <cellStyle name="Obliczenia 2 2 2 2 2" xfId="19769"/>
    <cellStyle name="Obliczenia 2 2 2 3" xfId="19770"/>
    <cellStyle name="Obliczenia 2 2 2 3 2" xfId="19771"/>
    <cellStyle name="Obliczenia 2 2 2 4" xfId="19772"/>
    <cellStyle name="Obliczenia 2 2 3" xfId="19773"/>
    <cellStyle name="Obliczenia 2 2 3 2" xfId="19774"/>
    <cellStyle name="Obliczenia 2 2 4" xfId="19775"/>
    <cellStyle name="Obliczenia 2 2 4 2" xfId="19776"/>
    <cellStyle name="Obliczenia 2 2 5" xfId="19777"/>
    <cellStyle name="Obliczenia 2 2 5 2" xfId="19778"/>
    <cellStyle name="Obliczenia 2 2 6" xfId="19779"/>
    <cellStyle name="Obliczenia 2 3" xfId="19780"/>
    <cellStyle name="Obliczenia 2 3 2" xfId="19781"/>
    <cellStyle name="Obliczenia 2 3 2 2" xfId="19782"/>
    <cellStyle name="Obliczenia 2 3 2 2 2" xfId="19783"/>
    <cellStyle name="Obliczenia 2 3 2 3" xfId="19784"/>
    <cellStyle name="Obliczenia 2 3 2 3 2" xfId="19785"/>
    <cellStyle name="Obliczenia 2 3 2 4" xfId="19786"/>
    <cellStyle name="Obliczenia 2 3 3" xfId="19787"/>
    <cellStyle name="Obliczenia 2 3 3 2" xfId="19788"/>
    <cellStyle name="Obliczenia 2 3 4" xfId="19789"/>
    <cellStyle name="Obliczenia 2 3 4 2" xfId="19790"/>
    <cellStyle name="Obliczenia 2 3 5" xfId="19791"/>
    <cellStyle name="Obliczenia 2 3 5 2" xfId="19792"/>
    <cellStyle name="Obliczenia 2 3 6" xfId="19793"/>
    <cellStyle name="Obliczenia 2 3 7" xfId="19794"/>
    <cellStyle name="Obliczenia 2 3 8" xfId="19795"/>
    <cellStyle name="Obliczenia 2 4" xfId="19796"/>
    <cellStyle name="Obliczenia 2 4 2" xfId="19797"/>
    <cellStyle name="Obliczenia 2 4 2 2" xfId="19798"/>
    <cellStyle name="Obliczenia 2 4 3" xfId="19799"/>
    <cellStyle name="Obliczenia 2 4 3 2" xfId="19800"/>
    <cellStyle name="Obliczenia 2 4 4" xfId="19801"/>
    <cellStyle name="Obliczenia 2 4 5" xfId="19802"/>
    <cellStyle name="Obliczenia 2 4 6" xfId="19803"/>
    <cellStyle name="Obliczenia 2 5" xfId="19804"/>
    <cellStyle name="Obliczenia 2 5 2" xfId="19805"/>
    <cellStyle name="Obliczenia 2 5 2 2" xfId="19806"/>
    <cellStyle name="Obliczenia 2 5 3" xfId="19807"/>
    <cellStyle name="Obliczenia 2 5 3 2" xfId="19808"/>
    <cellStyle name="Obliczenia 2 5 4" xfId="19809"/>
    <cellStyle name="Obliczenia 2 5 5" xfId="19810"/>
    <cellStyle name="Obliczenia 2 5 6" xfId="19811"/>
    <cellStyle name="Obliczenia 2 6" xfId="19812"/>
    <cellStyle name="Obliczenia 2 6 2" xfId="19813"/>
    <cellStyle name="Obliczenia 2 6 2 2" xfId="19814"/>
    <cellStyle name="Obliczenia 2 6 3" xfId="19815"/>
    <cellStyle name="Obliczenia 2 6 3 2" xfId="19816"/>
    <cellStyle name="Obliczenia 2 6 4" xfId="19817"/>
    <cellStyle name="Obliczenia 2 6 5" xfId="19818"/>
    <cellStyle name="Obliczenia 2 6 6" xfId="19819"/>
    <cellStyle name="Obliczenia 2 7" xfId="19820"/>
    <cellStyle name="Obliczenia 2 7 2" xfId="19821"/>
    <cellStyle name="Obliczenia 2 7 3" xfId="19822"/>
    <cellStyle name="Obliczenia 2 7 4" xfId="19823"/>
    <cellStyle name="Obliczenia 2 8" xfId="19824"/>
    <cellStyle name="Obliczenia 2 8 2" xfId="19825"/>
    <cellStyle name="Obliczenia 2 9" xfId="19826"/>
    <cellStyle name="Obliczenia 2 9 2" xfId="19827"/>
    <cellStyle name="Obliczenia 20" xfId="19828"/>
    <cellStyle name="Obliczenia 20 10" xfId="19829"/>
    <cellStyle name="Obliczenia 20 11" xfId="19830"/>
    <cellStyle name="Obliczenia 20 2" xfId="19831"/>
    <cellStyle name="Obliczenia 20 2 2" xfId="19832"/>
    <cellStyle name="Obliczenia 20 2 2 2" xfId="19833"/>
    <cellStyle name="Obliczenia 20 2 2 2 2" xfId="19834"/>
    <cellStyle name="Obliczenia 20 2 2 3" xfId="19835"/>
    <cellStyle name="Obliczenia 20 2 2 3 2" xfId="19836"/>
    <cellStyle name="Obliczenia 20 2 2 4" xfId="19837"/>
    <cellStyle name="Obliczenia 20 2 3" xfId="19838"/>
    <cellStyle name="Obliczenia 20 2 3 2" xfId="19839"/>
    <cellStyle name="Obliczenia 20 2 4" xfId="19840"/>
    <cellStyle name="Obliczenia 20 2 4 2" xfId="19841"/>
    <cellStyle name="Obliczenia 20 2 5" xfId="19842"/>
    <cellStyle name="Obliczenia 20 2 5 2" xfId="19843"/>
    <cellStyle name="Obliczenia 20 2 6" xfId="19844"/>
    <cellStyle name="Obliczenia 20 3" xfId="19845"/>
    <cellStyle name="Obliczenia 20 3 2" xfId="19846"/>
    <cellStyle name="Obliczenia 20 3 2 2" xfId="19847"/>
    <cellStyle name="Obliczenia 20 3 2 2 2" xfId="19848"/>
    <cellStyle name="Obliczenia 20 3 2 3" xfId="19849"/>
    <cellStyle name="Obliczenia 20 3 2 3 2" xfId="19850"/>
    <cellStyle name="Obliczenia 20 3 2 4" xfId="19851"/>
    <cellStyle name="Obliczenia 20 3 3" xfId="19852"/>
    <cellStyle name="Obliczenia 20 3 3 2" xfId="19853"/>
    <cellStyle name="Obliczenia 20 3 4" xfId="19854"/>
    <cellStyle name="Obliczenia 20 3 4 2" xfId="19855"/>
    <cellStyle name="Obliczenia 20 3 5" xfId="19856"/>
    <cellStyle name="Obliczenia 20 3 5 2" xfId="19857"/>
    <cellStyle name="Obliczenia 20 3 6" xfId="19858"/>
    <cellStyle name="Obliczenia 20 3 7" xfId="19859"/>
    <cellStyle name="Obliczenia 20 3 8" xfId="19860"/>
    <cellStyle name="Obliczenia 20 4" xfId="19861"/>
    <cellStyle name="Obliczenia 20 4 2" xfId="19862"/>
    <cellStyle name="Obliczenia 20 4 2 2" xfId="19863"/>
    <cellStyle name="Obliczenia 20 4 3" xfId="19864"/>
    <cellStyle name="Obliczenia 20 4 3 2" xfId="19865"/>
    <cellStyle name="Obliczenia 20 4 4" xfId="19866"/>
    <cellStyle name="Obliczenia 20 4 5" xfId="19867"/>
    <cellStyle name="Obliczenia 20 4 6" xfId="19868"/>
    <cellStyle name="Obliczenia 20 5" xfId="19869"/>
    <cellStyle name="Obliczenia 20 5 2" xfId="19870"/>
    <cellStyle name="Obliczenia 20 5 2 2" xfId="19871"/>
    <cellStyle name="Obliczenia 20 5 3" xfId="19872"/>
    <cellStyle name="Obliczenia 20 5 3 2" xfId="19873"/>
    <cellStyle name="Obliczenia 20 5 4" xfId="19874"/>
    <cellStyle name="Obliczenia 20 5 5" xfId="19875"/>
    <cellStyle name="Obliczenia 20 5 6" xfId="19876"/>
    <cellStyle name="Obliczenia 20 6" xfId="19877"/>
    <cellStyle name="Obliczenia 20 6 2" xfId="19878"/>
    <cellStyle name="Obliczenia 20 6 2 2" xfId="19879"/>
    <cellStyle name="Obliczenia 20 6 3" xfId="19880"/>
    <cellStyle name="Obliczenia 20 6 3 2" xfId="19881"/>
    <cellStyle name="Obliczenia 20 6 4" xfId="19882"/>
    <cellStyle name="Obliczenia 20 6 5" xfId="19883"/>
    <cellStyle name="Obliczenia 20 6 6" xfId="19884"/>
    <cellStyle name="Obliczenia 20 7" xfId="19885"/>
    <cellStyle name="Obliczenia 20 7 2" xfId="19886"/>
    <cellStyle name="Obliczenia 20 7 3" xfId="19887"/>
    <cellStyle name="Obliczenia 20 7 4" xfId="19888"/>
    <cellStyle name="Obliczenia 20 8" xfId="19889"/>
    <cellStyle name="Obliczenia 20 8 2" xfId="19890"/>
    <cellStyle name="Obliczenia 20 9" xfId="19891"/>
    <cellStyle name="Obliczenia 20 9 2" xfId="19892"/>
    <cellStyle name="Obliczenia 21" xfId="19893"/>
    <cellStyle name="Obliczenia 21 10" xfId="19894"/>
    <cellStyle name="Obliczenia 21 11" xfId="19895"/>
    <cellStyle name="Obliczenia 21 2" xfId="19896"/>
    <cellStyle name="Obliczenia 21 2 2" xfId="19897"/>
    <cellStyle name="Obliczenia 21 2 2 2" xfId="19898"/>
    <cellStyle name="Obliczenia 21 2 2 2 2" xfId="19899"/>
    <cellStyle name="Obliczenia 21 2 2 3" xfId="19900"/>
    <cellStyle name="Obliczenia 21 2 2 3 2" xfId="19901"/>
    <cellStyle name="Obliczenia 21 2 2 4" xfId="19902"/>
    <cellStyle name="Obliczenia 21 2 3" xfId="19903"/>
    <cellStyle name="Obliczenia 21 2 3 2" xfId="19904"/>
    <cellStyle name="Obliczenia 21 2 4" xfId="19905"/>
    <cellStyle name="Obliczenia 21 2 4 2" xfId="19906"/>
    <cellStyle name="Obliczenia 21 2 5" xfId="19907"/>
    <cellStyle name="Obliczenia 21 2 5 2" xfId="19908"/>
    <cellStyle name="Obliczenia 21 2 6" xfId="19909"/>
    <cellStyle name="Obliczenia 21 3" xfId="19910"/>
    <cellStyle name="Obliczenia 21 3 2" xfId="19911"/>
    <cellStyle name="Obliczenia 21 3 2 2" xfId="19912"/>
    <cellStyle name="Obliczenia 21 3 2 2 2" xfId="19913"/>
    <cellStyle name="Obliczenia 21 3 2 3" xfId="19914"/>
    <cellStyle name="Obliczenia 21 3 2 3 2" xfId="19915"/>
    <cellStyle name="Obliczenia 21 3 2 4" xfId="19916"/>
    <cellStyle name="Obliczenia 21 3 3" xfId="19917"/>
    <cellStyle name="Obliczenia 21 3 3 2" xfId="19918"/>
    <cellStyle name="Obliczenia 21 3 4" xfId="19919"/>
    <cellStyle name="Obliczenia 21 3 4 2" xfId="19920"/>
    <cellStyle name="Obliczenia 21 3 5" xfId="19921"/>
    <cellStyle name="Obliczenia 21 3 5 2" xfId="19922"/>
    <cellStyle name="Obliczenia 21 3 6" xfId="19923"/>
    <cellStyle name="Obliczenia 21 3 7" xfId="19924"/>
    <cellStyle name="Obliczenia 21 3 8" xfId="19925"/>
    <cellStyle name="Obliczenia 21 4" xfId="19926"/>
    <cellStyle name="Obliczenia 21 4 2" xfId="19927"/>
    <cellStyle name="Obliczenia 21 4 2 2" xfId="19928"/>
    <cellStyle name="Obliczenia 21 4 3" xfId="19929"/>
    <cellStyle name="Obliczenia 21 4 3 2" xfId="19930"/>
    <cellStyle name="Obliczenia 21 4 4" xfId="19931"/>
    <cellStyle name="Obliczenia 21 4 5" xfId="19932"/>
    <cellStyle name="Obliczenia 21 4 6" xfId="19933"/>
    <cellStyle name="Obliczenia 21 5" xfId="19934"/>
    <cellStyle name="Obliczenia 21 5 2" xfId="19935"/>
    <cellStyle name="Obliczenia 21 5 2 2" xfId="19936"/>
    <cellStyle name="Obliczenia 21 5 3" xfId="19937"/>
    <cellStyle name="Obliczenia 21 5 3 2" xfId="19938"/>
    <cellStyle name="Obliczenia 21 5 4" xfId="19939"/>
    <cellStyle name="Obliczenia 21 5 5" xfId="19940"/>
    <cellStyle name="Obliczenia 21 5 6" xfId="19941"/>
    <cellStyle name="Obliczenia 21 6" xfId="19942"/>
    <cellStyle name="Obliczenia 21 6 2" xfId="19943"/>
    <cellStyle name="Obliczenia 21 6 2 2" xfId="19944"/>
    <cellStyle name="Obliczenia 21 6 3" xfId="19945"/>
    <cellStyle name="Obliczenia 21 6 3 2" xfId="19946"/>
    <cellStyle name="Obliczenia 21 6 4" xfId="19947"/>
    <cellStyle name="Obliczenia 21 6 5" xfId="19948"/>
    <cellStyle name="Obliczenia 21 6 6" xfId="19949"/>
    <cellStyle name="Obliczenia 21 7" xfId="19950"/>
    <cellStyle name="Obliczenia 21 7 2" xfId="19951"/>
    <cellStyle name="Obliczenia 21 7 3" xfId="19952"/>
    <cellStyle name="Obliczenia 21 7 4" xfId="19953"/>
    <cellStyle name="Obliczenia 21 8" xfId="19954"/>
    <cellStyle name="Obliczenia 21 8 2" xfId="19955"/>
    <cellStyle name="Obliczenia 21 9" xfId="19956"/>
    <cellStyle name="Obliczenia 21 9 2" xfId="19957"/>
    <cellStyle name="Obliczenia 22" xfId="19958"/>
    <cellStyle name="Obliczenia 22 10" xfId="19959"/>
    <cellStyle name="Obliczenia 22 11" xfId="19960"/>
    <cellStyle name="Obliczenia 22 2" xfId="19961"/>
    <cellStyle name="Obliczenia 22 2 2" xfId="19962"/>
    <cellStyle name="Obliczenia 22 2 2 2" xfId="19963"/>
    <cellStyle name="Obliczenia 22 2 2 2 2" xfId="19964"/>
    <cellStyle name="Obliczenia 22 2 2 3" xfId="19965"/>
    <cellStyle name="Obliczenia 22 2 2 3 2" xfId="19966"/>
    <cellStyle name="Obliczenia 22 2 2 4" xfId="19967"/>
    <cellStyle name="Obliczenia 22 2 3" xfId="19968"/>
    <cellStyle name="Obliczenia 22 2 3 2" xfId="19969"/>
    <cellStyle name="Obliczenia 22 2 4" xfId="19970"/>
    <cellStyle name="Obliczenia 22 2 4 2" xfId="19971"/>
    <cellStyle name="Obliczenia 22 2 5" xfId="19972"/>
    <cellStyle name="Obliczenia 22 2 5 2" xfId="19973"/>
    <cellStyle name="Obliczenia 22 2 6" xfId="19974"/>
    <cellStyle name="Obliczenia 22 3" xfId="19975"/>
    <cellStyle name="Obliczenia 22 3 2" xfId="19976"/>
    <cellStyle name="Obliczenia 22 3 2 2" xfId="19977"/>
    <cellStyle name="Obliczenia 22 3 2 2 2" xfId="19978"/>
    <cellStyle name="Obliczenia 22 3 2 3" xfId="19979"/>
    <cellStyle name="Obliczenia 22 3 2 3 2" xfId="19980"/>
    <cellStyle name="Obliczenia 22 3 2 4" xfId="19981"/>
    <cellStyle name="Obliczenia 22 3 3" xfId="19982"/>
    <cellStyle name="Obliczenia 22 3 3 2" xfId="19983"/>
    <cellStyle name="Obliczenia 22 3 4" xfId="19984"/>
    <cellStyle name="Obliczenia 22 3 4 2" xfId="19985"/>
    <cellStyle name="Obliczenia 22 3 5" xfId="19986"/>
    <cellStyle name="Obliczenia 22 3 5 2" xfId="19987"/>
    <cellStyle name="Obliczenia 22 3 6" xfId="19988"/>
    <cellStyle name="Obliczenia 22 3 7" xfId="19989"/>
    <cellStyle name="Obliczenia 22 3 8" xfId="19990"/>
    <cellStyle name="Obliczenia 22 4" xfId="19991"/>
    <cellStyle name="Obliczenia 22 4 2" xfId="19992"/>
    <cellStyle name="Obliczenia 22 4 2 2" xfId="19993"/>
    <cellStyle name="Obliczenia 22 4 3" xfId="19994"/>
    <cellStyle name="Obliczenia 22 4 3 2" xfId="19995"/>
    <cellStyle name="Obliczenia 22 4 4" xfId="19996"/>
    <cellStyle name="Obliczenia 22 4 5" xfId="19997"/>
    <cellStyle name="Obliczenia 22 4 6" xfId="19998"/>
    <cellStyle name="Obliczenia 22 5" xfId="19999"/>
    <cellStyle name="Obliczenia 22 5 2" xfId="20000"/>
    <cellStyle name="Obliczenia 22 5 2 2" xfId="20001"/>
    <cellStyle name="Obliczenia 22 5 3" xfId="20002"/>
    <cellStyle name="Obliczenia 22 5 3 2" xfId="20003"/>
    <cellStyle name="Obliczenia 22 5 4" xfId="20004"/>
    <cellStyle name="Obliczenia 22 5 5" xfId="20005"/>
    <cellStyle name="Obliczenia 22 5 6" xfId="20006"/>
    <cellStyle name="Obliczenia 22 6" xfId="20007"/>
    <cellStyle name="Obliczenia 22 6 2" xfId="20008"/>
    <cellStyle name="Obliczenia 22 6 2 2" xfId="20009"/>
    <cellStyle name="Obliczenia 22 6 3" xfId="20010"/>
    <cellStyle name="Obliczenia 22 6 3 2" xfId="20011"/>
    <cellStyle name="Obliczenia 22 6 4" xfId="20012"/>
    <cellStyle name="Obliczenia 22 6 5" xfId="20013"/>
    <cellStyle name="Obliczenia 22 6 6" xfId="20014"/>
    <cellStyle name="Obliczenia 22 7" xfId="20015"/>
    <cellStyle name="Obliczenia 22 7 2" xfId="20016"/>
    <cellStyle name="Obliczenia 22 7 3" xfId="20017"/>
    <cellStyle name="Obliczenia 22 7 4" xfId="20018"/>
    <cellStyle name="Obliczenia 22 8" xfId="20019"/>
    <cellStyle name="Obliczenia 22 8 2" xfId="20020"/>
    <cellStyle name="Obliczenia 22 9" xfId="20021"/>
    <cellStyle name="Obliczenia 22 9 2" xfId="20022"/>
    <cellStyle name="Obliczenia 23" xfId="20023"/>
    <cellStyle name="Obliczenia 23 10" xfId="20024"/>
    <cellStyle name="Obliczenia 23 11" xfId="20025"/>
    <cellStyle name="Obliczenia 23 2" xfId="20026"/>
    <cellStyle name="Obliczenia 23 2 2" xfId="20027"/>
    <cellStyle name="Obliczenia 23 2 2 2" xfId="20028"/>
    <cellStyle name="Obliczenia 23 2 2 2 2" xfId="20029"/>
    <cellStyle name="Obliczenia 23 2 2 3" xfId="20030"/>
    <cellStyle name="Obliczenia 23 2 2 3 2" xfId="20031"/>
    <cellStyle name="Obliczenia 23 2 2 4" xfId="20032"/>
    <cellStyle name="Obliczenia 23 2 3" xfId="20033"/>
    <cellStyle name="Obliczenia 23 2 3 2" xfId="20034"/>
    <cellStyle name="Obliczenia 23 2 4" xfId="20035"/>
    <cellStyle name="Obliczenia 23 2 4 2" xfId="20036"/>
    <cellStyle name="Obliczenia 23 2 5" xfId="20037"/>
    <cellStyle name="Obliczenia 23 2 5 2" xfId="20038"/>
    <cellStyle name="Obliczenia 23 2 6" xfId="20039"/>
    <cellStyle name="Obliczenia 23 3" xfId="20040"/>
    <cellStyle name="Obliczenia 23 3 2" xfId="20041"/>
    <cellStyle name="Obliczenia 23 3 2 2" xfId="20042"/>
    <cellStyle name="Obliczenia 23 3 2 2 2" xfId="20043"/>
    <cellStyle name="Obliczenia 23 3 2 3" xfId="20044"/>
    <cellStyle name="Obliczenia 23 3 2 3 2" xfId="20045"/>
    <cellStyle name="Obliczenia 23 3 2 4" xfId="20046"/>
    <cellStyle name="Obliczenia 23 3 3" xfId="20047"/>
    <cellStyle name="Obliczenia 23 3 3 2" xfId="20048"/>
    <cellStyle name="Obliczenia 23 3 4" xfId="20049"/>
    <cellStyle name="Obliczenia 23 3 4 2" xfId="20050"/>
    <cellStyle name="Obliczenia 23 3 5" xfId="20051"/>
    <cellStyle name="Obliczenia 23 3 5 2" xfId="20052"/>
    <cellStyle name="Obliczenia 23 3 6" xfId="20053"/>
    <cellStyle name="Obliczenia 23 3 7" xfId="20054"/>
    <cellStyle name="Obliczenia 23 3 8" xfId="20055"/>
    <cellStyle name="Obliczenia 23 4" xfId="20056"/>
    <cellStyle name="Obliczenia 23 4 2" xfId="20057"/>
    <cellStyle name="Obliczenia 23 4 2 2" xfId="20058"/>
    <cellStyle name="Obliczenia 23 4 3" xfId="20059"/>
    <cellStyle name="Obliczenia 23 4 3 2" xfId="20060"/>
    <cellStyle name="Obliczenia 23 4 4" xfId="20061"/>
    <cellStyle name="Obliczenia 23 4 5" xfId="20062"/>
    <cellStyle name="Obliczenia 23 4 6" xfId="20063"/>
    <cellStyle name="Obliczenia 23 5" xfId="20064"/>
    <cellStyle name="Obliczenia 23 5 2" xfId="20065"/>
    <cellStyle name="Obliczenia 23 5 2 2" xfId="20066"/>
    <cellStyle name="Obliczenia 23 5 3" xfId="20067"/>
    <cellStyle name="Obliczenia 23 5 3 2" xfId="20068"/>
    <cellStyle name="Obliczenia 23 5 4" xfId="20069"/>
    <cellStyle name="Obliczenia 23 5 5" xfId="20070"/>
    <cellStyle name="Obliczenia 23 5 6" xfId="20071"/>
    <cellStyle name="Obliczenia 23 6" xfId="20072"/>
    <cellStyle name="Obliczenia 23 6 2" xfId="20073"/>
    <cellStyle name="Obliczenia 23 6 2 2" xfId="20074"/>
    <cellStyle name="Obliczenia 23 6 3" xfId="20075"/>
    <cellStyle name="Obliczenia 23 6 3 2" xfId="20076"/>
    <cellStyle name="Obliczenia 23 6 4" xfId="20077"/>
    <cellStyle name="Obliczenia 23 6 5" xfId="20078"/>
    <cellStyle name="Obliczenia 23 6 6" xfId="20079"/>
    <cellStyle name="Obliczenia 23 7" xfId="20080"/>
    <cellStyle name="Obliczenia 23 7 2" xfId="20081"/>
    <cellStyle name="Obliczenia 23 7 3" xfId="20082"/>
    <cellStyle name="Obliczenia 23 7 4" xfId="20083"/>
    <cellStyle name="Obliczenia 23 8" xfId="20084"/>
    <cellStyle name="Obliczenia 23 8 2" xfId="20085"/>
    <cellStyle name="Obliczenia 23 9" xfId="20086"/>
    <cellStyle name="Obliczenia 23 9 2" xfId="20087"/>
    <cellStyle name="Obliczenia 24" xfId="20088"/>
    <cellStyle name="Obliczenia 24 10" xfId="20089"/>
    <cellStyle name="Obliczenia 24 11" xfId="20090"/>
    <cellStyle name="Obliczenia 24 2" xfId="20091"/>
    <cellStyle name="Obliczenia 24 2 2" xfId="20092"/>
    <cellStyle name="Obliczenia 24 2 2 2" xfId="20093"/>
    <cellStyle name="Obliczenia 24 2 2 2 2" xfId="20094"/>
    <cellStyle name="Obliczenia 24 2 2 3" xfId="20095"/>
    <cellStyle name="Obliczenia 24 2 2 3 2" xfId="20096"/>
    <cellStyle name="Obliczenia 24 2 2 4" xfId="20097"/>
    <cellStyle name="Obliczenia 24 2 3" xfId="20098"/>
    <cellStyle name="Obliczenia 24 2 3 2" xfId="20099"/>
    <cellStyle name="Obliczenia 24 2 4" xfId="20100"/>
    <cellStyle name="Obliczenia 24 2 4 2" xfId="20101"/>
    <cellStyle name="Obliczenia 24 2 5" xfId="20102"/>
    <cellStyle name="Obliczenia 24 2 5 2" xfId="20103"/>
    <cellStyle name="Obliczenia 24 2 6" xfId="20104"/>
    <cellStyle name="Obliczenia 24 3" xfId="20105"/>
    <cellStyle name="Obliczenia 24 3 2" xfId="20106"/>
    <cellStyle name="Obliczenia 24 3 2 2" xfId="20107"/>
    <cellStyle name="Obliczenia 24 3 2 2 2" xfId="20108"/>
    <cellStyle name="Obliczenia 24 3 2 3" xfId="20109"/>
    <cellStyle name="Obliczenia 24 3 2 3 2" xfId="20110"/>
    <cellStyle name="Obliczenia 24 3 2 4" xfId="20111"/>
    <cellStyle name="Obliczenia 24 3 3" xfId="20112"/>
    <cellStyle name="Obliczenia 24 3 3 2" xfId="20113"/>
    <cellStyle name="Obliczenia 24 3 4" xfId="20114"/>
    <cellStyle name="Obliczenia 24 3 4 2" xfId="20115"/>
    <cellStyle name="Obliczenia 24 3 5" xfId="20116"/>
    <cellStyle name="Obliczenia 24 3 5 2" xfId="20117"/>
    <cellStyle name="Obliczenia 24 3 6" xfId="20118"/>
    <cellStyle name="Obliczenia 24 3 7" xfId="20119"/>
    <cellStyle name="Obliczenia 24 3 8" xfId="20120"/>
    <cellStyle name="Obliczenia 24 4" xfId="20121"/>
    <cellStyle name="Obliczenia 24 4 2" xfId="20122"/>
    <cellStyle name="Obliczenia 24 4 2 2" xfId="20123"/>
    <cellStyle name="Obliczenia 24 4 3" xfId="20124"/>
    <cellStyle name="Obliczenia 24 4 3 2" xfId="20125"/>
    <cellStyle name="Obliczenia 24 4 4" xfId="20126"/>
    <cellStyle name="Obliczenia 24 4 5" xfId="20127"/>
    <cellStyle name="Obliczenia 24 4 6" xfId="20128"/>
    <cellStyle name="Obliczenia 24 5" xfId="20129"/>
    <cellStyle name="Obliczenia 24 5 2" xfId="20130"/>
    <cellStyle name="Obliczenia 24 5 2 2" xfId="20131"/>
    <cellStyle name="Obliczenia 24 5 3" xfId="20132"/>
    <cellStyle name="Obliczenia 24 5 3 2" xfId="20133"/>
    <cellStyle name="Obliczenia 24 5 4" xfId="20134"/>
    <cellStyle name="Obliczenia 24 5 5" xfId="20135"/>
    <cellStyle name="Obliczenia 24 5 6" xfId="20136"/>
    <cellStyle name="Obliczenia 24 6" xfId="20137"/>
    <cellStyle name="Obliczenia 24 6 2" xfId="20138"/>
    <cellStyle name="Obliczenia 24 6 2 2" xfId="20139"/>
    <cellStyle name="Obliczenia 24 6 3" xfId="20140"/>
    <cellStyle name="Obliczenia 24 6 3 2" xfId="20141"/>
    <cellStyle name="Obliczenia 24 6 4" xfId="20142"/>
    <cellStyle name="Obliczenia 24 6 5" xfId="20143"/>
    <cellStyle name="Obliczenia 24 6 6" xfId="20144"/>
    <cellStyle name="Obliczenia 24 7" xfId="20145"/>
    <cellStyle name="Obliczenia 24 7 2" xfId="20146"/>
    <cellStyle name="Obliczenia 24 7 3" xfId="20147"/>
    <cellStyle name="Obliczenia 24 7 4" xfId="20148"/>
    <cellStyle name="Obliczenia 24 8" xfId="20149"/>
    <cellStyle name="Obliczenia 24 8 2" xfId="20150"/>
    <cellStyle name="Obliczenia 24 9" xfId="20151"/>
    <cellStyle name="Obliczenia 24 9 2" xfId="20152"/>
    <cellStyle name="Obliczenia 25" xfId="20153"/>
    <cellStyle name="Obliczenia 25 2" xfId="20154"/>
    <cellStyle name="Obliczenia 25 2 2" xfId="20155"/>
    <cellStyle name="Obliczenia 25 2 2 2" xfId="20156"/>
    <cellStyle name="Obliczenia 25 2 3" xfId="20157"/>
    <cellStyle name="Obliczenia 25 2 3 2" xfId="20158"/>
    <cellStyle name="Obliczenia 25 2 4" xfId="20159"/>
    <cellStyle name="Obliczenia 25 3" xfId="20160"/>
    <cellStyle name="Obliczenia 25 3 2" xfId="20161"/>
    <cellStyle name="Obliczenia 25 4" xfId="20162"/>
    <cellStyle name="Obliczenia 25 4 2" xfId="20163"/>
    <cellStyle name="Obliczenia 25 5" xfId="20164"/>
    <cellStyle name="Obliczenia 25 5 2" xfId="20165"/>
    <cellStyle name="Obliczenia 25 6" xfId="20166"/>
    <cellStyle name="Obliczenia 26" xfId="20167"/>
    <cellStyle name="Obliczenia 26 2" xfId="20168"/>
    <cellStyle name="Obliczenia 26 2 2" xfId="20169"/>
    <cellStyle name="Obliczenia 26 2 2 2" xfId="20170"/>
    <cellStyle name="Obliczenia 26 2 3" xfId="20171"/>
    <cellStyle name="Obliczenia 26 2 3 2" xfId="20172"/>
    <cellStyle name="Obliczenia 26 2 4" xfId="20173"/>
    <cellStyle name="Obliczenia 26 3" xfId="20174"/>
    <cellStyle name="Obliczenia 26 3 2" xfId="20175"/>
    <cellStyle name="Obliczenia 26 4" xfId="20176"/>
    <cellStyle name="Obliczenia 26 4 2" xfId="20177"/>
    <cellStyle name="Obliczenia 26 5" xfId="20178"/>
    <cellStyle name="Obliczenia 26 5 2" xfId="20179"/>
    <cellStyle name="Obliczenia 26 6" xfId="20180"/>
    <cellStyle name="Obliczenia 26 7" xfId="20181"/>
    <cellStyle name="Obliczenia 26 8" xfId="20182"/>
    <cellStyle name="Obliczenia 27" xfId="20183"/>
    <cellStyle name="Obliczenia 27 2" xfId="20184"/>
    <cellStyle name="Obliczenia 27 2 2" xfId="20185"/>
    <cellStyle name="Obliczenia 27 3" xfId="20186"/>
    <cellStyle name="Obliczenia 27 3 2" xfId="20187"/>
    <cellStyle name="Obliczenia 27 4" xfId="20188"/>
    <cellStyle name="Obliczenia 27 5" xfId="20189"/>
    <cellStyle name="Obliczenia 27 6" xfId="20190"/>
    <cellStyle name="Obliczenia 28" xfId="20191"/>
    <cellStyle name="Obliczenia 28 2" xfId="20192"/>
    <cellStyle name="Obliczenia 28 3" xfId="20193"/>
    <cellStyle name="Obliczenia 28 4" xfId="20194"/>
    <cellStyle name="Obliczenia 29" xfId="20195"/>
    <cellStyle name="Obliczenia 29 2" xfId="20196"/>
    <cellStyle name="Obliczenia 29 3" xfId="20197"/>
    <cellStyle name="Obliczenia 29 4" xfId="20198"/>
    <cellStyle name="Obliczenia 3" xfId="20199"/>
    <cellStyle name="Obliczenia 3 10" xfId="20200"/>
    <cellStyle name="Obliczenia 3 11" xfId="20201"/>
    <cellStyle name="Obliczenia 3 2" xfId="20202"/>
    <cellStyle name="Obliczenia 3 2 2" xfId="20203"/>
    <cellStyle name="Obliczenia 3 2 2 2" xfId="20204"/>
    <cellStyle name="Obliczenia 3 2 2 2 2" xfId="20205"/>
    <cellStyle name="Obliczenia 3 2 2 3" xfId="20206"/>
    <cellStyle name="Obliczenia 3 2 2 3 2" xfId="20207"/>
    <cellStyle name="Obliczenia 3 2 2 4" xfId="20208"/>
    <cellStyle name="Obliczenia 3 2 3" xfId="20209"/>
    <cellStyle name="Obliczenia 3 2 3 2" xfId="20210"/>
    <cellStyle name="Obliczenia 3 2 4" xfId="20211"/>
    <cellStyle name="Obliczenia 3 2 4 2" xfId="20212"/>
    <cellStyle name="Obliczenia 3 2 5" xfId="20213"/>
    <cellStyle name="Obliczenia 3 2 5 2" xfId="20214"/>
    <cellStyle name="Obliczenia 3 2 6" xfId="20215"/>
    <cellStyle name="Obliczenia 3 3" xfId="20216"/>
    <cellStyle name="Obliczenia 3 3 2" xfId="20217"/>
    <cellStyle name="Obliczenia 3 3 2 2" xfId="20218"/>
    <cellStyle name="Obliczenia 3 3 2 2 2" xfId="20219"/>
    <cellStyle name="Obliczenia 3 3 2 3" xfId="20220"/>
    <cellStyle name="Obliczenia 3 3 2 3 2" xfId="20221"/>
    <cellStyle name="Obliczenia 3 3 2 4" xfId="20222"/>
    <cellStyle name="Obliczenia 3 3 3" xfId="20223"/>
    <cellStyle name="Obliczenia 3 3 3 2" xfId="20224"/>
    <cellStyle name="Obliczenia 3 3 4" xfId="20225"/>
    <cellStyle name="Obliczenia 3 3 4 2" xfId="20226"/>
    <cellStyle name="Obliczenia 3 3 5" xfId="20227"/>
    <cellStyle name="Obliczenia 3 3 5 2" xfId="20228"/>
    <cellStyle name="Obliczenia 3 3 6" xfId="20229"/>
    <cellStyle name="Obliczenia 3 3 7" xfId="20230"/>
    <cellStyle name="Obliczenia 3 3 8" xfId="20231"/>
    <cellStyle name="Obliczenia 3 4" xfId="20232"/>
    <cellStyle name="Obliczenia 3 4 2" xfId="20233"/>
    <cellStyle name="Obliczenia 3 4 2 2" xfId="20234"/>
    <cellStyle name="Obliczenia 3 4 3" xfId="20235"/>
    <cellStyle name="Obliczenia 3 4 3 2" xfId="20236"/>
    <cellStyle name="Obliczenia 3 4 4" xfId="20237"/>
    <cellStyle name="Obliczenia 3 4 5" xfId="20238"/>
    <cellStyle name="Obliczenia 3 4 6" xfId="20239"/>
    <cellStyle name="Obliczenia 3 5" xfId="20240"/>
    <cellStyle name="Obliczenia 3 5 2" xfId="20241"/>
    <cellStyle name="Obliczenia 3 5 2 2" xfId="20242"/>
    <cellStyle name="Obliczenia 3 5 3" xfId="20243"/>
    <cellStyle name="Obliczenia 3 5 3 2" xfId="20244"/>
    <cellStyle name="Obliczenia 3 5 4" xfId="20245"/>
    <cellStyle name="Obliczenia 3 5 5" xfId="20246"/>
    <cellStyle name="Obliczenia 3 5 6" xfId="20247"/>
    <cellStyle name="Obliczenia 3 6" xfId="20248"/>
    <cellStyle name="Obliczenia 3 6 2" xfId="20249"/>
    <cellStyle name="Obliczenia 3 6 2 2" xfId="20250"/>
    <cellStyle name="Obliczenia 3 6 3" xfId="20251"/>
    <cellStyle name="Obliczenia 3 6 3 2" xfId="20252"/>
    <cellStyle name="Obliczenia 3 6 4" xfId="20253"/>
    <cellStyle name="Obliczenia 3 6 5" xfId="20254"/>
    <cellStyle name="Obliczenia 3 6 6" xfId="20255"/>
    <cellStyle name="Obliczenia 3 7" xfId="20256"/>
    <cellStyle name="Obliczenia 3 7 2" xfId="20257"/>
    <cellStyle name="Obliczenia 3 7 3" xfId="20258"/>
    <cellStyle name="Obliczenia 3 7 4" xfId="20259"/>
    <cellStyle name="Obliczenia 3 8" xfId="20260"/>
    <cellStyle name="Obliczenia 3 8 2" xfId="20261"/>
    <cellStyle name="Obliczenia 3 9" xfId="20262"/>
    <cellStyle name="Obliczenia 3 9 2" xfId="20263"/>
    <cellStyle name="Obliczenia 30" xfId="20264"/>
    <cellStyle name="Obliczenia 30 2" xfId="20265"/>
    <cellStyle name="Obliczenia 30 3" xfId="20266"/>
    <cellStyle name="Obliczenia 30 4" xfId="20267"/>
    <cellStyle name="Obliczenia 31" xfId="20268"/>
    <cellStyle name="Obliczenia 32" xfId="20269"/>
    <cellStyle name="Obliczenia 4" xfId="20270"/>
    <cellStyle name="Obliczenia 4 10" xfId="20271"/>
    <cellStyle name="Obliczenia 4 11" xfId="20272"/>
    <cellStyle name="Obliczenia 4 2" xfId="20273"/>
    <cellStyle name="Obliczenia 4 2 2" xfId="20274"/>
    <cellStyle name="Obliczenia 4 2 2 2" xfId="20275"/>
    <cellStyle name="Obliczenia 4 2 2 2 2" xfId="20276"/>
    <cellStyle name="Obliczenia 4 2 2 3" xfId="20277"/>
    <cellStyle name="Obliczenia 4 2 2 3 2" xfId="20278"/>
    <cellStyle name="Obliczenia 4 2 2 4" xfId="20279"/>
    <cellStyle name="Obliczenia 4 2 3" xfId="20280"/>
    <cellStyle name="Obliczenia 4 2 3 2" xfId="20281"/>
    <cellStyle name="Obliczenia 4 2 4" xfId="20282"/>
    <cellStyle name="Obliczenia 4 2 4 2" xfId="20283"/>
    <cellStyle name="Obliczenia 4 2 5" xfId="20284"/>
    <cellStyle name="Obliczenia 4 2 5 2" xfId="20285"/>
    <cellStyle name="Obliczenia 4 2 6" xfId="20286"/>
    <cellStyle name="Obliczenia 4 3" xfId="20287"/>
    <cellStyle name="Obliczenia 4 3 2" xfId="20288"/>
    <cellStyle name="Obliczenia 4 3 2 2" xfId="20289"/>
    <cellStyle name="Obliczenia 4 3 2 2 2" xfId="20290"/>
    <cellStyle name="Obliczenia 4 3 2 3" xfId="20291"/>
    <cellStyle name="Obliczenia 4 3 2 3 2" xfId="20292"/>
    <cellStyle name="Obliczenia 4 3 2 4" xfId="20293"/>
    <cellStyle name="Obliczenia 4 3 3" xfId="20294"/>
    <cellStyle name="Obliczenia 4 3 3 2" xfId="20295"/>
    <cellStyle name="Obliczenia 4 3 4" xfId="20296"/>
    <cellStyle name="Obliczenia 4 3 4 2" xfId="20297"/>
    <cellStyle name="Obliczenia 4 3 5" xfId="20298"/>
    <cellStyle name="Obliczenia 4 3 5 2" xfId="20299"/>
    <cellStyle name="Obliczenia 4 3 6" xfId="20300"/>
    <cellStyle name="Obliczenia 4 3 7" xfId="20301"/>
    <cellStyle name="Obliczenia 4 3 8" xfId="20302"/>
    <cellStyle name="Obliczenia 4 4" xfId="20303"/>
    <cellStyle name="Obliczenia 4 4 2" xfId="20304"/>
    <cellStyle name="Obliczenia 4 4 2 2" xfId="20305"/>
    <cellStyle name="Obliczenia 4 4 3" xfId="20306"/>
    <cellStyle name="Obliczenia 4 4 3 2" xfId="20307"/>
    <cellStyle name="Obliczenia 4 4 4" xfId="20308"/>
    <cellStyle name="Obliczenia 4 4 5" xfId="20309"/>
    <cellStyle name="Obliczenia 4 4 6" xfId="20310"/>
    <cellStyle name="Obliczenia 4 5" xfId="20311"/>
    <cellStyle name="Obliczenia 4 5 2" xfId="20312"/>
    <cellStyle name="Obliczenia 4 5 2 2" xfId="20313"/>
    <cellStyle name="Obliczenia 4 5 3" xfId="20314"/>
    <cellStyle name="Obliczenia 4 5 3 2" xfId="20315"/>
    <cellStyle name="Obliczenia 4 5 4" xfId="20316"/>
    <cellStyle name="Obliczenia 4 5 5" xfId="20317"/>
    <cellStyle name="Obliczenia 4 5 6" xfId="20318"/>
    <cellStyle name="Obliczenia 4 6" xfId="20319"/>
    <cellStyle name="Obliczenia 4 6 2" xfId="20320"/>
    <cellStyle name="Obliczenia 4 6 2 2" xfId="20321"/>
    <cellStyle name="Obliczenia 4 6 3" xfId="20322"/>
    <cellStyle name="Obliczenia 4 6 3 2" xfId="20323"/>
    <cellStyle name="Obliczenia 4 6 4" xfId="20324"/>
    <cellStyle name="Obliczenia 4 6 5" xfId="20325"/>
    <cellStyle name="Obliczenia 4 6 6" xfId="20326"/>
    <cellStyle name="Obliczenia 4 7" xfId="20327"/>
    <cellStyle name="Obliczenia 4 7 2" xfId="20328"/>
    <cellStyle name="Obliczenia 4 7 3" xfId="20329"/>
    <cellStyle name="Obliczenia 4 7 4" xfId="20330"/>
    <cellStyle name="Obliczenia 4 8" xfId="20331"/>
    <cellStyle name="Obliczenia 4 8 2" xfId="20332"/>
    <cellStyle name="Obliczenia 4 9" xfId="20333"/>
    <cellStyle name="Obliczenia 4 9 2" xfId="20334"/>
    <cellStyle name="Obliczenia 5" xfId="20335"/>
    <cellStyle name="Obliczenia 5 10" xfId="20336"/>
    <cellStyle name="Obliczenia 5 11" xfId="20337"/>
    <cellStyle name="Obliczenia 5 2" xfId="20338"/>
    <cellStyle name="Obliczenia 5 2 2" xfId="20339"/>
    <cellStyle name="Obliczenia 5 2 2 2" xfId="20340"/>
    <cellStyle name="Obliczenia 5 2 2 2 2" xfId="20341"/>
    <cellStyle name="Obliczenia 5 2 2 3" xfId="20342"/>
    <cellStyle name="Obliczenia 5 2 2 3 2" xfId="20343"/>
    <cellStyle name="Obliczenia 5 2 2 4" xfId="20344"/>
    <cellStyle name="Obliczenia 5 2 3" xfId="20345"/>
    <cellStyle name="Obliczenia 5 2 3 2" xfId="20346"/>
    <cellStyle name="Obliczenia 5 2 4" xfId="20347"/>
    <cellStyle name="Obliczenia 5 2 4 2" xfId="20348"/>
    <cellStyle name="Obliczenia 5 2 5" xfId="20349"/>
    <cellStyle name="Obliczenia 5 2 5 2" xfId="20350"/>
    <cellStyle name="Obliczenia 5 2 6" xfId="20351"/>
    <cellStyle name="Obliczenia 5 3" xfId="20352"/>
    <cellStyle name="Obliczenia 5 3 2" xfId="20353"/>
    <cellStyle name="Obliczenia 5 3 2 2" xfId="20354"/>
    <cellStyle name="Obliczenia 5 3 2 2 2" xfId="20355"/>
    <cellStyle name="Obliczenia 5 3 2 3" xfId="20356"/>
    <cellStyle name="Obliczenia 5 3 2 3 2" xfId="20357"/>
    <cellStyle name="Obliczenia 5 3 2 4" xfId="20358"/>
    <cellStyle name="Obliczenia 5 3 3" xfId="20359"/>
    <cellStyle name="Obliczenia 5 3 3 2" xfId="20360"/>
    <cellStyle name="Obliczenia 5 3 4" xfId="20361"/>
    <cellStyle name="Obliczenia 5 3 4 2" xfId="20362"/>
    <cellStyle name="Obliczenia 5 3 5" xfId="20363"/>
    <cellStyle name="Obliczenia 5 3 5 2" xfId="20364"/>
    <cellStyle name="Obliczenia 5 3 6" xfId="20365"/>
    <cellStyle name="Obliczenia 5 3 7" xfId="20366"/>
    <cellStyle name="Obliczenia 5 3 8" xfId="20367"/>
    <cellStyle name="Obliczenia 5 4" xfId="20368"/>
    <cellStyle name="Obliczenia 5 4 2" xfId="20369"/>
    <cellStyle name="Obliczenia 5 4 2 2" xfId="20370"/>
    <cellStyle name="Obliczenia 5 4 3" xfId="20371"/>
    <cellStyle name="Obliczenia 5 4 3 2" xfId="20372"/>
    <cellStyle name="Obliczenia 5 4 4" xfId="20373"/>
    <cellStyle name="Obliczenia 5 4 5" xfId="20374"/>
    <cellStyle name="Obliczenia 5 4 6" xfId="20375"/>
    <cellStyle name="Obliczenia 5 5" xfId="20376"/>
    <cellStyle name="Obliczenia 5 5 2" xfId="20377"/>
    <cellStyle name="Obliczenia 5 5 2 2" xfId="20378"/>
    <cellStyle name="Obliczenia 5 5 3" xfId="20379"/>
    <cellStyle name="Obliczenia 5 5 3 2" xfId="20380"/>
    <cellStyle name="Obliczenia 5 5 4" xfId="20381"/>
    <cellStyle name="Obliczenia 5 5 5" xfId="20382"/>
    <cellStyle name="Obliczenia 5 5 6" xfId="20383"/>
    <cellStyle name="Obliczenia 5 6" xfId="20384"/>
    <cellStyle name="Obliczenia 5 6 2" xfId="20385"/>
    <cellStyle name="Obliczenia 5 6 2 2" xfId="20386"/>
    <cellStyle name="Obliczenia 5 6 3" xfId="20387"/>
    <cellStyle name="Obliczenia 5 6 3 2" xfId="20388"/>
    <cellStyle name="Obliczenia 5 6 4" xfId="20389"/>
    <cellStyle name="Obliczenia 5 6 5" xfId="20390"/>
    <cellStyle name="Obliczenia 5 6 6" xfId="20391"/>
    <cellStyle name="Obliczenia 5 7" xfId="20392"/>
    <cellStyle name="Obliczenia 5 7 2" xfId="20393"/>
    <cellStyle name="Obliczenia 5 7 3" xfId="20394"/>
    <cellStyle name="Obliczenia 5 7 4" xfId="20395"/>
    <cellStyle name="Obliczenia 5 8" xfId="20396"/>
    <cellStyle name="Obliczenia 5 8 2" xfId="20397"/>
    <cellStyle name="Obliczenia 5 9" xfId="20398"/>
    <cellStyle name="Obliczenia 5 9 2" xfId="20399"/>
    <cellStyle name="Obliczenia 6" xfId="20400"/>
    <cellStyle name="Obliczenia 6 10" xfId="20401"/>
    <cellStyle name="Obliczenia 6 11" xfId="20402"/>
    <cellStyle name="Obliczenia 6 2" xfId="20403"/>
    <cellStyle name="Obliczenia 6 2 2" xfId="20404"/>
    <cellStyle name="Obliczenia 6 2 2 2" xfId="20405"/>
    <cellStyle name="Obliczenia 6 2 2 2 2" xfId="20406"/>
    <cellStyle name="Obliczenia 6 2 2 3" xfId="20407"/>
    <cellStyle name="Obliczenia 6 2 2 3 2" xfId="20408"/>
    <cellStyle name="Obliczenia 6 2 2 4" xfId="20409"/>
    <cellStyle name="Obliczenia 6 2 3" xfId="20410"/>
    <cellStyle name="Obliczenia 6 2 3 2" xfId="20411"/>
    <cellStyle name="Obliczenia 6 2 4" xfId="20412"/>
    <cellStyle name="Obliczenia 6 2 4 2" xfId="20413"/>
    <cellStyle name="Obliczenia 6 2 5" xfId="20414"/>
    <cellStyle name="Obliczenia 6 2 5 2" xfId="20415"/>
    <cellStyle name="Obliczenia 6 2 6" xfId="20416"/>
    <cellStyle name="Obliczenia 6 3" xfId="20417"/>
    <cellStyle name="Obliczenia 6 3 2" xfId="20418"/>
    <cellStyle name="Obliczenia 6 3 2 2" xfId="20419"/>
    <cellStyle name="Obliczenia 6 3 2 2 2" xfId="20420"/>
    <cellStyle name="Obliczenia 6 3 2 3" xfId="20421"/>
    <cellStyle name="Obliczenia 6 3 2 3 2" xfId="20422"/>
    <cellStyle name="Obliczenia 6 3 2 4" xfId="20423"/>
    <cellStyle name="Obliczenia 6 3 3" xfId="20424"/>
    <cellStyle name="Obliczenia 6 3 3 2" xfId="20425"/>
    <cellStyle name="Obliczenia 6 3 4" xfId="20426"/>
    <cellStyle name="Obliczenia 6 3 4 2" xfId="20427"/>
    <cellStyle name="Obliczenia 6 3 5" xfId="20428"/>
    <cellStyle name="Obliczenia 6 3 5 2" xfId="20429"/>
    <cellStyle name="Obliczenia 6 3 6" xfId="20430"/>
    <cellStyle name="Obliczenia 6 3 7" xfId="20431"/>
    <cellStyle name="Obliczenia 6 3 8" xfId="20432"/>
    <cellStyle name="Obliczenia 6 4" xfId="20433"/>
    <cellStyle name="Obliczenia 6 4 2" xfId="20434"/>
    <cellStyle name="Obliczenia 6 4 2 2" xfId="20435"/>
    <cellStyle name="Obliczenia 6 4 3" xfId="20436"/>
    <cellStyle name="Obliczenia 6 4 3 2" xfId="20437"/>
    <cellStyle name="Obliczenia 6 4 4" xfId="20438"/>
    <cellStyle name="Obliczenia 6 4 5" xfId="20439"/>
    <cellStyle name="Obliczenia 6 4 6" xfId="20440"/>
    <cellStyle name="Obliczenia 6 5" xfId="20441"/>
    <cellStyle name="Obliczenia 6 5 2" xfId="20442"/>
    <cellStyle name="Obliczenia 6 5 2 2" xfId="20443"/>
    <cellStyle name="Obliczenia 6 5 3" xfId="20444"/>
    <cellStyle name="Obliczenia 6 5 3 2" xfId="20445"/>
    <cellStyle name="Obliczenia 6 5 4" xfId="20446"/>
    <cellStyle name="Obliczenia 6 5 5" xfId="20447"/>
    <cellStyle name="Obliczenia 6 5 6" xfId="20448"/>
    <cellStyle name="Obliczenia 6 6" xfId="20449"/>
    <cellStyle name="Obliczenia 6 6 2" xfId="20450"/>
    <cellStyle name="Obliczenia 6 6 2 2" xfId="20451"/>
    <cellStyle name="Obliczenia 6 6 3" xfId="20452"/>
    <cellStyle name="Obliczenia 6 6 3 2" xfId="20453"/>
    <cellStyle name="Obliczenia 6 6 4" xfId="20454"/>
    <cellStyle name="Obliczenia 6 6 5" xfId="20455"/>
    <cellStyle name="Obliczenia 6 6 6" xfId="20456"/>
    <cellStyle name="Obliczenia 6 7" xfId="20457"/>
    <cellStyle name="Obliczenia 6 7 2" xfId="20458"/>
    <cellStyle name="Obliczenia 6 7 3" xfId="20459"/>
    <cellStyle name="Obliczenia 6 7 4" xfId="20460"/>
    <cellStyle name="Obliczenia 6 8" xfId="20461"/>
    <cellStyle name="Obliczenia 6 8 2" xfId="20462"/>
    <cellStyle name="Obliczenia 6 9" xfId="20463"/>
    <cellStyle name="Obliczenia 6 9 2" xfId="20464"/>
    <cellStyle name="Obliczenia 7" xfId="20465"/>
    <cellStyle name="Obliczenia 7 10" xfId="20466"/>
    <cellStyle name="Obliczenia 7 11" xfId="20467"/>
    <cellStyle name="Obliczenia 7 2" xfId="20468"/>
    <cellStyle name="Obliczenia 7 2 2" xfId="20469"/>
    <cellStyle name="Obliczenia 7 2 2 2" xfId="20470"/>
    <cellStyle name="Obliczenia 7 2 2 2 2" xfId="20471"/>
    <cellStyle name="Obliczenia 7 2 2 3" xfId="20472"/>
    <cellStyle name="Obliczenia 7 2 2 3 2" xfId="20473"/>
    <cellStyle name="Obliczenia 7 2 2 4" xfId="20474"/>
    <cellStyle name="Obliczenia 7 2 3" xfId="20475"/>
    <cellStyle name="Obliczenia 7 2 3 2" xfId="20476"/>
    <cellStyle name="Obliczenia 7 2 4" xfId="20477"/>
    <cellStyle name="Obliczenia 7 2 4 2" xfId="20478"/>
    <cellStyle name="Obliczenia 7 2 5" xfId="20479"/>
    <cellStyle name="Obliczenia 7 2 5 2" xfId="20480"/>
    <cellStyle name="Obliczenia 7 2 6" xfId="20481"/>
    <cellStyle name="Obliczenia 7 3" xfId="20482"/>
    <cellStyle name="Obliczenia 7 3 2" xfId="20483"/>
    <cellStyle name="Obliczenia 7 3 2 2" xfId="20484"/>
    <cellStyle name="Obliczenia 7 3 2 2 2" xfId="20485"/>
    <cellStyle name="Obliczenia 7 3 2 3" xfId="20486"/>
    <cellStyle name="Obliczenia 7 3 2 3 2" xfId="20487"/>
    <cellStyle name="Obliczenia 7 3 2 4" xfId="20488"/>
    <cellStyle name="Obliczenia 7 3 3" xfId="20489"/>
    <cellStyle name="Obliczenia 7 3 3 2" xfId="20490"/>
    <cellStyle name="Obliczenia 7 3 4" xfId="20491"/>
    <cellStyle name="Obliczenia 7 3 4 2" xfId="20492"/>
    <cellStyle name="Obliczenia 7 3 5" xfId="20493"/>
    <cellStyle name="Obliczenia 7 3 5 2" xfId="20494"/>
    <cellStyle name="Obliczenia 7 3 6" xfId="20495"/>
    <cellStyle name="Obliczenia 7 3 7" xfId="20496"/>
    <cellStyle name="Obliczenia 7 3 8" xfId="20497"/>
    <cellStyle name="Obliczenia 7 4" xfId="20498"/>
    <cellStyle name="Obliczenia 7 4 2" xfId="20499"/>
    <cellStyle name="Obliczenia 7 4 2 2" xfId="20500"/>
    <cellStyle name="Obliczenia 7 4 3" xfId="20501"/>
    <cellStyle name="Obliczenia 7 4 3 2" xfId="20502"/>
    <cellStyle name="Obliczenia 7 4 4" xfId="20503"/>
    <cellStyle name="Obliczenia 7 4 5" xfId="20504"/>
    <cellStyle name="Obliczenia 7 4 6" xfId="20505"/>
    <cellStyle name="Obliczenia 7 5" xfId="20506"/>
    <cellStyle name="Obliczenia 7 5 2" xfId="20507"/>
    <cellStyle name="Obliczenia 7 5 2 2" xfId="20508"/>
    <cellStyle name="Obliczenia 7 5 3" xfId="20509"/>
    <cellStyle name="Obliczenia 7 5 3 2" xfId="20510"/>
    <cellStyle name="Obliczenia 7 5 4" xfId="20511"/>
    <cellStyle name="Obliczenia 7 5 5" xfId="20512"/>
    <cellStyle name="Obliczenia 7 5 6" xfId="20513"/>
    <cellStyle name="Obliczenia 7 6" xfId="20514"/>
    <cellStyle name="Obliczenia 7 6 2" xfId="20515"/>
    <cellStyle name="Obliczenia 7 6 2 2" xfId="20516"/>
    <cellStyle name="Obliczenia 7 6 3" xfId="20517"/>
    <cellStyle name="Obliczenia 7 6 3 2" xfId="20518"/>
    <cellStyle name="Obliczenia 7 6 4" xfId="20519"/>
    <cellStyle name="Obliczenia 7 6 5" xfId="20520"/>
    <cellStyle name="Obliczenia 7 6 6" xfId="20521"/>
    <cellStyle name="Obliczenia 7 7" xfId="20522"/>
    <cellStyle name="Obliczenia 7 7 2" xfId="20523"/>
    <cellStyle name="Obliczenia 7 7 3" xfId="20524"/>
    <cellStyle name="Obliczenia 7 7 4" xfId="20525"/>
    <cellStyle name="Obliczenia 7 8" xfId="20526"/>
    <cellStyle name="Obliczenia 7 8 2" xfId="20527"/>
    <cellStyle name="Obliczenia 7 9" xfId="20528"/>
    <cellStyle name="Obliczenia 7 9 2" xfId="20529"/>
    <cellStyle name="Obliczenia 8" xfId="20530"/>
    <cellStyle name="Obliczenia 8 10" xfId="20531"/>
    <cellStyle name="Obliczenia 8 11" xfId="20532"/>
    <cellStyle name="Obliczenia 8 2" xfId="20533"/>
    <cellStyle name="Obliczenia 8 2 2" xfId="20534"/>
    <cellStyle name="Obliczenia 8 2 2 2" xfId="20535"/>
    <cellStyle name="Obliczenia 8 2 2 2 2" xfId="20536"/>
    <cellStyle name="Obliczenia 8 2 2 3" xfId="20537"/>
    <cellStyle name="Obliczenia 8 2 2 3 2" xfId="20538"/>
    <cellStyle name="Obliczenia 8 2 2 4" xfId="20539"/>
    <cellStyle name="Obliczenia 8 2 3" xfId="20540"/>
    <cellStyle name="Obliczenia 8 2 3 2" xfId="20541"/>
    <cellStyle name="Obliczenia 8 2 4" xfId="20542"/>
    <cellStyle name="Obliczenia 8 2 4 2" xfId="20543"/>
    <cellStyle name="Obliczenia 8 2 5" xfId="20544"/>
    <cellStyle name="Obliczenia 8 2 5 2" xfId="20545"/>
    <cellStyle name="Obliczenia 8 2 6" xfId="20546"/>
    <cellStyle name="Obliczenia 8 3" xfId="20547"/>
    <cellStyle name="Obliczenia 8 3 2" xfId="20548"/>
    <cellStyle name="Obliczenia 8 3 2 2" xfId="20549"/>
    <cellStyle name="Obliczenia 8 3 2 2 2" xfId="20550"/>
    <cellStyle name="Obliczenia 8 3 2 3" xfId="20551"/>
    <cellStyle name="Obliczenia 8 3 2 3 2" xfId="20552"/>
    <cellStyle name="Obliczenia 8 3 2 4" xfId="20553"/>
    <cellStyle name="Obliczenia 8 3 3" xfId="20554"/>
    <cellStyle name="Obliczenia 8 3 3 2" xfId="20555"/>
    <cellStyle name="Obliczenia 8 3 4" xfId="20556"/>
    <cellStyle name="Obliczenia 8 3 4 2" xfId="20557"/>
    <cellStyle name="Obliczenia 8 3 5" xfId="20558"/>
    <cellStyle name="Obliczenia 8 3 5 2" xfId="20559"/>
    <cellStyle name="Obliczenia 8 3 6" xfId="20560"/>
    <cellStyle name="Obliczenia 8 3 7" xfId="20561"/>
    <cellStyle name="Obliczenia 8 3 8" xfId="20562"/>
    <cellStyle name="Obliczenia 8 4" xfId="20563"/>
    <cellStyle name="Obliczenia 8 4 2" xfId="20564"/>
    <cellStyle name="Obliczenia 8 4 2 2" xfId="20565"/>
    <cellStyle name="Obliczenia 8 4 3" xfId="20566"/>
    <cellStyle name="Obliczenia 8 4 3 2" xfId="20567"/>
    <cellStyle name="Obliczenia 8 4 4" xfId="20568"/>
    <cellStyle name="Obliczenia 8 4 5" xfId="20569"/>
    <cellStyle name="Obliczenia 8 4 6" xfId="20570"/>
    <cellStyle name="Obliczenia 8 5" xfId="20571"/>
    <cellStyle name="Obliczenia 8 5 2" xfId="20572"/>
    <cellStyle name="Obliczenia 8 5 2 2" xfId="20573"/>
    <cellStyle name="Obliczenia 8 5 3" xfId="20574"/>
    <cellStyle name="Obliczenia 8 5 3 2" xfId="20575"/>
    <cellStyle name="Obliczenia 8 5 4" xfId="20576"/>
    <cellStyle name="Obliczenia 8 5 5" xfId="20577"/>
    <cellStyle name="Obliczenia 8 5 6" xfId="20578"/>
    <cellStyle name="Obliczenia 8 6" xfId="20579"/>
    <cellStyle name="Obliczenia 8 6 2" xfId="20580"/>
    <cellStyle name="Obliczenia 8 6 2 2" xfId="20581"/>
    <cellStyle name="Obliczenia 8 6 3" xfId="20582"/>
    <cellStyle name="Obliczenia 8 6 3 2" xfId="20583"/>
    <cellStyle name="Obliczenia 8 6 4" xfId="20584"/>
    <cellStyle name="Obliczenia 8 6 5" xfId="20585"/>
    <cellStyle name="Obliczenia 8 6 6" xfId="20586"/>
    <cellStyle name="Obliczenia 8 7" xfId="20587"/>
    <cellStyle name="Obliczenia 8 7 2" xfId="20588"/>
    <cellStyle name="Obliczenia 8 7 3" xfId="20589"/>
    <cellStyle name="Obliczenia 8 7 4" xfId="20590"/>
    <cellStyle name="Obliczenia 8 8" xfId="20591"/>
    <cellStyle name="Obliczenia 8 8 2" xfId="20592"/>
    <cellStyle name="Obliczenia 8 9" xfId="20593"/>
    <cellStyle name="Obliczenia 8 9 2" xfId="20594"/>
    <cellStyle name="Obliczenia 9" xfId="20595"/>
    <cellStyle name="Obliczenia 9 10" xfId="20596"/>
    <cellStyle name="Obliczenia 9 11" xfId="20597"/>
    <cellStyle name="Obliczenia 9 2" xfId="20598"/>
    <cellStyle name="Obliczenia 9 2 2" xfId="20599"/>
    <cellStyle name="Obliczenia 9 2 2 2" xfId="20600"/>
    <cellStyle name="Obliczenia 9 2 2 2 2" xfId="20601"/>
    <cellStyle name="Obliczenia 9 2 2 3" xfId="20602"/>
    <cellStyle name="Obliczenia 9 2 2 3 2" xfId="20603"/>
    <cellStyle name="Obliczenia 9 2 2 4" xfId="20604"/>
    <cellStyle name="Obliczenia 9 2 3" xfId="20605"/>
    <cellStyle name="Obliczenia 9 2 3 2" xfId="20606"/>
    <cellStyle name="Obliczenia 9 2 4" xfId="20607"/>
    <cellStyle name="Obliczenia 9 2 4 2" xfId="20608"/>
    <cellStyle name="Obliczenia 9 2 5" xfId="20609"/>
    <cellStyle name="Obliczenia 9 2 5 2" xfId="20610"/>
    <cellStyle name="Obliczenia 9 2 6" xfId="20611"/>
    <cellStyle name="Obliczenia 9 3" xfId="20612"/>
    <cellStyle name="Obliczenia 9 3 2" xfId="20613"/>
    <cellStyle name="Obliczenia 9 3 2 2" xfId="20614"/>
    <cellStyle name="Obliczenia 9 3 2 2 2" xfId="20615"/>
    <cellStyle name="Obliczenia 9 3 2 3" xfId="20616"/>
    <cellStyle name="Obliczenia 9 3 2 3 2" xfId="20617"/>
    <cellStyle name="Obliczenia 9 3 2 4" xfId="20618"/>
    <cellStyle name="Obliczenia 9 3 3" xfId="20619"/>
    <cellStyle name="Obliczenia 9 3 3 2" xfId="20620"/>
    <cellStyle name="Obliczenia 9 3 4" xfId="20621"/>
    <cellStyle name="Obliczenia 9 3 4 2" xfId="20622"/>
    <cellStyle name="Obliczenia 9 3 5" xfId="20623"/>
    <cellStyle name="Obliczenia 9 3 5 2" xfId="20624"/>
    <cellStyle name="Obliczenia 9 3 6" xfId="20625"/>
    <cellStyle name="Obliczenia 9 3 7" xfId="20626"/>
    <cellStyle name="Obliczenia 9 3 8" xfId="20627"/>
    <cellStyle name="Obliczenia 9 4" xfId="20628"/>
    <cellStyle name="Obliczenia 9 4 2" xfId="20629"/>
    <cellStyle name="Obliczenia 9 4 2 2" xfId="20630"/>
    <cellStyle name="Obliczenia 9 4 3" xfId="20631"/>
    <cellStyle name="Obliczenia 9 4 3 2" xfId="20632"/>
    <cellStyle name="Obliczenia 9 4 4" xfId="20633"/>
    <cellStyle name="Obliczenia 9 4 5" xfId="20634"/>
    <cellStyle name="Obliczenia 9 4 6" xfId="20635"/>
    <cellStyle name="Obliczenia 9 5" xfId="20636"/>
    <cellStyle name="Obliczenia 9 5 2" xfId="20637"/>
    <cellStyle name="Obliczenia 9 5 2 2" xfId="20638"/>
    <cellStyle name="Obliczenia 9 5 3" xfId="20639"/>
    <cellStyle name="Obliczenia 9 5 3 2" xfId="20640"/>
    <cellStyle name="Obliczenia 9 5 4" xfId="20641"/>
    <cellStyle name="Obliczenia 9 5 5" xfId="20642"/>
    <cellStyle name="Obliczenia 9 5 6" xfId="20643"/>
    <cellStyle name="Obliczenia 9 6" xfId="20644"/>
    <cellStyle name="Obliczenia 9 6 2" xfId="20645"/>
    <cellStyle name="Obliczenia 9 6 2 2" xfId="20646"/>
    <cellStyle name="Obliczenia 9 6 3" xfId="20647"/>
    <cellStyle name="Obliczenia 9 6 3 2" xfId="20648"/>
    <cellStyle name="Obliczenia 9 6 4" xfId="20649"/>
    <cellStyle name="Obliczenia 9 6 5" xfId="20650"/>
    <cellStyle name="Obliczenia 9 6 6" xfId="20651"/>
    <cellStyle name="Obliczenia 9 7" xfId="20652"/>
    <cellStyle name="Obliczenia 9 7 2" xfId="20653"/>
    <cellStyle name="Obliczenia 9 7 3" xfId="20654"/>
    <cellStyle name="Obliczenia 9 7 4" xfId="20655"/>
    <cellStyle name="Obliczenia 9 8" xfId="20656"/>
    <cellStyle name="Obliczenia 9 8 2" xfId="20657"/>
    <cellStyle name="Obliczenia 9 9" xfId="20658"/>
    <cellStyle name="Obliczenia 9 9 2" xfId="20659"/>
    <cellStyle name="Ôèíàíñîâûé_Tranche" xfId="20660"/>
    <cellStyle name="Of which" xfId="20661"/>
    <cellStyle name="Of which 2" xfId="20662"/>
    <cellStyle name="ohneP" xfId="20663"/>
    <cellStyle name="Output" xfId="20664"/>
    <cellStyle name="Output 10" xfId="20665"/>
    <cellStyle name="Output 2" xfId="20666"/>
    <cellStyle name="Output 2 2" xfId="20667"/>
    <cellStyle name="Output 2 2 2" xfId="20668"/>
    <cellStyle name="Output 2 2 2 2" xfId="20669"/>
    <cellStyle name="Output 2 2 2 2 2" xfId="20670"/>
    <cellStyle name="Output 2 2 2 3" xfId="20671"/>
    <cellStyle name="Output 2 2 2 3 2" xfId="20672"/>
    <cellStyle name="Output 2 2 2 4" xfId="20673"/>
    <cellStyle name="Output 2 2 3" xfId="20674"/>
    <cellStyle name="Output 2 2 3 2" xfId="20675"/>
    <cellStyle name="Output 2 2 4" xfId="20676"/>
    <cellStyle name="Output 2 2 4 2" xfId="20677"/>
    <cellStyle name="Output 2 2 5" xfId="20678"/>
    <cellStyle name="Output 2 2 5 2" xfId="20679"/>
    <cellStyle name="Output 2 2 6" xfId="20680"/>
    <cellStyle name="Output 2 3" xfId="20681"/>
    <cellStyle name="Output 2 3 2" xfId="20682"/>
    <cellStyle name="Output 2 3 2 2" xfId="20683"/>
    <cellStyle name="Output 2 3 2 2 2" xfId="20684"/>
    <cellStyle name="Output 2 3 2 3" xfId="20685"/>
    <cellStyle name="Output 2 3 2 3 2" xfId="20686"/>
    <cellStyle name="Output 2 3 2 4" xfId="20687"/>
    <cellStyle name="Output 2 3 3" xfId="20688"/>
    <cellStyle name="Output 2 3 3 2" xfId="20689"/>
    <cellStyle name="Output 2 3 4" xfId="20690"/>
    <cellStyle name="Output 2 3 4 2" xfId="20691"/>
    <cellStyle name="Output 2 3 5" xfId="20692"/>
    <cellStyle name="Output 2 3 5 2" xfId="20693"/>
    <cellStyle name="Output 2 3 6" xfId="20694"/>
    <cellStyle name="Output 2 4" xfId="20695"/>
    <cellStyle name="Output 2 4 2" xfId="20696"/>
    <cellStyle name="Output 2 4 2 2" xfId="20697"/>
    <cellStyle name="Output 2 4 3" xfId="20698"/>
    <cellStyle name="Output 2 4 3 2" xfId="20699"/>
    <cellStyle name="Output 2 4 4" xfId="20700"/>
    <cellStyle name="Output 2 5" xfId="20701"/>
    <cellStyle name="Output 2 5 2" xfId="20702"/>
    <cellStyle name="Output 2 6" xfId="20703"/>
    <cellStyle name="Output 2 6 2" xfId="20704"/>
    <cellStyle name="Output 2 7" xfId="20705"/>
    <cellStyle name="Output 2 7 2" xfId="20706"/>
    <cellStyle name="Output 2 8" xfId="20707"/>
    <cellStyle name="Output 2 9" xfId="20708"/>
    <cellStyle name="Output 3" xfId="20709"/>
    <cellStyle name="Output 3 10" xfId="20710"/>
    <cellStyle name="Output 3 2" xfId="20711"/>
    <cellStyle name="Output 3 2 2" xfId="20712"/>
    <cellStyle name="Output 3 2 2 2" xfId="20713"/>
    <cellStyle name="Output 3 2 2 2 2" xfId="20714"/>
    <cellStyle name="Output 3 2 2 3" xfId="20715"/>
    <cellStyle name="Output 3 2 2 3 2" xfId="20716"/>
    <cellStyle name="Output 3 2 2 4" xfId="20717"/>
    <cellStyle name="Output 3 2 3" xfId="20718"/>
    <cellStyle name="Output 3 2 3 2" xfId="20719"/>
    <cellStyle name="Output 3 2 4" xfId="20720"/>
    <cellStyle name="Output 3 2 4 2" xfId="20721"/>
    <cellStyle name="Output 3 2 5" xfId="20722"/>
    <cellStyle name="Output 3 2 5 2" xfId="20723"/>
    <cellStyle name="Output 3 2 6" xfId="20724"/>
    <cellStyle name="Output 3 3" xfId="20725"/>
    <cellStyle name="Output 3 3 2" xfId="20726"/>
    <cellStyle name="Output 3 3 2 2" xfId="20727"/>
    <cellStyle name="Output 3 3 2 2 2" xfId="20728"/>
    <cellStyle name="Output 3 3 2 3" xfId="20729"/>
    <cellStyle name="Output 3 3 2 3 2" xfId="20730"/>
    <cellStyle name="Output 3 3 2 4" xfId="20731"/>
    <cellStyle name="Output 3 3 3" xfId="20732"/>
    <cellStyle name="Output 3 3 3 2" xfId="20733"/>
    <cellStyle name="Output 3 3 4" xfId="20734"/>
    <cellStyle name="Output 3 3 4 2" xfId="20735"/>
    <cellStyle name="Output 3 3 5" xfId="20736"/>
    <cellStyle name="Output 3 3 5 2" xfId="20737"/>
    <cellStyle name="Output 3 3 6" xfId="20738"/>
    <cellStyle name="Output 3 4" xfId="20739"/>
    <cellStyle name="Output 3 4 2" xfId="20740"/>
    <cellStyle name="Output 3 4 2 2" xfId="20741"/>
    <cellStyle name="Output 3 4 3" xfId="20742"/>
    <cellStyle name="Output 3 4 3 2" xfId="20743"/>
    <cellStyle name="Output 3 4 4" xfId="20744"/>
    <cellStyle name="Output 3 5" xfId="20745"/>
    <cellStyle name="Output 3 5 2" xfId="20746"/>
    <cellStyle name="Output 3 5 2 2" xfId="20747"/>
    <cellStyle name="Output 3 5 3" xfId="20748"/>
    <cellStyle name="Output 3 5 3 2" xfId="20749"/>
    <cellStyle name="Output 3 5 4" xfId="20750"/>
    <cellStyle name="Output 3 6" xfId="20751"/>
    <cellStyle name="Output 3 6 2" xfId="20752"/>
    <cellStyle name="Output 3 6 2 2" xfId="20753"/>
    <cellStyle name="Output 3 6 3" xfId="20754"/>
    <cellStyle name="Output 3 6 3 2" xfId="20755"/>
    <cellStyle name="Output 3 6 4" xfId="20756"/>
    <cellStyle name="Output 3 7" xfId="20757"/>
    <cellStyle name="Output 3 7 2" xfId="20758"/>
    <cellStyle name="Output 3 8" xfId="20759"/>
    <cellStyle name="Output 3 8 2" xfId="20760"/>
    <cellStyle name="Output 3 9" xfId="20761"/>
    <cellStyle name="Output 3 9 2" xfId="20762"/>
    <cellStyle name="Output 4" xfId="20763"/>
    <cellStyle name="Output 4 2" xfId="20764"/>
    <cellStyle name="Output 4 2 2" xfId="20765"/>
    <cellStyle name="Output 4 3" xfId="20766"/>
    <cellStyle name="Output 4 3 2" xfId="20767"/>
    <cellStyle name="Output 4 4" xfId="20768"/>
    <cellStyle name="Output 5" xfId="20769"/>
    <cellStyle name="Output 5 2" xfId="20770"/>
    <cellStyle name="Output 6" xfId="20771"/>
    <cellStyle name="Output 6 2" xfId="20772"/>
    <cellStyle name="Output 7" xfId="20773"/>
    <cellStyle name="Output 7 2" xfId="20774"/>
    <cellStyle name="Output 8" xfId="20775"/>
    <cellStyle name="Output 8 2" xfId="20776"/>
    <cellStyle name="Output 9" xfId="20777"/>
    <cellStyle name="ParaBirimi [0]_2004_iller" xfId="20778"/>
    <cellStyle name="ParaBirimi_2004_iller" xfId="20779"/>
    <cellStyle name="Pénznem [0]_10mell99" xfId="20780"/>
    <cellStyle name="Pénznem_10mell99" xfId="20781"/>
    <cellStyle name="Percen - Style1" xfId="20782"/>
    <cellStyle name="Percen - Style1 2" xfId="20783"/>
    <cellStyle name="Percen - Style1 2 2" xfId="20784"/>
    <cellStyle name="Percen - Style1 2 3" xfId="20785"/>
    <cellStyle name="Percen - Style1 2 4" xfId="20786"/>
    <cellStyle name="Percen - Style1 2 5" xfId="20787"/>
    <cellStyle name="Percen - Style1 3" xfId="20788"/>
    <cellStyle name="Percen - Style1 4" xfId="20789"/>
    <cellStyle name="Percen - Style1 5" xfId="20790"/>
    <cellStyle name="Percen - Style1 6" xfId="20791"/>
    <cellStyle name="Percen - Style1 7" xfId="20792"/>
    <cellStyle name="Percent [2]" xfId="20793"/>
    <cellStyle name="Percent [2] 2" xfId="20794"/>
    <cellStyle name="Percent [2] 2 2" xfId="20795"/>
    <cellStyle name="Percent [2] 3" xfId="20796"/>
    <cellStyle name="Percent 10" xfId="20797"/>
    <cellStyle name="Percent 10 2" xfId="20798"/>
    <cellStyle name="Percent 10 2 2" xfId="20799"/>
    <cellStyle name="Percent 10 3" xfId="20800"/>
    <cellStyle name="Percent 11" xfId="20801"/>
    <cellStyle name="Percent 11 2" xfId="20802"/>
    <cellStyle name="Percent 11 2 2" xfId="20803"/>
    <cellStyle name="Percent 11 3" xfId="20804"/>
    <cellStyle name="Percent 12" xfId="20805"/>
    <cellStyle name="Percent 12 2" xfId="20806"/>
    <cellStyle name="Percent 12 2 2" xfId="20807"/>
    <cellStyle name="Percent 12 3" xfId="20808"/>
    <cellStyle name="Percent 13" xfId="20809"/>
    <cellStyle name="Percent 13 2" xfId="20810"/>
    <cellStyle name="Percent 13 2 2" xfId="20811"/>
    <cellStyle name="Percent 13 3" xfId="20812"/>
    <cellStyle name="Percent 14" xfId="20813"/>
    <cellStyle name="Percent 14 2" xfId="20814"/>
    <cellStyle name="Percent 14 2 2" xfId="20815"/>
    <cellStyle name="Percent 14 3" xfId="20816"/>
    <cellStyle name="Percent 15" xfId="20817"/>
    <cellStyle name="Percent 15 2" xfId="20818"/>
    <cellStyle name="Percent 15 2 2" xfId="20819"/>
    <cellStyle name="Percent 15 3" xfId="20820"/>
    <cellStyle name="Percent 16" xfId="20821"/>
    <cellStyle name="Percent 16 2" xfId="20822"/>
    <cellStyle name="Percent 16 2 2" xfId="20823"/>
    <cellStyle name="Percent 16 3" xfId="20824"/>
    <cellStyle name="Percent 17" xfId="20825"/>
    <cellStyle name="Percent 17 2" xfId="20826"/>
    <cellStyle name="Percent 17 2 2" xfId="20827"/>
    <cellStyle name="Percent 17 3" xfId="20828"/>
    <cellStyle name="Percent 18" xfId="20829"/>
    <cellStyle name="Percent 18 2" xfId="20830"/>
    <cellStyle name="Percent 18 2 2" xfId="20831"/>
    <cellStyle name="Percent 18 3" xfId="20832"/>
    <cellStyle name="Percent 19" xfId="20833"/>
    <cellStyle name="Percent 19 2" xfId="20834"/>
    <cellStyle name="Percent 19 2 2" xfId="20835"/>
    <cellStyle name="Percent 19 3" xfId="20836"/>
    <cellStyle name="Percent 2" xfId="20837"/>
    <cellStyle name="Percent 2 10" xfId="20838"/>
    <cellStyle name="Percent 2 10 2" xfId="20839"/>
    <cellStyle name="Percent 2 11" xfId="20840"/>
    <cellStyle name="Percent 2 11 2" xfId="20841"/>
    <cellStyle name="Percent 2 12" xfId="20842"/>
    <cellStyle name="Percent 2 12 2" xfId="20843"/>
    <cellStyle name="Percent 2 13" xfId="20844"/>
    <cellStyle name="Percent 2 13 2" xfId="20845"/>
    <cellStyle name="Percent 2 14" xfId="20846"/>
    <cellStyle name="Percent 2 15" xfId="20847"/>
    <cellStyle name="Percent 2 16" xfId="20848"/>
    <cellStyle name="Percent 2 17" xfId="20849"/>
    <cellStyle name="Percent 2 2" xfId="20850"/>
    <cellStyle name="Percent 2 2 2" xfId="20851"/>
    <cellStyle name="Percent 2 2 2 2" xfId="20852"/>
    <cellStyle name="Percent 2 2 3" xfId="20853"/>
    <cellStyle name="Percent 2 2 4" xfId="20854"/>
    <cellStyle name="Percent 2 3" xfId="20855"/>
    <cellStyle name="Percent 2 3 2" xfId="20856"/>
    <cellStyle name="Percent 2 3 2 2" xfId="20857"/>
    <cellStyle name="Percent 2 3 3" xfId="20858"/>
    <cellStyle name="Percent 2 4" xfId="20859"/>
    <cellStyle name="Percent 2 4 2" xfId="20860"/>
    <cellStyle name="Percent 2 5" xfId="20861"/>
    <cellStyle name="Percent 2 5 2" xfId="20862"/>
    <cellStyle name="Percent 2 6" xfId="20863"/>
    <cellStyle name="Percent 2 6 2" xfId="20864"/>
    <cellStyle name="Percent 2 6 2 2" xfId="20865"/>
    <cellStyle name="Percent 2 6 3" xfId="20866"/>
    <cellStyle name="Percent 2 6 3 2" xfId="20867"/>
    <cellStyle name="Percent 2 6 4" xfId="20868"/>
    <cellStyle name="Percent 2 7" xfId="20869"/>
    <cellStyle name="Percent 2 7 2" xfId="20870"/>
    <cellStyle name="Percent 2 8" xfId="20871"/>
    <cellStyle name="Percent 2 8 2" xfId="20872"/>
    <cellStyle name="Percent 2 9" xfId="20873"/>
    <cellStyle name="Percent 2 9 2" xfId="20874"/>
    <cellStyle name="Percent 20" xfId="20875"/>
    <cellStyle name="Percent 20 2" xfId="20876"/>
    <cellStyle name="Percent 20 2 2" xfId="20877"/>
    <cellStyle name="Percent 20 3" xfId="20878"/>
    <cellStyle name="Percent 21" xfId="20879"/>
    <cellStyle name="Percent 21 2" xfId="20880"/>
    <cellStyle name="Percent 22" xfId="20881"/>
    <cellStyle name="Percent 22 2" xfId="20882"/>
    <cellStyle name="Percent 23" xfId="20883"/>
    <cellStyle name="Percent 23 2" xfId="20884"/>
    <cellStyle name="Percent 23 3" xfId="20885"/>
    <cellStyle name="Percent 23 4" xfId="20886"/>
    <cellStyle name="Percent 24" xfId="20887"/>
    <cellStyle name="Percent 24 2" xfId="20888"/>
    <cellStyle name="Percent 24 3" xfId="20889"/>
    <cellStyle name="Percent 25" xfId="20890"/>
    <cellStyle name="Percent 25 2" xfId="20891"/>
    <cellStyle name="Percent 26" xfId="20892"/>
    <cellStyle name="Percent 26 2" xfId="20893"/>
    <cellStyle name="Percent 26 2 2" xfId="20894"/>
    <cellStyle name="Percent 26 3" xfId="20895"/>
    <cellStyle name="Percent 27" xfId="20896"/>
    <cellStyle name="Percent 27 2" xfId="20897"/>
    <cellStyle name="Percent 27 3" xfId="20898"/>
    <cellStyle name="Percent 28" xfId="20899"/>
    <cellStyle name="Percent 29" xfId="20900"/>
    <cellStyle name="Percent 3" xfId="20901"/>
    <cellStyle name="Percent 3 2" xfId="20902"/>
    <cellStyle name="Percent 3 2 2" xfId="20903"/>
    <cellStyle name="Percent 3 2 3" xfId="20904"/>
    <cellStyle name="Percent 3 3" xfId="20905"/>
    <cellStyle name="Percent 3 3 10" xfId="20906"/>
    <cellStyle name="Percent 3 3 2" xfId="20907"/>
    <cellStyle name="Percent 3 3 2 2" xfId="20908"/>
    <cellStyle name="Percent 3 3 2 2 2" xfId="20909"/>
    <cellStyle name="Percent 3 3 2 2 2 2" xfId="20910"/>
    <cellStyle name="Percent 3 3 2 2 2 2 2" xfId="20911"/>
    <cellStyle name="Percent 3 3 2 2 2 3" xfId="20912"/>
    <cellStyle name="Percent 3 3 2 2 2 3 2" xfId="20913"/>
    <cellStyle name="Percent 3 3 2 2 2 4" xfId="20914"/>
    <cellStyle name="Percent 3 3 2 2 3" xfId="20915"/>
    <cellStyle name="Percent 3 3 2 2 3 2" xfId="20916"/>
    <cellStyle name="Percent 3 3 2 2 4" xfId="20917"/>
    <cellStyle name="Percent 3 3 2 2 4 2" xfId="20918"/>
    <cellStyle name="Percent 3 3 2 2 5" xfId="20919"/>
    <cellStyle name="Percent 3 3 2 3" xfId="20920"/>
    <cellStyle name="Percent 3 3 2 3 2" xfId="20921"/>
    <cellStyle name="Percent 3 3 2 3 2 2" xfId="20922"/>
    <cellStyle name="Percent 3 3 2 3 3" xfId="20923"/>
    <cellStyle name="Percent 3 3 2 3 3 2" xfId="20924"/>
    <cellStyle name="Percent 3 3 2 3 4" xfId="20925"/>
    <cellStyle name="Percent 3 3 2 4" xfId="20926"/>
    <cellStyle name="Percent 3 3 2 4 2" xfId="20927"/>
    <cellStyle name="Percent 3 3 2 5" xfId="20928"/>
    <cellStyle name="Percent 3 3 2 5 2" xfId="20929"/>
    <cellStyle name="Percent 3 3 2 6" xfId="20930"/>
    <cellStyle name="Percent 3 3 3" xfId="20931"/>
    <cellStyle name="Percent 3 3 4" xfId="20932"/>
    <cellStyle name="Percent 3 3 4 2" xfId="20933"/>
    <cellStyle name="Percent 3 3 4 2 2" xfId="20934"/>
    <cellStyle name="Percent 3 3 4 2 2 2" xfId="20935"/>
    <cellStyle name="Percent 3 3 4 2 3" xfId="20936"/>
    <cellStyle name="Percent 3 3 4 2 3 2" xfId="20937"/>
    <cellStyle name="Percent 3 3 4 2 4" xfId="20938"/>
    <cellStyle name="Percent 3 3 4 3" xfId="20939"/>
    <cellStyle name="Percent 3 3 4 3 2" xfId="20940"/>
    <cellStyle name="Percent 3 3 4 4" xfId="20941"/>
    <cellStyle name="Percent 3 3 4 4 2" xfId="20942"/>
    <cellStyle name="Percent 3 3 4 5" xfId="20943"/>
    <cellStyle name="Percent 3 3 5" xfId="20944"/>
    <cellStyle name="Percent 3 3 5 2" xfId="20945"/>
    <cellStyle name="Percent 3 3 5 2 2" xfId="20946"/>
    <cellStyle name="Percent 3 3 5 3" xfId="20947"/>
    <cellStyle name="Percent 3 3 5 3 2" xfId="20948"/>
    <cellStyle name="Percent 3 3 5 4" xfId="20949"/>
    <cellStyle name="Percent 3 3 6" xfId="20950"/>
    <cellStyle name="Percent 3 3 6 2" xfId="20951"/>
    <cellStyle name="Percent 3 3 6 2 2" xfId="20952"/>
    <cellStyle name="Percent 3 3 6 3" xfId="20953"/>
    <cellStyle name="Percent 3 3 7" xfId="20954"/>
    <cellStyle name="Percent 3 3 7 2" xfId="20955"/>
    <cellStyle name="Percent 3 3 8" xfId="20956"/>
    <cellStyle name="Percent 3 3 9" xfId="20957"/>
    <cellStyle name="Percent 3 4" xfId="20958"/>
    <cellStyle name="Percent 30" xfId="20959"/>
    <cellStyle name="Percent 30 2" xfId="20960"/>
    <cellStyle name="Percent 30 3" xfId="20961"/>
    <cellStyle name="Percent 31" xfId="20962"/>
    <cellStyle name="Percent 32" xfId="20963"/>
    <cellStyle name="Percent 33" xfId="20964"/>
    <cellStyle name="Percent 34" xfId="20965"/>
    <cellStyle name="Percent 35" xfId="20966"/>
    <cellStyle name="Percent 36" xfId="20967"/>
    <cellStyle name="Percent 37" xfId="20968"/>
    <cellStyle name="Percent 38" xfId="20969"/>
    <cellStyle name="Percent 39" xfId="20970"/>
    <cellStyle name="Percent 4" xfId="20971"/>
    <cellStyle name="Percent 4 2" xfId="20972"/>
    <cellStyle name="Percent 4 2 2" xfId="20973"/>
    <cellStyle name="Percent 4 3" xfId="20974"/>
    <cellStyle name="Percent 4 4" xfId="20975"/>
    <cellStyle name="Percent 40" xfId="20976"/>
    <cellStyle name="Percent 41" xfId="20977"/>
    <cellStyle name="Percent 42" xfId="20978"/>
    <cellStyle name="Percent 43" xfId="20979"/>
    <cellStyle name="Percent 44" xfId="20980"/>
    <cellStyle name="Percent 45" xfId="20981"/>
    <cellStyle name="Percent 46" xfId="20982"/>
    <cellStyle name="Percent 47" xfId="20983"/>
    <cellStyle name="Percent 47 2" xfId="20984"/>
    <cellStyle name="Percent 47 3" xfId="20985"/>
    <cellStyle name="Percent 47 4" xfId="20986"/>
    <cellStyle name="Percent 48" xfId="20987"/>
    <cellStyle name="Percent 48 2" xfId="20988"/>
    <cellStyle name="Percent 48 2 2" xfId="20989"/>
    <cellStyle name="Percent 48 2 2 2" xfId="20990"/>
    <cellStyle name="Percent 48 2 3" xfId="20991"/>
    <cellStyle name="Percent 48 3" xfId="20992"/>
    <cellStyle name="Percent 48 4" xfId="20993"/>
    <cellStyle name="Percent 48 4 2" xfId="20994"/>
    <cellStyle name="Percent 48 5" xfId="20995"/>
    <cellStyle name="Percent 48 6" xfId="20996"/>
    <cellStyle name="Percent 49" xfId="20997"/>
    <cellStyle name="Percent 49 2" xfId="20998"/>
    <cellStyle name="Percent 49 2 2" xfId="20999"/>
    <cellStyle name="Percent 49 3" xfId="21000"/>
    <cellStyle name="Percent 5" xfId="21001"/>
    <cellStyle name="Percent 5 2" xfId="21002"/>
    <cellStyle name="Percent 5 2 2" xfId="21003"/>
    <cellStyle name="Percent 5 3" xfId="21004"/>
    <cellStyle name="Percent 5 4" xfId="21005"/>
    <cellStyle name="Percent 50" xfId="21006"/>
    <cellStyle name="Percent 50 2" xfId="21007"/>
    <cellStyle name="Percent 51" xfId="21008"/>
    <cellStyle name="Percent 52" xfId="21009"/>
    <cellStyle name="Percent 53" xfId="21010"/>
    <cellStyle name="Percent 54" xfId="21011"/>
    <cellStyle name="Percent 55" xfId="21012"/>
    <cellStyle name="Percent 56" xfId="21013"/>
    <cellStyle name="Percent 57" xfId="21014"/>
    <cellStyle name="Percent 58" xfId="21015"/>
    <cellStyle name="Percent 59" xfId="21016"/>
    <cellStyle name="Percent 6" xfId="21017"/>
    <cellStyle name="Percent 6 2" xfId="21018"/>
    <cellStyle name="Percent 6 2 2" xfId="21019"/>
    <cellStyle name="Percent 6 3" xfId="21020"/>
    <cellStyle name="Percent 6 4" xfId="21021"/>
    <cellStyle name="Percent 60" xfId="21022"/>
    <cellStyle name="Percent 61" xfId="21023"/>
    <cellStyle name="Percent 62" xfId="21024"/>
    <cellStyle name="Percent 63" xfId="21025"/>
    <cellStyle name="Percent 64" xfId="21026"/>
    <cellStyle name="Percent 65" xfId="21027"/>
    <cellStyle name="Percent 66" xfId="21028"/>
    <cellStyle name="Percent 7" xfId="21029"/>
    <cellStyle name="Percent 7 2" xfId="21030"/>
    <cellStyle name="Percent 7 2 2" xfId="21031"/>
    <cellStyle name="Percent 7 3" xfId="21032"/>
    <cellStyle name="Percent 8" xfId="21033"/>
    <cellStyle name="Percent 8 2" xfId="21034"/>
    <cellStyle name="Percent 8 2 2" xfId="21035"/>
    <cellStyle name="Percent 8 3" xfId="21036"/>
    <cellStyle name="Percent 9" xfId="21037"/>
    <cellStyle name="Percent 9 2" xfId="21038"/>
    <cellStyle name="Percent 9 2 2" xfId="21039"/>
    <cellStyle name="Percent 9 3" xfId="21040"/>
    <cellStyle name="percentage difference" xfId="21041"/>
    <cellStyle name="percentage difference 2" xfId="21042"/>
    <cellStyle name="percentage difference one decimal" xfId="21043"/>
    <cellStyle name="percentage difference zero decimal" xfId="21044"/>
    <cellStyle name="percentage difference_Table 10 Selected Vulnerability Indicators" xfId="21045"/>
    <cellStyle name="Percentual" xfId="21046"/>
    <cellStyle name="Pevný" xfId="21047"/>
    <cellStyle name="pkt" xfId="21048"/>
    <cellStyle name="Ponto" xfId="21049"/>
    <cellStyle name="Porcentagem_SEP1196" xfId="21050"/>
    <cellStyle name="Porcentaje" xfId="21051"/>
    <cellStyle name="Presentation" xfId="21052"/>
    <cellStyle name="Presentation 2" xfId="21053"/>
    <cellStyle name="prev" xfId="21054"/>
    <cellStyle name="PSChar" xfId="21055"/>
    <cellStyle name="PSDate" xfId="21056"/>
    <cellStyle name="PSDec" xfId="21057"/>
    <cellStyle name="PSE_NAC" xfId="21058"/>
    <cellStyle name="PSE1stCol" xfId="21059"/>
    <cellStyle name="PSE1stCol 10" xfId="21060"/>
    <cellStyle name="PSE1stCol 11" xfId="21061"/>
    <cellStyle name="PSE1stCol 2" xfId="21062"/>
    <cellStyle name="PSE1stCol 2 2" xfId="21063"/>
    <cellStyle name="PSE1stCol 2 2 2" xfId="21064"/>
    <cellStyle name="PSE1stCol 2 2 3" xfId="21065"/>
    <cellStyle name="PSE1stCol 2 2 4" xfId="21066"/>
    <cellStyle name="PSE1stCol 2 2 5" xfId="21067"/>
    <cellStyle name="PSE1stCol 2 3" xfId="21068"/>
    <cellStyle name="PSE1stCol 2 4" xfId="21069"/>
    <cellStyle name="PSE1stCol 2 5" xfId="21070"/>
    <cellStyle name="PSE1stCol 2 6" xfId="21071"/>
    <cellStyle name="PSE1stCol 2_cs_DSA_23-11-2011_cash upfront" xfId="21072"/>
    <cellStyle name="PSE1stCol 3" xfId="21073"/>
    <cellStyle name="PSE1stCol 3 2" xfId="21074"/>
    <cellStyle name="PSE1stCol 3 3" xfId="21075"/>
    <cellStyle name="PSE1stCol 3 4" xfId="21076"/>
    <cellStyle name="PSE1stCol 3 5" xfId="21077"/>
    <cellStyle name="PSE1stCol 4" xfId="21078"/>
    <cellStyle name="PSE1stCol 5" xfId="21079"/>
    <cellStyle name="PSE1stCol 6" xfId="21080"/>
    <cellStyle name="PSE1stCol 7" xfId="21081"/>
    <cellStyle name="PSE1stCol 8" xfId="21082"/>
    <cellStyle name="PSE1stCol 9" xfId="21083"/>
    <cellStyle name="PSE1stCol_cs_DSA_23-11-2011_cash upfront" xfId="21084"/>
    <cellStyle name="PSE1stColHead" xfId="21085"/>
    <cellStyle name="PSE1stColHead 2" xfId="21086"/>
    <cellStyle name="PSE1stColHead 2 2" xfId="21087"/>
    <cellStyle name="PSE1stColHead 2 3" xfId="21088"/>
    <cellStyle name="PSE1stColHead 2 4" xfId="21089"/>
    <cellStyle name="PSE1stColHead 2 5" xfId="21090"/>
    <cellStyle name="PSE1stColHead 3" xfId="21091"/>
    <cellStyle name="PSE1stColHead 4" xfId="21092"/>
    <cellStyle name="PSE1stColHead 5" xfId="21093"/>
    <cellStyle name="PSE1stColHead 6" xfId="21094"/>
    <cellStyle name="PSE1stColHead 7" xfId="21095"/>
    <cellStyle name="PSE1stColHead2" xfId="21096"/>
    <cellStyle name="PSE1stColHead3" xfId="21097"/>
    <cellStyle name="PSE1stColHead3 2" xfId="21098"/>
    <cellStyle name="PSE1stColHead3_cs_DSA_23-11-2011_cash upfront" xfId="21099"/>
    <cellStyle name="PSE1stColYear" xfId="21100"/>
    <cellStyle name="PSE1stColYear 10" xfId="21101"/>
    <cellStyle name="PSE1stColYear 11" xfId="21102"/>
    <cellStyle name="PSE1stColYear 2" xfId="21103"/>
    <cellStyle name="PSE1stColYear 2 2" xfId="21104"/>
    <cellStyle name="PSE1stColYear 2 2 2" xfId="21105"/>
    <cellStyle name="PSE1stColYear 2 2 3" xfId="21106"/>
    <cellStyle name="PSE1stColYear 2 2 4" xfId="21107"/>
    <cellStyle name="PSE1stColYear 2 2 5" xfId="21108"/>
    <cellStyle name="PSE1stColYear 2 3" xfId="21109"/>
    <cellStyle name="PSE1stColYear 2 4" xfId="21110"/>
    <cellStyle name="PSE1stColYear 2 5" xfId="21111"/>
    <cellStyle name="PSE1stColYear 2 6" xfId="21112"/>
    <cellStyle name="PSE1stColYear 2_cs_DSA_23-11-2011_cash upfront" xfId="21113"/>
    <cellStyle name="PSE1stColYear 3" xfId="21114"/>
    <cellStyle name="PSE1stColYear 3 2" xfId="21115"/>
    <cellStyle name="PSE1stColYear 3 3" xfId="21116"/>
    <cellStyle name="PSE1stColYear 3 4" xfId="21117"/>
    <cellStyle name="PSE1stColYear 3 5" xfId="21118"/>
    <cellStyle name="PSE1stColYear 4" xfId="21119"/>
    <cellStyle name="PSE1stColYear 5" xfId="21120"/>
    <cellStyle name="PSE1stColYear 6" xfId="21121"/>
    <cellStyle name="PSE1stColYear 7" xfId="21122"/>
    <cellStyle name="PSE1stColYear 8" xfId="21123"/>
    <cellStyle name="PSE1stColYear 9" xfId="21124"/>
    <cellStyle name="PSE1stColYear_cs_DSA_23-11-2011_cash upfront" xfId="21125"/>
    <cellStyle name="PSEHead1" xfId="21126"/>
    <cellStyle name="PSEHead1 2" xfId="21127"/>
    <cellStyle name="PSEHead1 2 2" xfId="21128"/>
    <cellStyle name="PSEHead1 2 3" xfId="21129"/>
    <cellStyle name="PSEHead1 2 4" xfId="21130"/>
    <cellStyle name="PSEHead1 2 5" xfId="21131"/>
    <cellStyle name="PSEHead1 3" xfId="21132"/>
    <cellStyle name="PSEHead1 4" xfId="21133"/>
    <cellStyle name="PSEHead1 5" xfId="21134"/>
    <cellStyle name="PSEHead1 6" xfId="21135"/>
    <cellStyle name="PSEHead1 7" xfId="21136"/>
    <cellStyle name="PSEHeadYear" xfId="21137"/>
    <cellStyle name="PSEHeadYear 10" xfId="21138"/>
    <cellStyle name="PSEHeadYear 11" xfId="21139"/>
    <cellStyle name="PSEHeadYear 2" xfId="21140"/>
    <cellStyle name="PSEHeadYear 2 2" xfId="21141"/>
    <cellStyle name="PSEHeadYear 2 2 2" xfId="21142"/>
    <cellStyle name="PSEHeadYear 2 2 3" xfId="21143"/>
    <cellStyle name="PSEHeadYear 2 2 4" xfId="21144"/>
    <cellStyle name="PSEHeadYear 2 2 5" xfId="21145"/>
    <cellStyle name="PSEHeadYear 2 3" xfId="21146"/>
    <cellStyle name="PSEHeadYear 2 4" xfId="21147"/>
    <cellStyle name="PSEHeadYear 2 5" xfId="21148"/>
    <cellStyle name="PSEHeadYear 2 6" xfId="21149"/>
    <cellStyle name="PSEHeadYear 2_cs_DSA_23-11-2011_cash upfront" xfId="21150"/>
    <cellStyle name="PSEHeadYear 3" xfId="21151"/>
    <cellStyle name="PSEHeadYear 3 2" xfId="21152"/>
    <cellStyle name="PSEHeadYear 3 3" xfId="21153"/>
    <cellStyle name="PSEHeadYear 3 4" xfId="21154"/>
    <cellStyle name="PSEHeadYear 3 5" xfId="21155"/>
    <cellStyle name="PSEHeadYear 4" xfId="21156"/>
    <cellStyle name="PSEHeadYear 5" xfId="21157"/>
    <cellStyle name="PSEHeadYear 6" xfId="21158"/>
    <cellStyle name="PSEHeadYear 7" xfId="21159"/>
    <cellStyle name="PSEHeadYear 8" xfId="21160"/>
    <cellStyle name="PSEHeadYear 9" xfId="21161"/>
    <cellStyle name="PSEHeadYear_cs_DSA_23-11-2011_cash upfront" xfId="21162"/>
    <cellStyle name="PSELastRow" xfId="21163"/>
    <cellStyle name="PSEMediumRow" xfId="21164"/>
    <cellStyle name="PSENotes" xfId="21165"/>
    <cellStyle name="PSENotes 2" xfId="21166"/>
    <cellStyle name="PSENotes 2 2" xfId="21167"/>
    <cellStyle name="PSENotes 2 3" xfId="21168"/>
    <cellStyle name="PSENotes 2 4" xfId="21169"/>
    <cellStyle name="PSENotes 2 5" xfId="21170"/>
    <cellStyle name="PSENotes 3" xfId="21171"/>
    <cellStyle name="PSENotes 4" xfId="21172"/>
    <cellStyle name="PSENotes 5" xfId="21173"/>
    <cellStyle name="PSENotes 6" xfId="21174"/>
    <cellStyle name="PSENotes 7" xfId="21175"/>
    <cellStyle name="PSENumber" xfId="21176"/>
    <cellStyle name="PSENumber 2" xfId="21177"/>
    <cellStyle name="PSENumber_cs_DSA_23-11-2011_cash upfront" xfId="21178"/>
    <cellStyle name="PSENumberTwoDigit" xfId="21179"/>
    <cellStyle name="PSENumberTwoDigit 2" xfId="21180"/>
    <cellStyle name="PSENumberTwoDigit_cs_DSA_23-11-2011_cash upfront" xfId="21181"/>
    <cellStyle name="PSEPercent" xfId="21182"/>
    <cellStyle name="PSEPercent 2" xfId="21183"/>
    <cellStyle name="PSEPercent_cs_DSA_23-11-2011_cash upfront" xfId="21184"/>
    <cellStyle name="PSEPercentOneDigit" xfId="21185"/>
    <cellStyle name="PSEPercentOneDigit 2" xfId="21186"/>
    <cellStyle name="PSEPercentOneDigit_cs_DSA_23-11-2011_cash upfront" xfId="21187"/>
    <cellStyle name="PSEPercentTwoDigit" xfId="21188"/>
    <cellStyle name="PSEPercentTwoDigit 2" xfId="21189"/>
    <cellStyle name="PSEPercentTwoDigit_cs_DSA_23-11-2011_cash upfront" xfId="21190"/>
    <cellStyle name="PSEPerUnit" xfId="21191"/>
    <cellStyle name="PSEPerUnit 2" xfId="21192"/>
    <cellStyle name="PSEPerUnit_cs_DSA_23-11-2011_cash upfront" xfId="21193"/>
    <cellStyle name="PSETableHeadline" xfId="21194"/>
    <cellStyle name="PSETableHeadline 2" xfId="21195"/>
    <cellStyle name="PSETableHeadline 2 2" xfId="21196"/>
    <cellStyle name="PSETableHeadline 2 3" xfId="21197"/>
    <cellStyle name="PSETableHeadline 2 4" xfId="21198"/>
    <cellStyle name="PSETableHeadline 2 5" xfId="21199"/>
    <cellStyle name="PSETableHeadline 3" xfId="21200"/>
    <cellStyle name="PSETableHeadline 4" xfId="21201"/>
    <cellStyle name="PSETableHeadline 5" xfId="21202"/>
    <cellStyle name="PSETableHeadline 6" xfId="21203"/>
    <cellStyle name="PSETableHeadline 7" xfId="21204"/>
    <cellStyle name="PSETreeParantheses" xfId="21205"/>
    <cellStyle name="PSETreeText" xfId="21206"/>
    <cellStyle name="PSETreeText 2" xfId="21207"/>
    <cellStyle name="PSETreeText 2 2" xfId="21208"/>
    <cellStyle name="PSETreeText 2 3" xfId="21209"/>
    <cellStyle name="PSETreeText 2 4" xfId="21210"/>
    <cellStyle name="PSETreeText 2 5" xfId="21211"/>
    <cellStyle name="PSETreeText 3" xfId="21212"/>
    <cellStyle name="PSETreeText 4" xfId="21213"/>
    <cellStyle name="PSETreeText 5" xfId="21214"/>
    <cellStyle name="PSETreeText 6" xfId="21215"/>
    <cellStyle name="PSETreeText 7" xfId="21216"/>
    <cellStyle name="PSEunit" xfId="21217"/>
    <cellStyle name="PSEunit 10" xfId="21218"/>
    <cellStyle name="PSEunit 11" xfId="21219"/>
    <cellStyle name="PSEunit 2" xfId="21220"/>
    <cellStyle name="PSEunit 2 2" xfId="21221"/>
    <cellStyle name="PSEunit 2 2 2" xfId="21222"/>
    <cellStyle name="PSEunit 2 2 3" xfId="21223"/>
    <cellStyle name="PSEunit 2 2 4" xfId="21224"/>
    <cellStyle name="PSEunit 2 2 5" xfId="21225"/>
    <cellStyle name="PSEunit 2 3" xfId="21226"/>
    <cellStyle name="PSEunit 2 4" xfId="21227"/>
    <cellStyle name="PSEunit 2 5" xfId="21228"/>
    <cellStyle name="PSEunit 2 6" xfId="21229"/>
    <cellStyle name="PSEunit 2_cs_DSA_23-11-2011_cash upfront" xfId="21230"/>
    <cellStyle name="PSEunit 3" xfId="21231"/>
    <cellStyle name="PSEunit 3 2" xfId="21232"/>
    <cellStyle name="PSEunit 3 3" xfId="21233"/>
    <cellStyle name="PSEunit 3 4" xfId="21234"/>
    <cellStyle name="PSEunit 3 5" xfId="21235"/>
    <cellStyle name="PSEunit 4" xfId="21236"/>
    <cellStyle name="PSEunit 5" xfId="21237"/>
    <cellStyle name="PSEunit 6" xfId="21238"/>
    <cellStyle name="PSEunit 7" xfId="21239"/>
    <cellStyle name="PSEunit 8" xfId="21240"/>
    <cellStyle name="PSEunit 9" xfId="21241"/>
    <cellStyle name="PSEunit_cs_DSA_23-11-2011_cash upfront" xfId="21242"/>
    <cellStyle name="PSEunitYear" xfId="21243"/>
    <cellStyle name="PSEunitYear 10" xfId="21244"/>
    <cellStyle name="PSEunitYear 11" xfId="21245"/>
    <cellStyle name="PSEunitYear 2" xfId="21246"/>
    <cellStyle name="PSEunitYear 2 2" xfId="21247"/>
    <cellStyle name="PSEunitYear 2 2 2" xfId="21248"/>
    <cellStyle name="PSEunitYear 2 2 3" xfId="21249"/>
    <cellStyle name="PSEunitYear 2 2 4" xfId="21250"/>
    <cellStyle name="PSEunitYear 2 2 5" xfId="21251"/>
    <cellStyle name="PSEunitYear 2 3" xfId="21252"/>
    <cellStyle name="PSEunitYear 2 4" xfId="21253"/>
    <cellStyle name="PSEunitYear 2 5" xfId="21254"/>
    <cellStyle name="PSEunitYear 2 6" xfId="21255"/>
    <cellStyle name="PSEunitYear 2_cs_DSA_23-11-2011_cash upfront" xfId="21256"/>
    <cellStyle name="PSEunitYear 3" xfId="21257"/>
    <cellStyle name="PSEunitYear 3 2" xfId="21258"/>
    <cellStyle name="PSEunitYear 3 3" xfId="21259"/>
    <cellStyle name="PSEunitYear 3 4" xfId="21260"/>
    <cellStyle name="PSEunitYear 3 5" xfId="21261"/>
    <cellStyle name="PSEunitYear 4" xfId="21262"/>
    <cellStyle name="PSEunitYear 5" xfId="21263"/>
    <cellStyle name="PSEunitYear 6" xfId="21264"/>
    <cellStyle name="PSEunitYear 7" xfId="21265"/>
    <cellStyle name="PSEunitYear 8" xfId="21266"/>
    <cellStyle name="PSEunitYear 9" xfId="21267"/>
    <cellStyle name="PSEunitYear_cs_DSA_23-11-2011_cash upfront" xfId="21268"/>
    <cellStyle name="PSHeading" xfId="21269"/>
    <cellStyle name="PSInt" xfId="21270"/>
    <cellStyle name="PSSpacer" xfId="21271"/>
    <cellStyle name="Publication" xfId="21272"/>
    <cellStyle name="Publication 2" xfId="21273"/>
    <cellStyle name="Publication 2 2" xfId="21274"/>
    <cellStyle name="Publication 2 3" xfId="21275"/>
    <cellStyle name="Publication 2 4" xfId="21276"/>
    <cellStyle name="Publication 2 5" xfId="21277"/>
    <cellStyle name="Publication 3" xfId="21278"/>
    <cellStyle name="Publication 4" xfId="21279"/>
    <cellStyle name="Publication 5" xfId="21280"/>
    <cellStyle name="Publication 6" xfId="21281"/>
    <cellStyle name="Publication 7" xfId="21282"/>
    <cellStyle name="Punto" xfId="21283"/>
    <cellStyle name="Punto0" xfId="21284"/>
    <cellStyle name="Red Text" xfId="21285"/>
    <cellStyle name="Red Text 10" xfId="21286"/>
    <cellStyle name="Red Text 11" xfId="21287"/>
    <cellStyle name="Red Text 12" xfId="21288"/>
    <cellStyle name="Red Text 2" xfId="21289"/>
    <cellStyle name="Red Text 2 2" xfId="21290"/>
    <cellStyle name="Red Text 2 2 2" xfId="21291"/>
    <cellStyle name="Red Text 2 2 2 2" xfId="21292"/>
    <cellStyle name="Red Text 2 2 2 2 2" xfId="21293"/>
    <cellStyle name="Red Text 2 2 2 3" xfId="21294"/>
    <cellStyle name="Red Text 2 2 2 4" xfId="21295"/>
    <cellStyle name="Red Text 2 2 3" xfId="21296"/>
    <cellStyle name="Red Text 2 2 3 2" xfId="21297"/>
    <cellStyle name="Red Text 2 2 4" xfId="21298"/>
    <cellStyle name="Red Text 2 3" xfId="21299"/>
    <cellStyle name="Red Text 2 3 2" xfId="21300"/>
    <cellStyle name="Red Text 2 3 2 2" xfId="21301"/>
    <cellStyle name="Red Text 2 3 2 3" xfId="21302"/>
    <cellStyle name="Red Text 2 3 3" xfId="21303"/>
    <cellStyle name="Red Text 2 3 3 2" xfId="21304"/>
    <cellStyle name="Red Text 2 3 4" xfId="21305"/>
    <cellStyle name="Red Text 2 4" xfId="21306"/>
    <cellStyle name="Red Text 2 4 2" xfId="21307"/>
    <cellStyle name="Red Text 2 4 2 2" xfId="21308"/>
    <cellStyle name="Red Text 2 4 3" xfId="21309"/>
    <cellStyle name="Red Text 2 4 3 2" xfId="21310"/>
    <cellStyle name="Red Text 2 5" xfId="21311"/>
    <cellStyle name="Red Text 2 5 2" xfId="21312"/>
    <cellStyle name="Red Text 2 5 2 2" xfId="21313"/>
    <cellStyle name="Red Text 2 5 3" xfId="21314"/>
    <cellStyle name="Red Text 2 6" xfId="21315"/>
    <cellStyle name="Red Text 2 6 2" xfId="21316"/>
    <cellStyle name="Red Text 2 6 2 2" xfId="21317"/>
    <cellStyle name="Red Text 2 6 3" xfId="21318"/>
    <cellStyle name="Red Text 2 7" xfId="21319"/>
    <cellStyle name="Red Text 2 7 2" xfId="21320"/>
    <cellStyle name="Red Text 2 7 2 2" xfId="21321"/>
    <cellStyle name="Red Text 2 7 3" xfId="21322"/>
    <cellStyle name="Red Text 2 8" xfId="21323"/>
    <cellStyle name="Red Text 2 8 2" xfId="21324"/>
    <cellStyle name="Red Text 3" xfId="21325"/>
    <cellStyle name="Red Text 3 2" xfId="21326"/>
    <cellStyle name="Red Text 3 2 2" xfId="21327"/>
    <cellStyle name="Red Text 3 2 2 2" xfId="21328"/>
    <cellStyle name="Red Text 3 2 3" xfId="21329"/>
    <cellStyle name="Red Text 3 3" xfId="21330"/>
    <cellStyle name="Red Text 3 3 2" xfId="21331"/>
    <cellStyle name="Red Text 3 4" xfId="21332"/>
    <cellStyle name="Red Text 4" xfId="21333"/>
    <cellStyle name="Red Text 4 2" xfId="21334"/>
    <cellStyle name="Red Text 4 2 2" xfId="21335"/>
    <cellStyle name="Red Text 4 2 3" xfId="21336"/>
    <cellStyle name="Red Text 4 3" xfId="21337"/>
    <cellStyle name="Red Text 4 3 2" xfId="21338"/>
    <cellStyle name="Red Text 4 4" xfId="21339"/>
    <cellStyle name="Red Text 5" xfId="21340"/>
    <cellStyle name="Red Text 5 2" xfId="21341"/>
    <cellStyle name="Red Text 5 2 2" xfId="21342"/>
    <cellStyle name="Red Text 5 3" xfId="21343"/>
    <cellStyle name="Red Text 5 3 2" xfId="21344"/>
    <cellStyle name="Red Text 6" xfId="21345"/>
    <cellStyle name="Red Text 6 2" xfId="21346"/>
    <cellStyle name="Red Text 6 2 2" xfId="21347"/>
    <cellStyle name="Red Text 6 3" xfId="21348"/>
    <cellStyle name="Red Text 7" xfId="21349"/>
    <cellStyle name="Red Text 7 2" xfId="21350"/>
    <cellStyle name="Red Text 7 2 2" xfId="21351"/>
    <cellStyle name="Red Text 7 3" xfId="21352"/>
    <cellStyle name="Red Text 8" xfId="21353"/>
    <cellStyle name="Red Text 8 2" xfId="21354"/>
    <cellStyle name="Red Text 8 2 2" xfId="21355"/>
    <cellStyle name="Red Text 8 3" xfId="21356"/>
    <cellStyle name="Red Text 9" xfId="21357"/>
    <cellStyle name="Red Text 9 2" xfId="21358"/>
    <cellStyle name="reduced" xfId="21359"/>
    <cellStyle name="Result" xfId="21360"/>
    <cellStyle name="Result2" xfId="21361"/>
    <cellStyle name="Richard" xfId="21362"/>
    <cellStyle name="SAPBEXaggData" xfId="21363"/>
    <cellStyle name="SAPBEXaggDataEmph" xfId="21364"/>
    <cellStyle name="SAPBEXaggItem" xfId="21365"/>
    <cellStyle name="SAPBEXaggItemX" xfId="21366"/>
    <cellStyle name="SAPBEXaggItemX 10" xfId="21367"/>
    <cellStyle name="SAPBEXaggItemX 10 2" xfId="21368"/>
    <cellStyle name="SAPBEXaggItemX 10 2 2" xfId="21369"/>
    <cellStyle name="SAPBEXaggItemX 10 2 2 2" xfId="21370"/>
    <cellStyle name="SAPBEXaggItemX 10 2 3" xfId="21371"/>
    <cellStyle name="SAPBEXaggItemX 10 3" xfId="21372"/>
    <cellStyle name="SAPBEXaggItemX 10 3 2" xfId="21373"/>
    <cellStyle name="SAPBEXaggItemX 10 4" xfId="21374"/>
    <cellStyle name="SAPBEXaggItemX 10 4 2" xfId="21375"/>
    <cellStyle name="SAPBEXaggItemX 10 5" xfId="21376"/>
    <cellStyle name="SAPBEXaggItemX 10 5 2" xfId="21377"/>
    <cellStyle name="SAPBEXaggItemX 10 6" xfId="21378"/>
    <cellStyle name="SAPBEXaggItemX 10 7" xfId="21379"/>
    <cellStyle name="SAPBEXaggItemX 10 8" xfId="21380"/>
    <cellStyle name="SAPBEXaggItemX 11" xfId="21381"/>
    <cellStyle name="SAPBEXaggItemX 11 2" xfId="21382"/>
    <cellStyle name="SAPBEXaggItemX 11 2 2" xfId="21383"/>
    <cellStyle name="SAPBEXaggItemX 11 2 2 2" xfId="21384"/>
    <cellStyle name="SAPBEXaggItemX 11 2 3" xfId="21385"/>
    <cellStyle name="SAPBEXaggItemX 11 3" xfId="21386"/>
    <cellStyle name="SAPBEXaggItemX 11 3 2" xfId="21387"/>
    <cellStyle name="SAPBEXaggItemX 11 4" xfId="21388"/>
    <cellStyle name="SAPBEXaggItemX 11 4 2" xfId="21389"/>
    <cellStyle name="SAPBEXaggItemX 11 5" xfId="21390"/>
    <cellStyle name="SAPBEXaggItemX 11 5 2" xfId="21391"/>
    <cellStyle name="SAPBEXaggItemX 11 6" xfId="21392"/>
    <cellStyle name="SAPBEXaggItemX 11 7" xfId="21393"/>
    <cellStyle name="SAPBEXaggItemX 12" xfId="21394"/>
    <cellStyle name="SAPBEXaggItemX 12 2" xfId="21395"/>
    <cellStyle name="SAPBEXaggItemX 12 2 2" xfId="21396"/>
    <cellStyle name="SAPBEXaggItemX 12 3" xfId="21397"/>
    <cellStyle name="SAPBEXaggItemX 12 4" xfId="21398"/>
    <cellStyle name="SAPBEXaggItemX 13" xfId="21399"/>
    <cellStyle name="SAPBEXaggItemX 13 2" xfId="21400"/>
    <cellStyle name="SAPBEXaggItemX 13 2 2" xfId="21401"/>
    <cellStyle name="SAPBEXaggItemX 13 3" xfId="21402"/>
    <cellStyle name="SAPBEXaggItemX 13 4" xfId="21403"/>
    <cellStyle name="SAPBEXaggItemX 13 5" xfId="21404"/>
    <cellStyle name="SAPBEXaggItemX 14" xfId="21405"/>
    <cellStyle name="SAPBEXaggItemX 14 2" xfId="21406"/>
    <cellStyle name="SAPBEXaggItemX 14 2 2" xfId="21407"/>
    <cellStyle name="SAPBEXaggItemX 14 3" xfId="21408"/>
    <cellStyle name="SAPBEXaggItemX 14 4" xfId="21409"/>
    <cellStyle name="SAPBEXaggItemX 14 5" xfId="21410"/>
    <cellStyle name="SAPBEXaggItemX 15" xfId="21411"/>
    <cellStyle name="SAPBEXaggItemX 15 2" xfId="21412"/>
    <cellStyle name="SAPBEXaggItemX 16" xfId="21413"/>
    <cellStyle name="SAPBEXaggItemX 16 2" xfId="21414"/>
    <cellStyle name="SAPBEXaggItemX 17" xfId="21415"/>
    <cellStyle name="SAPBEXaggItemX 17 2" xfId="21416"/>
    <cellStyle name="SAPBEXaggItemX 18" xfId="21417"/>
    <cellStyle name="SAPBEXaggItemX 19" xfId="21418"/>
    <cellStyle name="SAPBEXaggItemX 2" xfId="21419"/>
    <cellStyle name="SAPBEXaggItemX 2 10" xfId="21420"/>
    <cellStyle name="SAPBEXaggItemX 2 10 10" xfId="21421"/>
    <cellStyle name="SAPBEXaggItemX 2 10 11" xfId="21422"/>
    <cellStyle name="SAPBEXaggItemX 2 10 2" xfId="21423"/>
    <cellStyle name="SAPBEXaggItemX 2 10 2 2" xfId="21424"/>
    <cellStyle name="SAPBEXaggItemX 2 10 2 2 2" xfId="21425"/>
    <cellStyle name="SAPBEXaggItemX 2 10 2 2 2 2" xfId="21426"/>
    <cellStyle name="SAPBEXaggItemX 2 10 2 2 3" xfId="21427"/>
    <cellStyle name="SAPBEXaggItemX 2 10 2 3" xfId="21428"/>
    <cellStyle name="SAPBEXaggItemX 2 10 2 3 2" xfId="21429"/>
    <cellStyle name="SAPBEXaggItemX 2 10 2 4" xfId="21430"/>
    <cellStyle name="SAPBEXaggItemX 2 10 2 4 2" xfId="21431"/>
    <cellStyle name="SAPBEXaggItemX 2 10 2 5" xfId="21432"/>
    <cellStyle name="SAPBEXaggItemX 2 10 2 5 2" xfId="21433"/>
    <cellStyle name="SAPBEXaggItemX 2 10 2 6" xfId="21434"/>
    <cellStyle name="SAPBEXaggItemX 2 10 3" xfId="21435"/>
    <cellStyle name="SAPBEXaggItemX 2 10 3 2" xfId="21436"/>
    <cellStyle name="SAPBEXaggItemX 2 10 3 2 2" xfId="21437"/>
    <cellStyle name="SAPBEXaggItemX 2 10 3 2 2 2" xfId="21438"/>
    <cellStyle name="SAPBEXaggItemX 2 10 3 2 3" xfId="21439"/>
    <cellStyle name="SAPBEXaggItemX 2 10 3 3" xfId="21440"/>
    <cellStyle name="SAPBEXaggItemX 2 10 3 3 2" xfId="21441"/>
    <cellStyle name="SAPBEXaggItemX 2 10 3 4" xfId="21442"/>
    <cellStyle name="SAPBEXaggItemX 2 10 3 4 2" xfId="21443"/>
    <cellStyle name="SAPBEXaggItemX 2 10 3 5" xfId="21444"/>
    <cellStyle name="SAPBEXaggItemX 2 10 3 5 2" xfId="21445"/>
    <cellStyle name="SAPBEXaggItemX 2 10 3 6" xfId="21446"/>
    <cellStyle name="SAPBEXaggItemX 2 10 3 7" xfId="21447"/>
    <cellStyle name="SAPBEXaggItemX 2 10 3 8" xfId="21448"/>
    <cellStyle name="SAPBEXaggItemX 2 10 4" xfId="21449"/>
    <cellStyle name="SAPBEXaggItemX 2 10 4 2" xfId="21450"/>
    <cellStyle name="SAPBEXaggItemX 2 10 4 2 2" xfId="21451"/>
    <cellStyle name="SAPBEXaggItemX 2 10 4 3" xfId="21452"/>
    <cellStyle name="SAPBEXaggItemX 2 10 4 4" xfId="21453"/>
    <cellStyle name="SAPBEXaggItemX 2 10 4 5" xfId="21454"/>
    <cellStyle name="SAPBEXaggItemX 2 10 5" xfId="21455"/>
    <cellStyle name="SAPBEXaggItemX 2 10 5 2" xfId="21456"/>
    <cellStyle name="SAPBEXaggItemX 2 10 5 2 2" xfId="21457"/>
    <cellStyle name="SAPBEXaggItemX 2 10 5 3" xfId="21458"/>
    <cellStyle name="SAPBEXaggItemX 2 10 5 4" xfId="21459"/>
    <cellStyle name="SAPBEXaggItemX 2 10 5 5" xfId="21460"/>
    <cellStyle name="SAPBEXaggItemX 2 10 6" xfId="21461"/>
    <cellStyle name="SAPBEXaggItemX 2 10 6 2" xfId="21462"/>
    <cellStyle name="SAPBEXaggItemX 2 10 6 2 2" xfId="21463"/>
    <cellStyle name="SAPBEXaggItemX 2 10 6 3" xfId="21464"/>
    <cellStyle name="SAPBEXaggItemX 2 10 6 4" xfId="21465"/>
    <cellStyle name="SAPBEXaggItemX 2 10 6 5" xfId="21466"/>
    <cellStyle name="SAPBEXaggItemX 2 10 7" xfId="21467"/>
    <cellStyle name="SAPBEXaggItemX 2 10 7 2" xfId="21468"/>
    <cellStyle name="SAPBEXaggItemX 2 10 7 3" xfId="21469"/>
    <cellStyle name="SAPBEXaggItemX 2 10 7 4" xfId="21470"/>
    <cellStyle name="SAPBEXaggItemX 2 10 8" xfId="21471"/>
    <cellStyle name="SAPBEXaggItemX 2 10 8 2" xfId="21472"/>
    <cellStyle name="SAPBEXaggItemX 2 10 9" xfId="21473"/>
    <cellStyle name="SAPBEXaggItemX 2 10 9 2" xfId="21474"/>
    <cellStyle name="SAPBEXaggItemX 2 11" xfId="21475"/>
    <cellStyle name="SAPBEXaggItemX 2 11 10" xfId="21476"/>
    <cellStyle name="SAPBEXaggItemX 2 11 11" xfId="21477"/>
    <cellStyle name="SAPBEXaggItemX 2 11 2" xfId="21478"/>
    <cellStyle name="SAPBEXaggItemX 2 11 2 2" xfId="21479"/>
    <cellStyle name="SAPBEXaggItemX 2 11 2 2 2" xfId="21480"/>
    <cellStyle name="SAPBEXaggItemX 2 11 2 2 2 2" xfId="21481"/>
    <cellStyle name="SAPBEXaggItemX 2 11 2 2 3" xfId="21482"/>
    <cellStyle name="SAPBEXaggItemX 2 11 2 3" xfId="21483"/>
    <cellStyle name="SAPBEXaggItemX 2 11 2 3 2" xfId="21484"/>
    <cellStyle name="SAPBEXaggItemX 2 11 2 4" xfId="21485"/>
    <cellStyle name="SAPBEXaggItemX 2 11 2 4 2" xfId="21486"/>
    <cellStyle name="SAPBEXaggItemX 2 11 2 5" xfId="21487"/>
    <cellStyle name="SAPBEXaggItemX 2 11 2 5 2" xfId="21488"/>
    <cellStyle name="SAPBEXaggItemX 2 11 2 6" xfId="21489"/>
    <cellStyle name="SAPBEXaggItemX 2 11 3" xfId="21490"/>
    <cellStyle name="SAPBEXaggItemX 2 11 3 2" xfId="21491"/>
    <cellStyle name="SAPBEXaggItemX 2 11 3 2 2" xfId="21492"/>
    <cellStyle name="SAPBEXaggItemX 2 11 3 2 2 2" xfId="21493"/>
    <cellStyle name="SAPBEXaggItemX 2 11 3 2 3" xfId="21494"/>
    <cellStyle name="SAPBEXaggItemX 2 11 3 3" xfId="21495"/>
    <cellStyle name="SAPBEXaggItemX 2 11 3 3 2" xfId="21496"/>
    <cellStyle name="SAPBEXaggItemX 2 11 3 4" xfId="21497"/>
    <cellStyle name="SAPBEXaggItemX 2 11 3 4 2" xfId="21498"/>
    <cellStyle name="SAPBEXaggItemX 2 11 3 5" xfId="21499"/>
    <cellStyle name="SAPBEXaggItemX 2 11 3 5 2" xfId="21500"/>
    <cellStyle name="SAPBEXaggItemX 2 11 3 6" xfId="21501"/>
    <cellStyle name="SAPBEXaggItemX 2 11 3 7" xfId="21502"/>
    <cellStyle name="SAPBEXaggItemX 2 11 3 8" xfId="21503"/>
    <cellStyle name="SAPBEXaggItemX 2 11 4" xfId="21504"/>
    <cellStyle name="SAPBEXaggItemX 2 11 4 2" xfId="21505"/>
    <cellStyle name="SAPBEXaggItemX 2 11 4 2 2" xfId="21506"/>
    <cellStyle name="SAPBEXaggItemX 2 11 4 3" xfId="21507"/>
    <cellStyle name="SAPBEXaggItemX 2 11 4 4" xfId="21508"/>
    <cellStyle name="SAPBEXaggItemX 2 11 4 5" xfId="21509"/>
    <cellStyle name="SAPBEXaggItemX 2 11 5" xfId="21510"/>
    <cellStyle name="SAPBEXaggItemX 2 11 5 2" xfId="21511"/>
    <cellStyle name="SAPBEXaggItemX 2 11 5 2 2" xfId="21512"/>
    <cellStyle name="SAPBEXaggItemX 2 11 5 3" xfId="21513"/>
    <cellStyle name="SAPBEXaggItemX 2 11 5 4" xfId="21514"/>
    <cellStyle name="SAPBEXaggItemX 2 11 5 5" xfId="21515"/>
    <cellStyle name="SAPBEXaggItemX 2 11 6" xfId="21516"/>
    <cellStyle name="SAPBEXaggItemX 2 11 6 2" xfId="21517"/>
    <cellStyle name="SAPBEXaggItemX 2 11 6 2 2" xfId="21518"/>
    <cellStyle name="SAPBEXaggItemX 2 11 6 3" xfId="21519"/>
    <cellStyle name="SAPBEXaggItemX 2 11 6 4" xfId="21520"/>
    <cellStyle name="SAPBEXaggItemX 2 11 6 5" xfId="21521"/>
    <cellStyle name="SAPBEXaggItemX 2 11 7" xfId="21522"/>
    <cellStyle name="SAPBEXaggItemX 2 11 7 2" xfId="21523"/>
    <cellStyle name="SAPBEXaggItemX 2 11 7 3" xfId="21524"/>
    <cellStyle name="SAPBEXaggItemX 2 11 7 4" xfId="21525"/>
    <cellStyle name="SAPBEXaggItemX 2 11 8" xfId="21526"/>
    <cellStyle name="SAPBEXaggItemX 2 11 8 2" xfId="21527"/>
    <cellStyle name="SAPBEXaggItemX 2 11 9" xfId="21528"/>
    <cellStyle name="SAPBEXaggItemX 2 11 9 2" xfId="21529"/>
    <cellStyle name="SAPBEXaggItemX 2 12" xfId="21530"/>
    <cellStyle name="SAPBEXaggItemX 2 12 10" xfId="21531"/>
    <cellStyle name="SAPBEXaggItemX 2 12 11" xfId="21532"/>
    <cellStyle name="SAPBEXaggItemX 2 12 2" xfId="21533"/>
    <cellStyle name="SAPBEXaggItemX 2 12 2 2" xfId="21534"/>
    <cellStyle name="SAPBEXaggItemX 2 12 2 2 2" xfId="21535"/>
    <cellStyle name="SAPBEXaggItemX 2 12 2 2 2 2" xfId="21536"/>
    <cellStyle name="SAPBEXaggItemX 2 12 2 2 3" xfId="21537"/>
    <cellStyle name="SAPBEXaggItemX 2 12 2 3" xfId="21538"/>
    <cellStyle name="SAPBEXaggItemX 2 12 2 3 2" xfId="21539"/>
    <cellStyle name="SAPBEXaggItemX 2 12 2 4" xfId="21540"/>
    <cellStyle name="SAPBEXaggItemX 2 12 2 4 2" xfId="21541"/>
    <cellStyle name="SAPBEXaggItemX 2 12 2 5" xfId="21542"/>
    <cellStyle name="SAPBEXaggItemX 2 12 2 5 2" xfId="21543"/>
    <cellStyle name="SAPBEXaggItemX 2 12 2 6" xfId="21544"/>
    <cellStyle name="SAPBEXaggItemX 2 12 3" xfId="21545"/>
    <cellStyle name="SAPBEXaggItemX 2 12 3 2" xfId="21546"/>
    <cellStyle name="SAPBEXaggItemX 2 12 3 2 2" xfId="21547"/>
    <cellStyle name="SAPBEXaggItemX 2 12 3 2 2 2" xfId="21548"/>
    <cellStyle name="SAPBEXaggItemX 2 12 3 2 3" xfId="21549"/>
    <cellStyle name="SAPBEXaggItemX 2 12 3 3" xfId="21550"/>
    <cellStyle name="SAPBEXaggItemX 2 12 3 3 2" xfId="21551"/>
    <cellStyle name="SAPBEXaggItemX 2 12 3 4" xfId="21552"/>
    <cellStyle name="SAPBEXaggItemX 2 12 3 4 2" xfId="21553"/>
    <cellStyle name="SAPBEXaggItemX 2 12 3 5" xfId="21554"/>
    <cellStyle name="SAPBEXaggItemX 2 12 3 5 2" xfId="21555"/>
    <cellStyle name="SAPBEXaggItemX 2 12 3 6" xfId="21556"/>
    <cellStyle name="SAPBEXaggItemX 2 12 3 7" xfId="21557"/>
    <cellStyle name="SAPBEXaggItemX 2 12 3 8" xfId="21558"/>
    <cellStyle name="SAPBEXaggItemX 2 12 4" xfId="21559"/>
    <cellStyle name="SAPBEXaggItemX 2 12 4 2" xfId="21560"/>
    <cellStyle name="SAPBEXaggItemX 2 12 4 2 2" xfId="21561"/>
    <cellStyle name="SAPBEXaggItemX 2 12 4 3" xfId="21562"/>
    <cellStyle name="SAPBEXaggItemX 2 12 4 4" xfId="21563"/>
    <cellStyle name="SAPBEXaggItemX 2 12 4 5" xfId="21564"/>
    <cellStyle name="SAPBEXaggItemX 2 12 5" xfId="21565"/>
    <cellStyle name="SAPBEXaggItemX 2 12 5 2" xfId="21566"/>
    <cellStyle name="SAPBEXaggItemX 2 12 5 2 2" xfId="21567"/>
    <cellStyle name="SAPBEXaggItemX 2 12 5 3" xfId="21568"/>
    <cellStyle name="SAPBEXaggItemX 2 12 5 4" xfId="21569"/>
    <cellStyle name="SAPBEXaggItemX 2 12 5 5" xfId="21570"/>
    <cellStyle name="SAPBEXaggItemX 2 12 6" xfId="21571"/>
    <cellStyle name="SAPBEXaggItemX 2 12 6 2" xfId="21572"/>
    <cellStyle name="SAPBEXaggItemX 2 12 6 2 2" xfId="21573"/>
    <cellStyle name="SAPBEXaggItemX 2 12 6 3" xfId="21574"/>
    <cellStyle name="SAPBEXaggItemX 2 12 6 4" xfId="21575"/>
    <cellStyle name="SAPBEXaggItemX 2 12 6 5" xfId="21576"/>
    <cellStyle name="SAPBEXaggItemX 2 12 7" xfId="21577"/>
    <cellStyle name="SAPBEXaggItemX 2 12 7 2" xfId="21578"/>
    <cellStyle name="SAPBEXaggItemX 2 12 7 3" xfId="21579"/>
    <cellStyle name="SAPBEXaggItemX 2 12 7 4" xfId="21580"/>
    <cellStyle name="SAPBEXaggItemX 2 12 8" xfId="21581"/>
    <cellStyle name="SAPBEXaggItemX 2 12 8 2" xfId="21582"/>
    <cellStyle name="SAPBEXaggItemX 2 12 9" xfId="21583"/>
    <cellStyle name="SAPBEXaggItemX 2 12 9 2" xfId="21584"/>
    <cellStyle name="SAPBEXaggItemX 2 13" xfId="21585"/>
    <cellStyle name="SAPBEXaggItemX 2 13 10" xfId="21586"/>
    <cellStyle name="SAPBEXaggItemX 2 13 11" xfId="21587"/>
    <cellStyle name="SAPBEXaggItemX 2 13 2" xfId="21588"/>
    <cellStyle name="SAPBEXaggItemX 2 13 2 2" xfId="21589"/>
    <cellStyle name="SAPBEXaggItemX 2 13 2 2 2" xfId="21590"/>
    <cellStyle name="SAPBEXaggItemX 2 13 2 2 2 2" xfId="21591"/>
    <cellStyle name="SAPBEXaggItemX 2 13 2 2 3" xfId="21592"/>
    <cellStyle name="SAPBEXaggItemX 2 13 2 3" xfId="21593"/>
    <cellStyle name="SAPBEXaggItemX 2 13 2 3 2" xfId="21594"/>
    <cellStyle name="SAPBEXaggItemX 2 13 2 4" xfId="21595"/>
    <cellStyle name="SAPBEXaggItemX 2 13 2 4 2" xfId="21596"/>
    <cellStyle name="SAPBEXaggItemX 2 13 2 5" xfId="21597"/>
    <cellStyle name="SAPBEXaggItemX 2 13 2 5 2" xfId="21598"/>
    <cellStyle name="SAPBEXaggItemX 2 13 2 6" xfId="21599"/>
    <cellStyle name="SAPBEXaggItemX 2 13 3" xfId="21600"/>
    <cellStyle name="SAPBEXaggItemX 2 13 3 2" xfId="21601"/>
    <cellStyle name="SAPBEXaggItemX 2 13 3 2 2" xfId="21602"/>
    <cellStyle name="SAPBEXaggItemX 2 13 3 2 2 2" xfId="21603"/>
    <cellStyle name="SAPBEXaggItemX 2 13 3 2 3" xfId="21604"/>
    <cellStyle name="SAPBEXaggItemX 2 13 3 3" xfId="21605"/>
    <cellStyle name="SAPBEXaggItemX 2 13 3 3 2" xfId="21606"/>
    <cellStyle name="SAPBEXaggItemX 2 13 3 4" xfId="21607"/>
    <cellStyle name="SAPBEXaggItemX 2 13 3 4 2" xfId="21608"/>
    <cellStyle name="SAPBEXaggItemX 2 13 3 5" xfId="21609"/>
    <cellStyle name="SAPBEXaggItemX 2 13 3 5 2" xfId="21610"/>
    <cellStyle name="SAPBEXaggItemX 2 13 3 6" xfId="21611"/>
    <cellStyle name="SAPBEXaggItemX 2 13 3 7" xfId="21612"/>
    <cellStyle name="SAPBEXaggItemX 2 13 3 8" xfId="21613"/>
    <cellStyle name="SAPBEXaggItemX 2 13 4" xfId="21614"/>
    <cellStyle name="SAPBEXaggItemX 2 13 4 2" xfId="21615"/>
    <cellStyle name="SAPBEXaggItemX 2 13 4 2 2" xfId="21616"/>
    <cellStyle name="SAPBEXaggItemX 2 13 4 3" xfId="21617"/>
    <cellStyle name="SAPBEXaggItemX 2 13 4 4" xfId="21618"/>
    <cellStyle name="SAPBEXaggItemX 2 13 4 5" xfId="21619"/>
    <cellStyle name="SAPBEXaggItemX 2 13 5" xfId="21620"/>
    <cellStyle name="SAPBEXaggItemX 2 13 5 2" xfId="21621"/>
    <cellStyle name="SAPBEXaggItemX 2 13 5 2 2" xfId="21622"/>
    <cellStyle name="SAPBEXaggItemX 2 13 5 3" xfId="21623"/>
    <cellStyle name="SAPBEXaggItemX 2 13 5 4" xfId="21624"/>
    <cellStyle name="SAPBEXaggItemX 2 13 5 5" xfId="21625"/>
    <cellStyle name="SAPBEXaggItemX 2 13 6" xfId="21626"/>
    <cellStyle name="SAPBEXaggItemX 2 13 6 2" xfId="21627"/>
    <cellStyle name="SAPBEXaggItemX 2 13 6 2 2" xfId="21628"/>
    <cellStyle name="SAPBEXaggItemX 2 13 6 3" xfId="21629"/>
    <cellStyle name="SAPBEXaggItemX 2 13 6 4" xfId="21630"/>
    <cellStyle name="SAPBEXaggItemX 2 13 6 5" xfId="21631"/>
    <cellStyle name="SAPBEXaggItemX 2 13 7" xfId="21632"/>
    <cellStyle name="SAPBEXaggItemX 2 13 7 2" xfId="21633"/>
    <cellStyle name="SAPBEXaggItemX 2 13 7 3" xfId="21634"/>
    <cellStyle name="SAPBEXaggItemX 2 13 7 4" xfId="21635"/>
    <cellStyle name="SAPBEXaggItemX 2 13 8" xfId="21636"/>
    <cellStyle name="SAPBEXaggItemX 2 13 8 2" xfId="21637"/>
    <cellStyle name="SAPBEXaggItemX 2 13 9" xfId="21638"/>
    <cellStyle name="SAPBEXaggItemX 2 13 9 2" xfId="21639"/>
    <cellStyle name="SAPBEXaggItemX 2 14" xfId="21640"/>
    <cellStyle name="SAPBEXaggItemX 2 14 10" xfId="21641"/>
    <cellStyle name="SAPBEXaggItemX 2 14 11" xfId="21642"/>
    <cellStyle name="SAPBEXaggItemX 2 14 2" xfId="21643"/>
    <cellStyle name="SAPBEXaggItemX 2 14 2 2" xfId="21644"/>
    <cellStyle name="SAPBEXaggItemX 2 14 2 2 2" xfId="21645"/>
    <cellStyle name="SAPBEXaggItemX 2 14 2 2 2 2" xfId="21646"/>
    <cellStyle name="SAPBEXaggItemX 2 14 2 2 3" xfId="21647"/>
    <cellStyle name="SAPBEXaggItemX 2 14 2 3" xfId="21648"/>
    <cellStyle name="SAPBEXaggItemX 2 14 2 3 2" xfId="21649"/>
    <cellStyle name="SAPBEXaggItemX 2 14 2 4" xfId="21650"/>
    <cellStyle name="SAPBEXaggItemX 2 14 2 4 2" xfId="21651"/>
    <cellStyle name="SAPBEXaggItemX 2 14 2 5" xfId="21652"/>
    <cellStyle name="SAPBEXaggItemX 2 14 2 5 2" xfId="21653"/>
    <cellStyle name="SAPBEXaggItemX 2 14 2 6" xfId="21654"/>
    <cellStyle name="SAPBEXaggItemX 2 14 3" xfId="21655"/>
    <cellStyle name="SAPBEXaggItemX 2 14 3 2" xfId="21656"/>
    <cellStyle name="SAPBEXaggItemX 2 14 3 2 2" xfId="21657"/>
    <cellStyle name="SAPBEXaggItemX 2 14 3 2 2 2" xfId="21658"/>
    <cellStyle name="SAPBEXaggItemX 2 14 3 2 3" xfId="21659"/>
    <cellStyle name="SAPBEXaggItemX 2 14 3 3" xfId="21660"/>
    <cellStyle name="SAPBEXaggItemX 2 14 3 3 2" xfId="21661"/>
    <cellStyle name="SAPBEXaggItemX 2 14 3 4" xfId="21662"/>
    <cellStyle name="SAPBEXaggItemX 2 14 3 4 2" xfId="21663"/>
    <cellStyle name="SAPBEXaggItemX 2 14 3 5" xfId="21664"/>
    <cellStyle name="SAPBEXaggItemX 2 14 3 5 2" xfId="21665"/>
    <cellStyle name="SAPBEXaggItemX 2 14 3 6" xfId="21666"/>
    <cellStyle name="SAPBEXaggItemX 2 14 3 7" xfId="21667"/>
    <cellStyle name="SAPBEXaggItemX 2 14 3 8" xfId="21668"/>
    <cellStyle name="SAPBEXaggItemX 2 14 4" xfId="21669"/>
    <cellStyle name="SAPBEXaggItemX 2 14 4 2" xfId="21670"/>
    <cellStyle name="SAPBEXaggItemX 2 14 4 2 2" xfId="21671"/>
    <cellStyle name="SAPBEXaggItemX 2 14 4 3" xfId="21672"/>
    <cellStyle name="SAPBEXaggItemX 2 14 4 4" xfId="21673"/>
    <cellStyle name="SAPBEXaggItemX 2 14 4 5" xfId="21674"/>
    <cellStyle name="SAPBEXaggItemX 2 14 5" xfId="21675"/>
    <cellStyle name="SAPBEXaggItemX 2 14 5 2" xfId="21676"/>
    <cellStyle name="SAPBEXaggItemX 2 14 5 2 2" xfId="21677"/>
    <cellStyle name="SAPBEXaggItemX 2 14 5 3" xfId="21678"/>
    <cellStyle name="SAPBEXaggItemX 2 14 5 4" xfId="21679"/>
    <cellStyle name="SAPBEXaggItemX 2 14 5 5" xfId="21680"/>
    <cellStyle name="SAPBEXaggItemX 2 14 6" xfId="21681"/>
    <cellStyle name="SAPBEXaggItemX 2 14 6 2" xfId="21682"/>
    <cellStyle name="SAPBEXaggItemX 2 14 6 2 2" xfId="21683"/>
    <cellStyle name="SAPBEXaggItemX 2 14 6 3" xfId="21684"/>
    <cellStyle name="SAPBEXaggItemX 2 14 6 4" xfId="21685"/>
    <cellStyle name="SAPBEXaggItemX 2 14 6 5" xfId="21686"/>
    <cellStyle name="SAPBEXaggItemX 2 14 7" xfId="21687"/>
    <cellStyle name="SAPBEXaggItemX 2 14 7 2" xfId="21688"/>
    <cellStyle name="SAPBEXaggItemX 2 14 7 3" xfId="21689"/>
    <cellStyle name="SAPBEXaggItemX 2 14 7 4" xfId="21690"/>
    <cellStyle name="SAPBEXaggItemX 2 14 8" xfId="21691"/>
    <cellStyle name="SAPBEXaggItemX 2 14 8 2" xfId="21692"/>
    <cellStyle name="SAPBEXaggItemX 2 14 9" xfId="21693"/>
    <cellStyle name="SAPBEXaggItemX 2 14 9 2" xfId="21694"/>
    <cellStyle name="SAPBEXaggItemX 2 15" xfId="21695"/>
    <cellStyle name="SAPBEXaggItemX 2 15 10" xfId="21696"/>
    <cellStyle name="SAPBEXaggItemX 2 15 11" xfId="21697"/>
    <cellStyle name="SAPBEXaggItemX 2 15 2" xfId="21698"/>
    <cellStyle name="SAPBEXaggItemX 2 15 2 2" xfId="21699"/>
    <cellStyle name="SAPBEXaggItemX 2 15 2 2 2" xfId="21700"/>
    <cellStyle name="SAPBEXaggItemX 2 15 2 2 2 2" xfId="21701"/>
    <cellStyle name="SAPBEXaggItemX 2 15 2 2 3" xfId="21702"/>
    <cellStyle name="SAPBEXaggItemX 2 15 2 3" xfId="21703"/>
    <cellStyle name="SAPBEXaggItemX 2 15 2 3 2" xfId="21704"/>
    <cellStyle name="SAPBEXaggItemX 2 15 2 4" xfId="21705"/>
    <cellStyle name="SAPBEXaggItemX 2 15 2 4 2" xfId="21706"/>
    <cellStyle name="SAPBEXaggItemX 2 15 2 5" xfId="21707"/>
    <cellStyle name="SAPBEXaggItemX 2 15 2 5 2" xfId="21708"/>
    <cellStyle name="SAPBEXaggItemX 2 15 2 6" xfId="21709"/>
    <cellStyle name="SAPBEXaggItemX 2 15 3" xfId="21710"/>
    <cellStyle name="SAPBEXaggItemX 2 15 3 2" xfId="21711"/>
    <cellStyle name="SAPBEXaggItemX 2 15 3 2 2" xfId="21712"/>
    <cellStyle name="SAPBEXaggItemX 2 15 3 2 2 2" xfId="21713"/>
    <cellStyle name="SAPBEXaggItemX 2 15 3 2 3" xfId="21714"/>
    <cellStyle name="SAPBEXaggItemX 2 15 3 3" xfId="21715"/>
    <cellStyle name="SAPBEXaggItemX 2 15 3 3 2" xfId="21716"/>
    <cellStyle name="SAPBEXaggItemX 2 15 3 4" xfId="21717"/>
    <cellStyle name="SAPBEXaggItemX 2 15 3 4 2" xfId="21718"/>
    <cellStyle name="SAPBEXaggItemX 2 15 3 5" xfId="21719"/>
    <cellStyle name="SAPBEXaggItemX 2 15 3 5 2" xfId="21720"/>
    <cellStyle name="SAPBEXaggItemX 2 15 3 6" xfId="21721"/>
    <cellStyle name="SAPBEXaggItemX 2 15 3 7" xfId="21722"/>
    <cellStyle name="SAPBEXaggItemX 2 15 3 8" xfId="21723"/>
    <cellStyle name="SAPBEXaggItemX 2 15 4" xfId="21724"/>
    <cellStyle name="SAPBEXaggItemX 2 15 4 2" xfId="21725"/>
    <cellStyle name="SAPBEXaggItemX 2 15 4 2 2" xfId="21726"/>
    <cellStyle name="SAPBEXaggItemX 2 15 4 3" xfId="21727"/>
    <cellStyle name="SAPBEXaggItemX 2 15 4 4" xfId="21728"/>
    <cellStyle name="SAPBEXaggItemX 2 15 4 5" xfId="21729"/>
    <cellStyle name="SAPBEXaggItemX 2 15 5" xfId="21730"/>
    <cellStyle name="SAPBEXaggItemX 2 15 5 2" xfId="21731"/>
    <cellStyle name="SAPBEXaggItemX 2 15 5 2 2" xfId="21732"/>
    <cellStyle name="SAPBEXaggItemX 2 15 5 3" xfId="21733"/>
    <cellStyle name="SAPBEXaggItemX 2 15 5 4" xfId="21734"/>
    <cellStyle name="SAPBEXaggItemX 2 15 5 5" xfId="21735"/>
    <cellStyle name="SAPBEXaggItemX 2 15 6" xfId="21736"/>
    <cellStyle name="SAPBEXaggItemX 2 15 6 2" xfId="21737"/>
    <cellStyle name="SAPBEXaggItemX 2 15 6 2 2" xfId="21738"/>
    <cellStyle name="SAPBEXaggItemX 2 15 6 3" xfId="21739"/>
    <cellStyle name="SAPBEXaggItemX 2 15 6 4" xfId="21740"/>
    <cellStyle name="SAPBEXaggItemX 2 15 6 5" xfId="21741"/>
    <cellStyle name="SAPBEXaggItemX 2 15 7" xfId="21742"/>
    <cellStyle name="SAPBEXaggItemX 2 15 7 2" xfId="21743"/>
    <cellStyle name="SAPBEXaggItemX 2 15 7 3" xfId="21744"/>
    <cellStyle name="SAPBEXaggItemX 2 15 7 4" xfId="21745"/>
    <cellStyle name="SAPBEXaggItemX 2 15 8" xfId="21746"/>
    <cellStyle name="SAPBEXaggItemX 2 15 8 2" xfId="21747"/>
    <cellStyle name="SAPBEXaggItemX 2 15 9" xfId="21748"/>
    <cellStyle name="SAPBEXaggItemX 2 15 9 2" xfId="21749"/>
    <cellStyle name="SAPBEXaggItemX 2 16" xfId="21750"/>
    <cellStyle name="SAPBEXaggItemX 2 16 10" xfId="21751"/>
    <cellStyle name="SAPBEXaggItemX 2 16 11" xfId="21752"/>
    <cellStyle name="SAPBEXaggItemX 2 16 2" xfId="21753"/>
    <cellStyle name="SAPBEXaggItemX 2 16 2 2" xfId="21754"/>
    <cellStyle name="SAPBEXaggItemX 2 16 2 2 2" xfId="21755"/>
    <cellStyle name="SAPBEXaggItemX 2 16 2 2 2 2" xfId="21756"/>
    <cellStyle name="SAPBEXaggItemX 2 16 2 2 3" xfId="21757"/>
    <cellStyle name="SAPBEXaggItemX 2 16 2 3" xfId="21758"/>
    <cellStyle name="SAPBEXaggItemX 2 16 2 3 2" xfId="21759"/>
    <cellStyle name="SAPBEXaggItemX 2 16 2 4" xfId="21760"/>
    <cellStyle name="SAPBEXaggItemX 2 16 2 4 2" xfId="21761"/>
    <cellStyle name="SAPBEXaggItemX 2 16 2 5" xfId="21762"/>
    <cellStyle name="SAPBEXaggItemX 2 16 2 5 2" xfId="21763"/>
    <cellStyle name="SAPBEXaggItemX 2 16 2 6" xfId="21764"/>
    <cellStyle name="SAPBEXaggItemX 2 16 3" xfId="21765"/>
    <cellStyle name="SAPBEXaggItemX 2 16 3 2" xfId="21766"/>
    <cellStyle name="SAPBEXaggItemX 2 16 3 2 2" xfId="21767"/>
    <cellStyle name="SAPBEXaggItemX 2 16 3 2 2 2" xfId="21768"/>
    <cellStyle name="SAPBEXaggItemX 2 16 3 2 3" xfId="21769"/>
    <cellStyle name="SAPBEXaggItemX 2 16 3 3" xfId="21770"/>
    <cellStyle name="SAPBEXaggItemX 2 16 3 3 2" xfId="21771"/>
    <cellStyle name="SAPBEXaggItemX 2 16 3 4" xfId="21772"/>
    <cellStyle name="SAPBEXaggItemX 2 16 3 4 2" xfId="21773"/>
    <cellStyle name="SAPBEXaggItemX 2 16 3 5" xfId="21774"/>
    <cellStyle name="SAPBEXaggItemX 2 16 3 5 2" xfId="21775"/>
    <cellStyle name="SAPBEXaggItemX 2 16 3 6" xfId="21776"/>
    <cellStyle name="SAPBEXaggItemX 2 16 3 7" xfId="21777"/>
    <cellStyle name="SAPBEXaggItemX 2 16 3 8" xfId="21778"/>
    <cellStyle name="SAPBEXaggItemX 2 16 4" xfId="21779"/>
    <cellStyle name="SAPBEXaggItemX 2 16 4 2" xfId="21780"/>
    <cellStyle name="SAPBEXaggItemX 2 16 4 2 2" xfId="21781"/>
    <cellStyle name="SAPBEXaggItemX 2 16 4 3" xfId="21782"/>
    <cellStyle name="SAPBEXaggItemX 2 16 4 4" xfId="21783"/>
    <cellStyle name="SAPBEXaggItemX 2 16 4 5" xfId="21784"/>
    <cellStyle name="SAPBEXaggItemX 2 16 5" xfId="21785"/>
    <cellStyle name="SAPBEXaggItemX 2 16 5 2" xfId="21786"/>
    <cellStyle name="SAPBEXaggItemX 2 16 5 2 2" xfId="21787"/>
    <cellStyle name="SAPBEXaggItemX 2 16 5 3" xfId="21788"/>
    <cellStyle name="SAPBEXaggItemX 2 16 5 4" xfId="21789"/>
    <cellStyle name="SAPBEXaggItemX 2 16 5 5" xfId="21790"/>
    <cellStyle name="SAPBEXaggItemX 2 16 6" xfId="21791"/>
    <cellStyle name="SAPBEXaggItemX 2 16 6 2" xfId="21792"/>
    <cellStyle name="SAPBEXaggItemX 2 16 6 2 2" xfId="21793"/>
    <cellStyle name="SAPBEXaggItemX 2 16 6 3" xfId="21794"/>
    <cellStyle name="SAPBEXaggItemX 2 16 6 4" xfId="21795"/>
    <cellStyle name="SAPBEXaggItemX 2 16 6 5" xfId="21796"/>
    <cellStyle name="SAPBEXaggItemX 2 16 7" xfId="21797"/>
    <cellStyle name="SAPBEXaggItemX 2 16 7 2" xfId="21798"/>
    <cellStyle name="SAPBEXaggItemX 2 16 7 3" xfId="21799"/>
    <cellStyle name="SAPBEXaggItemX 2 16 7 4" xfId="21800"/>
    <cellStyle name="SAPBEXaggItemX 2 16 8" xfId="21801"/>
    <cellStyle name="SAPBEXaggItemX 2 16 8 2" xfId="21802"/>
    <cellStyle name="SAPBEXaggItemX 2 16 9" xfId="21803"/>
    <cellStyle name="SAPBEXaggItemX 2 16 9 2" xfId="21804"/>
    <cellStyle name="SAPBEXaggItemX 2 17" xfId="21805"/>
    <cellStyle name="SAPBEXaggItemX 2 17 10" xfId="21806"/>
    <cellStyle name="SAPBEXaggItemX 2 17 11" xfId="21807"/>
    <cellStyle name="SAPBEXaggItemX 2 17 2" xfId="21808"/>
    <cellStyle name="SAPBEXaggItemX 2 17 2 2" xfId="21809"/>
    <cellStyle name="SAPBEXaggItemX 2 17 2 2 2" xfId="21810"/>
    <cellStyle name="SAPBEXaggItemX 2 17 2 2 2 2" xfId="21811"/>
    <cellStyle name="SAPBEXaggItemX 2 17 2 2 3" xfId="21812"/>
    <cellStyle name="SAPBEXaggItemX 2 17 2 3" xfId="21813"/>
    <cellStyle name="SAPBEXaggItemX 2 17 2 3 2" xfId="21814"/>
    <cellStyle name="SAPBEXaggItemX 2 17 2 4" xfId="21815"/>
    <cellStyle name="SAPBEXaggItemX 2 17 2 4 2" xfId="21816"/>
    <cellStyle name="SAPBEXaggItemX 2 17 2 5" xfId="21817"/>
    <cellStyle name="SAPBEXaggItemX 2 17 2 5 2" xfId="21818"/>
    <cellStyle name="SAPBEXaggItemX 2 17 2 6" xfId="21819"/>
    <cellStyle name="SAPBEXaggItemX 2 17 3" xfId="21820"/>
    <cellStyle name="SAPBEXaggItemX 2 17 3 2" xfId="21821"/>
    <cellStyle name="SAPBEXaggItemX 2 17 3 2 2" xfId="21822"/>
    <cellStyle name="SAPBEXaggItemX 2 17 3 2 2 2" xfId="21823"/>
    <cellStyle name="SAPBEXaggItemX 2 17 3 2 3" xfId="21824"/>
    <cellStyle name="SAPBEXaggItemX 2 17 3 3" xfId="21825"/>
    <cellStyle name="SAPBEXaggItemX 2 17 3 3 2" xfId="21826"/>
    <cellStyle name="SAPBEXaggItemX 2 17 3 4" xfId="21827"/>
    <cellStyle name="SAPBEXaggItemX 2 17 3 4 2" xfId="21828"/>
    <cellStyle name="SAPBEXaggItemX 2 17 3 5" xfId="21829"/>
    <cellStyle name="SAPBEXaggItemX 2 17 3 5 2" xfId="21830"/>
    <cellStyle name="SAPBEXaggItemX 2 17 3 6" xfId="21831"/>
    <cellStyle name="SAPBEXaggItemX 2 17 3 7" xfId="21832"/>
    <cellStyle name="SAPBEXaggItemX 2 17 3 8" xfId="21833"/>
    <cellStyle name="SAPBEXaggItemX 2 17 4" xfId="21834"/>
    <cellStyle name="SAPBEXaggItemX 2 17 4 2" xfId="21835"/>
    <cellStyle name="SAPBEXaggItemX 2 17 4 2 2" xfId="21836"/>
    <cellStyle name="SAPBEXaggItemX 2 17 4 3" xfId="21837"/>
    <cellStyle name="SAPBEXaggItemX 2 17 4 4" xfId="21838"/>
    <cellStyle name="SAPBEXaggItemX 2 17 4 5" xfId="21839"/>
    <cellStyle name="SAPBEXaggItemX 2 17 5" xfId="21840"/>
    <cellStyle name="SAPBEXaggItemX 2 17 5 2" xfId="21841"/>
    <cellStyle name="SAPBEXaggItemX 2 17 5 2 2" xfId="21842"/>
    <cellStyle name="SAPBEXaggItemX 2 17 5 3" xfId="21843"/>
    <cellStyle name="SAPBEXaggItemX 2 17 5 4" xfId="21844"/>
    <cellStyle name="SAPBEXaggItemX 2 17 5 5" xfId="21845"/>
    <cellStyle name="SAPBEXaggItemX 2 17 6" xfId="21846"/>
    <cellStyle name="SAPBEXaggItemX 2 17 6 2" xfId="21847"/>
    <cellStyle name="SAPBEXaggItemX 2 17 6 2 2" xfId="21848"/>
    <cellStyle name="SAPBEXaggItemX 2 17 6 3" xfId="21849"/>
    <cellStyle name="SAPBEXaggItemX 2 17 6 4" xfId="21850"/>
    <cellStyle name="SAPBEXaggItemX 2 17 6 5" xfId="21851"/>
    <cellStyle name="SAPBEXaggItemX 2 17 7" xfId="21852"/>
    <cellStyle name="SAPBEXaggItemX 2 17 7 2" xfId="21853"/>
    <cellStyle name="SAPBEXaggItemX 2 17 7 3" xfId="21854"/>
    <cellStyle name="SAPBEXaggItemX 2 17 7 4" xfId="21855"/>
    <cellStyle name="SAPBEXaggItemX 2 17 8" xfId="21856"/>
    <cellStyle name="SAPBEXaggItemX 2 17 8 2" xfId="21857"/>
    <cellStyle name="SAPBEXaggItemX 2 17 9" xfId="21858"/>
    <cellStyle name="SAPBEXaggItemX 2 17 9 2" xfId="21859"/>
    <cellStyle name="SAPBEXaggItemX 2 18" xfId="21860"/>
    <cellStyle name="SAPBEXaggItemX 2 18 2" xfId="21861"/>
    <cellStyle name="SAPBEXaggItemX 2 18 2 2" xfId="21862"/>
    <cellStyle name="SAPBEXaggItemX 2 18 2 2 2" xfId="21863"/>
    <cellStyle name="SAPBEXaggItemX 2 18 2 3" xfId="21864"/>
    <cellStyle name="SAPBEXaggItemX 2 18 3" xfId="21865"/>
    <cellStyle name="SAPBEXaggItemX 2 18 3 2" xfId="21866"/>
    <cellStyle name="SAPBEXaggItemX 2 18 4" xfId="21867"/>
    <cellStyle name="SAPBEXaggItemX 2 18 4 2" xfId="21868"/>
    <cellStyle name="SAPBEXaggItemX 2 18 5" xfId="21869"/>
    <cellStyle name="SAPBEXaggItemX 2 18 5 2" xfId="21870"/>
    <cellStyle name="SAPBEXaggItemX 2 18 6" xfId="21871"/>
    <cellStyle name="SAPBEXaggItemX 2 18 7" xfId="21872"/>
    <cellStyle name="SAPBEXaggItemX 2 18 8" xfId="21873"/>
    <cellStyle name="SAPBEXaggItemX 2 19" xfId="21874"/>
    <cellStyle name="SAPBEXaggItemX 2 19 2" xfId="21875"/>
    <cellStyle name="SAPBEXaggItemX 2 19 2 2" xfId="21876"/>
    <cellStyle name="SAPBEXaggItemX 2 19 2 2 2" xfId="21877"/>
    <cellStyle name="SAPBEXaggItemX 2 19 2 3" xfId="21878"/>
    <cellStyle name="SAPBEXaggItemX 2 19 3" xfId="21879"/>
    <cellStyle name="SAPBEXaggItemX 2 19 3 2" xfId="21880"/>
    <cellStyle name="SAPBEXaggItemX 2 19 4" xfId="21881"/>
    <cellStyle name="SAPBEXaggItemX 2 19 4 2" xfId="21882"/>
    <cellStyle name="SAPBEXaggItemX 2 19 5" xfId="21883"/>
    <cellStyle name="SAPBEXaggItemX 2 19 5 2" xfId="21884"/>
    <cellStyle name="SAPBEXaggItemX 2 19 6" xfId="21885"/>
    <cellStyle name="SAPBEXaggItemX 2 19 7" xfId="21886"/>
    <cellStyle name="SAPBEXaggItemX 2 19 8" xfId="21887"/>
    <cellStyle name="SAPBEXaggItemX 2 2" xfId="21888"/>
    <cellStyle name="SAPBEXaggItemX 2 2 10" xfId="21889"/>
    <cellStyle name="SAPBEXaggItemX 2 2 10 2" xfId="21890"/>
    <cellStyle name="SAPBEXaggItemX 2 2 11" xfId="21891"/>
    <cellStyle name="SAPBEXaggItemX 2 2 12" xfId="21892"/>
    <cellStyle name="SAPBEXaggItemX 2 2 2" xfId="21893"/>
    <cellStyle name="SAPBEXaggItemX 2 2 2 2" xfId="21894"/>
    <cellStyle name="SAPBEXaggItemX 2 2 2 2 2" xfId="21895"/>
    <cellStyle name="SAPBEXaggItemX 2 2 2 2 2 2" xfId="21896"/>
    <cellStyle name="SAPBEXaggItemX 2 2 2 2 3" xfId="21897"/>
    <cellStyle name="SAPBEXaggItemX 2 2 2 3" xfId="21898"/>
    <cellStyle name="SAPBEXaggItemX 2 2 2 3 2" xfId="21899"/>
    <cellStyle name="SAPBEXaggItemX 2 2 2 4" xfId="21900"/>
    <cellStyle name="SAPBEXaggItemX 2 2 2 4 2" xfId="21901"/>
    <cellStyle name="SAPBEXaggItemX 2 2 2 5" xfId="21902"/>
    <cellStyle name="SAPBEXaggItemX 2 2 2 5 2" xfId="21903"/>
    <cellStyle name="SAPBEXaggItemX 2 2 2 6" xfId="21904"/>
    <cellStyle name="SAPBEXaggItemX 2 2 3" xfId="21905"/>
    <cellStyle name="SAPBEXaggItemX 2 2 3 2" xfId="21906"/>
    <cellStyle name="SAPBEXaggItemX 2 2 3 2 2" xfId="21907"/>
    <cellStyle name="SAPBEXaggItemX 2 2 3 2 2 2" xfId="21908"/>
    <cellStyle name="SAPBEXaggItemX 2 2 3 2 3" xfId="21909"/>
    <cellStyle name="SAPBEXaggItemX 2 2 3 3" xfId="21910"/>
    <cellStyle name="SAPBEXaggItemX 2 2 3 3 2" xfId="21911"/>
    <cellStyle name="SAPBEXaggItemX 2 2 3 4" xfId="21912"/>
    <cellStyle name="SAPBEXaggItemX 2 2 3 4 2" xfId="21913"/>
    <cellStyle name="SAPBEXaggItemX 2 2 3 5" xfId="21914"/>
    <cellStyle name="SAPBEXaggItemX 2 2 3 5 2" xfId="21915"/>
    <cellStyle name="SAPBEXaggItemX 2 2 3 6" xfId="21916"/>
    <cellStyle name="SAPBEXaggItemX 2 2 3 7" xfId="21917"/>
    <cellStyle name="SAPBEXaggItemX 2 2 3 8" xfId="21918"/>
    <cellStyle name="SAPBEXaggItemX 2 2 4" xfId="21919"/>
    <cellStyle name="SAPBEXaggItemX 2 2 4 2" xfId="21920"/>
    <cellStyle name="SAPBEXaggItemX 2 2 4 2 2" xfId="21921"/>
    <cellStyle name="SAPBEXaggItemX 2 2 4 2 2 2" xfId="21922"/>
    <cellStyle name="SAPBEXaggItemX 2 2 4 2 3" xfId="21923"/>
    <cellStyle name="SAPBEXaggItemX 2 2 4 3" xfId="21924"/>
    <cellStyle name="SAPBEXaggItemX 2 2 4 3 2" xfId="21925"/>
    <cellStyle name="SAPBEXaggItemX 2 2 4 4" xfId="21926"/>
    <cellStyle name="SAPBEXaggItemX 2 2 4 4 2" xfId="21927"/>
    <cellStyle name="SAPBEXaggItemX 2 2 4 5" xfId="21928"/>
    <cellStyle name="SAPBEXaggItemX 2 2 4 5 2" xfId="21929"/>
    <cellStyle name="SAPBEXaggItemX 2 2 4 6" xfId="21930"/>
    <cellStyle name="SAPBEXaggItemX 2 2 4 7" xfId="21931"/>
    <cellStyle name="SAPBEXaggItemX 2 2 4 8" xfId="21932"/>
    <cellStyle name="SAPBEXaggItemX 2 2 5" xfId="21933"/>
    <cellStyle name="SAPBEXaggItemX 2 2 5 2" xfId="21934"/>
    <cellStyle name="SAPBEXaggItemX 2 2 5 2 2" xfId="21935"/>
    <cellStyle name="SAPBEXaggItemX 2 2 5 3" xfId="21936"/>
    <cellStyle name="SAPBEXaggItemX 2 2 5 4" xfId="21937"/>
    <cellStyle name="SAPBEXaggItemX 2 2 5 5" xfId="21938"/>
    <cellStyle name="SAPBEXaggItemX 2 2 6" xfId="21939"/>
    <cellStyle name="SAPBEXaggItemX 2 2 6 2" xfId="21940"/>
    <cellStyle name="SAPBEXaggItemX 2 2 6 2 2" xfId="21941"/>
    <cellStyle name="SAPBEXaggItemX 2 2 6 3" xfId="21942"/>
    <cellStyle name="SAPBEXaggItemX 2 2 6 4" xfId="21943"/>
    <cellStyle name="SAPBEXaggItemX 2 2 6 5" xfId="21944"/>
    <cellStyle name="SAPBEXaggItemX 2 2 7" xfId="21945"/>
    <cellStyle name="SAPBEXaggItemX 2 2 7 2" xfId="21946"/>
    <cellStyle name="SAPBEXaggItemX 2 2 7 2 2" xfId="21947"/>
    <cellStyle name="SAPBEXaggItemX 2 2 7 3" xfId="21948"/>
    <cellStyle name="SAPBEXaggItemX 2 2 7 4" xfId="21949"/>
    <cellStyle name="SAPBEXaggItemX 2 2 7 5" xfId="21950"/>
    <cellStyle name="SAPBEXaggItemX 2 2 8" xfId="21951"/>
    <cellStyle name="SAPBEXaggItemX 2 2 8 2" xfId="21952"/>
    <cellStyle name="SAPBEXaggItemX 2 2 9" xfId="21953"/>
    <cellStyle name="SAPBEXaggItemX 2 2 9 2" xfId="21954"/>
    <cellStyle name="SAPBEXaggItemX 2 20" xfId="21955"/>
    <cellStyle name="SAPBEXaggItemX 2 20 2" xfId="21956"/>
    <cellStyle name="SAPBEXaggItemX 2 20 2 2" xfId="21957"/>
    <cellStyle name="SAPBEXaggItemX 2 20 2 2 2" xfId="21958"/>
    <cellStyle name="SAPBEXaggItemX 2 20 2 3" xfId="21959"/>
    <cellStyle name="SAPBEXaggItemX 2 20 3" xfId="21960"/>
    <cellStyle name="SAPBEXaggItemX 2 20 3 2" xfId="21961"/>
    <cellStyle name="SAPBEXaggItemX 2 20 4" xfId="21962"/>
    <cellStyle name="SAPBEXaggItemX 2 20 4 2" xfId="21963"/>
    <cellStyle name="SAPBEXaggItemX 2 20 5" xfId="21964"/>
    <cellStyle name="SAPBEXaggItemX 2 20 5 2" xfId="21965"/>
    <cellStyle name="SAPBEXaggItemX 2 20 6" xfId="21966"/>
    <cellStyle name="SAPBEXaggItemX 2 20 7" xfId="21967"/>
    <cellStyle name="SAPBEXaggItemX 2 21" xfId="21968"/>
    <cellStyle name="SAPBEXaggItemX 2 21 2" xfId="21969"/>
    <cellStyle name="SAPBEXaggItemX 2 21 2 2" xfId="21970"/>
    <cellStyle name="SAPBEXaggItemX 2 21 3" xfId="21971"/>
    <cellStyle name="SAPBEXaggItemX 2 21 4" xfId="21972"/>
    <cellStyle name="SAPBEXaggItemX 2 22" xfId="21973"/>
    <cellStyle name="SAPBEXaggItemX 2 22 2" xfId="21974"/>
    <cellStyle name="SAPBEXaggItemX 2 22 2 2" xfId="21975"/>
    <cellStyle name="SAPBEXaggItemX 2 22 3" xfId="21976"/>
    <cellStyle name="SAPBEXaggItemX 2 22 4" xfId="21977"/>
    <cellStyle name="SAPBEXaggItemX 2 22 5" xfId="21978"/>
    <cellStyle name="SAPBEXaggItemX 2 23" xfId="21979"/>
    <cellStyle name="SAPBEXaggItemX 2 23 2" xfId="21980"/>
    <cellStyle name="SAPBEXaggItemX 2 23 2 2" xfId="21981"/>
    <cellStyle name="SAPBEXaggItemX 2 23 3" xfId="21982"/>
    <cellStyle name="SAPBEXaggItemX 2 23 4" xfId="21983"/>
    <cellStyle name="SAPBEXaggItemX 2 23 5" xfId="21984"/>
    <cellStyle name="SAPBEXaggItemX 2 24" xfId="21985"/>
    <cellStyle name="SAPBEXaggItemX 2 24 2" xfId="21986"/>
    <cellStyle name="SAPBEXaggItemX 2 25" xfId="21987"/>
    <cellStyle name="SAPBEXaggItemX 2 25 2" xfId="21988"/>
    <cellStyle name="SAPBEXaggItemX 2 26" xfId="21989"/>
    <cellStyle name="SAPBEXaggItemX 2 26 2" xfId="21990"/>
    <cellStyle name="SAPBEXaggItemX 2 27" xfId="21991"/>
    <cellStyle name="SAPBEXaggItemX 2 28" xfId="21992"/>
    <cellStyle name="SAPBEXaggItemX 2 29" xfId="21993"/>
    <cellStyle name="SAPBEXaggItemX 2 3" xfId="21994"/>
    <cellStyle name="SAPBEXaggItemX 2 3 10" xfId="21995"/>
    <cellStyle name="SAPBEXaggItemX 2 3 11" xfId="21996"/>
    <cellStyle name="SAPBEXaggItemX 2 3 2" xfId="21997"/>
    <cellStyle name="SAPBEXaggItemX 2 3 2 2" xfId="21998"/>
    <cellStyle name="SAPBEXaggItemX 2 3 2 2 2" xfId="21999"/>
    <cellStyle name="SAPBEXaggItemX 2 3 2 2 2 2" xfId="22000"/>
    <cellStyle name="SAPBEXaggItemX 2 3 2 2 3" xfId="22001"/>
    <cellStyle name="SAPBEXaggItemX 2 3 2 3" xfId="22002"/>
    <cellStyle name="SAPBEXaggItemX 2 3 2 3 2" xfId="22003"/>
    <cellStyle name="SAPBEXaggItemX 2 3 2 4" xfId="22004"/>
    <cellStyle name="SAPBEXaggItemX 2 3 2 4 2" xfId="22005"/>
    <cellStyle name="SAPBEXaggItemX 2 3 2 5" xfId="22006"/>
    <cellStyle name="SAPBEXaggItemX 2 3 2 5 2" xfId="22007"/>
    <cellStyle name="SAPBEXaggItemX 2 3 2 6" xfId="22008"/>
    <cellStyle name="SAPBEXaggItemX 2 3 3" xfId="22009"/>
    <cellStyle name="SAPBEXaggItemX 2 3 3 2" xfId="22010"/>
    <cellStyle name="SAPBEXaggItemX 2 3 3 2 2" xfId="22011"/>
    <cellStyle name="SAPBEXaggItemX 2 3 3 2 2 2" xfId="22012"/>
    <cellStyle name="SAPBEXaggItemX 2 3 3 2 3" xfId="22013"/>
    <cellStyle name="SAPBEXaggItemX 2 3 3 3" xfId="22014"/>
    <cellStyle name="SAPBEXaggItemX 2 3 3 3 2" xfId="22015"/>
    <cellStyle name="SAPBEXaggItemX 2 3 3 4" xfId="22016"/>
    <cellStyle name="SAPBEXaggItemX 2 3 3 4 2" xfId="22017"/>
    <cellStyle name="SAPBEXaggItemX 2 3 3 5" xfId="22018"/>
    <cellStyle name="SAPBEXaggItemX 2 3 3 5 2" xfId="22019"/>
    <cellStyle name="SAPBEXaggItemX 2 3 3 6" xfId="22020"/>
    <cellStyle name="SAPBEXaggItemX 2 3 3 7" xfId="22021"/>
    <cellStyle name="SAPBEXaggItemX 2 3 3 8" xfId="22022"/>
    <cellStyle name="SAPBEXaggItemX 2 3 4" xfId="22023"/>
    <cellStyle name="SAPBEXaggItemX 2 3 4 2" xfId="22024"/>
    <cellStyle name="SAPBEXaggItemX 2 3 4 2 2" xfId="22025"/>
    <cellStyle name="SAPBEXaggItemX 2 3 4 3" xfId="22026"/>
    <cellStyle name="SAPBEXaggItemX 2 3 4 4" xfId="22027"/>
    <cellStyle name="SAPBEXaggItemX 2 3 4 5" xfId="22028"/>
    <cellStyle name="SAPBEXaggItemX 2 3 5" xfId="22029"/>
    <cellStyle name="SAPBEXaggItemX 2 3 5 2" xfId="22030"/>
    <cellStyle name="SAPBEXaggItemX 2 3 5 2 2" xfId="22031"/>
    <cellStyle name="SAPBEXaggItemX 2 3 5 3" xfId="22032"/>
    <cellStyle name="SAPBEXaggItemX 2 3 5 4" xfId="22033"/>
    <cellStyle name="SAPBEXaggItemX 2 3 5 5" xfId="22034"/>
    <cellStyle name="SAPBEXaggItemX 2 3 6" xfId="22035"/>
    <cellStyle name="SAPBEXaggItemX 2 3 6 2" xfId="22036"/>
    <cellStyle name="SAPBEXaggItemX 2 3 6 2 2" xfId="22037"/>
    <cellStyle name="SAPBEXaggItemX 2 3 6 3" xfId="22038"/>
    <cellStyle name="SAPBEXaggItemX 2 3 6 4" xfId="22039"/>
    <cellStyle name="SAPBEXaggItemX 2 3 6 5" xfId="22040"/>
    <cellStyle name="SAPBEXaggItemX 2 3 7" xfId="22041"/>
    <cellStyle name="SAPBEXaggItemX 2 3 7 2" xfId="22042"/>
    <cellStyle name="SAPBEXaggItemX 2 3 7 3" xfId="22043"/>
    <cellStyle name="SAPBEXaggItemX 2 3 7 4" xfId="22044"/>
    <cellStyle name="SAPBEXaggItemX 2 3 8" xfId="22045"/>
    <cellStyle name="SAPBEXaggItemX 2 3 8 2" xfId="22046"/>
    <cellStyle name="SAPBEXaggItemX 2 3 9" xfId="22047"/>
    <cellStyle name="SAPBEXaggItemX 2 3 9 2" xfId="22048"/>
    <cellStyle name="SAPBEXaggItemX 2 4" xfId="22049"/>
    <cellStyle name="SAPBEXaggItemX 2 4 10" xfId="22050"/>
    <cellStyle name="SAPBEXaggItemX 2 4 11" xfId="22051"/>
    <cellStyle name="SAPBEXaggItemX 2 4 2" xfId="22052"/>
    <cellStyle name="SAPBEXaggItemX 2 4 2 2" xfId="22053"/>
    <cellStyle name="SAPBEXaggItemX 2 4 2 2 2" xfId="22054"/>
    <cellStyle name="SAPBEXaggItemX 2 4 2 2 2 2" xfId="22055"/>
    <cellStyle name="SAPBEXaggItemX 2 4 2 2 3" xfId="22056"/>
    <cellStyle name="SAPBEXaggItemX 2 4 2 3" xfId="22057"/>
    <cellStyle name="SAPBEXaggItemX 2 4 2 3 2" xfId="22058"/>
    <cellStyle name="SAPBEXaggItemX 2 4 2 4" xfId="22059"/>
    <cellStyle name="SAPBEXaggItemX 2 4 2 4 2" xfId="22060"/>
    <cellStyle name="SAPBEXaggItemX 2 4 2 5" xfId="22061"/>
    <cellStyle name="SAPBEXaggItemX 2 4 2 5 2" xfId="22062"/>
    <cellStyle name="SAPBEXaggItemX 2 4 2 6" xfId="22063"/>
    <cellStyle name="SAPBEXaggItemX 2 4 3" xfId="22064"/>
    <cellStyle name="SAPBEXaggItemX 2 4 3 2" xfId="22065"/>
    <cellStyle name="SAPBEXaggItemX 2 4 3 2 2" xfId="22066"/>
    <cellStyle name="SAPBEXaggItemX 2 4 3 2 2 2" xfId="22067"/>
    <cellStyle name="SAPBEXaggItemX 2 4 3 2 3" xfId="22068"/>
    <cellStyle name="SAPBEXaggItemX 2 4 3 3" xfId="22069"/>
    <cellStyle name="SAPBEXaggItemX 2 4 3 3 2" xfId="22070"/>
    <cellStyle name="SAPBEXaggItemX 2 4 3 4" xfId="22071"/>
    <cellStyle name="SAPBEXaggItemX 2 4 3 4 2" xfId="22072"/>
    <cellStyle name="SAPBEXaggItemX 2 4 3 5" xfId="22073"/>
    <cellStyle name="SAPBEXaggItemX 2 4 3 5 2" xfId="22074"/>
    <cellStyle name="SAPBEXaggItemX 2 4 3 6" xfId="22075"/>
    <cellStyle name="SAPBEXaggItemX 2 4 3 7" xfId="22076"/>
    <cellStyle name="SAPBEXaggItemX 2 4 3 8" xfId="22077"/>
    <cellStyle name="SAPBEXaggItemX 2 4 4" xfId="22078"/>
    <cellStyle name="SAPBEXaggItemX 2 4 4 2" xfId="22079"/>
    <cellStyle name="SAPBEXaggItemX 2 4 4 2 2" xfId="22080"/>
    <cellStyle name="SAPBEXaggItemX 2 4 4 3" xfId="22081"/>
    <cellStyle name="SAPBEXaggItemX 2 4 4 4" xfId="22082"/>
    <cellStyle name="SAPBEXaggItemX 2 4 4 5" xfId="22083"/>
    <cellStyle name="SAPBEXaggItemX 2 4 5" xfId="22084"/>
    <cellStyle name="SAPBEXaggItemX 2 4 5 2" xfId="22085"/>
    <cellStyle name="SAPBEXaggItemX 2 4 5 2 2" xfId="22086"/>
    <cellStyle name="SAPBEXaggItemX 2 4 5 3" xfId="22087"/>
    <cellStyle name="SAPBEXaggItemX 2 4 5 4" xfId="22088"/>
    <cellStyle name="SAPBEXaggItemX 2 4 5 5" xfId="22089"/>
    <cellStyle name="SAPBEXaggItemX 2 4 6" xfId="22090"/>
    <cellStyle name="SAPBEXaggItemX 2 4 6 2" xfId="22091"/>
    <cellStyle name="SAPBEXaggItemX 2 4 6 2 2" xfId="22092"/>
    <cellStyle name="SAPBEXaggItemX 2 4 6 3" xfId="22093"/>
    <cellStyle name="SAPBEXaggItemX 2 4 6 4" xfId="22094"/>
    <cellStyle name="SAPBEXaggItemX 2 4 6 5" xfId="22095"/>
    <cellStyle name="SAPBEXaggItemX 2 4 7" xfId="22096"/>
    <cellStyle name="SAPBEXaggItemX 2 4 7 2" xfId="22097"/>
    <cellStyle name="SAPBEXaggItemX 2 4 7 3" xfId="22098"/>
    <cellStyle name="SAPBEXaggItemX 2 4 7 4" xfId="22099"/>
    <cellStyle name="SAPBEXaggItemX 2 4 8" xfId="22100"/>
    <cellStyle name="SAPBEXaggItemX 2 4 8 2" xfId="22101"/>
    <cellStyle name="SAPBEXaggItemX 2 4 9" xfId="22102"/>
    <cellStyle name="SAPBEXaggItemX 2 4 9 2" xfId="22103"/>
    <cellStyle name="SAPBEXaggItemX 2 5" xfId="22104"/>
    <cellStyle name="SAPBEXaggItemX 2 5 10" xfId="22105"/>
    <cellStyle name="SAPBEXaggItemX 2 5 11" xfId="22106"/>
    <cellStyle name="SAPBEXaggItemX 2 5 2" xfId="22107"/>
    <cellStyle name="SAPBEXaggItemX 2 5 2 2" xfId="22108"/>
    <cellStyle name="SAPBEXaggItemX 2 5 2 2 2" xfId="22109"/>
    <cellStyle name="SAPBEXaggItemX 2 5 2 2 2 2" xfId="22110"/>
    <cellStyle name="SAPBEXaggItemX 2 5 2 2 3" xfId="22111"/>
    <cellStyle name="SAPBEXaggItemX 2 5 2 3" xfId="22112"/>
    <cellStyle name="SAPBEXaggItemX 2 5 2 3 2" xfId="22113"/>
    <cellStyle name="SAPBEXaggItemX 2 5 2 4" xfId="22114"/>
    <cellStyle name="SAPBEXaggItemX 2 5 2 4 2" xfId="22115"/>
    <cellStyle name="SAPBEXaggItemX 2 5 2 5" xfId="22116"/>
    <cellStyle name="SAPBEXaggItemX 2 5 2 5 2" xfId="22117"/>
    <cellStyle name="SAPBEXaggItemX 2 5 2 6" xfId="22118"/>
    <cellStyle name="SAPBEXaggItemX 2 5 3" xfId="22119"/>
    <cellStyle name="SAPBEXaggItemX 2 5 3 2" xfId="22120"/>
    <cellStyle name="SAPBEXaggItemX 2 5 3 2 2" xfId="22121"/>
    <cellStyle name="SAPBEXaggItemX 2 5 3 2 2 2" xfId="22122"/>
    <cellStyle name="SAPBEXaggItemX 2 5 3 2 3" xfId="22123"/>
    <cellStyle name="SAPBEXaggItemX 2 5 3 3" xfId="22124"/>
    <cellStyle name="SAPBEXaggItemX 2 5 3 3 2" xfId="22125"/>
    <cellStyle name="SAPBEXaggItemX 2 5 3 4" xfId="22126"/>
    <cellStyle name="SAPBEXaggItemX 2 5 3 4 2" xfId="22127"/>
    <cellStyle name="SAPBEXaggItemX 2 5 3 5" xfId="22128"/>
    <cellStyle name="SAPBEXaggItemX 2 5 3 5 2" xfId="22129"/>
    <cellStyle name="SAPBEXaggItemX 2 5 3 6" xfId="22130"/>
    <cellStyle name="SAPBEXaggItemX 2 5 3 7" xfId="22131"/>
    <cellStyle name="SAPBEXaggItemX 2 5 3 8" xfId="22132"/>
    <cellStyle name="SAPBEXaggItemX 2 5 4" xfId="22133"/>
    <cellStyle name="SAPBEXaggItemX 2 5 4 2" xfId="22134"/>
    <cellStyle name="SAPBEXaggItemX 2 5 4 2 2" xfId="22135"/>
    <cellStyle name="SAPBEXaggItemX 2 5 4 3" xfId="22136"/>
    <cellStyle name="SAPBEXaggItemX 2 5 4 4" xfId="22137"/>
    <cellStyle name="SAPBEXaggItemX 2 5 4 5" xfId="22138"/>
    <cellStyle name="SAPBEXaggItemX 2 5 5" xfId="22139"/>
    <cellStyle name="SAPBEXaggItemX 2 5 5 2" xfId="22140"/>
    <cellStyle name="SAPBEXaggItemX 2 5 5 2 2" xfId="22141"/>
    <cellStyle name="SAPBEXaggItemX 2 5 5 3" xfId="22142"/>
    <cellStyle name="SAPBEXaggItemX 2 5 5 4" xfId="22143"/>
    <cellStyle name="SAPBEXaggItemX 2 5 5 5" xfId="22144"/>
    <cellStyle name="SAPBEXaggItemX 2 5 6" xfId="22145"/>
    <cellStyle name="SAPBEXaggItemX 2 5 6 2" xfId="22146"/>
    <cellStyle name="SAPBEXaggItemX 2 5 6 2 2" xfId="22147"/>
    <cellStyle name="SAPBEXaggItemX 2 5 6 3" xfId="22148"/>
    <cellStyle name="SAPBEXaggItemX 2 5 6 4" xfId="22149"/>
    <cellStyle name="SAPBEXaggItemX 2 5 6 5" xfId="22150"/>
    <cellStyle name="SAPBEXaggItemX 2 5 7" xfId="22151"/>
    <cellStyle name="SAPBEXaggItemX 2 5 7 2" xfId="22152"/>
    <cellStyle name="SAPBEXaggItemX 2 5 7 3" xfId="22153"/>
    <cellStyle name="SAPBEXaggItemX 2 5 7 4" xfId="22154"/>
    <cellStyle name="SAPBEXaggItemX 2 5 8" xfId="22155"/>
    <cellStyle name="SAPBEXaggItemX 2 5 8 2" xfId="22156"/>
    <cellStyle name="SAPBEXaggItemX 2 5 9" xfId="22157"/>
    <cellStyle name="SAPBEXaggItemX 2 5 9 2" xfId="22158"/>
    <cellStyle name="SAPBEXaggItemX 2 6" xfId="22159"/>
    <cellStyle name="SAPBEXaggItemX 2 6 10" xfId="22160"/>
    <cellStyle name="SAPBEXaggItemX 2 6 11" xfId="22161"/>
    <cellStyle name="SAPBEXaggItemX 2 6 2" xfId="22162"/>
    <cellStyle name="SAPBEXaggItemX 2 6 2 2" xfId="22163"/>
    <cellStyle name="SAPBEXaggItemX 2 6 2 2 2" xfId="22164"/>
    <cellStyle name="SAPBEXaggItemX 2 6 2 2 2 2" xfId="22165"/>
    <cellStyle name="SAPBEXaggItemX 2 6 2 2 3" xfId="22166"/>
    <cellStyle name="SAPBEXaggItemX 2 6 2 3" xfId="22167"/>
    <cellStyle name="SAPBEXaggItemX 2 6 2 3 2" xfId="22168"/>
    <cellStyle name="SAPBEXaggItemX 2 6 2 4" xfId="22169"/>
    <cellStyle name="SAPBEXaggItemX 2 6 2 4 2" xfId="22170"/>
    <cellStyle name="SAPBEXaggItemX 2 6 2 5" xfId="22171"/>
    <cellStyle name="SAPBEXaggItemX 2 6 2 5 2" xfId="22172"/>
    <cellStyle name="SAPBEXaggItemX 2 6 2 6" xfId="22173"/>
    <cellStyle name="SAPBEXaggItemX 2 6 3" xfId="22174"/>
    <cellStyle name="SAPBEXaggItemX 2 6 3 2" xfId="22175"/>
    <cellStyle name="SAPBEXaggItemX 2 6 3 2 2" xfId="22176"/>
    <cellStyle name="SAPBEXaggItemX 2 6 3 2 2 2" xfId="22177"/>
    <cellStyle name="SAPBEXaggItemX 2 6 3 2 3" xfId="22178"/>
    <cellStyle name="SAPBEXaggItemX 2 6 3 3" xfId="22179"/>
    <cellStyle name="SAPBEXaggItemX 2 6 3 3 2" xfId="22180"/>
    <cellStyle name="SAPBEXaggItemX 2 6 3 4" xfId="22181"/>
    <cellStyle name="SAPBEXaggItemX 2 6 3 4 2" xfId="22182"/>
    <cellStyle name="SAPBEXaggItemX 2 6 3 5" xfId="22183"/>
    <cellStyle name="SAPBEXaggItemX 2 6 3 5 2" xfId="22184"/>
    <cellStyle name="SAPBEXaggItemX 2 6 3 6" xfId="22185"/>
    <cellStyle name="SAPBEXaggItemX 2 6 3 7" xfId="22186"/>
    <cellStyle name="SAPBEXaggItemX 2 6 3 8" xfId="22187"/>
    <cellStyle name="SAPBEXaggItemX 2 6 4" xfId="22188"/>
    <cellStyle name="SAPBEXaggItemX 2 6 4 2" xfId="22189"/>
    <cellStyle name="SAPBEXaggItemX 2 6 4 2 2" xfId="22190"/>
    <cellStyle name="SAPBEXaggItemX 2 6 4 3" xfId="22191"/>
    <cellStyle name="SAPBEXaggItemX 2 6 4 4" xfId="22192"/>
    <cellStyle name="SAPBEXaggItemX 2 6 4 5" xfId="22193"/>
    <cellStyle name="SAPBEXaggItemX 2 6 5" xfId="22194"/>
    <cellStyle name="SAPBEXaggItemX 2 6 5 2" xfId="22195"/>
    <cellStyle name="SAPBEXaggItemX 2 6 5 2 2" xfId="22196"/>
    <cellStyle name="SAPBEXaggItemX 2 6 5 3" xfId="22197"/>
    <cellStyle name="SAPBEXaggItemX 2 6 5 4" xfId="22198"/>
    <cellStyle name="SAPBEXaggItemX 2 6 5 5" xfId="22199"/>
    <cellStyle name="SAPBEXaggItemX 2 6 6" xfId="22200"/>
    <cellStyle name="SAPBEXaggItemX 2 6 6 2" xfId="22201"/>
    <cellStyle name="SAPBEXaggItemX 2 6 6 2 2" xfId="22202"/>
    <cellStyle name="SAPBEXaggItemX 2 6 6 3" xfId="22203"/>
    <cellStyle name="SAPBEXaggItemX 2 6 6 4" xfId="22204"/>
    <cellStyle name="SAPBEXaggItemX 2 6 6 5" xfId="22205"/>
    <cellStyle name="SAPBEXaggItemX 2 6 7" xfId="22206"/>
    <cellStyle name="SAPBEXaggItemX 2 6 7 2" xfId="22207"/>
    <cellStyle name="SAPBEXaggItemX 2 6 7 3" xfId="22208"/>
    <cellStyle name="SAPBEXaggItemX 2 6 7 4" xfId="22209"/>
    <cellStyle name="SAPBEXaggItemX 2 6 8" xfId="22210"/>
    <cellStyle name="SAPBEXaggItemX 2 6 8 2" xfId="22211"/>
    <cellStyle name="SAPBEXaggItemX 2 6 9" xfId="22212"/>
    <cellStyle name="SAPBEXaggItemX 2 6 9 2" xfId="22213"/>
    <cellStyle name="SAPBEXaggItemX 2 7" xfId="22214"/>
    <cellStyle name="SAPBEXaggItemX 2 7 10" xfId="22215"/>
    <cellStyle name="SAPBEXaggItemX 2 7 11" xfId="22216"/>
    <cellStyle name="SAPBEXaggItemX 2 7 2" xfId="22217"/>
    <cellStyle name="SAPBEXaggItemX 2 7 2 2" xfId="22218"/>
    <cellStyle name="SAPBEXaggItemX 2 7 2 2 2" xfId="22219"/>
    <cellStyle name="SAPBEXaggItemX 2 7 2 2 2 2" xfId="22220"/>
    <cellStyle name="SAPBEXaggItemX 2 7 2 2 3" xfId="22221"/>
    <cellStyle name="SAPBEXaggItemX 2 7 2 3" xfId="22222"/>
    <cellStyle name="SAPBEXaggItemX 2 7 2 3 2" xfId="22223"/>
    <cellStyle name="SAPBEXaggItemX 2 7 2 4" xfId="22224"/>
    <cellStyle name="SAPBEXaggItemX 2 7 2 4 2" xfId="22225"/>
    <cellStyle name="SAPBEXaggItemX 2 7 2 5" xfId="22226"/>
    <cellStyle name="SAPBEXaggItemX 2 7 2 5 2" xfId="22227"/>
    <cellStyle name="SAPBEXaggItemX 2 7 2 6" xfId="22228"/>
    <cellStyle name="SAPBEXaggItemX 2 7 3" xfId="22229"/>
    <cellStyle name="SAPBEXaggItemX 2 7 3 2" xfId="22230"/>
    <cellStyle name="SAPBEXaggItemX 2 7 3 2 2" xfId="22231"/>
    <cellStyle name="SAPBEXaggItemX 2 7 3 2 2 2" xfId="22232"/>
    <cellStyle name="SAPBEXaggItemX 2 7 3 2 3" xfId="22233"/>
    <cellStyle name="SAPBEXaggItemX 2 7 3 3" xfId="22234"/>
    <cellStyle name="SAPBEXaggItemX 2 7 3 3 2" xfId="22235"/>
    <cellStyle name="SAPBEXaggItemX 2 7 3 4" xfId="22236"/>
    <cellStyle name="SAPBEXaggItemX 2 7 3 4 2" xfId="22237"/>
    <cellStyle name="SAPBEXaggItemX 2 7 3 5" xfId="22238"/>
    <cellStyle name="SAPBEXaggItemX 2 7 3 5 2" xfId="22239"/>
    <cellStyle name="SAPBEXaggItemX 2 7 3 6" xfId="22240"/>
    <cellStyle name="SAPBEXaggItemX 2 7 3 7" xfId="22241"/>
    <cellStyle name="SAPBEXaggItemX 2 7 3 8" xfId="22242"/>
    <cellStyle name="SAPBEXaggItemX 2 7 4" xfId="22243"/>
    <cellStyle name="SAPBEXaggItemX 2 7 4 2" xfId="22244"/>
    <cellStyle name="SAPBEXaggItemX 2 7 4 2 2" xfId="22245"/>
    <cellStyle name="SAPBEXaggItemX 2 7 4 3" xfId="22246"/>
    <cellStyle name="SAPBEXaggItemX 2 7 4 4" xfId="22247"/>
    <cellStyle name="SAPBEXaggItemX 2 7 4 5" xfId="22248"/>
    <cellStyle name="SAPBEXaggItemX 2 7 5" xfId="22249"/>
    <cellStyle name="SAPBEXaggItemX 2 7 5 2" xfId="22250"/>
    <cellStyle name="SAPBEXaggItemX 2 7 5 2 2" xfId="22251"/>
    <cellStyle name="SAPBEXaggItemX 2 7 5 3" xfId="22252"/>
    <cellStyle name="SAPBEXaggItemX 2 7 5 4" xfId="22253"/>
    <cellStyle name="SAPBEXaggItemX 2 7 5 5" xfId="22254"/>
    <cellStyle name="SAPBEXaggItemX 2 7 6" xfId="22255"/>
    <cellStyle name="SAPBEXaggItemX 2 7 6 2" xfId="22256"/>
    <cellStyle name="SAPBEXaggItemX 2 7 6 2 2" xfId="22257"/>
    <cellStyle name="SAPBEXaggItemX 2 7 6 3" xfId="22258"/>
    <cellStyle name="SAPBEXaggItemX 2 7 6 4" xfId="22259"/>
    <cellStyle name="SAPBEXaggItemX 2 7 6 5" xfId="22260"/>
    <cellStyle name="SAPBEXaggItemX 2 7 7" xfId="22261"/>
    <cellStyle name="SAPBEXaggItemX 2 7 7 2" xfId="22262"/>
    <cellStyle name="SAPBEXaggItemX 2 7 7 3" xfId="22263"/>
    <cellStyle name="SAPBEXaggItemX 2 7 7 4" xfId="22264"/>
    <cellStyle name="SAPBEXaggItemX 2 7 8" xfId="22265"/>
    <cellStyle name="SAPBEXaggItemX 2 7 8 2" xfId="22266"/>
    <cellStyle name="SAPBEXaggItemX 2 7 9" xfId="22267"/>
    <cellStyle name="SAPBEXaggItemX 2 7 9 2" xfId="22268"/>
    <cellStyle name="SAPBEXaggItemX 2 8" xfId="22269"/>
    <cellStyle name="SAPBEXaggItemX 2 8 10" xfId="22270"/>
    <cellStyle name="SAPBEXaggItemX 2 8 11" xfId="22271"/>
    <cellStyle name="SAPBEXaggItemX 2 8 2" xfId="22272"/>
    <cellStyle name="SAPBEXaggItemX 2 8 2 2" xfId="22273"/>
    <cellStyle name="SAPBEXaggItemX 2 8 2 2 2" xfId="22274"/>
    <cellStyle name="SAPBEXaggItemX 2 8 2 2 2 2" xfId="22275"/>
    <cellStyle name="SAPBEXaggItemX 2 8 2 2 3" xfId="22276"/>
    <cellStyle name="SAPBEXaggItemX 2 8 2 3" xfId="22277"/>
    <cellStyle name="SAPBEXaggItemX 2 8 2 3 2" xfId="22278"/>
    <cellStyle name="SAPBEXaggItemX 2 8 2 4" xfId="22279"/>
    <cellStyle name="SAPBEXaggItemX 2 8 2 4 2" xfId="22280"/>
    <cellStyle name="SAPBEXaggItemX 2 8 2 5" xfId="22281"/>
    <cellStyle name="SAPBEXaggItemX 2 8 2 5 2" xfId="22282"/>
    <cellStyle name="SAPBEXaggItemX 2 8 2 6" xfId="22283"/>
    <cellStyle name="SAPBEXaggItemX 2 8 3" xfId="22284"/>
    <cellStyle name="SAPBEXaggItemX 2 8 3 2" xfId="22285"/>
    <cellStyle name="SAPBEXaggItemX 2 8 3 2 2" xfId="22286"/>
    <cellStyle name="SAPBEXaggItemX 2 8 3 2 2 2" xfId="22287"/>
    <cellStyle name="SAPBEXaggItemX 2 8 3 2 3" xfId="22288"/>
    <cellStyle name="SAPBEXaggItemX 2 8 3 3" xfId="22289"/>
    <cellStyle name="SAPBEXaggItemX 2 8 3 3 2" xfId="22290"/>
    <cellStyle name="SAPBEXaggItemX 2 8 3 4" xfId="22291"/>
    <cellStyle name="SAPBEXaggItemX 2 8 3 4 2" xfId="22292"/>
    <cellStyle name="SAPBEXaggItemX 2 8 3 5" xfId="22293"/>
    <cellStyle name="SAPBEXaggItemX 2 8 3 5 2" xfId="22294"/>
    <cellStyle name="SAPBEXaggItemX 2 8 3 6" xfId="22295"/>
    <cellStyle name="SAPBEXaggItemX 2 8 3 7" xfId="22296"/>
    <cellStyle name="SAPBEXaggItemX 2 8 3 8" xfId="22297"/>
    <cellStyle name="SAPBEXaggItemX 2 8 4" xfId="22298"/>
    <cellStyle name="SAPBEXaggItemX 2 8 4 2" xfId="22299"/>
    <cellStyle name="SAPBEXaggItemX 2 8 4 2 2" xfId="22300"/>
    <cellStyle name="SAPBEXaggItemX 2 8 4 3" xfId="22301"/>
    <cellStyle name="SAPBEXaggItemX 2 8 4 4" xfId="22302"/>
    <cellStyle name="SAPBEXaggItemX 2 8 4 5" xfId="22303"/>
    <cellStyle name="SAPBEXaggItemX 2 8 5" xfId="22304"/>
    <cellStyle name="SAPBEXaggItemX 2 8 5 2" xfId="22305"/>
    <cellStyle name="SAPBEXaggItemX 2 8 5 2 2" xfId="22306"/>
    <cellStyle name="SAPBEXaggItemX 2 8 5 3" xfId="22307"/>
    <cellStyle name="SAPBEXaggItemX 2 8 5 4" xfId="22308"/>
    <cellStyle name="SAPBEXaggItemX 2 8 5 5" xfId="22309"/>
    <cellStyle name="SAPBEXaggItemX 2 8 6" xfId="22310"/>
    <cellStyle name="SAPBEXaggItemX 2 8 6 2" xfId="22311"/>
    <cellStyle name="SAPBEXaggItemX 2 8 6 2 2" xfId="22312"/>
    <cellStyle name="SAPBEXaggItemX 2 8 6 3" xfId="22313"/>
    <cellStyle name="SAPBEXaggItemX 2 8 6 4" xfId="22314"/>
    <cellStyle name="SAPBEXaggItemX 2 8 6 5" xfId="22315"/>
    <cellStyle name="SAPBEXaggItemX 2 8 7" xfId="22316"/>
    <cellStyle name="SAPBEXaggItemX 2 8 7 2" xfId="22317"/>
    <cellStyle name="SAPBEXaggItemX 2 8 7 3" xfId="22318"/>
    <cellStyle name="SAPBEXaggItemX 2 8 7 4" xfId="22319"/>
    <cellStyle name="SAPBEXaggItemX 2 8 8" xfId="22320"/>
    <cellStyle name="SAPBEXaggItemX 2 8 8 2" xfId="22321"/>
    <cellStyle name="SAPBEXaggItemX 2 8 9" xfId="22322"/>
    <cellStyle name="SAPBEXaggItemX 2 8 9 2" xfId="22323"/>
    <cellStyle name="SAPBEXaggItemX 2 9" xfId="22324"/>
    <cellStyle name="SAPBEXaggItemX 2 9 10" xfId="22325"/>
    <cellStyle name="SAPBEXaggItemX 2 9 11" xfId="22326"/>
    <cellStyle name="SAPBEXaggItemX 2 9 2" xfId="22327"/>
    <cellStyle name="SAPBEXaggItemX 2 9 2 2" xfId="22328"/>
    <cellStyle name="SAPBEXaggItemX 2 9 2 2 2" xfId="22329"/>
    <cellStyle name="SAPBEXaggItemX 2 9 2 2 2 2" xfId="22330"/>
    <cellStyle name="SAPBEXaggItemX 2 9 2 2 3" xfId="22331"/>
    <cellStyle name="SAPBEXaggItemX 2 9 2 3" xfId="22332"/>
    <cellStyle name="SAPBEXaggItemX 2 9 2 3 2" xfId="22333"/>
    <cellStyle name="SAPBEXaggItemX 2 9 2 4" xfId="22334"/>
    <cellStyle name="SAPBEXaggItemX 2 9 2 4 2" xfId="22335"/>
    <cellStyle name="SAPBEXaggItemX 2 9 2 5" xfId="22336"/>
    <cellStyle name="SAPBEXaggItemX 2 9 2 5 2" xfId="22337"/>
    <cellStyle name="SAPBEXaggItemX 2 9 2 6" xfId="22338"/>
    <cellStyle name="SAPBEXaggItemX 2 9 3" xfId="22339"/>
    <cellStyle name="SAPBEXaggItemX 2 9 3 2" xfId="22340"/>
    <cellStyle name="SAPBEXaggItemX 2 9 3 2 2" xfId="22341"/>
    <cellStyle name="SAPBEXaggItemX 2 9 3 2 2 2" xfId="22342"/>
    <cellStyle name="SAPBEXaggItemX 2 9 3 2 3" xfId="22343"/>
    <cellStyle name="SAPBEXaggItemX 2 9 3 3" xfId="22344"/>
    <cellStyle name="SAPBEXaggItemX 2 9 3 3 2" xfId="22345"/>
    <cellStyle name="SAPBEXaggItemX 2 9 3 4" xfId="22346"/>
    <cellStyle name="SAPBEXaggItemX 2 9 3 4 2" xfId="22347"/>
    <cellStyle name="SAPBEXaggItemX 2 9 3 5" xfId="22348"/>
    <cellStyle name="SAPBEXaggItemX 2 9 3 5 2" xfId="22349"/>
    <cellStyle name="SAPBEXaggItemX 2 9 3 6" xfId="22350"/>
    <cellStyle name="SAPBEXaggItemX 2 9 3 7" xfId="22351"/>
    <cellStyle name="SAPBEXaggItemX 2 9 3 8" xfId="22352"/>
    <cellStyle name="SAPBEXaggItemX 2 9 4" xfId="22353"/>
    <cellStyle name="SAPBEXaggItemX 2 9 4 2" xfId="22354"/>
    <cellStyle name="SAPBEXaggItemX 2 9 4 2 2" xfId="22355"/>
    <cellStyle name="SAPBEXaggItemX 2 9 4 3" xfId="22356"/>
    <cellStyle name="SAPBEXaggItemX 2 9 4 4" xfId="22357"/>
    <cellStyle name="SAPBEXaggItemX 2 9 4 5" xfId="22358"/>
    <cellStyle name="SAPBEXaggItemX 2 9 5" xfId="22359"/>
    <cellStyle name="SAPBEXaggItemX 2 9 5 2" xfId="22360"/>
    <cellStyle name="SAPBEXaggItemX 2 9 5 2 2" xfId="22361"/>
    <cellStyle name="SAPBEXaggItemX 2 9 5 3" xfId="22362"/>
    <cellStyle name="SAPBEXaggItemX 2 9 5 4" xfId="22363"/>
    <cellStyle name="SAPBEXaggItemX 2 9 5 5" xfId="22364"/>
    <cellStyle name="SAPBEXaggItemX 2 9 6" xfId="22365"/>
    <cellStyle name="SAPBEXaggItemX 2 9 6 2" xfId="22366"/>
    <cellStyle name="SAPBEXaggItemX 2 9 6 2 2" xfId="22367"/>
    <cellStyle name="SAPBEXaggItemX 2 9 6 3" xfId="22368"/>
    <cellStyle name="SAPBEXaggItemX 2 9 6 4" xfId="22369"/>
    <cellStyle name="SAPBEXaggItemX 2 9 6 5" xfId="22370"/>
    <cellStyle name="SAPBEXaggItemX 2 9 7" xfId="22371"/>
    <cellStyle name="SAPBEXaggItemX 2 9 7 2" xfId="22372"/>
    <cellStyle name="SAPBEXaggItemX 2 9 7 3" xfId="22373"/>
    <cellStyle name="SAPBEXaggItemX 2 9 7 4" xfId="22374"/>
    <cellStyle name="SAPBEXaggItemX 2 9 8" xfId="22375"/>
    <cellStyle name="SAPBEXaggItemX 2 9 8 2" xfId="22376"/>
    <cellStyle name="SAPBEXaggItemX 2 9 9" xfId="22377"/>
    <cellStyle name="SAPBEXaggItemX 2 9 9 2" xfId="22378"/>
    <cellStyle name="SAPBEXaggItemX 20" xfId="22379"/>
    <cellStyle name="SAPBEXaggItemX 3" xfId="22380"/>
    <cellStyle name="SAPBEXaggItemX 3 10" xfId="22381"/>
    <cellStyle name="SAPBEXaggItemX 3 10 2" xfId="22382"/>
    <cellStyle name="SAPBEXaggItemX 3 11" xfId="22383"/>
    <cellStyle name="SAPBEXaggItemX 3 12" xfId="22384"/>
    <cellStyle name="SAPBEXaggItemX 3 2" xfId="22385"/>
    <cellStyle name="SAPBEXaggItemX 3 2 2" xfId="22386"/>
    <cellStyle name="SAPBEXaggItemX 3 2 2 2" xfId="22387"/>
    <cellStyle name="SAPBEXaggItemX 3 2 2 2 2" xfId="22388"/>
    <cellStyle name="SAPBEXaggItemX 3 2 2 3" xfId="22389"/>
    <cellStyle name="SAPBEXaggItemX 3 2 3" xfId="22390"/>
    <cellStyle name="SAPBEXaggItemX 3 2 3 2" xfId="22391"/>
    <cellStyle name="SAPBEXaggItemX 3 2 4" xfId="22392"/>
    <cellStyle name="SAPBEXaggItemX 3 2 4 2" xfId="22393"/>
    <cellStyle name="SAPBEXaggItemX 3 2 5" xfId="22394"/>
    <cellStyle name="SAPBEXaggItemX 3 2 5 2" xfId="22395"/>
    <cellStyle name="SAPBEXaggItemX 3 2 6" xfId="22396"/>
    <cellStyle name="SAPBEXaggItemX 3 3" xfId="22397"/>
    <cellStyle name="SAPBEXaggItemX 3 3 2" xfId="22398"/>
    <cellStyle name="SAPBEXaggItemX 3 3 2 2" xfId="22399"/>
    <cellStyle name="SAPBEXaggItemX 3 3 2 2 2" xfId="22400"/>
    <cellStyle name="SAPBEXaggItemX 3 3 2 3" xfId="22401"/>
    <cellStyle name="SAPBEXaggItemX 3 3 3" xfId="22402"/>
    <cellStyle name="SAPBEXaggItemX 3 3 3 2" xfId="22403"/>
    <cellStyle name="SAPBEXaggItemX 3 3 4" xfId="22404"/>
    <cellStyle name="SAPBEXaggItemX 3 3 4 2" xfId="22405"/>
    <cellStyle name="SAPBEXaggItemX 3 3 5" xfId="22406"/>
    <cellStyle name="SAPBEXaggItemX 3 3 5 2" xfId="22407"/>
    <cellStyle name="SAPBEXaggItemX 3 3 6" xfId="22408"/>
    <cellStyle name="SAPBEXaggItemX 3 3 7" xfId="22409"/>
    <cellStyle name="SAPBEXaggItemX 3 3 8" xfId="22410"/>
    <cellStyle name="SAPBEXaggItemX 3 4" xfId="22411"/>
    <cellStyle name="SAPBEXaggItemX 3 4 2" xfId="22412"/>
    <cellStyle name="SAPBEXaggItemX 3 4 2 2" xfId="22413"/>
    <cellStyle name="SAPBEXaggItemX 3 4 2 2 2" xfId="22414"/>
    <cellStyle name="SAPBEXaggItemX 3 4 2 3" xfId="22415"/>
    <cellStyle name="SAPBEXaggItemX 3 4 3" xfId="22416"/>
    <cellStyle name="SAPBEXaggItemX 3 4 3 2" xfId="22417"/>
    <cellStyle name="SAPBEXaggItemX 3 4 4" xfId="22418"/>
    <cellStyle name="SAPBEXaggItemX 3 4 4 2" xfId="22419"/>
    <cellStyle name="SAPBEXaggItemX 3 4 5" xfId="22420"/>
    <cellStyle name="SAPBEXaggItemX 3 4 5 2" xfId="22421"/>
    <cellStyle name="SAPBEXaggItemX 3 4 6" xfId="22422"/>
    <cellStyle name="SAPBEXaggItemX 3 4 7" xfId="22423"/>
    <cellStyle name="SAPBEXaggItemX 3 4 8" xfId="22424"/>
    <cellStyle name="SAPBEXaggItemX 3 5" xfId="22425"/>
    <cellStyle name="SAPBEXaggItemX 3 5 2" xfId="22426"/>
    <cellStyle name="SAPBEXaggItemX 3 5 2 2" xfId="22427"/>
    <cellStyle name="SAPBEXaggItemX 3 5 3" xfId="22428"/>
    <cellStyle name="SAPBEXaggItemX 3 5 4" xfId="22429"/>
    <cellStyle name="SAPBEXaggItemX 3 5 5" xfId="22430"/>
    <cellStyle name="SAPBEXaggItemX 3 6" xfId="22431"/>
    <cellStyle name="SAPBEXaggItemX 3 6 2" xfId="22432"/>
    <cellStyle name="SAPBEXaggItemX 3 6 2 2" xfId="22433"/>
    <cellStyle name="SAPBEXaggItemX 3 6 3" xfId="22434"/>
    <cellStyle name="SAPBEXaggItemX 3 6 4" xfId="22435"/>
    <cellStyle name="SAPBEXaggItemX 3 6 5" xfId="22436"/>
    <cellStyle name="SAPBEXaggItemX 3 7" xfId="22437"/>
    <cellStyle name="SAPBEXaggItemX 3 7 2" xfId="22438"/>
    <cellStyle name="SAPBEXaggItemX 3 7 2 2" xfId="22439"/>
    <cellStyle name="SAPBEXaggItemX 3 7 3" xfId="22440"/>
    <cellStyle name="SAPBEXaggItemX 3 7 4" xfId="22441"/>
    <cellStyle name="SAPBEXaggItemX 3 7 5" xfId="22442"/>
    <cellStyle name="SAPBEXaggItemX 3 8" xfId="22443"/>
    <cellStyle name="SAPBEXaggItemX 3 8 2" xfId="22444"/>
    <cellStyle name="SAPBEXaggItemX 3 9" xfId="22445"/>
    <cellStyle name="SAPBEXaggItemX 3 9 2" xfId="22446"/>
    <cellStyle name="SAPBEXaggItemX 4" xfId="22447"/>
    <cellStyle name="SAPBEXaggItemX 4 10" xfId="22448"/>
    <cellStyle name="SAPBEXaggItemX 4 11" xfId="22449"/>
    <cellStyle name="SAPBEXaggItemX 4 2" xfId="22450"/>
    <cellStyle name="SAPBEXaggItemX 4 2 2" xfId="22451"/>
    <cellStyle name="SAPBEXaggItemX 4 2 2 2" xfId="22452"/>
    <cellStyle name="SAPBEXaggItemX 4 2 2 2 2" xfId="22453"/>
    <cellStyle name="SAPBEXaggItemX 4 2 2 3" xfId="22454"/>
    <cellStyle name="SAPBEXaggItemX 4 2 3" xfId="22455"/>
    <cellStyle name="SAPBEXaggItemX 4 2 3 2" xfId="22456"/>
    <cellStyle name="SAPBEXaggItemX 4 2 4" xfId="22457"/>
    <cellStyle name="SAPBEXaggItemX 4 2 4 2" xfId="22458"/>
    <cellStyle name="SAPBEXaggItemX 4 2 5" xfId="22459"/>
    <cellStyle name="SAPBEXaggItemX 4 2 5 2" xfId="22460"/>
    <cellStyle name="SAPBEXaggItemX 4 2 6" xfId="22461"/>
    <cellStyle name="SAPBEXaggItemX 4 3" xfId="22462"/>
    <cellStyle name="SAPBEXaggItemX 4 3 2" xfId="22463"/>
    <cellStyle name="SAPBEXaggItemX 4 3 2 2" xfId="22464"/>
    <cellStyle name="SAPBEXaggItemX 4 3 2 2 2" xfId="22465"/>
    <cellStyle name="SAPBEXaggItemX 4 3 2 3" xfId="22466"/>
    <cellStyle name="SAPBEXaggItemX 4 3 3" xfId="22467"/>
    <cellStyle name="SAPBEXaggItemX 4 3 3 2" xfId="22468"/>
    <cellStyle name="SAPBEXaggItemX 4 3 4" xfId="22469"/>
    <cellStyle name="SAPBEXaggItemX 4 3 4 2" xfId="22470"/>
    <cellStyle name="SAPBEXaggItemX 4 3 5" xfId="22471"/>
    <cellStyle name="SAPBEXaggItemX 4 3 5 2" xfId="22472"/>
    <cellStyle name="SAPBEXaggItemX 4 3 6" xfId="22473"/>
    <cellStyle name="SAPBEXaggItemX 4 3 7" xfId="22474"/>
    <cellStyle name="SAPBEXaggItemX 4 3 8" xfId="22475"/>
    <cellStyle name="SAPBEXaggItemX 4 4" xfId="22476"/>
    <cellStyle name="SAPBEXaggItemX 4 4 2" xfId="22477"/>
    <cellStyle name="SAPBEXaggItemX 4 4 2 2" xfId="22478"/>
    <cellStyle name="SAPBEXaggItemX 4 4 3" xfId="22479"/>
    <cellStyle name="SAPBEXaggItemX 4 4 4" xfId="22480"/>
    <cellStyle name="SAPBEXaggItemX 4 4 5" xfId="22481"/>
    <cellStyle name="SAPBEXaggItemX 4 5" xfId="22482"/>
    <cellStyle name="SAPBEXaggItemX 4 5 2" xfId="22483"/>
    <cellStyle name="SAPBEXaggItemX 4 5 2 2" xfId="22484"/>
    <cellStyle name="SAPBEXaggItemX 4 5 3" xfId="22485"/>
    <cellStyle name="SAPBEXaggItemX 4 5 4" xfId="22486"/>
    <cellStyle name="SAPBEXaggItemX 4 5 5" xfId="22487"/>
    <cellStyle name="SAPBEXaggItemX 4 6" xfId="22488"/>
    <cellStyle name="SAPBEXaggItemX 4 6 2" xfId="22489"/>
    <cellStyle name="SAPBEXaggItemX 4 6 2 2" xfId="22490"/>
    <cellStyle name="SAPBEXaggItemX 4 6 3" xfId="22491"/>
    <cellStyle name="SAPBEXaggItemX 4 6 4" xfId="22492"/>
    <cellStyle name="SAPBEXaggItemX 4 6 5" xfId="22493"/>
    <cellStyle name="SAPBEXaggItemX 4 7" xfId="22494"/>
    <cellStyle name="SAPBEXaggItemX 4 7 2" xfId="22495"/>
    <cellStyle name="SAPBEXaggItemX 4 7 3" xfId="22496"/>
    <cellStyle name="SAPBEXaggItemX 4 7 4" xfId="22497"/>
    <cellStyle name="SAPBEXaggItemX 4 8" xfId="22498"/>
    <cellStyle name="SAPBEXaggItemX 4 8 2" xfId="22499"/>
    <cellStyle name="SAPBEXaggItemX 4 9" xfId="22500"/>
    <cellStyle name="SAPBEXaggItemX 4 9 2" xfId="22501"/>
    <cellStyle name="SAPBEXaggItemX 5" xfId="22502"/>
    <cellStyle name="SAPBEXaggItemX 5 10" xfId="22503"/>
    <cellStyle name="SAPBEXaggItemX 5 11" xfId="22504"/>
    <cellStyle name="SAPBEXaggItemX 5 2" xfId="22505"/>
    <cellStyle name="SAPBEXaggItemX 5 2 2" xfId="22506"/>
    <cellStyle name="SAPBEXaggItemX 5 2 2 2" xfId="22507"/>
    <cellStyle name="SAPBEXaggItemX 5 2 2 2 2" xfId="22508"/>
    <cellStyle name="SAPBEXaggItemX 5 2 2 3" xfId="22509"/>
    <cellStyle name="SAPBEXaggItemX 5 2 3" xfId="22510"/>
    <cellStyle name="SAPBEXaggItemX 5 2 3 2" xfId="22511"/>
    <cellStyle name="SAPBEXaggItemX 5 2 4" xfId="22512"/>
    <cellStyle name="SAPBEXaggItemX 5 2 4 2" xfId="22513"/>
    <cellStyle name="SAPBEXaggItemX 5 2 5" xfId="22514"/>
    <cellStyle name="SAPBEXaggItemX 5 2 5 2" xfId="22515"/>
    <cellStyle name="SAPBEXaggItemX 5 2 6" xfId="22516"/>
    <cellStyle name="SAPBEXaggItemX 5 3" xfId="22517"/>
    <cellStyle name="SAPBEXaggItemX 5 3 2" xfId="22518"/>
    <cellStyle name="SAPBEXaggItemX 5 3 2 2" xfId="22519"/>
    <cellStyle name="SAPBEXaggItemX 5 3 2 2 2" xfId="22520"/>
    <cellStyle name="SAPBEXaggItemX 5 3 2 3" xfId="22521"/>
    <cellStyle name="SAPBEXaggItemX 5 3 3" xfId="22522"/>
    <cellStyle name="SAPBEXaggItemX 5 3 3 2" xfId="22523"/>
    <cellStyle name="SAPBEXaggItemX 5 3 4" xfId="22524"/>
    <cellStyle name="SAPBEXaggItemX 5 3 4 2" xfId="22525"/>
    <cellStyle name="SAPBEXaggItemX 5 3 5" xfId="22526"/>
    <cellStyle name="SAPBEXaggItemX 5 3 5 2" xfId="22527"/>
    <cellStyle name="SAPBEXaggItemX 5 3 6" xfId="22528"/>
    <cellStyle name="SAPBEXaggItemX 5 3 7" xfId="22529"/>
    <cellStyle name="SAPBEXaggItemX 5 3 8" xfId="22530"/>
    <cellStyle name="SAPBEXaggItemX 5 4" xfId="22531"/>
    <cellStyle name="SAPBEXaggItemX 5 4 2" xfId="22532"/>
    <cellStyle name="SAPBEXaggItemX 5 4 2 2" xfId="22533"/>
    <cellStyle name="SAPBEXaggItemX 5 4 3" xfId="22534"/>
    <cellStyle name="SAPBEXaggItemX 5 4 4" xfId="22535"/>
    <cellStyle name="SAPBEXaggItemX 5 4 5" xfId="22536"/>
    <cellStyle name="SAPBEXaggItemX 5 5" xfId="22537"/>
    <cellStyle name="SAPBEXaggItemX 5 5 2" xfId="22538"/>
    <cellStyle name="SAPBEXaggItemX 5 5 2 2" xfId="22539"/>
    <cellStyle name="SAPBEXaggItemX 5 5 3" xfId="22540"/>
    <cellStyle name="SAPBEXaggItemX 5 5 4" xfId="22541"/>
    <cellStyle name="SAPBEXaggItemX 5 5 5" xfId="22542"/>
    <cellStyle name="SAPBEXaggItemX 5 6" xfId="22543"/>
    <cellStyle name="SAPBEXaggItemX 5 6 2" xfId="22544"/>
    <cellStyle name="SAPBEXaggItemX 5 6 2 2" xfId="22545"/>
    <cellStyle name="SAPBEXaggItemX 5 6 3" xfId="22546"/>
    <cellStyle name="SAPBEXaggItemX 5 6 4" xfId="22547"/>
    <cellStyle name="SAPBEXaggItemX 5 6 5" xfId="22548"/>
    <cellStyle name="SAPBEXaggItemX 5 7" xfId="22549"/>
    <cellStyle name="SAPBEXaggItemX 5 7 2" xfId="22550"/>
    <cellStyle name="SAPBEXaggItemX 5 7 3" xfId="22551"/>
    <cellStyle name="SAPBEXaggItemX 5 7 4" xfId="22552"/>
    <cellStyle name="SAPBEXaggItemX 5 8" xfId="22553"/>
    <cellStyle name="SAPBEXaggItemX 5 8 2" xfId="22554"/>
    <cellStyle name="SAPBEXaggItemX 5 9" xfId="22555"/>
    <cellStyle name="SAPBEXaggItemX 5 9 2" xfId="22556"/>
    <cellStyle name="SAPBEXaggItemX 6" xfId="22557"/>
    <cellStyle name="SAPBEXaggItemX 6 10" xfId="22558"/>
    <cellStyle name="SAPBEXaggItemX 6 11" xfId="22559"/>
    <cellStyle name="SAPBEXaggItemX 6 2" xfId="22560"/>
    <cellStyle name="SAPBEXaggItemX 6 2 2" xfId="22561"/>
    <cellStyle name="SAPBEXaggItemX 6 2 2 2" xfId="22562"/>
    <cellStyle name="SAPBEXaggItemX 6 2 2 2 2" xfId="22563"/>
    <cellStyle name="SAPBEXaggItemX 6 2 2 3" xfId="22564"/>
    <cellStyle name="SAPBEXaggItemX 6 2 3" xfId="22565"/>
    <cellStyle name="SAPBEXaggItemX 6 2 3 2" xfId="22566"/>
    <cellStyle name="SAPBEXaggItemX 6 2 4" xfId="22567"/>
    <cellStyle name="SAPBEXaggItemX 6 2 4 2" xfId="22568"/>
    <cellStyle name="SAPBEXaggItemX 6 2 5" xfId="22569"/>
    <cellStyle name="SAPBEXaggItemX 6 2 5 2" xfId="22570"/>
    <cellStyle name="SAPBEXaggItemX 6 2 6" xfId="22571"/>
    <cellStyle name="SAPBEXaggItemX 6 3" xfId="22572"/>
    <cellStyle name="SAPBEXaggItemX 6 3 2" xfId="22573"/>
    <cellStyle name="SAPBEXaggItemX 6 3 2 2" xfId="22574"/>
    <cellStyle name="SAPBEXaggItemX 6 3 2 2 2" xfId="22575"/>
    <cellStyle name="SAPBEXaggItemX 6 3 2 3" xfId="22576"/>
    <cellStyle name="SAPBEXaggItemX 6 3 3" xfId="22577"/>
    <cellStyle name="SAPBEXaggItemX 6 3 3 2" xfId="22578"/>
    <cellStyle name="SAPBEXaggItemX 6 3 4" xfId="22579"/>
    <cellStyle name="SAPBEXaggItemX 6 3 4 2" xfId="22580"/>
    <cellStyle name="SAPBEXaggItemX 6 3 5" xfId="22581"/>
    <cellStyle name="SAPBEXaggItemX 6 3 5 2" xfId="22582"/>
    <cellStyle name="SAPBEXaggItemX 6 3 6" xfId="22583"/>
    <cellStyle name="SAPBEXaggItemX 6 3 7" xfId="22584"/>
    <cellStyle name="SAPBEXaggItemX 6 3 8" xfId="22585"/>
    <cellStyle name="SAPBEXaggItemX 6 4" xfId="22586"/>
    <cellStyle name="SAPBEXaggItemX 6 4 2" xfId="22587"/>
    <cellStyle name="SAPBEXaggItemX 6 4 2 2" xfId="22588"/>
    <cellStyle name="SAPBEXaggItemX 6 4 3" xfId="22589"/>
    <cellStyle name="SAPBEXaggItemX 6 4 4" xfId="22590"/>
    <cellStyle name="SAPBEXaggItemX 6 4 5" xfId="22591"/>
    <cellStyle name="SAPBEXaggItemX 6 5" xfId="22592"/>
    <cellStyle name="SAPBEXaggItemX 6 5 2" xfId="22593"/>
    <cellStyle name="SAPBEXaggItemX 6 5 2 2" xfId="22594"/>
    <cellStyle name="SAPBEXaggItemX 6 5 3" xfId="22595"/>
    <cellStyle name="SAPBEXaggItemX 6 5 4" xfId="22596"/>
    <cellStyle name="SAPBEXaggItemX 6 5 5" xfId="22597"/>
    <cellStyle name="SAPBEXaggItemX 6 6" xfId="22598"/>
    <cellStyle name="SAPBEXaggItemX 6 6 2" xfId="22599"/>
    <cellStyle name="SAPBEXaggItemX 6 6 2 2" xfId="22600"/>
    <cellStyle name="SAPBEXaggItemX 6 6 3" xfId="22601"/>
    <cellStyle name="SAPBEXaggItemX 6 6 4" xfId="22602"/>
    <cellStyle name="SAPBEXaggItemX 6 6 5" xfId="22603"/>
    <cellStyle name="SAPBEXaggItemX 6 7" xfId="22604"/>
    <cellStyle name="SAPBEXaggItemX 6 7 2" xfId="22605"/>
    <cellStyle name="SAPBEXaggItemX 6 7 3" xfId="22606"/>
    <cellStyle name="SAPBEXaggItemX 6 7 4" xfId="22607"/>
    <cellStyle name="SAPBEXaggItemX 6 8" xfId="22608"/>
    <cellStyle name="SAPBEXaggItemX 6 8 2" xfId="22609"/>
    <cellStyle name="SAPBEXaggItemX 6 9" xfId="22610"/>
    <cellStyle name="SAPBEXaggItemX 6 9 2" xfId="22611"/>
    <cellStyle name="SAPBEXaggItemX 7" xfId="22612"/>
    <cellStyle name="SAPBEXaggItemX 7 10" xfId="22613"/>
    <cellStyle name="SAPBEXaggItemX 7 11" xfId="22614"/>
    <cellStyle name="SAPBEXaggItemX 7 2" xfId="22615"/>
    <cellStyle name="SAPBEXaggItemX 7 2 2" xfId="22616"/>
    <cellStyle name="SAPBEXaggItemX 7 2 2 2" xfId="22617"/>
    <cellStyle name="SAPBEXaggItemX 7 2 2 2 2" xfId="22618"/>
    <cellStyle name="SAPBEXaggItemX 7 2 2 3" xfId="22619"/>
    <cellStyle name="SAPBEXaggItemX 7 2 3" xfId="22620"/>
    <cellStyle name="SAPBEXaggItemX 7 2 3 2" xfId="22621"/>
    <cellStyle name="SAPBEXaggItemX 7 2 4" xfId="22622"/>
    <cellStyle name="SAPBEXaggItemX 7 2 4 2" xfId="22623"/>
    <cellStyle name="SAPBEXaggItemX 7 2 5" xfId="22624"/>
    <cellStyle name="SAPBEXaggItemX 7 2 5 2" xfId="22625"/>
    <cellStyle name="SAPBEXaggItemX 7 2 6" xfId="22626"/>
    <cellStyle name="SAPBEXaggItemX 7 3" xfId="22627"/>
    <cellStyle name="SAPBEXaggItemX 7 3 2" xfId="22628"/>
    <cellStyle name="SAPBEXaggItemX 7 3 2 2" xfId="22629"/>
    <cellStyle name="SAPBEXaggItemX 7 3 2 2 2" xfId="22630"/>
    <cellStyle name="SAPBEXaggItemX 7 3 2 3" xfId="22631"/>
    <cellStyle name="SAPBEXaggItemX 7 3 3" xfId="22632"/>
    <cellStyle name="SAPBEXaggItemX 7 3 3 2" xfId="22633"/>
    <cellStyle name="SAPBEXaggItemX 7 3 4" xfId="22634"/>
    <cellStyle name="SAPBEXaggItemX 7 3 4 2" xfId="22635"/>
    <cellStyle name="SAPBEXaggItemX 7 3 5" xfId="22636"/>
    <cellStyle name="SAPBEXaggItemX 7 3 5 2" xfId="22637"/>
    <cellStyle name="SAPBEXaggItemX 7 3 6" xfId="22638"/>
    <cellStyle name="SAPBEXaggItemX 7 3 7" xfId="22639"/>
    <cellStyle name="SAPBEXaggItemX 7 3 8" xfId="22640"/>
    <cellStyle name="SAPBEXaggItemX 7 4" xfId="22641"/>
    <cellStyle name="SAPBEXaggItemX 7 4 2" xfId="22642"/>
    <cellStyle name="SAPBEXaggItemX 7 4 2 2" xfId="22643"/>
    <cellStyle name="SAPBEXaggItemX 7 4 3" xfId="22644"/>
    <cellStyle name="SAPBEXaggItemX 7 4 4" xfId="22645"/>
    <cellStyle name="SAPBEXaggItemX 7 4 5" xfId="22646"/>
    <cellStyle name="SAPBEXaggItemX 7 5" xfId="22647"/>
    <cellStyle name="SAPBEXaggItemX 7 5 2" xfId="22648"/>
    <cellStyle name="SAPBEXaggItemX 7 5 2 2" xfId="22649"/>
    <cellStyle name="SAPBEXaggItemX 7 5 3" xfId="22650"/>
    <cellStyle name="SAPBEXaggItemX 7 5 4" xfId="22651"/>
    <cellStyle name="SAPBEXaggItemX 7 5 5" xfId="22652"/>
    <cellStyle name="SAPBEXaggItemX 7 6" xfId="22653"/>
    <cellStyle name="SAPBEXaggItemX 7 6 2" xfId="22654"/>
    <cellStyle name="SAPBEXaggItemX 7 6 2 2" xfId="22655"/>
    <cellStyle name="SAPBEXaggItemX 7 6 3" xfId="22656"/>
    <cellStyle name="SAPBEXaggItemX 7 6 4" xfId="22657"/>
    <cellStyle name="SAPBEXaggItemX 7 6 5" xfId="22658"/>
    <cellStyle name="SAPBEXaggItemX 7 7" xfId="22659"/>
    <cellStyle name="SAPBEXaggItemX 7 7 2" xfId="22660"/>
    <cellStyle name="SAPBEXaggItemX 7 7 3" xfId="22661"/>
    <cellStyle name="SAPBEXaggItemX 7 7 4" xfId="22662"/>
    <cellStyle name="SAPBEXaggItemX 7 8" xfId="22663"/>
    <cellStyle name="SAPBEXaggItemX 7 8 2" xfId="22664"/>
    <cellStyle name="SAPBEXaggItemX 7 9" xfId="22665"/>
    <cellStyle name="SAPBEXaggItemX 7 9 2" xfId="22666"/>
    <cellStyle name="SAPBEXaggItemX 8" xfId="22667"/>
    <cellStyle name="SAPBEXaggItemX 8 10" xfId="22668"/>
    <cellStyle name="SAPBEXaggItemX 8 11" xfId="22669"/>
    <cellStyle name="SAPBEXaggItemX 8 2" xfId="22670"/>
    <cellStyle name="SAPBEXaggItemX 8 2 2" xfId="22671"/>
    <cellStyle name="SAPBEXaggItemX 8 2 2 2" xfId="22672"/>
    <cellStyle name="SAPBEXaggItemX 8 2 2 2 2" xfId="22673"/>
    <cellStyle name="SAPBEXaggItemX 8 2 2 3" xfId="22674"/>
    <cellStyle name="SAPBEXaggItemX 8 2 3" xfId="22675"/>
    <cellStyle name="SAPBEXaggItemX 8 2 3 2" xfId="22676"/>
    <cellStyle name="SAPBEXaggItemX 8 2 4" xfId="22677"/>
    <cellStyle name="SAPBEXaggItemX 8 2 4 2" xfId="22678"/>
    <cellStyle name="SAPBEXaggItemX 8 2 5" xfId="22679"/>
    <cellStyle name="SAPBEXaggItemX 8 2 5 2" xfId="22680"/>
    <cellStyle name="SAPBEXaggItemX 8 2 6" xfId="22681"/>
    <cellStyle name="SAPBEXaggItemX 8 3" xfId="22682"/>
    <cellStyle name="SAPBEXaggItemX 8 3 2" xfId="22683"/>
    <cellStyle name="SAPBEXaggItemX 8 3 2 2" xfId="22684"/>
    <cellStyle name="SAPBEXaggItemX 8 3 2 2 2" xfId="22685"/>
    <cellStyle name="SAPBEXaggItemX 8 3 2 3" xfId="22686"/>
    <cellStyle name="SAPBEXaggItemX 8 3 3" xfId="22687"/>
    <cellStyle name="SAPBEXaggItemX 8 3 3 2" xfId="22688"/>
    <cellStyle name="SAPBEXaggItemX 8 3 4" xfId="22689"/>
    <cellStyle name="SAPBEXaggItemX 8 3 4 2" xfId="22690"/>
    <cellStyle name="SAPBEXaggItemX 8 3 5" xfId="22691"/>
    <cellStyle name="SAPBEXaggItemX 8 3 5 2" xfId="22692"/>
    <cellStyle name="SAPBEXaggItemX 8 3 6" xfId="22693"/>
    <cellStyle name="SAPBEXaggItemX 8 3 7" xfId="22694"/>
    <cellStyle name="SAPBEXaggItemX 8 3 8" xfId="22695"/>
    <cellStyle name="SAPBEXaggItemX 8 4" xfId="22696"/>
    <cellStyle name="SAPBEXaggItemX 8 4 2" xfId="22697"/>
    <cellStyle name="SAPBEXaggItemX 8 4 2 2" xfId="22698"/>
    <cellStyle name="SAPBEXaggItemX 8 4 3" xfId="22699"/>
    <cellStyle name="SAPBEXaggItemX 8 4 4" xfId="22700"/>
    <cellStyle name="SAPBEXaggItemX 8 4 5" xfId="22701"/>
    <cellStyle name="SAPBEXaggItemX 8 5" xfId="22702"/>
    <cellStyle name="SAPBEXaggItemX 8 5 2" xfId="22703"/>
    <cellStyle name="SAPBEXaggItemX 8 5 2 2" xfId="22704"/>
    <cellStyle name="SAPBEXaggItemX 8 5 3" xfId="22705"/>
    <cellStyle name="SAPBEXaggItemX 8 5 4" xfId="22706"/>
    <cellStyle name="SAPBEXaggItemX 8 5 5" xfId="22707"/>
    <cellStyle name="SAPBEXaggItemX 8 6" xfId="22708"/>
    <cellStyle name="SAPBEXaggItemX 8 6 2" xfId="22709"/>
    <cellStyle name="SAPBEXaggItemX 8 6 2 2" xfId="22710"/>
    <cellStyle name="SAPBEXaggItemX 8 6 3" xfId="22711"/>
    <cellStyle name="SAPBEXaggItemX 8 6 4" xfId="22712"/>
    <cellStyle name="SAPBEXaggItemX 8 6 5" xfId="22713"/>
    <cellStyle name="SAPBEXaggItemX 8 7" xfId="22714"/>
    <cellStyle name="SAPBEXaggItemX 8 7 2" xfId="22715"/>
    <cellStyle name="SAPBEXaggItemX 8 7 3" xfId="22716"/>
    <cellStyle name="SAPBEXaggItemX 8 7 4" xfId="22717"/>
    <cellStyle name="SAPBEXaggItemX 8 8" xfId="22718"/>
    <cellStyle name="SAPBEXaggItemX 8 8 2" xfId="22719"/>
    <cellStyle name="SAPBEXaggItemX 8 9" xfId="22720"/>
    <cellStyle name="SAPBEXaggItemX 8 9 2" xfId="22721"/>
    <cellStyle name="SAPBEXaggItemX 9" xfId="22722"/>
    <cellStyle name="SAPBEXaggItemX 9 2" xfId="22723"/>
    <cellStyle name="SAPBEXaggItemX 9 2 2" xfId="22724"/>
    <cellStyle name="SAPBEXaggItemX 9 2 2 2" xfId="22725"/>
    <cellStyle name="SAPBEXaggItemX 9 2 3" xfId="22726"/>
    <cellStyle name="SAPBEXaggItemX 9 3" xfId="22727"/>
    <cellStyle name="SAPBEXaggItemX 9 3 2" xfId="22728"/>
    <cellStyle name="SAPBEXaggItemX 9 4" xfId="22729"/>
    <cellStyle name="SAPBEXaggItemX 9 4 2" xfId="22730"/>
    <cellStyle name="SAPBEXaggItemX 9 5" xfId="22731"/>
    <cellStyle name="SAPBEXaggItemX 9 5 2" xfId="22732"/>
    <cellStyle name="SAPBEXaggItemX 9 6" xfId="22733"/>
    <cellStyle name="SAPBEXaggItemX 9 7" xfId="22734"/>
    <cellStyle name="SAPBEXaggItemX 9 8" xfId="22735"/>
    <cellStyle name="SAPBEXaggItemX_20110918_Additional measures_ECB" xfId="22736"/>
    <cellStyle name="SAPBEXchaText" xfId="22737"/>
    <cellStyle name="SAPBEXexcBad" xfId="22738"/>
    <cellStyle name="SAPBEXexcBad7" xfId="22739"/>
    <cellStyle name="SAPBEXexcBad7 10" xfId="22740"/>
    <cellStyle name="SAPBEXexcBad7 10 2" xfId="22741"/>
    <cellStyle name="SAPBEXexcBad7 11" xfId="22742"/>
    <cellStyle name="SAPBEXexcBad7 11 2" xfId="22743"/>
    <cellStyle name="SAPBEXexcBad7 12" xfId="22744"/>
    <cellStyle name="SAPBEXexcBad7 12 2" xfId="22745"/>
    <cellStyle name="SAPBEXexcBad7 13" xfId="22746"/>
    <cellStyle name="SAPBEXexcBad7 13 2" xfId="22747"/>
    <cellStyle name="SAPBEXexcBad7 13 3" xfId="22748"/>
    <cellStyle name="SAPBEXexcBad7 14" xfId="22749"/>
    <cellStyle name="SAPBEXexcBad7 15" xfId="22750"/>
    <cellStyle name="SAPBEXexcBad7 16" xfId="22751"/>
    <cellStyle name="SAPBEXexcBad7 17" xfId="22752"/>
    <cellStyle name="SAPBEXexcBad7 2" xfId="22753"/>
    <cellStyle name="SAPBEXexcBad7 2 10" xfId="22754"/>
    <cellStyle name="SAPBEXexcBad7 2 10 10" xfId="22755"/>
    <cellStyle name="SAPBEXexcBad7 2 10 2" xfId="22756"/>
    <cellStyle name="SAPBEXexcBad7 2 10 2 2" xfId="22757"/>
    <cellStyle name="SAPBEXexcBad7 2 10 2 2 2" xfId="22758"/>
    <cellStyle name="SAPBEXexcBad7 2 10 2 3" xfId="22759"/>
    <cellStyle name="SAPBEXexcBad7 2 10 2 4" xfId="22760"/>
    <cellStyle name="SAPBEXexcBad7 2 10 3" xfId="22761"/>
    <cellStyle name="SAPBEXexcBad7 2 10 3 2" xfId="22762"/>
    <cellStyle name="SAPBEXexcBad7 2 10 4" xfId="22763"/>
    <cellStyle name="SAPBEXexcBad7 2 10 4 2" xfId="22764"/>
    <cellStyle name="SAPBEXexcBad7 2 10 5" xfId="22765"/>
    <cellStyle name="SAPBEXexcBad7 2 10 5 2" xfId="22766"/>
    <cellStyle name="SAPBEXexcBad7 2 10 6" xfId="22767"/>
    <cellStyle name="SAPBEXexcBad7 2 10 6 2" xfId="22768"/>
    <cellStyle name="SAPBEXexcBad7 2 10 6 3" xfId="22769"/>
    <cellStyle name="SAPBEXexcBad7 2 10 7" xfId="22770"/>
    <cellStyle name="SAPBEXexcBad7 2 10 8" xfId="22771"/>
    <cellStyle name="SAPBEXexcBad7 2 10 9" xfId="22772"/>
    <cellStyle name="SAPBEXexcBad7 2 11" xfId="22773"/>
    <cellStyle name="SAPBEXexcBad7 2 11 10" xfId="22774"/>
    <cellStyle name="SAPBEXexcBad7 2 11 2" xfId="22775"/>
    <cellStyle name="SAPBEXexcBad7 2 11 2 2" xfId="22776"/>
    <cellStyle name="SAPBEXexcBad7 2 11 2 2 2" xfId="22777"/>
    <cellStyle name="SAPBEXexcBad7 2 11 2 3" xfId="22778"/>
    <cellStyle name="SAPBEXexcBad7 2 11 2 4" xfId="22779"/>
    <cellStyle name="SAPBEXexcBad7 2 11 3" xfId="22780"/>
    <cellStyle name="SAPBEXexcBad7 2 11 3 2" xfId="22781"/>
    <cellStyle name="SAPBEXexcBad7 2 11 4" xfId="22782"/>
    <cellStyle name="SAPBEXexcBad7 2 11 4 2" xfId="22783"/>
    <cellStyle name="SAPBEXexcBad7 2 11 5" xfId="22784"/>
    <cellStyle name="SAPBEXexcBad7 2 11 5 2" xfId="22785"/>
    <cellStyle name="SAPBEXexcBad7 2 11 6" xfId="22786"/>
    <cellStyle name="SAPBEXexcBad7 2 11 6 2" xfId="22787"/>
    <cellStyle name="SAPBEXexcBad7 2 11 6 3" xfId="22788"/>
    <cellStyle name="SAPBEXexcBad7 2 11 7" xfId="22789"/>
    <cellStyle name="SAPBEXexcBad7 2 11 8" xfId="22790"/>
    <cellStyle name="SAPBEXexcBad7 2 11 9" xfId="22791"/>
    <cellStyle name="SAPBEXexcBad7 2 12" xfId="22792"/>
    <cellStyle name="SAPBEXexcBad7 2 12 10" xfId="22793"/>
    <cellStyle name="SAPBEXexcBad7 2 12 2" xfId="22794"/>
    <cellStyle name="SAPBEXexcBad7 2 12 2 2" xfId="22795"/>
    <cellStyle name="SAPBEXexcBad7 2 12 2 2 2" xfId="22796"/>
    <cellStyle name="SAPBEXexcBad7 2 12 2 3" xfId="22797"/>
    <cellStyle name="SAPBEXexcBad7 2 12 2 4" xfId="22798"/>
    <cellStyle name="SAPBEXexcBad7 2 12 3" xfId="22799"/>
    <cellStyle name="SAPBEXexcBad7 2 12 3 2" xfId="22800"/>
    <cellStyle name="SAPBEXexcBad7 2 12 4" xfId="22801"/>
    <cellStyle name="SAPBEXexcBad7 2 12 4 2" xfId="22802"/>
    <cellStyle name="SAPBEXexcBad7 2 12 5" xfId="22803"/>
    <cellStyle name="SAPBEXexcBad7 2 12 5 2" xfId="22804"/>
    <cellStyle name="SAPBEXexcBad7 2 12 6" xfId="22805"/>
    <cellStyle name="SAPBEXexcBad7 2 12 6 2" xfId="22806"/>
    <cellStyle name="SAPBEXexcBad7 2 12 6 3" xfId="22807"/>
    <cellStyle name="SAPBEXexcBad7 2 12 7" xfId="22808"/>
    <cellStyle name="SAPBEXexcBad7 2 12 8" xfId="22809"/>
    <cellStyle name="SAPBEXexcBad7 2 12 9" xfId="22810"/>
    <cellStyle name="SAPBEXexcBad7 2 13" xfId="22811"/>
    <cellStyle name="SAPBEXexcBad7 2 13 10" xfId="22812"/>
    <cellStyle name="SAPBEXexcBad7 2 13 2" xfId="22813"/>
    <cellStyle name="SAPBEXexcBad7 2 13 2 2" xfId="22814"/>
    <cellStyle name="SAPBEXexcBad7 2 13 2 2 2" xfId="22815"/>
    <cellStyle name="SAPBEXexcBad7 2 13 2 3" xfId="22816"/>
    <cellStyle name="SAPBEXexcBad7 2 13 2 4" xfId="22817"/>
    <cellStyle name="SAPBEXexcBad7 2 13 3" xfId="22818"/>
    <cellStyle name="SAPBEXexcBad7 2 13 3 2" xfId="22819"/>
    <cellStyle name="SAPBEXexcBad7 2 13 4" xfId="22820"/>
    <cellStyle name="SAPBEXexcBad7 2 13 4 2" xfId="22821"/>
    <cellStyle name="SAPBEXexcBad7 2 13 5" xfId="22822"/>
    <cellStyle name="SAPBEXexcBad7 2 13 5 2" xfId="22823"/>
    <cellStyle name="SAPBEXexcBad7 2 13 6" xfId="22824"/>
    <cellStyle name="SAPBEXexcBad7 2 13 6 2" xfId="22825"/>
    <cellStyle name="SAPBEXexcBad7 2 13 6 3" xfId="22826"/>
    <cellStyle name="SAPBEXexcBad7 2 13 7" xfId="22827"/>
    <cellStyle name="SAPBEXexcBad7 2 13 8" xfId="22828"/>
    <cellStyle name="SAPBEXexcBad7 2 13 9" xfId="22829"/>
    <cellStyle name="SAPBEXexcBad7 2 14" xfId="22830"/>
    <cellStyle name="SAPBEXexcBad7 2 14 10" xfId="22831"/>
    <cellStyle name="SAPBEXexcBad7 2 14 2" xfId="22832"/>
    <cellStyle name="SAPBEXexcBad7 2 14 2 2" xfId="22833"/>
    <cellStyle name="SAPBEXexcBad7 2 14 2 2 2" xfId="22834"/>
    <cellStyle name="SAPBEXexcBad7 2 14 2 3" xfId="22835"/>
    <cellStyle name="SAPBEXexcBad7 2 14 2 4" xfId="22836"/>
    <cellStyle name="SAPBEXexcBad7 2 14 3" xfId="22837"/>
    <cellStyle name="SAPBEXexcBad7 2 14 3 2" xfId="22838"/>
    <cellStyle name="SAPBEXexcBad7 2 14 4" xfId="22839"/>
    <cellStyle name="SAPBEXexcBad7 2 14 4 2" xfId="22840"/>
    <cellStyle name="SAPBEXexcBad7 2 14 5" xfId="22841"/>
    <cellStyle name="SAPBEXexcBad7 2 14 5 2" xfId="22842"/>
    <cellStyle name="SAPBEXexcBad7 2 14 6" xfId="22843"/>
    <cellStyle name="SAPBEXexcBad7 2 14 6 2" xfId="22844"/>
    <cellStyle name="SAPBEXexcBad7 2 14 6 3" xfId="22845"/>
    <cellStyle name="SAPBEXexcBad7 2 14 7" xfId="22846"/>
    <cellStyle name="SAPBEXexcBad7 2 14 8" xfId="22847"/>
    <cellStyle name="SAPBEXexcBad7 2 14 9" xfId="22848"/>
    <cellStyle name="SAPBEXexcBad7 2 15" xfId="22849"/>
    <cellStyle name="SAPBEXexcBad7 2 15 10" xfId="22850"/>
    <cellStyle name="SAPBEXexcBad7 2 15 2" xfId="22851"/>
    <cellStyle name="SAPBEXexcBad7 2 15 2 2" xfId="22852"/>
    <cellStyle name="SAPBEXexcBad7 2 15 2 2 2" xfId="22853"/>
    <cellStyle name="SAPBEXexcBad7 2 15 2 3" xfId="22854"/>
    <cellStyle name="SAPBEXexcBad7 2 15 2 4" xfId="22855"/>
    <cellStyle name="SAPBEXexcBad7 2 15 3" xfId="22856"/>
    <cellStyle name="SAPBEXexcBad7 2 15 3 2" xfId="22857"/>
    <cellStyle name="SAPBEXexcBad7 2 15 4" xfId="22858"/>
    <cellStyle name="SAPBEXexcBad7 2 15 4 2" xfId="22859"/>
    <cellStyle name="SAPBEXexcBad7 2 15 5" xfId="22860"/>
    <cellStyle name="SAPBEXexcBad7 2 15 5 2" xfId="22861"/>
    <cellStyle name="SAPBEXexcBad7 2 15 6" xfId="22862"/>
    <cellStyle name="SAPBEXexcBad7 2 15 6 2" xfId="22863"/>
    <cellStyle name="SAPBEXexcBad7 2 15 6 3" xfId="22864"/>
    <cellStyle name="SAPBEXexcBad7 2 15 7" xfId="22865"/>
    <cellStyle name="SAPBEXexcBad7 2 15 8" xfId="22866"/>
    <cellStyle name="SAPBEXexcBad7 2 15 9" xfId="22867"/>
    <cellStyle name="SAPBEXexcBad7 2 16" xfId="22868"/>
    <cellStyle name="SAPBEXexcBad7 2 16 10" xfId="22869"/>
    <cellStyle name="SAPBEXexcBad7 2 16 2" xfId="22870"/>
    <cellStyle name="SAPBEXexcBad7 2 16 2 2" xfId="22871"/>
    <cellStyle name="SAPBEXexcBad7 2 16 2 2 2" xfId="22872"/>
    <cellStyle name="SAPBEXexcBad7 2 16 2 3" xfId="22873"/>
    <cellStyle name="SAPBEXexcBad7 2 16 2 4" xfId="22874"/>
    <cellStyle name="SAPBEXexcBad7 2 16 3" xfId="22875"/>
    <cellStyle name="SAPBEXexcBad7 2 16 3 2" xfId="22876"/>
    <cellStyle name="SAPBEXexcBad7 2 16 4" xfId="22877"/>
    <cellStyle name="SAPBEXexcBad7 2 16 4 2" xfId="22878"/>
    <cellStyle name="SAPBEXexcBad7 2 16 5" xfId="22879"/>
    <cellStyle name="SAPBEXexcBad7 2 16 5 2" xfId="22880"/>
    <cellStyle name="SAPBEXexcBad7 2 16 6" xfId="22881"/>
    <cellStyle name="SAPBEXexcBad7 2 16 6 2" xfId="22882"/>
    <cellStyle name="SAPBEXexcBad7 2 16 6 3" xfId="22883"/>
    <cellStyle name="SAPBEXexcBad7 2 16 7" xfId="22884"/>
    <cellStyle name="SAPBEXexcBad7 2 16 8" xfId="22885"/>
    <cellStyle name="SAPBEXexcBad7 2 16 9" xfId="22886"/>
    <cellStyle name="SAPBEXexcBad7 2 17" xfId="22887"/>
    <cellStyle name="SAPBEXexcBad7 2 17 10" xfId="22888"/>
    <cellStyle name="SAPBEXexcBad7 2 17 2" xfId="22889"/>
    <cellStyle name="SAPBEXexcBad7 2 17 2 2" xfId="22890"/>
    <cellStyle name="SAPBEXexcBad7 2 17 2 2 2" xfId="22891"/>
    <cellStyle name="SAPBEXexcBad7 2 17 2 3" xfId="22892"/>
    <cellStyle name="SAPBEXexcBad7 2 17 2 4" xfId="22893"/>
    <cellStyle name="SAPBEXexcBad7 2 17 3" xfId="22894"/>
    <cellStyle name="SAPBEXexcBad7 2 17 3 2" xfId="22895"/>
    <cellStyle name="SAPBEXexcBad7 2 17 4" xfId="22896"/>
    <cellStyle name="SAPBEXexcBad7 2 17 4 2" xfId="22897"/>
    <cellStyle name="SAPBEXexcBad7 2 17 5" xfId="22898"/>
    <cellStyle name="SAPBEXexcBad7 2 17 5 2" xfId="22899"/>
    <cellStyle name="SAPBEXexcBad7 2 17 6" xfId="22900"/>
    <cellStyle name="SAPBEXexcBad7 2 17 6 2" xfId="22901"/>
    <cellStyle name="SAPBEXexcBad7 2 17 6 3" xfId="22902"/>
    <cellStyle name="SAPBEXexcBad7 2 17 7" xfId="22903"/>
    <cellStyle name="SAPBEXexcBad7 2 17 8" xfId="22904"/>
    <cellStyle name="SAPBEXexcBad7 2 17 9" xfId="22905"/>
    <cellStyle name="SAPBEXexcBad7 2 18" xfId="22906"/>
    <cellStyle name="SAPBEXexcBad7 2 18 2" xfId="22907"/>
    <cellStyle name="SAPBEXexcBad7 2 18 2 2" xfId="22908"/>
    <cellStyle name="SAPBEXexcBad7 2 18 3" xfId="22909"/>
    <cellStyle name="SAPBEXexcBad7 2 18 4" xfId="22910"/>
    <cellStyle name="SAPBEXexcBad7 2 19" xfId="22911"/>
    <cellStyle name="SAPBEXexcBad7 2 19 2" xfId="22912"/>
    <cellStyle name="SAPBEXexcBad7 2 2" xfId="22913"/>
    <cellStyle name="SAPBEXexcBad7 2 2 10" xfId="22914"/>
    <cellStyle name="SAPBEXexcBad7 2 2 2" xfId="22915"/>
    <cellStyle name="SAPBEXexcBad7 2 2 2 2" xfId="22916"/>
    <cellStyle name="SAPBEXexcBad7 2 2 2 2 2" xfId="22917"/>
    <cellStyle name="SAPBEXexcBad7 2 2 2 3" xfId="22918"/>
    <cellStyle name="SAPBEXexcBad7 2 2 2 4" xfId="22919"/>
    <cellStyle name="SAPBEXexcBad7 2 2 3" xfId="22920"/>
    <cellStyle name="SAPBEXexcBad7 2 2 3 2" xfId="22921"/>
    <cellStyle name="SAPBEXexcBad7 2 2 4" xfId="22922"/>
    <cellStyle name="SAPBEXexcBad7 2 2 4 2" xfId="22923"/>
    <cellStyle name="SAPBEXexcBad7 2 2 5" xfId="22924"/>
    <cellStyle name="SAPBEXexcBad7 2 2 5 2" xfId="22925"/>
    <cellStyle name="SAPBEXexcBad7 2 2 6" xfId="22926"/>
    <cellStyle name="SAPBEXexcBad7 2 2 6 2" xfId="22927"/>
    <cellStyle name="SAPBEXexcBad7 2 2 6 3" xfId="22928"/>
    <cellStyle name="SAPBEXexcBad7 2 2 7" xfId="22929"/>
    <cellStyle name="SAPBEXexcBad7 2 2 8" xfId="22930"/>
    <cellStyle name="SAPBEXexcBad7 2 2 9" xfId="22931"/>
    <cellStyle name="SAPBEXexcBad7 2 20" xfId="22932"/>
    <cellStyle name="SAPBEXexcBad7 2 20 2" xfId="22933"/>
    <cellStyle name="SAPBEXexcBad7 2 21" xfId="22934"/>
    <cellStyle name="SAPBEXexcBad7 2 21 2" xfId="22935"/>
    <cellStyle name="SAPBEXexcBad7 2 22" xfId="22936"/>
    <cellStyle name="SAPBEXexcBad7 2 22 2" xfId="22937"/>
    <cellStyle name="SAPBEXexcBad7 2 22 3" xfId="22938"/>
    <cellStyle name="SAPBEXexcBad7 2 23" xfId="22939"/>
    <cellStyle name="SAPBEXexcBad7 2 24" xfId="22940"/>
    <cellStyle name="SAPBEXexcBad7 2 25" xfId="22941"/>
    <cellStyle name="SAPBEXexcBad7 2 26" xfId="22942"/>
    <cellStyle name="SAPBEXexcBad7 2 3" xfId="22943"/>
    <cellStyle name="SAPBEXexcBad7 2 3 10" xfId="22944"/>
    <cellStyle name="SAPBEXexcBad7 2 3 2" xfId="22945"/>
    <cellStyle name="SAPBEXexcBad7 2 3 2 2" xfId="22946"/>
    <cellStyle name="SAPBEXexcBad7 2 3 2 2 2" xfId="22947"/>
    <cellStyle name="SAPBEXexcBad7 2 3 2 3" xfId="22948"/>
    <cellStyle name="SAPBEXexcBad7 2 3 2 4" xfId="22949"/>
    <cellStyle name="SAPBEXexcBad7 2 3 3" xfId="22950"/>
    <cellStyle name="SAPBEXexcBad7 2 3 3 2" xfId="22951"/>
    <cellStyle name="SAPBEXexcBad7 2 3 4" xfId="22952"/>
    <cellStyle name="SAPBEXexcBad7 2 3 4 2" xfId="22953"/>
    <cellStyle name="SAPBEXexcBad7 2 3 5" xfId="22954"/>
    <cellStyle name="SAPBEXexcBad7 2 3 5 2" xfId="22955"/>
    <cellStyle name="SAPBEXexcBad7 2 3 6" xfId="22956"/>
    <cellStyle name="SAPBEXexcBad7 2 3 6 2" xfId="22957"/>
    <cellStyle name="SAPBEXexcBad7 2 3 6 3" xfId="22958"/>
    <cellStyle name="SAPBEXexcBad7 2 3 7" xfId="22959"/>
    <cellStyle name="SAPBEXexcBad7 2 3 8" xfId="22960"/>
    <cellStyle name="SAPBEXexcBad7 2 3 9" xfId="22961"/>
    <cellStyle name="SAPBEXexcBad7 2 4" xfId="22962"/>
    <cellStyle name="SAPBEXexcBad7 2 4 10" xfId="22963"/>
    <cellStyle name="SAPBEXexcBad7 2 4 2" xfId="22964"/>
    <cellStyle name="SAPBEXexcBad7 2 4 2 2" xfId="22965"/>
    <cellStyle name="SAPBEXexcBad7 2 4 2 2 2" xfId="22966"/>
    <cellStyle name="SAPBEXexcBad7 2 4 2 3" xfId="22967"/>
    <cellStyle name="SAPBEXexcBad7 2 4 2 4" xfId="22968"/>
    <cellStyle name="SAPBEXexcBad7 2 4 3" xfId="22969"/>
    <cellStyle name="SAPBEXexcBad7 2 4 3 2" xfId="22970"/>
    <cellStyle name="SAPBEXexcBad7 2 4 4" xfId="22971"/>
    <cellStyle name="SAPBEXexcBad7 2 4 4 2" xfId="22972"/>
    <cellStyle name="SAPBEXexcBad7 2 4 5" xfId="22973"/>
    <cellStyle name="SAPBEXexcBad7 2 4 5 2" xfId="22974"/>
    <cellStyle name="SAPBEXexcBad7 2 4 6" xfId="22975"/>
    <cellStyle name="SAPBEXexcBad7 2 4 6 2" xfId="22976"/>
    <cellStyle name="SAPBEXexcBad7 2 4 6 3" xfId="22977"/>
    <cellStyle name="SAPBEXexcBad7 2 4 7" xfId="22978"/>
    <cellStyle name="SAPBEXexcBad7 2 4 8" xfId="22979"/>
    <cellStyle name="SAPBEXexcBad7 2 4 9" xfId="22980"/>
    <cellStyle name="SAPBEXexcBad7 2 5" xfId="22981"/>
    <cellStyle name="SAPBEXexcBad7 2 5 10" xfId="22982"/>
    <cellStyle name="SAPBEXexcBad7 2 5 2" xfId="22983"/>
    <cellStyle name="SAPBEXexcBad7 2 5 2 2" xfId="22984"/>
    <cellStyle name="SAPBEXexcBad7 2 5 2 2 2" xfId="22985"/>
    <cellStyle name="SAPBEXexcBad7 2 5 2 3" xfId="22986"/>
    <cellStyle name="SAPBEXexcBad7 2 5 2 4" xfId="22987"/>
    <cellStyle name="SAPBEXexcBad7 2 5 3" xfId="22988"/>
    <cellStyle name="SAPBEXexcBad7 2 5 3 2" xfId="22989"/>
    <cellStyle name="SAPBEXexcBad7 2 5 4" xfId="22990"/>
    <cellStyle name="SAPBEXexcBad7 2 5 4 2" xfId="22991"/>
    <cellStyle name="SAPBEXexcBad7 2 5 5" xfId="22992"/>
    <cellStyle name="SAPBEXexcBad7 2 5 5 2" xfId="22993"/>
    <cellStyle name="SAPBEXexcBad7 2 5 6" xfId="22994"/>
    <cellStyle name="SAPBEXexcBad7 2 5 6 2" xfId="22995"/>
    <cellStyle name="SAPBEXexcBad7 2 5 6 3" xfId="22996"/>
    <cellStyle name="SAPBEXexcBad7 2 5 7" xfId="22997"/>
    <cellStyle name="SAPBEXexcBad7 2 5 8" xfId="22998"/>
    <cellStyle name="SAPBEXexcBad7 2 5 9" xfId="22999"/>
    <cellStyle name="SAPBEXexcBad7 2 6" xfId="23000"/>
    <cellStyle name="SAPBEXexcBad7 2 6 10" xfId="23001"/>
    <cellStyle name="SAPBEXexcBad7 2 6 2" xfId="23002"/>
    <cellStyle name="SAPBEXexcBad7 2 6 2 2" xfId="23003"/>
    <cellStyle name="SAPBEXexcBad7 2 6 2 2 2" xfId="23004"/>
    <cellStyle name="SAPBEXexcBad7 2 6 2 3" xfId="23005"/>
    <cellStyle name="SAPBEXexcBad7 2 6 2 4" xfId="23006"/>
    <cellStyle name="SAPBEXexcBad7 2 6 3" xfId="23007"/>
    <cellStyle name="SAPBEXexcBad7 2 6 3 2" xfId="23008"/>
    <cellStyle name="SAPBEXexcBad7 2 6 4" xfId="23009"/>
    <cellStyle name="SAPBEXexcBad7 2 6 4 2" xfId="23010"/>
    <cellStyle name="SAPBEXexcBad7 2 6 5" xfId="23011"/>
    <cellStyle name="SAPBEXexcBad7 2 6 5 2" xfId="23012"/>
    <cellStyle name="SAPBEXexcBad7 2 6 6" xfId="23013"/>
    <cellStyle name="SAPBEXexcBad7 2 6 6 2" xfId="23014"/>
    <cellStyle name="SAPBEXexcBad7 2 6 6 3" xfId="23015"/>
    <cellStyle name="SAPBEXexcBad7 2 6 7" xfId="23016"/>
    <cellStyle name="SAPBEXexcBad7 2 6 8" xfId="23017"/>
    <cellStyle name="SAPBEXexcBad7 2 6 9" xfId="23018"/>
    <cellStyle name="SAPBEXexcBad7 2 7" xfId="23019"/>
    <cellStyle name="SAPBEXexcBad7 2 7 10" xfId="23020"/>
    <cellStyle name="SAPBEXexcBad7 2 7 2" xfId="23021"/>
    <cellStyle name="SAPBEXexcBad7 2 7 2 2" xfId="23022"/>
    <cellStyle name="SAPBEXexcBad7 2 7 2 2 2" xfId="23023"/>
    <cellStyle name="SAPBEXexcBad7 2 7 2 3" xfId="23024"/>
    <cellStyle name="SAPBEXexcBad7 2 7 2 4" xfId="23025"/>
    <cellStyle name="SAPBEXexcBad7 2 7 3" xfId="23026"/>
    <cellStyle name="SAPBEXexcBad7 2 7 3 2" xfId="23027"/>
    <cellStyle name="SAPBEXexcBad7 2 7 4" xfId="23028"/>
    <cellStyle name="SAPBEXexcBad7 2 7 4 2" xfId="23029"/>
    <cellStyle name="SAPBEXexcBad7 2 7 5" xfId="23030"/>
    <cellStyle name="SAPBEXexcBad7 2 7 5 2" xfId="23031"/>
    <cellStyle name="SAPBEXexcBad7 2 7 6" xfId="23032"/>
    <cellStyle name="SAPBEXexcBad7 2 7 6 2" xfId="23033"/>
    <cellStyle name="SAPBEXexcBad7 2 7 6 3" xfId="23034"/>
    <cellStyle name="SAPBEXexcBad7 2 7 7" xfId="23035"/>
    <cellStyle name="SAPBEXexcBad7 2 7 8" xfId="23036"/>
    <cellStyle name="SAPBEXexcBad7 2 7 9" xfId="23037"/>
    <cellStyle name="SAPBEXexcBad7 2 8" xfId="23038"/>
    <cellStyle name="SAPBEXexcBad7 2 8 10" xfId="23039"/>
    <cellStyle name="SAPBEXexcBad7 2 8 2" xfId="23040"/>
    <cellStyle name="SAPBEXexcBad7 2 8 2 2" xfId="23041"/>
    <cellStyle name="SAPBEXexcBad7 2 8 2 2 2" xfId="23042"/>
    <cellStyle name="SAPBEXexcBad7 2 8 2 3" xfId="23043"/>
    <cellStyle name="SAPBEXexcBad7 2 8 2 4" xfId="23044"/>
    <cellStyle name="SAPBEXexcBad7 2 8 3" xfId="23045"/>
    <cellStyle name="SAPBEXexcBad7 2 8 3 2" xfId="23046"/>
    <cellStyle name="SAPBEXexcBad7 2 8 4" xfId="23047"/>
    <cellStyle name="SAPBEXexcBad7 2 8 4 2" xfId="23048"/>
    <cellStyle name="SAPBEXexcBad7 2 8 5" xfId="23049"/>
    <cellStyle name="SAPBEXexcBad7 2 8 5 2" xfId="23050"/>
    <cellStyle name="SAPBEXexcBad7 2 8 6" xfId="23051"/>
    <cellStyle name="SAPBEXexcBad7 2 8 6 2" xfId="23052"/>
    <cellStyle name="SAPBEXexcBad7 2 8 6 3" xfId="23053"/>
    <cellStyle name="SAPBEXexcBad7 2 8 7" xfId="23054"/>
    <cellStyle name="SAPBEXexcBad7 2 8 8" xfId="23055"/>
    <cellStyle name="SAPBEXexcBad7 2 8 9" xfId="23056"/>
    <cellStyle name="SAPBEXexcBad7 2 9" xfId="23057"/>
    <cellStyle name="SAPBEXexcBad7 2 9 10" xfId="23058"/>
    <cellStyle name="SAPBEXexcBad7 2 9 2" xfId="23059"/>
    <cellStyle name="SAPBEXexcBad7 2 9 2 2" xfId="23060"/>
    <cellStyle name="SAPBEXexcBad7 2 9 2 2 2" xfId="23061"/>
    <cellStyle name="SAPBEXexcBad7 2 9 2 3" xfId="23062"/>
    <cellStyle name="SAPBEXexcBad7 2 9 2 4" xfId="23063"/>
    <cellStyle name="SAPBEXexcBad7 2 9 3" xfId="23064"/>
    <cellStyle name="SAPBEXexcBad7 2 9 3 2" xfId="23065"/>
    <cellStyle name="SAPBEXexcBad7 2 9 4" xfId="23066"/>
    <cellStyle name="SAPBEXexcBad7 2 9 4 2" xfId="23067"/>
    <cellStyle name="SAPBEXexcBad7 2 9 5" xfId="23068"/>
    <cellStyle name="SAPBEXexcBad7 2 9 5 2" xfId="23069"/>
    <cellStyle name="SAPBEXexcBad7 2 9 6" xfId="23070"/>
    <cellStyle name="SAPBEXexcBad7 2 9 6 2" xfId="23071"/>
    <cellStyle name="SAPBEXexcBad7 2 9 6 3" xfId="23072"/>
    <cellStyle name="SAPBEXexcBad7 2 9 7" xfId="23073"/>
    <cellStyle name="SAPBEXexcBad7 2 9 8" xfId="23074"/>
    <cellStyle name="SAPBEXexcBad7 2 9 9" xfId="23075"/>
    <cellStyle name="SAPBEXexcBad7 3" xfId="23076"/>
    <cellStyle name="SAPBEXexcBad7 3 10" xfId="23077"/>
    <cellStyle name="SAPBEXexcBad7 3 2" xfId="23078"/>
    <cellStyle name="SAPBEXexcBad7 3 2 2" xfId="23079"/>
    <cellStyle name="SAPBEXexcBad7 3 2 2 2" xfId="23080"/>
    <cellStyle name="SAPBEXexcBad7 3 2 3" xfId="23081"/>
    <cellStyle name="SAPBEXexcBad7 3 2 4" xfId="23082"/>
    <cellStyle name="SAPBEXexcBad7 3 3" xfId="23083"/>
    <cellStyle name="SAPBEXexcBad7 3 3 2" xfId="23084"/>
    <cellStyle name="SAPBEXexcBad7 3 4" xfId="23085"/>
    <cellStyle name="SAPBEXexcBad7 3 4 2" xfId="23086"/>
    <cellStyle name="SAPBEXexcBad7 3 5" xfId="23087"/>
    <cellStyle name="SAPBEXexcBad7 3 5 2" xfId="23088"/>
    <cellStyle name="SAPBEXexcBad7 3 6" xfId="23089"/>
    <cellStyle name="SAPBEXexcBad7 3 6 2" xfId="23090"/>
    <cellStyle name="SAPBEXexcBad7 3 6 3" xfId="23091"/>
    <cellStyle name="SAPBEXexcBad7 3 7" xfId="23092"/>
    <cellStyle name="SAPBEXexcBad7 3 8" xfId="23093"/>
    <cellStyle name="SAPBEXexcBad7 3 9" xfId="23094"/>
    <cellStyle name="SAPBEXexcBad7 4" xfId="23095"/>
    <cellStyle name="SAPBEXexcBad7 4 10" xfId="23096"/>
    <cellStyle name="SAPBEXexcBad7 4 2" xfId="23097"/>
    <cellStyle name="SAPBEXexcBad7 4 2 2" xfId="23098"/>
    <cellStyle name="SAPBEXexcBad7 4 2 2 2" xfId="23099"/>
    <cellStyle name="SAPBEXexcBad7 4 2 3" xfId="23100"/>
    <cellStyle name="SAPBEXexcBad7 4 2 4" xfId="23101"/>
    <cellStyle name="SAPBEXexcBad7 4 3" xfId="23102"/>
    <cellStyle name="SAPBEXexcBad7 4 3 2" xfId="23103"/>
    <cellStyle name="SAPBEXexcBad7 4 4" xfId="23104"/>
    <cellStyle name="SAPBEXexcBad7 4 4 2" xfId="23105"/>
    <cellStyle name="SAPBEXexcBad7 4 5" xfId="23106"/>
    <cellStyle name="SAPBEXexcBad7 4 5 2" xfId="23107"/>
    <cellStyle name="SAPBEXexcBad7 4 6" xfId="23108"/>
    <cellStyle name="SAPBEXexcBad7 4 6 2" xfId="23109"/>
    <cellStyle name="SAPBEXexcBad7 4 6 3" xfId="23110"/>
    <cellStyle name="SAPBEXexcBad7 4 7" xfId="23111"/>
    <cellStyle name="SAPBEXexcBad7 4 8" xfId="23112"/>
    <cellStyle name="SAPBEXexcBad7 4 9" xfId="23113"/>
    <cellStyle name="SAPBEXexcBad7 5" xfId="23114"/>
    <cellStyle name="SAPBEXexcBad7 5 10" xfId="23115"/>
    <cellStyle name="SAPBEXexcBad7 5 2" xfId="23116"/>
    <cellStyle name="SAPBEXexcBad7 5 2 2" xfId="23117"/>
    <cellStyle name="SAPBEXexcBad7 5 2 2 2" xfId="23118"/>
    <cellStyle name="SAPBEXexcBad7 5 2 3" xfId="23119"/>
    <cellStyle name="SAPBEXexcBad7 5 2 4" xfId="23120"/>
    <cellStyle name="SAPBEXexcBad7 5 3" xfId="23121"/>
    <cellStyle name="SAPBEXexcBad7 5 3 2" xfId="23122"/>
    <cellStyle name="SAPBEXexcBad7 5 4" xfId="23123"/>
    <cellStyle name="SAPBEXexcBad7 5 4 2" xfId="23124"/>
    <cellStyle name="SAPBEXexcBad7 5 5" xfId="23125"/>
    <cellStyle name="SAPBEXexcBad7 5 5 2" xfId="23126"/>
    <cellStyle name="SAPBEXexcBad7 5 6" xfId="23127"/>
    <cellStyle name="SAPBEXexcBad7 5 6 2" xfId="23128"/>
    <cellStyle name="SAPBEXexcBad7 5 6 3" xfId="23129"/>
    <cellStyle name="SAPBEXexcBad7 5 7" xfId="23130"/>
    <cellStyle name="SAPBEXexcBad7 5 8" xfId="23131"/>
    <cellStyle name="SAPBEXexcBad7 5 9" xfId="23132"/>
    <cellStyle name="SAPBEXexcBad7 6" xfId="23133"/>
    <cellStyle name="SAPBEXexcBad7 6 10" xfId="23134"/>
    <cellStyle name="SAPBEXexcBad7 6 2" xfId="23135"/>
    <cellStyle name="SAPBEXexcBad7 6 2 2" xfId="23136"/>
    <cellStyle name="SAPBEXexcBad7 6 2 2 2" xfId="23137"/>
    <cellStyle name="SAPBEXexcBad7 6 2 3" xfId="23138"/>
    <cellStyle name="SAPBEXexcBad7 6 2 4" xfId="23139"/>
    <cellStyle name="SAPBEXexcBad7 6 3" xfId="23140"/>
    <cellStyle name="SAPBEXexcBad7 6 3 2" xfId="23141"/>
    <cellStyle name="SAPBEXexcBad7 6 4" xfId="23142"/>
    <cellStyle name="SAPBEXexcBad7 6 4 2" xfId="23143"/>
    <cellStyle name="SAPBEXexcBad7 6 5" xfId="23144"/>
    <cellStyle name="SAPBEXexcBad7 6 5 2" xfId="23145"/>
    <cellStyle name="SAPBEXexcBad7 6 6" xfId="23146"/>
    <cellStyle name="SAPBEXexcBad7 6 6 2" xfId="23147"/>
    <cellStyle name="SAPBEXexcBad7 6 6 3" xfId="23148"/>
    <cellStyle name="SAPBEXexcBad7 6 7" xfId="23149"/>
    <cellStyle name="SAPBEXexcBad7 6 8" xfId="23150"/>
    <cellStyle name="SAPBEXexcBad7 6 9" xfId="23151"/>
    <cellStyle name="SAPBEXexcBad7 7" xfId="23152"/>
    <cellStyle name="SAPBEXexcBad7 7 10" xfId="23153"/>
    <cellStyle name="SAPBEXexcBad7 7 2" xfId="23154"/>
    <cellStyle name="SAPBEXexcBad7 7 2 2" xfId="23155"/>
    <cellStyle name="SAPBEXexcBad7 7 2 2 2" xfId="23156"/>
    <cellStyle name="SAPBEXexcBad7 7 2 3" xfId="23157"/>
    <cellStyle name="SAPBEXexcBad7 7 2 4" xfId="23158"/>
    <cellStyle name="SAPBEXexcBad7 7 3" xfId="23159"/>
    <cellStyle name="SAPBEXexcBad7 7 3 2" xfId="23160"/>
    <cellStyle name="SAPBEXexcBad7 7 4" xfId="23161"/>
    <cellStyle name="SAPBEXexcBad7 7 4 2" xfId="23162"/>
    <cellStyle name="SAPBEXexcBad7 7 5" xfId="23163"/>
    <cellStyle name="SAPBEXexcBad7 7 5 2" xfId="23164"/>
    <cellStyle name="SAPBEXexcBad7 7 6" xfId="23165"/>
    <cellStyle name="SAPBEXexcBad7 7 6 2" xfId="23166"/>
    <cellStyle name="SAPBEXexcBad7 7 6 3" xfId="23167"/>
    <cellStyle name="SAPBEXexcBad7 7 7" xfId="23168"/>
    <cellStyle name="SAPBEXexcBad7 7 8" xfId="23169"/>
    <cellStyle name="SAPBEXexcBad7 7 9" xfId="23170"/>
    <cellStyle name="SAPBEXexcBad7 8" xfId="23171"/>
    <cellStyle name="SAPBEXexcBad7 8 10" xfId="23172"/>
    <cellStyle name="SAPBEXexcBad7 8 2" xfId="23173"/>
    <cellStyle name="SAPBEXexcBad7 8 2 2" xfId="23174"/>
    <cellStyle name="SAPBEXexcBad7 8 2 2 2" xfId="23175"/>
    <cellStyle name="SAPBEXexcBad7 8 2 3" xfId="23176"/>
    <cellStyle name="SAPBEXexcBad7 8 2 4" xfId="23177"/>
    <cellStyle name="SAPBEXexcBad7 8 3" xfId="23178"/>
    <cellStyle name="SAPBEXexcBad7 8 3 2" xfId="23179"/>
    <cellStyle name="SAPBEXexcBad7 8 4" xfId="23180"/>
    <cellStyle name="SAPBEXexcBad7 8 4 2" xfId="23181"/>
    <cellStyle name="SAPBEXexcBad7 8 5" xfId="23182"/>
    <cellStyle name="SAPBEXexcBad7 8 5 2" xfId="23183"/>
    <cellStyle name="SAPBEXexcBad7 8 6" xfId="23184"/>
    <cellStyle name="SAPBEXexcBad7 8 6 2" xfId="23185"/>
    <cellStyle name="SAPBEXexcBad7 8 6 3" xfId="23186"/>
    <cellStyle name="SAPBEXexcBad7 8 7" xfId="23187"/>
    <cellStyle name="SAPBEXexcBad7 8 8" xfId="23188"/>
    <cellStyle name="SAPBEXexcBad7 8 9" xfId="23189"/>
    <cellStyle name="SAPBEXexcBad7 9" xfId="23190"/>
    <cellStyle name="SAPBEXexcBad7 9 2" xfId="23191"/>
    <cellStyle name="SAPBEXexcBad7 9 2 2" xfId="23192"/>
    <cellStyle name="SAPBEXexcBad7 9 3" xfId="23193"/>
    <cellStyle name="SAPBEXexcBad7 9 4" xfId="23194"/>
    <cellStyle name="SAPBEXexcBad7_20110918_Additional measures_ECB" xfId="23195"/>
    <cellStyle name="SAPBEXexcBad8" xfId="23196"/>
    <cellStyle name="SAPBEXexcBad8 10" xfId="23197"/>
    <cellStyle name="SAPBEXexcBad8 10 2" xfId="23198"/>
    <cellStyle name="SAPBEXexcBad8 11" xfId="23199"/>
    <cellStyle name="SAPBEXexcBad8 11 2" xfId="23200"/>
    <cellStyle name="SAPBEXexcBad8 12" xfId="23201"/>
    <cellStyle name="SAPBEXexcBad8 12 2" xfId="23202"/>
    <cellStyle name="SAPBEXexcBad8 13" xfId="23203"/>
    <cellStyle name="SAPBEXexcBad8 13 2" xfId="23204"/>
    <cellStyle name="SAPBEXexcBad8 13 3" xfId="23205"/>
    <cellStyle name="SAPBEXexcBad8 14" xfId="23206"/>
    <cellStyle name="SAPBEXexcBad8 15" xfId="23207"/>
    <cellStyle name="SAPBEXexcBad8 16" xfId="23208"/>
    <cellStyle name="SAPBEXexcBad8 17" xfId="23209"/>
    <cellStyle name="SAPBEXexcBad8 2" xfId="23210"/>
    <cellStyle name="SAPBEXexcBad8 2 10" xfId="23211"/>
    <cellStyle name="SAPBEXexcBad8 2 10 10" xfId="23212"/>
    <cellStyle name="SAPBEXexcBad8 2 10 2" xfId="23213"/>
    <cellStyle name="SAPBEXexcBad8 2 10 2 2" xfId="23214"/>
    <cellStyle name="SAPBEXexcBad8 2 10 2 2 2" xfId="23215"/>
    <cellStyle name="SAPBEXexcBad8 2 10 2 3" xfId="23216"/>
    <cellStyle name="SAPBEXexcBad8 2 10 2 4" xfId="23217"/>
    <cellStyle name="SAPBEXexcBad8 2 10 3" xfId="23218"/>
    <cellStyle name="SAPBEXexcBad8 2 10 3 2" xfId="23219"/>
    <cellStyle name="SAPBEXexcBad8 2 10 4" xfId="23220"/>
    <cellStyle name="SAPBEXexcBad8 2 10 4 2" xfId="23221"/>
    <cellStyle name="SAPBEXexcBad8 2 10 5" xfId="23222"/>
    <cellStyle name="SAPBEXexcBad8 2 10 5 2" xfId="23223"/>
    <cellStyle name="SAPBEXexcBad8 2 10 6" xfId="23224"/>
    <cellStyle name="SAPBEXexcBad8 2 10 6 2" xfId="23225"/>
    <cellStyle name="SAPBEXexcBad8 2 10 6 3" xfId="23226"/>
    <cellStyle name="SAPBEXexcBad8 2 10 7" xfId="23227"/>
    <cellStyle name="SAPBEXexcBad8 2 10 8" xfId="23228"/>
    <cellStyle name="SAPBEXexcBad8 2 10 9" xfId="23229"/>
    <cellStyle name="SAPBEXexcBad8 2 11" xfId="23230"/>
    <cellStyle name="SAPBEXexcBad8 2 11 10" xfId="23231"/>
    <cellStyle name="SAPBEXexcBad8 2 11 2" xfId="23232"/>
    <cellStyle name="SAPBEXexcBad8 2 11 2 2" xfId="23233"/>
    <cellStyle name="SAPBEXexcBad8 2 11 2 2 2" xfId="23234"/>
    <cellStyle name="SAPBEXexcBad8 2 11 2 3" xfId="23235"/>
    <cellStyle name="SAPBEXexcBad8 2 11 2 4" xfId="23236"/>
    <cellStyle name="SAPBEXexcBad8 2 11 3" xfId="23237"/>
    <cellStyle name="SAPBEXexcBad8 2 11 3 2" xfId="23238"/>
    <cellStyle name="SAPBEXexcBad8 2 11 4" xfId="23239"/>
    <cellStyle name="SAPBEXexcBad8 2 11 4 2" xfId="23240"/>
    <cellStyle name="SAPBEXexcBad8 2 11 5" xfId="23241"/>
    <cellStyle name="SAPBEXexcBad8 2 11 5 2" xfId="23242"/>
    <cellStyle name="SAPBEXexcBad8 2 11 6" xfId="23243"/>
    <cellStyle name="SAPBEXexcBad8 2 11 6 2" xfId="23244"/>
    <cellStyle name="SAPBEXexcBad8 2 11 6 3" xfId="23245"/>
    <cellStyle name="SAPBEXexcBad8 2 11 7" xfId="23246"/>
    <cellStyle name="SAPBEXexcBad8 2 11 8" xfId="23247"/>
    <cellStyle name="SAPBEXexcBad8 2 11 9" xfId="23248"/>
    <cellStyle name="SAPBEXexcBad8 2 12" xfId="23249"/>
    <cellStyle name="SAPBEXexcBad8 2 12 10" xfId="23250"/>
    <cellStyle name="SAPBEXexcBad8 2 12 2" xfId="23251"/>
    <cellStyle name="SAPBEXexcBad8 2 12 2 2" xfId="23252"/>
    <cellStyle name="SAPBEXexcBad8 2 12 2 2 2" xfId="23253"/>
    <cellStyle name="SAPBEXexcBad8 2 12 2 3" xfId="23254"/>
    <cellStyle name="SAPBEXexcBad8 2 12 2 4" xfId="23255"/>
    <cellStyle name="SAPBEXexcBad8 2 12 3" xfId="23256"/>
    <cellStyle name="SAPBEXexcBad8 2 12 3 2" xfId="23257"/>
    <cellStyle name="SAPBEXexcBad8 2 12 4" xfId="23258"/>
    <cellStyle name="SAPBEXexcBad8 2 12 4 2" xfId="23259"/>
    <cellStyle name="SAPBEXexcBad8 2 12 5" xfId="23260"/>
    <cellStyle name="SAPBEXexcBad8 2 12 5 2" xfId="23261"/>
    <cellStyle name="SAPBEXexcBad8 2 12 6" xfId="23262"/>
    <cellStyle name="SAPBEXexcBad8 2 12 6 2" xfId="23263"/>
    <cellStyle name="SAPBEXexcBad8 2 12 6 3" xfId="23264"/>
    <cellStyle name="SAPBEXexcBad8 2 12 7" xfId="23265"/>
    <cellStyle name="SAPBEXexcBad8 2 12 8" xfId="23266"/>
    <cellStyle name="SAPBEXexcBad8 2 12 9" xfId="23267"/>
    <cellStyle name="SAPBEXexcBad8 2 13" xfId="23268"/>
    <cellStyle name="SAPBEXexcBad8 2 13 10" xfId="23269"/>
    <cellStyle name="SAPBEXexcBad8 2 13 2" xfId="23270"/>
    <cellStyle name="SAPBEXexcBad8 2 13 2 2" xfId="23271"/>
    <cellStyle name="SAPBEXexcBad8 2 13 2 2 2" xfId="23272"/>
    <cellStyle name="SAPBEXexcBad8 2 13 2 3" xfId="23273"/>
    <cellStyle name="SAPBEXexcBad8 2 13 2 4" xfId="23274"/>
    <cellStyle name="SAPBEXexcBad8 2 13 3" xfId="23275"/>
    <cellStyle name="SAPBEXexcBad8 2 13 3 2" xfId="23276"/>
    <cellStyle name="SAPBEXexcBad8 2 13 4" xfId="23277"/>
    <cellStyle name="SAPBEXexcBad8 2 13 4 2" xfId="23278"/>
    <cellStyle name="SAPBEXexcBad8 2 13 5" xfId="23279"/>
    <cellStyle name="SAPBEXexcBad8 2 13 5 2" xfId="23280"/>
    <cellStyle name="SAPBEXexcBad8 2 13 6" xfId="23281"/>
    <cellStyle name="SAPBEXexcBad8 2 13 6 2" xfId="23282"/>
    <cellStyle name="SAPBEXexcBad8 2 13 6 3" xfId="23283"/>
    <cellStyle name="SAPBEXexcBad8 2 13 7" xfId="23284"/>
    <cellStyle name="SAPBEXexcBad8 2 13 8" xfId="23285"/>
    <cellStyle name="SAPBEXexcBad8 2 13 9" xfId="23286"/>
    <cellStyle name="SAPBEXexcBad8 2 14" xfId="23287"/>
    <cellStyle name="SAPBEXexcBad8 2 14 10" xfId="23288"/>
    <cellStyle name="SAPBEXexcBad8 2 14 2" xfId="23289"/>
    <cellStyle name="SAPBEXexcBad8 2 14 2 2" xfId="23290"/>
    <cellStyle name="SAPBEXexcBad8 2 14 2 2 2" xfId="23291"/>
    <cellStyle name="SAPBEXexcBad8 2 14 2 3" xfId="23292"/>
    <cellStyle name="SAPBEXexcBad8 2 14 2 4" xfId="23293"/>
    <cellStyle name="SAPBEXexcBad8 2 14 3" xfId="23294"/>
    <cellStyle name="SAPBEXexcBad8 2 14 3 2" xfId="23295"/>
    <cellStyle name="SAPBEXexcBad8 2 14 4" xfId="23296"/>
    <cellStyle name="SAPBEXexcBad8 2 14 4 2" xfId="23297"/>
    <cellStyle name="SAPBEXexcBad8 2 14 5" xfId="23298"/>
    <cellStyle name="SAPBEXexcBad8 2 14 5 2" xfId="23299"/>
    <cellStyle name="SAPBEXexcBad8 2 14 6" xfId="23300"/>
    <cellStyle name="SAPBEXexcBad8 2 14 6 2" xfId="23301"/>
    <cellStyle name="SAPBEXexcBad8 2 14 6 3" xfId="23302"/>
    <cellStyle name="SAPBEXexcBad8 2 14 7" xfId="23303"/>
    <cellStyle name="SAPBEXexcBad8 2 14 8" xfId="23304"/>
    <cellStyle name="SAPBEXexcBad8 2 14 9" xfId="23305"/>
    <cellStyle name="SAPBEXexcBad8 2 15" xfId="23306"/>
    <cellStyle name="SAPBEXexcBad8 2 15 10" xfId="23307"/>
    <cellStyle name="SAPBEXexcBad8 2 15 2" xfId="23308"/>
    <cellStyle name="SAPBEXexcBad8 2 15 2 2" xfId="23309"/>
    <cellStyle name="SAPBEXexcBad8 2 15 2 2 2" xfId="23310"/>
    <cellStyle name="SAPBEXexcBad8 2 15 2 3" xfId="23311"/>
    <cellStyle name="SAPBEXexcBad8 2 15 2 4" xfId="23312"/>
    <cellStyle name="SAPBEXexcBad8 2 15 3" xfId="23313"/>
    <cellStyle name="SAPBEXexcBad8 2 15 3 2" xfId="23314"/>
    <cellStyle name="SAPBEXexcBad8 2 15 4" xfId="23315"/>
    <cellStyle name="SAPBEXexcBad8 2 15 4 2" xfId="23316"/>
    <cellStyle name="SAPBEXexcBad8 2 15 5" xfId="23317"/>
    <cellStyle name="SAPBEXexcBad8 2 15 5 2" xfId="23318"/>
    <cellStyle name="SAPBEXexcBad8 2 15 6" xfId="23319"/>
    <cellStyle name="SAPBEXexcBad8 2 15 6 2" xfId="23320"/>
    <cellStyle name="SAPBEXexcBad8 2 15 6 3" xfId="23321"/>
    <cellStyle name="SAPBEXexcBad8 2 15 7" xfId="23322"/>
    <cellStyle name="SAPBEXexcBad8 2 15 8" xfId="23323"/>
    <cellStyle name="SAPBEXexcBad8 2 15 9" xfId="23324"/>
    <cellStyle name="SAPBEXexcBad8 2 16" xfId="23325"/>
    <cellStyle name="SAPBEXexcBad8 2 16 10" xfId="23326"/>
    <cellStyle name="SAPBEXexcBad8 2 16 2" xfId="23327"/>
    <cellStyle name="SAPBEXexcBad8 2 16 2 2" xfId="23328"/>
    <cellStyle name="SAPBEXexcBad8 2 16 2 2 2" xfId="23329"/>
    <cellStyle name="SAPBEXexcBad8 2 16 2 3" xfId="23330"/>
    <cellStyle name="SAPBEXexcBad8 2 16 2 4" xfId="23331"/>
    <cellStyle name="SAPBEXexcBad8 2 16 3" xfId="23332"/>
    <cellStyle name="SAPBEXexcBad8 2 16 3 2" xfId="23333"/>
    <cellStyle name="SAPBEXexcBad8 2 16 4" xfId="23334"/>
    <cellStyle name="SAPBEXexcBad8 2 16 4 2" xfId="23335"/>
    <cellStyle name="SAPBEXexcBad8 2 16 5" xfId="23336"/>
    <cellStyle name="SAPBEXexcBad8 2 16 5 2" xfId="23337"/>
    <cellStyle name="SAPBEXexcBad8 2 16 6" xfId="23338"/>
    <cellStyle name="SAPBEXexcBad8 2 16 6 2" xfId="23339"/>
    <cellStyle name="SAPBEXexcBad8 2 16 6 3" xfId="23340"/>
    <cellStyle name="SAPBEXexcBad8 2 16 7" xfId="23341"/>
    <cellStyle name="SAPBEXexcBad8 2 16 8" xfId="23342"/>
    <cellStyle name="SAPBEXexcBad8 2 16 9" xfId="23343"/>
    <cellStyle name="SAPBEXexcBad8 2 17" xfId="23344"/>
    <cellStyle name="SAPBEXexcBad8 2 17 10" xfId="23345"/>
    <cellStyle name="SAPBEXexcBad8 2 17 2" xfId="23346"/>
    <cellStyle name="SAPBEXexcBad8 2 17 2 2" xfId="23347"/>
    <cellStyle name="SAPBEXexcBad8 2 17 2 2 2" xfId="23348"/>
    <cellStyle name="SAPBEXexcBad8 2 17 2 3" xfId="23349"/>
    <cellStyle name="SAPBEXexcBad8 2 17 2 4" xfId="23350"/>
    <cellStyle name="SAPBEXexcBad8 2 17 3" xfId="23351"/>
    <cellStyle name="SAPBEXexcBad8 2 17 3 2" xfId="23352"/>
    <cellStyle name="SAPBEXexcBad8 2 17 4" xfId="23353"/>
    <cellStyle name="SAPBEXexcBad8 2 17 4 2" xfId="23354"/>
    <cellStyle name="SAPBEXexcBad8 2 17 5" xfId="23355"/>
    <cellStyle name="SAPBEXexcBad8 2 17 5 2" xfId="23356"/>
    <cellStyle name="SAPBEXexcBad8 2 17 6" xfId="23357"/>
    <cellStyle name="SAPBEXexcBad8 2 17 6 2" xfId="23358"/>
    <cellStyle name="SAPBEXexcBad8 2 17 6 3" xfId="23359"/>
    <cellStyle name="SAPBEXexcBad8 2 17 7" xfId="23360"/>
    <cellStyle name="SAPBEXexcBad8 2 17 8" xfId="23361"/>
    <cellStyle name="SAPBEXexcBad8 2 17 9" xfId="23362"/>
    <cellStyle name="SAPBEXexcBad8 2 18" xfId="23363"/>
    <cellStyle name="SAPBEXexcBad8 2 18 2" xfId="23364"/>
    <cellStyle name="SAPBEXexcBad8 2 18 2 2" xfId="23365"/>
    <cellStyle name="SAPBEXexcBad8 2 18 3" xfId="23366"/>
    <cellStyle name="SAPBEXexcBad8 2 18 4" xfId="23367"/>
    <cellStyle name="SAPBEXexcBad8 2 19" xfId="23368"/>
    <cellStyle name="SAPBEXexcBad8 2 19 2" xfId="23369"/>
    <cellStyle name="SAPBEXexcBad8 2 2" xfId="23370"/>
    <cellStyle name="SAPBEXexcBad8 2 2 10" xfId="23371"/>
    <cellStyle name="SAPBEXexcBad8 2 2 2" xfId="23372"/>
    <cellStyle name="SAPBEXexcBad8 2 2 2 2" xfId="23373"/>
    <cellStyle name="SAPBEXexcBad8 2 2 2 2 2" xfId="23374"/>
    <cellStyle name="SAPBEXexcBad8 2 2 2 3" xfId="23375"/>
    <cellStyle name="SAPBEXexcBad8 2 2 2 4" xfId="23376"/>
    <cellStyle name="SAPBEXexcBad8 2 2 3" xfId="23377"/>
    <cellStyle name="SAPBEXexcBad8 2 2 3 2" xfId="23378"/>
    <cellStyle name="SAPBEXexcBad8 2 2 4" xfId="23379"/>
    <cellStyle name="SAPBEXexcBad8 2 2 4 2" xfId="23380"/>
    <cellStyle name="SAPBEXexcBad8 2 2 5" xfId="23381"/>
    <cellStyle name="SAPBEXexcBad8 2 2 5 2" xfId="23382"/>
    <cellStyle name="SAPBEXexcBad8 2 2 6" xfId="23383"/>
    <cellStyle name="SAPBEXexcBad8 2 2 6 2" xfId="23384"/>
    <cellStyle name="SAPBEXexcBad8 2 2 6 3" xfId="23385"/>
    <cellStyle name="SAPBEXexcBad8 2 2 7" xfId="23386"/>
    <cellStyle name="SAPBEXexcBad8 2 2 8" xfId="23387"/>
    <cellStyle name="SAPBEXexcBad8 2 2 9" xfId="23388"/>
    <cellStyle name="SAPBEXexcBad8 2 20" xfId="23389"/>
    <cellStyle name="SAPBEXexcBad8 2 20 2" xfId="23390"/>
    <cellStyle name="SAPBEXexcBad8 2 21" xfId="23391"/>
    <cellStyle name="SAPBEXexcBad8 2 21 2" xfId="23392"/>
    <cellStyle name="SAPBEXexcBad8 2 22" xfId="23393"/>
    <cellStyle name="SAPBEXexcBad8 2 22 2" xfId="23394"/>
    <cellStyle name="SAPBEXexcBad8 2 22 3" xfId="23395"/>
    <cellStyle name="SAPBEXexcBad8 2 23" xfId="23396"/>
    <cellStyle name="SAPBEXexcBad8 2 24" xfId="23397"/>
    <cellStyle name="SAPBEXexcBad8 2 25" xfId="23398"/>
    <cellStyle name="SAPBEXexcBad8 2 26" xfId="23399"/>
    <cellStyle name="SAPBEXexcBad8 2 3" xfId="23400"/>
    <cellStyle name="SAPBEXexcBad8 2 3 10" xfId="23401"/>
    <cellStyle name="SAPBEXexcBad8 2 3 2" xfId="23402"/>
    <cellStyle name="SAPBEXexcBad8 2 3 2 2" xfId="23403"/>
    <cellStyle name="SAPBEXexcBad8 2 3 2 2 2" xfId="23404"/>
    <cellStyle name="SAPBEXexcBad8 2 3 2 3" xfId="23405"/>
    <cellStyle name="SAPBEXexcBad8 2 3 2 4" xfId="23406"/>
    <cellStyle name="SAPBEXexcBad8 2 3 3" xfId="23407"/>
    <cellStyle name="SAPBEXexcBad8 2 3 3 2" xfId="23408"/>
    <cellStyle name="SAPBEXexcBad8 2 3 4" xfId="23409"/>
    <cellStyle name="SAPBEXexcBad8 2 3 4 2" xfId="23410"/>
    <cellStyle name="SAPBEXexcBad8 2 3 5" xfId="23411"/>
    <cellStyle name="SAPBEXexcBad8 2 3 5 2" xfId="23412"/>
    <cellStyle name="SAPBEXexcBad8 2 3 6" xfId="23413"/>
    <cellStyle name="SAPBEXexcBad8 2 3 6 2" xfId="23414"/>
    <cellStyle name="SAPBEXexcBad8 2 3 6 3" xfId="23415"/>
    <cellStyle name="SAPBEXexcBad8 2 3 7" xfId="23416"/>
    <cellStyle name="SAPBEXexcBad8 2 3 8" xfId="23417"/>
    <cellStyle name="SAPBEXexcBad8 2 3 9" xfId="23418"/>
    <cellStyle name="SAPBEXexcBad8 2 4" xfId="23419"/>
    <cellStyle name="SAPBEXexcBad8 2 4 10" xfId="23420"/>
    <cellStyle name="SAPBEXexcBad8 2 4 2" xfId="23421"/>
    <cellStyle name="SAPBEXexcBad8 2 4 2 2" xfId="23422"/>
    <cellStyle name="SAPBEXexcBad8 2 4 2 2 2" xfId="23423"/>
    <cellStyle name="SAPBEXexcBad8 2 4 2 3" xfId="23424"/>
    <cellStyle name="SAPBEXexcBad8 2 4 2 4" xfId="23425"/>
    <cellStyle name="SAPBEXexcBad8 2 4 3" xfId="23426"/>
    <cellStyle name="SAPBEXexcBad8 2 4 3 2" xfId="23427"/>
    <cellStyle name="SAPBEXexcBad8 2 4 4" xfId="23428"/>
    <cellStyle name="SAPBEXexcBad8 2 4 4 2" xfId="23429"/>
    <cellStyle name="SAPBEXexcBad8 2 4 5" xfId="23430"/>
    <cellStyle name="SAPBEXexcBad8 2 4 5 2" xfId="23431"/>
    <cellStyle name="SAPBEXexcBad8 2 4 6" xfId="23432"/>
    <cellStyle name="SAPBEXexcBad8 2 4 6 2" xfId="23433"/>
    <cellStyle name="SAPBEXexcBad8 2 4 6 3" xfId="23434"/>
    <cellStyle name="SAPBEXexcBad8 2 4 7" xfId="23435"/>
    <cellStyle name="SAPBEXexcBad8 2 4 8" xfId="23436"/>
    <cellStyle name="SAPBEXexcBad8 2 4 9" xfId="23437"/>
    <cellStyle name="SAPBEXexcBad8 2 5" xfId="23438"/>
    <cellStyle name="SAPBEXexcBad8 2 5 10" xfId="23439"/>
    <cellStyle name="SAPBEXexcBad8 2 5 2" xfId="23440"/>
    <cellStyle name="SAPBEXexcBad8 2 5 2 2" xfId="23441"/>
    <cellStyle name="SAPBEXexcBad8 2 5 2 2 2" xfId="23442"/>
    <cellStyle name="SAPBEXexcBad8 2 5 2 3" xfId="23443"/>
    <cellStyle name="SAPBEXexcBad8 2 5 2 4" xfId="23444"/>
    <cellStyle name="SAPBEXexcBad8 2 5 3" xfId="23445"/>
    <cellStyle name="SAPBEXexcBad8 2 5 3 2" xfId="23446"/>
    <cellStyle name="SAPBEXexcBad8 2 5 4" xfId="23447"/>
    <cellStyle name="SAPBEXexcBad8 2 5 4 2" xfId="23448"/>
    <cellStyle name="SAPBEXexcBad8 2 5 5" xfId="23449"/>
    <cellStyle name="SAPBEXexcBad8 2 5 5 2" xfId="23450"/>
    <cellStyle name="SAPBEXexcBad8 2 5 6" xfId="23451"/>
    <cellStyle name="SAPBEXexcBad8 2 5 6 2" xfId="23452"/>
    <cellStyle name="SAPBEXexcBad8 2 5 6 3" xfId="23453"/>
    <cellStyle name="SAPBEXexcBad8 2 5 7" xfId="23454"/>
    <cellStyle name="SAPBEXexcBad8 2 5 8" xfId="23455"/>
    <cellStyle name="SAPBEXexcBad8 2 5 9" xfId="23456"/>
    <cellStyle name="SAPBEXexcBad8 2 6" xfId="23457"/>
    <cellStyle name="SAPBEXexcBad8 2 6 10" xfId="23458"/>
    <cellStyle name="SAPBEXexcBad8 2 6 2" xfId="23459"/>
    <cellStyle name="SAPBEXexcBad8 2 6 2 2" xfId="23460"/>
    <cellStyle name="SAPBEXexcBad8 2 6 2 2 2" xfId="23461"/>
    <cellStyle name="SAPBEXexcBad8 2 6 2 3" xfId="23462"/>
    <cellStyle name="SAPBEXexcBad8 2 6 2 4" xfId="23463"/>
    <cellStyle name="SAPBEXexcBad8 2 6 3" xfId="23464"/>
    <cellStyle name="SAPBEXexcBad8 2 6 3 2" xfId="23465"/>
    <cellStyle name="SAPBEXexcBad8 2 6 4" xfId="23466"/>
    <cellStyle name="SAPBEXexcBad8 2 6 4 2" xfId="23467"/>
    <cellStyle name="SAPBEXexcBad8 2 6 5" xfId="23468"/>
    <cellStyle name="SAPBEXexcBad8 2 6 5 2" xfId="23469"/>
    <cellStyle name="SAPBEXexcBad8 2 6 6" xfId="23470"/>
    <cellStyle name="SAPBEXexcBad8 2 6 6 2" xfId="23471"/>
    <cellStyle name="SAPBEXexcBad8 2 6 6 3" xfId="23472"/>
    <cellStyle name="SAPBEXexcBad8 2 6 7" xfId="23473"/>
    <cellStyle name="SAPBEXexcBad8 2 6 8" xfId="23474"/>
    <cellStyle name="SAPBEXexcBad8 2 6 9" xfId="23475"/>
    <cellStyle name="SAPBEXexcBad8 2 7" xfId="23476"/>
    <cellStyle name="SAPBEXexcBad8 2 7 10" xfId="23477"/>
    <cellStyle name="SAPBEXexcBad8 2 7 2" xfId="23478"/>
    <cellStyle name="SAPBEXexcBad8 2 7 2 2" xfId="23479"/>
    <cellStyle name="SAPBEXexcBad8 2 7 2 2 2" xfId="23480"/>
    <cellStyle name="SAPBEXexcBad8 2 7 2 3" xfId="23481"/>
    <cellStyle name="SAPBEXexcBad8 2 7 2 4" xfId="23482"/>
    <cellStyle name="SAPBEXexcBad8 2 7 3" xfId="23483"/>
    <cellStyle name="SAPBEXexcBad8 2 7 3 2" xfId="23484"/>
    <cellStyle name="SAPBEXexcBad8 2 7 4" xfId="23485"/>
    <cellStyle name="SAPBEXexcBad8 2 7 4 2" xfId="23486"/>
    <cellStyle name="SAPBEXexcBad8 2 7 5" xfId="23487"/>
    <cellStyle name="SAPBEXexcBad8 2 7 5 2" xfId="23488"/>
    <cellStyle name="SAPBEXexcBad8 2 7 6" xfId="23489"/>
    <cellStyle name="SAPBEXexcBad8 2 7 6 2" xfId="23490"/>
    <cellStyle name="SAPBEXexcBad8 2 7 6 3" xfId="23491"/>
    <cellStyle name="SAPBEXexcBad8 2 7 7" xfId="23492"/>
    <cellStyle name="SAPBEXexcBad8 2 7 8" xfId="23493"/>
    <cellStyle name="SAPBEXexcBad8 2 7 9" xfId="23494"/>
    <cellStyle name="SAPBEXexcBad8 2 8" xfId="23495"/>
    <cellStyle name="SAPBEXexcBad8 2 8 10" xfId="23496"/>
    <cellStyle name="SAPBEXexcBad8 2 8 2" xfId="23497"/>
    <cellStyle name="SAPBEXexcBad8 2 8 2 2" xfId="23498"/>
    <cellStyle name="SAPBEXexcBad8 2 8 2 2 2" xfId="23499"/>
    <cellStyle name="SAPBEXexcBad8 2 8 2 3" xfId="23500"/>
    <cellStyle name="SAPBEXexcBad8 2 8 2 4" xfId="23501"/>
    <cellStyle name="SAPBEXexcBad8 2 8 3" xfId="23502"/>
    <cellStyle name="SAPBEXexcBad8 2 8 3 2" xfId="23503"/>
    <cellStyle name="SAPBEXexcBad8 2 8 4" xfId="23504"/>
    <cellStyle name="SAPBEXexcBad8 2 8 4 2" xfId="23505"/>
    <cellStyle name="SAPBEXexcBad8 2 8 5" xfId="23506"/>
    <cellStyle name="SAPBEXexcBad8 2 8 5 2" xfId="23507"/>
    <cellStyle name="SAPBEXexcBad8 2 8 6" xfId="23508"/>
    <cellStyle name="SAPBEXexcBad8 2 8 6 2" xfId="23509"/>
    <cellStyle name="SAPBEXexcBad8 2 8 6 3" xfId="23510"/>
    <cellStyle name="SAPBEXexcBad8 2 8 7" xfId="23511"/>
    <cellStyle name="SAPBEXexcBad8 2 8 8" xfId="23512"/>
    <cellStyle name="SAPBEXexcBad8 2 8 9" xfId="23513"/>
    <cellStyle name="SAPBEXexcBad8 2 9" xfId="23514"/>
    <cellStyle name="SAPBEXexcBad8 2 9 10" xfId="23515"/>
    <cellStyle name="SAPBEXexcBad8 2 9 2" xfId="23516"/>
    <cellStyle name="SAPBEXexcBad8 2 9 2 2" xfId="23517"/>
    <cellStyle name="SAPBEXexcBad8 2 9 2 2 2" xfId="23518"/>
    <cellStyle name="SAPBEXexcBad8 2 9 2 3" xfId="23519"/>
    <cellStyle name="SAPBEXexcBad8 2 9 2 4" xfId="23520"/>
    <cellStyle name="SAPBEXexcBad8 2 9 3" xfId="23521"/>
    <cellStyle name="SAPBEXexcBad8 2 9 3 2" xfId="23522"/>
    <cellStyle name="SAPBEXexcBad8 2 9 4" xfId="23523"/>
    <cellStyle name="SAPBEXexcBad8 2 9 4 2" xfId="23524"/>
    <cellStyle name="SAPBEXexcBad8 2 9 5" xfId="23525"/>
    <cellStyle name="SAPBEXexcBad8 2 9 5 2" xfId="23526"/>
    <cellStyle name="SAPBEXexcBad8 2 9 6" xfId="23527"/>
    <cellStyle name="SAPBEXexcBad8 2 9 6 2" xfId="23528"/>
    <cellStyle name="SAPBEXexcBad8 2 9 6 3" xfId="23529"/>
    <cellStyle name="SAPBEXexcBad8 2 9 7" xfId="23530"/>
    <cellStyle name="SAPBEXexcBad8 2 9 8" xfId="23531"/>
    <cellStyle name="SAPBEXexcBad8 2 9 9" xfId="23532"/>
    <cellStyle name="SAPBEXexcBad8 3" xfId="23533"/>
    <cellStyle name="SAPBEXexcBad8 3 10" xfId="23534"/>
    <cellStyle name="SAPBEXexcBad8 3 2" xfId="23535"/>
    <cellStyle name="SAPBEXexcBad8 3 2 2" xfId="23536"/>
    <cellStyle name="SAPBEXexcBad8 3 2 2 2" xfId="23537"/>
    <cellStyle name="SAPBEXexcBad8 3 2 3" xfId="23538"/>
    <cellStyle name="SAPBEXexcBad8 3 2 4" xfId="23539"/>
    <cellStyle name="SAPBEXexcBad8 3 3" xfId="23540"/>
    <cellStyle name="SAPBEXexcBad8 3 3 2" xfId="23541"/>
    <cellStyle name="SAPBEXexcBad8 3 4" xfId="23542"/>
    <cellStyle name="SAPBEXexcBad8 3 4 2" xfId="23543"/>
    <cellStyle name="SAPBEXexcBad8 3 5" xfId="23544"/>
    <cellStyle name="SAPBEXexcBad8 3 5 2" xfId="23545"/>
    <cellStyle name="SAPBEXexcBad8 3 6" xfId="23546"/>
    <cellStyle name="SAPBEXexcBad8 3 6 2" xfId="23547"/>
    <cellStyle name="SAPBEXexcBad8 3 6 3" xfId="23548"/>
    <cellStyle name="SAPBEXexcBad8 3 7" xfId="23549"/>
    <cellStyle name="SAPBEXexcBad8 3 8" xfId="23550"/>
    <cellStyle name="SAPBEXexcBad8 3 9" xfId="23551"/>
    <cellStyle name="SAPBEXexcBad8 4" xfId="23552"/>
    <cellStyle name="SAPBEXexcBad8 4 10" xfId="23553"/>
    <cellStyle name="SAPBEXexcBad8 4 2" xfId="23554"/>
    <cellStyle name="SAPBEXexcBad8 4 2 2" xfId="23555"/>
    <cellStyle name="SAPBEXexcBad8 4 2 2 2" xfId="23556"/>
    <cellStyle name="SAPBEXexcBad8 4 2 3" xfId="23557"/>
    <cellStyle name="SAPBEXexcBad8 4 2 4" xfId="23558"/>
    <cellStyle name="SAPBEXexcBad8 4 3" xfId="23559"/>
    <cellStyle name="SAPBEXexcBad8 4 3 2" xfId="23560"/>
    <cellStyle name="SAPBEXexcBad8 4 4" xfId="23561"/>
    <cellStyle name="SAPBEXexcBad8 4 4 2" xfId="23562"/>
    <cellStyle name="SAPBEXexcBad8 4 5" xfId="23563"/>
    <cellStyle name="SAPBEXexcBad8 4 5 2" xfId="23564"/>
    <cellStyle name="SAPBEXexcBad8 4 6" xfId="23565"/>
    <cellStyle name="SAPBEXexcBad8 4 6 2" xfId="23566"/>
    <cellStyle name="SAPBEXexcBad8 4 6 3" xfId="23567"/>
    <cellStyle name="SAPBEXexcBad8 4 7" xfId="23568"/>
    <cellStyle name="SAPBEXexcBad8 4 8" xfId="23569"/>
    <cellStyle name="SAPBEXexcBad8 4 9" xfId="23570"/>
    <cellStyle name="SAPBEXexcBad8 5" xfId="23571"/>
    <cellStyle name="SAPBEXexcBad8 5 10" xfId="23572"/>
    <cellStyle name="SAPBEXexcBad8 5 2" xfId="23573"/>
    <cellStyle name="SAPBEXexcBad8 5 2 2" xfId="23574"/>
    <cellStyle name="SAPBEXexcBad8 5 2 2 2" xfId="23575"/>
    <cellStyle name="SAPBEXexcBad8 5 2 3" xfId="23576"/>
    <cellStyle name="SAPBEXexcBad8 5 2 4" xfId="23577"/>
    <cellStyle name="SAPBEXexcBad8 5 3" xfId="23578"/>
    <cellStyle name="SAPBEXexcBad8 5 3 2" xfId="23579"/>
    <cellStyle name="SAPBEXexcBad8 5 4" xfId="23580"/>
    <cellStyle name="SAPBEXexcBad8 5 4 2" xfId="23581"/>
    <cellStyle name="SAPBEXexcBad8 5 5" xfId="23582"/>
    <cellStyle name="SAPBEXexcBad8 5 5 2" xfId="23583"/>
    <cellStyle name="SAPBEXexcBad8 5 6" xfId="23584"/>
    <cellStyle name="SAPBEXexcBad8 5 6 2" xfId="23585"/>
    <cellStyle name="SAPBEXexcBad8 5 6 3" xfId="23586"/>
    <cellStyle name="SAPBEXexcBad8 5 7" xfId="23587"/>
    <cellStyle name="SAPBEXexcBad8 5 8" xfId="23588"/>
    <cellStyle name="SAPBEXexcBad8 5 9" xfId="23589"/>
    <cellStyle name="SAPBEXexcBad8 6" xfId="23590"/>
    <cellStyle name="SAPBEXexcBad8 6 10" xfId="23591"/>
    <cellStyle name="SAPBEXexcBad8 6 2" xfId="23592"/>
    <cellStyle name="SAPBEXexcBad8 6 2 2" xfId="23593"/>
    <cellStyle name="SAPBEXexcBad8 6 2 2 2" xfId="23594"/>
    <cellStyle name="SAPBEXexcBad8 6 2 3" xfId="23595"/>
    <cellStyle name="SAPBEXexcBad8 6 2 4" xfId="23596"/>
    <cellStyle name="SAPBEXexcBad8 6 3" xfId="23597"/>
    <cellStyle name="SAPBEXexcBad8 6 3 2" xfId="23598"/>
    <cellStyle name="SAPBEXexcBad8 6 4" xfId="23599"/>
    <cellStyle name="SAPBEXexcBad8 6 4 2" xfId="23600"/>
    <cellStyle name="SAPBEXexcBad8 6 5" xfId="23601"/>
    <cellStyle name="SAPBEXexcBad8 6 5 2" xfId="23602"/>
    <cellStyle name="SAPBEXexcBad8 6 6" xfId="23603"/>
    <cellStyle name="SAPBEXexcBad8 6 6 2" xfId="23604"/>
    <cellStyle name="SAPBEXexcBad8 6 6 3" xfId="23605"/>
    <cellStyle name="SAPBEXexcBad8 6 7" xfId="23606"/>
    <cellStyle name="SAPBEXexcBad8 6 8" xfId="23607"/>
    <cellStyle name="SAPBEXexcBad8 6 9" xfId="23608"/>
    <cellStyle name="SAPBEXexcBad8 7" xfId="23609"/>
    <cellStyle name="SAPBEXexcBad8 7 10" xfId="23610"/>
    <cellStyle name="SAPBEXexcBad8 7 2" xfId="23611"/>
    <cellStyle name="SAPBEXexcBad8 7 2 2" xfId="23612"/>
    <cellStyle name="SAPBEXexcBad8 7 2 2 2" xfId="23613"/>
    <cellStyle name="SAPBEXexcBad8 7 2 3" xfId="23614"/>
    <cellStyle name="SAPBEXexcBad8 7 2 4" xfId="23615"/>
    <cellStyle name="SAPBEXexcBad8 7 3" xfId="23616"/>
    <cellStyle name="SAPBEXexcBad8 7 3 2" xfId="23617"/>
    <cellStyle name="SAPBEXexcBad8 7 4" xfId="23618"/>
    <cellStyle name="SAPBEXexcBad8 7 4 2" xfId="23619"/>
    <cellStyle name="SAPBEXexcBad8 7 5" xfId="23620"/>
    <cellStyle name="SAPBEXexcBad8 7 5 2" xfId="23621"/>
    <cellStyle name="SAPBEXexcBad8 7 6" xfId="23622"/>
    <cellStyle name="SAPBEXexcBad8 7 6 2" xfId="23623"/>
    <cellStyle name="SAPBEXexcBad8 7 6 3" xfId="23624"/>
    <cellStyle name="SAPBEXexcBad8 7 7" xfId="23625"/>
    <cellStyle name="SAPBEXexcBad8 7 8" xfId="23626"/>
    <cellStyle name="SAPBEXexcBad8 7 9" xfId="23627"/>
    <cellStyle name="SAPBEXexcBad8 8" xfId="23628"/>
    <cellStyle name="SAPBEXexcBad8 8 10" xfId="23629"/>
    <cellStyle name="SAPBEXexcBad8 8 2" xfId="23630"/>
    <cellStyle name="SAPBEXexcBad8 8 2 2" xfId="23631"/>
    <cellStyle name="SAPBEXexcBad8 8 2 2 2" xfId="23632"/>
    <cellStyle name="SAPBEXexcBad8 8 2 3" xfId="23633"/>
    <cellStyle name="SAPBEXexcBad8 8 2 4" xfId="23634"/>
    <cellStyle name="SAPBEXexcBad8 8 3" xfId="23635"/>
    <cellStyle name="SAPBEXexcBad8 8 3 2" xfId="23636"/>
    <cellStyle name="SAPBEXexcBad8 8 4" xfId="23637"/>
    <cellStyle name="SAPBEXexcBad8 8 4 2" xfId="23638"/>
    <cellStyle name="SAPBEXexcBad8 8 5" xfId="23639"/>
    <cellStyle name="SAPBEXexcBad8 8 5 2" xfId="23640"/>
    <cellStyle name="SAPBEXexcBad8 8 6" xfId="23641"/>
    <cellStyle name="SAPBEXexcBad8 8 6 2" xfId="23642"/>
    <cellStyle name="SAPBEXexcBad8 8 6 3" xfId="23643"/>
    <cellStyle name="SAPBEXexcBad8 8 7" xfId="23644"/>
    <cellStyle name="SAPBEXexcBad8 8 8" xfId="23645"/>
    <cellStyle name="SAPBEXexcBad8 8 9" xfId="23646"/>
    <cellStyle name="SAPBEXexcBad8 9" xfId="23647"/>
    <cellStyle name="SAPBEXexcBad8 9 2" xfId="23648"/>
    <cellStyle name="SAPBEXexcBad8 9 2 2" xfId="23649"/>
    <cellStyle name="SAPBEXexcBad8 9 3" xfId="23650"/>
    <cellStyle name="SAPBEXexcBad8 9 4" xfId="23651"/>
    <cellStyle name="SAPBEXexcBad8_20110918_Additional measures_ECB" xfId="23652"/>
    <cellStyle name="SAPBEXexcBad9" xfId="23653"/>
    <cellStyle name="SAPBEXexcBad9 10" xfId="23654"/>
    <cellStyle name="SAPBEXexcBad9 10 2" xfId="23655"/>
    <cellStyle name="SAPBEXexcBad9 11" xfId="23656"/>
    <cellStyle name="SAPBEXexcBad9 11 2" xfId="23657"/>
    <cellStyle name="SAPBEXexcBad9 12" xfId="23658"/>
    <cellStyle name="SAPBEXexcBad9 12 2" xfId="23659"/>
    <cellStyle name="SAPBEXexcBad9 13" xfId="23660"/>
    <cellStyle name="SAPBEXexcBad9 13 2" xfId="23661"/>
    <cellStyle name="SAPBEXexcBad9 13 3" xfId="23662"/>
    <cellStyle name="SAPBEXexcBad9 14" xfId="23663"/>
    <cellStyle name="SAPBEXexcBad9 15" xfId="23664"/>
    <cellStyle name="SAPBEXexcBad9 16" xfId="23665"/>
    <cellStyle name="SAPBEXexcBad9 17" xfId="23666"/>
    <cellStyle name="SAPBEXexcBad9 2" xfId="23667"/>
    <cellStyle name="SAPBEXexcBad9 2 10" xfId="23668"/>
    <cellStyle name="SAPBEXexcBad9 2 10 10" xfId="23669"/>
    <cellStyle name="SAPBEXexcBad9 2 10 2" xfId="23670"/>
    <cellStyle name="SAPBEXexcBad9 2 10 2 2" xfId="23671"/>
    <cellStyle name="SAPBEXexcBad9 2 10 2 2 2" xfId="23672"/>
    <cellStyle name="SAPBEXexcBad9 2 10 2 3" xfId="23673"/>
    <cellStyle name="SAPBEXexcBad9 2 10 2 4" xfId="23674"/>
    <cellStyle name="SAPBEXexcBad9 2 10 3" xfId="23675"/>
    <cellStyle name="SAPBEXexcBad9 2 10 3 2" xfId="23676"/>
    <cellStyle name="SAPBEXexcBad9 2 10 4" xfId="23677"/>
    <cellStyle name="SAPBEXexcBad9 2 10 4 2" xfId="23678"/>
    <cellStyle name="SAPBEXexcBad9 2 10 5" xfId="23679"/>
    <cellStyle name="SAPBEXexcBad9 2 10 5 2" xfId="23680"/>
    <cellStyle name="SAPBEXexcBad9 2 10 6" xfId="23681"/>
    <cellStyle name="SAPBEXexcBad9 2 10 6 2" xfId="23682"/>
    <cellStyle name="SAPBEXexcBad9 2 10 6 3" xfId="23683"/>
    <cellStyle name="SAPBEXexcBad9 2 10 7" xfId="23684"/>
    <cellStyle name="SAPBEXexcBad9 2 10 8" xfId="23685"/>
    <cellStyle name="SAPBEXexcBad9 2 10 9" xfId="23686"/>
    <cellStyle name="SAPBEXexcBad9 2 11" xfId="23687"/>
    <cellStyle name="SAPBEXexcBad9 2 11 10" xfId="23688"/>
    <cellStyle name="SAPBEXexcBad9 2 11 2" xfId="23689"/>
    <cellStyle name="SAPBEXexcBad9 2 11 2 2" xfId="23690"/>
    <cellStyle name="SAPBEXexcBad9 2 11 2 2 2" xfId="23691"/>
    <cellStyle name="SAPBEXexcBad9 2 11 2 3" xfId="23692"/>
    <cellStyle name="SAPBEXexcBad9 2 11 2 4" xfId="23693"/>
    <cellStyle name="SAPBEXexcBad9 2 11 3" xfId="23694"/>
    <cellStyle name="SAPBEXexcBad9 2 11 3 2" xfId="23695"/>
    <cellStyle name="SAPBEXexcBad9 2 11 4" xfId="23696"/>
    <cellStyle name="SAPBEXexcBad9 2 11 4 2" xfId="23697"/>
    <cellStyle name="SAPBEXexcBad9 2 11 5" xfId="23698"/>
    <cellStyle name="SAPBEXexcBad9 2 11 5 2" xfId="23699"/>
    <cellStyle name="SAPBEXexcBad9 2 11 6" xfId="23700"/>
    <cellStyle name="SAPBEXexcBad9 2 11 6 2" xfId="23701"/>
    <cellStyle name="SAPBEXexcBad9 2 11 6 3" xfId="23702"/>
    <cellStyle name="SAPBEXexcBad9 2 11 7" xfId="23703"/>
    <cellStyle name="SAPBEXexcBad9 2 11 8" xfId="23704"/>
    <cellStyle name="SAPBEXexcBad9 2 11 9" xfId="23705"/>
    <cellStyle name="SAPBEXexcBad9 2 12" xfId="23706"/>
    <cellStyle name="SAPBEXexcBad9 2 12 10" xfId="23707"/>
    <cellStyle name="SAPBEXexcBad9 2 12 2" xfId="23708"/>
    <cellStyle name="SAPBEXexcBad9 2 12 2 2" xfId="23709"/>
    <cellStyle name="SAPBEXexcBad9 2 12 2 2 2" xfId="23710"/>
    <cellStyle name="SAPBEXexcBad9 2 12 2 3" xfId="23711"/>
    <cellStyle name="SAPBEXexcBad9 2 12 2 4" xfId="23712"/>
    <cellStyle name="SAPBEXexcBad9 2 12 3" xfId="23713"/>
    <cellStyle name="SAPBEXexcBad9 2 12 3 2" xfId="23714"/>
    <cellStyle name="SAPBEXexcBad9 2 12 4" xfId="23715"/>
    <cellStyle name="SAPBEXexcBad9 2 12 4 2" xfId="23716"/>
    <cellStyle name="SAPBEXexcBad9 2 12 5" xfId="23717"/>
    <cellStyle name="SAPBEXexcBad9 2 12 5 2" xfId="23718"/>
    <cellStyle name="SAPBEXexcBad9 2 12 6" xfId="23719"/>
    <cellStyle name="SAPBEXexcBad9 2 12 6 2" xfId="23720"/>
    <cellStyle name="SAPBEXexcBad9 2 12 6 3" xfId="23721"/>
    <cellStyle name="SAPBEXexcBad9 2 12 7" xfId="23722"/>
    <cellStyle name="SAPBEXexcBad9 2 12 8" xfId="23723"/>
    <cellStyle name="SAPBEXexcBad9 2 12 9" xfId="23724"/>
    <cellStyle name="SAPBEXexcBad9 2 13" xfId="23725"/>
    <cellStyle name="SAPBEXexcBad9 2 13 10" xfId="23726"/>
    <cellStyle name="SAPBEXexcBad9 2 13 2" xfId="23727"/>
    <cellStyle name="SAPBEXexcBad9 2 13 2 2" xfId="23728"/>
    <cellStyle name="SAPBEXexcBad9 2 13 2 2 2" xfId="23729"/>
    <cellStyle name="SAPBEXexcBad9 2 13 2 3" xfId="23730"/>
    <cellStyle name="SAPBEXexcBad9 2 13 2 4" xfId="23731"/>
    <cellStyle name="SAPBEXexcBad9 2 13 3" xfId="23732"/>
    <cellStyle name="SAPBEXexcBad9 2 13 3 2" xfId="23733"/>
    <cellStyle name="SAPBEXexcBad9 2 13 4" xfId="23734"/>
    <cellStyle name="SAPBEXexcBad9 2 13 4 2" xfId="23735"/>
    <cellStyle name="SAPBEXexcBad9 2 13 5" xfId="23736"/>
    <cellStyle name="SAPBEXexcBad9 2 13 5 2" xfId="23737"/>
    <cellStyle name="SAPBEXexcBad9 2 13 6" xfId="23738"/>
    <cellStyle name="SAPBEXexcBad9 2 13 6 2" xfId="23739"/>
    <cellStyle name="SAPBEXexcBad9 2 13 6 3" xfId="23740"/>
    <cellStyle name="SAPBEXexcBad9 2 13 7" xfId="23741"/>
    <cellStyle name="SAPBEXexcBad9 2 13 8" xfId="23742"/>
    <cellStyle name="SAPBEXexcBad9 2 13 9" xfId="23743"/>
    <cellStyle name="SAPBEXexcBad9 2 14" xfId="23744"/>
    <cellStyle name="SAPBEXexcBad9 2 14 10" xfId="23745"/>
    <cellStyle name="SAPBEXexcBad9 2 14 2" xfId="23746"/>
    <cellStyle name="SAPBEXexcBad9 2 14 2 2" xfId="23747"/>
    <cellStyle name="SAPBEXexcBad9 2 14 2 2 2" xfId="23748"/>
    <cellStyle name="SAPBEXexcBad9 2 14 2 3" xfId="23749"/>
    <cellStyle name="SAPBEXexcBad9 2 14 2 4" xfId="23750"/>
    <cellStyle name="SAPBEXexcBad9 2 14 3" xfId="23751"/>
    <cellStyle name="SAPBEXexcBad9 2 14 3 2" xfId="23752"/>
    <cellStyle name="SAPBEXexcBad9 2 14 4" xfId="23753"/>
    <cellStyle name="SAPBEXexcBad9 2 14 4 2" xfId="23754"/>
    <cellStyle name="SAPBEXexcBad9 2 14 5" xfId="23755"/>
    <cellStyle name="SAPBEXexcBad9 2 14 5 2" xfId="23756"/>
    <cellStyle name="SAPBEXexcBad9 2 14 6" xfId="23757"/>
    <cellStyle name="SAPBEXexcBad9 2 14 6 2" xfId="23758"/>
    <cellStyle name="SAPBEXexcBad9 2 14 6 3" xfId="23759"/>
    <cellStyle name="SAPBEXexcBad9 2 14 7" xfId="23760"/>
    <cellStyle name="SAPBEXexcBad9 2 14 8" xfId="23761"/>
    <cellStyle name="SAPBEXexcBad9 2 14 9" xfId="23762"/>
    <cellStyle name="SAPBEXexcBad9 2 15" xfId="23763"/>
    <cellStyle name="SAPBEXexcBad9 2 15 10" xfId="23764"/>
    <cellStyle name="SAPBEXexcBad9 2 15 2" xfId="23765"/>
    <cellStyle name="SAPBEXexcBad9 2 15 2 2" xfId="23766"/>
    <cellStyle name="SAPBEXexcBad9 2 15 2 2 2" xfId="23767"/>
    <cellStyle name="SAPBEXexcBad9 2 15 2 3" xfId="23768"/>
    <cellStyle name="SAPBEXexcBad9 2 15 2 4" xfId="23769"/>
    <cellStyle name="SAPBEXexcBad9 2 15 3" xfId="23770"/>
    <cellStyle name="SAPBEXexcBad9 2 15 3 2" xfId="23771"/>
    <cellStyle name="SAPBEXexcBad9 2 15 4" xfId="23772"/>
    <cellStyle name="SAPBEXexcBad9 2 15 4 2" xfId="23773"/>
    <cellStyle name="SAPBEXexcBad9 2 15 5" xfId="23774"/>
    <cellStyle name="SAPBEXexcBad9 2 15 5 2" xfId="23775"/>
    <cellStyle name="SAPBEXexcBad9 2 15 6" xfId="23776"/>
    <cellStyle name="SAPBEXexcBad9 2 15 6 2" xfId="23777"/>
    <cellStyle name="SAPBEXexcBad9 2 15 6 3" xfId="23778"/>
    <cellStyle name="SAPBEXexcBad9 2 15 7" xfId="23779"/>
    <cellStyle name="SAPBEXexcBad9 2 15 8" xfId="23780"/>
    <cellStyle name="SAPBEXexcBad9 2 15 9" xfId="23781"/>
    <cellStyle name="SAPBEXexcBad9 2 16" xfId="23782"/>
    <cellStyle name="SAPBEXexcBad9 2 16 10" xfId="23783"/>
    <cellStyle name="SAPBEXexcBad9 2 16 2" xfId="23784"/>
    <cellStyle name="SAPBEXexcBad9 2 16 2 2" xfId="23785"/>
    <cellStyle name="SAPBEXexcBad9 2 16 2 2 2" xfId="23786"/>
    <cellStyle name="SAPBEXexcBad9 2 16 2 3" xfId="23787"/>
    <cellStyle name="SAPBEXexcBad9 2 16 2 4" xfId="23788"/>
    <cellStyle name="SAPBEXexcBad9 2 16 3" xfId="23789"/>
    <cellStyle name="SAPBEXexcBad9 2 16 3 2" xfId="23790"/>
    <cellStyle name="SAPBEXexcBad9 2 16 4" xfId="23791"/>
    <cellStyle name="SAPBEXexcBad9 2 16 4 2" xfId="23792"/>
    <cellStyle name="SAPBEXexcBad9 2 16 5" xfId="23793"/>
    <cellStyle name="SAPBEXexcBad9 2 16 5 2" xfId="23794"/>
    <cellStyle name="SAPBEXexcBad9 2 16 6" xfId="23795"/>
    <cellStyle name="SAPBEXexcBad9 2 16 6 2" xfId="23796"/>
    <cellStyle name="SAPBEXexcBad9 2 16 6 3" xfId="23797"/>
    <cellStyle name="SAPBEXexcBad9 2 16 7" xfId="23798"/>
    <cellStyle name="SAPBEXexcBad9 2 16 8" xfId="23799"/>
    <cellStyle name="SAPBEXexcBad9 2 16 9" xfId="23800"/>
    <cellStyle name="SAPBEXexcBad9 2 17" xfId="23801"/>
    <cellStyle name="SAPBEXexcBad9 2 17 10" xfId="23802"/>
    <cellStyle name="SAPBEXexcBad9 2 17 2" xfId="23803"/>
    <cellStyle name="SAPBEXexcBad9 2 17 2 2" xfId="23804"/>
    <cellStyle name="SAPBEXexcBad9 2 17 2 2 2" xfId="23805"/>
    <cellStyle name="SAPBEXexcBad9 2 17 2 3" xfId="23806"/>
    <cellStyle name="SAPBEXexcBad9 2 17 2 4" xfId="23807"/>
    <cellStyle name="SAPBEXexcBad9 2 17 3" xfId="23808"/>
    <cellStyle name="SAPBEXexcBad9 2 17 3 2" xfId="23809"/>
    <cellStyle name="SAPBEXexcBad9 2 17 4" xfId="23810"/>
    <cellStyle name="SAPBEXexcBad9 2 17 4 2" xfId="23811"/>
    <cellStyle name="SAPBEXexcBad9 2 17 5" xfId="23812"/>
    <cellStyle name="SAPBEXexcBad9 2 17 5 2" xfId="23813"/>
    <cellStyle name="SAPBEXexcBad9 2 17 6" xfId="23814"/>
    <cellStyle name="SAPBEXexcBad9 2 17 6 2" xfId="23815"/>
    <cellStyle name="SAPBEXexcBad9 2 17 6 3" xfId="23816"/>
    <cellStyle name="SAPBEXexcBad9 2 17 7" xfId="23817"/>
    <cellStyle name="SAPBEXexcBad9 2 17 8" xfId="23818"/>
    <cellStyle name="SAPBEXexcBad9 2 17 9" xfId="23819"/>
    <cellStyle name="SAPBEXexcBad9 2 18" xfId="23820"/>
    <cellStyle name="SAPBEXexcBad9 2 18 2" xfId="23821"/>
    <cellStyle name="SAPBEXexcBad9 2 18 2 2" xfId="23822"/>
    <cellStyle name="SAPBEXexcBad9 2 18 3" xfId="23823"/>
    <cellStyle name="SAPBEXexcBad9 2 18 4" xfId="23824"/>
    <cellStyle name="SAPBEXexcBad9 2 19" xfId="23825"/>
    <cellStyle name="SAPBEXexcBad9 2 19 2" xfId="23826"/>
    <cellStyle name="SAPBEXexcBad9 2 2" xfId="23827"/>
    <cellStyle name="SAPBEXexcBad9 2 2 10" xfId="23828"/>
    <cellStyle name="SAPBEXexcBad9 2 2 2" xfId="23829"/>
    <cellStyle name="SAPBEXexcBad9 2 2 2 2" xfId="23830"/>
    <cellStyle name="SAPBEXexcBad9 2 2 2 2 2" xfId="23831"/>
    <cellStyle name="SAPBEXexcBad9 2 2 2 3" xfId="23832"/>
    <cellStyle name="SAPBEXexcBad9 2 2 2 4" xfId="23833"/>
    <cellStyle name="SAPBEXexcBad9 2 2 3" xfId="23834"/>
    <cellStyle name="SAPBEXexcBad9 2 2 3 2" xfId="23835"/>
    <cellStyle name="SAPBEXexcBad9 2 2 4" xfId="23836"/>
    <cellStyle name="SAPBEXexcBad9 2 2 4 2" xfId="23837"/>
    <cellStyle name="SAPBEXexcBad9 2 2 5" xfId="23838"/>
    <cellStyle name="SAPBEXexcBad9 2 2 5 2" xfId="23839"/>
    <cellStyle name="SAPBEXexcBad9 2 2 6" xfId="23840"/>
    <cellStyle name="SAPBEXexcBad9 2 2 6 2" xfId="23841"/>
    <cellStyle name="SAPBEXexcBad9 2 2 6 3" xfId="23842"/>
    <cellStyle name="SAPBEXexcBad9 2 2 7" xfId="23843"/>
    <cellStyle name="SAPBEXexcBad9 2 2 8" xfId="23844"/>
    <cellStyle name="SAPBEXexcBad9 2 2 9" xfId="23845"/>
    <cellStyle name="SAPBEXexcBad9 2 20" xfId="23846"/>
    <cellStyle name="SAPBEXexcBad9 2 20 2" xfId="23847"/>
    <cellStyle name="SAPBEXexcBad9 2 21" xfId="23848"/>
    <cellStyle name="SAPBEXexcBad9 2 21 2" xfId="23849"/>
    <cellStyle name="SAPBEXexcBad9 2 22" xfId="23850"/>
    <cellStyle name="SAPBEXexcBad9 2 22 2" xfId="23851"/>
    <cellStyle name="SAPBEXexcBad9 2 22 3" xfId="23852"/>
    <cellStyle name="SAPBEXexcBad9 2 23" xfId="23853"/>
    <cellStyle name="SAPBEXexcBad9 2 24" xfId="23854"/>
    <cellStyle name="SAPBEXexcBad9 2 25" xfId="23855"/>
    <cellStyle name="SAPBEXexcBad9 2 26" xfId="23856"/>
    <cellStyle name="SAPBEXexcBad9 2 3" xfId="23857"/>
    <cellStyle name="SAPBEXexcBad9 2 3 10" xfId="23858"/>
    <cellStyle name="SAPBEXexcBad9 2 3 2" xfId="23859"/>
    <cellStyle name="SAPBEXexcBad9 2 3 2 2" xfId="23860"/>
    <cellStyle name="SAPBEXexcBad9 2 3 2 2 2" xfId="23861"/>
    <cellStyle name="SAPBEXexcBad9 2 3 2 3" xfId="23862"/>
    <cellStyle name="SAPBEXexcBad9 2 3 2 4" xfId="23863"/>
    <cellStyle name="SAPBEXexcBad9 2 3 3" xfId="23864"/>
    <cellStyle name="SAPBEXexcBad9 2 3 3 2" xfId="23865"/>
    <cellStyle name="SAPBEXexcBad9 2 3 4" xfId="23866"/>
    <cellStyle name="SAPBEXexcBad9 2 3 4 2" xfId="23867"/>
    <cellStyle name="SAPBEXexcBad9 2 3 5" xfId="23868"/>
    <cellStyle name="SAPBEXexcBad9 2 3 5 2" xfId="23869"/>
    <cellStyle name="SAPBEXexcBad9 2 3 6" xfId="23870"/>
    <cellStyle name="SAPBEXexcBad9 2 3 6 2" xfId="23871"/>
    <cellStyle name="SAPBEXexcBad9 2 3 6 3" xfId="23872"/>
    <cellStyle name="SAPBEXexcBad9 2 3 7" xfId="23873"/>
    <cellStyle name="SAPBEXexcBad9 2 3 8" xfId="23874"/>
    <cellStyle name="SAPBEXexcBad9 2 3 9" xfId="23875"/>
    <cellStyle name="SAPBEXexcBad9 2 4" xfId="23876"/>
    <cellStyle name="SAPBEXexcBad9 2 4 10" xfId="23877"/>
    <cellStyle name="SAPBEXexcBad9 2 4 2" xfId="23878"/>
    <cellStyle name="SAPBEXexcBad9 2 4 2 2" xfId="23879"/>
    <cellStyle name="SAPBEXexcBad9 2 4 2 2 2" xfId="23880"/>
    <cellStyle name="SAPBEXexcBad9 2 4 2 3" xfId="23881"/>
    <cellStyle name="SAPBEXexcBad9 2 4 2 4" xfId="23882"/>
    <cellStyle name="SAPBEXexcBad9 2 4 3" xfId="23883"/>
    <cellStyle name="SAPBEXexcBad9 2 4 3 2" xfId="23884"/>
    <cellStyle name="SAPBEXexcBad9 2 4 4" xfId="23885"/>
    <cellStyle name="SAPBEXexcBad9 2 4 4 2" xfId="23886"/>
    <cellStyle name="SAPBEXexcBad9 2 4 5" xfId="23887"/>
    <cellStyle name="SAPBEXexcBad9 2 4 5 2" xfId="23888"/>
    <cellStyle name="SAPBEXexcBad9 2 4 6" xfId="23889"/>
    <cellStyle name="SAPBEXexcBad9 2 4 6 2" xfId="23890"/>
    <cellStyle name="SAPBEXexcBad9 2 4 6 3" xfId="23891"/>
    <cellStyle name="SAPBEXexcBad9 2 4 7" xfId="23892"/>
    <cellStyle name="SAPBEXexcBad9 2 4 8" xfId="23893"/>
    <cellStyle name="SAPBEXexcBad9 2 4 9" xfId="23894"/>
    <cellStyle name="SAPBEXexcBad9 2 5" xfId="23895"/>
    <cellStyle name="SAPBEXexcBad9 2 5 10" xfId="23896"/>
    <cellStyle name="SAPBEXexcBad9 2 5 2" xfId="23897"/>
    <cellStyle name="SAPBEXexcBad9 2 5 2 2" xfId="23898"/>
    <cellStyle name="SAPBEXexcBad9 2 5 2 2 2" xfId="23899"/>
    <cellStyle name="SAPBEXexcBad9 2 5 2 3" xfId="23900"/>
    <cellStyle name="SAPBEXexcBad9 2 5 2 4" xfId="23901"/>
    <cellStyle name="SAPBEXexcBad9 2 5 3" xfId="23902"/>
    <cellStyle name="SAPBEXexcBad9 2 5 3 2" xfId="23903"/>
    <cellStyle name="SAPBEXexcBad9 2 5 4" xfId="23904"/>
    <cellStyle name="SAPBEXexcBad9 2 5 4 2" xfId="23905"/>
    <cellStyle name="SAPBEXexcBad9 2 5 5" xfId="23906"/>
    <cellStyle name="SAPBEXexcBad9 2 5 5 2" xfId="23907"/>
    <cellStyle name="SAPBEXexcBad9 2 5 6" xfId="23908"/>
    <cellStyle name="SAPBEXexcBad9 2 5 6 2" xfId="23909"/>
    <cellStyle name="SAPBEXexcBad9 2 5 6 3" xfId="23910"/>
    <cellStyle name="SAPBEXexcBad9 2 5 7" xfId="23911"/>
    <cellStyle name="SAPBEXexcBad9 2 5 8" xfId="23912"/>
    <cellStyle name="SAPBEXexcBad9 2 5 9" xfId="23913"/>
    <cellStyle name="SAPBEXexcBad9 2 6" xfId="23914"/>
    <cellStyle name="SAPBEXexcBad9 2 6 10" xfId="23915"/>
    <cellStyle name="SAPBEXexcBad9 2 6 2" xfId="23916"/>
    <cellStyle name="SAPBEXexcBad9 2 6 2 2" xfId="23917"/>
    <cellStyle name="SAPBEXexcBad9 2 6 2 2 2" xfId="23918"/>
    <cellStyle name="SAPBEXexcBad9 2 6 2 3" xfId="23919"/>
    <cellStyle name="SAPBEXexcBad9 2 6 2 4" xfId="23920"/>
    <cellStyle name="SAPBEXexcBad9 2 6 3" xfId="23921"/>
    <cellStyle name="SAPBEXexcBad9 2 6 3 2" xfId="23922"/>
    <cellStyle name="SAPBEXexcBad9 2 6 4" xfId="23923"/>
    <cellStyle name="SAPBEXexcBad9 2 6 4 2" xfId="23924"/>
    <cellStyle name="SAPBEXexcBad9 2 6 5" xfId="23925"/>
    <cellStyle name="SAPBEXexcBad9 2 6 5 2" xfId="23926"/>
    <cellStyle name="SAPBEXexcBad9 2 6 6" xfId="23927"/>
    <cellStyle name="SAPBEXexcBad9 2 6 6 2" xfId="23928"/>
    <cellStyle name="SAPBEXexcBad9 2 6 6 3" xfId="23929"/>
    <cellStyle name="SAPBEXexcBad9 2 6 7" xfId="23930"/>
    <cellStyle name="SAPBEXexcBad9 2 6 8" xfId="23931"/>
    <cellStyle name="SAPBEXexcBad9 2 6 9" xfId="23932"/>
    <cellStyle name="SAPBEXexcBad9 2 7" xfId="23933"/>
    <cellStyle name="SAPBEXexcBad9 2 7 10" xfId="23934"/>
    <cellStyle name="SAPBEXexcBad9 2 7 2" xfId="23935"/>
    <cellStyle name="SAPBEXexcBad9 2 7 2 2" xfId="23936"/>
    <cellStyle name="SAPBEXexcBad9 2 7 2 2 2" xfId="23937"/>
    <cellStyle name="SAPBEXexcBad9 2 7 2 3" xfId="23938"/>
    <cellStyle name="SAPBEXexcBad9 2 7 2 4" xfId="23939"/>
    <cellStyle name="SAPBEXexcBad9 2 7 3" xfId="23940"/>
    <cellStyle name="SAPBEXexcBad9 2 7 3 2" xfId="23941"/>
    <cellStyle name="SAPBEXexcBad9 2 7 4" xfId="23942"/>
    <cellStyle name="SAPBEXexcBad9 2 7 4 2" xfId="23943"/>
    <cellStyle name="SAPBEXexcBad9 2 7 5" xfId="23944"/>
    <cellStyle name="SAPBEXexcBad9 2 7 5 2" xfId="23945"/>
    <cellStyle name="SAPBEXexcBad9 2 7 6" xfId="23946"/>
    <cellStyle name="SAPBEXexcBad9 2 7 6 2" xfId="23947"/>
    <cellStyle name="SAPBEXexcBad9 2 7 6 3" xfId="23948"/>
    <cellStyle name="SAPBEXexcBad9 2 7 7" xfId="23949"/>
    <cellStyle name="SAPBEXexcBad9 2 7 8" xfId="23950"/>
    <cellStyle name="SAPBEXexcBad9 2 7 9" xfId="23951"/>
    <cellStyle name="SAPBEXexcBad9 2 8" xfId="23952"/>
    <cellStyle name="SAPBEXexcBad9 2 8 10" xfId="23953"/>
    <cellStyle name="SAPBEXexcBad9 2 8 2" xfId="23954"/>
    <cellStyle name="SAPBEXexcBad9 2 8 2 2" xfId="23955"/>
    <cellStyle name="SAPBEXexcBad9 2 8 2 2 2" xfId="23956"/>
    <cellStyle name="SAPBEXexcBad9 2 8 2 3" xfId="23957"/>
    <cellStyle name="SAPBEXexcBad9 2 8 2 4" xfId="23958"/>
    <cellStyle name="SAPBEXexcBad9 2 8 3" xfId="23959"/>
    <cellStyle name="SAPBEXexcBad9 2 8 3 2" xfId="23960"/>
    <cellStyle name="SAPBEXexcBad9 2 8 4" xfId="23961"/>
    <cellStyle name="SAPBEXexcBad9 2 8 4 2" xfId="23962"/>
    <cellStyle name="SAPBEXexcBad9 2 8 5" xfId="23963"/>
    <cellStyle name="SAPBEXexcBad9 2 8 5 2" xfId="23964"/>
    <cellStyle name="SAPBEXexcBad9 2 8 6" xfId="23965"/>
    <cellStyle name="SAPBEXexcBad9 2 8 6 2" xfId="23966"/>
    <cellStyle name="SAPBEXexcBad9 2 8 6 3" xfId="23967"/>
    <cellStyle name="SAPBEXexcBad9 2 8 7" xfId="23968"/>
    <cellStyle name="SAPBEXexcBad9 2 8 8" xfId="23969"/>
    <cellStyle name="SAPBEXexcBad9 2 8 9" xfId="23970"/>
    <cellStyle name="SAPBEXexcBad9 2 9" xfId="23971"/>
    <cellStyle name="SAPBEXexcBad9 2 9 10" xfId="23972"/>
    <cellStyle name="SAPBEXexcBad9 2 9 2" xfId="23973"/>
    <cellStyle name="SAPBEXexcBad9 2 9 2 2" xfId="23974"/>
    <cellStyle name="SAPBEXexcBad9 2 9 2 2 2" xfId="23975"/>
    <cellStyle name="SAPBEXexcBad9 2 9 2 3" xfId="23976"/>
    <cellStyle name="SAPBEXexcBad9 2 9 2 4" xfId="23977"/>
    <cellStyle name="SAPBEXexcBad9 2 9 3" xfId="23978"/>
    <cellStyle name="SAPBEXexcBad9 2 9 3 2" xfId="23979"/>
    <cellStyle name="SAPBEXexcBad9 2 9 4" xfId="23980"/>
    <cellStyle name="SAPBEXexcBad9 2 9 4 2" xfId="23981"/>
    <cellStyle name="SAPBEXexcBad9 2 9 5" xfId="23982"/>
    <cellStyle name="SAPBEXexcBad9 2 9 5 2" xfId="23983"/>
    <cellStyle name="SAPBEXexcBad9 2 9 6" xfId="23984"/>
    <cellStyle name="SAPBEXexcBad9 2 9 6 2" xfId="23985"/>
    <cellStyle name="SAPBEXexcBad9 2 9 6 3" xfId="23986"/>
    <cellStyle name="SAPBEXexcBad9 2 9 7" xfId="23987"/>
    <cellStyle name="SAPBEXexcBad9 2 9 8" xfId="23988"/>
    <cellStyle name="SAPBEXexcBad9 2 9 9" xfId="23989"/>
    <cellStyle name="SAPBEXexcBad9 3" xfId="23990"/>
    <cellStyle name="SAPBEXexcBad9 3 10" xfId="23991"/>
    <cellStyle name="SAPBEXexcBad9 3 2" xfId="23992"/>
    <cellStyle name="SAPBEXexcBad9 3 2 2" xfId="23993"/>
    <cellStyle name="SAPBEXexcBad9 3 2 2 2" xfId="23994"/>
    <cellStyle name="SAPBEXexcBad9 3 2 3" xfId="23995"/>
    <cellStyle name="SAPBEXexcBad9 3 2 4" xfId="23996"/>
    <cellStyle name="SAPBEXexcBad9 3 3" xfId="23997"/>
    <cellStyle name="SAPBEXexcBad9 3 3 2" xfId="23998"/>
    <cellStyle name="SAPBEXexcBad9 3 4" xfId="23999"/>
    <cellStyle name="SAPBEXexcBad9 3 4 2" xfId="24000"/>
    <cellStyle name="SAPBEXexcBad9 3 5" xfId="24001"/>
    <cellStyle name="SAPBEXexcBad9 3 5 2" xfId="24002"/>
    <cellStyle name="SAPBEXexcBad9 3 6" xfId="24003"/>
    <cellStyle name="SAPBEXexcBad9 3 6 2" xfId="24004"/>
    <cellStyle name="SAPBEXexcBad9 3 6 3" xfId="24005"/>
    <cellStyle name="SAPBEXexcBad9 3 7" xfId="24006"/>
    <cellStyle name="SAPBEXexcBad9 3 8" xfId="24007"/>
    <cellStyle name="SAPBEXexcBad9 3 9" xfId="24008"/>
    <cellStyle name="SAPBEXexcBad9 4" xfId="24009"/>
    <cellStyle name="SAPBEXexcBad9 4 10" xfId="24010"/>
    <cellStyle name="SAPBEXexcBad9 4 2" xfId="24011"/>
    <cellStyle name="SAPBEXexcBad9 4 2 2" xfId="24012"/>
    <cellStyle name="SAPBEXexcBad9 4 2 2 2" xfId="24013"/>
    <cellStyle name="SAPBEXexcBad9 4 2 3" xfId="24014"/>
    <cellStyle name="SAPBEXexcBad9 4 2 4" xfId="24015"/>
    <cellStyle name="SAPBEXexcBad9 4 3" xfId="24016"/>
    <cellStyle name="SAPBEXexcBad9 4 3 2" xfId="24017"/>
    <cellStyle name="SAPBEXexcBad9 4 4" xfId="24018"/>
    <cellStyle name="SAPBEXexcBad9 4 4 2" xfId="24019"/>
    <cellStyle name="SAPBEXexcBad9 4 5" xfId="24020"/>
    <cellStyle name="SAPBEXexcBad9 4 5 2" xfId="24021"/>
    <cellStyle name="SAPBEXexcBad9 4 6" xfId="24022"/>
    <cellStyle name="SAPBEXexcBad9 4 6 2" xfId="24023"/>
    <cellStyle name="SAPBEXexcBad9 4 6 3" xfId="24024"/>
    <cellStyle name="SAPBEXexcBad9 4 7" xfId="24025"/>
    <cellStyle name="SAPBEXexcBad9 4 8" xfId="24026"/>
    <cellStyle name="SAPBEXexcBad9 4 9" xfId="24027"/>
    <cellStyle name="SAPBEXexcBad9 5" xfId="24028"/>
    <cellStyle name="SAPBEXexcBad9 5 10" xfId="24029"/>
    <cellStyle name="SAPBEXexcBad9 5 2" xfId="24030"/>
    <cellStyle name="SAPBEXexcBad9 5 2 2" xfId="24031"/>
    <cellStyle name="SAPBEXexcBad9 5 2 2 2" xfId="24032"/>
    <cellStyle name="SAPBEXexcBad9 5 2 3" xfId="24033"/>
    <cellStyle name="SAPBEXexcBad9 5 2 4" xfId="24034"/>
    <cellStyle name="SAPBEXexcBad9 5 3" xfId="24035"/>
    <cellStyle name="SAPBEXexcBad9 5 3 2" xfId="24036"/>
    <cellStyle name="SAPBEXexcBad9 5 4" xfId="24037"/>
    <cellStyle name="SAPBEXexcBad9 5 4 2" xfId="24038"/>
    <cellStyle name="SAPBEXexcBad9 5 5" xfId="24039"/>
    <cellStyle name="SAPBEXexcBad9 5 5 2" xfId="24040"/>
    <cellStyle name="SAPBEXexcBad9 5 6" xfId="24041"/>
    <cellStyle name="SAPBEXexcBad9 5 6 2" xfId="24042"/>
    <cellStyle name="SAPBEXexcBad9 5 6 3" xfId="24043"/>
    <cellStyle name="SAPBEXexcBad9 5 7" xfId="24044"/>
    <cellStyle name="SAPBEXexcBad9 5 8" xfId="24045"/>
    <cellStyle name="SAPBEXexcBad9 5 9" xfId="24046"/>
    <cellStyle name="SAPBEXexcBad9 6" xfId="24047"/>
    <cellStyle name="SAPBEXexcBad9 6 10" xfId="24048"/>
    <cellStyle name="SAPBEXexcBad9 6 2" xfId="24049"/>
    <cellStyle name="SAPBEXexcBad9 6 2 2" xfId="24050"/>
    <cellStyle name="SAPBEXexcBad9 6 2 2 2" xfId="24051"/>
    <cellStyle name="SAPBEXexcBad9 6 2 3" xfId="24052"/>
    <cellStyle name="SAPBEXexcBad9 6 2 4" xfId="24053"/>
    <cellStyle name="SAPBEXexcBad9 6 3" xfId="24054"/>
    <cellStyle name="SAPBEXexcBad9 6 3 2" xfId="24055"/>
    <cellStyle name="SAPBEXexcBad9 6 4" xfId="24056"/>
    <cellStyle name="SAPBEXexcBad9 6 4 2" xfId="24057"/>
    <cellStyle name="SAPBEXexcBad9 6 5" xfId="24058"/>
    <cellStyle name="SAPBEXexcBad9 6 5 2" xfId="24059"/>
    <cellStyle name="SAPBEXexcBad9 6 6" xfId="24060"/>
    <cellStyle name="SAPBEXexcBad9 6 6 2" xfId="24061"/>
    <cellStyle name="SAPBEXexcBad9 6 6 3" xfId="24062"/>
    <cellStyle name="SAPBEXexcBad9 6 7" xfId="24063"/>
    <cellStyle name="SAPBEXexcBad9 6 8" xfId="24064"/>
    <cellStyle name="SAPBEXexcBad9 6 9" xfId="24065"/>
    <cellStyle name="SAPBEXexcBad9 7" xfId="24066"/>
    <cellStyle name="SAPBEXexcBad9 7 10" xfId="24067"/>
    <cellStyle name="SAPBEXexcBad9 7 2" xfId="24068"/>
    <cellStyle name="SAPBEXexcBad9 7 2 2" xfId="24069"/>
    <cellStyle name="SAPBEXexcBad9 7 2 2 2" xfId="24070"/>
    <cellStyle name="SAPBEXexcBad9 7 2 3" xfId="24071"/>
    <cellStyle name="SAPBEXexcBad9 7 2 4" xfId="24072"/>
    <cellStyle name="SAPBEXexcBad9 7 3" xfId="24073"/>
    <cellStyle name="SAPBEXexcBad9 7 3 2" xfId="24074"/>
    <cellStyle name="SAPBEXexcBad9 7 4" xfId="24075"/>
    <cellStyle name="SAPBEXexcBad9 7 4 2" xfId="24076"/>
    <cellStyle name="SAPBEXexcBad9 7 5" xfId="24077"/>
    <cellStyle name="SAPBEXexcBad9 7 5 2" xfId="24078"/>
    <cellStyle name="SAPBEXexcBad9 7 6" xfId="24079"/>
    <cellStyle name="SAPBEXexcBad9 7 6 2" xfId="24080"/>
    <cellStyle name="SAPBEXexcBad9 7 6 3" xfId="24081"/>
    <cellStyle name="SAPBEXexcBad9 7 7" xfId="24082"/>
    <cellStyle name="SAPBEXexcBad9 7 8" xfId="24083"/>
    <cellStyle name="SAPBEXexcBad9 7 9" xfId="24084"/>
    <cellStyle name="SAPBEXexcBad9 8" xfId="24085"/>
    <cellStyle name="SAPBEXexcBad9 8 10" xfId="24086"/>
    <cellStyle name="SAPBEXexcBad9 8 2" xfId="24087"/>
    <cellStyle name="SAPBEXexcBad9 8 2 2" xfId="24088"/>
    <cellStyle name="SAPBEXexcBad9 8 2 2 2" xfId="24089"/>
    <cellStyle name="SAPBEXexcBad9 8 2 3" xfId="24090"/>
    <cellStyle name="SAPBEXexcBad9 8 2 4" xfId="24091"/>
    <cellStyle name="SAPBEXexcBad9 8 3" xfId="24092"/>
    <cellStyle name="SAPBEXexcBad9 8 3 2" xfId="24093"/>
    <cellStyle name="SAPBEXexcBad9 8 4" xfId="24094"/>
    <cellStyle name="SAPBEXexcBad9 8 4 2" xfId="24095"/>
    <cellStyle name="SAPBEXexcBad9 8 5" xfId="24096"/>
    <cellStyle name="SAPBEXexcBad9 8 5 2" xfId="24097"/>
    <cellStyle name="SAPBEXexcBad9 8 6" xfId="24098"/>
    <cellStyle name="SAPBEXexcBad9 8 6 2" xfId="24099"/>
    <cellStyle name="SAPBEXexcBad9 8 6 3" xfId="24100"/>
    <cellStyle name="SAPBEXexcBad9 8 7" xfId="24101"/>
    <cellStyle name="SAPBEXexcBad9 8 8" xfId="24102"/>
    <cellStyle name="SAPBEXexcBad9 8 9" xfId="24103"/>
    <cellStyle name="SAPBEXexcBad9 9" xfId="24104"/>
    <cellStyle name="SAPBEXexcBad9 9 2" xfId="24105"/>
    <cellStyle name="SAPBEXexcBad9 9 2 2" xfId="24106"/>
    <cellStyle name="SAPBEXexcBad9 9 3" xfId="24107"/>
    <cellStyle name="SAPBEXexcBad9 9 4" xfId="24108"/>
    <cellStyle name="SAPBEXexcBad9_20110918_Additional measures_ECB" xfId="24109"/>
    <cellStyle name="SAPBEXexcCritical" xfId="24110"/>
    <cellStyle name="SAPBEXexcCritical 2" xfId="24111"/>
    <cellStyle name="SAPBEXexcCritical 3" xfId="24112"/>
    <cellStyle name="SAPBEXexcCritical4" xfId="24113"/>
    <cellStyle name="SAPBEXexcCritical4 10" xfId="24114"/>
    <cellStyle name="SAPBEXexcCritical4 10 2" xfId="24115"/>
    <cellStyle name="SAPBEXexcCritical4 11" xfId="24116"/>
    <cellStyle name="SAPBEXexcCritical4 11 2" xfId="24117"/>
    <cellStyle name="SAPBEXexcCritical4 12" xfId="24118"/>
    <cellStyle name="SAPBEXexcCritical4 12 2" xfId="24119"/>
    <cellStyle name="SAPBEXexcCritical4 13" xfId="24120"/>
    <cellStyle name="SAPBEXexcCritical4 13 2" xfId="24121"/>
    <cellStyle name="SAPBEXexcCritical4 13 3" xfId="24122"/>
    <cellStyle name="SAPBEXexcCritical4 14" xfId="24123"/>
    <cellStyle name="SAPBEXexcCritical4 15" xfId="24124"/>
    <cellStyle name="SAPBEXexcCritical4 16" xfId="24125"/>
    <cellStyle name="SAPBEXexcCritical4 17" xfId="24126"/>
    <cellStyle name="SAPBEXexcCritical4 2" xfId="24127"/>
    <cellStyle name="SAPBEXexcCritical4 2 10" xfId="24128"/>
    <cellStyle name="SAPBEXexcCritical4 2 10 10" xfId="24129"/>
    <cellStyle name="SAPBEXexcCritical4 2 10 2" xfId="24130"/>
    <cellStyle name="SAPBEXexcCritical4 2 10 2 2" xfId="24131"/>
    <cellStyle name="SAPBEXexcCritical4 2 10 2 2 2" xfId="24132"/>
    <cellStyle name="SAPBEXexcCritical4 2 10 2 3" xfId="24133"/>
    <cellStyle name="SAPBEXexcCritical4 2 10 2 4" xfId="24134"/>
    <cellStyle name="SAPBEXexcCritical4 2 10 3" xfId="24135"/>
    <cellStyle name="SAPBEXexcCritical4 2 10 3 2" xfId="24136"/>
    <cellStyle name="SAPBEXexcCritical4 2 10 4" xfId="24137"/>
    <cellStyle name="SAPBEXexcCritical4 2 10 4 2" xfId="24138"/>
    <cellStyle name="SAPBEXexcCritical4 2 10 5" xfId="24139"/>
    <cellStyle name="SAPBEXexcCritical4 2 10 5 2" xfId="24140"/>
    <cellStyle name="SAPBEXexcCritical4 2 10 6" xfId="24141"/>
    <cellStyle name="SAPBEXexcCritical4 2 10 6 2" xfId="24142"/>
    <cellStyle name="SAPBEXexcCritical4 2 10 6 3" xfId="24143"/>
    <cellStyle name="SAPBEXexcCritical4 2 10 7" xfId="24144"/>
    <cellStyle name="SAPBEXexcCritical4 2 10 8" xfId="24145"/>
    <cellStyle name="SAPBEXexcCritical4 2 10 9" xfId="24146"/>
    <cellStyle name="SAPBEXexcCritical4 2 11" xfId="24147"/>
    <cellStyle name="SAPBEXexcCritical4 2 11 10" xfId="24148"/>
    <cellStyle name="SAPBEXexcCritical4 2 11 2" xfId="24149"/>
    <cellStyle name="SAPBEXexcCritical4 2 11 2 2" xfId="24150"/>
    <cellStyle name="SAPBEXexcCritical4 2 11 2 2 2" xfId="24151"/>
    <cellStyle name="SAPBEXexcCritical4 2 11 2 3" xfId="24152"/>
    <cellStyle name="SAPBEXexcCritical4 2 11 2 4" xfId="24153"/>
    <cellStyle name="SAPBEXexcCritical4 2 11 3" xfId="24154"/>
    <cellStyle name="SAPBEXexcCritical4 2 11 3 2" xfId="24155"/>
    <cellStyle name="SAPBEXexcCritical4 2 11 4" xfId="24156"/>
    <cellStyle name="SAPBEXexcCritical4 2 11 4 2" xfId="24157"/>
    <cellStyle name="SAPBEXexcCritical4 2 11 5" xfId="24158"/>
    <cellStyle name="SAPBEXexcCritical4 2 11 5 2" xfId="24159"/>
    <cellStyle name="SAPBEXexcCritical4 2 11 6" xfId="24160"/>
    <cellStyle name="SAPBEXexcCritical4 2 11 6 2" xfId="24161"/>
    <cellStyle name="SAPBEXexcCritical4 2 11 6 3" xfId="24162"/>
    <cellStyle name="SAPBEXexcCritical4 2 11 7" xfId="24163"/>
    <cellStyle name="SAPBEXexcCritical4 2 11 8" xfId="24164"/>
    <cellStyle name="SAPBEXexcCritical4 2 11 9" xfId="24165"/>
    <cellStyle name="SAPBEXexcCritical4 2 12" xfId="24166"/>
    <cellStyle name="SAPBEXexcCritical4 2 12 10" xfId="24167"/>
    <cellStyle name="SAPBEXexcCritical4 2 12 2" xfId="24168"/>
    <cellStyle name="SAPBEXexcCritical4 2 12 2 2" xfId="24169"/>
    <cellStyle name="SAPBEXexcCritical4 2 12 2 2 2" xfId="24170"/>
    <cellStyle name="SAPBEXexcCritical4 2 12 2 3" xfId="24171"/>
    <cellStyle name="SAPBEXexcCritical4 2 12 2 4" xfId="24172"/>
    <cellStyle name="SAPBEXexcCritical4 2 12 3" xfId="24173"/>
    <cellStyle name="SAPBEXexcCritical4 2 12 3 2" xfId="24174"/>
    <cellStyle name="SAPBEXexcCritical4 2 12 4" xfId="24175"/>
    <cellStyle name="SAPBEXexcCritical4 2 12 4 2" xfId="24176"/>
    <cellStyle name="SAPBEXexcCritical4 2 12 5" xfId="24177"/>
    <cellStyle name="SAPBEXexcCritical4 2 12 5 2" xfId="24178"/>
    <cellStyle name="SAPBEXexcCritical4 2 12 6" xfId="24179"/>
    <cellStyle name="SAPBEXexcCritical4 2 12 6 2" xfId="24180"/>
    <cellStyle name="SAPBEXexcCritical4 2 12 6 3" xfId="24181"/>
    <cellStyle name="SAPBEXexcCritical4 2 12 7" xfId="24182"/>
    <cellStyle name="SAPBEXexcCritical4 2 12 8" xfId="24183"/>
    <cellStyle name="SAPBEXexcCritical4 2 12 9" xfId="24184"/>
    <cellStyle name="SAPBEXexcCritical4 2 13" xfId="24185"/>
    <cellStyle name="SAPBEXexcCritical4 2 13 10" xfId="24186"/>
    <cellStyle name="SAPBEXexcCritical4 2 13 2" xfId="24187"/>
    <cellStyle name="SAPBEXexcCritical4 2 13 2 2" xfId="24188"/>
    <cellStyle name="SAPBEXexcCritical4 2 13 2 2 2" xfId="24189"/>
    <cellStyle name="SAPBEXexcCritical4 2 13 2 3" xfId="24190"/>
    <cellStyle name="SAPBEXexcCritical4 2 13 2 4" xfId="24191"/>
    <cellStyle name="SAPBEXexcCritical4 2 13 3" xfId="24192"/>
    <cellStyle name="SAPBEXexcCritical4 2 13 3 2" xfId="24193"/>
    <cellStyle name="SAPBEXexcCritical4 2 13 4" xfId="24194"/>
    <cellStyle name="SAPBEXexcCritical4 2 13 4 2" xfId="24195"/>
    <cellStyle name="SAPBEXexcCritical4 2 13 5" xfId="24196"/>
    <cellStyle name="SAPBEXexcCritical4 2 13 5 2" xfId="24197"/>
    <cellStyle name="SAPBEXexcCritical4 2 13 6" xfId="24198"/>
    <cellStyle name="SAPBEXexcCritical4 2 13 6 2" xfId="24199"/>
    <cellStyle name="SAPBEXexcCritical4 2 13 6 3" xfId="24200"/>
    <cellStyle name="SAPBEXexcCritical4 2 13 7" xfId="24201"/>
    <cellStyle name="SAPBEXexcCritical4 2 13 8" xfId="24202"/>
    <cellStyle name="SAPBEXexcCritical4 2 13 9" xfId="24203"/>
    <cellStyle name="SAPBEXexcCritical4 2 14" xfId="24204"/>
    <cellStyle name="SAPBEXexcCritical4 2 14 10" xfId="24205"/>
    <cellStyle name="SAPBEXexcCritical4 2 14 2" xfId="24206"/>
    <cellStyle name="SAPBEXexcCritical4 2 14 2 2" xfId="24207"/>
    <cellStyle name="SAPBEXexcCritical4 2 14 2 2 2" xfId="24208"/>
    <cellStyle name="SAPBEXexcCritical4 2 14 2 3" xfId="24209"/>
    <cellStyle name="SAPBEXexcCritical4 2 14 2 4" xfId="24210"/>
    <cellStyle name="SAPBEXexcCritical4 2 14 3" xfId="24211"/>
    <cellStyle name="SAPBEXexcCritical4 2 14 3 2" xfId="24212"/>
    <cellStyle name="SAPBEXexcCritical4 2 14 4" xfId="24213"/>
    <cellStyle name="SAPBEXexcCritical4 2 14 4 2" xfId="24214"/>
    <cellStyle name="SAPBEXexcCritical4 2 14 5" xfId="24215"/>
    <cellStyle name="SAPBEXexcCritical4 2 14 5 2" xfId="24216"/>
    <cellStyle name="SAPBEXexcCritical4 2 14 6" xfId="24217"/>
    <cellStyle name="SAPBEXexcCritical4 2 14 6 2" xfId="24218"/>
    <cellStyle name="SAPBEXexcCritical4 2 14 6 3" xfId="24219"/>
    <cellStyle name="SAPBEXexcCritical4 2 14 7" xfId="24220"/>
    <cellStyle name="SAPBEXexcCritical4 2 14 8" xfId="24221"/>
    <cellStyle name="SAPBEXexcCritical4 2 14 9" xfId="24222"/>
    <cellStyle name="SAPBEXexcCritical4 2 15" xfId="24223"/>
    <cellStyle name="SAPBEXexcCritical4 2 15 10" xfId="24224"/>
    <cellStyle name="SAPBEXexcCritical4 2 15 2" xfId="24225"/>
    <cellStyle name="SAPBEXexcCritical4 2 15 2 2" xfId="24226"/>
    <cellStyle name="SAPBEXexcCritical4 2 15 2 2 2" xfId="24227"/>
    <cellStyle name="SAPBEXexcCritical4 2 15 2 3" xfId="24228"/>
    <cellStyle name="SAPBEXexcCritical4 2 15 2 4" xfId="24229"/>
    <cellStyle name="SAPBEXexcCritical4 2 15 3" xfId="24230"/>
    <cellStyle name="SAPBEXexcCritical4 2 15 3 2" xfId="24231"/>
    <cellStyle name="SAPBEXexcCritical4 2 15 4" xfId="24232"/>
    <cellStyle name="SAPBEXexcCritical4 2 15 4 2" xfId="24233"/>
    <cellStyle name="SAPBEXexcCritical4 2 15 5" xfId="24234"/>
    <cellStyle name="SAPBEXexcCritical4 2 15 5 2" xfId="24235"/>
    <cellStyle name="SAPBEXexcCritical4 2 15 6" xfId="24236"/>
    <cellStyle name="SAPBEXexcCritical4 2 15 6 2" xfId="24237"/>
    <cellStyle name="SAPBEXexcCritical4 2 15 6 3" xfId="24238"/>
    <cellStyle name="SAPBEXexcCritical4 2 15 7" xfId="24239"/>
    <cellStyle name="SAPBEXexcCritical4 2 15 8" xfId="24240"/>
    <cellStyle name="SAPBEXexcCritical4 2 15 9" xfId="24241"/>
    <cellStyle name="SAPBEXexcCritical4 2 16" xfId="24242"/>
    <cellStyle name="SAPBEXexcCritical4 2 16 10" xfId="24243"/>
    <cellStyle name="SAPBEXexcCritical4 2 16 2" xfId="24244"/>
    <cellStyle name="SAPBEXexcCritical4 2 16 2 2" xfId="24245"/>
    <cellStyle name="SAPBEXexcCritical4 2 16 2 2 2" xfId="24246"/>
    <cellStyle name="SAPBEXexcCritical4 2 16 2 3" xfId="24247"/>
    <cellStyle name="SAPBEXexcCritical4 2 16 2 4" xfId="24248"/>
    <cellStyle name="SAPBEXexcCritical4 2 16 3" xfId="24249"/>
    <cellStyle name="SAPBEXexcCritical4 2 16 3 2" xfId="24250"/>
    <cellStyle name="SAPBEXexcCritical4 2 16 4" xfId="24251"/>
    <cellStyle name="SAPBEXexcCritical4 2 16 4 2" xfId="24252"/>
    <cellStyle name="SAPBEXexcCritical4 2 16 5" xfId="24253"/>
    <cellStyle name="SAPBEXexcCritical4 2 16 5 2" xfId="24254"/>
    <cellStyle name="SAPBEXexcCritical4 2 16 6" xfId="24255"/>
    <cellStyle name="SAPBEXexcCritical4 2 16 6 2" xfId="24256"/>
    <cellStyle name="SAPBEXexcCritical4 2 16 6 3" xfId="24257"/>
    <cellStyle name="SAPBEXexcCritical4 2 16 7" xfId="24258"/>
    <cellStyle name="SAPBEXexcCritical4 2 16 8" xfId="24259"/>
    <cellStyle name="SAPBEXexcCritical4 2 16 9" xfId="24260"/>
    <cellStyle name="SAPBEXexcCritical4 2 17" xfId="24261"/>
    <cellStyle name="SAPBEXexcCritical4 2 17 10" xfId="24262"/>
    <cellStyle name="SAPBEXexcCritical4 2 17 2" xfId="24263"/>
    <cellStyle name="SAPBEXexcCritical4 2 17 2 2" xfId="24264"/>
    <cellStyle name="SAPBEXexcCritical4 2 17 2 2 2" xfId="24265"/>
    <cellStyle name="SAPBEXexcCritical4 2 17 2 3" xfId="24266"/>
    <cellStyle name="SAPBEXexcCritical4 2 17 2 4" xfId="24267"/>
    <cellStyle name="SAPBEXexcCritical4 2 17 3" xfId="24268"/>
    <cellStyle name="SAPBEXexcCritical4 2 17 3 2" xfId="24269"/>
    <cellStyle name="SAPBEXexcCritical4 2 17 4" xfId="24270"/>
    <cellStyle name="SAPBEXexcCritical4 2 17 4 2" xfId="24271"/>
    <cellStyle name="SAPBEXexcCritical4 2 17 5" xfId="24272"/>
    <cellStyle name="SAPBEXexcCritical4 2 17 5 2" xfId="24273"/>
    <cellStyle name="SAPBEXexcCritical4 2 17 6" xfId="24274"/>
    <cellStyle name="SAPBEXexcCritical4 2 17 6 2" xfId="24275"/>
    <cellStyle name="SAPBEXexcCritical4 2 17 6 3" xfId="24276"/>
    <cellStyle name="SAPBEXexcCritical4 2 17 7" xfId="24277"/>
    <cellStyle name="SAPBEXexcCritical4 2 17 8" xfId="24278"/>
    <cellStyle name="SAPBEXexcCritical4 2 17 9" xfId="24279"/>
    <cellStyle name="SAPBEXexcCritical4 2 18" xfId="24280"/>
    <cellStyle name="SAPBEXexcCritical4 2 18 2" xfId="24281"/>
    <cellStyle name="SAPBEXexcCritical4 2 18 2 2" xfId="24282"/>
    <cellStyle name="SAPBEXexcCritical4 2 18 3" xfId="24283"/>
    <cellStyle name="SAPBEXexcCritical4 2 18 4" xfId="24284"/>
    <cellStyle name="SAPBEXexcCritical4 2 19" xfId="24285"/>
    <cellStyle name="SAPBEXexcCritical4 2 19 2" xfId="24286"/>
    <cellStyle name="SAPBEXexcCritical4 2 2" xfId="24287"/>
    <cellStyle name="SAPBEXexcCritical4 2 2 10" xfId="24288"/>
    <cellStyle name="SAPBEXexcCritical4 2 2 2" xfId="24289"/>
    <cellStyle name="SAPBEXexcCritical4 2 2 2 2" xfId="24290"/>
    <cellStyle name="SAPBEXexcCritical4 2 2 2 2 2" xfId="24291"/>
    <cellStyle name="SAPBEXexcCritical4 2 2 2 3" xfId="24292"/>
    <cellStyle name="SAPBEXexcCritical4 2 2 2 4" xfId="24293"/>
    <cellStyle name="SAPBEXexcCritical4 2 2 3" xfId="24294"/>
    <cellStyle name="SAPBEXexcCritical4 2 2 3 2" xfId="24295"/>
    <cellStyle name="SAPBEXexcCritical4 2 2 4" xfId="24296"/>
    <cellStyle name="SAPBEXexcCritical4 2 2 4 2" xfId="24297"/>
    <cellStyle name="SAPBEXexcCritical4 2 2 5" xfId="24298"/>
    <cellStyle name="SAPBEXexcCritical4 2 2 5 2" xfId="24299"/>
    <cellStyle name="SAPBEXexcCritical4 2 2 6" xfId="24300"/>
    <cellStyle name="SAPBEXexcCritical4 2 2 6 2" xfId="24301"/>
    <cellStyle name="SAPBEXexcCritical4 2 2 6 3" xfId="24302"/>
    <cellStyle name="SAPBEXexcCritical4 2 2 7" xfId="24303"/>
    <cellStyle name="SAPBEXexcCritical4 2 2 8" xfId="24304"/>
    <cellStyle name="SAPBEXexcCritical4 2 2 9" xfId="24305"/>
    <cellStyle name="SAPBEXexcCritical4 2 20" xfId="24306"/>
    <cellStyle name="SAPBEXexcCritical4 2 20 2" xfId="24307"/>
    <cellStyle name="SAPBEXexcCritical4 2 21" xfId="24308"/>
    <cellStyle name="SAPBEXexcCritical4 2 21 2" xfId="24309"/>
    <cellStyle name="SAPBEXexcCritical4 2 22" xfId="24310"/>
    <cellStyle name="SAPBEXexcCritical4 2 22 2" xfId="24311"/>
    <cellStyle name="SAPBEXexcCritical4 2 22 3" xfId="24312"/>
    <cellStyle name="SAPBEXexcCritical4 2 23" xfId="24313"/>
    <cellStyle name="SAPBEXexcCritical4 2 24" xfId="24314"/>
    <cellStyle name="SAPBEXexcCritical4 2 25" xfId="24315"/>
    <cellStyle name="SAPBEXexcCritical4 2 26" xfId="24316"/>
    <cellStyle name="SAPBEXexcCritical4 2 3" xfId="24317"/>
    <cellStyle name="SAPBEXexcCritical4 2 3 10" xfId="24318"/>
    <cellStyle name="SAPBEXexcCritical4 2 3 2" xfId="24319"/>
    <cellStyle name="SAPBEXexcCritical4 2 3 2 2" xfId="24320"/>
    <cellStyle name="SAPBEXexcCritical4 2 3 2 2 2" xfId="24321"/>
    <cellStyle name="SAPBEXexcCritical4 2 3 2 3" xfId="24322"/>
    <cellStyle name="SAPBEXexcCritical4 2 3 2 4" xfId="24323"/>
    <cellStyle name="SAPBEXexcCritical4 2 3 3" xfId="24324"/>
    <cellStyle name="SAPBEXexcCritical4 2 3 3 2" xfId="24325"/>
    <cellStyle name="SAPBEXexcCritical4 2 3 4" xfId="24326"/>
    <cellStyle name="SAPBEXexcCritical4 2 3 4 2" xfId="24327"/>
    <cellStyle name="SAPBEXexcCritical4 2 3 5" xfId="24328"/>
    <cellStyle name="SAPBEXexcCritical4 2 3 5 2" xfId="24329"/>
    <cellStyle name="SAPBEXexcCritical4 2 3 6" xfId="24330"/>
    <cellStyle name="SAPBEXexcCritical4 2 3 6 2" xfId="24331"/>
    <cellStyle name="SAPBEXexcCritical4 2 3 6 3" xfId="24332"/>
    <cellStyle name="SAPBEXexcCritical4 2 3 7" xfId="24333"/>
    <cellStyle name="SAPBEXexcCritical4 2 3 8" xfId="24334"/>
    <cellStyle name="SAPBEXexcCritical4 2 3 9" xfId="24335"/>
    <cellStyle name="SAPBEXexcCritical4 2 4" xfId="24336"/>
    <cellStyle name="SAPBEXexcCritical4 2 4 10" xfId="24337"/>
    <cellStyle name="SAPBEXexcCritical4 2 4 2" xfId="24338"/>
    <cellStyle name="SAPBEXexcCritical4 2 4 2 2" xfId="24339"/>
    <cellStyle name="SAPBEXexcCritical4 2 4 2 2 2" xfId="24340"/>
    <cellStyle name="SAPBEXexcCritical4 2 4 2 3" xfId="24341"/>
    <cellStyle name="SAPBEXexcCritical4 2 4 2 4" xfId="24342"/>
    <cellStyle name="SAPBEXexcCritical4 2 4 3" xfId="24343"/>
    <cellStyle name="SAPBEXexcCritical4 2 4 3 2" xfId="24344"/>
    <cellStyle name="SAPBEXexcCritical4 2 4 4" xfId="24345"/>
    <cellStyle name="SAPBEXexcCritical4 2 4 4 2" xfId="24346"/>
    <cellStyle name="SAPBEXexcCritical4 2 4 5" xfId="24347"/>
    <cellStyle name="SAPBEXexcCritical4 2 4 5 2" xfId="24348"/>
    <cellStyle name="SAPBEXexcCritical4 2 4 6" xfId="24349"/>
    <cellStyle name="SAPBEXexcCritical4 2 4 6 2" xfId="24350"/>
    <cellStyle name="SAPBEXexcCritical4 2 4 6 3" xfId="24351"/>
    <cellStyle name="SAPBEXexcCritical4 2 4 7" xfId="24352"/>
    <cellStyle name="SAPBEXexcCritical4 2 4 8" xfId="24353"/>
    <cellStyle name="SAPBEXexcCritical4 2 4 9" xfId="24354"/>
    <cellStyle name="SAPBEXexcCritical4 2 5" xfId="24355"/>
    <cellStyle name="SAPBEXexcCritical4 2 5 10" xfId="24356"/>
    <cellStyle name="SAPBEXexcCritical4 2 5 2" xfId="24357"/>
    <cellStyle name="SAPBEXexcCritical4 2 5 2 2" xfId="24358"/>
    <cellStyle name="SAPBEXexcCritical4 2 5 2 2 2" xfId="24359"/>
    <cellStyle name="SAPBEXexcCritical4 2 5 2 3" xfId="24360"/>
    <cellStyle name="SAPBEXexcCritical4 2 5 2 4" xfId="24361"/>
    <cellStyle name="SAPBEXexcCritical4 2 5 3" xfId="24362"/>
    <cellStyle name="SAPBEXexcCritical4 2 5 3 2" xfId="24363"/>
    <cellStyle name="SAPBEXexcCritical4 2 5 4" xfId="24364"/>
    <cellStyle name="SAPBEXexcCritical4 2 5 4 2" xfId="24365"/>
    <cellStyle name="SAPBEXexcCritical4 2 5 5" xfId="24366"/>
    <cellStyle name="SAPBEXexcCritical4 2 5 5 2" xfId="24367"/>
    <cellStyle name="SAPBEXexcCritical4 2 5 6" xfId="24368"/>
    <cellStyle name="SAPBEXexcCritical4 2 5 6 2" xfId="24369"/>
    <cellStyle name="SAPBEXexcCritical4 2 5 6 3" xfId="24370"/>
    <cellStyle name="SAPBEXexcCritical4 2 5 7" xfId="24371"/>
    <cellStyle name="SAPBEXexcCritical4 2 5 8" xfId="24372"/>
    <cellStyle name="SAPBEXexcCritical4 2 5 9" xfId="24373"/>
    <cellStyle name="SAPBEXexcCritical4 2 6" xfId="24374"/>
    <cellStyle name="SAPBEXexcCritical4 2 6 10" xfId="24375"/>
    <cellStyle name="SAPBEXexcCritical4 2 6 2" xfId="24376"/>
    <cellStyle name="SAPBEXexcCritical4 2 6 2 2" xfId="24377"/>
    <cellStyle name="SAPBEXexcCritical4 2 6 2 2 2" xfId="24378"/>
    <cellStyle name="SAPBEXexcCritical4 2 6 2 3" xfId="24379"/>
    <cellStyle name="SAPBEXexcCritical4 2 6 2 4" xfId="24380"/>
    <cellStyle name="SAPBEXexcCritical4 2 6 3" xfId="24381"/>
    <cellStyle name="SAPBEXexcCritical4 2 6 3 2" xfId="24382"/>
    <cellStyle name="SAPBEXexcCritical4 2 6 4" xfId="24383"/>
    <cellStyle name="SAPBEXexcCritical4 2 6 4 2" xfId="24384"/>
    <cellStyle name="SAPBEXexcCritical4 2 6 5" xfId="24385"/>
    <cellStyle name="SAPBEXexcCritical4 2 6 5 2" xfId="24386"/>
    <cellStyle name="SAPBEXexcCritical4 2 6 6" xfId="24387"/>
    <cellStyle name="SAPBEXexcCritical4 2 6 6 2" xfId="24388"/>
    <cellStyle name="SAPBEXexcCritical4 2 6 6 3" xfId="24389"/>
    <cellStyle name="SAPBEXexcCritical4 2 6 7" xfId="24390"/>
    <cellStyle name="SAPBEXexcCritical4 2 6 8" xfId="24391"/>
    <cellStyle name="SAPBEXexcCritical4 2 6 9" xfId="24392"/>
    <cellStyle name="SAPBEXexcCritical4 2 7" xfId="24393"/>
    <cellStyle name="SAPBEXexcCritical4 2 7 10" xfId="24394"/>
    <cellStyle name="SAPBEXexcCritical4 2 7 2" xfId="24395"/>
    <cellStyle name="SAPBEXexcCritical4 2 7 2 2" xfId="24396"/>
    <cellStyle name="SAPBEXexcCritical4 2 7 2 2 2" xfId="24397"/>
    <cellStyle name="SAPBEXexcCritical4 2 7 2 3" xfId="24398"/>
    <cellStyle name="SAPBEXexcCritical4 2 7 2 4" xfId="24399"/>
    <cellStyle name="SAPBEXexcCritical4 2 7 3" xfId="24400"/>
    <cellStyle name="SAPBEXexcCritical4 2 7 3 2" xfId="24401"/>
    <cellStyle name="SAPBEXexcCritical4 2 7 4" xfId="24402"/>
    <cellStyle name="SAPBEXexcCritical4 2 7 4 2" xfId="24403"/>
    <cellStyle name="SAPBEXexcCritical4 2 7 5" xfId="24404"/>
    <cellStyle name="SAPBEXexcCritical4 2 7 5 2" xfId="24405"/>
    <cellStyle name="SAPBEXexcCritical4 2 7 6" xfId="24406"/>
    <cellStyle name="SAPBEXexcCritical4 2 7 6 2" xfId="24407"/>
    <cellStyle name="SAPBEXexcCritical4 2 7 6 3" xfId="24408"/>
    <cellStyle name="SAPBEXexcCritical4 2 7 7" xfId="24409"/>
    <cellStyle name="SAPBEXexcCritical4 2 7 8" xfId="24410"/>
    <cellStyle name="SAPBEXexcCritical4 2 7 9" xfId="24411"/>
    <cellStyle name="SAPBEXexcCritical4 2 8" xfId="24412"/>
    <cellStyle name="SAPBEXexcCritical4 2 8 10" xfId="24413"/>
    <cellStyle name="SAPBEXexcCritical4 2 8 2" xfId="24414"/>
    <cellStyle name="SAPBEXexcCritical4 2 8 2 2" xfId="24415"/>
    <cellStyle name="SAPBEXexcCritical4 2 8 2 2 2" xfId="24416"/>
    <cellStyle name="SAPBEXexcCritical4 2 8 2 3" xfId="24417"/>
    <cellStyle name="SAPBEXexcCritical4 2 8 2 4" xfId="24418"/>
    <cellStyle name="SAPBEXexcCritical4 2 8 3" xfId="24419"/>
    <cellStyle name="SAPBEXexcCritical4 2 8 3 2" xfId="24420"/>
    <cellStyle name="SAPBEXexcCritical4 2 8 4" xfId="24421"/>
    <cellStyle name="SAPBEXexcCritical4 2 8 4 2" xfId="24422"/>
    <cellStyle name="SAPBEXexcCritical4 2 8 5" xfId="24423"/>
    <cellStyle name="SAPBEXexcCritical4 2 8 5 2" xfId="24424"/>
    <cellStyle name="SAPBEXexcCritical4 2 8 6" xfId="24425"/>
    <cellStyle name="SAPBEXexcCritical4 2 8 6 2" xfId="24426"/>
    <cellStyle name="SAPBEXexcCritical4 2 8 6 3" xfId="24427"/>
    <cellStyle name="SAPBEXexcCritical4 2 8 7" xfId="24428"/>
    <cellStyle name="SAPBEXexcCritical4 2 8 8" xfId="24429"/>
    <cellStyle name="SAPBEXexcCritical4 2 8 9" xfId="24430"/>
    <cellStyle name="SAPBEXexcCritical4 2 9" xfId="24431"/>
    <cellStyle name="SAPBEXexcCritical4 2 9 10" xfId="24432"/>
    <cellStyle name="SAPBEXexcCritical4 2 9 2" xfId="24433"/>
    <cellStyle name="SAPBEXexcCritical4 2 9 2 2" xfId="24434"/>
    <cellStyle name="SAPBEXexcCritical4 2 9 2 2 2" xfId="24435"/>
    <cellStyle name="SAPBEXexcCritical4 2 9 2 3" xfId="24436"/>
    <cellStyle name="SAPBEXexcCritical4 2 9 2 4" xfId="24437"/>
    <cellStyle name="SAPBEXexcCritical4 2 9 3" xfId="24438"/>
    <cellStyle name="SAPBEXexcCritical4 2 9 3 2" xfId="24439"/>
    <cellStyle name="SAPBEXexcCritical4 2 9 4" xfId="24440"/>
    <cellStyle name="SAPBEXexcCritical4 2 9 4 2" xfId="24441"/>
    <cellStyle name="SAPBEXexcCritical4 2 9 5" xfId="24442"/>
    <cellStyle name="SAPBEXexcCritical4 2 9 5 2" xfId="24443"/>
    <cellStyle name="SAPBEXexcCritical4 2 9 6" xfId="24444"/>
    <cellStyle name="SAPBEXexcCritical4 2 9 6 2" xfId="24445"/>
    <cellStyle name="SAPBEXexcCritical4 2 9 6 3" xfId="24446"/>
    <cellStyle name="SAPBEXexcCritical4 2 9 7" xfId="24447"/>
    <cellStyle name="SAPBEXexcCritical4 2 9 8" xfId="24448"/>
    <cellStyle name="SAPBEXexcCritical4 2 9 9" xfId="24449"/>
    <cellStyle name="SAPBEXexcCritical4 3" xfId="24450"/>
    <cellStyle name="SAPBEXexcCritical4 3 10" xfId="24451"/>
    <cellStyle name="SAPBEXexcCritical4 3 2" xfId="24452"/>
    <cellStyle name="SAPBEXexcCritical4 3 2 2" xfId="24453"/>
    <cellStyle name="SAPBEXexcCritical4 3 2 2 2" xfId="24454"/>
    <cellStyle name="SAPBEXexcCritical4 3 2 3" xfId="24455"/>
    <cellStyle name="SAPBEXexcCritical4 3 2 4" xfId="24456"/>
    <cellStyle name="SAPBEXexcCritical4 3 3" xfId="24457"/>
    <cellStyle name="SAPBEXexcCritical4 3 3 2" xfId="24458"/>
    <cellStyle name="SAPBEXexcCritical4 3 4" xfId="24459"/>
    <cellStyle name="SAPBEXexcCritical4 3 4 2" xfId="24460"/>
    <cellStyle name="SAPBEXexcCritical4 3 5" xfId="24461"/>
    <cellStyle name="SAPBEXexcCritical4 3 5 2" xfId="24462"/>
    <cellStyle name="SAPBEXexcCritical4 3 6" xfId="24463"/>
    <cellStyle name="SAPBEXexcCritical4 3 6 2" xfId="24464"/>
    <cellStyle name="SAPBEXexcCritical4 3 6 3" xfId="24465"/>
    <cellStyle name="SAPBEXexcCritical4 3 7" xfId="24466"/>
    <cellStyle name="SAPBEXexcCritical4 3 8" xfId="24467"/>
    <cellStyle name="SAPBEXexcCritical4 3 9" xfId="24468"/>
    <cellStyle name="SAPBEXexcCritical4 4" xfId="24469"/>
    <cellStyle name="SAPBEXexcCritical4 4 10" xfId="24470"/>
    <cellStyle name="SAPBEXexcCritical4 4 2" xfId="24471"/>
    <cellStyle name="SAPBEXexcCritical4 4 2 2" xfId="24472"/>
    <cellStyle name="SAPBEXexcCritical4 4 2 2 2" xfId="24473"/>
    <cellStyle name="SAPBEXexcCritical4 4 2 3" xfId="24474"/>
    <cellStyle name="SAPBEXexcCritical4 4 2 4" xfId="24475"/>
    <cellStyle name="SAPBEXexcCritical4 4 3" xfId="24476"/>
    <cellStyle name="SAPBEXexcCritical4 4 3 2" xfId="24477"/>
    <cellStyle name="SAPBEXexcCritical4 4 4" xfId="24478"/>
    <cellStyle name="SAPBEXexcCritical4 4 4 2" xfId="24479"/>
    <cellStyle name="SAPBEXexcCritical4 4 5" xfId="24480"/>
    <cellStyle name="SAPBEXexcCritical4 4 5 2" xfId="24481"/>
    <cellStyle name="SAPBEXexcCritical4 4 6" xfId="24482"/>
    <cellStyle name="SAPBEXexcCritical4 4 6 2" xfId="24483"/>
    <cellStyle name="SAPBEXexcCritical4 4 6 3" xfId="24484"/>
    <cellStyle name="SAPBEXexcCritical4 4 7" xfId="24485"/>
    <cellStyle name="SAPBEXexcCritical4 4 8" xfId="24486"/>
    <cellStyle name="SAPBEXexcCritical4 4 9" xfId="24487"/>
    <cellStyle name="SAPBEXexcCritical4 5" xfId="24488"/>
    <cellStyle name="SAPBEXexcCritical4 5 10" xfId="24489"/>
    <cellStyle name="SAPBEXexcCritical4 5 2" xfId="24490"/>
    <cellStyle name="SAPBEXexcCritical4 5 2 2" xfId="24491"/>
    <cellStyle name="SAPBEXexcCritical4 5 2 2 2" xfId="24492"/>
    <cellStyle name="SAPBEXexcCritical4 5 2 3" xfId="24493"/>
    <cellStyle name="SAPBEXexcCritical4 5 2 4" xfId="24494"/>
    <cellStyle name="SAPBEXexcCritical4 5 3" xfId="24495"/>
    <cellStyle name="SAPBEXexcCritical4 5 3 2" xfId="24496"/>
    <cellStyle name="SAPBEXexcCritical4 5 4" xfId="24497"/>
    <cellStyle name="SAPBEXexcCritical4 5 4 2" xfId="24498"/>
    <cellStyle name="SAPBEXexcCritical4 5 5" xfId="24499"/>
    <cellStyle name="SAPBEXexcCritical4 5 5 2" xfId="24500"/>
    <cellStyle name="SAPBEXexcCritical4 5 6" xfId="24501"/>
    <cellStyle name="SAPBEXexcCritical4 5 6 2" xfId="24502"/>
    <cellStyle name="SAPBEXexcCritical4 5 6 3" xfId="24503"/>
    <cellStyle name="SAPBEXexcCritical4 5 7" xfId="24504"/>
    <cellStyle name="SAPBEXexcCritical4 5 8" xfId="24505"/>
    <cellStyle name="SAPBEXexcCritical4 5 9" xfId="24506"/>
    <cellStyle name="SAPBEXexcCritical4 6" xfId="24507"/>
    <cellStyle name="SAPBEXexcCritical4 6 10" xfId="24508"/>
    <cellStyle name="SAPBEXexcCritical4 6 2" xfId="24509"/>
    <cellStyle name="SAPBEXexcCritical4 6 2 2" xfId="24510"/>
    <cellStyle name="SAPBEXexcCritical4 6 2 2 2" xfId="24511"/>
    <cellStyle name="SAPBEXexcCritical4 6 2 3" xfId="24512"/>
    <cellStyle name="SAPBEXexcCritical4 6 2 4" xfId="24513"/>
    <cellStyle name="SAPBEXexcCritical4 6 3" xfId="24514"/>
    <cellStyle name="SAPBEXexcCritical4 6 3 2" xfId="24515"/>
    <cellStyle name="SAPBEXexcCritical4 6 4" xfId="24516"/>
    <cellStyle name="SAPBEXexcCritical4 6 4 2" xfId="24517"/>
    <cellStyle name="SAPBEXexcCritical4 6 5" xfId="24518"/>
    <cellStyle name="SAPBEXexcCritical4 6 5 2" xfId="24519"/>
    <cellStyle name="SAPBEXexcCritical4 6 6" xfId="24520"/>
    <cellStyle name="SAPBEXexcCritical4 6 6 2" xfId="24521"/>
    <cellStyle name="SAPBEXexcCritical4 6 6 3" xfId="24522"/>
    <cellStyle name="SAPBEXexcCritical4 6 7" xfId="24523"/>
    <cellStyle name="SAPBEXexcCritical4 6 8" xfId="24524"/>
    <cellStyle name="SAPBEXexcCritical4 6 9" xfId="24525"/>
    <cellStyle name="SAPBEXexcCritical4 7" xfId="24526"/>
    <cellStyle name="SAPBEXexcCritical4 7 10" xfId="24527"/>
    <cellStyle name="SAPBEXexcCritical4 7 2" xfId="24528"/>
    <cellStyle name="SAPBEXexcCritical4 7 2 2" xfId="24529"/>
    <cellStyle name="SAPBEXexcCritical4 7 2 2 2" xfId="24530"/>
    <cellStyle name="SAPBEXexcCritical4 7 2 3" xfId="24531"/>
    <cellStyle name="SAPBEXexcCritical4 7 2 4" xfId="24532"/>
    <cellStyle name="SAPBEXexcCritical4 7 3" xfId="24533"/>
    <cellStyle name="SAPBEXexcCritical4 7 3 2" xfId="24534"/>
    <cellStyle name="SAPBEXexcCritical4 7 4" xfId="24535"/>
    <cellStyle name="SAPBEXexcCritical4 7 4 2" xfId="24536"/>
    <cellStyle name="SAPBEXexcCritical4 7 5" xfId="24537"/>
    <cellStyle name="SAPBEXexcCritical4 7 5 2" xfId="24538"/>
    <cellStyle name="SAPBEXexcCritical4 7 6" xfId="24539"/>
    <cellStyle name="SAPBEXexcCritical4 7 6 2" xfId="24540"/>
    <cellStyle name="SAPBEXexcCritical4 7 6 3" xfId="24541"/>
    <cellStyle name="SAPBEXexcCritical4 7 7" xfId="24542"/>
    <cellStyle name="SAPBEXexcCritical4 7 8" xfId="24543"/>
    <cellStyle name="SAPBEXexcCritical4 7 9" xfId="24544"/>
    <cellStyle name="SAPBEXexcCritical4 8" xfId="24545"/>
    <cellStyle name="SAPBEXexcCritical4 8 10" xfId="24546"/>
    <cellStyle name="SAPBEXexcCritical4 8 2" xfId="24547"/>
    <cellStyle name="SAPBEXexcCritical4 8 2 2" xfId="24548"/>
    <cellStyle name="SAPBEXexcCritical4 8 2 2 2" xfId="24549"/>
    <cellStyle name="SAPBEXexcCritical4 8 2 3" xfId="24550"/>
    <cellStyle name="SAPBEXexcCritical4 8 2 4" xfId="24551"/>
    <cellStyle name="SAPBEXexcCritical4 8 3" xfId="24552"/>
    <cellStyle name="SAPBEXexcCritical4 8 3 2" xfId="24553"/>
    <cellStyle name="SAPBEXexcCritical4 8 4" xfId="24554"/>
    <cellStyle name="SAPBEXexcCritical4 8 4 2" xfId="24555"/>
    <cellStyle name="SAPBEXexcCritical4 8 5" xfId="24556"/>
    <cellStyle name="SAPBEXexcCritical4 8 5 2" xfId="24557"/>
    <cellStyle name="SAPBEXexcCritical4 8 6" xfId="24558"/>
    <cellStyle name="SAPBEXexcCritical4 8 6 2" xfId="24559"/>
    <cellStyle name="SAPBEXexcCritical4 8 6 3" xfId="24560"/>
    <cellStyle name="SAPBEXexcCritical4 8 7" xfId="24561"/>
    <cellStyle name="SAPBEXexcCritical4 8 8" xfId="24562"/>
    <cellStyle name="SAPBEXexcCritical4 8 9" xfId="24563"/>
    <cellStyle name="SAPBEXexcCritical4 9" xfId="24564"/>
    <cellStyle name="SAPBEXexcCritical4 9 2" xfId="24565"/>
    <cellStyle name="SAPBEXexcCritical4 9 2 2" xfId="24566"/>
    <cellStyle name="SAPBEXexcCritical4 9 3" xfId="24567"/>
    <cellStyle name="SAPBEXexcCritical4 9 4" xfId="24568"/>
    <cellStyle name="SAPBEXexcCritical4_20110918_Additional measures_ECB" xfId="24569"/>
    <cellStyle name="SAPBEXexcCritical5" xfId="24570"/>
    <cellStyle name="SAPBEXexcCritical5 10" xfId="24571"/>
    <cellStyle name="SAPBEXexcCritical5 10 2" xfId="24572"/>
    <cellStyle name="SAPBEXexcCritical5 11" xfId="24573"/>
    <cellStyle name="SAPBEXexcCritical5 11 2" xfId="24574"/>
    <cellStyle name="SAPBEXexcCritical5 12" xfId="24575"/>
    <cellStyle name="SAPBEXexcCritical5 12 2" xfId="24576"/>
    <cellStyle name="SAPBEXexcCritical5 13" xfId="24577"/>
    <cellStyle name="SAPBEXexcCritical5 13 2" xfId="24578"/>
    <cellStyle name="SAPBEXexcCritical5 13 3" xfId="24579"/>
    <cellStyle name="SAPBEXexcCritical5 14" xfId="24580"/>
    <cellStyle name="SAPBEXexcCritical5 15" xfId="24581"/>
    <cellStyle name="SAPBEXexcCritical5 16" xfId="24582"/>
    <cellStyle name="SAPBEXexcCritical5 17" xfId="24583"/>
    <cellStyle name="SAPBEXexcCritical5 2" xfId="24584"/>
    <cellStyle name="SAPBEXexcCritical5 2 10" xfId="24585"/>
    <cellStyle name="SAPBEXexcCritical5 2 10 10" xfId="24586"/>
    <cellStyle name="SAPBEXexcCritical5 2 10 2" xfId="24587"/>
    <cellStyle name="SAPBEXexcCritical5 2 10 2 2" xfId="24588"/>
    <cellStyle name="SAPBEXexcCritical5 2 10 2 2 2" xfId="24589"/>
    <cellStyle name="SAPBEXexcCritical5 2 10 2 3" xfId="24590"/>
    <cellStyle name="SAPBEXexcCritical5 2 10 2 4" xfId="24591"/>
    <cellStyle name="SAPBEXexcCritical5 2 10 3" xfId="24592"/>
    <cellStyle name="SAPBEXexcCritical5 2 10 3 2" xfId="24593"/>
    <cellStyle name="SAPBEXexcCritical5 2 10 4" xfId="24594"/>
    <cellStyle name="SAPBEXexcCritical5 2 10 4 2" xfId="24595"/>
    <cellStyle name="SAPBEXexcCritical5 2 10 5" xfId="24596"/>
    <cellStyle name="SAPBEXexcCritical5 2 10 5 2" xfId="24597"/>
    <cellStyle name="SAPBEXexcCritical5 2 10 6" xfId="24598"/>
    <cellStyle name="SAPBEXexcCritical5 2 10 6 2" xfId="24599"/>
    <cellStyle name="SAPBEXexcCritical5 2 10 6 3" xfId="24600"/>
    <cellStyle name="SAPBEXexcCritical5 2 10 7" xfId="24601"/>
    <cellStyle name="SAPBEXexcCritical5 2 10 8" xfId="24602"/>
    <cellStyle name="SAPBEXexcCritical5 2 10 9" xfId="24603"/>
    <cellStyle name="SAPBEXexcCritical5 2 11" xfId="24604"/>
    <cellStyle name="SAPBEXexcCritical5 2 11 10" xfId="24605"/>
    <cellStyle name="SAPBEXexcCritical5 2 11 2" xfId="24606"/>
    <cellStyle name="SAPBEXexcCritical5 2 11 2 2" xfId="24607"/>
    <cellStyle name="SAPBEXexcCritical5 2 11 2 2 2" xfId="24608"/>
    <cellStyle name="SAPBEXexcCritical5 2 11 2 3" xfId="24609"/>
    <cellStyle name="SAPBEXexcCritical5 2 11 2 4" xfId="24610"/>
    <cellStyle name="SAPBEXexcCritical5 2 11 3" xfId="24611"/>
    <cellStyle name="SAPBEXexcCritical5 2 11 3 2" xfId="24612"/>
    <cellStyle name="SAPBEXexcCritical5 2 11 4" xfId="24613"/>
    <cellStyle name="SAPBEXexcCritical5 2 11 4 2" xfId="24614"/>
    <cellStyle name="SAPBEXexcCritical5 2 11 5" xfId="24615"/>
    <cellStyle name="SAPBEXexcCritical5 2 11 5 2" xfId="24616"/>
    <cellStyle name="SAPBEXexcCritical5 2 11 6" xfId="24617"/>
    <cellStyle name="SAPBEXexcCritical5 2 11 6 2" xfId="24618"/>
    <cellStyle name="SAPBEXexcCritical5 2 11 6 3" xfId="24619"/>
    <cellStyle name="SAPBEXexcCritical5 2 11 7" xfId="24620"/>
    <cellStyle name="SAPBEXexcCritical5 2 11 8" xfId="24621"/>
    <cellStyle name="SAPBEXexcCritical5 2 11 9" xfId="24622"/>
    <cellStyle name="SAPBEXexcCritical5 2 12" xfId="24623"/>
    <cellStyle name="SAPBEXexcCritical5 2 12 10" xfId="24624"/>
    <cellStyle name="SAPBEXexcCritical5 2 12 2" xfId="24625"/>
    <cellStyle name="SAPBEXexcCritical5 2 12 2 2" xfId="24626"/>
    <cellStyle name="SAPBEXexcCritical5 2 12 2 2 2" xfId="24627"/>
    <cellStyle name="SAPBEXexcCritical5 2 12 2 3" xfId="24628"/>
    <cellStyle name="SAPBEXexcCritical5 2 12 2 4" xfId="24629"/>
    <cellStyle name="SAPBEXexcCritical5 2 12 3" xfId="24630"/>
    <cellStyle name="SAPBEXexcCritical5 2 12 3 2" xfId="24631"/>
    <cellStyle name="SAPBEXexcCritical5 2 12 4" xfId="24632"/>
    <cellStyle name="SAPBEXexcCritical5 2 12 4 2" xfId="24633"/>
    <cellStyle name="SAPBEXexcCritical5 2 12 5" xfId="24634"/>
    <cellStyle name="SAPBEXexcCritical5 2 12 5 2" xfId="24635"/>
    <cellStyle name="SAPBEXexcCritical5 2 12 6" xfId="24636"/>
    <cellStyle name="SAPBEXexcCritical5 2 12 6 2" xfId="24637"/>
    <cellStyle name="SAPBEXexcCritical5 2 12 6 3" xfId="24638"/>
    <cellStyle name="SAPBEXexcCritical5 2 12 7" xfId="24639"/>
    <cellStyle name="SAPBEXexcCritical5 2 12 8" xfId="24640"/>
    <cellStyle name="SAPBEXexcCritical5 2 12 9" xfId="24641"/>
    <cellStyle name="SAPBEXexcCritical5 2 13" xfId="24642"/>
    <cellStyle name="SAPBEXexcCritical5 2 13 10" xfId="24643"/>
    <cellStyle name="SAPBEXexcCritical5 2 13 2" xfId="24644"/>
    <cellStyle name="SAPBEXexcCritical5 2 13 2 2" xfId="24645"/>
    <cellStyle name="SAPBEXexcCritical5 2 13 2 2 2" xfId="24646"/>
    <cellStyle name="SAPBEXexcCritical5 2 13 2 3" xfId="24647"/>
    <cellStyle name="SAPBEXexcCritical5 2 13 2 4" xfId="24648"/>
    <cellStyle name="SAPBEXexcCritical5 2 13 3" xfId="24649"/>
    <cellStyle name="SAPBEXexcCritical5 2 13 3 2" xfId="24650"/>
    <cellStyle name="SAPBEXexcCritical5 2 13 4" xfId="24651"/>
    <cellStyle name="SAPBEXexcCritical5 2 13 4 2" xfId="24652"/>
    <cellStyle name="SAPBEXexcCritical5 2 13 5" xfId="24653"/>
    <cellStyle name="SAPBEXexcCritical5 2 13 5 2" xfId="24654"/>
    <cellStyle name="SAPBEXexcCritical5 2 13 6" xfId="24655"/>
    <cellStyle name="SAPBEXexcCritical5 2 13 6 2" xfId="24656"/>
    <cellStyle name="SAPBEXexcCritical5 2 13 6 3" xfId="24657"/>
    <cellStyle name="SAPBEXexcCritical5 2 13 7" xfId="24658"/>
    <cellStyle name="SAPBEXexcCritical5 2 13 8" xfId="24659"/>
    <cellStyle name="SAPBEXexcCritical5 2 13 9" xfId="24660"/>
    <cellStyle name="SAPBEXexcCritical5 2 14" xfId="24661"/>
    <cellStyle name="SAPBEXexcCritical5 2 14 10" xfId="24662"/>
    <cellStyle name="SAPBEXexcCritical5 2 14 2" xfId="24663"/>
    <cellStyle name="SAPBEXexcCritical5 2 14 2 2" xfId="24664"/>
    <cellStyle name="SAPBEXexcCritical5 2 14 2 2 2" xfId="24665"/>
    <cellStyle name="SAPBEXexcCritical5 2 14 2 3" xfId="24666"/>
    <cellStyle name="SAPBEXexcCritical5 2 14 2 4" xfId="24667"/>
    <cellStyle name="SAPBEXexcCritical5 2 14 3" xfId="24668"/>
    <cellStyle name="SAPBEXexcCritical5 2 14 3 2" xfId="24669"/>
    <cellStyle name="SAPBEXexcCritical5 2 14 4" xfId="24670"/>
    <cellStyle name="SAPBEXexcCritical5 2 14 4 2" xfId="24671"/>
    <cellStyle name="SAPBEXexcCritical5 2 14 5" xfId="24672"/>
    <cellStyle name="SAPBEXexcCritical5 2 14 5 2" xfId="24673"/>
    <cellStyle name="SAPBEXexcCritical5 2 14 6" xfId="24674"/>
    <cellStyle name="SAPBEXexcCritical5 2 14 6 2" xfId="24675"/>
    <cellStyle name="SAPBEXexcCritical5 2 14 6 3" xfId="24676"/>
    <cellStyle name="SAPBEXexcCritical5 2 14 7" xfId="24677"/>
    <cellStyle name="SAPBEXexcCritical5 2 14 8" xfId="24678"/>
    <cellStyle name="SAPBEXexcCritical5 2 14 9" xfId="24679"/>
    <cellStyle name="SAPBEXexcCritical5 2 15" xfId="24680"/>
    <cellStyle name="SAPBEXexcCritical5 2 15 10" xfId="24681"/>
    <cellStyle name="SAPBEXexcCritical5 2 15 2" xfId="24682"/>
    <cellStyle name="SAPBEXexcCritical5 2 15 2 2" xfId="24683"/>
    <cellStyle name="SAPBEXexcCritical5 2 15 2 2 2" xfId="24684"/>
    <cellStyle name="SAPBEXexcCritical5 2 15 2 3" xfId="24685"/>
    <cellStyle name="SAPBEXexcCritical5 2 15 2 4" xfId="24686"/>
    <cellStyle name="SAPBEXexcCritical5 2 15 3" xfId="24687"/>
    <cellStyle name="SAPBEXexcCritical5 2 15 3 2" xfId="24688"/>
    <cellStyle name="SAPBEXexcCritical5 2 15 4" xfId="24689"/>
    <cellStyle name="SAPBEXexcCritical5 2 15 4 2" xfId="24690"/>
    <cellStyle name="SAPBEXexcCritical5 2 15 5" xfId="24691"/>
    <cellStyle name="SAPBEXexcCritical5 2 15 5 2" xfId="24692"/>
    <cellStyle name="SAPBEXexcCritical5 2 15 6" xfId="24693"/>
    <cellStyle name="SAPBEXexcCritical5 2 15 6 2" xfId="24694"/>
    <cellStyle name="SAPBEXexcCritical5 2 15 6 3" xfId="24695"/>
    <cellStyle name="SAPBEXexcCritical5 2 15 7" xfId="24696"/>
    <cellStyle name="SAPBEXexcCritical5 2 15 8" xfId="24697"/>
    <cellStyle name="SAPBEXexcCritical5 2 15 9" xfId="24698"/>
    <cellStyle name="SAPBEXexcCritical5 2 16" xfId="24699"/>
    <cellStyle name="SAPBEXexcCritical5 2 16 10" xfId="24700"/>
    <cellStyle name="SAPBEXexcCritical5 2 16 2" xfId="24701"/>
    <cellStyle name="SAPBEXexcCritical5 2 16 2 2" xfId="24702"/>
    <cellStyle name="SAPBEXexcCritical5 2 16 2 2 2" xfId="24703"/>
    <cellStyle name="SAPBEXexcCritical5 2 16 2 3" xfId="24704"/>
    <cellStyle name="SAPBEXexcCritical5 2 16 2 4" xfId="24705"/>
    <cellStyle name="SAPBEXexcCritical5 2 16 3" xfId="24706"/>
    <cellStyle name="SAPBEXexcCritical5 2 16 3 2" xfId="24707"/>
    <cellStyle name="SAPBEXexcCritical5 2 16 4" xfId="24708"/>
    <cellStyle name="SAPBEXexcCritical5 2 16 4 2" xfId="24709"/>
    <cellStyle name="SAPBEXexcCritical5 2 16 5" xfId="24710"/>
    <cellStyle name="SAPBEXexcCritical5 2 16 5 2" xfId="24711"/>
    <cellStyle name="SAPBEXexcCritical5 2 16 6" xfId="24712"/>
    <cellStyle name="SAPBEXexcCritical5 2 16 6 2" xfId="24713"/>
    <cellStyle name="SAPBEXexcCritical5 2 16 6 3" xfId="24714"/>
    <cellStyle name="SAPBEXexcCritical5 2 16 7" xfId="24715"/>
    <cellStyle name="SAPBEXexcCritical5 2 16 8" xfId="24716"/>
    <cellStyle name="SAPBEXexcCritical5 2 16 9" xfId="24717"/>
    <cellStyle name="SAPBEXexcCritical5 2 17" xfId="24718"/>
    <cellStyle name="SAPBEXexcCritical5 2 17 10" xfId="24719"/>
    <cellStyle name="SAPBEXexcCritical5 2 17 2" xfId="24720"/>
    <cellStyle name="SAPBEXexcCritical5 2 17 2 2" xfId="24721"/>
    <cellStyle name="SAPBEXexcCritical5 2 17 2 2 2" xfId="24722"/>
    <cellStyle name="SAPBEXexcCritical5 2 17 2 3" xfId="24723"/>
    <cellStyle name="SAPBEXexcCritical5 2 17 2 4" xfId="24724"/>
    <cellStyle name="SAPBEXexcCritical5 2 17 3" xfId="24725"/>
    <cellStyle name="SAPBEXexcCritical5 2 17 3 2" xfId="24726"/>
    <cellStyle name="SAPBEXexcCritical5 2 17 4" xfId="24727"/>
    <cellStyle name="SAPBEXexcCritical5 2 17 4 2" xfId="24728"/>
    <cellStyle name="SAPBEXexcCritical5 2 17 5" xfId="24729"/>
    <cellStyle name="SAPBEXexcCritical5 2 17 5 2" xfId="24730"/>
    <cellStyle name="SAPBEXexcCritical5 2 17 6" xfId="24731"/>
    <cellStyle name="SAPBEXexcCritical5 2 17 6 2" xfId="24732"/>
    <cellStyle name="SAPBEXexcCritical5 2 17 6 3" xfId="24733"/>
    <cellStyle name="SAPBEXexcCritical5 2 17 7" xfId="24734"/>
    <cellStyle name="SAPBEXexcCritical5 2 17 8" xfId="24735"/>
    <cellStyle name="SAPBEXexcCritical5 2 17 9" xfId="24736"/>
    <cellStyle name="SAPBEXexcCritical5 2 18" xfId="24737"/>
    <cellStyle name="SAPBEXexcCritical5 2 18 2" xfId="24738"/>
    <cellStyle name="SAPBEXexcCritical5 2 18 2 2" xfId="24739"/>
    <cellStyle name="SAPBEXexcCritical5 2 18 3" xfId="24740"/>
    <cellStyle name="SAPBEXexcCritical5 2 18 4" xfId="24741"/>
    <cellStyle name="SAPBEXexcCritical5 2 19" xfId="24742"/>
    <cellStyle name="SAPBEXexcCritical5 2 19 2" xfId="24743"/>
    <cellStyle name="SAPBEXexcCritical5 2 2" xfId="24744"/>
    <cellStyle name="SAPBEXexcCritical5 2 2 10" xfId="24745"/>
    <cellStyle name="SAPBEXexcCritical5 2 2 2" xfId="24746"/>
    <cellStyle name="SAPBEXexcCritical5 2 2 2 2" xfId="24747"/>
    <cellStyle name="SAPBEXexcCritical5 2 2 2 2 2" xfId="24748"/>
    <cellStyle name="SAPBEXexcCritical5 2 2 2 3" xfId="24749"/>
    <cellStyle name="SAPBEXexcCritical5 2 2 2 4" xfId="24750"/>
    <cellStyle name="SAPBEXexcCritical5 2 2 3" xfId="24751"/>
    <cellStyle name="SAPBEXexcCritical5 2 2 3 2" xfId="24752"/>
    <cellStyle name="SAPBEXexcCritical5 2 2 4" xfId="24753"/>
    <cellStyle name="SAPBEXexcCritical5 2 2 4 2" xfId="24754"/>
    <cellStyle name="SAPBEXexcCritical5 2 2 5" xfId="24755"/>
    <cellStyle name="SAPBEXexcCritical5 2 2 5 2" xfId="24756"/>
    <cellStyle name="SAPBEXexcCritical5 2 2 6" xfId="24757"/>
    <cellStyle name="SAPBEXexcCritical5 2 2 6 2" xfId="24758"/>
    <cellStyle name="SAPBEXexcCritical5 2 2 6 3" xfId="24759"/>
    <cellStyle name="SAPBEXexcCritical5 2 2 7" xfId="24760"/>
    <cellStyle name="SAPBEXexcCritical5 2 2 8" xfId="24761"/>
    <cellStyle name="SAPBEXexcCritical5 2 2 9" xfId="24762"/>
    <cellStyle name="SAPBEXexcCritical5 2 20" xfId="24763"/>
    <cellStyle name="SAPBEXexcCritical5 2 20 2" xfId="24764"/>
    <cellStyle name="SAPBEXexcCritical5 2 21" xfId="24765"/>
    <cellStyle name="SAPBEXexcCritical5 2 21 2" xfId="24766"/>
    <cellStyle name="SAPBEXexcCritical5 2 22" xfId="24767"/>
    <cellStyle name="SAPBEXexcCritical5 2 22 2" xfId="24768"/>
    <cellStyle name="SAPBEXexcCritical5 2 22 3" xfId="24769"/>
    <cellStyle name="SAPBEXexcCritical5 2 23" xfId="24770"/>
    <cellStyle name="SAPBEXexcCritical5 2 24" xfId="24771"/>
    <cellStyle name="SAPBEXexcCritical5 2 25" xfId="24772"/>
    <cellStyle name="SAPBEXexcCritical5 2 26" xfId="24773"/>
    <cellStyle name="SAPBEXexcCritical5 2 3" xfId="24774"/>
    <cellStyle name="SAPBEXexcCritical5 2 3 10" xfId="24775"/>
    <cellStyle name="SAPBEXexcCritical5 2 3 2" xfId="24776"/>
    <cellStyle name="SAPBEXexcCritical5 2 3 2 2" xfId="24777"/>
    <cellStyle name="SAPBEXexcCritical5 2 3 2 2 2" xfId="24778"/>
    <cellStyle name="SAPBEXexcCritical5 2 3 2 3" xfId="24779"/>
    <cellStyle name="SAPBEXexcCritical5 2 3 2 4" xfId="24780"/>
    <cellStyle name="SAPBEXexcCritical5 2 3 3" xfId="24781"/>
    <cellStyle name="SAPBEXexcCritical5 2 3 3 2" xfId="24782"/>
    <cellStyle name="SAPBEXexcCritical5 2 3 4" xfId="24783"/>
    <cellStyle name="SAPBEXexcCritical5 2 3 4 2" xfId="24784"/>
    <cellStyle name="SAPBEXexcCritical5 2 3 5" xfId="24785"/>
    <cellStyle name="SAPBEXexcCritical5 2 3 5 2" xfId="24786"/>
    <cellStyle name="SAPBEXexcCritical5 2 3 6" xfId="24787"/>
    <cellStyle name="SAPBEXexcCritical5 2 3 6 2" xfId="24788"/>
    <cellStyle name="SAPBEXexcCritical5 2 3 6 3" xfId="24789"/>
    <cellStyle name="SAPBEXexcCritical5 2 3 7" xfId="24790"/>
    <cellStyle name="SAPBEXexcCritical5 2 3 8" xfId="24791"/>
    <cellStyle name="SAPBEXexcCritical5 2 3 9" xfId="24792"/>
    <cellStyle name="SAPBEXexcCritical5 2 4" xfId="24793"/>
    <cellStyle name="SAPBEXexcCritical5 2 4 10" xfId="24794"/>
    <cellStyle name="SAPBEXexcCritical5 2 4 2" xfId="24795"/>
    <cellStyle name="SAPBEXexcCritical5 2 4 2 2" xfId="24796"/>
    <cellStyle name="SAPBEXexcCritical5 2 4 2 2 2" xfId="24797"/>
    <cellStyle name="SAPBEXexcCritical5 2 4 2 3" xfId="24798"/>
    <cellStyle name="SAPBEXexcCritical5 2 4 2 4" xfId="24799"/>
    <cellStyle name="SAPBEXexcCritical5 2 4 3" xfId="24800"/>
    <cellStyle name="SAPBEXexcCritical5 2 4 3 2" xfId="24801"/>
    <cellStyle name="SAPBEXexcCritical5 2 4 4" xfId="24802"/>
    <cellStyle name="SAPBEXexcCritical5 2 4 4 2" xfId="24803"/>
    <cellStyle name="SAPBEXexcCritical5 2 4 5" xfId="24804"/>
    <cellStyle name="SAPBEXexcCritical5 2 4 5 2" xfId="24805"/>
    <cellStyle name="SAPBEXexcCritical5 2 4 6" xfId="24806"/>
    <cellStyle name="SAPBEXexcCritical5 2 4 6 2" xfId="24807"/>
    <cellStyle name="SAPBEXexcCritical5 2 4 6 3" xfId="24808"/>
    <cellStyle name="SAPBEXexcCritical5 2 4 7" xfId="24809"/>
    <cellStyle name="SAPBEXexcCritical5 2 4 8" xfId="24810"/>
    <cellStyle name="SAPBEXexcCritical5 2 4 9" xfId="24811"/>
    <cellStyle name="SAPBEXexcCritical5 2 5" xfId="24812"/>
    <cellStyle name="SAPBEXexcCritical5 2 5 10" xfId="24813"/>
    <cellStyle name="SAPBEXexcCritical5 2 5 2" xfId="24814"/>
    <cellStyle name="SAPBEXexcCritical5 2 5 2 2" xfId="24815"/>
    <cellStyle name="SAPBEXexcCritical5 2 5 2 2 2" xfId="24816"/>
    <cellStyle name="SAPBEXexcCritical5 2 5 2 3" xfId="24817"/>
    <cellStyle name="SAPBEXexcCritical5 2 5 2 4" xfId="24818"/>
    <cellStyle name="SAPBEXexcCritical5 2 5 3" xfId="24819"/>
    <cellStyle name="SAPBEXexcCritical5 2 5 3 2" xfId="24820"/>
    <cellStyle name="SAPBEXexcCritical5 2 5 4" xfId="24821"/>
    <cellStyle name="SAPBEXexcCritical5 2 5 4 2" xfId="24822"/>
    <cellStyle name="SAPBEXexcCritical5 2 5 5" xfId="24823"/>
    <cellStyle name="SAPBEXexcCritical5 2 5 5 2" xfId="24824"/>
    <cellStyle name="SAPBEXexcCritical5 2 5 6" xfId="24825"/>
    <cellStyle name="SAPBEXexcCritical5 2 5 6 2" xfId="24826"/>
    <cellStyle name="SAPBEXexcCritical5 2 5 6 3" xfId="24827"/>
    <cellStyle name="SAPBEXexcCritical5 2 5 7" xfId="24828"/>
    <cellStyle name="SAPBEXexcCritical5 2 5 8" xfId="24829"/>
    <cellStyle name="SAPBEXexcCritical5 2 5 9" xfId="24830"/>
    <cellStyle name="SAPBEXexcCritical5 2 6" xfId="24831"/>
    <cellStyle name="SAPBEXexcCritical5 2 6 10" xfId="24832"/>
    <cellStyle name="SAPBEXexcCritical5 2 6 2" xfId="24833"/>
    <cellStyle name="SAPBEXexcCritical5 2 6 2 2" xfId="24834"/>
    <cellStyle name="SAPBEXexcCritical5 2 6 2 2 2" xfId="24835"/>
    <cellStyle name="SAPBEXexcCritical5 2 6 2 3" xfId="24836"/>
    <cellStyle name="SAPBEXexcCritical5 2 6 2 4" xfId="24837"/>
    <cellStyle name="SAPBEXexcCritical5 2 6 3" xfId="24838"/>
    <cellStyle name="SAPBEXexcCritical5 2 6 3 2" xfId="24839"/>
    <cellStyle name="SAPBEXexcCritical5 2 6 4" xfId="24840"/>
    <cellStyle name="SAPBEXexcCritical5 2 6 4 2" xfId="24841"/>
    <cellStyle name="SAPBEXexcCritical5 2 6 5" xfId="24842"/>
    <cellStyle name="SAPBEXexcCritical5 2 6 5 2" xfId="24843"/>
    <cellStyle name="SAPBEXexcCritical5 2 6 6" xfId="24844"/>
    <cellStyle name="SAPBEXexcCritical5 2 6 6 2" xfId="24845"/>
    <cellStyle name="SAPBEXexcCritical5 2 6 6 3" xfId="24846"/>
    <cellStyle name="SAPBEXexcCritical5 2 6 7" xfId="24847"/>
    <cellStyle name="SAPBEXexcCritical5 2 6 8" xfId="24848"/>
    <cellStyle name="SAPBEXexcCritical5 2 6 9" xfId="24849"/>
    <cellStyle name="SAPBEXexcCritical5 2 7" xfId="24850"/>
    <cellStyle name="SAPBEXexcCritical5 2 7 10" xfId="24851"/>
    <cellStyle name="SAPBEXexcCritical5 2 7 2" xfId="24852"/>
    <cellStyle name="SAPBEXexcCritical5 2 7 2 2" xfId="24853"/>
    <cellStyle name="SAPBEXexcCritical5 2 7 2 2 2" xfId="24854"/>
    <cellStyle name="SAPBEXexcCritical5 2 7 2 3" xfId="24855"/>
    <cellStyle name="SAPBEXexcCritical5 2 7 2 4" xfId="24856"/>
    <cellStyle name="SAPBEXexcCritical5 2 7 3" xfId="24857"/>
    <cellStyle name="SAPBEXexcCritical5 2 7 3 2" xfId="24858"/>
    <cellStyle name="SAPBEXexcCritical5 2 7 4" xfId="24859"/>
    <cellStyle name="SAPBEXexcCritical5 2 7 4 2" xfId="24860"/>
    <cellStyle name="SAPBEXexcCritical5 2 7 5" xfId="24861"/>
    <cellStyle name="SAPBEXexcCritical5 2 7 5 2" xfId="24862"/>
    <cellStyle name="SAPBEXexcCritical5 2 7 6" xfId="24863"/>
    <cellStyle name="SAPBEXexcCritical5 2 7 6 2" xfId="24864"/>
    <cellStyle name="SAPBEXexcCritical5 2 7 6 3" xfId="24865"/>
    <cellStyle name="SAPBEXexcCritical5 2 7 7" xfId="24866"/>
    <cellStyle name="SAPBEXexcCritical5 2 7 8" xfId="24867"/>
    <cellStyle name="SAPBEXexcCritical5 2 7 9" xfId="24868"/>
    <cellStyle name="SAPBEXexcCritical5 2 8" xfId="24869"/>
    <cellStyle name="SAPBEXexcCritical5 2 8 10" xfId="24870"/>
    <cellStyle name="SAPBEXexcCritical5 2 8 2" xfId="24871"/>
    <cellStyle name="SAPBEXexcCritical5 2 8 2 2" xfId="24872"/>
    <cellStyle name="SAPBEXexcCritical5 2 8 2 2 2" xfId="24873"/>
    <cellStyle name="SAPBEXexcCritical5 2 8 2 3" xfId="24874"/>
    <cellStyle name="SAPBEXexcCritical5 2 8 2 4" xfId="24875"/>
    <cellStyle name="SAPBEXexcCritical5 2 8 3" xfId="24876"/>
    <cellStyle name="SAPBEXexcCritical5 2 8 3 2" xfId="24877"/>
    <cellStyle name="SAPBEXexcCritical5 2 8 4" xfId="24878"/>
    <cellStyle name="SAPBEXexcCritical5 2 8 4 2" xfId="24879"/>
    <cellStyle name="SAPBEXexcCritical5 2 8 5" xfId="24880"/>
    <cellStyle name="SAPBEXexcCritical5 2 8 5 2" xfId="24881"/>
    <cellStyle name="SAPBEXexcCritical5 2 8 6" xfId="24882"/>
    <cellStyle name="SAPBEXexcCritical5 2 8 6 2" xfId="24883"/>
    <cellStyle name="SAPBEXexcCritical5 2 8 6 3" xfId="24884"/>
    <cellStyle name="SAPBEXexcCritical5 2 8 7" xfId="24885"/>
    <cellStyle name="SAPBEXexcCritical5 2 8 8" xfId="24886"/>
    <cellStyle name="SAPBEXexcCritical5 2 8 9" xfId="24887"/>
    <cellStyle name="SAPBEXexcCritical5 2 9" xfId="24888"/>
    <cellStyle name="SAPBEXexcCritical5 2 9 10" xfId="24889"/>
    <cellStyle name="SAPBEXexcCritical5 2 9 2" xfId="24890"/>
    <cellStyle name="SAPBEXexcCritical5 2 9 2 2" xfId="24891"/>
    <cellStyle name="SAPBEXexcCritical5 2 9 2 2 2" xfId="24892"/>
    <cellStyle name="SAPBEXexcCritical5 2 9 2 3" xfId="24893"/>
    <cellStyle name="SAPBEXexcCritical5 2 9 2 4" xfId="24894"/>
    <cellStyle name="SAPBEXexcCritical5 2 9 3" xfId="24895"/>
    <cellStyle name="SAPBEXexcCritical5 2 9 3 2" xfId="24896"/>
    <cellStyle name="SAPBEXexcCritical5 2 9 4" xfId="24897"/>
    <cellStyle name="SAPBEXexcCritical5 2 9 4 2" xfId="24898"/>
    <cellStyle name="SAPBEXexcCritical5 2 9 5" xfId="24899"/>
    <cellStyle name="SAPBEXexcCritical5 2 9 5 2" xfId="24900"/>
    <cellStyle name="SAPBEXexcCritical5 2 9 6" xfId="24901"/>
    <cellStyle name="SAPBEXexcCritical5 2 9 6 2" xfId="24902"/>
    <cellStyle name="SAPBEXexcCritical5 2 9 6 3" xfId="24903"/>
    <cellStyle name="SAPBEXexcCritical5 2 9 7" xfId="24904"/>
    <cellStyle name="SAPBEXexcCritical5 2 9 8" xfId="24905"/>
    <cellStyle name="SAPBEXexcCritical5 2 9 9" xfId="24906"/>
    <cellStyle name="SAPBEXexcCritical5 3" xfId="24907"/>
    <cellStyle name="SAPBEXexcCritical5 3 10" xfId="24908"/>
    <cellStyle name="SAPBEXexcCritical5 3 2" xfId="24909"/>
    <cellStyle name="SAPBEXexcCritical5 3 2 2" xfId="24910"/>
    <cellStyle name="SAPBEXexcCritical5 3 2 2 2" xfId="24911"/>
    <cellStyle name="SAPBEXexcCritical5 3 2 3" xfId="24912"/>
    <cellStyle name="SAPBEXexcCritical5 3 2 4" xfId="24913"/>
    <cellStyle name="SAPBEXexcCritical5 3 3" xfId="24914"/>
    <cellStyle name="SAPBEXexcCritical5 3 3 2" xfId="24915"/>
    <cellStyle name="SAPBEXexcCritical5 3 4" xfId="24916"/>
    <cellStyle name="SAPBEXexcCritical5 3 4 2" xfId="24917"/>
    <cellStyle name="SAPBEXexcCritical5 3 5" xfId="24918"/>
    <cellStyle name="SAPBEXexcCritical5 3 5 2" xfId="24919"/>
    <cellStyle name="SAPBEXexcCritical5 3 6" xfId="24920"/>
    <cellStyle name="SAPBEXexcCritical5 3 6 2" xfId="24921"/>
    <cellStyle name="SAPBEXexcCritical5 3 6 3" xfId="24922"/>
    <cellStyle name="SAPBEXexcCritical5 3 7" xfId="24923"/>
    <cellStyle name="SAPBEXexcCritical5 3 8" xfId="24924"/>
    <cellStyle name="SAPBEXexcCritical5 3 9" xfId="24925"/>
    <cellStyle name="SAPBEXexcCritical5 4" xfId="24926"/>
    <cellStyle name="SAPBEXexcCritical5 4 10" xfId="24927"/>
    <cellStyle name="SAPBEXexcCritical5 4 2" xfId="24928"/>
    <cellStyle name="SAPBEXexcCritical5 4 2 2" xfId="24929"/>
    <cellStyle name="SAPBEXexcCritical5 4 2 2 2" xfId="24930"/>
    <cellStyle name="SAPBEXexcCritical5 4 2 3" xfId="24931"/>
    <cellStyle name="SAPBEXexcCritical5 4 2 4" xfId="24932"/>
    <cellStyle name="SAPBEXexcCritical5 4 3" xfId="24933"/>
    <cellStyle name="SAPBEXexcCritical5 4 3 2" xfId="24934"/>
    <cellStyle name="SAPBEXexcCritical5 4 4" xfId="24935"/>
    <cellStyle name="SAPBEXexcCritical5 4 4 2" xfId="24936"/>
    <cellStyle name="SAPBEXexcCritical5 4 5" xfId="24937"/>
    <cellStyle name="SAPBEXexcCritical5 4 5 2" xfId="24938"/>
    <cellStyle name="SAPBEXexcCritical5 4 6" xfId="24939"/>
    <cellStyle name="SAPBEXexcCritical5 4 6 2" xfId="24940"/>
    <cellStyle name="SAPBEXexcCritical5 4 6 3" xfId="24941"/>
    <cellStyle name="SAPBEXexcCritical5 4 7" xfId="24942"/>
    <cellStyle name="SAPBEXexcCritical5 4 8" xfId="24943"/>
    <cellStyle name="SAPBEXexcCritical5 4 9" xfId="24944"/>
    <cellStyle name="SAPBEXexcCritical5 5" xfId="24945"/>
    <cellStyle name="SAPBEXexcCritical5 5 10" xfId="24946"/>
    <cellStyle name="SAPBEXexcCritical5 5 2" xfId="24947"/>
    <cellStyle name="SAPBEXexcCritical5 5 2 2" xfId="24948"/>
    <cellStyle name="SAPBEXexcCritical5 5 2 2 2" xfId="24949"/>
    <cellStyle name="SAPBEXexcCritical5 5 2 3" xfId="24950"/>
    <cellStyle name="SAPBEXexcCritical5 5 2 4" xfId="24951"/>
    <cellStyle name="SAPBEXexcCritical5 5 3" xfId="24952"/>
    <cellStyle name="SAPBEXexcCritical5 5 3 2" xfId="24953"/>
    <cellStyle name="SAPBEXexcCritical5 5 4" xfId="24954"/>
    <cellStyle name="SAPBEXexcCritical5 5 4 2" xfId="24955"/>
    <cellStyle name="SAPBEXexcCritical5 5 5" xfId="24956"/>
    <cellStyle name="SAPBEXexcCritical5 5 5 2" xfId="24957"/>
    <cellStyle name="SAPBEXexcCritical5 5 6" xfId="24958"/>
    <cellStyle name="SAPBEXexcCritical5 5 6 2" xfId="24959"/>
    <cellStyle name="SAPBEXexcCritical5 5 6 3" xfId="24960"/>
    <cellStyle name="SAPBEXexcCritical5 5 7" xfId="24961"/>
    <cellStyle name="SAPBEXexcCritical5 5 8" xfId="24962"/>
    <cellStyle name="SAPBEXexcCritical5 5 9" xfId="24963"/>
    <cellStyle name="SAPBEXexcCritical5 6" xfId="24964"/>
    <cellStyle name="SAPBEXexcCritical5 6 10" xfId="24965"/>
    <cellStyle name="SAPBEXexcCritical5 6 2" xfId="24966"/>
    <cellStyle name="SAPBEXexcCritical5 6 2 2" xfId="24967"/>
    <cellStyle name="SAPBEXexcCritical5 6 2 2 2" xfId="24968"/>
    <cellStyle name="SAPBEXexcCritical5 6 2 3" xfId="24969"/>
    <cellStyle name="SAPBEXexcCritical5 6 2 4" xfId="24970"/>
    <cellStyle name="SAPBEXexcCritical5 6 3" xfId="24971"/>
    <cellStyle name="SAPBEXexcCritical5 6 3 2" xfId="24972"/>
    <cellStyle name="SAPBEXexcCritical5 6 4" xfId="24973"/>
    <cellStyle name="SAPBEXexcCritical5 6 4 2" xfId="24974"/>
    <cellStyle name="SAPBEXexcCritical5 6 5" xfId="24975"/>
    <cellStyle name="SAPBEXexcCritical5 6 5 2" xfId="24976"/>
    <cellStyle name="SAPBEXexcCritical5 6 6" xfId="24977"/>
    <cellStyle name="SAPBEXexcCritical5 6 6 2" xfId="24978"/>
    <cellStyle name="SAPBEXexcCritical5 6 6 3" xfId="24979"/>
    <cellStyle name="SAPBEXexcCritical5 6 7" xfId="24980"/>
    <cellStyle name="SAPBEXexcCritical5 6 8" xfId="24981"/>
    <cellStyle name="SAPBEXexcCritical5 6 9" xfId="24982"/>
    <cellStyle name="SAPBEXexcCritical5 7" xfId="24983"/>
    <cellStyle name="SAPBEXexcCritical5 7 10" xfId="24984"/>
    <cellStyle name="SAPBEXexcCritical5 7 2" xfId="24985"/>
    <cellStyle name="SAPBEXexcCritical5 7 2 2" xfId="24986"/>
    <cellStyle name="SAPBEXexcCritical5 7 2 2 2" xfId="24987"/>
    <cellStyle name="SAPBEXexcCritical5 7 2 3" xfId="24988"/>
    <cellStyle name="SAPBEXexcCritical5 7 2 4" xfId="24989"/>
    <cellStyle name="SAPBEXexcCritical5 7 3" xfId="24990"/>
    <cellStyle name="SAPBEXexcCritical5 7 3 2" xfId="24991"/>
    <cellStyle name="SAPBEXexcCritical5 7 4" xfId="24992"/>
    <cellStyle name="SAPBEXexcCritical5 7 4 2" xfId="24993"/>
    <cellStyle name="SAPBEXexcCritical5 7 5" xfId="24994"/>
    <cellStyle name="SAPBEXexcCritical5 7 5 2" xfId="24995"/>
    <cellStyle name="SAPBEXexcCritical5 7 6" xfId="24996"/>
    <cellStyle name="SAPBEXexcCritical5 7 6 2" xfId="24997"/>
    <cellStyle name="SAPBEXexcCritical5 7 6 3" xfId="24998"/>
    <cellStyle name="SAPBEXexcCritical5 7 7" xfId="24999"/>
    <cellStyle name="SAPBEXexcCritical5 7 8" xfId="25000"/>
    <cellStyle name="SAPBEXexcCritical5 7 9" xfId="25001"/>
    <cellStyle name="SAPBEXexcCritical5 8" xfId="25002"/>
    <cellStyle name="SAPBEXexcCritical5 8 10" xfId="25003"/>
    <cellStyle name="SAPBEXexcCritical5 8 2" xfId="25004"/>
    <cellStyle name="SAPBEXexcCritical5 8 2 2" xfId="25005"/>
    <cellStyle name="SAPBEXexcCritical5 8 2 2 2" xfId="25006"/>
    <cellStyle name="SAPBEXexcCritical5 8 2 3" xfId="25007"/>
    <cellStyle name="SAPBEXexcCritical5 8 2 4" xfId="25008"/>
    <cellStyle name="SAPBEXexcCritical5 8 3" xfId="25009"/>
    <cellStyle name="SAPBEXexcCritical5 8 3 2" xfId="25010"/>
    <cellStyle name="SAPBEXexcCritical5 8 4" xfId="25011"/>
    <cellStyle name="SAPBEXexcCritical5 8 4 2" xfId="25012"/>
    <cellStyle name="SAPBEXexcCritical5 8 5" xfId="25013"/>
    <cellStyle name="SAPBEXexcCritical5 8 5 2" xfId="25014"/>
    <cellStyle name="SAPBEXexcCritical5 8 6" xfId="25015"/>
    <cellStyle name="SAPBEXexcCritical5 8 6 2" xfId="25016"/>
    <cellStyle name="SAPBEXexcCritical5 8 6 3" xfId="25017"/>
    <cellStyle name="SAPBEXexcCritical5 8 7" xfId="25018"/>
    <cellStyle name="SAPBEXexcCritical5 8 8" xfId="25019"/>
    <cellStyle name="SAPBEXexcCritical5 8 9" xfId="25020"/>
    <cellStyle name="SAPBEXexcCritical5 9" xfId="25021"/>
    <cellStyle name="SAPBEXexcCritical5 9 2" xfId="25022"/>
    <cellStyle name="SAPBEXexcCritical5 9 2 2" xfId="25023"/>
    <cellStyle name="SAPBEXexcCritical5 9 3" xfId="25024"/>
    <cellStyle name="SAPBEXexcCritical5 9 4" xfId="25025"/>
    <cellStyle name="SAPBEXexcCritical5_20110918_Additional measures_ECB" xfId="25026"/>
    <cellStyle name="SAPBEXexcCritical6" xfId="25027"/>
    <cellStyle name="SAPBEXexcCritical6 10" xfId="25028"/>
    <cellStyle name="SAPBEXexcCritical6 10 2" xfId="25029"/>
    <cellStyle name="SAPBEXexcCritical6 11" xfId="25030"/>
    <cellStyle name="SAPBEXexcCritical6 11 2" xfId="25031"/>
    <cellStyle name="SAPBEXexcCritical6 12" xfId="25032"/>
    <cellStyle name="SAPBEXexcCritical6 12 2" xfId="25033"/>
    <cellStyle name="SAPBEXexcCritical6 13" xfId="25034"/>
    <cellStyle name="SAPBEXexcCritical6 13 2" xfId="25035"/>
    <cellStyle name="SAPBEXexcCritical6 13 3" xfId="25036"/>
    <cellStyle name="SAPBEXexcCritical6 14" xfId="25037"/>
    <cellStyle name="SAPBEXexcCritical6 15" xfId="25038"/>
    <cellStyle name="SAPBEXexcCritical6 16" xfId="25039"/>
    <cellStyle name="SAPBEXexcCritical6 17" xfId="25040"/>
    <cellStyle name="SAPBEXexcCritical6 2" xfId="25041"/>
    <cellStyle name="SAPBEXexcCritical6 2 10" xfId="25042"/>
    <cellStyle name="SAPBEXexcCritical6 2 10 10" xfId="25043"/>
    <cellStyle name="SAPBEXexcCritical6 2 10 2" xfId="25044"/>
    <cellStyle name="SAPBEXexcCritical6 2 10 2 2" xfId="25045"/>
    <cellStyle name="SAPBEXexcCritical6 2 10 2 2 2" xfId="25046"/>
    <cellStyle name="SAPBEXexcCritical6 2 10 2 3" xfId="25047"/>
    <cellStyle name="SAPBEXexcCritical6 2 10 2 4" xfId="25048"/>
    <cellStyle name="SAPBEXexcCritical6 2 10 3" xfId="25049"/>
    <cellStyle name="SAPBEXexcCritical6 2 10 3 2" xfId="25050"/>
    <cellStyle name="SAPBEXexcCritical6 2 10 4" xfId="25051"/>
    <cellStyle name="SAPBEXexcCritical6 2 10 4 2" xfId="25052"/>
    <cellStyle name="SAPBEXexcCritical6 2 10 5" xfId="25053"/>
    <cellStyle name="SAPBEXexcCritical6 2 10 5 2" xfId="25054"/>
    <cellStyle name="SAPBEXexcCritical6 2 10 6" xfId="25055"/>
    <cellStyle name="SAPBEXexcCritical6 2 10 6 2" xfId="25056"/>
    <cellStyle name="SAPBEXexcCritical6 2 10 6 3" xfId="25057"/>
    <cellStyle name="SAPBEXexcCritical6 2 10 7" xfId="25058"/>
    <cellStyle name="SAPBEXexcCritical6 2 10 8" xfId="25059"/>
    <cellStyle name="SAPBEXexcCritical6 2 10 9" xfId="25060"/>
    <cellStyle name="SAPBEXexcCritical6 2 11" xfId="25061"/>
    <cellStyle name="SAPBEXexcCritical6 2 11 10" xfId="25062"/>
    <cellStyle name="SAPBEXexcCritical6 2 11 2" xfId="25063"/>
    <cellStyle name="SAPBEXexcCritical6 2 11 2 2" xfId="25064"/>
    <cellStyle name="SAPBEXexcCritical6 2 11 2 2 2" xfId="25065"/>
    <cellStyle name="SAPBEXexcCritical6 2 11 2 3" xfId="25066"/>
    <cellStyle name="SAPBEXexcCritical6 2 11 2 4" xfId="25067"/>
    <cellStyle name="SAPBEXexcCritical6 2 11 3" xfId="25068"/>
    <cellStyle name="SAPBEXexcCritical6 2 11 3 2" xfId="25069"/>
    <cellStyle name="SAPBEXexcCritical6 2 11 4" xfId="25070"/>
    <cellStyle name="SAPBEXexcCritical6 2 11 4 2" xfId="25071"/>
    <cellStyle name="SAPBEXexcCritical6 2 11 5" xfId="25072"/>
    <cellStyle name="SAPBEXexcCritical6 2 11 5 2" xfId="25073"/>
    <cellStyle name="SAPBEXexcCritical6 2 11 6" xfId="25074"/>
    <cellStyle name="SAPBEXexcCritical6 2 11 6 2" xfId="25075"/>
    <cellStyle name="SAPBEXexcCritical6 2 11 6 3" xfId="25076"/>
    <cellStyle name="SAPBEXexcCritical6 2 11 7" xfId="25077"/>
    <cellStyle name="SAPBEXexcCritical6 2 11 8" xfId="25078"/>
    <cellStyle name="SAPBEXexcCritical6 2 11 9" xfId="25079"/>
    <cellStyle name="SAPBEXexcCritical6 2 12" xfId="25080"/>
    <cellStyle name="SAPBEXexcCritical6 2 12 10" xfId="25081"/>
    <cellStyle name="SAPBEXexcCritical6 2 12 2" xfId="25082"/>
    <cellStyle name="SAPBEXexcCritical6 2 12 2 2" xfId="25083"/>
    <cellStyle name="SAPBEXexcCritical6 2 12 2 2 2" xfId="25084"/>
    <cellStyle name="SAPBEXexcCritical6 2 12 2 3" xfId="25085"/>
    <cellStyle name="SAPBEXexcCritical6 2 12 2 4" xfId="25086"/>
    <cellStyle name="SAPBEXexcCritical6 2 12 3" xfId="25087"/>
    <cellStyle name="SAPBEXexcCritical6 2 12 3 2" xfId="25088"/>
    <cellStyle name="SAPBEXexcCritical6 2 12 4" xfId="25089"/>
    <cellStyle name="SAPBEXexcCritical6 2 12 4 2" xfId="25090"/>
    <cellStyle name="SAPBEXexcCritical6 2 12 5" xfId="25091"/>
    <cellStyle name="SAPBEXexcCritical6 2 12 5 2" xfId="25092"/>
    <cellStyle name="SAPBEXexcCritical6 2 12 6" xfId="25093"/>
    <cellStyle name="SAPBEXexcCritical6 2 12 6 2" xfId="25094"/>
    <cellStyle name="SAPBEXexcCritical6 2 12 6 3" xfId="25095"/>
    <cellStyle name="SAPBEXexcCritical6 2 12 7" xfId="25096"/>
    <cellStyle name="SAPBEXexcCritical6 2 12 8" xfId="25097"/>
    <cellStyle name="SAPBEXexcCritical6 2 12 9" xfId="25098"/>
    <cellStyle name="SAPBEXexcCritical6 2 13" xfId="25099"/>
    <cellStyle name="SAPBEXexcCritical6 2 13 10" xfId="25100"/>
    <cellStyle name="SAPBEXexcCritical6 2 13 2" xfId="25101"/>
    <cellStyle name="SAPBEXexcCritical6 2 13 2 2" xfId="25102"/>
    <cellStyle name="SAPBEXexcCritical6 2 13 2 2 2" xfId="25103"/>
    <cellStyle name="SAPBEXexcCritical6 2 13 2 3" xfId="25104"/>
    <cellStyle name="SAPBEXexcCritical6 2 13 2 4" xfId="25105"/>
    <cellStyle name="SAPBEXexcCritical6 2 13 3" xfId="25106"/>
    <cellStyle name="SAPBEXexcCritical6 2 13 3 2" xfId="25107"/>
    <cellStyle name="SAPBEXexcCritical6 2 13 4" xfId="25108"/>
    <cellStyle name="SAPBEXexcCritical6 2 13 4 2" xfId="25109"/>
    <cellStyle name="SAPBEXexcCritical6 2 13 5" xfId="25110"/>
    <cellStyle name="SAPBEXexcCritical6 2 13 5 2" xfId="25111"/>
    <cellStyle name="SAPBEXexcCritical6 2 13 6" xfId="25112"/>
    <cellStyle name="SAPBEXexcCritical6 2 13 6 2" xfId="25113"/>
    <cellStyle name="SAPBEXexcCritical6 2 13 6 3" xfId="25114"/>
    <cellStyle name="SAPBEXexcCritical6 2 13 7" xfId="25115"/>
    <cellStyle name="SAPBEXexcCritical6 2 13 8" xfId="25116"/>
    <cellStyle name="SAPBEXexcCritical6 2 13 9" xfId="25117"/>
    <cellStyle name="SAPBEXexcCritical6 2 14" xfId="25118"/>
    <cellStyle name="SAPBEXexcCritical6 2 14 10" xfId="25119"/>
    <cellStyle name="SAPBEXexcCritical6 2 14 2" xfId="25120"/>
    <cellStyle name="SAPBEXexcCritical6 2 14 2 2" xfId="25121"/>
    <cellStyle name="SAPBEXexcCritical6 2 14 2 2 2" xfId="25122"/>
    <cellStyle name="SAPBEXexcCritical6 2 14 2 3" xfId="25123"/>
    <cellStyle name="SAPBEXexcCritical6 2 14 2 4" xfId="25124"/>
    <cellStyle name="SAPBEXexcCritical6 2 14 3" xfId="25125"/>
    <cellStyle name="SAPBEXexcCritical6 2 14 3 2" xfId="25126"/>
    <cellStyle name="SAPBEXexcCritical6 2 14 4" xfId="25127"/>
    <cellStyle name="SAPBEXexcCritical6 2 14 4 2" xfId="25128"/>
    <cellStyle name="SAPBEXexcCritical6 2 14 5" xfId="25129"/>
    <cellStyle name="SAPBEXexcCritical6 2 14 5 2" xfId="25130"/>
    <cellStyle name="SAPBEXexcCritical6 2 14 6" xfId="25131"/>
    <cellStyle name="SAPBEXexcCritical6 2 14 6 2" xfId="25132"/>
    <cellStyle name="SAPBEXexcCritical6 2 14 6 3" xfId="25133"/>
    <cellStyle name="SAPBEXexcCritical6 2 14 7" xfId="25134"/>
    <cellStyle name="SAPBEXexcCritical6 2 14 8" xfId="25135"/>
    <cellStyle name="SAPBEXexcCritical6 2 14 9" xfId="25136"/>
    <cellStyle name="SAPBEXexcCritical6 2 15" xfId="25137"/>
    <cellStyle name="SAPBEXexcCritical6 2 15 10" xfId="25138"/>
    <cellStyle name="SAPBEXexcCritical6 2 15 2" xfId="25139"/>
    <cellStyle name="SAPBEXexcCritical6 2 15 2 2" xfId="25140"/>
    <cellStyle name="SAPBEXexcCritical6 2 15 2 2 2" xfId="25141"/>
    <cellStyle name="SAPBEXexcCritical6 2 15 2 3" xfId="25142"/>
    <cellStyle name="SAPBEXexcCritical6 2 15 2 4" xfId="25143"/>
    <cellStyle name="SAPBEXexcCritical6 2 15 3" xfId="25144"/>
    <cellStyle name="SAPBEXexcCritical6 2 15 3 2" xfId="25145"/>
    <cellStyle name="SAPBEXexcCritical6 2 15 4" xfId="25146"/>
    <cellStyle name="SAPBEXexcCritical6 2 15 4 2" xfId="25147"/>
    <cellStyle name="SAPBEXexcCritical6 2 15 5" xfId="25148"/>
    <cellStyle name="SAPBEXexcCritical6 2 15 5 2" xfId="25149"/>
    <cellStyle name="SAPBEXexcCritical6 2 15 6" xfId="25150"/>
    <cellStyle name="SAPBEXexcCritical6 2 15 6 2" xfId="25151"/>
    <cellStyle name="SAPBEXexcCritical6 2 15 6 3" xfId="25152"/>
    <cellStyle name="SAPBEXexcCritical6 2 15 7" xfId="25153"/>
    <cellStyle name="SAPBEXexcCritical6 2 15 8" xfId="25154"/>
    <cellStyle name="SAPBEXexcCritical6 2 15 9" xfId="25155"/>
    <cellStyle name="SAPBEXexcCritical6 2 16" xfId="25156"/>
    <cellStyle name="SAPBEXexcCritical6 2 16 10" xfId="25157"/>
    <cellStyle name="SAPBEXexcCritical6 2 16 2" xfId="25158"/>
    <cellStyle name="SAPBEXexcCritical6 2 16 2 2" xfId="25159"/>
    <cellStyle name="SAPBEXexcCritical6 2 16 2 2 2" xfId="25160"/>
    <cellStyle name="SAPBEXexcCritical6 2 16 2 3" xfId="25161"/>
    <cellStyle name="SAPBEXexcCritical6 2 16 2 4" xfId="25162"/>
    <cellStyle name="SAPBEXexcCritical6 2 16 3" xfId="25163"/>
    <cellStyle name="SAPBEXexcCritical6 2 16 3 2" xfId="25164"/>
    <cellStyle name="SAPBEXexcCritical6 2 16 4" xfId="25165"/>
    <cellStyle name="SAPBEXexcCritical6 2 16 4 2" xfId="25166"/>
    <cellStyle name="SAPBEXexcCritical6 2 16 5" xfId="25167"/>
    <cellStyle name="SAPBEXexcCritical6 2 16 5 2" xfId="25168"/>
    <cellStyle name="SAPBEXexcCritical6 2 16 6" xfId="25169"/>
    <cellStyle name="SAPBEXexcCritical6 2 16 6 2" xfId="25170"/>
    <cellStyle name="SAPBEXexcCritical6 2 16 6 3" xfId="25171"/>
    <cellStyle name="SAPBEXexcCritical6 2 16 7" xfId="25172"/>
    <cellStyle name="SAPBEXexcCritical6 2 16 8" xfId="25173"/>
    <cellStyle name="SAPBEXexcCritical6 2 16 9" xfId="25174"/>
    <cellStyle name="SAPBEXexcCritical6 2 17" xfId="25175"/>
    <cellStyle name="SAPBEXexcCritical6 2 17 10" xfId="25176"/>
    <cellStyle name="SAPBEXexcCritical6 2 17 2" xfId="25177"/>
    <cellStyle name="SAPBEXexcCritical6 2 17 2 2" xfId="25178"/>
    <cellStyle name="SAPBEXexcCritical6 2 17 2 2 2" xfId="25179"/>
    <cellStyle name="SAPBEXexcCritical6 2 17 2 3" xfId="25180"/>
    <cellStyle name="SAPBEXexcCritical6 2 17 2 4" xfId="25181"/>
    <cellStyle name="SAPBEXexcCritical6 2 17 3" xfId="25182"/>
    <cellStyle name="SAPBEXexcCritical6 2 17 3 2" xfId="25183"/>
    <cellStyle name="SAPBEXexcCritical6 2 17 4" xfId="25184"/>
    <cellStyle name="SAPBEXexcCritical6 2 17 4 2" xfId="25185"/>
    <cellStyle name="SAPBEXexcCritical6 2 17 5" xfId="25186"/>
    <cellStyle name="SAPBEXexcCritical6 2 17 5 2" xfId="25187"/>
    <cellStyle name="SAPBEXexcCritical6 2 17 6" xfId="25188"/>
    <cellStyle name="SAPBEXexcCritical6 2 17 6 2" xfId="25189"/>
    <cellStyle name="SAPBEXexcCritical6 2 17 6 3" xfId="25190"/>
    <cellStyle name="SAPBEXexcCritical6 2 17 7" xfId="25191"/>
    <cellStyle name="SAPBEXexcCritical6 2 17 8" xfId="25192"/>
    <cellStyle name="SAPBEXexcCritical6 2 17 9" xfId="25193"/>
    <cellStyle name="SAPBEXexcCritical6 2 18" xfId="25194"/>
    <cellStyle name="SAPBEXexcCritical6 2 18 2" xfId="25195"/>
    <cellStyle name="SAPBEXexcCritical6 2 18 2 2" xfId="25196"/>
    <cellStyle name="SAPBEXexcCritical6 2 18 3" xfId="25197"/>
    <cellStyle name="SAPBEXexcCritical6 2 18 4" xfId="25198"/>
    <cellStyle name="SAPBEXexcCritical6 2 19" xfId="25199"/>
    <cellStyle name="SAPBEXexcCritical6 2 19 2" xfId="25200"/>
    <cellStyle name="SAPBEXexcCritical6 2 2" xfId="25201"/>
    <cellStyle name="SAPBEXexcCritical6 2 2 10" xfId="25202"/>
    <cellStyle name="SAPBEXexcCritical6 2 2 2" xfId="25203"/>
    <cellStyle name="SAPBEXexcCritical6 2 2 2 2" xfId="25204"/>
    <cellStyle name="SAPBEXexcCritical6 2 2 2 2 2" xfId="25205"/>
    <cellStyle name="SAPBEXexcCritical6 2 2 2 3" xfId="25206"/>
    <cellStyle name="SAPBEXexcCritical6 2 2 2 4" xfId="25207"/>
    <cellStyle name="SAPBEXexcCritical6 2 2 3" xfId="25208"/>
    <cellStyle name="SAPBEXexcCritical6 2 2 3 2" xfId="25209"/>
    <cellStyle name="SAPBEXexcCritical6 2 2 4" xfId="25210"/>
    <cellStyle name="SAPBEXexcCritical6 2 2 4 2" xfId="25211"/>
    <cellStyle name="SAPBEXexcCritical6 2 2 5" xfId="25212"/>
    <cellStyle name="SAPBEXexcCritical6 2 2 5 2" xfId="25213"/>
    <cellStyle name="SAPBEXexcCritical6 2 2 6" xfId="25214"/>
    <cellStyle name="SAPBEXexcCritical6 2 2 6 2" xfId="25215"/>
    <cellStyle name="SAPBEXexcCritical6 2 2 6 3" xfId="25216"/>
    <cellStyle name="SAPBEXexcCritical6 2 2 7" xfId="25217"/>
    <cellStyle name="SAPBEXexcCritical6 2 2 8" xfId="25218"/>
    <cellStyle name="SAPBEXexcCritical6 2 2 9" xfId="25219"/>
    <cellStyle name="SAPBEXexcCritical6 2 20" xfId="25220"/>
    <cellStyle name="SAPBEXexcCritical6 2 20 2" xfId="25221"/>
    <cellStyle name="SAPBEXexcCritical6 2 21" xfId="25222"/>
    <cellStyle name="SAPBEXexcCritical6 2 21 2" xfId="25223"/>
    <cellStyle name="SAPBEXexcCritical6 2 22" xfId="25224"/>
    <cellStyle name="SAPBEXexcCritical6 2 22 2" xfId="25225"/>
    <cellStyle name="SAPBEXexcCritical6 2 22 3" xfId="25226"/>
    <cellStyle name="SAPBEXexcCritical6 2 23" xfId="25227"/>
    <cellStyle name="SAPBEXexcCritical6 2 24" xfId="25228"/>
    <cellStyle name="SAPBEXexcCritical6 2 25" xfId="25229"/>
    <cellStyle name="SAPBEXexcCritical6 2 26" xfId="25230"/>
    <cellStyle name="SAPBEXexcCritical6 2 3" xfId="25231"/>
    <cellStyle name="SAPBEXexcCritical6 2 3 10" xfId="25232"/>
    <cellStyle name="SAPBEXexcCritical6 2 3 2" xfId="25233"/>
    <cellStyle name="SAPBEXexcCritical6 2 3 2 2" xfId="25234"/>
    <cellStyle name="SAPBEXexcCritical6 2 3 2 2 2" xfId="25235"/>
    <cellStyle name="SAPBEXexcCritical6 2 3 2 3" xfId="25236"/>
    <cellStyle name="SAPBEXexcCritical6 2 3 2 4" xfId="25237"/>
    <cellStyle name="SAPBEXexcCritical6 2 3 3" xfId="25238"/>
    <cellStyle name="SAPBEXexcCritical6 2 3 3 2" xfId="25239"/>
    <cellStyle name="SAPBEXexcCritical6 2 3 4" xfId="25240"/>
    <cellStyle name="SAPBEXexcCritical6 2 3 4 2" xfId="25241"/>
    <cellStyle name="SAPBEXexcCritical6 2 3 5" xfId="25242"/>
    <cellStyle name="SAPBEXexcCritical6 2 3 5 2" xfId="25243"/>
    <cellStyle name="SAPBEXexcCritical6 2 3 6" xfId="25244"/>
    <cellStyle name="SAPBEXexcCritical6 2 3 6 2" xfId="25245"/>
    <cellStyle name="SAPBEXexcCritical6 2 3 6 3" xfId="25246"/>
    <cellStyle name="SAPBEXexcCritical6 2 3 7" xfId="25247"/>
    <cellStyle name="SAPBEXexcCritical6 2 3 8" xfId="25248"/>
    <cellStyle name="SAPBEXexcCritical6 2 3 9" xfId="25249"/>
    <cellStyle name="SAPBEXexcCritical6 2 4" xfId="25250"/>
    <cellStyle name="SAPBEXexcCritical6 2 4 10" xfId="25251"/>
    <cellStyle name="SAPBEXexcCritical6 2 4 2" xfId="25252"/>
    <cellStyle name="SAPBEXexcCritical6 2 4 2 2" xfId="25253"/>
    <cellStyle name="SAPBEXexcCritical6 2 4 2 2 2" xfId="25254"/>
    <cellStyle name="SAPBEXexcCritical6 2 4 2 3" xfId="25255"/>
    <cellStyle name="SAPBEXexcCritical6 2 4 2 4" xfId="25256"/>
    <cellStyle name="SAPBEXexcCritical6 2 4 3" xfId="25257"/>
    <cellStyle name="SAPBEXexcCritical6 2 4 3 2" xfId="25258"/>
    <cellStyle name="SAPBEXexcCritical6 2 4 4" xfId="25259"/>
    <cellStyle name="SAPBEXexcCritical6 2 4 4 2" xfId="25260"/>
    <cellStyle name="SAPBEXexcCritical6 2 4 5" xfId="25261"/>
    <cellStyle name="SAPBEXexcCritical6 2 4 5 2" xfId="25262"/>
    <cellStyle name="SAPBEXexcCritical6 2 4 6" xfId="25263"/>
    <cellStyle name="SAPBEXexcCritical6 2 4 6 2" xfId="25264"/>
    <cellStyle name="SAPBEXexcCritical6 2 4 6 3" xfId="25265"/>
    <cellStyle name="SAPBEXexcCritical6 2 4 7" xfId="25266"/>
    <cellStyle name="SAPBEXexcCritical6 2 4 8" xfId="25267"/>
    <cellStyle name="SAPBEXexcCritical6 2 4 9" xfId="25268"/>
    <cellStyle name="SAPBEXexcCritical6 2 5" xfId="25269"/>
    <cellStyle name="SAPBEXexcCritical6 2 5 10" xfId="25270"/>
    <cellStyle name="SAPBEXexcCritical6 2 5 2" xfId="25271"/>
    <cellStyle name="SAPBEXexcCritical6 2 5 2 2" xfId="25272"/>
    <cellStyle name="SAPBEXexcCritical6 2 5 2 2 2" xfId="25273"/>
    <cellStyle name="SAPBEXexcCritical6 2 5 2 3" xfId="25274"/>
    <cellStyle name="SAPBEXexcCritical6 2 5 2 4" xfId="25275"/>
    <cellStyle name="SAPBEXexcCritical6 2 5 3" xfId="25276"/>
    <cellStyle name="SAPBEXexcCritical6 2 5 3 2" xfId="25277"/>
    <cellStyle name="SAPBEXexcCritical6 2 5 4" xfId="25278"/>
    <cellStyle name="SAPBEXexcCritical6 2 5 4 2" xfId="25279"/>
    <cellStyle name="SAPBEXexcCritical6 2 5 5" xfId="25280"/>
    <cellStyle name="SAPBEXexcCritical6 2 5 5 2" xfId="25281"/>
    <cellStyle name="SAPBEXexcCritical6 2 5 6" xfId="25282"/>
    <cellStyle name="SAPBEXexcCritical6 2 5 6 2" xfId="25283"/>
    <cellStyle name="SAPBEXexcCritical6 2 5 6 3" xfId="25284"/>
    <cellStyle name="SAPBEXexcCritical6 2 5 7" xfId="25285"/>
    <cellStyle name="SAPBEXexcCritical6 2 5 8" xfId="25286"/>
    <cellStyle name="SAPBEXexcCritical6 2 5 9" xfId="25287"/>
    <cellStyle name="SAPBEXexcCritical6 2 6" xfId="25288"/>
    <cellStyle name="SAPBEXexcCritical6 2 6 10" xfId="25289"/>
    <cellStyle name="SAPBEXexcCritical6 2 6 2" xfId="25290"/>
    <cellStyle name="SAPBEXexcCritical6 2 6 2 2" xfId="25291"/>
    <cellStyle name="SAPBEXexcCritical6 2 6 2 2 2" xfId="25292"/>
    <cellStyle name="SAPBEXexcCritical6 2 6 2 3" xfId="25293"/>
    <cellStyle name="SAPBEXexcCritical6 2 6 2 4" xfId="25294"/>
    <cellStyle name="SAPBEXexcCritical6 2 6 3" xfId="25295"/>
    <cellStyle name="SAPBEXexcCritical6 2 6 3 2" xfId="25296"/>
    <cellStyle name="SAPBEXexcCritical6 2 6 4" xfId="25297"/>
    <cellStyle name="SAPBEXexcCritical6 2 6 4 2" xfId="25298"/>
    <cellStyle name="SAPBEXexcCritical6 2 6 5" xfId="25299"/>
    <cellStyle name="SAPBEXexcCritical6 2 6 5 2" xfId="25300"/>
    <cellStyle name="SAPBEXexcCritical6 2 6 6" xfId="25301"/>
    <cellStyle name="SAPBEXexcCritical6 2 6 6 2" xfId="25302"/>
    <cellStyle name="SAPBEXexcCritical6 2 6 6 3" xfId="25303"/>
    <cellStyle name="SAPBEXexcCritical6 2 6 7" xfId="25304"/>
    <cellStyle name="SAPBEXexcCritical6 2 6 8" xfId="25305"/>
    <cellStyle name="SAPBEXexcCritical6 2 6 9" xfId="25306"/>
    <cellStyle name="SAPBEXexcCritical6 2 7" xfId="25307"/>
    <cellStyle name="SAPBEXexcCritical6 2 7 10" xfId="25308"/>
    <cellStyle name="SAPBEXexcCritical6 2 7 2" xfId="25309"/>
    <cellStyle name="SAPBEXexcCritical6 2 7 2 2" xfId="25310"/>
    <cellStyle name="SAPBEXexcCritical6 2 7 2 2 2" xfId="25311"/>
    <cellStyle name="SAPBEXexcCritical6 2 7 2 3" xfId="25312"/>
    <cellStyle name="SAPBEXexcCritical6 2 7 2 4" xfId="25313"/>
    <cellStyle name="SAPBEXexcCritical6 2 7 3" xfId="25314"/>
    <cellStyle name="SAPBEXexcCritical6 2 7 3 2" xfId="25315"/>
    <cellStyle name="SAPBEXexcCritical6 2 7 4" xfId="25316"/>
    <cellStyle name="SAPBEXexcCritical6 2 7 4 2" xfId="25317"/>
    <cellStyle name="SAPBEXexcCritical6 2 7 5" xfId="25318"/>
    <cellStyle name="SAPBEXexcCritical6 2 7 5 2" xfId="25319"/>
    <cellStyle name="SAPBEXexcCritical6 2 7 6" xfId="25320"/>
    <cellStyle name="SAPBEXexcCritical6 2 7 6 2" xfId="25321"/>
    <cellStyle name="SAPBEXexcCritical6 2 7 6 3" xfId="25322"/>
    <cellStyle name="SAPBEXexcCritical6 2 7 7" xfId="25323"/>
    <cellStyle name="SAPBEXexcCritical6 2 7 8" xfId="25324"/>
    <cellStyle name="SAPBEXexcCritical6 2 7 9" xfId="25325"/>
    <cellStyle name="SAPBEXexcCritical6 2 8" xfId="25326"/>
    <cellStyle name="SAPBEXexcCritical6 2 8 10" xfId="25327"/>
    <cellStyle name="SAPBEXexcCritical6 2 8 2" xfId="25328"/>
    <cellStyle name="SAPBEXexcCritical6 2 8 2 2" xfId="25329"/>
    <cellStyle name="SAPBEXexcCritical6 2 8 2 2 2" xfId="25330"/>
    <cellStyle name="SAPBEXexcCritical6 2 8 2 3" xfId="25331"/>
    <cellStyle name="SAPBEXexcCritical6 2 8 2 4" xfId="25332"/>
    <cellStyle name="SAPBEXexcCritical6 2 8 3" xfId="25333"/>
    <cellStyle name="SAPBEXexcCritical6 2 8 3 2" xfId="25334"/>
    <cellStyle name="SAPBEXexcCritical6 2 8 4" xfId="25335"/>
    <cellStyle name="SAPBEXexcCritical6 2 8 4 2" xfId="25336"/>
    <cellStyle name="SAPBEXexcCritical6 2 8 5" xfId="25337"/>
    <cellStyle name="SAPBEXexcCritical6 2 8 5 2" xfId="25338"/>
    <cellStyle name="SAPBEXexcCritical6 2 8 6" xfId="25339"/>
    <cellStyle name="SAPBEXexcCritical6 2 8 6 2" xfId="25340"/>
    <cellStyle name="SAPBEXexcCritical6 2 8 6 3" xfId="25341"/>
    <cellStyle name="SAPBEXexcCritical6 2 8 7" xfId="25342"/>
    <cellStyle name="SAPBEXexcCritical6 2 8 8" xfId="25343"/>
    <cellStyle name="SAPBEXexcCritical6 2 8 9" xfId="25344"/>
    <cellStyle name="SAPBEXexcCritical6 2 9" xfId="25345"/>
    <cellStyle name="SAPBEXexcCritical6 2 9 10" xfId="25346"/>
    <cellStyle name="SAPBEXexcCritical6 2 9 2" xfId="25347"/>
    <cellStyle name="SAPBEXexcCritical6 2 9 2 2" xfId="25348"/>
    <cellStyle name="SAPBEXexcCritical6 2 9 2 2 2" xfId="25349"/>
    <cellStyle name="SAPBEXexcCritical6 2 9 2 3" xfId="25350"/>
    <cellStyle name="SAPBEXexcCritical6 2 9 2 4" xfId="25351"/>
    <cellStyle name="SAPBEXexcCritical6 2 9 3" xfId="25352"/>
    <cellStyle name="SAPBEXexcCritical6 2 9 3 2" xfId="25353"/>
    <cellStyle name="SAPBEXexcCritical6 2 9 4" xfId="25354"/>
    <cellStyle name="SAPBEXexcCritical6 2 9 4 2" xfId="25355"/>
    <cellStyle name="SAPBEXexcCritical6 2 9 5" xfId="25356"/>
    <cellStyle name="SAPBEXexcCritical6 2 9 5 2" xfId="25357"/>
    <cellStyle name="SAPBEXexcCritical6 2 9 6" xfId="25358"/>
    <cellStyle name="SAPBEXexcCritical6 2 9 6 2" xfId="25359"/>
    <cellStyle name="SAPBEXexcCritical6 2 9 6 3" xfId="25360"/>
    <cellStyle name="SAPBEXexcCritical6 2 9 7" xfId="25361"/>
    <cellStyle name="SAPBEXexcCritical6 2 9 8" xfId="25362"/>
    <cellStyle name="SAPBEXexcCritical6 2 9 9" xfId="25363"/>
    <cellStyle name="SAPBEXexcCritical6 3" xfId="25364"/>
    <cellStyle name="SAPBEXexcCritical6 3 10" xfId="25365"/>
    <cellStyle name="SAPBEXexcCritical6 3 2" xfId="25366"/>
    <cellStyle name="SAPBEXexcCritical6 3 2 2" xfId="25367"/>
    <cellStyle name="SAPBEXexcCritical6 3 2 2 2" xfId="25368"/>
    <cellStyle name="SAPBEXexcCritical6 3 2 3" xfId="25369"/>
    <cellStyle name="SAPBEXexcCritical6 3 2 4" xfId="25370"/>
    <cellStyle name="SAPBEXexcCritical6 3 3" xfId="25371"/>
    <cellStyle name="SAPBEXexcCritical6 3 3 2" xfId="25372"/>
    <cellStyle name="SAPBEXexcCritical6 3 4" xfId="25373"/>
    <cellStyle name="SAPBEXexcCritical6 3 4 2" xfId="25374"/>
    <cellStyle name="SAPBEXexcCritical6 3 5" xfId="25375"/>
    <cellStyle name="SAPBEXexcCritical6 3 5 2" xfId="25376"/>
    <cellStyle name="SAPBEXexcCritical6 3 6" xfId="25377"/>
    <cellStyle name="SAPBEXexcCritical6 3 6 2" xfId="25378"/>
    <cellStyle name="SAPBEXexcCritical6 3 6 3" xfId="25379"/>
    <cellStyle name="SAPBEXexcCritical6 3 7" xfId="25380"/>
    <cellStyle name="SAPBEXexcCritical6 3 8" xfId="25381"/>
    <cellStyle name="SAPBEXexcCritical6 3 9" xfId="25382"/>
    <cellStyle name="SAPBEXexcCritical6 4" xfId="25383"/>
    <cellStyle name="SAPBEXexcCritical6 4 10" xfId="25384"/>
    <cellStyle name="SAPBEXexcCritical6 4 2" xfId="25385"/>
    <cellStyle name="SAPBEXexcCritical6 4 2 2" xfId="25386"/>
    <cellStyle name="SAPBEXexcCritical6 4 2 2 2" xfId="25387"/>
    <cellStyle name="SAPBEXexcCritical6 4 2 3" xfId="25388"/>
    <cellStyle name="SAPBEXexcCritical6 4 2 4" xfId="25389"/>
    <cellStyle name="SAPBEXexcCritical6 4 3" xfId="25390"/>
    <cellStyle name="SAPBEXexcCritical6 4 3 2" xfId="25391"/>
    <cellStyle name="SAPBEXexcCritical6 4 4" xfId="25392"/>
    <cellStyle name="SAPBEXexcCritical6 4 4 2" xfId="25393"/>
    <cellStyle name="SAPBEXexcCritical6 4 5" xfId="25394"/>
    <cellStyle name="SAPBEXexcCritical6 4 5 2" xfId="25395"/>
    <cellStyle name="SAPBEXexcCritical6 4 6" xfId="25396"/>
    <cellStyle name="SAPBEXexcCritical6 4 6 2" xfId="25397"/>
    <cellStyle name="SAPBEXexcCritical6 4 6 3" xfId="25398"/>
    <cellStyle name="SAPBEXexcCritical6 4 7" xfId="25399"/>
    <cellStyle name="SAPBEXexcCritical6 4 8" xfId="25400"/>
    <cellStyle name="SAPBEXexcCritical6 4 9" xfId="25401"/>
    <cellStyle name="SAPBEXexcCritical6 5" xfId="25402"/>
    <cellStyle name="SAPBEXexcCritical6 5 10" xfId="25403"/>
    <cellStyle name="SAPBEXexcCritical6 5 2" xfId="25404"/>
    <cellStyle name="SAPBEXexcCritical6 5 2 2" xfId="25405"/>
    <cellStyle name="SAPBEXexcCritical6 5 2 2 2" xfId="25406"/>
    <cellStyle name="SAPBEXexcCritical6 5 2 3" xfId="25407"/>
    <cellStyle name="SAPBEXexcCritical6 5 2 4" xfId="25408"/>
    <cellStyle name="SAPBEXexcCritical6 5 3" xfId="25409"/>
    <cellStyle name="SAPBEXexcCritical6 5 3 2" xfId="25410"/>
    <cellStyle name="SAPBEXexcCritical6 5 4" xfId="25411"/>
    <cellStyle name="SAPBEXexcCritical6 5 4 2" xfId="25412"/>
    <cellStyle name="SAPBEXexcCritical6 5 5" xfId="25413"/>
    <cellStyle name="SAPBEXexcCritical6 5 5 2" xfId="25414"/>
    <cellStyle name="SAPBEXexcCritical6 5 6" xfId="25415"/>
    <cellStyle name="SAPBEXexcCritical6 5 6 2" xfId="25416"/>
    <cellStyle name="SAPBEXexcCritical6 5 6 3" xfId="25417"/>
    <cellStyle name="SAPBEXexcCritical6 5 7" xfId="25418"/>
    <cellStyle name="SAPBEXexcCritical6 5 8" xfId="25419"/>
    <cellStyle name="SAPBEXexcCritical6 5 9" xfId="25420"/>
    <cellStyle name="SAPBEXexcCritical6 6" xfId="25421"/>
    <cellStyle name="SAPBEXexcCritical6 6 10" xfId="25422"/>
    <cellStyle name="SAPBEXexcCritical6 6 2" xfId="25423"/>
    <cellStyle name="SAPBEXexcCritical6 6 2 2" xfId="25424"/>
    <cellStyle name="SAPBEXexcCritical6 6 2 2 2" xfId="25425"/>
    <cellStyle name="SAPBEXexcCritical6 6 2 3" xfId="25426"/>
    <cellStyle name="SAPBEXexcCritical6 6 2 4" xfId="25427"/>
    <cellStyle name="SAPBEXexcCritical6 6 3" xfId="25428"/>
    <cellStyle name="SAPBEXexcCritical6 6 3 2" xfId="25429"/>
    <cellStyle name="SAPBEXexcCritical6 6 4" xfId="25430"/>
    <cellStyle name="SAPBEXexcCritical6 6 4 2" xfId="25431"/>
    <cellStyle name="SAPBEXexcCritical6 6 5" xfId="25432"/>
    <cellStyle name="SAPBEXexcCritical6 6 5 2" xfId="25433"/>
    <cellStyle name="SAPBEXexcCritical6 6 6" xfId="25434"/>
    <cellStyle name="SAPBEXexcCritical6 6 6 2" xfId="25435"/>
    <cellStyle name="SAPBEXexcCritical6 6 6 3" xfId="25436"/>
    <cellStyle name="SAPBEXexcCritical6 6 7" xfId="25437"/>
    <cellStyle name="SAPBEXexcCritical6 6 8" xfId="25438"/>
    <cellStyle name="SAPBEXexcCritical6 6 9" xfId="25439"/>
    <cellStyle name="SAPBEXexcCritical6 7" xfId="25440"/>
    <cellStyle name="SAPBEXexcCritical6 7 10" xfId="25441"/>
    <cellStyle name="SAPBEXexcCritical6 7 2" xfId="25442"/>
    <cellStyle name="SAPBEXexcCritical6 7 2 2" xfId="25443"/>
    <cellStyle name="SAPBEXexcCritical6 7 2 2 2" xfId="25444"/>
    <cellStyle name="SAPBEXexcCritical6 7 2 3" xfId="25445"/>
    <cellStyle name="SAPBEXexcCritical6 7 2 4" xfId="25446"/>
    <cellStyle name="SAPBEXexcCritical6 7 3" xfId="25447"/>
    <cellStyle name="SAPBEXexcCritical6 7 3 2" xfId="25448"/>
    <cellStyle name="SAPBEXexcCritical6 7 4" xfId="25449"/>
    <cellStyle name="SAPBEXexcCritical6 7 4 2" xfId="25450"/>
    <cellStyle name="SAPBEXexcCritical6 7 5" xfId="25451"/>
    <cellStyle name="SAPBEXexcCritical6 7 5 2" xfId="25452"/>
    <cellStyle name="SAPBEXexcCritical6 7 6" xfId="25453"/>
    <cellStyle name="SAPBEXexcCritical6 7 6 2" xfId="25454"/>
    <cellStyle name="SAPBEXexcCritical6 7 6 3" xfId="25455"/>
    <cellStyle name="SAPBEXexcCritical6 7 7" xfId="25456"/>
    <cellStyle name="SAPBEXexcCritical6 7 8" xfId="25457"/>
    <cellStyle name="SAPBEXexcCritical6 7 9" xfId="25458"/>
    <cellStyle name="SAPBEXexcCritical6 8" xfId="25459"/>
    <cellStyle name="SAPBEXexcCritical6 8 10" xfId="25460"/>
    <cellStyle name="SAPBEXexcCritical6 8 2" xfId="25461"/>
    <cellStyle name="SAPBEXexcCritical6 8 2 2" xfId="25462"/>
    <cellStyle name="SAPBEXexcCritical6 8 2 2 2" xfId="25463"/>
    <cellStyle name="SAPBEXexcCritical6 8 2 3" xfId="25464"/>
    <cellStyle name="SAPBEXexcCritical6 8 2 4" xfId="25465"/>
    <cellStyle name="SAPBEXexcCritical6 8 3" xfId="25466"/>
    <cellStyle name="SAPBEXexcCritical6 8 3 2" xfId="25467"/>
    <cellStyle name="SAPBEXexcCritical6 8 4" xfId="25468"/>
    <cellStyle name="SAPBEXexcCritical6 8 4 2" xfId="25469"/>
    <cellStyle name="SAPBEXexcCritical6 8 5" xfId="25470"/>
    <cellStyle name="SAPBEXexcCritical6 8 5 2" xfId="25471"/>
    <cellStyle name="SAPBEXexcCritical6 8 6" xfId="25472"/>
    <cellStyle name="SAPBEXexcCritical6 8 6 2" xfId="25473"/>
    <cellStyle name="SAPBEXexcCritical6 8 6 3" xfId="25474"/>
    <cellStyle name="SAPBEXexcCritical6 8 7" xfId="25475"/>
    <cellStyle name="SAPBEXexcCritical6 8 8" xfId="25476"/>
    <cellStyle name="SAPBEXexcCritical6 8 9" xfId="25477"/>
    <cellStyle name="SAPBEXexcCritical6 9" xfId="25478"/>
    <cellStyle name="SAPBEXexcCritical6 9 2" xfId="25479"/>
    <cellStyle name="SAPBEXexcCritical6 9 2 2" xfId="25480"/>
    <cellStyle name="SAPBEXexcCritical6 9 3" xfId="25481"/>
    <cellStyle name="SAPBEXexcCritical6 9 4" xfId="25482"/>
    <cellStyle name="SAPBEXexcCritical6_20110918_Additional measures_ECB" xfId="25483"/>
    <cellStyle name="SAPBEXexcGood" xfId="25484"/>
    <cellStyle name="SAPBEXexcGood1" xfId="25485"/>
    <cellStyle name="SAPBEXexcGood1 10" xfId="25486"/>
    <cellStyle name="SAPBEXexcGood1 10 2" xfId="25487"/>
    <cellStyle name="SAPBEXexcGood1 11" xfId="25488"/>
    <cellStyle name="SAPBEXexcGood1 11 2" xfId="25489"/>
    <cellStyle name="SAPBEXexcGood1 12" xfId="25490"/>
    <cellStyle name="SAPBEXexcGood1 12 2" xfId="25491"/>
    <cellStyle name="SAPBEXexcGood1 13" xfId="25492"/>
    <cellStyle name="SAPBEXexcGood1 13 2" xfId="25493"/>
    <cellStyle name="SAPBEXexcGood1 13 3" xfId="25494"/>
    <cellStyle name="SAPBEXexcGood1 14" xfId="25495"/>
    <cellStyle name="SAPBEXexcGood1 15" xfId="25496"/>
    <cellStyle name="SAPBEXexcGood1 16" xfId="25497"/>
    <cellStyle name="SAPBEXexcGood1 17" xfId="25498"/>
    <cellStyle name="SAPBEXexcGood1 2" xfId="25499"/>
    <cellStyle name="SAPBEXexcGood1 2 10" xfId="25500"/>
    <cellStyle name="SAPBEXexcGood1 2 10 10" xfId="25501"/>
    <cellStyle name="SAPBEXexcGood1 2 10 2" xfId="25502"/>
    <cellStyle name="SAPBEXexcGood1 2 10 2 2" xfId="25503"/>
    <cellStyle name="SAPBEXexcGood1 2 10 2 2 2" xfId="25504"/>
    <cellStyle name="SAPBEXexcGood1 2 10 2 3" xfId="25505"/>
    <cellStyle name="SAPBEXexcGood1 2 10 2 4" xfId="25506"/>
    <cellStyle name="SAPBEXexcGood1 2 10 3" xfId="25507"/>
    <cellStyle name="SAPBEXexcGood1 2 10 3 2" xfId="25508"/>
    <cellStyle name="SAPBEXexcGood1 2 10 4" xfId="25509"/>
    <cellStyle name="SAPBEXexcGood1 2 10 4 2" xfId="25510"/>
    <cellStyle name="SAPBEXexcGood1 2 10 5" xfId="25511"/>
    <cellStyle name="SAPBEXexcGood1 2 10 5 2" xfId="25512"/>
    <cellStyle name="SAPBEXexcGood1 2 10 6" xfId="25513"/>
    <cellStyle name="SAPBEXexcGood1 2 10 6 2" xfId="25514"/>
    <cellStyle name="SAPBEXexcGood1 2 10 6 3" xfId="25515"/>
    <cellStyle name="SAPBEXexcGood1 2 10 7" xfId="25516"/>
    <cellStyle name="SAPBEXexcGood1 2 10 8" xfId="25517"/>
    <cellStyle name="SAPBEXexcGood1 2 10 9" xfId="25518"/>
    <cellStyle name="SAPBEXexcGood1 2 11" xfId="25519"/>
    <cellStyle name="SAPBEXexcGood1 2 11 10" xfId="25520"/>
    <cellStyle name="SAPBEXexcGood1 2 11 2" xfId="25521"/>
    <cellStyle name="SAPBEXexcGood1 2 11 2 2" xfId="25522"/>
    <cellStyle name="SAPBEXexcGood1 2 11 2 2 2" xfId="25523"/>
    <cellStyle name="SAPBEXexcGood1 2 11 2 3" xfId="25524"/>
    <cellStyle name="SAPBEXexcGood1 2 11 2 4" xfId="25525"/>
    <cellStyle name="SAPBEXexcGood1 2 11 3" xfId="25526"/>
    <cellStyle name="SAPBEXexcGood1 2 11 3 2" xfId="25527"/>
    <cellStyle name="SAPBEXexcGood1 2 11 4" xfId="25528"/>
    <cellStyle name="SAPBEXexcGood1 2 11 4 2" xfId="25529"/>
    <cellStyle name="SAPBEXexcGood1 2 11 5" xfId="25530"/>
    <cellStyle name="SAPBEXexcGood1 2 11 5 2" xfId="25531"/>
    <cellStyle name="SAPBEXexcGood1 2 11 6" xfId="25532"/>
    <cellStyle name="SAPBEXexcGood1 2 11 6 2" xfId="25533"/>
    <cellStyle name="SAPBEXexcGood1 2 11 6 3" xfId="25534"/>
    <cellStyle name="SAPBEXexcGood1 2 11 7" xfId="25535"/>
    <cellStyle name="SAPBEXexcGood1 2 11 8" xfId="25536"/>
    <cellStyle name="SAPBEXexcGood1 2 11 9" xfId="25537"/>
    <cellStyle name="SAPBEXexcGood1 2 12" xfId="25538"/>
    <cellStyle name="SAPBEXexcGood1 2 12 10" xfId="25539"/>
    <cellStyle name="SAPBEXexcGood1 2 12 2" xfId="25540"/>
    <cellStyle name="SAPBEXexcGood1 2 12 2 2" xfId="25541"/>
    <cellStyle name="SAPBEXexcGood1 2 12 2 2 2" xfId="25542"/>
    <cellStyle name="SAPBEXexcGood1 2 12 2 3" xfId="25543"/>
    <cellStyle name="SAPBEXexcGood1 2 12 2 4" xfId="25544"/>
    <cellStyle name="SAPBEXexcGood1 2 12 3" xfId="25545"/>
    <cellStyle name="SAPBEXexcGood1 2 12 3 2" xfId="25546"/>
    <cellStyle name="SAPBEXexcGood1 2 12 4" xfId="25547"/>
    <cellStyle name="SAPBEXexcGood1 2 12 4 2" xfId="25548"/>
    <cellStyle name="SAPBEXexcGood1 2 12 5" xfId="25549"/>
    <cellStyle name="SAPBEXexcGood1 2 12 5 2" xfId="25550"/>
    <cellStyle name="SAPBEXexcGood1 2 12 6" xfId="25551"/>
    <cellStyle name="SAPBEXexcGood1 2 12 6 2" xfId="25552"/>
    <cellStyle name="SAPBEXexcGood1 2 12 6 3" xfId="25553"/>
    <cellStyle name="SAPBEXexcGood1 2 12 7" xfId="25554"/>
    <cellStyle name="SAPBEXexcGood1 2 12 8" xfId="25555"/>
    <cellStyle name="SAPBEXexcGood1 2 12 9" xfId="25556"/>
    <cellStyle name="SAPBEXexcGood1 2 13" xfId="25557"/>
    <cellStyle name="SAPBEXexcGood1 2 13 10" xfId="25558"/>
    <cellStyle name="SAPBEXexcGood1 2 13 2" xfId="25559"/>
    <cellStyle name="SAPBEXexcGood1 2 13 2 2" xfId="25560"/>
    <cellStyle name="SAPBEXexcGood1 2 13 2 2 2" xfId="25561"/>
    <cellStyle name="SAPBEXexcGood1 2 13 2 3" xfId="25562"/>
    <cellStyle name="SAPBEXexcGood1 2 13 2 4" xfId="25563"/>
    <cellStyle name="SAPBEXexcGood1 2 13 3" xfId="25564"/>
    <cellStyle name="SAPBEXexcGood1 2 13 3 2" xfId="25565"/>
    <cellStyle name="SAPBEXexcGood1 2 13 4" xfId="25566"/>
    <cellStyle name="SAPBEXexcGood1 2 13 4 2" xfId="25567"/>
    <cellStyle name="SAPBEXexcGood1 2 13 5" xfId="25568"/>
    <cellStyle name="SAPBEXexcGood1 2 13 5 2" xfId="25569"/>
    <cellStyle name="SAPBEXexcGood1 2 13 6" xfId="25570"/>
    <cellStyle name="SAPBEXexcGood1 2 13 6 2" xfId="25571"/>
    <cellStyle name="SAPBEXexcGood1 2 13 6 3" xfId="25572"/>
    <cellStyle name="SAPBEXexcGood1 2 13 7" xfId="25573"/>
    <cellStyle name="SAPBEXexcGood1 2 13 8" xfId="25574"/>
    <cellStyle name="SAPBEXexcGood1 2 13 9" xfId="25575"/>
    <cellStyle name="SAPBEXexcGood1 2 14" xfId="25576"/>
    <cellStyle name="SAPBEXexcGood1 2 14 10" xfId="25577"/>
    <cellStyle name="SAPBEXexcGood1 2 14 2" xfId="25578"/>
    <cellStyle name="SAPBEXexcGood1 2 14 2 2" xfId="25579"/>
    <cellStyle name="SAPBEXexcGood1 2 14 2 2 2" xfId="25580"/>
    <cellStyle name="SAPBEXexcGood1 2 14 2 3" xfId="25581"/>
    <cellStyle name="SAPBEXexcGood1 2 14 2 4" xfId="25582"/>
    <cellStyle name="SAPBEXexcGood1 2 14 3" xfId="25583"/>
    <cellStyle name="SAPBEXexcGood1 2 14 3 2" xfId="25584"/>
    <cellStyle name="SAPBEXexcGood1 2 14 4" xfId="25585"/>
    <cellStyle name="SAPBEXexcGood1 2 14 4 2" xfId="25586"/>
    <cellStyle name="SAPBEXexcGood1 2 14 5" xfId="25587"/>
    <cellStyle name="SAPBEXexcGood1 2 14 5 2" xfId="25588"/>
    <cellStyle name="SAPBEXexcGood1 2 14 6" xfId="25589"/>
    <cellStyle name="SAPBEXexcGood1 2 14 6 2" xfId="25590"/>
    <cellStyle name="SAPBEXexcGood1 2 14 6 3" xfId="25591"/>
    <cellStyle name="SAPBEXexcGood1 2 14 7" xfId="25592"/>
    <cellStyle name="SAPBEXexcGood1 2 14 8" xfId="25593"/>
    <cellStyle name="SAPBEXexcGood1 2 14 9" xfId="25594"/>
    <cellStyle name="SAPBEXexcGood1 2 15" xfId="25595"/>
    <cellStyle name="SAPBEXexcGood1 2 15 10" xfId="25596"/>
    <cellStyle name="SAPBEXexcGood1 2 15 2" xfId="25597"/>
    <cellStyle name="SAPBEXexcGood1 2 15 2 2" xfId="25598"/>
    <cellStyle name="SAPBEXexcGood1 2 15 2 2 2" xfId="25599"/>
    <cellStyle name="SAPBEXexcGood1 2 15 2 3" xfId="25600"/>
    <cellStyle name="SAPBEXexcGood1 2 15 2 4" xfId="25601"/>
    <cellStyle name="SAPBEXexcGood1 2 15 3" xfId="25602"/>
    <cellStyle name="SAPBEXexcGood1 2 15 3 2" xfId="25603"/>
    <cellStyle name="SAPBEXexcGood1 2 15 4" xfId="25604"/>
    <cellStyle name="SAPBEXexcGood1 2 15 4 2" xfId="25605"/>
    <cellStyle name="SAPBEXexcGood1 2 15 5" xfId="25606"/>
    <cellStyle name="SAPBEXexcGood1 2 15 5 2" xfId="25607"/>
    <cellStyle name="SAPBEXexcGood1 2 15 6" xfId="25608"/>
    <cellStyle name="SAPBEXexcGood1 2 15 6 2" xfId="25609"/>
    <cellStyle name="SAPBEXexcGood1 2 15 6 3" xfId="25610"/>
    <cellStyle name="SAPBEXexcGood1 2 15 7" xfId="25611"/>
    <cellStyle name="SAPBEXexcGood1 2 15 8" xfId="25612"/>
    <cellStyle name="SAPBEXexcGood1 2 15 9" xfId="25613"/>
    <cellStyle name="SAPBEXexcGood1 2 16" xfId="25614"/>
    <cellStyle name="SAPBEXexcGood1 2 16 10" xfId="25615"/>
    <cellStyle name="SAPBEXexcGood1 2 16 2" xfId="25616"/>
    <cellStyle name="SAPBEXexcGood1 2 16 2 2" xfId="25617"/>
    <cellStyle name="SAPBEXexcGood1 2 16 2 2 2" xfId="25618"/>
    <cellStyle name="SAPBEXexcGood1 2 16 2 3" xfId="25619"/>
    <cellStyle name="SAPBEXexcGood1 2 16 2 4" xfId="25620"/>
    <cellStyle name="SAPBEXexcGood1 2 16 3" xfId="25621"/>
    <cellStyle name="SAPBEXexcGood1 2 16 3 2" xfId="25622"/>
    <cellStyle name="SAPBEXexcGood1 2 16 4" xfId="25623"/>
    <cellStyle name="SAPBEXexcGood1 2 16 4 2" xfId="25624"/>
    <cellStyle name="SAPBEXexcGood1 2 16 5" xfId="25625"/>
    <cellStyle name="SAPBEXexcGood1 2 16 5 2" xfId="25626"/>
    <cellStyle name="SAPBEXexcGood1 2 16 6" xfId="25627"/>
    <cellStyle name="SAPBEXexcGood1 2 16 6 2" xfId="25628"/>
    <cellStyle name="SAPBEXexcGood1 2 16 6 3" xfId="25629"/>
    <cellStyle name="SAPBEXexcGood1 2 16 7" xfId="25630"/>
    <cellStyle name="SAPBEXexcGood1 2 16 8" xfId="25631"/>
    <cellStyle name="SAPBEXexcGood1 2 16 9" xfId="25632"/>
    <cellStyle name="SAPBEXexcGood1 2 17" xfId="25633"/>
    <cellStyle name="SAPBEXexcGood1 2 17 10" xfId="25634"/>
    <cellStyle name="SAPBEXexcGood1 2 17 2" xfId="25635"/>
    <cellStyle name="SAPBEXexcGood1 2 17 2 2" xfId="25636"/>
    <cellStyle name="SAPBEXexcGood1 2 17 2 2 2" xfId="25637"/>
    <cellStyle name="SAPBEXexcGood1 2 17 2 3" xfId="25638"/>
    <cellStyle name="SAPBEXexcGood1 2 17 2 4" xfId="25639"/>
    <cellStyle name="SAPBEXexcGood1 2 17 3" xfId="25640"/>
    <cellStyle name="SAPBEXexcGood1 2 17 3 2" xfId="25641"/>
    <cellStyle name="SAPBEXexcGood1 2 17 4" xfId="25642"/>
    <cellStyle name="SAPBEXexcGood1 2 17 4 2" xfId="25643"/>
    <cellStyle name="SAPBEXexcGood1 2 17 5" xfId="25644"/>
    <cellStyle name="SAPBEXexcGood1 2 17 5 2" xfId="25645"/>
    <cellStyle name="SAPBEXexcGood1 2 17 6" xfId="25646"/>
    <cellStyle name="SAPBEXexcGood1 2 17 6 2" xfId="25647"/>
    <cellStyle name="SAPBEXexcGood1 2 17 6 3" xfId="25648"/>
    <cellStyle name="SAPBEXexcGood1 2 17 7" xfId="25649"/>
    <cellStyle name="SAPBEXexcGood1 2 17 8" xfId="25650"/>
    <cellStyle name="SAPBEXexcGood1 2 17 9" xfId="25651"/>
    <cellStyle name="SAPBEXexcGood1 2 18" xfId="25652"/>
    <cellStyle name="SAPBEXexcGood1 2 18 2" xfId="25653"/>
    <cellStyle name="SAPBEXexcGood1 2 18 2 2" xfId="25654"/>
    <cellStyle name="SAPBEXexcGood1 2 18 3" xfId="25655"/>
    <cellStyle name="SAPBEXexcGood1 2 18 4" xfId="25656"/>
    <cellStyle name="SAPBEXexcGood1 2 19" xfId="25657"/>
    <cellStyle name="SAPBEXexcGood1 2 19 2" xfId="25658"/>
    <cellStyle name="SAPBEXexcGood1 2 2" xfId="25659"/>
    <cellStyle name="SAPBEXexcGood1 2 2 10" xfId="25660"/>
    <cellStyle name="SAPBEXexcGood1 2 2 2" xfId="25661"/>
    <cellStyle name="SAPBEXexcGood1 2 2 2 2" xfId="25662"/>
    <cellStyle name="SAPBEXexcGood1 2 2 2 2 2" xfId="25663"/>
    <cellStyle name="SAPBEXexcGood1 2 2 2 3" xfId="25664"/>
    <cellStyle name="SAPBEXexcGood1 2 2 2 4" xfId="25665"/>
    <cellStyle name="SAPBEXexcGood1 2 2 3" xfId="25666"/>
    <cellStyle name="SAPBEXexcGood1 2 2 3 2" xfId="25667"/>
    <cellStyle name="SAPBEXexcGood1 2 2 4" xfId="25668"/>
    <cellStyle name="SAPBEXexcGood1 2 2 4 2" xfId="25669"/>
    <cellStyle name="SAPBEXexcGood1 2 2 5" xfId="25670"/>
    <cellStyle name="SAPBEXexcGood1 2 2 5 2" xfId="25671"/>
    <cellStyle name="SAPBEXexcGood1 2 2 6" xfId="25672"/>
    <cellStyle name="SAPBEXexcGood1 2 2 6 2" xfId="25673"/>
    <cellStyle name="SAPBEXexcGood1 2 2 6 3" xfId="25674"/>
    <cellStyle name="SAPBEXexcGood1 2 2 7" xfId="25675"/>
    <cellStyle name="SAPBEXexcGood1 2 2 8" xfId="25676"/>
    <cellStyle name="SAPBEXexcGood1 2 2 9" xfId="25677"/>
    <cellStyle name="SAPBEXexcGood1 2 20" xfId="25678"/>
    <cellStyle name="SAPBEXexcGood1 2 20 2" xfId="25679"/>
    <cellStyle name="SAPBEXexcGood1 2 21" xfId="25680"/>
    <cellStyle name="SAPBEXexcGood1 2 21 2" xfId="25681"/>
    <cellStyle name="SAPBEXexcGood1 2 22" xfId="25682"/>
    <cellStyle name="SAPBEXexcGood1 2 22 2" xfId="25683"/>
    <cellStyle name="SAPBEXexcGood1 2 22 3" xfId="25684"/>
    <cellStyle name="SAPBEXexcGood1 2 23" xfId="25685"/>
    <cellStyle name="SAPBEXexcGood1 2 24" xfId="25686"/>
    <cellStyle name="SAPBEXexcGood1 2 25" xfId="25687"/>
    <cellStyle name="SAPBEXexcGood1 2 26" xfId="25688"/>
    <cellStyle name="SAPBEXexcGood1 2 3" xfId="25689"/>
    <cellStyle name="SAPBEXexcGood1 2 3 10" xfId="25690"/>
    <cellStyle name="SAPBEXexcGood1 2 3 2" xfId="25691"/>
    <cellStyle name="SAPBEXexcGood1 2 3 2 2" xfId="25692"/>
    <cellStyle name="SAPBEXexcGood1 2 3 2 2 2" xfId="25693"/>
    <cellStyle name="SAPBEXexcGood1 2 3 2 3" xfId="25694"/>
    <cellStyle name="SAPBEXexcGood1 2 3 2 4" xfId="25695"/>
    <cellStyle name="SAPBEXexcGood1 2 3 3" xfId="25696"/>
    <cellStyle name="SAPBEXexcGood1 2 3 3 2" xfId="25697"/>
    <cellStyle name="SAPBEXexcGood1 2 3 4" xfId="25698"/>
    <cellStyle name="SAPBEXexcGood1 2 3 4 2" xfId="25699"/>
    <cellStyle name="SAPBEXexcGood1 2 3 5" xfId="25700"/>
    <cellStyle name="SAPBEXexcGood1 2 3 5 2" xfId="25701"/>
    <cellStyle name="SAPBEXexcGood1 2 3 6" xfId="25702"/>
    <cellStyle name="SAPBEXexcGood1 2 3 6 2" xfId="25703"/>
    <cellStyle name="SAPBEXexcGood1 2 3 6 3" xfId="25704"/>
    <cellStyle name="SAPBEXexcGood1 2 3 7" xfId="25705"/>
    <cellStyle name="SAPBEXexcGood1 2 3 8" xfId="25706"/>
    <cellStyle name="SAPBEXexcGood1 2 3 9" xfId="25707"/>
    <cellStyle name="SAPBEXexcGood1 2 4" xfId="25708"/>
    <cellStyle name="SAPBEXexcGood1 2 4 10" xfId="25709"/>
    <cellStyle name="SAPBEXexcGood1 2 4 2" xfId="25710"/>
    <cellStyle name="SAPBEXexcGood1 2 4 2 2" xfId="25711"/>
    <cellStyle name="SAPBEXexcGood1 2 4 2 2 2" xfId="25712"/>
    <cellStyle name="SAPBEXexcGood1 2 4 2 3" xfId="25713"/>
    <cellStyle name="SAPBEXexcGood1 2 4 2 4" xfId="25714"/>
    <cellStyle name="SAPBEXexcGood1 2 4 3" xfId="25715"/>
    <cellStyle name="SAPBEXexcGood1 2 4 3 2" xfId="25716"/>
    <cellStyle name="SAPBEXexcGood1 2 4 4" xfId="25717"/>
    <cellStyle name="SAPBEXexcGood1 2 4 4 2" xfId="25718"/>
    <cellStyle name="SAPBEXexcGood1 2 4 5" xfId="25719"/>
    <cellStyle name="SAPBEXexcGood1 2 4 5 2" xfId="25720"/>
    <cellStyle name="SAPBEXexcGood1 2 4 6" xfId="25721"/>
    <cellStyle name="SAPBEXexcGood1 2 4 6 2" xfId="25722"/>
    <cellStyle name="SAPBEXexcGood1 2 4 6 3" xfId="25723"/>
    <cellStyle name="SAPBEXexcGood1 2 4 7" xfId="25724"/>
    <cellStyle name="SAPBEXexcGood1 2 4 8" xfId="25725"/>
    <cellStyle name="SAPBEXexcGood1 2 4 9" xfId="25726"/>
    <cellStyle name="SAPBEXexcGood1 2 5" xfId="25727"/>
    <cellStyle name="SAPBEXexcGood1 2 5 10" xfId="25728"/>
    <cellStyle name="SAPBEXexcGood1 2 5 2" xfId="25729"/>
    <cellStyle name="SAPBEXexcGood1 2 5 2 2" xfId="25730"/>
    <cellStyle name="SAPBEXexcGood1 2 5 2 2 2" xfId="25731"/>
    <cellStyle name="SAPBEXexcGood1 2 5 2 3" xfId="25732"/>
    <cellStyle name="SAPBEXexcGood1 2 5 2 4" xfId="25733"/>
    <cellStyle name="SAPBEXexcGood1 2 5 3" xfId="25734"/>
    <cellStyle name="SAPBEXexcGood1 2 5 3 2" xfId="25735"/>
    <cellStyle name="SAPBEXexcGood1 2 5 4" xfId="25736"/>
    <cellStyle name="SAPBEXexcGood1 2 5 4 2" xfId="25737"/>
    <cellStyle name="SAPBEXexcGood1 2 5 5" xfId="25738"/>
    <cellStyle name="SAPBEXexcGood1 2 5 5 2" xfId="25739"/>
    <cellStyle name="SAPBEXexcGood1 2 5 6" xfId="25740"/>
    <cellStyle name="SAPBEXexcGood1 2 5 6 2" xfId="25741"/>
    <cellStyle name="SAPBEXexcGood1 2 5 6 3" xfId="25742"/>
    <cellStyle name="SAPBEXexcGood1 2 5 7" xfId="25743"/>
    <cellStyle name="SAPBEXexcGood1 2 5 8" xfId="25744"/>
    <cellStyle name="SAPBEXexcGood1 2 5 9" xfId="25745"/>
    <cellStyle name="SAPBEXexcGood1 2 6" xfId="25746"/>
    <cellStyle name="SAPBEXexcGood1 2 6 10" xfId="25747"/>
    <cellStyle name="SAPBEXexcGood1 2 6 2" xfId="25748"/>
    <cellStyle name="SAPBEXexcGood1 2 6 2 2" xfId="25749"/>
    <cellStyle name="SAPBEXexcGood1 2 6 2 2 2" xfId="25750"/>
    <cellStyle name="SAPBEXexcGood1 2 6 2 3" xfId="25751"/>
    <cellStyle name="SAPBEXexcGood1 2 6 2 4" xfId="25752"/>
    <cellStyle name="SAPBEXexcGood1 2 6 3" xfId="25753"/>
    <cellStyle name="SAPBEXexcGood1 2 6 3 2" xfId="25754"/>
    <cellStyle name="SAPBEXexcGood1 2 6 4" xfId="25755"/>
    <cellStyle name="SAPBEXexcGood1 2 6 4 2" xfId="25756"/>
    <cellStyle name="SAPBEXexcGood1 2 6 5" xfId="25757"/>
    <cellStyle name="SAPBEXexcGood1 2 6 5 2" xfId="25758"/>
    <cellStyle name="SAPBEXexcGood1 2 6 6" xfId="25759"/>
    <cellStyle name="SAPBEXexcGood1 2 6 6 2" xfId="25760"/>
    <cellStyle name="SAPBEXexcGood1 2 6 6 3" xfId="25761"/>
    <cellStyle name="SAPBEXexcGood1 2 6 7" xfId="25762"/>
    <cellStyle name="SAPBEXexcGood1 2 6 8" xfId="25763"/>
    <cellStyle name="SAPBEXexcGood1 2 6 9" xfId="25764"/>
    <cellStyle name="SAPBEXexcGood1 2 7" xfId="25765"/>
    <cellStyle name="SAPBEXexcGood1 2 7 10" xfId="25766"/>
    <cellStyle name="SAPBEXexcGood1 2 7 2" xfId="25767"/>
    <cellStyle name="SAPBEXexcGood1 2 7 2 2" xfId="25768"/>
    <cellStyle name="SAPBEXexcGood1 2 7 2 2 2" xfId="25769"/>
    <cellStyle name="SAPBEXexcGood1 2 7 2 3" xfId="25770"/>
    <cellStyle name="SAPBEXexcGood1 2 7 2 4" xfId="25771"/>
    <cellStyle name="SAPBEXexcGood1 2 7 3" xfId="25772"/>
    <cellStyle name="SAPBEXexcGood1 2 7 3 2" xfId="25773"/>
    <cellStyle name="SAPBEXexcGood1 2 7 4" xfId="25774"/>
    <cellStyle name="SAPBEXexcGood1 2 7 4 2" xfId="25775"/>
    <cellStyle name="SAPBEXexcGood1 2 7 5" xfId="25776"/>
    <cellStyle name="SAPBEXexcGood1 2 7 5 2" xfId="25777"/>
    <cellStyle name="SAPBEXexcGood1 2 7 6" xfId="25778"/>
    <cellStyle name="SAPBEXexcGood1 2 7 6 2" xfId="25779"/>
    <cellStyle name="SAPBEXexcGood1 2 7 6 3" xfId="25780"/>
    <cellStyle name="SAPBEXexcGood1 2 7 7" xfId="25781"/>
    <cellStyle name="SAPBEXexcGood1 2 7 8" xfId="25782"/>
    <cellStyle name="SAPBEXexcGood1 2 7 9" xfId="25783"/>
    <cellStyle name="SAPBEXexcGood1 2 8" xfId="25784"/>
    <cellStyle name="SAPBEXexcGood1 2 8 10" xfId="25785"/>
    <cellStyle name="SAPBEXexcGood1 2 8 2" xfId="25786"/>
    <cellStyle name="SAPBEXexcGood1 2 8 2 2" xfId="25787"/>
    <cellStyle name="SAPBEXexcGood1 2 8 2 2 2" xfId="25788"/>
    <cellStyle name="SAPBEXexcGood1 2 8 2 3" xfId="25789"/>
    <cellStyle name="SAPBEXexcGood1 2 8 2 4" xfId="25790"/>
    <cellStyle name="SAPBEXexcGood1 2 8 3" xfId="25791"/>
    <cellStyle name="SAPBEXexcGood1 2 8 3 2" xfId="25792"/>
    <cellStyle name="SAPBEXexcGood1 2 8 4" xfId="25793"/>
    <cellStyle name="SAPBEXexcGood1 2 8 4 2" xfId="25794"/>
    <cellStyle name="SAPBEXexcGood1 2 8 5" xfId="25795"/>
    <cellStyle name="SAPBEXexcGood1 2 8 5 2" xfId="25796"/>
    <cellStyle name="SAPBEXexcGood1 2 8 6" xfId="25797"/>
    <cellStyle name="SAPBEXexcGood1 2 8 6 2" xfId="25798"/>
    <cellStyle name="SAPBEXexcGood1 2 8 6 3" xfId="25799"/>
    <cellStyle name="SAPBEXexcGood1 2 8 7" xfId="25800"/>
    <cellStyle name="SAPBEXexcGood1 2 8 8" xfId="25801"/>
    <cellStyle name="SAPBEXexcGood1 2 8 9" xfId="25802"/>
    <cellStyle name="SAPBEXexcGood1 2 9" xfId="25803"/>
    <cellStyle name="SAPBEXexcGood1 2 9 10" xfId="25804"/>
    <cellStyle name="SAPBEXexcGood1 2 9 2" xfId="25805"/>
    <cellStyle name="SAPBEXexcGood1 2 9 2 2" xfId="25806"/>
    <cellStyle name="SAPBEXexcGood1 2 9 2 2 2" xfId="25807"/>
    <cellStyle name="SAPBEXexcGood1 2 9 2 3" xfId="25808"/>
    <cellStyle name="SAPBEXexcGood1 2 9 2 4" xfId="25809"/>
    <cellStyle name="SAPBEXexcGood1 2 9 3" xfId="25810"/>
    <cellStyle name="SAPBEXexcGood1 2 9 3 2" xfId="25811"/>
    <cellStyle name="SAPBEXexcGood1 2 9 4" xfId="25812"/>
    <cellStyle name="SAPBEXexcGood1 2 9 4 2" xfId="25813"/>
    <cellStyle name="SAPBEXexcGood1 2 9 5" xfId="25814"/>
    <cellStyle name="SAPBEXexcGood1 2 9 5 2" xfId="25815"/>
    <cellStyle name="SAPBEXexcGood1 2 9 6" xfId="25816"/>
    <cellStyle name="SAPBEXexcGood1 2 9 6 2" xfId="25817"/>
    <cellStyle name="SAPBEXexcGood1 2 9 6 3" xfId="25818"/>
    <cellStyle name="SAPBEXexcGood1 2 9 7" xfId="25819"/>
    <cellStyle name="SAPBEXexcGood1 2 9 8" xfId="25820"/>
    <cellStyle name="SAPBEXexcGood1 2 9 9" xfId="25821"/>
    <cellStyle name="SAPBEXexcGood1 3" xfId="25822"/>
    <cellStyle name="SAPBEXexcGood1 3 10" xfId="25823"/>
    <cellStyle name="SAPBEXexcGood1 3 2" xfId="25824"/>
    <cellStyle name="SAPBEXexcGood1 3 2 2" xfId="25825"/>
    <cellStyle name="SAPBEXexcGood1 3 2 2 2" xfId="25826"/>
    <cellStyle name="SAPBEXexcGood1 3 2 3" xfId="25827"/>
    <cellStyle name="SAPBEXexcGood1 3 2 4" xfId="25828"/>
    <cellStyle name="SAPBEXexcGood1 3 3" xfId="25829"/>
    <cellStyle name="SAPBEXexcGood1 3 3 2" xfId="25830"/>
    <cellStyle name="SAPBEXexcGood1 3 4" xfId="25831"/>
    <cellStyle name="SAPBEXexcGood1 3 4 2" xfId="25832"/>
    <cellStyle name="SAPBEXexcGood1 3 5" xfId="25833"/>
    <cellStyle name="SAPBEXexcGood1 3 5 2" xfId="25834"/>
    <cellStyle name="SAPBEXexcGood1 3 6" xfId="25835"/>
    <cellStyle name="SAPBEXexcGood1 3 6 2" xfId="25836"/>
    <cellStyle name="SAPBEXexcGood1 3 6 3" xfId="25837"/>
    <cellStyle name="SAPBEXexcGood1 3 7" xfId="25838"/>
    <cellStyle name="SAPBEXexcGood1 3 8" xfId="25839"/>
    <cellStyle name="SAPBEXexcGood1 3 9" xfId="25840"/>
    <cellStyle name="SAPBEXexcGood1 4" xfId="25841"/>
    <cellStyle name="SAPBEXexcGood1 4 10" xfId="25842"/>
    <cellStyle name="SAPBEXexcGood1 4 2" xfId="25843"/>
    <cellStyle name="SAPBEXexcGood1 4 2 2" xfId="25844"/>
    <cellStyle name="SAPBEXexcGood1 4 2 2 2" xfId="25845"/>
    <cellStyle name="SAPBEXexcGood1 4 2 3" xfId="25846"/>
    <cellStyle name="SAPBEXexcGood1 4 2 4" xfId="25847"/>
    <cellStyle name="SAPBEXexcGood1 4 3" xfId="25848"/>
    <cellStyle name="SAPBEXexcGood1 4 3 2" xfId="25849"/>
    <cellStyle name="SAPBEXexcGood1 4 4" xfId="25850"/>
    <cellStyle name="SAPBEXexcGood1 4 4 2" xfId="25851"/>
    <cellStyle name="SAPBEXexcGood1 4 5" xfId="25852"/>
    <cellStyle name="SAPBEXexcGood1 4 5 2" xfId="25853"/>
    <cellStyle name="SAPBEXexcGood1 4 6" xfId="25854"/>
    <cellStyle name="SAPBEXexcGood1 4 6 2" xfId="25855"/>
    <cellStyle name="SAPBEXexcGood1 4 6 3" xfId="25856"/>
    <cellStyle name="SAPBEXexcGood1 4 7" xfId="25857"/>
    <cellStyle name="SAPBEXexcGood1 4 8" xfId="25858"/>
    <cellStyle name="SAPBEXexcGood1 4 9" xfId="25859"/>
    <cellStyle name="SAPBEXexcGood1 5" xfId="25860"/>
    <cellStyle name="SAPBEXexcGood1 5 10" xfId="25861"/>
    <cellStyle name="SAPBEXexcGood1 5 2" xfId="25862"/>
    <cellStyle name="SAPBEXexcGood1 5 2 2" xfId="25863"/>
    <cellStyle name="SAPBEXexcGood1 5 2 2 2" xfId="25864"/>
    <cellStyle name="SAPBEXexcGood1 5 2 3" xfId="25865"/>
    <cellStyle name="SAPBEXexcGood1 5 2 4" xfId="25866"/>
    <cellStyle name="SAPBEXexcGood1 5 3" xfId="25867"/>
    <cellStyle name="SAPBEXexcGood1 5 3 2" xfId="25868"/>
    <cellStyle name="SAPBEXexcGood1 5 4" xfId="25869"/>
    <cellStyle name="SAPBEXexcGood1 5 4 2" xfId="25870"/>
    <cellStyle name="SAPBEXexcGood1 5 5" xfId="25871"/>
    <cellStyle name="SAPBEXexcGood1 5 5 2" xfId="25872"/>
    <cellStyle name="SAPBEXexcGood1 5 6" xfId="25873"/>
    <cellStyle name="SAPBEXexcGood1 5 6 2" xfId="25874"/>
    <cellStyle name="SAPBEXexcGood1 5 6 3" xfId="25875"/>
    <cellStyle name="SAPBEXexcGood1 5 7" xfId="25876"/>
    <cellStyle name="SAPBEXexcGood1 5 8" xfId="25877"/>
    <cellStyle name="SAPBEXexcGood1 5 9" xfId="25878"/>
    <cellStyle name="SAPBEXexcGood1 6" xfId="25879"/>
    <cellStyle name="SAPBEXexcGood1 6 10" xfId="25880"/>
    <cellStyle name="SAPBEXexcGood1 6 2" xfId="25881"/>
    <cellStyle name="SAPBEXexcGood1 6 2 2" xfId="25882"/>
    <cellStyle name="SAPBEXexcGood1 6 2 2 2" xfId="25883"/>
    <cellStyle name="SAPBEXexcGood1 6 2 3" xfId="25884"/>
    <cellStyle name="SAPBEXexcGood1 6 2 4" xfId="25885"/>
    <cellStyle name="SAPBEXexcGood1 6 3" xfId="25886"/>
    <cellStyle name="SAPBEXexcGood1 6 3 2" xfId="25887"/>
    <cellStyle name="SAPBEXexcGood1 6 4" xfId="25888"/>
    <cellStyle name="SAPBEXexcGood1 6 4 2" xfId="25889"/>
    <cellStyle name="SAPBEXexcGood1 6 5" xfId="25890"/>
    <cellStyle name="SAPBEXexcGood1 6 5 2" xfId="25891"/>
    <cellStyle name="SAPBEXexcGood1 6 6" xfId="25892"/>
    <cellStyle name="SAPBEXexcGood1 6 6 2" xfId="25893"/>
    <cellStyle name="SAPBEXexcGood1 6 6 3" xfId="25894"/>
    <cellStyle name="SAPBEXexcGood1 6 7" xfId="25895"/>
    <cellStyle name="SAPBEXexcGood1 6 8" xfId="25896"/>
    <cellStyle name="SAPBEXexcGood1 6 9" xfId="25897"/>
    <cellStyle name="SAPBEXexcGood1 7" xfId="25898"/>
    <cellStyle name="SAPBEXexcGood1 7 10" xfId="25899"/>
    <cellStyle name="SAPBEXexcGood1 7 2" xfId="25900"/>
    <cellStyle name="SAPBEXexcGood1 7 2 2" xfId="25901"/>
    <cellStyle name="SAPBEXexcGood1 7 2 2 2" xfId="25902"/>
    <cellStyle name="SAPBEXexcGood1 7 2 3" xfId="25903"/>
    <cellStyle name="SAPBEXexcGood1 7 2 4" xfId="25904"/>
    <cellStyle name="SAPBEXexcGood1 7 3" xfId="25905"/>
    <cellStyle name="SAPBEXexcGood1 7 3 2" xfId="25906"/>
    <cellStyle name="SAPBEXexcGood1 7 4" xfId="25907"/>
    <cellStyle name="SAPBEXexcGood1 7 4 2" xfId="25908"/>
    <cellStyle name="SAPBEXexcGood1 7 5" xfId="25909"/>
    <cellStyle name="SAPBEXexcGood1 7 5 2" xfId="25910"/>
    <cellStyle name="SAPBEXexcGood1 7 6" xfId="25911"/>
    <cellStyle name="SAPBEXexcGood1 7 6 2" xfId="25912"/>
    <cellStyle name="SAPBEXexcGood1 7 6 3" xfId="25913"/>
    <cellStyle name="SAPBEXexcGood1 7 7" xfId="25914"/>
    <cellStyle name="SAPBEXexcGood1 7 8" xfId="25915"/>
    <cellStyle name="SAPBEXexcGood1 7 9" xfId="25916"/>
    <cellStyle name="SAPBEXexcGood1 8" xfId="25917"/>
    <cellStyle name="SAPBEXexcGood1 8 10" xfId="25918"/>
    <cellStyle name="SAPBEXexcGood1 8 2" xfId="25919"/>
    <cellStyle name="SAPBEXexcGood1 8 2 2" xfId="25920"/>
    <cellStyle name="SAPBEXexcGood1 8 2 2 2" xfId="25921"/>
    <cellStyle name="SAPBEXexcGood1 8 2 3" xfId="25922"/>
    <cellStyle name="SAPBEXexcGood1 8 2 4" xfId="25923"/>
    <cellStyle name="SAPBEXexcGood1 8 3" xfId="25924"/>
    <cellStyle name="SAPBEXexcGood1 8 3 2" xfId="25925"/>
    <cellStyle name="SAPBEXexcGood1 8 4" xfId="25926"/>
    <cellStyle name="SAPBEXexcGood1 8 4 2" xfId="25927"/>
    <cellStyle name="SAPBEXexcGood1 8 5" xfId="25928"/>
    <cellStyle name="SAPBEXexcGood1 8 5 2" xfId="25929"/>
    <cellStyle name="SAPBEXexcGood1 8 6" xfId="25930"/>
    <cellStyle name="SAPBEXexcGood1 8 6 2" xfId="25931"/>
    <cellStyle name="SAPBEXexcGood1 8 6 3" xfId="25932"/>
    <cellStyle name="SAPBEXexcGood1 8 7" xfId="25933"/>
    <cellStyle name="SAPBEXexcGood1 8 8" xfId="25934"/>
    <cellStyle name="SAPBEXexcGood1 8 9" xfId="25935"/>
    <cellStyle name="SAPBEXexcGood1 9" xfId="25936"/>
    <cellStyle name="SAPBEXexcGood1 9 2" xfId="25937"/>
    <cellStyle name="SAPBEXexcGood1 9 2 2" xfId="25938"/>
    <cellStyle name="SAPBEXexcGood1 9 3" xfId="25939"/>
    <cellStyle name="SAPBEXexcGood1 9 4" xfId="25940"/>
    <cellStyle name="SAPBEXexcGood1_20110918_Additional measures_ECB" xfId="25941"/>
    <cellStyle name="SAPBEXexcGood2" xfId="25942"/>
    <cellStyle name="SAPBEXexcGood2 10" xfId="25943"/>
    <cellStyle name="SAPBEXexcGood2 10 2" xfId="25944"/>
    <cellStyle name="SAPBEXexcGood2 11" xfId="25945"/>
    <cellStyle name="SAPBEXexcGood2 11 2" xfId="25946"/>
    <cellStyle name="SAPBEXexcGood2 12" xfId="25947"/>
    <cellStyle name="SAPBEXexcGood2 12 2" xfId="25948"/>
    <cellStyle name="SAPBEXexcGood2 13" xfId="25949"/>
    <cellStyle name="SAPBEXexcGood2 13 2" xfId="25950"/>
    <cellStyle name="SAPBEXexcGood2 13 3" xfId="25951"/>
    <cellStyle name="SAPBEXexcGood2 14" xfId="25952"/>
    <cellStyle name="SAPBEXexcGood2 15" xfId="25953"/>
    <cellStyle name="SAPBEXexcGood2 16" xfId="25954"/>
    <cellStyle name="SAPBEXexcGood2 17" xfId="25955"/>
    <cellStyle name="SAPBEXexcGood2 2" xfId="25956"/>
    <cellStyle name="SAPBEXexcGood2 2 10" xfId="25957"/>
    <cellStyle name="SAPBEXexcGood2 2 10 10" xfId="25958"/>
    <cellStyle name="SAPBEXexcGood2 2 10 2" xfId="25959"/>
    <cellStyle name="SAPBEXexcGood2 2 10 2 2" xfId="25960"/>
    <cellStyle name="SAPBEXexcGood2 2 10 2 2 2" xfId="25961"/>
    <cellStyle name="SAPBEXexcGood2 2 10 2 3" xfId="25962"/>
    <cellStyle name="SAPBEXexcGood2 2 10 2 4" xfId="25963"/>
    <cellStyle name="SAPBEXexcGood2 2 10 3" xfId="25964"/>
    <cellStyle name="SAPBEXexcGood2 2 10 3 2" xfId="25965"/>
    <cellStyle name="SAPBEXexcGood2 2 10 4" xfId="25966"/>
    <cellStyle name="SAPBEXexcGood2 2 10 4 2" xfId="25967"/>
    <cellStyle name="SAPBEXexcGood2 2 10 5" xfId="25968"/>
    <cellStyle name="SAPBEXexcGood2 2 10 5 2" xfId="25969"/>
    <cellStyle name="SAPBEXexcGood2 2 10 6" xfId="25970"/>
    <cellStyle name="SAPBEXexcGood2 2 10 6 2" xfId="25971"/>
    <cellStyle name="SAPBEXexcGood2 2 10 6 3" xfId="25972"/>
    <cellStyle name="SAPBEXexcGood2 2 10 7" xfId="25973"/>
    <cellStyle name="SAPBEXexcGood2 2 10 8" xfId="25974"/>
    <cellStyle name="SAPBEXexcGood2 2 10 9" xfId="25975"/>
    <cellStyle name="SAPBEXexcGood2 2 11" xfId="25976"/>
    <cellStyle name="SAPBEXexcGood2 2 11 10" xfId="25977"/>
    <cellStyle name="SAPBEXexcGood2 2 11 2" xfId="25978"/>
    <cellStyle name="SAPBEXexcGood2 2 11 2 2" xfId="25979"/>
    <cellStyle name="SAPBEXexcGood2 2 11 2 2 2" xfId="25980"/>
    <cellStyle name="SAPBEXexcGood2 2 11 2 3" xfId="25981"/>
    <cellStyle name="SAPBEXexcGood2 2 11 2 4" xfId="25982"/>
    <cellStyle name="SAPBEXexcGood2 2 11 3" xfId="25983"/>
    <cellStyle name="SAPBEXexcGood2 2 11 3 2" xfId="25984"/>
    <cellStyle name="SAPBEXexcGood2 2 11 4" xfId="25985"/>
    <cellStyle name="SAPBEXexcGood2 2 11 4 2" xfId="25986"/>
    <cellStyle name="SAPBEXexcGood2 2 11 5" xfId="25987"/>
    <cellStyle name="SAPBEXexcGood2 2 11 5 2" xfId="25988"/>
    <cellStyle name="SAPBEXexcGood2 2 11 6" xfId="25989"/>
    <cellStyle name="SAPBEXexcGood2 2 11 6 2" xfId="25990"/>
    <cellStyle name="SAPBEXexcGood2 2 11 6 3" xfId="25991"/>
    <cellStyle name="SAPBEXexcGood2 2 11 7" xfId="25992"/>
    <cellStyle name="SAPBEXexcGood2 2 11 8" xfId="25993"/>
    <cellStyle name="SAPBEXexcGood2 2 11 9" xfId="25994"/>
    <cellStyle name="SAPBEXexcGood2 2 12" xfId="25995"/>
    <cellStyle name="SAPBEXexcGood2 2 12 10" xfId="25996"/>
    <cellStyle name="SAPBEXexcGood2 2 12 2" xfId="25997"/>
    <cellStyle name="SAPBEXexcGood2 2 12 2 2" xfId="25998"/>
    <cellStyle name="SAPBEXexcGood2 2 12 2 2 2" xfId="25999"/>
    <cellStyle name="SAPBEXexcGood2 2 12 2 3" xfId="26000"/>
    <cellStyle name="SAPBEXexcGood2 2 12 2 4" xfId="26001"/>
    <cellStyle name="SAPBEXexcGood2 2 12 3" xfId="26002"/>
    <cellStyle name="SAPBEXexcGood2 2 12 3 2" xfId="26003"/>
    <cellStyle name="SAPBEXexcGood2 2 12 4" xfId="26004"/>
    <cellStyle name="SAPBEXexcGood2 2 12 4 2" xfId="26005"/>
    <cellStyle name="SAPBEXexcGood2 2 12 5" xfId="26006"/>
    <cellStyle name="SAPBEXexcGood2 2 12 5 2" xfId="26007"/>
    <cellStyle name="SAPBEXexcGood2 2 12 6" xfId="26008"/>
    <cellStyle name="SAPBEXexcGood2 2 12 6 2" xfId="26009"/>
    <cellStyle name="SAPBEXexcGood2 2 12 6 3" xfId="26010"/>
    <cellStyle name="SAPBEXexcGood2 2 12 7" xfId="26011"/>
    <cellStyle name="SAPBEXexcGood2 2 12 8" xfId="26012"/>
    <cellStyle name="SAPBEXexcGood2 2 12 9" xfId="26013"/>
    <cellStyle name="SAPBEXexcGood2 2 13" xfId="26014"/>
    <cellStyle name="SAPBEXexcGood2 2 13 10" xfId="26015"/>
    <cellStyle name="SAPBEXexcGood2 2 13 2" xfId="26016"/>
    <cellStyle name="SAPBEXexcGood2 2 13 2 2" xfId="26017"/>
    <cellStyle name="SAPBEXexcGood2 2 13 2 2 2" xfId="26018"/>
    <cellStyle name="SAPBEXexcGood2 2 13 2 3" xfId="26019"/>
    <cellStyle name="SAPBEXexcGood2 2 13 2 4" xfId="26020"/>
    <cellStyle name="SAPBEXexcGood2 2 13 3" xfId="26021"/>
    <cellStyle name="SAPBEXexcGood2 2 13 3 2" xfId="26022"/>
    <cellStyle name="SAPBEXexcGood2 2 13 4" xfId="26023"/>
    <cellStyle name="SAPBEXexcGood2 2 13 4 2" xfId="26024"/>
    <cellStyle name="SAPBEXexcGood2 2 13 5" xfId="26025"/>
    <cellStyle name="SAPBEXexcGood2 2 13 5 2" xfId="26026"/>
    <cellStyle name="SAPBEXexcGood2 2 13 6" xfId="26027"/>
    <cellStyle name="SAPBEXexcGood2 2 13 6 2" xfId="26028"/>
    <cellStyle name="SAPBEXexcGood2 2 13 6 3" xfId="26029"/>
    <cellStyle name="SAPBEXexcGood2 2 13 7" xfId="26030"/>
    <cellStyle name="SAPBEXexcGood2 2 13 8" xfId="26031"/>
    <cellStyle name="SAPBEXexcGood2 2 13 9" xfId="26032"/>
    <cellStyle name="SAPBEXexcGood2 2 14" xfId="26033"/>
    <cellStyle name="SAPBEXexcGood2 2 14 10" xfId="26034"/>
    <cellStyle name="SAPBEXexcGood2 2 14 2" xfId="26035"/>
    <cellStyle name="SAPBEXexcGood2 2 14 2 2" xfId="26036"/>
    <cellStyle name="SAPBEXexcGood2 2 14 2 2 2" xfId="26037"/>
    <cellStyle name="SAPBEXexcGood2 2 14 2 3" xfId="26038"/>
    <cellStyle name="SAPBEXexcGood2 2 14 2 4" xfId="26039"/>
    <cellStyle name="SAPBEXexcGood2 2 14 3" xfId="26040"/>
    <cellStyle name="SAPBEXexcGood2 2 14 3 2" xfId="26041"/>
    <cellStyle name="SAPBEXexcGood2 2 14 4" xfId="26042"/>
    <cellStyle name="SAPBEXexcGood2 2 14 4 2" xfId="26043"/>
    <cellStyle name="SAPBEXexcGood2 2 14 5" xfId="26044"/>
    <cellStyle name="SAPBEXexcGood2 2 14 5 2" xfId="26045"/>
    <cellStyle name="SAPBEXexcGood2 2 14 6" xfId="26046"/>
    <cellStyle name="SAPBEXexcGood2 2 14 6 2" xfId="26047"/>
    <cellStyle name="SAPBEXexcGood2 2 14 6 3" xfId="26048"/>
    <cellStyle name="SAPBEXexcGood2 2 14 7" xfId="26049"/>
    <cellStyle name="SAPBEXexcGood2 2 14 8" xfId="26050"/>
    <cellStyle name="SAPBEXexcGood2 2 14 9" xfId="26051"/>
    <cellStyle name="SAPBEXexcGood2 2 15" xfId="26052"/>
    <cellStyle name="SAPBEXexcGood2 2 15 10" xfId="26053"/>
    <cellStyle name="SAPBEXexcGood2 2 15 2" xfId="26054"/>
    <cellStyle name="SAPBEXexcGood2 2 15 2 2" xfId="26055"/>
    <cellStyle name="SAPBEXexcGood2 2 15 2 2 2" xfId="26056"/>
    <cellStyle name="SAPBEXexcGood2 2 15 2 3" xfId="26057"/>
    <cellStyle name="SAPBEXexcGood2 2 15 2 4" xfId="26058"/>
    <cellStyle name="SAPBEXexcGood2 2 15 3" xfId="26059"/>
    <cellStyle name="SAPBEXexcGood2 2 15 3 2" xfId="26060"/>
    <cellStyle name="SAPBEXexcGood2 2 15 4" xfId="26061"/>
    <cellStyle name="SAPBEXexcGood2 2 15 4 2" xfId="26062"/>
    <cellStyle name="SAPBEXexcGood2 2 15 5" xfId="26063"/>
    <cellStyle name="SAPBEXexcGood2 2 15 5 2" xfId="26064"/>
    <cellStyle name="SAPBEXexcGood2 2 15 6" xfId="26065"/>
    <cellStyle name="SAPBEXexcGood2 2 15 6 2" xfId="26066"/>
    <cellStyle name="SAPBEXexcGood2 2 15 6 3" xfId="26067"/>
    <cellStyle name="SAPBEXexcGood2 2 15 7" xfId="26068"/>
    <cellStyle name="SAPBEXexcGood2 2 15 8" xfId="26069"/>
    <cellStyle name="SAPBEXexcGood2 2 15 9" xfId="26070"/>
    <cellStyle name="SAPBEXexcGood2 2 16" xfId="26071"/>
    <cellStyle name="SAPBEXexcGood2 2 16 10" xfId="26072"/>
    <cellStyle name="SAPBEXexcGood2 2 16 2" xfId="26073"/>
    <cellStyle name="SAPBEXexcGood2 2 16 2 2" xfId="26074"/>
    <cellStyle name="SAPBEXexcGood2 2 16 2 2 2" xfId="26075"/>
    <cellStyle name="SAPBEXexcGood2 2 16 2 3" xfId="26076"/>
    <cellStyle name="SAPBEXexcGood2 2 16 2 4" xfId="26077"/>
    <cellStyle name="SAPBEXexcGood2 2 16 3" xfId="26078"/>
    <cellStyle name="SAPBEXexcGood2 2 16 3 2" xfId="26079"/>
    <cellStyle name="SAPBEXexcGood2 2 16 4" xfId="26080"/>
    <cellStyle name="SAPBEXexcGood2 2 16 4 2" xfId="26081"/>
    <cellStyle name="SAPBEXexcGood2 2 16 5" xfId="26082"/>
    <cellStyle name="SAPBEXexcGood2 2 16 5 2" xfId="26083"/>
    <cellStyle name="SAPBEXexcGood2 2 16 6" xfId="26084"/>
    <cellStyle name="SAPBEXexcGood2 2 16 6 2" xfId="26085"/>
    <cellStyle name="SAPBEXexcGood2 2 16 6 3" xfId="26086"/>
    <cellStyle name="SAPBEXexcGood2 2 16 7" xfId="26087"/>
    <cellStyle name="SAPBEXexcGood2 2 16 8" xfId="26088"/>
    <cellStyle name="SAPBEXexcGood2 2 16 9" xfId="26089"/>
    <cellStyle name="SAPBEXexcGood2 2 17" xfId="26090"/>
    <cellStyle name="SAPBEXexcGood2 2 17 10" xfId="26091"/>
    <cellStyle name="SAPBEXexcGood2 2 17 2" xfId="26092"/>
    <cellStyle name="SAPBEXexcGood2 2 17 2 2" xfId="26093"/>
    <cellStyle name="SAPBEXexcGood2 2 17 2 2 2" xfId="26094"/>
    <cellStyle name="SAPBEXexcGood2 2 17 2 3" xfId="26095"/>
    <cellStyle name="SAPBEXexcGood2 2 17 2 4" xfId="26096"/>
    <cellStyle name="SAPBEXexcGood2 2 17 3" xfId="26097"/>
    <cellStyle name="SAPBEXexcGood2 2 17 3 2" xfId="26098"/>
    <cellStyle name="SAPBEXexcGood2 2 17 4" xfId="26099"/>
    <cellStyle name="SAPBEXexcGood2 2 17 4 2" xfId="26100"/>
    <cellStyle name="SAPBEXexcGood2 2 17 5" xfId="26101"/>
    <cellStyle name="SAPBEXexcGood2 2 17 5 2" xfId="26102"/>
    <cellStyle name="SAPBEXexcGood2 2 17 6" xfId="26103"/>
    <cellStyle name="SAPBEXexcGood2 2 17 6 2" xfId="26104"/>
    <cellStyle name="SAPBEXexcGood2 2 17 6 3" xfId="26105"/>
    <cellStyle name="SAPBEXexcGood2 2 17 7" xfId="26106"/>
    <cellStyle name="SAPBEXexcGood2 2 17 8" xfId="26107"/>
    <cellStyle name="SAPBEXexcGood2 2 17 9" xfId="26108"/>
    <cellStyle name="SAPBEXexcGood2 2 18" xfId="26109"/>
    <cellStyle name="SAPBEXexcGood2 2 18 2" xfId="26110"/>
    <cellStyle name="SAPBEXexcGood2 2 18 2 2" xfId="26111"/>
    <cellStyle name="SAPBEXexcGood2 2 18 3" xfId="26112"/>
    <cellStyle name="SAPBEXexcGood2 2 18 4" xfId="26113"/>
    <cellStyle name="SAPBEXexcGood2 2 19" xfId="26114"/>
    <cellStyle name="SAPBEXexcGood2 2 19 2" xfId="26115"/>
    <cellStyle name="SAPBEXexcGood2 2 2" xfId="26116"/>
    <cellStyle name="SAPBEXexcGood2 2 2 10" xfId="26117"/>
    <cellStyle name="SAPBEXexcGood2 2 2 2" xfId="26118"/>
    <cellStyle name="SAPBEXexcGood2 2 2 2 2" xfId="26119"/>
    <cellStyle name="SAPBEXexcGood2 2 2 2 2 2" xfId="26120"/>
    <cellStyle name="SAPBEXexcGood2 2 2 2 3" xfId="26121"/>
    <cellStyle name="SAPBEXexcGood2 2 2 2 4" xfId="26122"/>
    <cellStyle name="SAPBEXexcGood2 2 2 3" xfId="26123"/>
    <cellStyle name="SAPBEXexcGood2 2 2 3 2" xfId="26124"/>
    <cellStyle name="SAPBEXexcGood2 2 2 4" xfId="26125"/>
    <cellStyle name="SAPBEXexcGood2 2 2 4 2" xfId="26126"/>
    <cellStyle name="SAPBEXexcGood2 2 2 5" xfId="26127"/>
    <cellStyle name="SAPBEXexcGood2 2 2 5 2" xfId="26128"/>
    <cellStyle name="SAPBEXexcGood2 2 2 6" xfId="26129"/>
    <cellStyle name="SAPBEXexcGood2 2 2 6 2" xfId="26130"/>
    <cellStyle name="SAPBEXexcGood2 2 2 6 3" xfId="26131"/>
    <cellStyle name="SAPBEXexcGood2 2 2 7" xfId="26132"/>
    <cellStyle name="SAPBEXexcGood2 2 2 8" xfId="26133"/>
    <cellStyle name="SAPBEXexcGood2 2 2 9" xfId="26134"/>
    <cellStyle name="SAPBEXexcGood2 2 20" xfId="26135"/>
    <cellStyle name="SAPBEXexcGood2 2 20 2" xfId="26136"/>
    <cellStyle name="SAPBEXexcGood2 2 21" xfId="26137"/>
    <cellStyle name="SAPBEXexcGood2 2 21 2" xfId="26138"/>
    <cellStyle name="SAPBEXexcGood2 2 22" xfId="26139"/>
    <cellStyle name="SAPBEXexcGood2 2 22 2" xfId="26140"/>
    <cellStyle name="SAPBEXexcGood2 2 22 3" xfId="26141"/>
    <cellStyle name="SAPBEXexcGood2 2 23" xfId="26142"/>
    <cellStyle name="SAPBEXexcGood2 2 24" xfId="26143"/>
    <cellStyle name="SAPBEXexcGood2 2 25" xfId="26144"/>
    <cellStyle name="SAPBEXexcGood2 2 26" xfId="26145"/>
    <cellStyle name="SAPBEXexcGood2 2 3" xfId="26146"/>
    <cellStyle name="SAPBEXexcGood2 2 3 10" xfId="26147"/>
    <cellStyle name="SAPBEXexcGood2 2 3 2" xfId="26148"/>
    <cellStyle name="SAPBEXexcGood2 2 3 2 2" xfId="26149"/>
    <cellStyle name="SAPBEXexcGood2 2 3 2 2 2" xfId="26150"/>
    <cellStyle name="SAPBEXexcGood2 2 3 2 3" xfId="26151"/>
    <cellStyle name="SAPBEXexcGood2 2 3 2 4" xfId="26152"/>
    <cellStyle name="SAPBEXexcGood2 2 3 3" xfId="26153"/>
    <cellStyle name="SAPBEXexcGood2 2 3 3 2" xfId="26154"/>
    <cellStyle name="SAPBEXexcGood2 2 3 4" xfId="26155"/>
    <cellStyle name="SAPBEXexcGood2 2 3 4 2" xfId="26156"/>
    <cellStyle name="SAPBEXexcGood2 2 3 5" xfId="26157"/>
    <cellStyle name="SAPBEXexcGood2 2 3 5 2" xfId="26158"/>
    <cellStyle name="SAPBEXexcGood2 2 3 6" xfId="26159"/>
    <cellStyle name="SAPBEXexcGood2 2 3 6 2" xfId="26160"/>
    <cellStyle name="SAPBEXexcGood2 2 3 6 3" xfId="26161"/>
    <cellStyle name="SAPBEXexcGood2 2 3 7" xfId="26162"/>
    <cellStyle name="SAPBEXexcGood2 2 3 8" xfId="26163"/>
    <cellStyle name="SAPBEXexcGood2 2 3 9" xfId="26164"/>
    <cellStyle name="SAPBEXexcGood2 2 4" xfId="26165"/>
    <cellStyle name="SAPBEXexcGood2 2 4 10" xfId="26166"/>
    <cellStyle name="SAPBEXexcGood2 2 4 2" xfId="26167"/>
    <cellStyle name="SAPBEXexcGood2 2 4 2 2" xfId="26168"/>
    <cellStyle name="SAPBEXexcGood2 2 4 2 2 2" xfId="26169"/>
    <cellStyle name="SAPBEXexcGood2 2 4 2 3" xfId="26170"/>
    <cellStyle name="SAPBEXexcGood2 2 4 2 4" xfId="26171"/>
    <cellStyle name="SAPBEXexcGood2 2 4 3" xfId="26172"/>
    <cellStyle name="SAPBEXexcGood2 2 4 3 2" xfId="26173"/>
    <cellStyle name="SAPBEXexcGood2 2 4 4" xfId="26174"/>
    <cellStyle name="SAPBEXexcGood2 2 4 4 2" xfId="26175"/>
    <cellStyle name="SAPBEXexcGood2 2 4 5" xfId="26176"/>
    <cellStyle name="SAPBEXexcGood2 2 4 5 2" xfId="26177"/>
    <cellStyle name="SAPBEXexcGood2 2 4 6" xfId="26178"/>
    <cellStyle name="SAPBEXexcGood2 2 4 6 2" xfId="26179"/>
    <cellStyle name="SAPBEXexcGood2 2 4 6 3" xfId="26180"/>
    <cellStyle name="SAPBEXexcGood2 2 4 7" xfId="26181"/>
    <cellStyle name="SAPBEXexcGood2 2 4 8" xfId="26182"/>
    <cellStyle name="SAPBEXexcGood2 2 4 9" xfId="26183"/>
    <cellStyle name="SAPBEXexcGood2 2 5" xfId="26184"/>
    <cellStyle name="SAPBEXexcGood2 2 5 10" xfId="26185"/>
    <cellStyle name="SAPBEXexcGood2 2 5 2" xfId="26186"/>
    <cellStyle name="SAPBEXexcGood2 2 5 2 2" xfId="26187"/>
    <cellStyle name="SAPBEXexcGood2 2 5 2 2 2" xfId="26188"/>
    <cellStyle name="SAPBEXexcGood2 2 5 2 3" xfId="26189"/>
    <cellStyle name="SAPBEXexcGood2 2 5 2 4" xfId="26190"/>
    <cellStyle name="SAPBEXexcGood2 2 5 3" xfId="26191"/>
    <cellStyle name="SAPBEXexcGood2 2 5 3 2" xfId="26192"/>
    <cellStyle name="SAPBEXexcGood2 2 5 4" xfId="26193"/>
    <cellStyle name="SAPBEXexcGood2 2 5 4 2" xfId="26194"/>
    <cellStyle name="SAPBEXexcGood2 2 5 5" xfId="26195"/>
    <cellStyle name="SAPBEXexcGood2 2 5 5 2" xfId="26196"/>
    <cellStyle name="SAPBEXexcGood2 2 5 6" xfId="26197"/>
    <cellStyle name="SAPBEXexcGood2 2 5 6 2" xfId="26198"/>
    <cellStyle name="SAPBEXexcGood2 2 5 6 3" xfId="26199"/>
    <cellStyle name="SAPBEXexcGood2 2 5 7" xfId="26200"/>
    <cellStyle name="SAPBEXexcGood2 2 5 8" xfId="26201"/>
    <cellStyle name="SAPBEXexcGood2 2 5 9" xfId="26202"/>
    <cellStyle name="SAPBEXexcGood2 2 6" xfId="26203"/>
    <cellStyle name="SAPBEXexcGood2 2 6 10" xfId="26204"/>
    <cellStyle name="SAPBEXexcGood2 2 6 2" xfId="26205"/>
    <cellStyle name="SAPBEXexcGood2 2 6 2 2" xfId="26206"/>
    <cellStyle name="SAPBEXexcGood2 2 6 2 2 2" xfId="26207"/>
    <cellStyle name="SAPBEXexcGood2 2 6 2 3" xfId="26208"/>
    <cellStyle name="SAPBEXexcGood2 2 6 2 4" xfId="26209"/>
    <cellStyle name="SAPBEXexcGood2 2 6 3" xfId="26210"/>
    <cellStyle name="SAPBEXexcGood2 2 6 3 2" xfId="26211"/>
    <cellStyle name="SAPBEXexcGood2 2 6 4" xfId="26212"/>
    <cellStyle name="SAPBEXexcGood2 2 6 4 2" xfId="26213"/>
    <cellStyle name="SAPBEXexcGood2 2 6 5" xfId="26214"/>
    <cellStyle name="SAPBEXexcGood2 2 6 5 2" xfId="26215"/>
    <cellStyle name="SAPBEXexcGood2 2 6 6" xfId="26216"/>
    <cellStyle name="SAPBEXexcGood2 2 6 6 2" xfId="26217"/>
    <cellStyle name="SAPBEXexcGood2 2 6 6 3" xfId="26218"/>
    <cellStyle name="SAPBEXexcGood2 2 6 7" xfId="26219"/>
    <cellStyle name="SAPBEXexcGood2 2 6 8" xfId="26220"/>
    <cellStyle name="SAPBEXexcGood2 2 6 9" xfId="26221"/>
    <cellStyle name="SAPBEXexcGood2 2 7" xfId="26222"/>
    <cellStyle name="SAPBEXexcGood2 2 7 10" xfId="26223"/>
    <cellStyle name="SAPBEXexcGood2 2 7 2" xfId="26224"/>
    <cellStyle name="SAPBEXexcGood2 2 7 2 2" xfId="26225"/>
    <cellStyle name="SAPBEXexcGood2 2 7 2 2 2" xfId="26226"/>
    <cellStyle name="SAPBEXexcGood2 2 7 2 3" xfId="26227"/>
    <cellStyle name="SAPBEXexcGood2 2 7 2 4" xfId="26228"/>
    <cellStyle name="SAPBEXexcGood2 2 7 3" xfId="26229"/>
    <cellStyle name="SAPBEXexcGood2 2 7 3 2" xfId="26230"/>
    <cellStyle name="SAPBEXexcGood2 2 7 4" xfId="26231"/>
    <cellStyle name="SAPBEXexcGood2 2 7 4 2" xfId="26232"/>
    <cellStyle name="SAPBEXexcGood2 2 7 5" xfId="26233"/>
    <cellStyle name="SAPBEXexcGood2 2 7 5 2" xfId="26234"/>
    <cellStyle name="SAPBEXexcGood2 2 7 6" xfId="26235"/>
    <cellStyle name="SAPBEXexcGood2 2 7 6 2" xfId="26236"/>
    <cellStyle name="SAPBEXexcGood2 2 7 6 3" xfId="26237"/>
    <cellStyle name="SAPBEXexcGood2 2 7 7" xfId="26238"/>
    <cellStyle name="SAPBEXexcGood2 2 7 8" xfId="26239"/>
    <cellStyle name="SAPBEXexcGood2 2 7 9" xfId="26240"/>
    <cellStyle name="SAPBEXexcGood2 2 8" xfId="26241"/>
    <cellStyle name="SAPBEXexcGood2 2 8 10" xfId="26242"/>
    <cellStyle name="SAPBEXexcGood2 2 8 2" xfId="26243"/>
    <cellStyle name="SAPBEXexcGood2 2 8 2 2" xfId="26244"/>
    <cellStyle name="SAPBEXexcGood2 2 8 2 2 2" xfId="26245"/>
    <cellStyle name="SAPBEXexcGood2 2 8 2 3" xfId="26246"/>
    <cellStyle name="SAPBEXexcGood2 2 8 2 4" xfId="26247"/>
    <cellStyle name="SAPBEXexcGood2 2 8 3" xfId="26248"/>
    <cellStyle name="SAPBEXexcGood2 2 8 3 2" xfId="26249"/>
    <cellStyle name="SAPBEXexcGood2 2 8 4" xfId="26250"/>
    <cellStyle name="SAPBEXexcGood2 2 8 4 2" xfId="26251"/>
    <cellStyle name="SAPBEXexcGood2 2 8 5" xfId="26252"/>
    <cellStyle name="SAPBEXexcGood2 2 8 5 2" xfId="26253"/>
    <cellStyle name="SAPBEXexcGood2 2 8 6" xfId="26254"/>
    <cellStyle name="SAPBEXexcGood2 2 8 6 2" xfId="26255"/>
    <cellStyle name="SAPBEXexcGood2 2 8 6 3" xfId="26256"/>
    <cellStyle name="SAPBEXexcGood2 2 8 7" xfId="26257"/>
    <cellStyle name="SAPBEXexcGood2 2 8 8" xfId="26258"/>
    <cellStyle name="SAPBEXexcGood2 2 8 9" xfId="26259"/>
    <cellStyle name="SAPBEXexcGood2 2 9" xfId="26260"/>
    <cellStyle name="SAPBEXexcGood2 2 9 10" xfId="26261"/>
    <cellStyle name="SAPBEXexcGood2 2 9 2" xfId="26262"/>
    <cellStyle name="SAPBEXexcGood2 2 9 2 2" xfId="26263"/>
    <cellStyle name="SAPBEXexcGood2 2 9 2 2 2" xfId="26264"/>
    <cellStyle name="SAPBEXexcGood2 2 9 2 3" xfId="26265"/>
    <cellStyle name="SAPBEXexcGood2 2 9 2 4" xfId="26266"/>
    <cellStyle name="SAPBEXexcGood2 2 9 3" xfId="26267"/>
    <cellStyle name="SAPBEXexcGood2 2 9 3 2" xfId="26268"/>
    <cellStyle name="SAPBEXexcGood2 2 9 4" xfId="26269"/>
    <cellStyle name="SAPBEXexcGood2 2 9 4 2" xfId="26270"/>
    <cellStyle name="SAPBEXexcGood2 2 9 5" xfId="26271"/>
    <cellStyle name="SAPBEXexcGood2 2 9 5 2" xfId="26272"/>
    <cellStyle name="SAPBEXexcGood2 2 9 6" xfId="26273"/>
    <cellStyle name="SAPBEXexcGood2 2 9 6 2" xfId="26274"/>
    <cellStyle name="SAPBEXexcGood2 2 9 6 3" xfId="26275"/>
    <cellStyle name="SAPBEXexcGood2 2 9 7" xfId="26276"/>
    <cellStyle name="SAPBEXexcGood2 2 9 8" xfId="26277"/>
    <cellStyle name="SAPBEXexcGood2 2 9 9" xfId="26278"/>
    <cellStyle name="SAPBEXexcGood2 3" xfId="26279"/>
    <cellStyle name="SAPBEXexcGood2 3 10" xfId="26280"/>
    <cellStyle name="SAPBEXexcGood2 3 2" xfId="26281"/>
    <cellStyle name="SAPBEXexcGood2 3 2 2" xfId="26282"/>
    <cellStyle name="SAPBEXexcGood2 3 2 2 2" xfId="26283"/>
    <cellStyle name="SAPBEXexcGood2 3 2 3" xfId="26284"/>
    <cellStyle name="SAPBEXexcGood2 3 2 4" xfId="26285"/>
    <cellStyle name="SAPBEXexcGood2 3 3" xfId="26286"/>
    <cellStyle name="SAPBEXexcGood2 3 3 2" xfId="26287"/>
    <cellStyle name="SAPBEXexcGood2 3 4" xfId="26288"/>
    <cellStyle name="SAPBEXexcGood2 3 4 2" xfId="26289"/>
    <cellStyle name="SAPBEXexcGood2 3 5" xfId="26290"/>
    <cellStyle name="SAPBEXexcGood2 3 5 2" xfId="26291"/>
    <cellStyle name="SAPBEXexcGood2 3 6" xfId="26292"/>
    <cellStyle name="SAPBEXexcGood2 3 6 2" xfId="26293"/>
    <cellStyle name="SAPBEXexcGood2 3 6 3" xfId="26294"/>
    <cellStyle name="SAPBEXexcGood2 3 7" xfId="26295"/>
    <cellStyle name="SAPBEXexcGood2 3 8" xfId="26296"/>
    <cellStyle name="SAPBEXexcGood2 3 9" xfId="26297"/>
    <cellStyle name="SAPBEXexcGood2 4" xfId="26298"/>
    <cellStyle name="SAPBEXexcGood2 4 10" xfId="26299"/>
    <cellStyle name="SAPBEXexcGood2 4 2" xfId="26300"/>
    <cellStyle name="SAPBEXexcGood2 4 2 2" xfId="26301"/>
    <cellStyle name="SAPBEXexcGood2 4 2 2 2" xfId="26302"/>
    <cellStyle name="SAPBEXexcGood2 4 2 3" xfId="26303"/>
    <cellStyle name="SAPBEXexcGood2 4 2 4" xfId="26304"/>
    <cellStyle name="SAPBEXexcGood2 4 3" xfId="26305"/>
    <cellStyle name="SAPBEXexcGood2 4 3 2" xfId="26306"/>
    <cellStyle name="SAPBEXexcGood2 4 4" xfId="26307"/>
    <cellStyle name="SAPBEXexcGood2 4 4 2" xfId="26308"/>
    <cellStyle name="SAPBEXexcGood2 4 5" xfId="26309"/>
    <cellStyle name="SAPBEXexcGood2 4 5 2" xfId="26310"/>
    <cellStyle name="SAPBEXexcGood2 4 6" xfId="26311"/>
    <cellStyle name="SAPBEXexcGood2 4 6 2" xfId="26312"/>
    <cellStyle name="SAPBEXexcGood2 4 6 3" xfId="26313"/>
    <cellStyle name="SAPBEXexcGood2 4 7" xfId="26314"/>
    <cellStyle name="SAPBEXexcGood2 4 8" xfId="26315"/>
    <cellStyle name="SAPBEXexcGood2 4 9" xfId="26316"/>
    <cellStyle name="SAPBEXexcGood2 5" xfId="26317"/>
    <cellStyle name="SAPBEXexcGood2 5 10" xfId="26318"/>
    <cellStyle name="SAPBEXexcGood2 5 2" xfId="26319"/>
    <cellStyle name="SAPBEXexcGood2 5 2 2" xfId="26320"/>
    <cellStyle name="SAPBEXexcGood2 5 2 2 2" xfId="26321"/>
    <cellStyle name="SAPBEXexcGood2 5 2 3" xfId="26322"/>
    <cellStyle name="SAPBEXexcGood2 5 2 4" xfId="26323"/>
    <cellStyle name="SAPBEXexcGood2 5 3" xfId="26324"/>
    <cellStyle name="SAPBEXexcGood2 5 3 2" xfId="26325"/>
    <cellStyle name="SAPBEXexcGood2 5 4" xfId="26326"/>
    <cellStyle name="SAPBEXexcGood2 5 4 2" xfId="26327"/>
    <cellStyle name="SAPBEXexcGood2 5 5" xfId="26328"/>
    <cellStyle name="SAPBEXexcGood2 5 5 2" xfId="26329"/>
    <cellStyle name="SAPBEXexcGood2 5 6" xfId="26330"/>
    <cellStyle name="SAPBEXexcGood2 5 6 2" xfId="26331"/>
    <cellStyle name="SAPBEXexcGood2 5 6 3" xfId="26332"/>
    <cellStyle name="SAPBEXexcGood2 5 7" xfId="26333"/>
    <cellStyle name="SAPBEXexcGood2 5 8" xfId="26334"/>
    <cellStyle name="SAPBEXexcGood2 5 9" xfId="26335"/>
    <cellStyle name="SAPBEXexcGood2 6" xfId="26336"/>
    <cellStyle name="SAPBEXexcGood2 6 10" xfId="26337"/>
    <cellStyle name="SAPBEXexcGood2 6 2" xfId="26338"/>
    <cellStyle name="SAPBEXexcGood2 6 2 2" xfId="26339"/>
    <cellStyle name="SAPBEXexcGood2 6 2 2 2" xfId="26340"/>
    <cellStyle name="SAPBEXexcGood2 6 2 3" xfId="26341"/>
    <cellStyle name="SAPBEXexcGood2 6 2 4" xfId="26342"/>
    <cellStyle name="SAPBEXexcGood2 6 3" xfId="26343"/>
    <cellStyle name="SAPBEXexcGood2 6 3 2" xfId="26344"/>
    <cellStyle name="SAPBEXexcGood2 6 4" xfId="26345"/>
    <cellStyle name="SAPBEXexcGood2 6 4 2" xfId="26346"/>
    <cellStyle name="SAPBEXexcGood2 6 5" xfId="26347"/>
    <cellStyle name="SAPBEXexcGood2 6 5 2" xfId="26348"/>
    <cellStyle name="SAPBEXexcGood2 6 6" xfId="26349"/>
    <cellStyle name="SAPBEXexcGood2 6 6 2" xfId="26350"/>
    <cellStyle name="SAPBEXexcGood2 6 6 3" xfId="26351"/>
    <cellStyle name="SAPBEXexcGood2 6 7" xfId="26352"/>
    <cellStyle name="SAPBEXexcGood2 6 8" xfId="26353"/>
    <cellStyle name="SAPBEXexcGood2 6 9" xfId="26354"/>
    <cellStyle name="SAPBEXexcGood2 7" xfId="26355"/>
    <cellStyle name="SAPBEXexcGood2 7 10" xfId="26356"/>
    <cellStyle name="SAPBEXexcGood2 7 2" xfId="26357"/>
    <cellStyle name="SAPBEXexcGood2 7 2 2" xfId="26358"/>
    <cellStyle name="SAPBEXexcGood2 7 2 2 2" xfId="26359"/>
    <cellStyle name="SAPBEXexcGood2 7 2 3" xfId="26360"/>
    <cellStyle name="SAPBEXexcGood2 7 2 4" xfId="26361"/>
    <cellStyle name="SAPBEXexcGood2 7 3" xfId="26362"/>
    <cellStyle name="SAPBEXexcGood2 7 3 2" xfId="26363"/>
    <cellStyle name="SAPBEXexcGood2 7 4" xfId="26364"/>
    <cellStyle name="SAPBEXexcGood2 7 4 2" xfId="26365"/>
    <cellStyle name="SAPBEXexcGood2 7 5" xfId="26366"/>
    <cellStyle name="SAPBEXexcGood2 7 5 2" xfId="26367"/>
    <cellStyle name="SAPBEXexcGood2 7 6" xfId="26368"/>
    <cellStyle name="SAPBEXexcGood2 7 6 2" xfId="26369"/>
    <cellStyle name="SAPBEXexcGood2 7 6 3" xfId="26370"/>
    <cellStyle name="SAPBEXexcGood2 7 7" xfId="26371"/>
    <cellStyle name="SAPBEXexcGood2 7 8" xfId="26372"/>
    <cellStyle name="SAPBEXexcGood2 7 9" xfId="26373"/>
    <cellStyle name="SAPBEXexcGood2 8" xfId="26374"/>
    <cellStyle name="SAPBEXexcGood2 8 10" xfId="26375"/>
    <cellStyle name="SAPBEXexcGood2 8 2" xfId="26376"/>
    <cellStyle name="SAPBEXexcGood2 8 2 2" xfId="26377"/>
    <cellStyle name="SAPBEXexcGood2 8 2 2 2" xfId="26378"/>
    <cellStyle name="SAPBEXexcGood2 8 2 3" xfId="26379"/>
    <cellStyle name="SAPBEXexcGood2 8 2 4" xfId="26380"/>
    <cellStyle name="SAPBEXexcGood2 8 3" xfId="26381"/>
    <cellStyle name="SAPBEXexcGood2 8 3 2" xfId="26382"/>
    <cellStyle name="SAPBEXexcGood2 8 4" xfId="26383"/>
    <cellStyle name="SAPBEXexcGood2 8 4 2" xfId="26384"/>
    <cellStyle name="SAPBEXexcGood2 8 5" xfId="26385"/>
    <cellStyle name="SAPBEXexcGood2 8 5 2" xfId="26386"/>
    <cellStyle name="SAPBEXexcGood2 8 6" xfId="26387"/>
    <cellStyle name="SAPBEXexcGood2 8 6 2" xfId="26388"/>
    <cellStyle name="SAPBEXexcGood2 8 6 3" xfId="26389"/>
    <cellStyle name="SAPBEXexcGood2 8 7" xfId="26390"/>
    <cellStyle name="SAPBEXexcGood2 8 8" xfId="26391"/>
    <cellStyle name="SAPBEXexcGood2 8 9" xfId="26392"/>
    <cellStyle name="SAPBEXexcGood2 9" xfId="26393"/>
    <cellStyle name="SAPBEXexcGood2 9 2" xfId="26394"/>
    <cellStyle name="SAPBEXexcGood2 9 2 2" xfId="26395"/>
    <cellStyle name="SAPBEXexcGood2 9 3" xfId="26396"/>
    <cellStyle name="SAPBEXexcGood2 9 4" xfId="26397"/>
    <cellStyle name="SAPBEXexcGood2_20110918_Additional measures_ECB" xfId="26398"/>
    <cellStyle name="SAPBEXexcGood3" xfId="26399"/>
    <cellStyle name="SAPBEXexcGood3 10" xfId="26400"/>
    <cellStyle name="SAPBEXexcGood3 10 2" xfId="26401"/>
    <cellStyle name="SAPBEXexcGood3 11" xfId="26402"/>
    <cellStyle name="SAPBEXexcGood3 11 2" xfId="26403"/>
    <cellStyle name="SAPBEXexcGood3 12" xfId="26404"/>
    <cellStyle name="SAPBEXexcGood3 12 2" xfId="26405"/>
    <cellStyle name="SAPBEXexcGood3 13" xfId="26406"/>
    <cellStyle name="SAPBEXexcGood3 13 2" xfId="26407"/>
    <cellStyle name="SAPBEXexcGood3 13 3" xfId="26408"/>
    <cellStyle name="SAPBEXexcGood3 14" xfId="26409"/>
    <cellStyle name="SAPBEXexcGood3 15" xfId="26410"/>
    <cellStyle name="SAPBEXexcGood3 16" xfId="26411"/>
    <cellStyle name="SAPBEXexcGood3 17" xfId="26412"/>
    <cellStyle name="SAPBEXexcGood3 2" xfId="26413"/>
    <cellStyle name="SAPBEXexcGood3 2 10" xfId="26414"/>
    <cellStyle name="SAPBEXexcGood3 2 10 10" xfId="26415"/>
    <cellStyle name="SAPBEXexcGood3 2 10 2" xfId="26416"/>
    <cellStyle name="SAPBEXexcGood3 2 10 2 2" xfId="26417"/>
    <cellStyle name="SAPBEXexcGood3 2 10 2 2 2" xfId="26418"/>
    <cellStyle name="SAPBEXexcGood3 2 10 2 3" xfId="26419"/>
    <cellStyle name="SAPBEXexcGood3 2 10 2 4" xfId="26420"/>
    <cellStyle name="SAPBEXexcGood3 2 10 3" xfId="26421"/>
    <cellStyle name="SAPBEXexcGood3 2 10 3 2" xfId="26422"/>
    <cellStyle name="SAPBEXexcGood3 2 10 4" xfId="26423"/>
    <cellStyle name="SAPBEXexcGood3 2 10 4 2" xfId="26424"/>
    <cellStyle name="SAPBEXexcGood3 2 10 5" xfId="26425"/>
    <cellStyle name="SAPBEXexcGood3 2 10 5 2" xfId="26426"/>
    <cellStyle name="SAPBEXexcGood3 2 10 6" xfId="26427"/>
    <cellStyle name="SAPBEXexcGood3 2 10 6 2" xfId="26428"/>
    <cellStyle name="SAPBEXexcGood3 2 10 6 3" xfId="26429"/>
    <cellStyle name="SAPBEXexcGood3 2 10 7" xfId="26430"/>
    <cellStyle name="SAPBEXexcGood3 2 10 8" xfId="26431"/>
    <cellStyle name="SAPBEXexcGood3 2 10 9" xfId="26432"/>
    <cellStyle name="SAPBEXexcGood3 2 11" xfId="26433"/>
    <cellStyle name="SAPBEXexcGood3 2 11 10" xfId="26434"/>
    <cellStyle name="SAPBEXexcGood3 2 11 2" xfId="26435"/>
    <cellStyle name="SAPBEXexcGood3 2 11 2 2" xfId="26436"/>
    <cellStyle name="SAPBEXexcGood3 2 11 2 2 2" xfId="26437"/>
    <cellStyle name="SAPBEXexcGood3 2 11 2 3" xfId="26438"/>
    <cellStyle name="SAPBEXexcGood3 2 11 2 4" xfId="26439"/>
    <cellStyle name="SAPBEXexcGood3 2 11 3" xfId="26440"/>
    <cellStyle name="SAPBEXexcGood3 2 11 3 2" xfId="26441"/>
    <cellStyle name="SAPBEXexcGood3 2 11 4" xfId="26442"/>
    <cellStyle name="SAPBEXexcGood3 2 11 4 2" xfId="26443"/>
    <cellStyle name="SAPBEXexcGood3 2 11 5" xfId="26444"/>
    <cellStyle name="SAPBEXexcGood3 2 11 5 2" xfId="26445"/>
    <cellStyle name="SAPBEXexcGood3 2 11 6" xfId="26446"/>
    <cellStyle name="SAPBEXexcGood3 2 11 6 2" xfId="26447"/>
    <cellStyle name="SAPBEXexcGood3 2 11 6 3" xfId="26448"/>
    <cellStyle name="SAPBEXexcGood3 2 11 7" xfId="26449"/>
    <cellStyle name="SAPBEXexcGood3 2 11 8" xfId="26450"/>
    <cellStyle name="SAPBEXexcGood3 2 11 9" xfId="26451"/>
    <cellStyle name="SAPBEXexcGood3 2 12" xfId="26452"/>
    <cellStyle name="SAPBEXexcGood3 2 12 10" xfId="26453"/>
    <cellStyle name="SAPBEXexcGood3 2 12 2" xfId="26454"/>
    <cellStyle name="SAPBEXexcGood3 2 12 2 2" xfId="26455"/>
    <cellStyle name="SAPBEXexcGood3 2 12 2 2 2" xfId="26456"/>
    <cellStyle name="SAPBEXexcGood3 2 12 2 3" xfId="26457"/>
    <cellStyle name="SAPBEXexcGood3 2 12 2 4" xfId="26458"/>
    <cellStyle name="SAPBEXexcGood3 2 12 3" xfId="26459"/>
    <cellStyle name="SAPBEXexcGood3 2 12 3 2" xfId="26460"/>
    <cellStyle name="SAPBEXexcGood3 2 12 4" xfId="26461"/>
    <cellStyle name="SAPBEXexcGood3 2 12 4 2" xfId="26462"/>
    <cellStyle name="SAPBEXexcGood3 2 12 5" xfId="26463"/>
    <cellStyle name="SAPBEXexcGood3 2 12 5 2" xfId="26464"/>
    <cellStyle name="SAPBEXexcGood3 2 12 6" xfId="26465"/>
    <cellStyle name="SAPBEXexcGood3 2 12 6 2" xfId="26466"/>
    <cellStyle name="SAPBEXexcGood3 2 12 6 3" xfId="26467"/>
    <cellStyle name="SAPBEXexcGood3 2 12 7" xfId="26468"/>
    <cellStyle name="SAPBEXexcGood3 2 12 8" xfId="26469"/>
    <cellStyle name="SAPBEXexcGood3 2 12 9" xfId="26470"/>
    <cellStyle name="SAPBEXexcGood3 2 13" xfId="26471"/>
    <cellStyle name="SAPBEXexcGood3 2 13 10" xfId="26472"/>
    <cellStyle name="SAPBEXexcGood3 2 13 2" xfId="26473"/>
    <cellStyle name="SAPBEXexcGood3 2 13 2 2" xfId="26474"/>
    <cellStyle name="SAPBEXexcGood3 2 13 2 2 2" xfId="26475"/>
    <cellStyle name="SAPBEXexcGood3 2 13 2 3" xfId="26476"/>
    <cellStyle name="SAPBEXexcGood3 2 13 2 4" xfId="26477"/>
    <cellStyle name="SAPBEXexcGood3 2 13 3" xfId="26478"/>
    <cellStyle name="SAPBEXexcGood3 2 13 3 2" xfId="26479"/>
    <cellStyle name="SAPBEXexcGood3 2 13 4" xfId="26480"/>
    <cellStyle name="SAPBEXexcGood3 2 13 4 2" xfId="26481"/>
    <cellStyle name="SAPBEXexcGood3 2 13 5" xfId="26482"/>
    <cellStyle name="SAPBEXexcGood3 2 13 5 2" xfId="26483"/>
    <cellStyle name="SAPBEXexcGood3 2 13 6" xfId="26484"/>
    <cellStyle name="SAPBEXexcGood3 2 13 6 2" xfId="26485"/>
    <cellStyle name="SAPBEXexcGood3 2 13 6 3" xfId="26486"/>
    <cellStyle name="SAPBEXexcGood3 2 13 7" xfId="26487"/>
    <cellStyle name="SAPBEXexcGood3 2 13 8" xfId="26488"/>
    <cellStyle name="SAPBEXexcGood3 2 13 9" xfId="26489"/>
    <cellStyle name="SAPBEXexcGood3 2 14" xfId="26490"/>
    <cellStyle name="SAPBEXexcGood3 2 14 10" xfId="26491"/>
    <cellStyle name="SAPBEXexcGood3 2 14 2" xfId="26492"/>
    <cellStyle name="SAPBEXexcGood3 2 14 2 2" xfId="26493"/>
    <cellStyle name="SAPBEXexcGood3 2 14 2 2 2" xfId="26494"/>
    <cellStyle name="SAPBEXexcGood3 2 14 2 3" xfId="26495"/>
    <cellStyle name="SAPBEXexcGood3 2 14 2 4" xfId="26496"/>
    <cellStyle name="SAPBEXexcGood3 2 14 3" xfId="26497"/>
    <cellStyle name="SAPBEXexcGood3 2 14 3 2" xfId="26498"/>
    <cellStyle name="SAPBEXexcGood3 2 14 4" xfId="26499"/>
    <cellStyle name="SAPBEXexcGood3 2 14 4 2" xfId="26500"/>
    <cellStyle name="SAPBEXexcGood3 2 14 5" xfId="26501"/>
    <cellStyle name="SAPBEXexcGood3 2 14 5 2" xfId="26502"/>
    <cellStyle name="SAPBEXexcGood3 2 14 6" xfId="26503"/>
    <cellStyle name="SAPBEXexcGood3 2 14 6 2" xfId="26504"/>
    <cellStyle name="SAPBEXexcGood3 2 14 6 3" xfId="26505"/>
    <cellStyle name="SAPBEXexcGood3 2 14 7" xfId="26506"/>
    <cellStyle name="SAPBEXexcGood3 2 14 8" xfId="26507"/>
    <cellStyle name="SAPBEXexcGood3 2 14 9" xfId="26508"/>
    <cellStyle name="SAPBEXexcGood3 2 15" xfId="26509"/>
    <cellStyle name="SAPBEXexcGood3 2 15 10" xfId="26510"/>
    <cellStyle name="SAPBEXexcGood3 2 15 2" xfId="26511"/>
    <cellStyle name="SAPBEXexcGood3 2 15 2 2" xfId="26512"/>
    <cellStyle name="SAPBEXexcGood3 2 15 2 2 2" xfId="26513"/>
    <cellStyle name="SAPBEXexcGood3 2 15 2 3" xfId="26514"/>
    <cellStyle name="SAPBEXexcGood3 2 15 2 4" xfId="26515"/>
    <cellStyle name="SAPBEXexcGood3 2 15 3" xfId="26516"/>
    <cellStyle name="SAPBEXexcGood3 2 15 3 2" xfId="26517"/>
    <cellStyle name="SAPBEXexcGood3 2 15 4" xfId="26518"/>
    <cellStyle name="SAPBEXexcGood3 2 15 4 2" xfId="26519"/>
    <cellStyle name="SAPBEXexcGood3 2 15 5" xfId="26520"/>
    <cellStyle name="SAPBEXexcGood3 2 15 5 2" xfId="26521"/>
    <cellStyle name="SAPBEXexcGood3 2 15 6" xfId="26522"/>
    <cellStyle name="SAPBEXexcGood3 2 15 6 2" xfId="26523"/>
    <cellStyle name="SAPBEXexcGood3 2 15 6 3" xfId="26524"/>
    <cellStyle name="SAPBEXexcGood3 2 15 7" xfId="26525"/>
    <cellStyle name="SAPBEXexcGood3 2 15 8" xfId="26526"/>
    <cellStyle name="SAPBEXexcGood3 2 15 9" xfId="26527"/>
    <cellStyle name="SAPBEXexcGood3 2 16" xfId="26528"/>
    <cellStyle name="SAPBEXexcGood3 2 16 10" xfId="26529"/>
    <cellStyle name="SAPBEXexcGood3 2 16 2" xfId="26530"/>
    <cellStyle name="SAPBEXexcGood3 2 16 2 2" xfId="26531"/>
    <cellStyle name="SAPBEXexcGood3 2 16 2 2 2" xfId="26532"/>
    <cellStyle name="SAPBEXexcGood3 2 16 2 3" xfId="26533"/>
    <cellStyle name="SAPBEXexcGood3 2 16 2 4" xfId="26534"/>
    <cellStyle name="SAPBEXexcGood3 2 16 3" xfId="26535"/>
    <cellStyle name="SAPBEXexcGood3 2 16 3 2" xfId="26536"/>
    <cellStyle name="SAPBEXexcGood3 2 16 4" xfId="26537"/>
    <cellStyle name="SAPBEXexcGood3 2 16 4 2" xfId="26538"/>
    <cellStyle name="SAPBEXexcGood3 2 16 5" xfId="26539"/>
    <cellStyle name="SAPBEXexcGood3 2 16 5 2" xfId="26540"/>
    <cellStyle name="SAPBEXexcGood3 2 16 6" xfId="26541"/>
    <cellStyle name="SAPBEXexcGood3 2 16 6 2" xfId="26542"/>
    <cellStyle name="SAPBEXexcGood3 2 16 6 3" xfId="26543"/>
    <cellStyle name="SAPBEXexcGood3 2 16 7" xfId="26544"/>
    <cellStyle name="SAPBEXexcGood3 2 16 8" xfId="26545"/>
    <cellStyle name="SAPBEXexcGood3 2 16 9" xfId="26546"/>
    <cellStyle name="SAPBEXexcGood3 2 17" xfId="26547"/>
    <cellStyle name="SAPBEXexcGood3 2 17 10" xfId="26548"/>
    <cellStyle name="SAPBEXexcGood3 2 17 2" xfId="26549"/>
    <cellStyle name="SAPBEXexcGood3 2 17 2 2" xfId="26550"/>
    <cellStyle name="SAPBEXexcGood3 2 17 2 2 2" xfId="26551"/>
    <cellStyle name="SAPBEXexcGood3 2 17 2 3" xfId="26552"/>
    <cellStyle name="SAPBEXexcGood3 2 17 2 4" xfId="26553"/>
    <cellStyle name="SAPBEXexcGood3 2 17 3" xfId="26554"/>
    <cellStyle name="SAPBEXexcGood3 2 17 3 2" xfId="26555"/>
    <cellStyle name="SAPBEXexcGood3 2 17 4" xfId="26556"/>
    <cellStyle name="SAPBEXexcGood3 2 17 4 2" xfId="26557"/>
    <cellStyle name="SAPBEXexcGood3 2 17 5" xfId="26558"/>
    <cellStyle name="SAPBEXexcGood3 2 17 5 2" xfId="26559"/>
    <cellStyle name="SAPBEXexcGood3 2 17 6" xfId="26560"/>
    <cellStyle name="SAPBEXexcGood3 2 17 6 2" xfId="26561"/>
    <cellStyle name="SAPBEXexcGood3 2 17 6 3" xfId="26562"/>
    <cellStyle name="SAPBEXexcGood3 2 17 7" xfId="26563"/>
    <cellStyle name="SAPBEXexcGood3 2 17 8" xfId="26564"/>
    <cellStyle name="SAPBEXexcGood3 2 17 9" xfId="26565"/>
    <cellStyle name="SAPBEXexcGood3 2 18" xfId="26566"/>
    <cellStyle name="SAPBEXexcGood3 2 18 2" xfId="26567"/>
    <cellStyle name="SAPBEXexcGood3 2 18 2 2" xfId="26568"/>
    <cellStyle name="SAPBEXexcGood3 2 18 3" xfId="26569"/>
    <cellStyle name="SAPBEXexcGood3 2 18 4" xfId="26570"/>
    <cellStyle name="SAPBEXexcGood3 2 19" xfId="26571"/>
    <cellStyle name="SAPBEXexcGood3 2 19 2" xfId="26572"/>
    <cellStyle name="SAPBEXexcGood3 2 2" xfId="26573"/>
    <cellStyle name="SAPBEXexcGood3 2 2 10" xfId="26574"/>
    <cellStyle name="SAPBEXexcGood3 2 2 2" xfId="26575"/>
    <cellStyle name="SAPBEXexcGood3 2 2 2 2" xfId="26576"/>
    <cellStyle name="SAPBEXexcGood3 2 2 2 2 2" xfId="26577"/>
    <cellStyle name="SAPBEXexcGood3 2 2 2 3" xfId="26578"/>
    <cellStyle name="SAPBEXexcGood3 2 2 2 4" xfId="26579"/>
    <cellStyle name="SAPBEXexcGood3 2 2 3" xfId="26580"/>
    <cellStyle name="SAPBEXexcGood3 2 2 3 2" xfId="26581"/>
    <cellStyle name="SAPBEXexcGood3 2 2 4" xfId="26582"/>
    <cellStyle name="SAPBEXexcGood3 2 2 4 2" xfId="26583"/>
    <cellStyle name="SAPBEXexcGood3 2 2 5" xfId="26584"/>
    <cellStyle name="SAPBEXexcGood3 2 2 5 2" xfId="26585"/>
    <cellStyle name="SAPBEXexcGood3 2 2 6" xfId="26586"/>
    <cellStyle name="SAPBEXexcGood3 2 2 6 2" xfId="26587"/>
    <cellStyle name="SAPBEXexcGood3 2 2 6 3" xfId="26588"/>
    <cellStyle name="SAPBEXexcGood3 2 2 7" xfId="26589"/>
    <cellStyle name="SAPBEXexcGood3 2 2 8" xfId="26590"/>
    <cellStyle name="SAPBEXexcGood3 2 2 9" xfId="26591"/>
    <cellStyle name="SAPBEXexcGood3 2 20" xfId="26592"/>
    <cellStyle name="SAPBEXexcGood3 2 20 2" xfId="26593"/>
    <cellStyle name="SAPBEXexcGood3 2 21" xfId="26594"/>
    <cellStyle name="SAPBEXexcGood3 2 21 2" xfId="26595"/>
    <cellStyle name="SAPBEXexcGood3 2 22" xfId="26596"/>
    <cellStyle name="SAPBEXexcGood3 2 22 2" xfId="26597"/>
    <cellStyle name="SAPBEXexcGood3 2 22 3" xfId="26598"/>
    <cellStyle name="SAPBEXexcGood3 2 23" xfId="26599"/>
    <cellStyle name="SAPBEXexcGood3 2 24" xfId="26600"/>
    <cellStyle name="SAPBEXexcGood3 2 25" xfId="26601"/>
    <cellStyle name="SAPBEXexcGood3 2 26" xfId="26602"/>
    <cellStyle name="SAPBEXexcGood3 2 3" xfId="26603"/>
    <cellStyle name="SAPBEXexcGood3 2 3 10" xfId="26604"/>
    <cellStyle name="SAPBEXexcGood3 2 3 2" xfId="26605"/>
    <cellStyle name="SAPBEXexcGood3 2 3 2 2" xfId="26606"/>
    <cellStyle name="SAPBEXexcGood3 2 3 2 2 2" xfId="26607"/>
    <cellStyle name="SAPBEXexcGood3 2 3 2 3" xfId="26608"/>
    <cellStyle name="SAPBEXexcGood3 2 3 2 4" xfId="26609"/>
    <cellStyle name="SAPBEXexcGood3 2 3 3" xfId="26610"/>
    <cellStyle name="SAPBEXexcGood3 2 3 3 2" xfId="26611"/>
    <cellStyle name="SAPBEXexcGood3 2 3 4" xfId="26612"/>
    <cellStyle name="SAPBEXexcGood3 2 3 4 2" xfId="26613"/>
    <cellStyle name="SAPBEXexcGood3 2 3 5" xfId="26614"/>
    <cellStyle name="SAPBEXexcGood3 2 3 5 2" xfId="26615"/>
    <cellStyle name="SAPBEXexcGood3 2 3 6" xfId="26616"/>
    <cellStyle name="SAPBEXexcGood3 2 3 6 2" xfId="26617"/>
    <cellStyle name="SAPBEXexcGood3 2 3 6 3" xfId="26618"/>
    <cellStyle name="SAPBEXexcGood3 2 3 7" xfId="26619"/>
    <cellStyle name="SAPBEXexcGood3 2 3 8" xfId="26620"/>
    <cellStyle name="SAPBEXexcGood3 2 3 9" xfId="26621"/>
    <cellStyle name="SAPBEXexcGood3 2 4" xfId="26622"/>
    <cellStyle name="SAPBEXexcGood3 2 4 10" xfId="26623"/>
    <cellStyle name="SAPBEXexcGood3 2 4 2" xfId="26624"/>
    <cellStyle name="SAPBEXexcGood3 2 4 2 2" xfId="26625"/>
    <cellStyle name="SAPBEXexcGood3 2 4 2 2 2" xfId="26626"/>
    <cellStyle name="SAPBEXexcGood3 2 4 2 3" xfId="26627"/>
    <cellStyle name="SAPBEXexcGood3 2 4 2 4" xfId="26628"/>
    <cellStyle name="SAPBEXexcGood3 2 4 3" xfId="26629"/>
    <cellStyle name="SAPBEXexcGood3 2 4 3 2" xfId="26630"/>
    <cellStyle name="SAPBEXexcGood3 2 4 4" xfId="26631"/>
    <cellStyle name="SAPBEXexcGood3 2 4 4 2" xfId="26632"/>
    <cellStyle name="SAPBEXexcGood3 2 4 5" xfId="26633"/>
    <cellStyle name="SAPBEXexcGood3 2 4 5 2" xfId="26634"/>
    <cellStyle name="SAPBEXexcGood3 2 4 6" xfId="26635"/>
    <cellStyle name="SAPBEXexcGood3 2 4 6 2" xfId="26636"/>
    <cellStyle name="SAPBEXexcGood3 2 4 6 3" xfId="26637"/>
    <cellStyle name="SAPBEXexcGood3 2 4 7" xfId="26638"/>
    <cellStyle name="SAPBEXexcGood3 2 4 8" xfId="26639"/>
    <cellStyle name="SAPBEXexcGood3 2 4 9" xfId="26640"/>
    <cellStyle name="SAPBEXexcGood3 2 5" xfId="26641"/>
    <cellStyle name="SAPBEXexcGood3 2 5 10" xfId="26642"/>
    <cellStyle name="SAPBEXexcGood3 2 5 2" xfId="26643"/>
    <cellStyle name="SAPBEXexcGood3 2 5 2 2" xfId="26644"/>
    <cellStyle name="SAPBEXexcGood3 2 5 2 2 2" xfId="26645"/>
    <cellStyle name="SAPBEXexcGood3 2 5 2 3" xfId="26646"/>
    <cellStyle name="SAPBEXexcGood3 2 5 2 4" xfId="26647"/>
    <cellStyle name="SAPBEXexcGood3 2 5 3" xfId="26648"/>
    <cellStyle name="SAPBEXexcGood3 2 5 3 2" xfId="26649"/>
    <cellStyle name="SAPBEXexcGood3 2 5 4" xfId="26650"/>
    <cellStyle name="SAPBEXexcGood3 2 5 4 2" xfId="26651"/>
    <cellStyle name="SAPBEXexcGood3 2 5 5" xfId="26652"/>
    <cellStyle name="SAPBEXexcGood3 2 5 5 2" xfId="26653"/>
    <cellStyle name="SAPBEXexcGood3 2 5 6" xfId="26654"/>
    <cellStyle name="SAPBEXexcGood3 2 5 6 2" xfId="26655"/>
    <cellStyle name="SAPBEXexcGood3 2 5 6 3" xfId="26656"/>
    <cellStyle name="SAPBEXexcGood3 2 5 7" xfId="26657"/>
    <cellStyle name="SAPBEXexcGood3 2 5 8" xfId="26658"/>
    <cellStyle name="SAPBEXexcGood3 2 5 9" xfId="26659"/>
    <cellStyle name="SAPBEXexcGood3 2 6" xfId="26660"/>
    <cellStyle name="SAPBEXexcGood3 2 6 10" xfId="26661"/>
    <cellStyle name="SAPBEXexcGood3 2 6 2" xfId="26662"/>
    <cellStyle name="SAPBEXexcGood3 2 6 2 2" xfId="26663"/>
    <cellStyle name="SAPBEXexcGood3 2 6 2 2 2" xfId="26664"/>
    <cellStyle name="SAPBEXexcGood3 2 6 2 3" xfId="26665"/>
    <cellStyle name="SAPBEXexcGood3 2 6 2 4" xfId="26666"/>
    <cellStyle name="SAPBEXexcGood3 2 6 3" xfId="26667"/>
    <cellStyle name="SAPBEXexcGood3 2 6 3 2" xfId="26668"/>
    <cellStyle name="SAPBEXexcGood3 2 6 4" xfId="26669"/>
    <cellStyle name="SAPBEXexcGood3 2 6 4 2" xfId="26670"/>
    <cellStyle name="SAPBEXexcGood3 2 6 5" xfId="26671"/>
    <cellStyle name="SAPBEXexcGood3 2 6 5 2" xfId="26672"/>
    <cellStyle name="SAPBEXexcGood3 2 6 6" xfId="26673"/>
    <cellStyle name="SAPBEXexcGood3 2 6 6 2" xfId="26674"/>
    <cellStyle name="SAPBEXexcGood3 2 6 6 3" xfId="26675"/>
    <cellStyle name="SAPBEXexcGood3 2 6 7" xfId="26676"/>
    <cellStyle name="SAPBEXexcGood3 2 6 8" xfId="26677"/>
    <cellStyle name="SAPBEXexcGood3 2 6 9" xfId="26678"/>
    <cellStyle name="SAPBEXexcGood3 2 7" xfId="26679"/>
    <cellStyle name="SAPBEXexcGood3 2 7 10" xfId="26680"/>
    <cellStyle name="SAPBEXexcGood3 2 7 2" xfId="26681"/>
    <cellStyle name="SAPBEXexcGood3 2 7 2 2" xfId="26682"/>
    <cellStyle name="SAPBEXexcGood3 2 7 2 2 2" xfId="26683"/>
    <cellStyle name="SAPBEXexcGood3 2 7 2 3" xfId="26684"/>
    <cellStyle name="SAPBEXexcGood3 2 7 2 4" xfId="26685"/>
    <cellStyle name="SAPBEXexcGood3 2 7 3" xfId="26686"/>
    <cellStyle name="SAPBEXexcGood3 2 7 3 2" xfId="26687"/>
    <cellStyle name="SAPBEXexcGood3 2 7 4" xfId="26688"/>
    <cellStyle name="SAPBEXexcGood3 2 7 4 2" xfId="26689"/>
    <cellStyle name="SAPBEXexcGood3 2 7 5" xfId="26690"/>
    <cellStyle name="SAPBEXexcGood3 2 7 5 2" xfId="26691"/>
    <cellStyle name="SAPBEXexcGood3 2 7 6" xfId="26692"/>
    <cellStyle name="SAPBEXexcGood3 2 7 6 2" xfId="26693"/>
    <cellStyle name="SAPBEXexcGood3 2 7 6 3" xfId="26694"/>
    <cellStyle name="SAPBEXexcGood3 2 7 7" xfId="26695"/>
    <cellStyle name="SAPBEXexcGood3 2 7 8" xfId="26696"/>
    <cellStyle name="SAPBEXexcGood3 2 7 9" xfId="26697"/>
    <cellStyle name="SAPBEXexcGood3 2 8" xfId="26698"/>
    <cellStyle name="SAPBEXexcGood3 2 8 10" xfId="26699"/>
    <cellStyle name="SAPBEXexcGood3 2 8 2" xfId="26700"/>
    <cellStyle name="SAPBEXexcGood3 2 8 2 2" xfId="26701"/>
    <cellStyle name="SAPBEXexcGood3 2 8 2 2 2" xfId="26702"/>
    <cellStyle name="SAPBEXexcGood3 2 8 2 3" xfId="26703"/>
    <cellStyle name="SAPBEXexcGood3 2 8 2 4" xfId="26704"/>
    <cellStyle name="SAPBEXexcGood3 2 8 3" xfId="26705"/>
    <cellStyle name="SAPBEXexcGood3 2 8 3 2" xfId="26706"/>
    <cellStyle name="SAPBEXexcGood3 2 8 4" xfId="26707"/>
    <cellStyle name="SAPBEXexcGood3 2 8 4 2" xfId="26708"/>
    <cellStyle name="SAPBEXexcGood3 2 8 5" xfId="26709"/>
    <cellStyle name="SAPBEXexcGood3 2 8 5 2" xfId="26710"/>
    <cellStyle name="SAPBEXexcGood3 2 8 6" xfId="26711"/>
    <cellStyle name="SAPBEXexcGood3 2 8 6 2" xfId="26712"/>
    <cellStyle name="SAPBEXexcGood3 2 8 6 3" xfId="26713"/>
    <cellStyle name="SAPBEXexcGood3 2 8 7" xfId="26714"/>
    <cellStyle name="SAPBEXexcGood3 2 8 8" xfId="26715"/>
    <cellStyle name="SAPBEXexcGood3 2 8 9" xfId="26716"/>
    <cellStyle name="SAPBEXexcGood3 2 9" xfId="26717"/>
    <cellStyle name="SAPBEXexcGood3 2 9 10" xfId="26718"/>
    <cellStyle name="SAPBEXexcGood3 2 9 2" xfId="26719"/>
    <cellStyle name="SAPBEXexcGood3 2 9 2 2" xfId="26720"/>
    <cellStyle name="SAPBEXexcGood3 2 9 2 2 2" xfId="26721"/>
    <cellStyle name="SAPBEXexcGood3 2 9 2 3" xfId="26722"/>
    <cellStyle name="SAPBEXexcGood3 2 9 2 4" xfId="26723"/>
    <cellStyle name="SAPBEXexcGood3 2 9 3" xfId="26724"/>
    <cellStyle name="SAPBEXexcGood3 2 9 3 2" xfId="26725"/>
    <cellStyle name="SAPBEXexcGood3 2 9 4" xfId="26726"/>
    <cellStyle name="SAPBEXexcGood3 2 9 4 2" xfId="26727"/>
    <cellStyle name="SAPBEXexcGood3 2 9 5" xfId="26728"/>
    <cellStyle name="SAPBEXexcGood3 2 9 5 2" xfId="26729"/>
    <cellStyle name="SAPBEXexcGood3 2 9 6" xfId="26730"/>
    <cellStyle name="SAPBEXexcGood3 2 9 6 2" xfId="26731"/>
    <cellStyle name="SAPBEXexcGood3 2 9 6 3" xfId="26732"/>
    <cellStyle name="SAPBEXexcGood3 2 9 7" xfId="26733"/>
    <cellStyle name="SAPBEXexcGood3 2 9 8" xfId="26734"/>
    <cellStyle name="SAPBEXexcGood3 2 9 9" xfId="26735"/>
    <cellStyle name="SAPBEXexcGood3 3" xfId="26736"/>
    <cellStyle name="SAPBEXexcGood3 3 10" xfId="26737"/>
    <cellStyle name="SAPBEXexcGood3 3 2" xfId="26738"/>
    <cellStyle name="SAPBEXexcGood3 3 2 2" xfId="26739"/>
    <cellStyle name="SAPBEXexcGood3 3 2 2 2" xfId="26740"/>
    <cellStyle name="SAPBEXexcGood3 3 2 3" xfId="26741"/>
    <cellStyle name="SAPBEXexcGood3 3 2 4" xfId="26742"/>
    <cellStyle name="SAPBEXexcGood3 3 3" xfId="26743"/>
    <cellStyle name="SAPBEXexcGood3 3 3 2" xfId="26744"/>
    <cellStyle name="SAPBEXexcGood3 3 4" xfId="26745"/>
    <cellStyle name="SAPBEXexcGood3 3 4 2" xfId="26746"/>
    <cellStyle name="SAPBEXexcGood3 3 5" xfId="26747"/>
    <cellStyle name="SAPBEXexcGood3 3 5 2" xfId="26748"/>
    <cellStyle name="SAPBEXexcGood3 3 6" xfId="26749"/>
    <cellStyle name="SAPBEXexcGood3 3 6 2" xfId="26750"/>
    <cellStyle name="SAPBEXexcGood3 3 6 3" xfId="26751"/>
    <cellStyle name="SAPBEXexcGood3 3 7" xfId="26752"/>
    <cellStyle name="SAPBEXexcGood3 3 8" xfId="26753"/>
    <cellStyle name="SAPBEXexcGood3 3 9" xfId="26754"/>
    <cellStyle name="SAPBEXexcGood3 4" xfId="26755"/>
    <cellStyle name="SAPBEXexcGood3 4 10" xfId="26756"/>
    <cellStyle name="SAPBEXexcGood3 4 2" xfId="26757"/>
    <cellStyle name="SAPBEXexcGood3 4 2 2" xfId="26758"/>
    <cellStyle name="SAPBEXexcGood3 4 2 2 2" xfId="26759"/>
    <cellStyle name="SAPBEXexcGood3 4 2 3" xfId="26760"/>
    <cellStyle name="SAPBEXexcGood3 4 2 4" xfId="26761"/>
    <cellStyle name="SAPBEXexcGood3 4 3" xfId="26762"/>
    <cellStyle name="SAPBEXexcGood3 4 3 2" xfId="26763"/>
    <cellStyle name="SAPBEXexcGood3 4 4" xfId="26764"/>
    <cellStyle name="SAPBEXexcGood3 4 4 2" xfId="26765"/>
    <cellStyle name="SAPBEXexcGood3 4 5" xfId="26766"/>
    <cellStyle name="SAPBEXexcGood3 4 5 2" xfId="26767"/>
    <cellStyle name="SAPBEXexcGood3 4 6" xfId="26768"/>
    <cellStyle name="SAPBEXexcGood3 4 6 2" xfId="26769"/>
    <cellStyle name="SAPBEXexcGood3 4 6 3" xfId="26770"/>
    <cellStyle name="SAPBEXexcGood3 4 7" xfId="26771"/>
    <cellStyle name="SAPBEXexcGood3 4 8" xfId="26772"/>
    <cellStyle name="SAPBEXexcGood3 4 9" xfId="26773"/>
    <cellStyle name="SAPBEXexcGood3 5" xfId="26774"/>
    <cellStyle name="SAPBEXexcGood3 5 10" xfId="26775"/>
    <cellStyle name="SAPBEXexcGood3 5 2" xfId="26776"/>
    <cellStyle name="SAPBEXexcGood3 5 2 2" xfId="26777"/>
    <cellStyle name="SAPBEXexcGood3 5 2 2 2" xfId="26778"/>
    <cellStyle name="SAPBEXexcGood3 5 2 3" xfId="26779"/>
    <cellStyle name="SAPBEXexcGood3 5 2 4" xfId="26780"/>
    <cellStyle name="SAPBEXexcGood3 5 3" xfId="26781"/>
    <cellStyle name="SAPBEXexcGood3 5 3 2" xfId="26782"/>
    <cellStyle name="SAPBEXexcGood3 5 4" xfId="26783"/>
    <cellStyle name="SAPBEXexcGood3 5 4 2" xfId="26784"/>
    <cellStyle name="SAPBEXexcGood3 5 5" xfId="26785"/>
    <cellStyle name="SAPBEXexcGood3 5 5 2" xfId="26786"/>
    <cellStyle name="SAPBEXexcGood3 5 6" xfId="26787"/>
    <cellStyle name="SAPBEXexcGood3 5 6 2" xfId="26788"/>
    <cellStyle name="SAPBEXexcGood3 5 6 3" xfId="26789"/>
    <cellStyle name="SAPBEXexcGood3 5 7" xfId="26790"/>
    <cellStyle name="SAPBEXexcGood3 5 8" xfId="26791"/>
    <cellStyle name="SAPBEXexcGood3 5 9" xfId="26792"/>
    <cellStyle name="SAPBEXexcGood3 6" xfId="26793"/>
    <cellStyle name="SAPBEXexcGood3 6 10" xfId="26794"/>
    <cellStyle name="SAPBEXexcGood3 6 2" xfId="26795"/>
    <cellStyle name="SAPBEXexcGood3 6 2 2" xfId="26796"/>
    <cellStyle name="SAPBEXexcGood3 6 2 2 2" xfId="26797"/>
    <cellStyle name="SAPBEXexcGood3 6 2 3" xfId="26798"/>
    <cellStyle name="SAPBEXexcGood3 6 2 4" xfId="26799"/>
    <cellStyle name="SAPBEXexcGood3 6 3" xfId="26800"/>
    <cellStyle name="SAPBEXexcGood3 6 3 2" xfId="26801"/>
    <cellStyle name="SAPBEXexcGood3 6 4" xfId="26802"/>
    <cellStyle name="SAPBEXexcGood3 6 4 2" xfId="26803"/>
    <cellStyle name="SAPBEXexcGood3 6 5" xfId="26804"/>
    <cellStyle name="SAPBEXexcGood3 6 5 2" xfId="26805"/>
    <cellStyle name="SAPBEXexcGood3 6 6" xfId="26806"/>
    <cellStyle name="SAPBEXexcGood3 6 6 2" xfId="26807"/>
    <cellStyle name="SAPBEXexcGood3 6 6 3" xfId="26808"/>
    <cellStyle name="SAPBEXexcGood3 6 7" xfId="26809"/>
    <cellStyle name="SAPBEXexcGood3 6 8" xfId="26810"/>
    <cellStyle name="SAPBEXexcGood3 6 9" xfId="26811"/>
    <cellStyle name="SAPBEXexcGood3 7" xfId="26812"/>
    <cellStyle name="SAPBEXexcGood3 7 10" xfId="26813"/>
    <cellStyle name="SAPBEXexcGood3 7 2" xfId="26814"/>
    <cellStyle name="SAPBEXexcGood3 7 2 2" xfId="26815"/>
    <cellStyle name="SAPBEXexcGood3 7 2 2 2" xfId="26816"/>
    <cellStyle name="SAPBEXexcGood3 7 2 3" xfId="26817"/>
    <cellStyle name="SAPBEXexcGood3 7 2 4" xfId="26818"/>
    <cellStyle name="SAPBEXexcGood3 7 3" xfId="26819"/>
    <cellStyle name="SAPBEXexcGood3 7 3 2" xfId="26820"/>
    <cellStyle name="SAPBEXexcGood3 7 4" xfId="26821"/>
    <cellStyle name="SAPBEXexcGood3 7 4 2" xfId="26822"/>
    <cellStyle name="SAPBEXexcGood3 7 5" xfId="26823"/>
    <cellStyle name="SAPBEXexcGood3 7 5 2" xfId="26824"/>
    <cellStyle name="SAPBEXexcGood3 7 6" xfId="26825"/>
    <cellStyle name="SAPBEXexcGood3 7 6 2" xfId="26826"/>
    <cellStyle name="SAPBEXexcGood3 7 6 3" xfId="26827"/>
    <cellStyle name="SAPBEXexcGood3 7 7" xfId="26828"/>
    <cellStyle name="SAPBEXexcGood3 7 8" xfId="26829"/>
    <cellStyle name="SAPBEXexcGood3 7 9" xfId="26830"/>
    <cellStyle name="SAPBEXexcGood3 8" xfId="26831"/>
    <cellStyle name="SAPBEXexcGood3 8 10" xfId="26832"/>
    <cellStyle name="SAPBEXexcGood3 8 2" xfId="26833"/>
    <cellStyle name="SAPBEXexcGood3 8 2 2" xfId="26834"/>
    <cellStyle name="SAPBEXexcGood3 8 2 2 2" xfId="26835"/>
    <cellStyle name="SAPBEXexcGood3 8 2 3" xfId="26836"/>
    <cellStyle name="SAPBEXexcGood3 8 2 4" xfId="26837"/>
    <cellStyle name="SAPBEXexcGood3 8 3" xfId="26838"/>
    <cellStyle name="SAPBEXexcGood3 8 3 2" xfId="26839"/>
    <cellStyle name="SAPBEXexcGood3 8 4" xfId="26840"/>
    <cellStyle name="SAPBEXexcGood3 8 4 2" xfId="26841"/>
    <cellStyle name="SAPBEXexcGood3 8 5" xfId="26842"/>
    <cellStyle name="SAPBEXexcGood3 8 5 2" xfId="26843"/>
    <cellStyle name="SAPBEXexcGood3 8 6" xfId="26844"/>
    <cellStyle name="SAPBEXexcGood3 8 6 2" xfId="26845"/>
    <cellStyle name="SAPBEXexcGood3 8 6 3" xfId="26846"/>
    <cellStyle name="SAPBEXexcGood3 8 7" xfId="26847"/>
    <cellStyle name="SAPBEXexcGood3 8 8" xfId="26848"/>
    <cellStyle name="SAPBEXexcGood3 8 9" xfId="26849"/>
    <cellStyle name="SAPBEXexcGood3 9" xfId="26850"/>
    <cellStyle name="SAPBEXexcGood3 9 2" xfId="26851"/>
    <cellStyle name="SAPBEXexcGood3 9 2 2" xfId="26852"/>
    <cellStyle name="SAPBEXexcGood3 9 3" xfId="26853"/>
    <cellStyle name="SAPBEXexcGood3 9 4" xfId="26854"/>
    <cellStyle name="SAPBEXexcGood3_20110918_Additional measures_ECB" xfId="26855"/>
    <cellStyle name="SAPBEXexcVeryBad" xfId="26856"/>
    <cellStyle name="SAPBEXfilterDrill" xfId="26857"/>
    <cellStyle name="SAPBEXfilterItem" xfId="26858"/>
    <cellStyle name="SAPBEXfilterText" xfId="26859"/>
    <cellStyle name="SAPBEXformats" xfId="26860"/>
    <cellStyle name="SAPBEXheaderData" xfId="26861"/>
    <cellStyle name="SAPBEXheaderItem" xfId="26862"/>
    <cellStyle name="SAPBEXheaderText" xfId="26863"/>
    <cellStyle name="SAPBEXHLevel0" xfId="26864"/>
    <cellStyle name="SAPBEXHLevel0 10" xfId="26865"/>
    <cellStyle name="SAPBEXHLevel0 10 2" xfId="26866"/>
    <cellStyle name="SAPBEXHLevel0 10 2 2" xfId="26867"/>
    <cellStyle name="SAPBEXHLevel0 10 2 2 2" xfId="26868"/>
    <cellStyle name="SAPBEXHLevel0 10 2 3" xfId="26869"/>
    <cellStyle name="SAPBEXHLevel0 10 3" xfId="26870"/>
    <cellStyle name="SAPBEXHLevel0 10 3 2" xfId="26871"/>
    <cellStyle name="SAPBEXHLevel0 10 4" xfId="26872"/>
    <cellStyle name="SAPBEXHLevel0 10 4 2" xfId="26873"/>
    <cellStyle name="SAPBEXHLevel0 10 5" xfId="26874"/>
    <cellStyle name="SAPBEXHLevel0 10 5 2" xfId="26875"/>
    <cellStyle name="SAPBEXHLevel0 10 6" xfId="26876"/>
    <cellStyle name="SAPBEXHLevel0 10 7" xfId="26877"/>
    <cellStyle name="SAPBEXHLevel0 10 8" xfId="26878"/>
    <cellStyle name="SAPBEXHLevel0 11" xfId="26879"/>
    <cellStyle name="SAPBEXHLevel0 11 2" xfId="26880"/>
    <cellStyle name="SAPBEXHLevel0 11 2 2" xfId="26881"/>
    <cellStyle name="SAPBEXHLevel0 11 2 2 2" xfId="26882"/>
    <cellStyle name="SAPBEXHLevel0 11 2 3" xfId="26883"/>
    <cellStyle name="SAPBEXHLevel0 11 3" xfId="26884"/>
    <cellStyle name="SAPBEXHLevel0 11 3 2" xfId="26885"/>
    <cellStyle name="SAPBEXHLevel0 11 4" xfId="26886"/>
    <cellStyle name="SAPBEXHLevel0 11 4 2" xfId="26887"/>
    <cellStyle name="SAPBEXHLevel0 11 5" xfId="26888"/>
    <cellStyle name="SAPBEXHLevel0 11 5 2" xfId="26889"/>
    <cellStyle name="SAPBEXHLevel0 11 6" xfId="26890"/>
    <cellStyle name="SAPBEXHLevel0 11 7" xfId="26891"/>
    <cellStyle name="SAPBEXHLevel0 12" xfId="26892"/>
    <cellStyle name="SAPBEXHLevel0 12 2" xfId="26893"/>
    <cellStyle name="SAPBEXHLevel0 12 2 2" xfId="26894"/>
    <cellStyle name="SAPBEXHLevel0 12 3" xfId="26895"/>
    <cellStyle name="SAPBEXHLevel0 12 4" xfId="26896"/>
    <cellStyle name="SAPBEXHLevel0 13" xfId="26897"/>
    <cellStyle name="SAPBEXHLevel0 13 2" xfId="26898"/>
    <cellStyle name="SAPBEXHLevel0 13 2 2" xfId="26899"/>
    <cellStyle name="SAPBEXHLevel0 13 3" xfId="26900"/>
    <cellStyle name="SAPBEXHLevel0 13 4" xfId="26901"/>
    <cellStyle name="SAPBEXHLevel0 13 5" xfId="26902"/>
    <cellStyle name="SAPBEXHLevel0 14" xfId="26903"/>
    <cellStyle name="SAPBEXHLevel0 14 2" xfId="26904"/>
    <cellStyle name="SAPBEXHLevel0 14 2 2" xfId="26905"/>
    <cellStyle name="SAPBEXHLevel0 14 3" xfId="26906"/>
    <cellStyle name="SAPBEXHLevel0 14 4" xfId="26907"/>
    <cellStyle name="SAPBEXHLevel0 14 5" xfId="26908"/>
    <cellStyle name="SAPBEXHLevel0 15" xfId="26909"/>
    <cellStyle name="SAPBEXHLevel0 15 2" xfId="26910"/>
    <cellStyle name="SAPBEXHLevel0 15 3" xfId="26911"/>
    <cellStyle name="SAPBEXHLevel0 15 4" xfId="26912"/>
    <cellStyle name="SAPBEXHLevel0 16" xfId="26913"/>
    <cellStyle name="SAPBEXHLevel0 16 2" xfId="26914"/>
    <cellStyle name="SAPBEXHLevel0 17" xfId="26915"/>
    <cellStyle name="SAPBEXHLevel0 17 2" xfId="26916"/>
    <cellStyle name="SAPBEXHLevel0 18" xfId="26917"/>
    <cellStyle name="SAPBEXHLevel0 19" xfId="26918"/>
    <cellStyle name="SAPBEXHLevel0 2" xfId="26919"/>
    <cellStyle name="SAPBEXHLevel0 2 10" xfId="26920"/>
    <cellStyle name="SAPBEXHLevel0 2 10 10" xfId="26921"/>
    <cellStyle name="SAPBEXHLevel0 2 10 11" xfId="26922"/>
    <cellStyle name="SAPBEXHLevel0 2 10 2" xfId="26923"/>
    <cellStyle name="SAPBEXHLevel0 2 10 2 2" xfId="26924"/>
    <cellStyle name="SAPBEXHLevel0 2 10 2 2 2" xfId="26925"/>
    <cellStyle name="SAPBEXHLevel0 2 10 2 2 2 2" xfId="26926"/>
    <cellStyle name="SAPBEXHLevel0 2 10 2 2 3" xfId="26927"/>
    <cellStyle name="SAPBEXHLevel0 2 10 2 3" xfId="26928"/>
    <cellStyle name="SAPBEXHLevel0 2 10 2 3 2" xfId="26929"/>
    <cellStyle name="SAPBEXHLevel0 2 10 2 4" xfId="26930"/>
    <cellStyle name="SAPBEXHLevel0 2 10 2 4 2" xfId="26931"/>
    <cellStyle name="SAPBEXHLevel0 2 10 2 5" xfId="26932"/>
    <cellStyle name="SAPBEXHLevel0 2 10 2 5 2" xfId="26933"/>
    <cellStyle name="SAPBEXHLevel0 2 10 2 6" xfId="26934"/>
    <cellStyle name="SAPBEXHLevel0 2 10 3" xfId="26935"/>
    <cellStyle name="SAPBEXHLevel0 2 10 3 2" xfId="26936"/>
    <cellStyle name="SAPBEXHLevel0 2 10 3 2 2" xfId="26937"/>
    <cellStyle name="SAPBEXHLevel0 2 10 3 2 2 2" xfId="26938"/>
    <cellStyle name="SAPBEXHLevel0 2 10 3 2 3" xfId="26939"/>
    <cellStyle name="SAPBEXHLevel0 2 10 3 3" xfId="26940"/>
    <cellStyle name="SAPBEXHLevel0 2 10 3 3 2" xfId="26941"/>
    <cellStyle name="SAPBEXHLevel0 2 10 3 4" xfId="26942"/>
    <cellStyle name="SAPBEXHLevel0 2 10 3 4 2" xfId="26943"/>
    <cellStyle name="SAPBEXHLevel0 2 10 3 5" xfId="26944"/>
    <cellStyle name="SAPBEXHLevel0 2 10 3 5 2" xfId="26945"/>
    <cellStyle name="SAPBEXHLevel0 2 10 3 6" xfId="26946"/>
    <cellStyle name="SAPBEXHLevel0 2 10 3 7" xfId="26947"/>
    <cellStyle name="SAPBEXHLevel0 2 10 3 8" xfId="26948"/>
    <cellStyle name="SAPBEXHLevel0 2 10 4" xfId="26949"/>
    <cellStyle name="SAPBEXHLevel0 2 10 4 2" xfId="26950"/>
    <cellStyle name="SAPBEXHLevel0 2 10 4 2 2" xfId="26951"/>
    <cellStyle name="SAPBEXHLevel0 2 10 4 3" xfId="26952"/>
    <cellStyle name="SAPBEXHLevel0 2 10 4 4" xfId="26953"/>
    <cellStyle name="SAPBEXHLevel0 2 10 4 5" xfId="26954"/>
    <cellStyle name="SAPBEXHLevel0 2 10 5" xfId="26955"/>
    <cellStyle name="SAPBEXHLevel0 2 10 5 2" xfId="26956"/>
    <cellStyle name="SAPBEXHLevel0 2 10 5 2 2" xfId="26957"/>
    <cellStyle name="SAPBEXHLevel0 2 10 5 3" xfId="26958"/>
    <cellStyle name="SAPBEXHLevel0 2 10 5 4" xfId="26959"/>
    <cellStyle name="SAPBEXHLevel0 2 10 5 5" xfId="26960"/>
    <cellStyle name="SAPBEXHLevel0 2 10 6" xfId="26961"/>
    <cellStyle name="SAPBEXHLevel0 2 10 6 2" xfId="26962"/>
    <cellStyle name="SAPBEXHLevel0 2 10 6 2 2" xfId="26963"/>
    <cellStyle name="SAPBEXHLevel0 2 10 6 3" xfId="26964"/>
    <cellStyle name="SAPBEXHLevel0 2 10 6 4" xfId="26965"/>
    <cellStyle name="SAPBEXHLevel0 2 10 6 5" xfId="26966"/>
    <cellStyle name="SAPBEXHLevel0 2 10 7" xfId="26967"/>
    <cellStyle name="SAPBEXHLevel0 2 10 7 2" xfId="26968"/>
    <cellStyle name="SAPBEXHLevel0 2 10 7 3" xfId="26969"/>
    <cellStyle name="SAPBEXHLevel0 2 10 7 4" xfId="26970"/>
    <cellStyle name="SAPBEXHLevel0 2 10 8" xfId="26971"/>
    <cellStyle name="SAPBEXHLevel0 2 10 8 2" xfId="26972"/>
    <cellStyle name="SAPBEXHLevel0 2 10 8 3" xfId="26973"/>
    <cellStyle name="SAPBEXHLevel0 2 10 8 4" xfId="26974"/>
    <cellStyle name="SAPBEXHLevel0 2 10 9" xfId="26975"/>
    <cellStyle name="SAPBEXHLevel0 2 10 9 2" xfId="26976"/>
    <cellStyle name="SAPBEXHLevel0 2 11" xfId="26977"/>
    <cellStyle name="SAPBEXHLevel0 2 11 10" xfId="26978"/>
    <cellStyle name="SAPBEXHLevel0 2 11 11" xfId="26979"/>
    <cellStyle name="SAPBEXHLevel0 2 11 2" xfId="26980"/>
    <cellStyle name="SAPBEXHLevel0 2 11 2 2" xfId="26981"/>
    <cellStyle name="SAPBEXHLevel0 2 11 2 2 2" xfId="26982"/>
    <cellStyle name="SAPBEXHLevel0 2 11 2 2 2 2" xfId="26983"/>
    <cellStyle name="SAPBEXHLevel0 2 11 2 2 3" xfId="26984"/>
    <cellStyle name="SAPBEXHLevel0 2 11 2 3" xfId="26985"/>
    <cellStyle name="SAPBEXHLevel0 2 11 2 3 2" xfId="26986"/>
    <cellStyle name="SAPBEXHLevel0 2 11 2 4" xfId="26987"/>
    <cellStyle name="SAPBEXHLevel0 2 11 2 4 2" xfId="26988"/>
    <cellStyle name="SAPBEXHLevel0 2 11 2 5" xfId="26989"/>
    <cellStyle name="SAPBEXHLevel0 2 11 2 5 2" xfId="26990"/>
    <cellStyle name="SAPBEXHLevel0 2 11 2 6" xfId="26991"/>
    <cellStyle name="SAPBEXHLevel0 2 11 3" xfId="26992"/>
    <cellStyle name="SAPBEXHLevel0 2 11 3 2" xfId="26993"/>
    <cellStyle name="SAPBEXHLevel0 2 11 3 2 2" xfId="26994"/>
    <cellStyle name="SAPBEXHLevel0 2 11 3 2 2 2" xfId="26995"/>
    <cellStyle name="SAPBEXHLevel0 2 11 3 2 3" xfId="26996"/>
    <cellStyle name="SAPBEXHLevel0 2 11 3 3" xfId="26997"/>
    <cellStyle name="SAPBEXHLevel0 2 11 3 3 2" xfId="26998"/>
    <cellStyle name="SAPBEXHLevel0 2 11 3 4" xfId="26999"/>
    <cellStyle name="SAPBEXHLevel0 2 11 3 4 2" xfId="27000"/>
    <cellStyle name="SAPBEXHLevel0 2 11 3 5" xfId="27001"/>
    <cellStyle name="SAPBEXHLevel0 2 11 3 5 2" xfId="27002"/>
    <cellStyle name="SAPBEXHLevel0 2 11 3 6" xfId="27003"/>
    <cellStyle name="SAPBEXHLevel0 2 11 3 7" xfId="27004"/>
    <cellStyle name="SAPBEXHLevel0 2 11 3 8" xfId="27005"/>
    <cellStyle name="SAPBEXHLevel0 2 11 4" xfId="27006"/>
    <cellStyle name="SAPBEXHLevel0 2 11 4 2" xfId="27007"/>
    <cellStyle name="SAPBEXHLevel0 2 11 4 2 2" xfId="27008"/>
    <cellStyle name="SAPBEXHLevel0 2 11 4 3" xfId="27009"/>
    <cellStyle name="SAPBEXHLevel0 2 11 4 4" xfId="27010"/>
    <cellStyle name="SAPBEXHLevel0 2 11 4 5" xfId="27011"/>
    <cellStyle name="SAPBEXHLevel0 2 11 5" xfId="27012"/>
    <cellStyle name="SAPBEXHLevel0 2 11 5 2" xfId="27013"/>
    <cellStyle name="SAPBEXHLevel0 2 11 5 2 2" xfId="27014"/>
    <cellStyle name="SAPBEXHLevel0 2 11 5 3" xfId="27015"/>
    <cellStyle name="SAPBEXHLevel0 2 11 5 4" xfId="27016"/>
    <cellStyle name="SAPBEXHLevel0 2 11 5 5" xfId="27017"/>
    <cellStyle name="SAPBEXHLevel0 2 11 6" xfId="27018"/>
    <cellStyle name="SAPBEXHLevel0 2 11 6 2" xfId="27019"/>
    <cellStyle name="SAPBEXHLevel0 2 11 6 2 2" xfId="27020"/>
    <cellStyle name="SAPBEXHLevel0 2 11 6 3" xfId="27021"/>
    <cellStyle name="SAPBEXHLevel0 2 11 6 4" xfId="27022"/>
    <cellStyle name="SAPBEXHLevel0 2 11 6 5" xfId="27023"/>
    <cellStyle name="SAPBEXHLevel0 2 11 7" xfId="27024"/>
    <cellStyle name="SAPBEXHLevel0 2 11 7 2" xfId="27025"/>
    <cellStyle name="SAPBEXHLevel0 2 11 7 3" xfId="27026"/>
    <cellStyle name="SAPBEXHLevel0 2 11 7 4" xfId="27027"/>
    <cellStyle name="SAPBEXHLevel0 2 11 8" xfId="27028"/>
    <cellStyle name="SAPBEXHLevel0 2 11 8 2" xfId="27029"/>
    <cellStyle name="SAPBEXHLevel0 2 11 8 3" xfId="27030"/>
    <cellStyle name="SAPBEXHLevel0 2 11 8 4" xfId="27031"/>
    <cellStyle name="SAPBEXHLevel0 2 11 9" xfId="27032"/>
    <cellStyle name="SAPBEXHLevel0 2 11 9 2" xfId="27033"/>
    <cellStyle name="SAPBEXHLevel0 2 12" xfId="27034"/>
    <cellStyle name="SAPBEXHLevel0 2 12 10" xfId="27035"/>
    <cellStyle name="SAPBEXHLevel0 2 12 11" xfId="27036"/>
    <cellStyle name="SAPBEXHLevel0 2 12 2" xfId="27037"/>
    <cellStyle name="SAPBEXHLevel0 2 12 2 2" xfId="27038"/>
    <cellStyle name="SAPBEXHLevel0 2 12 2 2 2" xfId="27039"/>
    <cellStyle name="SAPBEXHLevel0 2 12 2 2 2 2" xfId="27040"/>
    <cellStyle name="SAPBEXHLevel0 2 12 2 2 3" xfId="27041"/>
    <cellStyle name="SAPBEXHLevel0 2 12 2 3" xfId="27042"/>
    <cellStyle name="SAPBEXHLevel0 2 12 2 3 2" xfId="27043"/>
    <cellStyle name="SAPBEXHLevel0 2 12 2 4" xfId="27044"/>
    <cellStyle name="SAPBEXHLevel0 2 12 2 4 2" xfId="27045"/>
    <cellStyle name="SAPBEXHLevel0 2 12 2 5" xfId="27046"/>
    <cellStyle name="SAPBEXHLevel0 2 12 2 5 2" xfId="27047"/>
    <cellStyle name="SAPBEXHLevel0 2 12 2 6" xfId="27048"/>
    <cellStyle name="SAPBEXHLevel0 2 12 3" xfId="27049"/>
    <cellStyle name="SAPBEXHLevel0 2 12 3 2" xfId="27050"/>
    <cellStyle name="SAPBEXHLevel0 2 12 3 2 2" xfId="27051"/>
    <cellStyle name="SAPBEXHLevel0 2 12 3 2 2 2" xfId="27052"/>
    <cellStyle name="SAPBEXHLevel0 2 12 3 2 3" xfId="27053"/>
    <cellStyle name="SAPBEXHLevel0 2 12 3 3" xfId="27054"/>
    <cellStyle name="SAPBEXHLevel0 2 12 3 3 2" xfId="27055"/>
    <cellStyle name="SAPBEXHLevel0 2 12 3 4" xfId="27056"/>
    <cellStyle name="SAPBEXHLevel0 2 12 3 4 2" xfId="27057"/>
    <cellStyle name="SAPBEXHLevel0 2 12 3 5" xfId="27058"/>
    <cellStyle name="SAPBEXHLevel0 2 12 3 5 2" xfId="27059"/>
    <cellStyle name="SAPBEXHLevel0 2 12 3 6" xfId="27060"/>
    <cellStyle name="SAPBEXHLevel0 2 12 3 7" xfId="27061"/>
    <cellStyle name="SAPBEXHLevel0 2 12 3 8" xfId="27062"/>
    <cellStyle name="SAPBEXHLevel0 2 12 4" xfId="27063"/>
    <cellStyle name="SAPBEXHLevel0 2 12 4 2" xfId="27064"/>
    <cellStyle name="SAPBEXHLevel0 2 12 4 2 2" xfId="27065"/>
    <cellStyle name="SAPBEXHLevel0 2 12 4 3" xfId="27066"/>
    <cellStyle name="SAPBEXHLevel0 2 12 4 4" xfId="27067"/>
    <cellStyle name="SAPBEXHLevel0 2 12 4 5" xfId="27068"/>
    <cellStyle name="SAPBEXHLevel0 2 12 5" xfId="27069"/>
    <cellStyle name="SAPBEXHLevel0 2 12 5 2" xfId="27070"/>
    <cellStyle name="SAPBEXHLevel0 2 12 5 2 2" xfId="27071"/>
    <cellStyle name="SAPBEXHLevel0 2 12 5 3" xfId="27072"/>
    <cellStyle name="SAPBEXHLevel0 2 12 5 4" xfId="27073"/>
    <cellStyle name="SAPBEXHLevel0 2 12 5 5" xfId="27074"/>
    <cellStyle name="SAPBEXHLevel0 2 12 6" xfId="27075"/>
    <cellStyle name="SAPBEXHLevel0 2 12 6 2" xfId="27076"/>
    <cellStyle name="SAPBEXHLevel0 2 12 6 2 2" xfId="27077"/>
    <cellStyle name="SAPBEXHLevel0 2 12 6 3" xfId="27078"/>
    <cellStyle name="SAPBEXHLevel0 2 12 6 4" xfId="27079"/>
    <cellStyle name="SAPBEXHLevel0 2 12 6 5" xfId="27080"/>
    <cellStyle name="SAPBEXHLevel0 2 12 7" xfId="27081"/>
    <cellStyle name="SAPBEXHLevel0 2 12 7 2" xfId="27082"/>
    <cellStyle name="SAPBEXHLevel0 2 12 7 3" xfId="27083"/>
    <cellStyle name="SAPBEXHLevel0 2 12 7 4" xfId="27084"/>
    <cellStyle name="SAPBEXHLevel0 2 12 8" xfId="27085"/>
    <cellStyle name="SAPBEXHLevel0 2 12 8 2" xfId="27086"/>
    <cellStyle name="SAPBEXHLevel0 2 12 8 3" xfId="27087"/>
    <cellStyle name="SAPBEXHLevel0 2 12 8 4" xfId="27088"/>
    <cellStyle name="SAPBEXHLevel0 2 12 9" xfId="27089"/>
    <cellStyle name="SAPBEXHLevel0 2 12 9 2" xfId="27090"/>
    <cellStyle name="SAPBEXHLevel0 2 13" xfId="27091"/>
    <cellStyle name="SAPBEXHLevel0 2 13 10" xfId="27092"/>
    <cellStyle name="SAPBEXHLevel0 2 13 11" xfId="27093"/>
    <cellStyle name="SAPBEXHLevel0 2 13 2" xfId="27094"/>
    <cellStyle name="SAPBEXHLevel0 2 13 2 2" xfId="27095"/>
    <cellStyle name="SAPBEXHLevel0 2 13 2 2 2" xfId="27096"/>
    <cellStyle name="SAPBEXHLevel0 2 13 2 2 2 2" xfId="27097"/>
    <cellStyle name="SAPBEXHLevel0 2 13 2 2 3" xfId="27098"/>
    <cellStyle name="SAPBEXHLevel0 2 13 2 3" xfId="27099"/>
    <cellStyle name="SAPBEXHLevel0 2 13 2 3 2" xfId="27100"/>
    <cellStyle name="SAPBEXHLevel0 2 13 2 4" xfId="27101"/>
    <cellStyle name="SAPBEXHLevel0 2 13 2 4 2" xfId="27102"/>
    <cellStyle name="SAPBEXHLevel0 2 13 2 5" xfId="27103"/>
    <cellStyle name="SAPBEXHLevel0 2 13 2 5 2" xfId="27104"/>
    <cellStyle name="SAPBEXHLevel0 2 13 2 6" xfId="27105"/>
    <cellStyle name="SAPBEXHLevel0 2 13 3" xfId="27106"/>
    <cellStyle name="SAPBEXHLevel0 2 13 3 2" xfId="27107"/>
    <cellStyle name="SAPBEXHLevel0 2 13 3 2 2" xfId="27108"/>
    <cellStyle name="SAPBEXHLevel0 2 13 3 2 2 2" xfId="27109"/>
    <cellStyle name="SAPBEXHLevel0 2 13 3 2 3" xfId="27110"/>
    <cellStyle name="SAPBEXHLevel0 2 13 3 3" xfId="27111"/>
    <cellStyle name="SAPBEXHLevel0 2 13 3 3 2" xfId="27112"/>
    <cellStyle name="SAPBEXHLevel0 2 13 3 4" xfId="27113"/>
    <cellStyle name="SAPBEXHLevel0 2 13 3 4 2" xfId="27114"/>
    <cellStyle name="SAPBEXHLevel0 2 13 3 5" xfId="27115"/>
    <cellStyle name="SAPBEXHLevel0 2 13 3 5 2" xfId="27116"/>
    <cellStyle name="SAPBEXHLevel0 2 13 3 6" xfId="27117"/>
    <cellStyle name="SAPBEXHLevel0 2 13 3 7" xfId="27118"/>
    <cellStyle name="SAPBEXHLevel0 2 13 3 8" xfId="27119"/>
    <cellStyle name="SAPBEXHLevel0 2 13 4" xfId="27120"/>
    <cellStyle name="SAPBEXHLevel0 2 13 4 2" xfId="27121"/>
    <cellStyle name="SAPBEXHLevel0 2 13 4 2 2" xfId="27122"/>
    <cellStyle name="SAPBEXHLevel0 2 13 4 3" xfId="27123"/>
    <cellStyle name="SAPBEXHLevel0 2 13 4 4" xfId="27124"/>
    <cellStyle name="SAPBEXHLevel0 2 13 4 5" xfId="27125"/>
    <cellStyle name="SAPBEXHLevel0 2 13 5" xfId="27126"/>
    <cellStyle name="SAPBEXHLevel0 2 13 5 2" xfId="27127"/>
    <cellStyle name="SAPBEXHLevel0 2 13 5 2 2" xfId="27128"/>
    <cellStyle name="SAPBEXHLevel0 2 13 5 3" xfId="27129"/>
    <cellStyle name="SAPBEXHLevel0 2 13 5 4" xfId="27130"/>
    <cellStyle name="SAPBEXHLevel0 2 13 5 5" xfId="27131"/>
    <cellStyle name="SAPBEXHLevel0 2 13 6" xfId="27132"/>
    <cellStyle name="SAPBEXHLevel0 2 13 6 2" xfId="27133"/>
    <cellStyle name="SAPBEXHLevel0 2 13 6 2 2" xfId="27134"/>
    <cellStyle name="SAPBEXHLevel0 2 13 6 3" xfId="27135"/>
    <cellStyle name="SAPBEXHLevel0 2 13 6 4" xfId="27136"/>
    <cellStyle name="SAPBEXHLevel0 2 13 6 5" xfId="27137"/>
    <cellStyle name="SAPBEXHLevel0 2 13 7" xfId="27138"/>
    <cellStyle name="SAPBEXHLevel0 2 13 7 2" xfId="27139"/>
    <cellStyle name="SAPBEXHLevel0 2 13 7 3" xfId="27140"/>
    <cellStyle name="SAPBEXHLevel0 2 13 7 4" xfId="27141"/>
    <cellStyle name="SAPBEXHLevel0 2 13 8" xfId="27142"/>
    <cellStyle name="SAPBEXHLevel0 2 13 8 2" xfId="27143"/>
    <cellStyle name="SAPBEXHLevel0 2 13 8 3" xfId="27144"/>
    <cellStyle name="SAPBEXHLevel0 2 13 8 4" xfId="27145"/>
    <cellStyle name="SAPBEXHLevel0 2 13 9" xfId="27146"/>
    <cellStyle name="SAPBEXHLevel0 2 13 9 2" xfId="27147"/>
    <cellStyle name="SAPBEXHLevel0 2 14" xfId="27148"/>
    <cellStyle name="SAPBEXHLevel0 2 14 10" xfId="27149"/>
    <cellStyle name="SAPBEXHLevel0 2 14 11" xfId="27150"/>
    <cellStyle name="SAPBEXHLevel0 2 14 2" xfId="27151"/>
    <cellStyle name="SAPBEXHLevel0 2 14 2 2" xfId="27152"/>
    <cellStyle name="SAPBEXHLevel0 2 14 2 2 2" xfId="27153"/>
    <cellStyle name="SAPBEXHLevel0 2 14 2 2 2 2" xfId="27154"/>
    <cellStyle name="SAPBEXHLevel0 2 14 2 2 3" xfId="27155"/>
    <cellStyle name="SAPBEXHLevel0 2 14 2 3" xfId="27156"/>
    <cellStyle name="SAPBEXHLevel0 2 14 2 3 2" xfId="27157"/>
    <cellStyle name="SAPBEXHLevel0 2 14 2 4" xfId="27158"/>
    <cellStyle name="SAPBEXHLevel0 2 14 2 4 2" xfId="27159"/>
    <cellStyle name="SAPBEXHLevel0 2 14 2 5" xfId="27160"/>
    <cellStyle name="SAPBEXHLevel0 2 14 2 5 2" xfId="27161"/>
    <cellStyle name="SAPBEXHLevel0 2 14 2 6" xfId="27162"/>
    <cellStyle name="SAPBEXHLevel0 2 14 3" xfId="27163"/>
    <cellStyle name="SAPBEXHLevel0 2 14 3 2" xfId="27164"/>
    <cellStyle name="SAPBEXHLevel0 2 14 3 2 2" xfId="27165"/>
    <cellStyle name="SAPBEXHLevel0 2 14 3 2 2 2" xfId="27166"/>
    <cellStyle name="SAPBEXHLevel0 2 14 3 2 3" xfId="27167"/>
    <cellStyle name="SAPBEXHLevel0 2 14 3 3" xfId="27168"/>
    <cellStyle name="SAPBEXHLevel0 2 14 3 3 2" xfId="27169"/>
    <cellStyle name="SAPBEXHLevel0 2 14 3 4" xfId="27170"/>
    <cellStyle name="SAPBEXHLevel0 2 14 3 4 2" xfId="27171"/>
    <cellStyle name="SAPBEXHLevel0 2 14 3 5" xfId="27172"/>
    <cellStyle name="SAPBEXHLevel0 2 14 3 5 2" xfId="27173"/>
    <cellStyle name="SAPBEXHLevel0 2 14 3 6" xfId="27174"/>
    <cellStyle name="SAPBEXHLevel0 2 14 3 7" xfId="27175"/>
    <cellStyle name="SAPBEXHLevel0 2 14 3 8" xfId="27176"/>
    <cellStyle name="SAPBEXHLevel0 2 14 4" xfId="27177"/>
    <cellStyle name="SAPBEXHLevel0 2 14 4 2" xfId="27178"/>
    <cellStyle name="SAPBEXHLevel0 2 14 4 2 2" xfId="27179"/>
    <cellStyle name="SAPBEXHLevel0 2 14 4 3" xfId="27180"/>
    <cellStyle name="SAPBEXHLevel0 2 14 4 4" xfId="27181"/>
    <cellStyle name="SAPBEXHLevel0 2 14 4 5" xfId="27182"/>
    <cellStyle name="SAPBEXHLevel0 2 14 5" xfId="27183"/>
    <cellStyle name="SAPBEXHLevel0 2 14 5 2" xfId="27184"/>
    <cellStyle name="SAPBEXHLevel0 2 14 5 2 2" xfId="27185"/>
    <cellStyle name="SAPBEXHLevel0 2 14 5 3" xfId="27186"/>
    <cellStyle name="SAPBEXHLevel0 2 14 5 4" xfId="27187"/>
    <cellStyle name="SAPBEXHLevel0 2 14 5 5" xfId="27188"/>
    <cellStyle name="SAPBEXHLevel0 2 14 6" xfId="27189"/>
    <cellStyle name="SAPBEXHLevel0 2 14 6 2" xfId="27190"/>
    <cellStyle name="SAPBEXHLevel0 2 14 6 2 2" xfId="27191"/>
    <cellStyle name="SAPBEXHLevel0 2 14 6 3" xfId="27192"/>
    <cellStyle name="SAPBEXHLevel0 2 14 6 4" xfId="27193"/>
    <cellStyle name="SAPBEXHLevel0 2 14 6 5" xfId="27194"/>
    <cellStyle name="SAPBEXHLevel0 2 14 7" xfId="27195"/>
    <cellStyle name="SAPBEXHLevel0 2 14 7 2" xfId="27196"/>
    <cellStyle name="SAPBEXHLevel0 2 14 7 3" xfId="27197"/>
    <cellStyle name="SAPBEXHLevel0 2 14 7 4" xfId="27198"/>
    <cellStyle name="SAPBEXHLevel0 2 14 8" xfId="27199"/>
    <cellStyle name="SAPBEXHLevel0 2 14 8 2" xfId="27200"/>
    <cellStyle name="SAPBEXHLevel0 2 14 8 3" xfId="27201"/>
    <cellStyle name="SAPBEXHLevel0 2 14 8 4" xfId="27202"/>
    <cellStyle name="SAPBEXHLevel0 2 14 9" xfId="27203"/>
    <cellStyle name="SAPBEXHLevel0 2 14 9 2" xfId="27204"/>
    <cellStyle name="SAPBEXHLevel0 2 15" xfId="27205"/>
    <cellStyle name="SAPBEXHLevel0 2 15 10" xfId="27206"/>
    <cellStyle name="SAPBEXHLevel0 2 15 11" xfId="27207"/>
    <cellStyle name="SAPBEXHLevel0 2 15 2" xfId="27208"/>
    <cellStyle name="SAPBEXHLevel0 2 15 2 2" xfId="27209"/>
    <cellStyle name="SAPBEXHLevel0 2 15 2 2 2" xfId="27210"/>
    <cellStyle name="SAPBEXHLevel0 2 15 2 2 2 2" xfId="27211"/>
    <cellStyle name="SAPBEXHLevel0 2 15 2 2 3" xfId="27212"/>
    <cellStyle name="SAPBEXHLevel0 2 15 2 3" xfId="27213"/>
    <cellStyle name="SAPBEXHLevel0 2 15 2 3 2" xfId="27214"/>
    <cellStyle name="SAPBEXHLevel0 2 15 2 4" xfId="27215"/>
    <cellStyle name="SAPBEXHLevel0 2 15 2 4 2" xfId="27216"/>
    <cellStyle name="SAPBEXHLevel0 2 15 2 5" xfId="27217"/>
    <cellStyle name="SAPBEXHLevel0 2 15 2 5 2" xfId="27218"/>
    <cellStyle name="SAPBEXHLevel0 2 15 2 6" xfId="27219"/>
    <cellStyle name="SAPBEXHLevel0 2 15 3" xfId="27220"/>
    <cellStyle name="SAPBEXHLevel0 2 15 3 2" xfId="27221"/>
    <cellStyle name="SAPBEXHLevel0 2 15 3 2 2" xfId="27222"/>
    <cellStyle name="SAPBEXHLevel0 2 15 3 2 2 2" xfId="27223"/>
    <cellStyle name="SAPBEXHLevel0 2 15 3 2 3" xfId="27224"/>
    <cellStyle name="SAPBEXHLevel0 2 15 3 3" xfId="27225"/>
    <cellStyle name="SAPBEXHLevel0 2 15 3 3 2" xfId="27226"/>
    <cellStyle name="SAPBEXHLevel0 2 15 3 4" xfId="27227"/>
    <cellStyle name="SAPBEXHLevel0 2 15 3 4 2" xfId="27228"/>
    <cellStyle name="SAPBEXHLevel0 2 15 3 5" xfId="27229"/>
    <cellStyle name="SAPBEXHLevel0 2 15 3 5 2" xfId="27230"/>
    <cellStyle name="SAPBEXHLevel0 2 15 3 6" xfId="27231"/>
    <cellStyle name="SAPBEXHLevel0 2 15 3 7" xfId="27232"/>
    <cellStyle name="SAPBEXHLevel0 2 15 3 8" xfId="27233"/>
    <cellStyle name="SAPBEXHLevel0 2 15 4" xfId="27234"/>
    <cellStyle name="SAPBEXHLevel0 2 15 4 2" xfId="27235"/>
    <cellStyle name="SAPBEXHLevel0 2 15 4 2 2" xfId="27236"/>
    <cellStyle name="SAPBEXHLevel0 2 15 4 3" xfId="27237"/>
    <cellStyle name="SAPBEXHLevel0 2 15 4 4" xfId="27238"/>
    <cellStyle name="SAPBEXHLevel0 2 15 4 5" xfId="27239"/>
    <cellStyle name="SAPBEXHLevel0 2 15 5" xfId="27240"/>
    <cellStyle name="SAPBEXHLevel0 2 15 5 2" xfId="27241"/>
    <cellStyle name="SAPBEXHLevel0 2 15 5 2 2" xfId="27242"/>
    <cellStyle name="SAPBEXHLevel0 2 15 5 3" xfId="27243"/>
    <cellStyle name="SAPBEXHLevel0 2 15 5 4" xfId="27244"/>
    <cellStyle name="SAPBEXHLevel0 2 15 5 5" xfId="27245"/>
    <cellStyle name="SAPBEXHLevel0 2 15 6" xfId="27246"/>
    <cellStyle name="SAPBEXHLevel0 2 15 6 2" xfId="27247"/>
    <cellStyle name="SAPBEXHLevel0 2 15 6 2 2" xfId="27248"/>
    <cellStyle name="SAPBEXHLevel0 2 15 6 3" xfId="27249"/>
    <cellStyle name="SAPBEXHLevel0 2 15 6 4" xfId="27250"/>
    <cellStyle name="SAPBEXHLevel0 2 15 6 5" xfId="27251"/>
    <cellStyle name="SAPBEXHLevel0 2 15 7" xfId="27252"/>
    <cellStyle name="SAPBEXHLevel0 2 15 7 2" xfId="27253"/>
    <cellStyle name="SAPBEXHLevel0 2 15 7 3" xfId="27254"/>
    <cellStyle name="SAPBEXHLevel0 2 15 7 4" xfId="27255"/>
    <cellStyle name="SAPBEXHLevel0 2 15 8" xfId="27256"/>
    <cellStyle name="SAPBEXHLevel0 2 15 8 2" xfId="27257"/>
    <cellStyle name="SAPBEXHLevel0 2 15 8 3" xfId="27258"/>
    <cellStyle name="SAPBEXHLevel0 2 15 8 4" xfId="27259"/>
    <cellStyle name="SAPBEXHLevel0 2 15 9" xfId="27260"/>
    <cellStyle name="SAPBEXHLevel0 2 15 9 2" xfId="27261"/>
    <cellStyle name="SAPBEXHLevel0 2 16" xfId="27262"/>
    <cellStyle name="SAPBEXHLevel0 2 16 10" xfId="27263"/>
    <cellStyle name="SAPBEXHLevel0 2 16 11" xfId="27264"/>
    <cellStyle name="SAPBEXHLevel0 2 16 2" xfId="27265"/>
    <cellStyle name="SAPBEXHLevel0 2 16 2 2" xfId="27266"/>
    <cellStyle name="SAPBEXHLevel0 2 16 2 2 2" xfId="27267"/>
    <cellStyle name="SAPBEXHLevel0 2 16 2 2 2 2" xfId="27268"/>
    <cellStyle name="SAPBEXHLevel0 2 16 2 2 3" xfId="27269"/>
    <cellStyle name="SAPBEXHLevel0 2 16 2 3" xfId="27270"/>
    <cellStyle name="SAPBEXHLevel0 2 16 2 3 2" xfId="27271"/>
    <cellStyle name="SAPBEXHLevel0 2 16 2 4" xfId="27272"/>
    <cellStyle name="SAPBEXHLevel0 2 16 2 4 2" xfId="27273"/>
    <cellStyle name="SAPBEXHLevel0 2 16 2 5" xfId="27274"/>
    <cellStyle name="SAPBEXHLevel0 2 16 2 5 2" xfId="27275"/>
    <cellStyle name="SAPBEXHLevel0 2 16 2 6" xfId="27276"/>
    <cellStyle name="SAPBEXHLevel0 2 16 3" xfId="27277"/>
    <cellStyle name="SAPBEXHLevel0 2 16 3 2" xfId="27278"/>
    <cellStyle name="SAPBEXHLevel0 2 16 3 2 2" xfId="27279"/>
    <cellStyle name="SAPBEXHLevel0 2 16 3 2 2 2" xfId="27280"/>
    <cellStyle name="SAPBEXHLevel0 2 16 3 2 3" xfId="27281"/>
    <cellStyle name="SAPBEXHLevel0 2 16 3 3" xfId="27282"/>
    <cellStyle name="SAPBEXHLevel0 2 16 3 3 2" xfId="27283"/>
    <cellStyle name="SAPBEXHLevel0 2 16 3 4" xfId="27284"/>
    <cellStyle name="SAPBEXHLevel0 2 16 3 4 2" xfId="27285"/>
    <cellStyle name="SAPBEXHLevel0 2 16 3 5" xfId="27286"/>
    <cellStyle name="SAPBEXHLevel0 2 16 3 5 2" xfId="27287"/>
    <cellStyle name="SAPBEXHLevel0 2 16 3 6" xfId="27288"/>
    <cellStyle name="SAPBEXHLevel0 2 16 3 7" xfId="27289"/>
    <cellStyle name="SAPBEXHLevel0 2 16 3 8" xfId="27290"/>
    <cellStyle name="SAPBEXHLevel0 2 16 4" xfId="27291"/>
    <cellStyle name="SAPBEXHLevel0 2 16 4 2" xfId="27292"/>
    <cellStyle name="SAPBEXHLevel0 2 16 4 2 2" xfId="27293"/>
    <cellStyle name="SAPBEXHLevel0 2 16 4 3" xfId="27294"/>
    <cellStyle name="SAPBEXHLevel0 2 16 4 4" xfId="27295"/>
    <cellStyle name="SAPBEXHLevel0 2 16 4 5" xfId="27296"/>
    <cellStyle name="SAPBEXHLevel0 2 16 5" xfId="27297"/>
    <cellStyle name="SAPBEXHLevel0 2 16 5 2" xfId="27298"/>
    <cellStyle name="SAPBEXHLevel0 2 16 5 2 2" xfId="27299"/>
    <cellStyle name="SAPBEXHLevel0 2 16 5 3" xfId="27300"/>
    <cellStyle name="SAPBEXHLevel0 2 16 5 4" xfId="27301"/>
    <cellStyle name="SAPBEXHLevel0 2 16 5 5" xfId="27302"/>
    <cellStyle name="SAPBEXHLevel0 2 16 6" xfId="27303"/>
    <cellStyle name="SAPBEXHLevel0 2 16 6 2" xfId="27304"/>
    <cellStyle name="SAPBEXHLevel0 2 16 6 2 2" xfId="27305"/>
    <cellStyle name="SAPBEXHLevel0 2 16 6 3" xfId="27306"/>
    <cellStyle name="SAPBEXHLevel0 2 16 6 4" xfId="27307"/>
    <cellStyle name="SAPBEXHLevel0 2 16 6 5" xfId="27308"/>
    <cellStyle name="SAPBEXHLevel0 2 16 7" xfId="27309"/>
    <cellStyle name="SAPBEXHLevel0 2 16 7 2" xfId="27310"/>
    <cellStyle name="SAPBEXHLevel0 2 16 7 3" xfId="27311"/>
    <cellStyle name="SAPBEXHLevel0 2 16 7 4" xfId="27312"/>
    <cellStyle name="SAPBEXHLevel0 2 16 8" xfId="27313"/>
    <cellStyle name="SAPBEXHLevel0 2 16 8 2" xfId="27314"/>
    <cellStyle name="SAPBEXHLevel0 2 16 8 3" xfId="27315"/>
    <cellStyle name="SAPBEXHLevel0 2 16 8 4" xfId="27316"/>
    <cellStyle name="SAPBEXHLevel0 2 16 9" xfId="27317"/>
    <cellStyle name="SAPBEXHLevel0 2 16 9 2" xfId="27318"/>
    <cellStyle name="SAPBEXHLevel0 2 17" xfId="27319"/>
    <cellStyle name="SAPBEXHLevel0 2 17 10" xfId="27320"/>
    <cellStyle name="SAPBEXHLevel0 2 17 11" xfId="27321"/>
    <cellStyle name="SAPBEXHLevel0 2 17 2" xfId="27322"/>
    <cellStyle name="SAPBEXHLevel0 2 17 2 2" xfId="27323"/>
    <cellStyle name="SAPBEXHLevel0 2 17 2 2 2" xfId="27324"/>
    <cellStyle name="SAPBEXHLevel0 2 17 2 2 2 2" xfId="27325"/>
    <cellStyle name="SAPBEXHLevel0 2 17 2 2 3" xfId="27326"/>
    <cellStyle name="SAPBEXHLevel0 2 17 2 3" xfId="27327"/>
    <cellStyle name="SAPBEXHLevel0 2 17 2 3 2" xfId="27328"/>
    <cellStyle name="SAPBEXHLevel0 2 17 2 4" xfId="27329"/>
    <cellStyle name="SAPBEXHLevel0 2 17 2 4 2" xfId="27330"/>
    <cellStyle name="SAPBEXHLevel0 2 17 2 5" xfId="27331"/>
    <cellStyle name="SAPBEXHLevel0 2 17 2 5 2" xfId="27332"/>
    <cellStyle name="SAPBEXHLevel0 2 17 2 6" xfId="27333"/>
    <cellStyle name="SAPBEXHLevel0 2 17 3" xfId="27334"/>
    <cellStyle name="SAPBEXHLevel0 2 17 3 2" xfId="27335"/>
    <cellStyle name="SAPBEXHLevel0 2 17 3 2 2" xfId="27336"/>
    <cellStyle name="SAPBEXHLevel0 2 17 3 2 2 2" xfId="27337"/>
    <cellStyle name="SAPBEXHLevel0 2 17 3 2 3" xfId="27338"/>
    <cellStyle name="SAPBEXHLevel0 2 17 3 3" xfId="27339"/>
    <cellStyle name="SAPBEXHLevel0 2 17 3 3 2" xfId="27340"/>
    <cellStyle name="SAPBEXHLevel0 2 17 3 4" xfId="27341"/>
    <cellStyle name="SAPBEXHLevel0 2 17 3 4 2" xfId="27342"/>
    <cellStyle name="SAPBEXHLevel0 2 17 3 5" xfId="27343"/>
    <cellStyle name="SAPBEXHLevel0 2 17 3 5 2" xfId="27344"/>
    <cellStyle name="SAPBEXHLevel0 2 17 3 6" xfId="27345"/>
    <cellStyle name="SAPBEXHLevel0 2 17 3 7" xfId="27346"/>
    <cellStyle name="SAPBEXHLevel0 2 17 3 8" xfId="27347"/>
    <cellStyle name="SAPBEXHLevel0 2 17 4" xfId="27348"/>
    <cellStyle name="SAPBEXHLevel0 2 17 4 2" xfId="27349"/>
    <cellStyle name="SAPBEXHLevel0 2 17 4 2 2" xfId="27350"/>
    <cellStyle name="SAPBEXHLevel0 2 17 4 3" xfId="27351"/>
    <cellStyle name="SAPBEXHLevel0 2 17 4 4" xfId="27352"/>
    <cellStyle name="SAPBEXHLevel0 2 17 4 5" xfId="27353"/>
    <cellStyle name="SAPBEXHLevel0 2 17 5" xfId="27354"/>
    <cellStyle name="SAPBEXHLevel0 2 17 5 2" xfId="27355"/>
    <cellStyle name="SAPBEXHLevel0 2 17 5 2 2" xfId="27356"/>
    <cellStyle name="SAPBEXHLevel0 2 17 5 3" xfId="27357"/>
    <cellStyle name="SAPBEXHLevel0 2 17 5 4" xfId="27358"/>
    <cellStyle name="SAPBEXHLevel0 2 17 5 5" xfId="27359"/>
    <cellStyle name="SAPBEXHLevel0 2 17 6" xfId="27360"/>
    <cellStyle name="SAPBEXHLevel0 2 17 6 2" xfId="27361"/>
    <cellStyle name="SAPBEXHLevel0 2 17 6 2 2" xfId="27362"/>
    <cellStyle name="SAPBEXHLevel0 2 17 6 3" xfId="27363"/>
    <cellStyle name="SAPBEXHLevel0 2 17 6 4" xfId="27364"/>
    <cellStyle name="SAPBEXHLevel0 2 17 6 5" xfId="27365"/>
    <cellStyle name="SAPBEXHLevel0 2 17 7" xfId="27366"/>
    <cellStyle name="SAPBEXHLevel0 2 17 7 2" xfId="27367"/>
    <cellStyle name="SAPBEXHLevel0 2 17 7 3" xfId="27368"/>
    <cellStyle name="SAPBEXHLevel0 2 17 7 4" xfId="27369"/>
    <cellStyle name="SAPBEXHLevel0 2 17 8" xfId="27370"/>
    <cellStyle name="SAPBEXHLevel0 2 17 8 2" xfId="27371"/>
    <cellStyle name="SAPBEXHLevel0 2 17 8 3" xfId="27372"/>
    <cellStyle name="SAPBEXHLevel0 2 17 8 4" xfId="27373"/>
    <cellStyle name="SAPBEXHLevel0 2 17 9" xfId="27374"/>
    <cellStyle name="SAPBEXHLevel0 2 17 9 2" xfId="27375"/>
    <cellStyle name="SAPBEXHLevel0 2 18" xfId="27376"/>
    <cellStyle name="SAPBEXHLevel0 2 18 2" xfId="27377"/>
    <cellStyle name="SAPBEXHLevel0 2 18 2 2" xfId="27378"/>
    <cellStyle name="SAPBEXHLevel0 2 18 2 2 2" xfId="27379"/>
    <cellStyle name="SAPBEXHLevel0 2 18 2 3" xfId="27380"/>
    <cellStyle name="SAPBEXHLevel0 2 18 3" xfId="27381"/>
    <cellStyle name="SAPBEXHLevel0 2 18 3 2" xfId="27382"/>
    <cellStyle name="SAPBEXHLevel0 2 18 4" xfId="27383"/>
    <cellStyle name="SAPBEXHLevel0 2 18 4 2" xfId="27384"/>
    <cellStyle name="SAPBEXHLevel0 2 18 5" xfId="27385"/>
    <cellStyle name="SAPBEXHLevel0 2 18 5 2" xfId="27386"/>
    <cellStyle name="SAPBEXHLevel0 2 18 6" xfId="27387"/>
    <cellStyle name="SAPBEXHLevel0 2 18 7" xfId="27388"/>
    <cellStyle name="SAPBEXHLevel0 2 18 8" xfId="27389"/>
    <cellStyle name="SAPBEXHLevel0 2 19" xfId="27390"/>
    <cellStyle name="SAPBEXHLevel0 2 19 2" xfId="27391"/>
    <cellStyle name="SAPBEXHLevel0 2 19 2 2" xfId="27392"/>
    <cellStyle name="SAPBEXHLevel0 2 19 2 2 2" xfId="27393"/>
    <cellStyle name="SAPBEXHLevel0 2 19 2 3" xfId="27394"/>
    <cellStyle name="SAPBEXHLevel0 2 19 3" xfId="27395"/>
    <cellStyle name="SAPBEXHLevel0 2 19 3 2" xfId="27396"/>
    <cellStyle name="SAPBEXHLevel0 2 19 4" xfId="27397"/>
    <cellStyle name="SAPBEXHLevel0 2 19 4 2" xfId="27398"/>
    <cellStyle name="SAPBEXHLevel0 2 19 5" xfId="27399"/>
    <cellStyle name="SAPBEXHLevel0 2 19 5 2" xfId="27400"/>
    <cellStyle name="SAPBEXHLevel0 2 19 6" xfId="27401"/>
    <cellStyle name="SAPBEXHLevel0 2 19 7" xfId="27402"/>
    <cellStyle name="SAPBEXHLevel0 2 19 8" xfId="27403"/>
    <cellStyle name="SAPBEXHLevel0 2 2" xfId="27404"/>
    <cellStyle name="SAPBEXHLevel0 2 2 10" xfId="27405"/>
    <cellStyle name="SAPBEXHLevel0 2 2 10 2" xfId="27406"/>
    <cellStyle name="SAPBEXHLevel0 2 2 11" xfId="27407"/>
    <cellStyle name="SAPBEXHLevel0 2 2 12" xfId="27408"/>
    <cellStyle name="SAPBEXHLevel0 2 2 2" xfId="27409"/>
    <cellStyle name="SAPBEXHLevel0 2 2 2 2" xfId="27410"/>
    <cellStyle name="SAPBEXHLevel0 2 2 2 2 2" xfId="27411"/>
    <cellStyle name="SAPBEXHLevel0 2 2 2 2 2 2" xfId="27412"/>
    <cellStyle name="SAPBEXHLevel0 2 2 2 2 3" xfId="27413"/>
    <cellStyle name="SAPBEXHLevel0 2 2 2 3" xfId="27414"/>
    <cellStyle name="SAPBEXHLevel0 2 2 2 3 2" xfId="27415"/>
    <cellStyle name="SAPBEXHLevel0 2 2 2 4" xfId="27416"/>
    <cellStyle name="SAPBEXHLevel0 2 2 2 4 2" xfId="27417"/>
    <cellStyle name="SAPBEXHLevel0 2 2 2 5" xfId="27418"/>
    <cellStyle name="SAPBEXHLevel0 2 2 2 5 2" xfId="27419"/>
    <cellStyle name="SAPBEXHLevel0 2 2 2 6" xfId="27420"/>
    <cellStyle name="SAPBEXHLevel0 2 2 3" xfId="27421"/>
    <cellStyle name="SAPBEXHLevel0 2 2 3 2" xfId="27422"/>
    <cellStyle name="SAPBEXHLevel0 2 2 3 2 2" xfId="27423"/>
    <cellStyle name="SAPBEXHLevel0 2 2 3 2 2 2" xfId="27424"/>
    <cellStyle name="SAPBEXHLevel0 2 2 3 2 3" xfId="27425"/>
    <cellStyle name="SAPBEXHLevel0 2 2 3 3" xfId="27426"/>
    <cellStyle name="SAPBEXHLevel0 2 2 3 3 2" xfId="27427"/>
    <cellStyle name="SAPBEXHLevel0 2 2 3 4" xfId="27428"/>
    <cellStyle name="SAPBEXHLevel0 2 2 3 4 2" xfId="27429"/>
    <cellStyle name="SAPBEXHLevel0 2 2 3 5" xfId="27430"/>
    <cellStyle name="SAPBEXHLevel0 2 2 3 5 2" xfId="27431"/>
    <cellStyle name="SAPBEXHLevel0 2 2 3 6" xfId="27432"/>
    <cellStyle name="SAPBEXHLevel0 2 2 3 7" xfId="27433"/>
    <cellStyle name="SAPBEXHLevel0 2 2 3 8" xfId="27434"/>
    <cellStyle name="SAPBEXHLevel0 2 2 4" xfId="27435"/>
    <cellStyle name="SAPBEXHLevel0 2 2 4 2" xfId="27436"/>
    <cellStyle name="SAPBEXHLevel0 2 2 4 2 2" xfId="27437"/>
    <cellStyle name="SAPBEXHLevel0 2 2 4 2 2 2" xfId="27438"/>
    <cellStyle name="SAPBEXHLevel0 2 2 4 2 3" xfId="27439"/>
    <cellStyle name="SAPBEXHLevel0 2 2 4 3" xfId="27440"/>
    <cellStyle name="SAPBEXHLevel0 2 2 4 3 2" xfId="27441"/>
    <cellStyle name="SAPBEXHLevel0 2 2 4 4" xfId="27442"/>
    <cellStyle name="SAPBEXHLevel0 2 2 4 4 2" xfId="27443"/>
    <cellStyle name="SAPBEXHLevel0 2 2 4 5" xfId="27444"/>
    <cellStyle name="SAPBEXHLevel0 2 2 4 5 2" xfId="27445"/>
    <cellStyle name="SAPBEXHLevel0 2 2 4 6" xfId="27446"/>
    <cellStyle name="SAPBEXHLevel0 2 2 4 7" xfId="27447"/>
    <cellStyle name="SAPBEXHLevel0 2 2 4 8" xfId="27448"/>
    <cellStyle name="SAPBEXHLevel0 2 2 5" xfId="27449"/>
    <cellStyle name="SAPBEXHLevel0 2 2 5 2" xfId="27450"/>
    <cellStyle name="SAPBEXHLevel0 2 2 5 2 2" xfId="27451"/>
    <cellStyle name="SAPBEXHLevel0 2 2 5 3" xfId="27452"/>
    <cellStyle name="SAPBEXHLevel0 2 2 5 4" xfId="27453"/>
    <cellStyle name="SAPBEXHLevel0 2 2 5 5" xfId="27454"/>
    <cellStyle name="SAPBEXHLevel0 2 2 6" xfId="27455"/>
    <cellStyle name="SAPBEXHLevel0 2 2 6 2" xfId="27456"/>
    <cellStyle name="SAPBEXHLevel0 2 2 6 2 2" xfId="27457"/>
    <cellStyle name="SAPBEXHLevel0 2 2 6 3" xfId="27458"/>
    <cellStyle name="SAPBEXHLevel0 2 2 6 4" xfId="27459"/>
    <cellStyle name="SAPBEXHLevel0 2 2 6 5" xfId="27460"/>
    <cellStyle name="SAPBEXHLevel0 2 2 7" xfId="27461"/>
    <cellStyle name="SAPBEXHLevel0 2 2 7 2" xfId="27462"/>
    <cellStyle name="SAPBEXHLevel0 2 2 7 2 2" xfId="27463"/>
    <cellStyle name="SAPBEXHLevel0 2 2 7 3" xfId="27464"/>
    <cellStyle name="SAPBEXHLevel0 2 2 7 4" xfId="27465"/>
    <cellStyle name="SAPBEXHLevel0 2 2 7 5" xfId="27466"/>
    <cellStyle name="SAPBEXHLevel0 2 2 8" xfId="27467"/>
    <cellStyle name="SAPBEXHLevel0 2 2 8 2" xfId="27468"/>
    <cellStyle name="SAPBEXHLevel0 2 2 8 3" xfId="27469"/>
    <cellStyle name="SAPBEXHLevel0 2 2 8 4" xfId="27470"/>
    <cellStyle name="SAPBEXHLevel0 2 2 9" xfId="27471"/>
    <cellStyle name="SAPBEXHLevel0 2 2 9 2" xfId="27472"/>
    <cellStyle name="SAPBEXHLevel0 2 20" xfId="27473"/>
    <cellStyle name="SAPBEXHLevel0 2 20 2" xfId="27474"/>
    <cellStyle name="SAPBEXHLevel0 2 20 2 2" xfId="27475"/>
    <cellStyle name="SAPBEXHLevel0 2 20 2 2 2" xfId="27476"/>
    <cellStyle name="SAPBEXHLevel0 2 20 2 3" xfId="27477"/>
    <cellStyle name="SAPBEXHLevel0 2 20 3" xfId="27478"/>
    <cellStyle name="SAPBEXHLevel0 2 20 3 2" xfId="27479"/>
    <cellStyle name="SAPBEXHLevel0 2 20 4" xfId="27480"/>
    <cellStyle name="SAPBEXHLevel0 2 20 4 2" xfId="27481"/>
    <cellStyle name="SAPBEXHLevel0 2 20 5" xfId="27482"/>
    <cellStyle name="SAPBEXHLevel0 2 20 5 2" xfId="27483"/>
    <cellStyle name="SAPBEXHLevel0 2 20 6" xfId="27484"/>
    <cellStyle name="SAPBEXHLevel0 2 20 7" xfId="27485"/>
    <cellStyle name="SAPBEXHLevel0 2 21" xfId="27486"/>
    <cellStyle name="SAPBEXHLevel0 2 21 2" xfId="27487"/>
    <cellStyle name="SAPBEXHLevel0 2 21 2 2" xfId="27488"/>
    <cellStyle name="SAPBEXHLevel0 2 21 3" xfId="27489"/>
    <cellStyle name="SAPBEXHLevel0 2 21 4" xfId="27490"/>
    <cellStyle name="SAPBEXHLevel0 2 22" xfId="27491"/>
    <cellStyle name="SAPBEXHLevel0 2 22 2" xfId="27492"/>
    <cellStyle name="SAPBEXHLevel0 2 22 2 2" xfId="27493"/>
    <cellStyle name="SAPBEXHLevel0 2 22 3" xfId="27494"/>
    <cellStyle name="SAPBEXHLevel0 2 22 4" xfId="27495"/>
    <cellStyle name="SAPBEXHLevel0 2 22 5" xfId="27496"/>
    <cellStyle name="SAPBEXHLevel0 2 23" xfId="27497"/>
    <cellStyle name="SAPBEXHLevel0 2 23 2" xfId="27498"/>
    <cellStyle name="SAPBEXHLevel0 2 23 2 2" xfId="27499"/>
    <cellStyle name="SAPBEXHLevel0 2 23 3" xfId="27500"/>
    <cellStyle name="SAPBEXHLevel0 2 23 4" xfId="27501"/>
    <cellStyle name="SAPBEXHLevel0 2 23 5" xfId="27502"/>
    <cellStyle name="SAPBEXHLevel0 2 24" xfId="27503"/>
    <cellStyle name="SAPBEXHLevel0 2 24 2" xfId="27504"/>
    <cellStyle name="SAPBEXHLevel0 2 24 3" xfId="27505"/>
    <cellStyle name="SAPBEXHLevel0 2 24 4" xfId="27506"/>
    <cellStyle name="SAPBEXHLevel0 2 25" xfId="27507"/>
    <cellStyle name="SAPBEXHLevel0 2 25 2" xfId="27508"/>
    <cellStyle name="SAPBEXHLevel0 2 26" xfId="27509"/>
    <cellStyle name="SAPBEXHLevel0 2 26 2" xfId="27510"/>
    <cellStyle name="SAPBEXHLevel0 2 27" xfId="27511"/>
    <cellStyle name="SAPBEXHLevel0 2 28" xfId="27512"/>
    <cellStyle name="SAPBEXHLevel0 2 29" xfId="27513"/>
    <cellStyle name="SAPBEXHLevel0 2 3" xfId="27514"/>
    <cellStyle name="SAPBEXHLevel0 2 3 10" xfId="27515"/>
    <cellStyle name="SAPBEXHLevel0 2 3 11" xfId="27516"/>
    <cellStyle name="SAPBEXHLevel0 2 3 2" xfId="27517"/>
    <cellStyle name="SAPBEXHLevel0 2 3 2 2" xfId="27518"/>
    <cellStyle name="SAPBEXHLevel0 2 3 2 2 2" xfId="27519"/>
    <cellStyle name="SAPBEXHLevel0 2 3 2 2 2 2" xfId="27520"/>
    <cellStyle name="SAPBEXHLevel0 2 3 2 2 3" xfId="27521"/>
    <cellStyle name="SAPBEXHLevel0 2 3 2 3" xfId="27522"/>
    <cellStyle name="SAPBEXHLevel0 2 3 2 3 2" xfId="27523"/>
    <cellStyle name="SAPBEXHLevel0 2 3 2 4" xfId="27524"/>
    <cellStyle name="SAPBEXHLevel0 2 3 2 4 2" xfId="27525"/>
    <cellStyle name="SAPBEXHLevel0 2 3 2 5" xfId="27526"/>
    <cellStyle name="SAPBEXHLevel0 2 3 2 5 2" xfId="27527"/>
    <cellStyle name="SAPBEXHLevel0 2 3 2 6" xfId="27528"/>
    <cellStyle name="SAPBEXHLevel0 2 3 3" xfId="27529"/>
    <cellStyle name="SAPBEXHLevel0 2 3 3 2" xfId="27530"/>
    <cellStyle name="SAPBEXHLevel0 2 3 3 2 2" xfId="27531"/>
    <cellStyle name="SAPBEXHLevel0 2 3 3 2 2 2" xfId="27532"/>
    <cellStyle name="SAPBEXHLevel0 2 3 3 2 3" xfId="27533"/>
    <cellStyle name="SAPBEXHLevel0 2 3 3 3" xfId="27534"/>
    <cellStyle name="SAPBEXHLevel0 2 3 3 3 2" xfId="27535"/>
    <cellStyle name="SAPBEXHLevel0 2 3 3 4" xfId="27536"/>
    <cellStyle name="SAPBEXHLevel0 2 3 3 4 2" xfId="27537"/>
    <cellStyle name="SAPBEXHLevel0 2 3 3 5" xfId="27538"/>
    <cellStyle name="SAPBEXHLevel0 2 3 3 5 2" xfId="27539"/>
    <cellStyle name="SAPBEXHLevel0 2 3 3 6" xfId="27540"/>
    <cellStyle name="SAPBEXHLevel0 2 3 3 7" xfId="27541"/>
    <cellStyle name="SAPBEXHLevel0 2 3 3 8" xfId="27542"/>
    <cellStyle name="SAPBEXHLevel0 2 3 4" xfId="27543"/>
    <cellStyle name="SAPBEXHLevel0 2 3 4 2" xfId="27544"/>
    <cellStyle name="SAPBEXHLevel0 2 3 4 2 2" xfId="27545"/>
    <cellStyle name="SAPBEXHLevel0 2 3 4 3" xfId="27546"/>
    <cellStyle name="SAPBEXHLevel0 2 3 4 4" xfId="27547"/>
    <cellStyle name="SAPBEXHLevel0 2 3 4 5" xfId="27548"/>
    <cellStyle name="SAPBEXHLevel0 2 3 5" xfId="27549"/>
    <cellStyle name="SAPBEXHLevel0 2 3 5 2" xfId="27550"/>
    <cellStyle name="SAPBEXHLevel0 2 3 5 2 2" xfId="27551"/>
    <cellStyle name="SAPBEXHLevel0 2 3 5 3" xfId="27552"/>
    <cellStyle name="SAPBEXHLevel0 2 3 5 4" xfId="27553"/>
    <cellStyle name="SAPBEXHLevel0 2 3 5 5" xfId="27554"/>
    <cellStyle name="SAPBEXHLevel0 2 3 6" xfId="27555"/>
    <cellStyle name="SAPBEXHLevel0 2 3 6 2" xfId="27556"/>
    <cellStyle name="SAPBEXHLevel0 2 3 6 2 2" xfId="27557"/>
    <cellStyle name="SAPBEXHLevel0 2 3 6 3" xfId="27558"/>
    <cellStyle name="SAPBEXHLevel0 2 3 6 4" xfId="27559"/>
    <cellStyle name="SAPBEXHLevel0 2 3 6 5" xfId="27560"/>
    <cellStyle name="SAPBEXHLevel0 2 3 7" xfId="27561"/>
    <cellStyle name="SAPBEXHLevel0 2 3 7 2" xfId="27562"/>
    <cellStyle name="SAPBEXHLevel0 2 3 7 3" xfId="27563"/>
    <cellStyle name="SAPBEXHLevel0 2 3 7 4" xfId="27564"/>
    <cellStyle name="SAPBEXHLevel0 2 3 8" xfId="27565"/>
    <cellStyle name="SAPBEXHLevel0 2 3 8 2" xfId="27566"/>
    <cellStyle name="SAPBEXHLevel0 2 3 8 3" xfId="27567"/>
    <cellStyle name="SAPBEXHLevel0 2 3 8 4" xfId="27568"/>
    <cellStyle name="SAPBEXHLevel0 2 3 9" xfId="27569"/>
    <cellStyle name="SAPBEXHLevel0 2 3 9 2" xfId="27570"/>
    <cellStyle name="SAPBEXHLevel0 2 4" xfId="27571"/>
    <cellStyle name="SAPBEXHLevel0 2 4 10" xfId="27572"/>
    <cellStyle name="SAPBEXHLevel0 2 4 11" xfId="27573"/>
    <cellStyle name="SAPBEXHLevel0 2 4 2" xfId="27574"/>
    <cellStyle name="SAPBEXHLevel0 2 4 2 2" xfId="27575"/>
    <cellStyle name="SAPBEXHLevel0 2 4 2 2 2" xfId="27576"/>
    <cellStyle name="SAPBEXHLevel0 2 4 2 2 2 2" xfId="27577"/>
    <cellStyle name="SAPBEXHLevel0 2 4 2 2 3" xfId="27578"/>
    <cellStyle name="SAPBEXHLevel0 2 4 2 3" xfId="27579"/>
    <cellStyle name="SAPBEXHLevel0 2 4 2 3 2" xfId="27580"/>
    <cellStyle name="SAPBEXHLevel0 2 4 2 4" xfId="27581"/>
    <cellStyle name="SAPBEXHLevel0 2 4 2 4 2" xfId="27582"/>
    <cellStyle name="SAPBEXHLevel0 2 4 2 5" xfId="27583"/>
    <cellStyle name="SAPBEXHLevel0 2 4 2 5 2" xfId="27584"/>
    <cellStyle name="SAPBEXHLevel0 2 4 2 6" xfId="27585"/>
    <cellStyle name="SAPBEXHLevel0 2 4 3" xfId="27586"/>
    <cellStyle name="SAPBEXHLevel0 2 4 3 2" xfId="27587"/>
    <cellStyle name="SAPBEXHLevel0 2 4 3 2 2" xfId="27588"/>
    <cellStyle name="SAPBEXHLevel0 2 4 3 2 2 2" xfId="27589"/>
    <cellStyle name="SAPBEXHLevel0 2 4 3 2 3" xfId="27590"/>
    <cellStyle name="SAPBEXHLevel0 2 4 3 3" xfId="27591"/>
    <cellStyle name="SAPBEXHLevel0 2 4 3 3 2" xfId="27592"/>
    <cellStyle name="SAPBEXHLevel0 2 4 3 4" xfId="27593"/>
    <cellStyle name="SAPBEXHLevel0 2 4 3 4 2" xfId="27594"/>
    <cellStyle name="SAPBEXHLevel0 2 4 3 5" xfId="27595"/>
    <cellStyle name="SAPBEXHLevel0 2 4 3 5 2" xfId="27596"/>
    <cellStyle name="SAPBEXHLevel0 2 4 3 6" xfId="27597"/>
    <cellStyle name="SAPBEXHLevel0 2 4 3 7" xfId="27598"/>
    <cellStyle name="SAPBEXHLevel0 2 4 3 8" xfId="27599"/>
    <cellStyle name="SAPBEXHLevel0 2 4 4" xfId="27600"/>
    <cellStyle name="SAPBEXHLevel0 2 4 4 2" xfId="27601"/>
    <cellStyle name="SAPBEXHLevel0 2 4 4 2 2" xfId="27602"/>
    <cellStyle name="SAPBEXHLevel0 2 4 4 3" xfId="27603"/>
    <cellStyle name="SAPBEXHLevel0 2 4 4 4" xfId="27604"/>
    <cellStyle name="SAPBEXHLevel0 2 4 4 5" xfId="27605"/>
    <cellStyle name="SAPBEXHLevel0 2 4 5" xfId="27606"/>
    <cellStyle name="SAPBEXHLevel0 2 4 5 2" xfId="27607"/>
    <cellStyle name="SAPBEXHLevel0 2 4 5 2 2" xfId="27608"/>
    <cellStyle name="SAPBEXHLevel0 2 4 5 3" xfId="27609"/>
    <cellStyle name="SAPBEXHLevel0 2 4 5 4" xfId="27610"/>
    <cellStyle name="SAPBEXHLevel0 2 4 5 5" xfId="27611"/>
    <cellStyle name="SAPBEXHLevel0 2 4 6" xfId="27612"/>
    <cellStyle name="SAPBEXHLevel0 2 4 6 2" xfId="27613"/>
    <cellStyle name="SAPBEXHLevel0 2 4 6 2 2" xfId="27614"/>
    <cellStyle name="SAPBEXHLevel0 2 4 6 3" xfId="27615"/>
    <cellStyle name="SAPBEXHLevel0 2 4 6 4" xfId="27616"/>
    <cellStyle name="SAPBEXHLevel0 2 4 6 5" xfId="27617"/>
    <cellStyle name="SAPBEXHLevel0 2 4 7" xfId="27618"/>
    <cellStyle name="SAPBEXHLevel0 2 4 7 2" xfId="27619"/>
    <cellStyle name="SAPBEXHLevel0 2 4 7 3" xfId="27620"/>
    <cellStyle name="SAPBEXHLevel0 2 4 7 4" xfId="27621"/>
    <cellStyle name="SAPBEXHLevel0 2 4 8" xfId="27622"/>
    <cellStyle name="SAPBEXHLevel0 2 4 8 2" xfId="27623"/>
    <cellStyle name="SAPBEXHLevel0 2 4 8 3" xfId="27624"/>
    <cellStyle name="SAPBEXHLevel0 2 4 8 4" xfId="27625"/>
    <cellStyle name="SAPBEXHLevel0 2 4 9" xfId="27626"/>
    <cellStyle name="SAPBEXHLevel0 2 4 9 2" xfId="27627"/>
    <cellStyle name="SAPBEXHLevel0 2 5" xfId="27628"/>
    <cellStyle name="SAPBEXHLevel0 2 5 10" xfId="27629"/>
    <cellStyle name="SAPBEXHLevel0 2 5 11" xfId="27630"/>
    <cellStyle name="SAPBEXHLevel0 2 5 2" xfId="27631"/>
    <cellStyle name="SAPBEXHLevel0 2 5 2 2" xfId="27632"/>
    <cellStyle name="SAPBEXHLevel0 2 5 2 2 2" xfId="27633"/>
    <cellStyle name="SAPBEXHLevel0 2 5 2 2 2 2" xfId="27634"/>
    <cellStyle name="SAPBEXHLevel0 2 5 2 2 3" xfId="27635"/>
    <cellStyle name="SAPBEXHLevel0 2 5 2 3" xfId="27636"/>
    <cellStyle name="SAPBEXHLevel0 2 5 2 3 2" xfId="27637"/>
    <cellStyle name="SAPBEXHLevel0 2 5 2 4" xfId="27638"/>
    <cellStyle name="SAPBEXHLevel0 2 5 2 4 2" xfId="27639"/>
    <cellStyle name="SAPBEXHLevel0 2 5 2 5" xfId="27640"/>
    <cellStyle name="SAPBEXHLevel0 2 5 2 5 2" xfId="27641"/>
    <cellStyle name="SAPBEXHLevel0 2 5 2 6" xfId="27642"/>
    <cellStyle name="SAPBEXHLevel0 2 5 3" xfId="27643"/>
    <cellStyle name="SAPBEXHLevel0 2 5 3 2" xfId="27644"/>
    <cellStyle name="SAPBEXHLevel0 2 5 3 2 2" xfId="27645"/>
    <cellStyle name="SAPBEXHLevel0 2 5 3 2 2 2" xfId="27646"/>
    <cellStyle name="SAPBEXHLevel0 2 5 3 2 3" xfId="27647"/>
    <cellStyle name="SAPBEXHLevel0 2 5 3 3" xfId="27648"/>
    <cellStyle name="SAPBEXHLevel0 2 5 3 3 2" xfId="27649"/>
    <cellStyle name="SAPBEXHLevel0 2 5 3 4" xfId="27650"/>
    <cellStyle name="SAPBEXHLevel0 2 5 3 4 2" xfId="27651"/>
    <cellStyle name="SAPBEXHLevel0 2 5 3 5" xfId="27652"/>
    <cellStyle name="SAPBEXHLevel0 2 5 3 5 2" xfId="27653"/>
    <cellStyle name="SAPBEXHLevel0 2 5 3 6" xfId="27654"/>
    <cellStyle name="SAPBEXHLevel0 2 5 3 7" xfId="27655"/>
    <cellStyle name="SAPBEXHLevel0 2 5 3 8" xfId="27656"/>
    <cellStyle name="SAPBEXHLevel0 2 5 4" xfId="27657"/>
    <cellStyle name="SAPBEXHLevel0 2 5 4 2" xfId="27658"/>
    <cellStyle name="SAPBEXHLevel0 2 5 4 2 2" xfId="27659"/>
    <cellStyle name="SAPBEXHLevel0 2 5 4 3" xfId="27660"/>
    <cellStyle name="SAPBEXHLevel0 2 5 4 4" xfId="27661"/>
    <cellStyle name="SAPBEXHLevel0 2 5 4 5" xfId="27662"/>
    <cellStyle name="SAPBEXHLevel0 2 5 5" xfId="27663"/>
    <cellStyle name="SAPBEXHLevel0 2 5 5 2" xfId="27664"/>
    <cellStyle name="SAPBEXHLevel0 2 5 5 2 2" xfId="27665"/>
    <cellStyle name="SAPBEXHLevel0 2 5 5 3" xfId="27666"/>
    <cellStyle name="SAPBEXHLevel0 2 5 5 4" xfId="27667"/>
    <cellStyle name="SAPBEXHLevel0 2 5 5 5" xfId="27668"/>
    <cellStyle name="SAPBEXHLevel0 2 5 6" xfId="27669"/>
    <cellStyle name="SAPBEXHLevel0 2 5 6 2" xfId="27670"/>
    <cellStyle name="SAPBEXHLevel0 2 5 6 2 2" xfId="27671"/>
    <cellStyle name="SAPBEXHLevel0 2 5 6 3" xfId="27672"/>
    <cellStyle name="SAPBEXHLevel0 2 5 6 4" xfId="27673"/>
    <cellStyle name="SAPBEXHLevel0 2 5 6 5" xfId="27674"/>
    <cellStyle name="SAPBEXHLevel0 2 5 7" xfId="27675"/>
    <cellStyle name="SAPBEXHLevel0 2 5 7 2" xfId="27676"/>
    <cellStyle name="SAPBEXHLevel0 2 5 7 3" xfId="27677"/>
    <cellStyle name="SAPBEXHLevel0 2 5 7 4" xfId="27678"/>
    <cellStyle name="SAPBEXHLevel0 2 5 8" xfId="27679"/>
    <cellStyle name="SAPBEXHLevel0 2 5 8 2" xfId="27680"/>
    <cellStyle name="SAPBEXHLevel0 2 5 8 3" xfId="27681"/>
    <cellStyle name="SAPBEXHLevel0 2 5 8 4" xfId="27682"/>
    <cellStyle name="SAPBEXHLevel0 2 5 9" xfId="27683"/>
    <cellStyle name="SAPBEXHLevel0 2 5 9 2" xfId="27684"/>
    <cellStyle name="SAPBEXHLevel0 2 6" xfId="27685"/>
    <cellStyle name="SAPBEXHLevel0 2 6 10" xfId="27686"/>
    <cellStyle name="SAPBEXHLevel0 2 6 11" xfId="27687"/>
    <cellStyle name="SAPBEXHLevel0 2 6 2" xfId="27688"/>
    <cellStyle name="SAPBEXHLevel0 2 6 2 2" xfId="27689"/>
    <cellStyle name="SAPBEXHLevel0 2 6 2 2 2" xfId="27690"/>
    <cellStyle name="SAPBEXHLevel0 2 6 2 2 2 2" xfId="27691"/>
    <cellStyle name="SAPBEXHLevel0 2 6 2 2 3" xfId="27692"/>
    <cellStyle name="SAPBEXHLevel0 2 6 2 3" xfId="27693"/>
    <cellStyle name="SAPBEXHLevel0 2 6 2 3 2" xfId="27694"/>
    <cellStyle name="SAPBEXHLevel0 2 6 2 4" xfId="27695"/>
    <cellStyle name="SAPBEXHLevel0 2 6 2 4 2" xfId="27696"/>
    <cellStyle name="SAPBEXHLevel0 2 6 2 5" xfId="27697"/>
    <cellStyle name="SAPBEXHLevel0 2 6 2 5 2" xfId="27698"/>
    <cellStyle name="SAPBEXHLevel0 2 6 2 6" xfId="27699"/>
    <cellStyle name="SAPBEXHLevel0 2 6 3" xfId="27700"/>
    <cellStyle name="SAPBEXHLevel0 2 6 3 2" xfId="27701"/>
    <cellStyle name="SAPBEXHLevel0 2 6 3 2 2" xfId="27702"/>
    <cellStyle name="SAPBEXHLevel0 2 6 3 2 2 2" xfId="27703"/>
    <cellStyle name="SAPBEXHLevel0 2 6 3 2 3" xfId="27704"/>
    <cellStyle name="SAPBEXHLevel0 2 6 3 3" xfId="27705"/>
    <cellStyle name="SAPBEXHLevel0 2 6 3 3 2" xfId="27706"/>
    <cellStyle name="SAPBEXHLevel0 2 6 3 4" xfId="27707"/>
    <cellStyle name="SAPBEXHLevel0 2 6 3 4 2" xfId="27708"/>
    <cellStyle name="SAPBEXHLevel0 2 6 3 5" xfId="27709"/>
    <cellStyle name="SAPBEXHLevel0 2 6 3 5 2" xfId="27710"/>
    <cellStyle name="SAPBEXHLevel0 2 6 3 6" xfId="27711"/>
    <cellStyle name="SAPBEXHLevel0 2 6 3 7" xfId="27712"/>
    <cellStyle name="SAPBEXHLevel0 2 6 3 8" xfId="27713"/>
    <cellStyle name="SAPBEXHLevel0 2 6 4" xfId="27714"/>
    <cellStyle name="SAPBEXHLevel0 2 6 4 2" xfId="27715"/>
    <cellStyle name="SAPBEXHLevel0 2 6 4 2 2" xfId="27716"/>
    <cellStyle name="SAPBEXHLevel0 2 6 4 3" xfId="27717"/>
    <cellStyle name="SAPBEXHLevel0 2 6 4 4" xfId="27718"/>
    <cellStyle name="SAPBEXHLevel0 2 6 4 5" xfId="27719"/>
    <cellStyle name="SAPBEXHLevel0 2 6 5" xfId="27720"/>
    <cellStyle name="SAPBEXHLevel0 2 6 5 2" xfId="27721"/>
    <cellStyle name="SAPBEXHLevel0 2 6 5 2 2" xfId="27722"/>
    <cellStyle name="SAPBEXHLevel0 2 6 5 3" xfId="27723"/>
    <cellStyle name="SAPBEXHLevel0 2 6 5 4" xfId="27724"/>
    <cellStyle name="SAPBEXHLevel0 2 6 5 5" xfId="27725"/>
    <cellStyle name="SAPBEXHLevel0 2 6 6" xfId="27726"/>
    <cellStyle name="SAPBEXHLevel0 2 6 6 2" xfId="27727"/>
    <cellStyle name="SAPBEXHLevel0 2 6 6 2 2" xfId="27728"/>
    <cellStyle name="SAPBEXHLevel0 2 6 6 3" xfId="27729"/>
    <cellStyle name="SAPBEXHLevel0 2 6 6 4" xfId="27730"/>
    <cellStyle name="SAPBEXHLevel0 2 6 6 5" xfId="27731"/>
    <cellStyle name="SAPBEXHLevel0 2 6 7" xfId="27732"/>
    <cellStyle name="SAPBEXHLevel0 2 6 7 2" xfId="27733"/>
    <cellStyle name="SAPBEXHLevel0 2 6 7 3" xfId="27734"/>
    <cellStyle name="SAPBEXHLevel0 2 6 7 4" xfId="27735"/>
    <cellStyle name="SAPBEXHLevel0 2 6 8" xfId="27736"/>
    <cellStyle name="SAPBEXHLevel0 2 6 8 2" xfId="27737"/>
    <cellStyle name="SAPBEXHLevel0 2 6 8 3" xfId="27738"/>
    <cellStyle name="SAPBEXHLevel0 2 6 8 4" xfId="27739"/>
    <cellStyle name="SAPBEXHLevel0 2 6 9" xfId="27740"/>
    <cellStyle name="SAPBEXHLevel0 2 6 9 2" xfId="27741"/>
    <cellStyle name="SAPBEXHLevel0 2 7" xfId="27742"/>
    <cellStyle name="SAPBEXHLevel0 2 7 10" xfId="27743"/>
    <cellStyle name="SAPBEXHLevel0 2 7 11" xfId="27744"/>
    <cellStyle name="SAPBEXHLevel0 2 7 2" xfId="27745"/>
    <cellStyle name="SAPBEXHLevel0 2 7 2 2" xfId="27746"/>
    <cellStyle name="SAPBEXHLevel0 2 7 2 2 2" xfId="27747"/>
    <cellStyle name="SAPBEXHLevel0 2 7 2 2 2 2" xfId="27748"/>
    <cellStyle name="SAPBEXHLevel0 2 7 2 2 3" xfId="27749"/>
    <cellStyle name="SAPBEXHLevel0 2 7 2 3" xfId="27750"/>
    <cellStyle name="SAPBEXHLevel0 2 7 2 3 2" xfId="27751"/>
    <cellStyle name="SAPBEXHLevel0 2 7 2 4" xfId="27752"/>
    <cellStyle name="SAPBEXHLevel0 2 7 2 4 2" xfId="27753"/>
    <cellStyle name="SAPBEXHLevel0 2 7 2 5" xfId="27754"/>
    <cellStyle name="SAPBEXHLevel0 2 7 2 5 2" xfId="27755"/>
    <cellStyle name="SAPBEXHLevel0 2 7 2 6" xfId="27756"/>
    <cellStyle name="SAPBEXHLevel0 2 7 3" xfId="27757"/>
    <cellStyle name="SAPBEXHLevel0 2 7 3 2" xfId="27758"/>
    <cellStyle name="SAPBEXHLevel0 2 7 3 2 2" xfId="27759"/>
    <cellStyle name="SAPBEXHLevel0 2 7 3 2 2 2" xfId="27760"/>
    <cellStyle name="SAPBEXHLevel0 2 7 3 2 3" xfId="27761"/>
    <cellStyle name="SAPBEXHLevel0 2 7 3 3" xfId="27762"/>
    <cellStyle name="SAPBEXHLevel0 2 7 3 3 2" xfId="27763"/>
    <cellStyle name="SAPBEXHLevel0 2 7 3 4" xfId="27764"/>
    <cellStyle name="SAPBEXHLevel0 2 7 3 4 2" xfId="27765"/>
    <cellStyle name="SAPBEXHLevel0 2 7 3 5" xfId="27766"/>
    <cellStyle name="SAPBEXHLevel0 2 7 3 5 2" xfId="27767"/>
    <cellStyle name="SAPBEXHLevel0 2 7 3 6" xfId="27768"/>
    <cellStyle name="SAPBEXHLevel0 2 7 3 7" xfId="27769"/>
    <cellStyle name="SAPBEXHLevel0 2 7 3 8" xfId="27770"/>
    <cellStyle name="SAPBEXHLevel0 2 7 4" xfId="27771"/>
    <cellStyle name="SAPBEXHLevel0 2 7 4 2" xfId="27772"/>
    <cellStyle name="SAPBEXHLevel0 2 7 4 2 2" xfId="27773"/>
    <cellStyle name="SAPBEXHLevel0 2 7 4 3" xfId="27774"/>
    <cellStyle name="SAPBEXHLevel0 2 7 4 4" xfId="27775"/>
    <cellStyle name="SAPBEXHLevel0 2 7 4 5" xfId="27776"/>
    <cellStyle name="SAPBEXHLevel0 2 7 5" xfId="27777"/>
    <cellStyle name="SAPBEXHLevel0 2 7 5 2" xfId="27778"/>
    <cellStyle name="SAPBEXHLevel0 2 7 5 2 2" xfId="27779"/>
    <cellStyle name="SAPBEXHLevel0 2 7 5 3" xfId="27780"/>
    <cellStyle name="SAPBEXHLevel0 2 7 5 4" xfId="27781"/>
    <cellStyle name="SAPBEXHLevel0 2 7 5 5" xfId="27782"/>
    <cellStyle name="SAPBEXHLevel0 2 7 6" xfId="27783"/>
    <cellStyle name="SAPBEXHLevel0 2 7 6 2" xfId="27784"/>
    <cellStyle name="SAPBEXHLevel0 2 7 6 2 2" xfId="27785"/>
    <cellStyle name="SAPBEXHLevel0 2 7 6 3" xfId="27786"/>
    <cellStyle name="SAPBEXHLevel0 2 7 6 4" xfId="27787"/>
    <cellStyle name="SAPBEXHLevel0 2 7 6 5" xfId="27788"/>
    <cellStyle name="SAPBEXHLevel0 2 7 7" xfId="27789"/>
    <cellStyle name="SAPBEXHLevel0 2 7 7 2" xfId="27790"/>
    <cellStyle name="SAPBEXHLevel0 2 7 7 3" xfId="27791"/>
    <cellStyle name="SAPBEXHLevel0 2 7 7 4" xfId="27792"/>
    <cellStyle name="SAPBEXHLevel0 2 7 8" xfId="27793"/>
    <cellStyle name="SAPBEXHLevel0 2 7 8 2" xfId="27794"/>
    <cellStyle name="SAPBEXHLevel0 2 7 8 3" xfId="27795"/>
    <cellStyle name="SAPBEXHLevel0 2 7 8 4" xfId="27796"/>
    <cellStyle name="SAPBEXHLevel0 2 7 9" xfId="27797"/>
    <cellStyle name="SAPBEXHLevel0 2 7 9 2" xfId="27798"/>
    <cellStyle name="SAPBEXHLevel0 2 8" xfId="27799"/>
    <cellStyle name="SAPBEXHLevel0 2 8 10" xfId="27800"/>
    <cellStyle name="SAPBEXHLevel0 2 8 11" xfId="27801"/>
    <cellStyle name="SAPBEXHLevel0 2 8 2" xfId="27802"/>
    <cellStyle name="SAPBEXHLevel0 2 8 2 2" xfId="27803"/>
    <cellStyle name="SAPBEXHLevel0 2 8 2 2 2" xfId="27804"/>
    <cellStyle name="SAPBEXHLevel0 2 8 2 2 2 2" xfId="27805"/>
    <cellStyle name="SAPBEXHLevel0 2 8 2 2 3" xfId="27806"/>
    <cellStyle name="SAPBEXHLevel0 2 8 2 3" xfId="27807"/>
    <cellStyle name="SAPBEXHLevel0 2 8 2 3 2" xfId="27808"/>
    <cellStyle name="SAPBEXHLevel0 2 8 2 4" xfId="27809"/>
    <cellStyle name="SAPBEXHLevel0 2 8 2 4 2" xfId="27810"/>
    <cellStyle name="SAPBEXHLevel0 2 8 2 5" xfId="27811"/>
    <cellStyle name="SAPBEXHLevel0 2 8 2 5 2" xfId="27812"/>
    <cellStyle name="SAPBEXHLevel0 2 8 2 6" xfId="27813"/>
    <cellStyle name="SAPBEXHLevel0 2 8 3" xfId="27814"/>
    <cellStyle name="SAPBEXHLevel0 2 8 3 2" xfId="27815"/>
    <cellStyle name="SAPBEXHLevel0 2 8 3 2 2" xfId="27816"/>
    <cellStyle name="SAPBEXHLevel0 2 8 3 2 2 2" xfId="27817"/>
    <cellStyle name="SAPBEXHLevel0 2 8 3 2 3" xfId="27818"/>
    <cellStyle name="SAPBEXHLevel0 2 8 3 3" xfId="27819"/>
    <cellStyle name="SAPBEXHLevel0 2 8 3 3 2" xfId="27820"/>
    <cellStyle name="SAPBEXHLevel0 2 8 3 4" xfId="27821"/>
    <cellStyle name="SAPBEXHLevel0 2 8 3 4 2" xfId="27822"/>
    <cellStyle name="SAPBEXHLevel0 2 8 3 5" xfId="27823"/>
    <cellStyle name="SAPBEXHLevel0 2 8 3 5 2" xfId="27824"/>
    <cellStyle name="SAPBEXHLevel0 2 8 3 6" xfId="27825"/>
    <cellStyle name="SAPBEXHLevel0 2 8 3 7" xfId="27826"/>
    <cellStyle name="SAPBEXHLevel0 2 8 3 8" xfId="27827"/>
    <cellStyle name="SAPBEXHLevel0 2 8 4" xfId="27828"/>
    <cellStyle name="SAPBEXHLevel0 2 8 4 2" xfId="27829"/>
    <cellStyle name="SAPBEXHLevel0 2 8 4 2 2" xfId="27830"/>
    <cellStyle name="SAPBEXHLevel0 2 8 4 3" xfId="27831"/>
    <cellStyle name="SAPBEXHLevel0 2 8 4 4" xfId="27832"/>
    <cellStyle name="SAPBEXHLevel0 2 8 4 5" xfId="27833"/>
    <cellStyle name="SAPBEXHLevel0 2 8 5" xfId="27834"/>
    <cellStyle name="SAPBEXHLevel0 2 8 5 2" xfId="27835"/>
    <cellStyle name="SAPBEXHLevel0 2 8 5 2 2" xfId="27836"/>
    <cellStyle name="SAPBEXHLevel0 2 8 5 3" xfId="27837"/>
    <cellStyle name="SAPBEXHLevel0 2 8 5 4" xfId="27838"/>
    <cellStyle name="SAPBEXHLevel0 2 8 5 5" xfId="27839"/>
    <cellStyle name="SAPBEXHLevel0 2 8 6" xfId="27840"/>
    <cellStyle name="SAPBEXHLevel0 2 8 6 2" xfId="27841"/>
    <cellStyle name="SAPBEXHLevel0 2 8 6 2 2" xfId="27842"/>
    <cellStyle name="SAPBEXHLevel0 2 8 6 3" xfId="27843"/>
    <cellStyle name="SAPBEXHLevel0 2 8 6 4" xfId="27844"/>
    <cellStyle name="SAPBEXHLevel0 2 8 6 5" xfId="27845"/>
    <cellStyle name="SAPBEXHLevel0 2 8 7" xfId="27846"/>
    <cellStyle name="SAPBEXHLevel0 2 8 7 2" xfId="27847"/>
    <cellStyle name="SAPBEXHLevel0 2 8 7 3" xfId="27848"/>
    <cellStyle name="SAPBEXHLevel0 2 8 7 4" xfId="27849"/>
    <cellStyle name="SAPBEXHLevel0 2 8 8" xfId="27850"/>
    <cellStyle name="SAPBEXHLevel0 2 8 8 2" xfId="27851"/>
    <cellStyle name="SAPBEXHLevel0 2 8 8 3" xfId="27852"/>
    <cellStyle name="SAPBEXHLevel0 2 8 8 4" xfId="27853"/>
    <cellStyle name="SAPBEXHLevel0 2 8 9" xfId="27854"/>
    <cellStyle name="SAPBEXHLevel0 2 8 9 2" xfId="27855"/>
    <cellStyle name="SAPBEXHLevel0 2 9" xfId="27856"/>
    <cellStyle name="SAPBEXHLevel0 2 9 10" xfId="27857"/>
    <cellStyle name="SAPBEXHLevel0 2 9 11" xfId="27858"/>
    <cellStyle name="SAPBEXHLevel0 2 9 2" xfId="27859"/>
    <cellStyle name="SAPBEXHLevel0 2 9 2 2" xfId="27860"/>
    <cellStyle name="SAPBEXHLevel0 2 9 2 2 2" xfId="27861"/>
    <cellStyle name="SAPBEXHLevel0 2 9 2 2 2 2" xfId="27862"/>
    <cellStyle name="SAPBEXHLevel0 2 9 2 2 3" xfId="27863"/>
    <cellStyle name="SAPBEXHLevel0 2 9 2 3" xfId="27864"/>
    <cellStyle name="SAPBEXHLevel0 2 9 2 3 2" xfId="27865"/>
    <cellStyle name="SAPBEXHLevel0 2 9 2 4" xfId="27866"/>
    <cellStyle name="SAPBEXHLevel0 2 9 2 4 2" xfId="27867"/>
    <cellStyle name="SAPBEXHLevel0 2 9 2 5" xfId="27868"/>
    <cellStyle name="SAPBEXHLevel0 2 9 2 5 2" xfId="27869"/>
    <cellStyle name="SAPBEXHLevel0 2 9 2 6" xfId="27870"/>
    <cellStyle name="SAPBEXHLevel0 2 9 3" xfId="27871"/>
    <cellStyle name="SAPBEXHLevel0 2 9 3 2" xfId="27872"/>
    <cellStyle name="SAPBEXHLevel0 2 9 3 2 2" xfId="27873"/>
    <cellStyle name="SAPBEXHLevel0 2 9 3 2 2 2" xfId="27874"/>
    <cellStyle name="SAPBEXHLevel0 2 9 3 2 3" xfId="27875"/>
    <cellStyle name="SAPBEXHLevel0 2 9 3 3" xfId="27876"/>
    <cellStyle name="SAPBEXHLevel0 2 9 3 3 2" xfId="27877"/>
    <cellStyle name="SAPBEXHLevel0 2 9 3 4" xfId="27878"/>
    <cellStyle name="SAPBEXHLevel0 2 9 3 4 2" xfId="27879"/>
    <cellStyle name="SAPBEXHLevel0 2 9 3 5" xfId="27880"/>
    <cellStyle name="SAPBEXHLevel0 2 9 3 5 2" xfId="27881"/>
    <cellStyle name="SAPBEXHLevel0 2 9 3 6" xfId="27882"/>
    <cellStyle name="SAPBEXHLevel0 2 9 3 7" xfId="27883"/>
    <cellStyle name="SAPBEXHLevel0 2 9 3 8" xfId="27884"/>
    <cellStyle name="SAPBEXHLevel0 2 9 4" xfId="27885"/>
    <cellStyle name="SAPBEXHLevel0 2 9 4 2" xfId="27886"/>
    <cellStyle name="SAPBEXHLevel0 2 9 4 2 2" xfId="27887"/>
    <cellStyle name="SAPBEXHLevel0 2 9 4 3" xfId="27888"/>
    <cellStyle name="SAPBEXHLevel0 2 9 4 4" xfId="27889"/>
    <cellStyle name="SAPBEXHLevel0 2 9 4 5" xfId="27890"/>
    <cellStyle name="SAPBEXHLevel0 2 9 5" xfId="27891"/>
    <cellStyle name="SAPBEXHLevel0 2 9 5 2" xfId="27892"/>
    <cellStyle name="SAPBEXHLevel0 2 9 5 2 2" xfId="27893"/>
    <cellStyle name="SAPBEXHLevel0 2 9 5 3" xfId="27894"/>
    <cellStyle name="SAPBEXHLevel0 2 9 5 4" xfId="27895"/>
    <cellStyle name="SAPBEXHLevel0 2 9 5 5" xfId="27896"/>
    <cellStyle name="SAPBEXHLevel0 2 9 6" xfId="27897"/>
    <cellStyle name="SAPBEXHLevel0 2 9 6 2" xfId="27898"/>
    <cellStyle name="SAPBEXHLevel0 2 9 6 2 2" xfId="27899"/>
    <cellStyle name="SAPBEXHLevel0 2 9 6 3" xfId="27900"/>
    <cellStyle name="SAPBEXHLevel0 2 9 6 4" xfId="27901"/>
    <cellStyle name="SAPBEXHLevel0 2 9 6 5" xfId="27902"/>
    <cellStyle name="SAPBEXHLevel0 2 9 7" xfId="27903"/>
    <cellStyle name="SAPBEXHLevel0 2 9 7 2" xfId="27904"/>
    <cellStyle name="SAPBEXHLevel0 2 9 7 3" xfId="27905"/>
    <cellStyle name="SAPBEXHLevel0 2 9 7 4" xfId="27906"/>
    <cellStyle name="SAPBEXHLevel0 2 9 8" xfId="27907"/>
    <cellStyle name="SAPBEXHLevel0 2 9 8 2" xfId="27908"/>
    <cellStyle name="SAPBEXHLevel0 2 9 8 3" xfId="27909"/>
    <cellStyle name="SAPBEXHLevel0 2 9 8 4" xfId="27910"/>
    <cellStyle name="SAPBEXHLevel0 2 9 9" xfId="27911"/>
    <cellStyle name="SAPBEXHLevel0 2 9 9 2" xfId="27912"/>
    <cellStyle name="SAPBEXHLevel0 2_20120313_final_participating_bonds_mar2012_interest_calc" xfId="27913"/>
    <cellStyle name="SAPBEXHLevel0 20" xfId="27914"/>
    <cellStyle name="SAPBEXHLevel0 3" xfId="27915"/>
    <cellStyle name="SAPBEXHLevel0 3 10" xfId="27916"/>
    <cellStyle name="SAPBEXHLevel0 3 10 2" xfId="27917"/>
    <cellStyle name="SAPBEXHLevel0 3 11" xfId="27918"/>
    <cellStyle name="SAPBEXHLevel0 3 12" xfId="27919"/>
    <cellStyle name="SAPBEXHLevel0 3 2" xfId="27920"/>
    <cellStyle name="SAPBEXHLevel0 3 2 2" xfId="27921"/>
    <cellStyle name="SAPBEXHLevel0 3 2 2 2" xfId="27922"/>
    <cellStyle name="SAPBEXHLevel0 3 2 2 2 2" xfId="27923"/>
    <cellStyle name="SAPBEXHLevel0 3 2 2 3" xfId="27924"/>
    <cellStyle name="SAPBEXHLevel0 3 2 3" xfId="27925"/>
    <cellStyle name="SAPBEXHLevel0 3 2 3 2" xfId="27926"/>
    <cellStyle name="SAPBEXHLevel0 3 2 4" xfId="27927"/>
    <cellStyle name="SAPBEXHLevel0 3 2 4 2" xfId="27928"/>
    <cellStyle name="SAPBEXHLevel0 3 2 5" xfId="27929"/>
    <cellStyle name="SAPBEXHLevel0 3 2 5 2" xfId="27930"/>
    <cellStyle name="SAPBEXHLevel0 3 2 6" xfId="27931"/>
    <cellStyle name="SAPBEXHLevel0 3 3" xfId="27932"/>
    <cellStyle name="SAPBEXHLevel0 3 3 2" xfId="27933"/>
    <cellStyle name="SAPBEXHLevel0 3 3 2 2" xfId="27934"/>
    <cellStyle name="SAPBEXHLevel0 3 3 2 2 2" xfId="27935"/>
    <cellStyle name="SAPBEXHLevel0 3 3 2 3" xfId="27936"/>
    <cellStyle name="SAPBEXHLevel0 3 3 3" xfId="27937"/>
    <cellStyle name="SAPBEXHLevel0 3 3 3 2" xfId="27938"/>
    <cellStyle name="SAPBEXHLevel0 3 3 4" xfId="27939"/>
    <cellStyle name="SAPBEXHLevel0 3 3 4 2" xfId="27940"/>
    <cellStyle name="SAPBEXHLevel0 3 3 5" xfId="27941"/>
    <cellStyle name="SAPBEXHLevel0 3 3 5 2" xfId="27942"/>
    <cellStyle name="SAPBEXHLevel0 3 3 6" xfId="27943"/>
    <cellStyle name="SAPBEXHLevel0 3 3 7" xfId="27944"/>
    <cellStyle name="SAPBEXHLevel0 3 3 8" xfId="27945"/>
    <cellStyle name="SAPBEXHLevel0 3 4" xfId="27946"/>
    <cellStyle name="SAPBEXHLevel0 3 4 2" xfId="27947"/>
    <cellStyle name="SAPBEXHLevel0 3 4 2 2" xfId="27948"/>
    <cellStyle name="SAPBEXHLevel0 3 4 2 2 2" xfId="27949"/>
    <cellStyle name="SAPBEXHLevel0 3 4 2 3" xfId="27950"/>
    <cellStyle name="SAPBEXHLevel0 3 4 3" xfId="27951"/>
    <cellStyle name="SAPBEXHLevel0 3 4 3 2" xfId="27952"/>
    <cellStyle name="SAPBEXHLevel0 3 4 4" xfId="27953"/>
    <cellStyle name="SAPBEXHLevel0 3 4 4 2" xfId="27954"/>
    <cellStyle name="SAPBEXHLevel0 3 4 5" xfId="27955"/>
    <cellStyle name="SAPBEXHLevel0 3 4 5 2" xfId="27956"/>
    <cellStyle name="SAPBEXHLevel0 3 4 6" xfId="27957"/>
    <cellStyle name="SAPBEXHLevel0 3 4 7" xfId="27958"/>
    <cellStyle name="SAPBEXHLevel0 3 4 8" xfId="27959"/>
    <cellStyle name="SAPBEXHLevel0 3 5" xfId="27960"/>
    <cellStyle name="SAPBEXHLevel0 3 5 2" xfId="27961"/>
    <cellStyle name="SAPBEXHLevel0 3 5 2 2" xfId="27962"/>
    <cellStyle name="SAPBEXHLevel0 3 5 3" xfId="27963"/>
    <cellStyle name="SAPBEXHLevel0 3 5 4" xfId="27964"/>
    <cellStyle name="SAPBEXHLevel0 3 5 5" xfId="27965"/>
    <cellStyle name="SAPBEXHLevel0 3 6" xfId="27966"/>
    <cellStyle name="SAPBEXHLevel0 3 6 2" xfId="27967"/>
    <cellStyle name="SAPBEXHLevel0 3 6 2 2" xfId="27968"/>
    <cellStyle name="SAPBEXHLevel0 3 6 3" xfId="27969"/>
    <cellStyle name="SAPBEXHLevel0 3 6 4" xfId="27970"/>
    <cellStyle name="SAPBEXHLevel0 3 6 5" xfId="27971"/>
    <cellStyle name="SAPBEXHLevel0 3 7" xfId="27972"/>
    <cellStyle name="SAPBEXHLevel0 3 7 2" xfId="27973"/>
    <cellStyle name="SAPBEXHLevel0 3 7 2 2" xfId="27974"/>
    <cellStyle name="SAPBEXHLevel0 3 7 3" xfId="27975"/>
    <cellStyle name="SAPBEXHLevel0 3 7 4" xfId="27976"/>
    <cellStyle name="SAPBEXHLevel0 3 7 5" xfId="27977"/>
    <cellStyle name="SAPBEXHLevel0 3 8" xfId="27978"/>
    <cellStyle name="SAPBEXHLevel0 3 8 2" xfId="27979"/>
    <cellStyle name="SAPBEXHLevel0 3 8 3" xfId="27980"/>
    <cellStyle name="SAPBEXHLevel0 3 8 4" xfId="27981"/>
    <cellStyle name="SAPBEXHLevel0 3 9" xfId="27982"/>
    <cellStyle name="SAPBEXHLevel0 3 9 2" xfId="27983"/>
    <cellStyle name="SAPBEXHLevel0 4" xfId="27984"/>
    <cellStyle name="SAPBEXHLevel0 4 10" xfId="27985"/>
    <cellStyle name="SAPBEXHLevel0 4 11" xfId="27986"/>
    <cellStyle name="SAPBEXHLevel0 4 2" xfId="27987"/>
    <cellStyle name="SAPBEXHLevel0 4 2 2" xfId="27988"/>
    <cellStyle name="SAPBEXHLevel0 4 2 2 2" xfId="27989"/>
    <cellStyle name="SAPBEXHLevel0 4 2 2 2 2" xfId="27990"/>
    <cellStyle name="SAPBEXHLevel0 4 2 2 3" xfId="27991"/>
    <cellStyle name="SAPBEXHLevel0 4 2 3" xfId="27992"/>
    <cellStyle name="SAPBEXHLevel0 4 2 3 2" xfId="27993"/>
    <cellStyle name="SAPBEXHLevel0 4 2 4" xfId="27994"/>
    <cellStyle name="SAPBEXHLevel0 4 2 4 2" xfId="27995"/>
    <cellStyle name="SAPBEXHLevel0 4 2 5" xfId="27996"/>
    <cellStyle name="SAPBEXHLevel0 4 2 5 2" xfId="27997"/>
    <cellStyle name="SAPBEXHLevel0 4 2 6" xfId="27998"/>
    <cellStyle name="SAPBEXHLevel0 4 3" xfId="27999"/>
    <cellStyle name="SAPBEXHLevel0 4 3 2" xfId="28000"/>
    <cellStyle name="SAPBEXHLevel0 4 3 2 2" xfId="28001"/>
    <cellStyle name="SAPBEXHLevel0 4 3 2 2 2" xfId="28002"/>
    <cellStyle name="SAPBEXHLevel0 4 3 2 3" xfId="28003"/>
    <cellStyle name="SAPBEXHLevel0 4 3 3" xfId="28004"/>
    <cellStyle name="SAPBEXHLevel0 4 3 3 2" xfId="28005"/>
    <cellStyle name="SAPBEXHLevel0 4 3 4" xfId="28006"/>
    <cellStyle name="SAPBEXHLevel0 4 3 4 2" xfId="28007"/>
    <cellStyle name="SAPBEXHLevel0 4 3 5" xfId="28008"/>
    <cellStyle name="SAPBEXHLevel0 4 3 5 2" xfId="28009"/>
    <cellStyle name="SAPBEXHLevel0 4 3 6" xfId="28010"/>
    <cellStyle name="SAPBEXHLevel0 4 3 7" xfId="28011"/>
    <cellStyle name="SAPBEXHLevel0 4 3 8" xfId="28012"/>
    <cellStyle name="SAPBEXHLevel0 4 4" xfId="28013"/>
    <cellStyle name="SAPBEXHLevel0 4 4 2" xfId="28014"/>
    <cellStyle name="SAPBEXHLevel0 4 4 2 2" xfId="28015"/>
    <cellStyle name="SAPBEXHLevel0 4 4 3" xfId="28016"/>
    <cellStyle name="SAPBEXHLevel0 4 4 4" xfId="28017"/>
    <cellStyle name="SAPBEXHLevel0 4 4 5" xfId="28018"/>
    <cellStyle name="SAPBEXHLevel0 4 5" xfId="28019"/>
    <cellStyle name="SAPBEXHLevel0 4 5 2" xfId="28020"/>
    <cellStyle name="SAPBEXHLevel0 4 5 2 2" xfId="28021"/>
    <cellStyle name="SAPBEXHLevel0 4 5 3" xfId="28022"/>
    <cellStyle name="SAPBEXHLevel0 4 5 4" xfId="28023"/>
    <cellStyle name="SAPBEXHLevel0 4 5 5" xfId="28024"/>
    <cellStyle name="SAPBEXHLevel0 4 6" xfId="28025"/>
    <cellStyle name="SAPBEXHLevel0 4 6 2" xfId="28026"/>
    <cellStyle name="SAPBEXHLevel0 4 6 2 2" xfId="28027"/>
    <cellStyle name="SAPBEXHLevel0 4 6 3" xfId="28028"/>
    <cellStyle name="SAPBEXHLevel0 4 6 4" xfId="28029"/>
    <cellStyle name="SAPBEXHLevel0 4 6 5" xfId="28030"/>
    <cellStyle name="SAPBEXHLevel0 4 7" xfId="28031"/>
    <cellStyle name="SAPBEXHLevel0 4 7 2" xfId="28032"/>
    <cellStyle name="SAPBEXHLevel0 4 7 3" xfId="28033"/>
    <cellStyle name="SAPBEXHLevel0 4 7 4" xfId="28034"/>
    <cellStyle name="SAPBEXHLevel0 4 8" xfId="28035"/>
    <cellStyle name="SAPBEXHLevel0 4 8 2" xfId="28036"/>
    <cellStyle name="SAPBEXHLevel0 4 8 3" xfId="28037"/>
    <cellStyle name="SAPBEXHLevel0 4 8 4" xfId="28038"/>
    <cellStyle name="SAPBEXHLevel0 4 9" xfId="28039"/>
    <cellStyle name="SAPBEXHLevel0 4 9 2" xfId="28040"/>
    <cellStyle name="SAPBEXHLevel0 5" xfId="28041"/>
    <cellStyle name="SAPBEXHLevel0 5 10" xfId="28042"/>
    <cellStyle name="SAPBEXHLevel0 5 11" xfId="28043"/>
    <cellStyle name="SAPBEXHLevel0 5 2" xfId="28044"/>
    <cellStyle name="SAPBEXHLevel0 5 2 2" xfId="28045"/>
    <cellStyle name="SAPBEXHLevel0 5 2 2 2" xfId="28046"/>
    <cellStyle name="SAPBEXHLevel0 5 2 2 2 2" xfId="28047"/>
    <cellStyle name="SAPBEXHLevel0 5 2 2 3" xfId="28048"/>
    <cellStyle name="SAPBEXHLevel0 5 2 3" xfId="28049"/>
    <cellStyle name="SAPBEXHLevel0 5 2 3 2" xfId="28050"/>
    <cellStyle name="SAPBEXHLevel0 5 2 4" xfId="28051"/>
    <cellStyle name="SAPBEXHLevel0 5 2 4 2" xfId="28052"/>
    <cellStyle name="SAPBEXHLevel0 5 2 5" xfId="28053"/>
    <cellStyle name="SAPBEXHLevel0 5 2 5 2" xfId="28054"/>
    <cellStyle name="SAPBEXHLevel0 5 2 6" xfId="28055"/>
    <cellStyle name="SAPBEXHLevel0 5 3" xfId="28056"/>
    <cellStyle name="SAPBEXHLevel0 5 3 2" xfId="28057"/>
    <cellStyle name="SAPBEXHLevel0 5 3 2 2" xfId="28058"/>
    <cellStyle name="SAPBEXHLevel0 5 3 2 2 2" xfId="28059"/>
    <cellStyle name="SAPBEXHLevel0 5 3 2 3" xfId="28060"/>
    <cellStyle name="SAPBEXHLevel0 5 3 3" xfId="28061"/>
    <cellStyle name="SAPBEXHLevel0 5 3 3 2" xfId="28062"/>
    <cellStyle name="SAPBEXHLevel0 5 3 4" xfId="28063"/>
    <cellStyle name="SAPBEXHLevel0 5 3 4 2" xfId="28064"/>
    <cellStyle name="SAPBEXHLevel0 5 3 5" xfId="28065"/>
    <cellStyle name="SAPBEXHLevel0 5 3 5 2" xfId="28066"/>
    <cellStyle name="SAPBEXHLevel0 5 3 6" xfId="28067"/>
    <cellStyle name="SAPBEXHLevel0 5 3 7" xfId="28068"/>
    <cellStyle name="SAPBEXHLevel0 5 3 8" xfId="28069"/>
    <cellStyle name="SAPBEXHLevel0 5 4" xfId="28070"/>
    <cellStyle name="SAPBEXHLevel0 5 4 2" xfId="28071"/>
    <cellStyle name="SAPBEXHLevel0 5 4 2 2" xfId="28072"/>
    <cellStyle name="SAPBEXHLevel0 5 4 3" xfId="28073"/>
    <cellStyle name="SAPBEXHLevel0 5 4 4" xfId="28074"/>
    <cellStyle name="SAPBEXHLevel0 5 4 5" xfId="28075"/>
    <cellStyle name="SAPBEXHLevel0 5 5" xfId="28076"/>
    <cellStyle name="SAPBEXHLevel0 5 5 2" xfId="28077"/>
    <cellStyle name="SAPBEXHLevel0 5 5 2 2" xfId="28078"/>
    <cellStyle name="SAPBEXHLevel0 5 5 3" xfId="28079"/>
    <cellStyle name="SAPBEXHLevel0 5 5 4" xfId="28080"/>
    <cellStyle name="SAPBEXHLevel0 5 5 5" xfId="28081"/>
    <cellStyle name="SAPBEXHLevel0 5 6" xfId="28082"/>
    <cellStyle name="SAPBEXHLevel0 5 6 2" xfId="28083"/>
    <cellStyle name="SAPBEXHLevel0 5 6 2 2" xfId="28084"/>
    <cellStyle name="SAPBEXHLevel0 5 6 3" xfId="28085"/>
    <cellStyle name="SAPBEXHLevel0 5 6 4" xfId="28086"/>
    <cellStyle name="SAPBEXHLevel0 5 6 5" xfId="28087"/>
    <cellStyle name="SAPBEXHLevel0 5 7" xfId="28088"/>
    <cellStyle name="SAPBEXHLevel0 5 7 2" xfId="28089"/>
    <cellStyle name="SAPBEXHLevel0 5 7 3" xfId="28090"/>
    <cellStyle name="SAPBEXHLevel0 5 7 4" xfId="28091"/>
    <cellStyle name="SAPBEXHLevel0 5 8" xfId="28092"/>
    <cellStyle name="SAPBEXHLevel0 5 8 2" xfId="28093"/>
    <cellStyle name="SAPBEXHLevel0 5 8 3" xfId="28094"/>
    <cellStyle name="SAPBEXHLevel0 5 8 4" xfId="28095"/>
    <cellStyle name="SAPBEXHLevel0 5 9" xfId="28096"/>
    <cellStyle name="SAPBEXHLevel0 5 9 2" xfId="28097"/>
    <cellStyle name="SAPBEXHLevel0 6" xfId="28098"/>
    <cellStyle name="SAPBEXHLevel0 6 10" xfId="28099"/>
    <cellStyle name="SAPBEXHLevel0 6 11" xfId="28100"/>
    <cellStyle name="SAPBEXHLevel0 6 2" xfId="28101"/>
    <cellStyle name="SAPBEXHLevel0 6 2 2" xfId="28102"/>
    <cellStyle name="SAPBEXHLevel0 6 2 2 2" xfId="28103"/>
    <cellStyle name="SAPBEXHLevel0 6 2 2 2 2" xfId="28104"/>
    <cellStyle name="SAPBEXHLevel0 6 2 2 3" xfId="28105"/>
    <cellStyle name="SAPBEXHLevel0 6 2 3" xfId="28106"/>
    <cellStyle name="SAPBEXHLevel0 6 2 3 2" xfId="28107"/>
    <cellStyle name="SAPBEXHLevel0 6 2 4" xfId="28108"/>
    <cellStyle name="SAPBEXHLevel0 6 2 4 2" xfId="28109"/>
    <cellStyle name="SAPBEXHLevel0 6 2 5" xfId="28110"/>
    <cellStyle name="SAPBEXHLevel0 6 2 5 2" xfId="28111"/>
    <cellStyle name="SAPBEXHLevel0 6 2 6" xfId="28112"/>
    <cellStyle name="SAPBEXHLevel0 6 3" xfId="28113"/>
    <cellStyle name="SAPBEXHLevel0 6 3 2" xfId="28114"/>
    <cellStyle name="SAPBEXHLevel0 6 3 2 2" xfId="28115"/>
    <cellStyle name="SAPBEXHLevel0 6 3 2 2 2" xfId="28116"/>
    <cellStyle name="SAPBEXHLevel0 6 3 2 3" xfId="28117"/>
    <cellStyle name="SAPBEXHLevel0 6 3 3" xfId="28118"/>
    <cellStyle name="SAPBEXHLevel0 6 3 3 2" xfId="28119"/>
    <cellStyle name="SAPBEXHLevel0 6 3 4" xfId="28120"/>
    <cellStyle name="SAPBEXHLevel0 6 3 4 2" xfId="28121"/>
    <cellStyle name="SAPBEXHLevel0 6 3 5" xfId="28122"/>
    <cellStyle name="SAPBEXHLevel0 6 3 5 2" xfId="28123"/>
    <cellStyle name="SAPBEXHLevel0 6 3 6" xfId="28124"/>
    <cellStyle name="SAPBEXHLevel0 6 3 7" xfId="28125"/>
    <cellStyle name="SAPBEXHLevel0 6 3 8" xfId="28126"/>
    <cellStyle name="SAPBEXHLevel0 6 4" xfId="28127"/>
    <cellStyle name="SAPBEXHLevel0 6 4 2" xfId="28128"/>
    <cellStyle name="SAPBEXHLevel0 6 4 2 2" xfId="28129"/>
    <cellStyle name="SAPBEXHLevel0 6 4 3" xfId="28130"/>
    <cellStyle name="SAPBEXHLevel0 6 4 4" xfId="28131"/>
    <cellStyle name="SAPBEXHLevel0 6 4 5" xfId="28132"/>
    <cellStyle name="SAPBEXHLevel0 6 5" xfId="28133"/>
    <cellStyle name="SAPBEXHLevel0 6 5 2" xfId="28134"/>
    <cellStyle name="SAPBEXHLevel0 6 5 2 2" xfId="28135"/>
    <cellStyle name="SAPBEXHLevel0 6 5 3" xfId="28136"/>
    <cellStyle name="SAPBEXHLevel0 6 5 4" xfId="28137"/>
    <cellStyle name="SAPBEXHLevel0 6 5 5" xfId="28138"/>
    <cellStyle name="SAPBEXHLevel0 6 6" xfId="28139"/>
    <cellStyle name="SAPBEXHLevel0 6 6 2" xfId="28140"/>
    <cellStyle name="SAPBEXHLevel0 6 6 2 2" xfId="28141"/>
    <cellStyle name="SAPBEXHLevel0 6 6 3" xfId="28142"/>
    <cellStyle name="SAPBEXHLevel0 6 6 4" xfId="28143"/>
    <cellStyle name="SAPBEXHLevel0 6 6 5" xfId="28144"/>
    <cellStyle name="SAPBEXHLevel0 6 7" xfId="28145"/>
    <cellStyle name="SAPBEXHLevel0 6 7 2" xfId="28146"/>
    <cellStyle name="SAPBEXHLevel0 6 7 3" xfId="28147"/>
    <cellStyle name="SAPBEXHLevel0 6 7 4" xfId="28148"/>
    <cellStyle name="SAPBEXHLevel0 6 8" xfId="28149"/>
    <cellStyle name="SAPBEXHLevel0 6 8 2" xfId="28150"/>
    <cellStyle name="SAPBEXHLevel0 6 8 3" xfId="28151"/>
    <cellStyle name="SAPBEXHLevel0 6 8 4" xfId="28152"/>
    <cellStyle name="SAPBEXHLevel0 6 9" xfId="28153"/>
    <cellStyle name="SAPBEXHLevel0 6 9 2" xfId="28154"/>
    <cellStyle name="SAPBEXHLevel0 7" xfId="28155"/>
    <cellStyle name="SAPBEXHLevel0 7 10" xfId="28156"/>
    <cellStyle name="SAPBEXHLevel0 7 11" xfId="28157"/>
    <cellStyle name="SAPBEXHLevel0 7 2" xfId="28158"/>
    <cellStyle name="SAPBEXHLevel0 7 2 2" xfId="28159"/>
    <cellStyle name="SAPBEXHLevel0 7 2 2 2" xfId="28160"/>
    <cellStyle name="SAPBEXHLevel0 7 2 2 2 2" xfId="28161"/>
    <cellStyle name="SAPBEXHLevel0 7 2 2 3" xfId="28162"/>
    <cellStyle name="SAPBEXHLevel0 7 2 3" xfId="28163"/>
    <cellStyle name="SAPBEXHLevel0 7 2 3 2" xfId="28164"/>
    <cellStyle name="SAPBEXHLevel0 7 2 4" xfId="28165"/>
    <cellStyle name="SAPBEXHLevel0 7 2 4 2" xfId="28166"/>
    <cellStyle name="SAPBEXHLevel0 7 2 5" xfId="28167"/>
    <cellStyle name="SAPBEXHLevel0 7 2 5 2" xfId="28168"/>
    <cellStyle name="SAPBEXHLevel0 7 2 6" xfId="28169"/>
    <cellStyle name="SAPBEXHLevel0 7 3" xfId="28170"/>
    <cellStyle name="SAPBEXHLevel0 7 3 2" xfId="28171"/>
    <cellStyle name="SAPBEXHLevel0 7 3 2 2" xfId="28172"/>
    <cellStyle name="SAPBEXHLevel0 7 3 2 2 2" xfId="28173"/>
    <cellStyle name="SAPBEXHLevel0 7 3 2 3" xfId="28174"/>
    <cellStyle name="SAPBEXHLevel0 7 3 3" xfId="28175"/>
    <cellStyle name="SAPBEXHLevel0 7 3 3 2" xfId="28176"/>
    <cellStyle name="SAPBEXHLevel0 7 3 4" xfId="28177"/>
    <cellStyle name="SAPBEXHLevel0 7 3 4 2" xfId="28178"/>
    <cellStyle name="SAPBEXHLevel0 7 3 5" xfId="28179"/>
    <cellStyle name="SAPBEXHLevel0 7 3 5 2" xfId="28180"/>
    <cellStyle name="SAPBEXHLevel0 7 3 6" xfId="28181"/>
    <cellStyle name="SAPBEXHLevel0 7 3 7" xfId="28182"/>
    <cellStyle name="SAPBEXHLevel0 7 3 8" xfId="28183"/>
    <cellStyle name="SAPBEXHLevel0 7 4" xfId="28184"/>
    <cellStyle name="SAPBEXHLevel0 7 4 2" xfId="28185"/>
    <cellStyle name="SAPBEXHLevel0 7 4 2 2" xfId="28186"/>
    <cellStyle name="SAPBEXHLevel0 7 4 3" xfId="28187"/>
    <cellStyle name="SAPBEXHLevel0 7 4 4" xfId="28188"/>
    <cellStyle name="SAPBEXHLevel0 7 4 5" xfId="28189"/>
    <cellStyle name="SAPBEXHLevel0 7 5" xfId="28190"/>
    <cellStyle name="SAPBEXHLevel0 7 5 2" xfId="28191"/>
    <cellStyle name="SAPBEXHLevel0 7 5 2 2" xfId="28192"/>
    <cellStyle name="SAPBEXHLevel0 7 5 3" xfId="28193"/>
    <cellStyle name="SAPBEXHLevel0 7 5 4" xfId="28194"/>
    <cellStyle name="SAPBEXHLevel0 7 5 5" xfId="28195"/>
    <cellStyle name="SAPBEXHLevel0 7 6" xfId="28196"/>
    <cellStyle name="SAPBEXHLevel0 7 6 2" xfId="28197"/>
    <cellStyle name="SAPBEXHLevel0 7 6 2 2" xfId="28198"/>
    <cellStyle name="SAPBEXHLevel0 7 6 3" xfId="28199"/>
    <cellStyle name="SAPBEXHLevel0 7 6 4" xfId="28200"/>
    <cellStyle name="SAPBEXHLevel0 7 6 5" xfId="28201"/>
    <cellStyle name="SAPBEXHLevel0 7 7" xfId="28202"/>
    <cellStyle name="SAPBEXHLevel0 7 7 2" xfId="28203"/>
    <cellStyle name="SAPBEXHLevel0 7 7 3" xfId="28204"/>
    <cellStyle name="SAPBEXHLevel0 7 7 4" xfId="28205"/>
    <cellStyle name="SAPBEXHLevel0 7 8" xfId="28206"/>
    <cellStyle name="SAPBEXHLevel0 7 8 2" xfId="28207"/>
    <cellStyle name="SAPBEXHLevel0 7 8 3" xfId="28208"/>
    <cellStyle name="SAPBEXHLevel0 7 8 4" xfId="28209"/>
    <cellStyle name="SAPBEXHLevel0 7 9" xfId="28210"/>
    <cellStyle name="SAPBEXHLevel0 7 9 2" xfId="28211"/>
    <cellStyle name="SAPBEXHLevel0 8" xfId="28212"/>
    <cellStyle name="SAPBEXHLevel0 8 10" xfId="28213"/>
    <cellStyle name="SAPBEXHLevel0 8 11" xfId="28214"/>
    <cellStyle name="SAPBEXHLevel0 8 2" xfId="28215"/>
    <cellStyle name="SAPBEXHLevel0 8 2 2" xfId="28216"/>
    <cellStyle name="SAPBEXHLevel0 8 2 2 2" xfId="28217"/>
    <cellStyle name="SAPBEXHLevel0 8 2 2 2 2" xfId="28218"/>
    <cellStyle name="SAPBEXHLevel0 8 2 2 3" xfId="28219"/>
    <cellStyle name="SAPBEXHLevel0 8 2 3" xfId="28220"/>
    <cellStyle name="SAPBEXHLevel0 8 2 3 2" xfId="28221"/>
    <cellStyle name="SAPBEXHLevel0 8 2 4" xfId="28222"/>
    <cellStyle name="SAPBEXHLevel0 8 2 4 2" xfId="28223"/>
    <cellStyle name="SAPBEXHLevel0 8 2 5" xfId="28224"/>
    <cellStyle name="SAPBEXHLevel0 8 2 5 2" xfId="28225"/>
    <cellStyle name="SAPBEXHLevel0 8 2 6" xfId="28226"/>
    <cellStyle name="SAPBEXHLevel0 8 3" xfId="28227"/>
    <cellStyle name="SAPBEXHLevel0 8 3 2" xfId="28228"/>
    <cellStyle name="SAPBEXHLevel0 8 3 2 2" xfId="28229"/>
    <cellStyle name="SAPBEXHLevel0 8 3 2 2 2" xfId="28230"/>
    <cellStyle name="SAPBEXHLevel0 8 3 2 3" xfId="28231"/>
    <cellStyle name="SAPBEXHLevel0 8 3 3" xfId="28232"/>
    <cellStyle name="SAPBEXHLevel0 8 3 3 2" xfId="28233"/>
    <cellStyle name="SAPBEXHLevel0 8 3 4" xfId="28234"/>
    <cellStyle name="SAPBEXHLevel0 8 3 4 2" xfId="28235"/>
    <cellStyle name="SAPBEXHLevel0 8 3 5" xfId="28236"/>
    <cellStyle name="SAPBEXHLevel0 8 3 5 2" xfId="28237"/>
    <cellStyle name="SAPBEXHLevel0 8 3 6" xfId="28238"/>
    <cellStyle name="SAPBEXHLevel0 8 3 7" xfId="28239"/>
    <cellStyle name="SAPBEXHLevel0 8 3 8" xfId="28240"/>
    <cellStyle name="SAPBEXHLevel0 8 4" xfId="28241"/>
    <cellStyle name="SAPBEXHLevel0 8 4 2" xfId="28242"/>
    <cellStyle name="SAPBEXHLevel0 8 4 2 2" xfId="28243"/>
    <cellStyle name="SAPBEXHLevel0 8 4 3" xfId="28244"/>
    <cellStyle name="SAPBEXHLevel0 8 4 4" xfId="28245"/>
    <cellStyle name="SAPBEXHLevel0 8 4 5" xfId="28246"/>
    <cellStyle name="SAPBEXHLevel0 8 5" xfId="28247"/>
    <cellStyle name="SAPBEXHLevel0 8 5 2" xfId="28248"/>
    <cellStyle name="SAPBEXHLevel0 8 5 2 2" xfId="28249"/>
    <cellStyle name="SAPBEXHLevel0 8 5 3" xfId="28250"/>
    <cellStyle name="SAPBEXHLevel0 8 5 4" xfId="28251"/>
    <cellStyle name="SAPBEXHLevel0 8 5 5" xfId="28252"/>
    <cellStyle name="SAPBEXHLevel0 8 6" xfId="28253"/>
    <cellStyle name="SAPBEXHLevel0 8 6 2" xfId="28254"/>
    <cellStyle name="SAPBEXHLevel0 8 6 2 2" xfId="28255"/>
    <cellStyle name="SAPBEXHLevel0 8 6 3" xfId="28256"/>
    <cellStyle name="SAPBEXHLevel0 8 6 4" xfId="28257"/>
    <cellStyle name="SAPBEXHLevel0 8 6 5" xfId="28258"/>
    <cellStyle name="SAPBEXHLevel0 8 7" xfId="28259"/>
    <cellStyle name="SAPBEXHLevel0 8 7 2" xfId="28260"/>
    <cellStyle name="SAPBEXHLevel0 8 7 3" xfId="28261"/>
    <cellStyle name="SAPBEXHLevel0 8 7 4" xfId="28262"/>
    <cellStyle name="SAPBEXHLevel0 8 8" xfId="28263"/>
    <cellStyle name="SAPBEXHLevel0 8 8 2" xfId="28264"/>
    <cellStyle name="SAPBEXHLevel0 8 8 3" xfId="28265"/>
    <cellStyle name="SAPBEXHLevel0 8 8 4" xfId="28266"/>
    <cellStyle name="SAPBEXHLevel0 8 9" xfId="28267"/>
    <cellStyle name="SAPBEXHLevel0 8 9 2" xfId="28268"/>
    <cellStyle name="SAPBEXHLevel0 9" xfId="28269"/>
    <cellStyle name="SAPBEXHLevel0 9 2" xfId="28270"/>
    <cellStyle name="SAPBEXHLevel0 9 2 2" xfId="28271"/>
    <cellStyle name="SAPBEXHLevel0 9 2 2 2" xfId="28272"/>
    <cellStyle name="SAPBEXHLevel0 9 2 3" xfId="28273"/>
    <cellStyle name="SAPBEXHLevel0 9 3" xfId="28274"/>
    <cellStyle name="SAPBEXHLevel0 9 3 2" xfId="28275"/>
    <cellStyle name="SAPBEXHLevel0 9 4" xfId="28276"/>
    <cellStyle name="SAPBEXHLevel0 9 4 2" xfId="28277"/>
    <cellStyle name="SAPBEXHLevel0 9 5" xfId="28278"/>
    <cellStyle name="SAPBEXHLevel0 9 5 2" xfId="28279"/>
    <cellStyle name="SAPBEXHLevel0 9 6" xfId="28280"/>
    <cellStyle name="SAPBEXHLevel0 9 7" xfId="28281"/>
    <cellStyle name="SAPBEXHLevel0 9 8" xfId="28282"/>
    <cellStyle name="SAPBEXHLevel0_2011-10-03 DSA EL with PSI Oct" xfId="28283"/>
    <cellStyle name="SAPBEXHLevel0X" xfId="28284"/>
    <cellStyle name="SAPBEXHLevel0X 10" xfId="28285"/>
    <cellStyle name="SAPBEXHLevel0X 10 2" xfId="28286"/>
    <cellStyle name="SAPBEXHLevel0X 10 2 2" xfId="28287"/>
    <cellStyle name="SAPBEXHLevel0X 10 2 2 2" xfId="28288"/>
    <cellStyle name="SAPBEXHLevel0X 10 2 3" xfId="28289"/>
    <cellStyle name="SAPBEXHLevel0X 10 3" xfId="28290"/>
    <cellStyle name="SAPBEXHLevel0X 10 3 2" xfId="28291"/>
    <cellStyle name="SAPBEXHLevel0X 10 4" xfId="28292"/>
    <cellStyle name="SAPBEXHLevel0X 10 4 2" xfId="28293"/>
    <cellStyle name="SAPBEXHLevel0X 10 5" xfId="28294"/>
    <cellStyle name="SAPBEXHLevel0X 10 5 2" xfId="28295"/>
    <cellStyle name="SAPBEXHLevel0X 10 6" xfId="28296"/>
    <cellStyle name="SAPBEXHLevel0X 10 7" xfId="28297"/>
    <cellStyle name="SAPBEXHLevel0X 10 8" xfId="28298"/>
    <cellStyle name="SAPBEXHLevel0X 11" xfId="28299"/>
    <cellStyle name="SAPBEXHLevel0X 11 2" xfId="28300"/>
    <cellStyle name="SAPBEXHLevel0X 11 2 2" xfId="28301"/>
    <cellStyle name="SAPBEXHLevel0X 11 2 2 2" xfId="28302"/>
    <cellStyle name="SAPBEXHLevel0X 11 2 3" xfId="28303"/>
    <cellStyle name="SAPBEXHLevel0X 11 3" xfId="28304"/>
    <cellStyle name="SAPBEXHLevel0X 11 3 2" xfId="28305"/>
    <cellStyle name="SAPBEXHLevel0X 11 4" xfId="28306"/>
    <cellStyle name="SAPBEXHLevel0X 11 4 2" xfId="28307"/>
    <cellStyle name="SAPBEXHLevel0X 11 5" xfId="28308"/>
    <cellStyle name="SAPBEXHLevel0X 11 5 2" xfId="28309"/>
    <cellStyle name="SAPBEXHLevel0X 11 6" xfId="28310"/>
    <cellStyle name="SAPBEXHLevel0X 11 7" xfId="28311"/>
    <cellStyle name="SAPBEXHLevel0X 12" xfId="28312"/>
    <cellStyle name="SAPBEXHLevel0X 12 2" xfId="28313"/>
    <cellStyle name="SAPBEXHLevel0X 12 2 2" xfId="28314"/>
    <cellStyle name="SAPBEXHLevel0X 12 3" xfId="28315"/>
    <cellStyle name="SAPBEXHLevel0X 12 4" xfId="28316"/>
    <cellStyle name="SAPBEXHLevel0X 13" xfId="28317"/>
    <cellStyle name="SAPBEXHLevel0X 13 2" xfId="28318"/>
    <cellStyle name="SAPBEXHLevel0X 13 2 2" xfId="28319"/>
    <cellStyle name="SAPBEXHLevel0X 13 3" xfId="28320"/>
    <cellStyle name="SAPBEXHLevel0X 13 4" xfId="28321"/>
    <cellStyle name="SAPBEXHLevel0X 13 5" xfId="28322"/>
    <cellStyle name="SAPBEXHLevel0X 14" xfId="28323"/>
    <cellStyle name="SAPBEXHLevel0X 14 2" xfId="28324"/>
    <cellStyle name="SAPBEXHLevel0X 14 2 2" xfId="28325"/>
    <cellStyle name="SAPBEXHLevel0X 14 3" xfId="28326"/>
    <cellStyle name="SAPBEXHLevel0X 14 4" xfId="28327"/>
    <cellStyle name="SAPBEXHLevel0X 14 5" xfId="28328"/>
    <cellStyle name="SAPBEXHLevel0X 15" xfId="28329"/>
    <cellStyle name="SAPBEXHLevel0X 15 2" xfId="28330"/>
    <cellStyle name="SAPBEXHLevel0X 15 3" xfId="28331"/>
    <cellStyle name="SAPBEXHLevel0X 15 4" xfId="28332"/>
    <cellStyle name="SAPBEXHLevel0X 16" xfId="28333"/>
    <cellStyle name="SAPBEXHLevel0X 16 2" xfId="28334"/>
    <cellStyle name="SAPBEXHLevel0X 17" xfId="28335"/>
    <cellStyle name="SAPBEXHLevel0X 17 2" xfId="28336"/>
    <cellStyle name="SAPBEXHLevel0X 18" xfId="28337"/>
    <cellStyle name="SAPBEXHLevel0X 19" xfId="28338"/>
    <cellStyle name="SAPBEXHLevel0X 2" xfId="28339"/>
    <cellStyle name="SAPBEXHLevel0X 2 10" xfId="28340"/>
    <cellStyle name="SAPBEXHLevel0X 2 10 10" xfId="28341"/>
    <cellStyle name="SAPBEXHLevel0X 2 10 11" xfId="28342"/>
    <cellStyle name="SAPBEXHLevel0X 2 10 2" xfId="28343"/>
    <cellStyle name="SAPBEXHLevel0X 2 10 2 2" xfId="28344"/>
    <cellStyle name="SAPBEXHLevel0X 2 10 2 2 2" xfId="28345"/>
    <cellStyle name="SAPBEXHLevel0X 2 10 2 2 2 2" xfId="28346"/>
    <cellStyle name="SAPBEXHLevel0X 2 10 2 2 3" xfId="28347"/>
    <cellStyle name="SAPBEXHLevel0X 2 10 2 3" xfId="28348"/>
    <cellStyle name="SAPBEXHLevel0X 2 10 2 3 2" xfId="28349"/>
    <cellStyle name="SAPBEXHLevel0X 2 10 2 4" xfId="28350"/>
    <cellStyle name="SAPBEXHLevel0X 2 10 2 4 2" xfId="28351"/>
    <cellStyle name="SAPBEXHLevel0X 2 10 2 5" xfId="28352"/>
    <cellStyle name="SAPBEXHLevel0X 2 10 2 5 2" xfId="28353"/>
    <cellStyle name="SAPBEXHLevel0X 2 10 2 6" xfId="28354"/>
    <cellStyle name="SAPBEXHLevel0X 2 10 3" xfId="28355"/>
    <cellStyle name="SAPBEXHLevel0X 2 10 3 2" xfId="28356"/>
    <cellStyle name="SAPBEXHLevel0X 2 10 3 2 2" xfId="28357"/>
    <cellStyle name="SAPBEXHLevel0X 2 10 3 2 2 2" xfId="28358"/>
    <cellStyle name="SAPBEXHLevel0X 2 10 3 2 3" xfId="28359"/>
    <cellStyle name="SAPBEXHLevel0X 2 10 3 3" xfId="28360"/>
    <cellStyle name="SAPBEXHLevel0X 2 10 3 3 2" xfId="28361"/>
    <cellStyle name="SAPBEXHLevel0X 2 10 3 4" xfId="28362"/>
    <cellStyle name="SAPBEXHLevel0X 2 10 3 4 2" xfId="28363"/>
    <cellStyle name="SAPBEXHLevel0X 2 10 3 5" xfId="28364"/>
    <cellStyle name="SAPBEXHLevel0X 2 10 3 5 2" xfId="28365"/>
    <cellStyle name="SAPBEXHLevel0X 2 10 3 6" xfId="28366"/>
    <cellStyle name="SAPBEXHLevel0X 2 10 3 7" xfId="28367"/>
    <cellStyle name="SAPBEXHLevel0X 2 10 3 8" xfId="28368"/>
    <cellStyle name="SAPBEXHLevel0X 2 10 4" xfId="28369"/>
    <cellStyle name="SAPBEXHLevel0X 2 10 4 2" xfId="28370"/>
    <cellStyle name="SAPBEXHLevel0X 2 10 4 2 2" xfId="28371"/>
    <cellStyle name="SAPBEXHLevel0X 2 10 4 3" xfId="28372"/>
    <cellStyle name="SAPBEXHLevel0X 2 10 4 4" xfId="28373"/>
    <cellStyle name="SAPBEXHLevel0X 2 10 4 5" xfId="28374"/>
    <cellStyle name="SAPBEXHLevel0X 2 10 5" xfId="28375"/>
    <cellStyle name="SAPBEXHLevel0X 2 10 5 2" xfId="28376"/>
    <cellStyle name="SAPBEXHLevel0X 2 10 5 2 2" xfId="28377"/>
    <cellStyle name="SAPBEXHLevel0X 2 10 5 3" xfId="28378"/>
    <cellStyle name="SAPBEXHLevel0X 2 10 5 4" xfId="28379"/>
    <cellStyle name="SAPBEXHLevel0X 2 10 5 5" xfId="28380"/>
    <cellStyle name="SAPBEXHLevel0X 2 10 6" xfId="28381"/>
    <cellStyle name="SAPBEXHLevel0X 2 10 6 2" xfId="28382"/>
    <cellStyle name="SAPBEXHLevel0X 2 10 6 2 2" xfId="28383"/>
    <cellStyle name="SAPBEXHLevel0X 2 10 6 3" xfId="28384"/>
    <cellStyle name="SAPBEXHLevel0X 2 10 6 4" xfId="28385"/>
    <cellStyle name="SAPBEXHLevel0X 2 10 6 5" xfId="28386"/>
    <cellStyle name="SAPBEXHLevel0X 2 10 7" xfId="28387"/>
    <cellStyle name="SAPBEXHLevel0X 2 10 7 2" xfId="28388"/>
    <cellStyle name="SAPBEXHLevel0X 2 10 7 3" xfId="28389"/>
    <cellStyle name="SAPBEXHLevel0X 2 10 7 4" xfId="28390"/>
    <cellStyle name="SAPBEXHLevel0X 2 10 8" xfId="28391"/>
    <cellStyle name="SAPBEXHLevel0X 2 10 8 2" xfId="28392"/>
    <cellStyle name="SAPBEXHLevel0X 2 10 8 3" xfId="28393"/>
    <cellStyle name="SAPBEXHLevel0X 2 10 8 4" xfId="28394"/>
    <cellStyle name="SAPBEXHLevel0X 2 10 9" xfId="28395"/>
    <cellStyle name="SAPBEXHLevel0X 2 10 9 2" xfId="28396"/>
    <cellStyle name="SAPBEXHLevel0X 2 11" xfId="28397"/>
    <cellStyle name="SAPBEXHLevel0X 2 11 10" xfId="28398"/>
    <cellStyle name="SAPBEXHLevel0X 2 11 11" xfId="28399"/>
    <cellStyle name="SAPBEXHLevel0X 2 11 2" xfId="28400"/>
    <cellStyle name="SAPBEXHLevel0X 2 11 2 2" xfId="28401"/>
    <cellStyle name="SAPBEXHLevel0X 2 11 2 2 2" xfId="28402"/>
    <cellStyle name="SAPBEXHLevel0X 2 11 2 2 2 2" xfId="28403"/>
    <cellStyle name="SAPBEXHLevel0X 2 11 2 2 3" xfId="28404"/>
    <cellStyle name="SAPBEXHLevel0X 2 11 2 3" xfId="28405"/>
    <cellStyle name="SAPBEXHLevel0X 2 11 2 3 2" xfId="28406"/>
    <cellStyle name="SAPBEXHLevel0X 2 11 2 4" xfId="28407"/>
    <cellStyle name="SAPBEXHLevel0X 2 11 2 4 2" xfId="28408"/>
    <cellStyle name="SAPBEXHLevel0X 2 11 2 5" xfId="28409"/>
    <cellStyle name="SAPBEXHLevel0X 2 11 2 5 2" xfId="28410"/>
    <cellStyle name="SAPBEXHLevel0X 2 11 2 6" xfId="28411"/>
    <cellStyle name="SAPBEXHLevel0X 2 11 3" xfId="28412"/>
    <cellStyle name="SAPBEXHLevel0X 2 11 3 2" xfId="28413"/>
    <cellStyle name="SAPBEXHLevel0X 2 11 3 2 2" xfId="28414"/>
    <cellStyle name="SAPBEXHLevel0X 2 11 3 2 2 2" xfId="28415"/>
    <cellStyle name="SAPBEXHLevel0X 2 11 3 2 3" xfId="28416"/>
    <cellStyle name="SAPBEXHLevel0X 2 11 3 3" xfId="28417"/>
    <cellStyle name="SAPBEXHLevel0X 2 11 3 3 2" xfId="28418"/>
    <cellStyle name="SAPBEXHLevel0X 2 11 3 4" xfId="28419"/>
    <cellStyle name="SAPBEXHLevel0X 2 11 3 4 2" xfId="28420"/>
    <cellStyle name="SAPBEXHLevel0X 2 11 3 5" xfId="28421"/>
    <cellStyle name="SAPBEXHLevel0X 2 11 3 5 2" xfId="28422"/>
    <cellStyle name="SAPBEXHLevel0X 2 11 3 6" xfId="28423"/>
    <cellStyle name="SAPBEXHLevel0X 2 11 3 7" xfId="28424"/>
    <cellStyle name="SAPBEXHLevel0X 2 11 3 8" xfId="28425"/>
    <cellStyle name="SAPBEXHLevel0X 2 11 4" xfId="28426"/>
    <cellStyle name="SAPBEXHLevel0X 2 11 4 2" xfId="28427"/>
    <cellStyle name="SAPBEXHLevel0X 2 11 4 2 2" xfId="28428"/>
    <cellStyle name="SAPBEXHLevel0X 2 11 4 3" xfId="28429"/>
    <cellStyle name="SAPBEXHLevel0X 2 11 4 4" xfId="28430"/>
    <cellStyle name="SAPBEXHLevel0X 2 11 4 5" xfId="28431"/>
    <cellStyle name="SAPBEXHLevel0X 2 11 5" xfId="28432"/>
    <cellStyle name="SAPBEXHLevel0X 2 11 5 2" xfId="28433"/>
    <cellStyle name="SAPBEXHLevel0X 2 11 5 2 2" xfId="28434"/>
    <cellStyle name="SAPBEXHLevel0X 2 11 5 3" xfId="28435"/>
    <cellStyle name="SAPBEXHLevel0X 2 11 5 4" xfId="28436"/>
    <cellStyle name="SAPBEXHLevel0X 2 11 5 5" xfId="28437"/>
    <cellStyle name="SAPBEXHLevel0X 2 11 6" xfId="28438"/>
    <cellStyle name="SAPBEXHLevel0X 2 11 6 2" xfId="28439"/>
    <cellStyle name="SAPBEXHLevel0X 2 11 6 2 2" xfId="28440"/>
    <cellStyle name="SAPBEXHLevel0X 2 11 6 3" xfId="28441"/>
    <cellStyle name="SAPBEXHLevel0X 2 11 6 4" xfId="28442"/>
    <cellStyle name="SAPBEXHLevel0X 2 11 6 5" xfId="28443"/>
    <cellStyle name="SAPBEXHLevel0X 2 11 7" xfId="28444"/>
    <cellStyle name="SAPBEXHLevel0X 2 11 7 2" xfId="28445"/>
    <cellStyle name="SAPBEXHLevel0X 2 11 7 3" xfId="28446"/>
    <cellStyle name="SAPBEXHLevel0X 2 11 7 4" xfId="28447"/>
    <cellStyle name="SAPBEXHLevel0X 2 11 8" xfId="28448"/>
    <cellStyle name="SAPBEXHLevel0X 2 11 8 2" xfId="28449"/>
    <cellStyle name="SAPBEXHLevel0X 2 11 8 3" xfId="28450"/>
    <cellStyle name="SAPBEXHLevel0X 2 11 8 4" xfId="28451"/>
    <cellStyle name="SAPBEXHLevel0X 2 11 9" xfId="28452"/>
    <cellStyle name="SAPBEXHLevel0X 2 11 9 2" xfId="28453"/>
    <cellStyle name="SAPBEXHLevel0X 2 12" xfId="28454"/>
    <cellStyle name="SAPBEXHLevel0X 2 12 10" xfId="28455"/>
    <cellStyle name="SAPBEXHLevel0X 2 12 11" xfId="28456"/>
    <cellStyle name="SAPBEXHLevel0X 2 12 2" xfId="28457"/>
    <cellStyle name="SAPBEXHLevel0X 2 12 2 2" xfId="28458"/>
    <cellStyle name="SAPBEXHLevel0X 2 12 2 2 2" xfId="28459"/>
    <cellStyle name="SAPBEXHLevel0X 2 12 2 2 2 2" xfId="28460"/>
    <cellStyle name="SAPBEXHLevel0X 2 12 2 2 3" xfId="28461"/>
    <cellStyle name="SAPBEXHLevel0X 2 12 2 3" xfId="28462"/>
    <cellStyle name="SAPBEXHLevel0X 2 12 2 3 2" xfId="28463"/>
    <cellStyle name="SAPBEXHLevel0X 2 12 2 4" xfId="28464"/>
    <cellStyle name="SAPBEXHLevel0X 2 12 2 4 2" xfId="28465"/>
    <cellStyle name="SAPBEXHLevel0X 2 12 2 5" xfId="28466"/>
    <cellStyle name="SAPBEXHLevel0X 2 12 2 5 2" xfId="28467"/>
    <cellStyle name="SAPBEXHLevel0X 2 12 2 6" xfId="28468"/>
    <cellStyle name="SAPBEXHLevel0X 2 12 3" xfId="28469"/>
    <cellStyle name="SAPBEXHLevel0X 2 12 3 2" xfId="28470"/>
    <cellStyle name="SAPBEXHLevel0X 2 12 3 2 2" xfId="28471"/>
    <cellStyle name="SAPBEXHLevel0X 2 12 3 2 2 2" xfId="28472"/>
    <cellStyle name="SAPBEXHLevel0X 2 12 3 2 3" xfId="28473"/>
    <cellStyle name="SAPBEXHLevel0X 2 12 3 3" xfId="28474"/>
    <cellStyle name="SAPBEXHLevel0X 2 12 3 3 2" xfId="28475"/>
    <cellStyle name="SAPBEXHLevel0X 2 12 3 4" xfId="28476"/>
    <cellStyle name="SAPBEXHLevel0X 2 12 3 4 2" xfId="28477"/>
    <cellStyle name="SAPBEXHLevel0X 2 12 3 5" xfId="28478"/>
    <cellStyle name="SAPBEXHLevel0X 2 12 3 5 2" xfId="28479"/>
    <cellStyle name="SAPBEXHLevel0X 2 12 3 6" xfId="28480"/>
    <cellStyle name="SAPBEXHLevel0X 2 12 3 7" xfId="28481"/>
    <cellStyle name="SAPBEXHLevel0X 2 12 3 8" xfId="28482"/>
    <cellStyle name="SAPBEXHLevel0X 2 12 4" xfId="28483"/>
    <cellStyle name="SAPBEXHLevel0X 2 12 4 2" xfId="28484"/>
    <cellStyle name="SAPBEXHLevel0X 2 12 4 2 2" xfId="28485"/>
    <cellStyle name="SAPBEXHLevel0X 2 12 4 3" xfId="28486"/>
    <cellStyle name="SAPBEXHLevel0X 2 12 4 4" xfId="28487"/>
    <cellStyle name="SAPBEXHLevel0X 2 12 4 5" xfId="28488"/>
    <cellStyle name="SAPBEXHLevel0X 2 12 5" xfId="28489"/>
    <cellStyle name="SAPBEXHLevel0X 2 12 5 2" xfId="28490"/>
    <cellStyle name="SAPBEXHLevel0X 2 12 5 2 2" xfId="28491"/>
    <cellStyle name="SAPBEXHLevel0X 2 12 5 3" xfId="28492"/>
    <cellStyle name="SAPBEXHLevel0X 2 12 5 4" xfId="28493"/>
    <cellStyle name="SAPBEXHLevel0X 2 12 5 5" xfId="28494"/>
    <cellStyle name="SAPBEXHLevel0X 2 12 6" xfId="28495"/>
    <cellStyle name="SAPBEXHLevel0X 2 12 6 2" xfId="28496"/>
    <cellStyle name="SAPBEXHLevel0X 2 12 6 2 2" xfId="28497"/>
    <cellStyle name="SAPBEXHLevel0X 2 12 6 3" xfId="28498"/>
    <cellStyle name="SAPBEXHLevel0X 2 12 6 4" xfId="28499"/>
    <cellStyle name="SAPBEXHLevel0X 2 12 6 5" xfId="28500"/>
    <cellStyle name="SAPBEXHLevel0X 2 12 7" xfId="28501"/>
    <cellStyle name="SAPBEXHLevel0X 2 12 7 2" xfId="28502"/>
    <cellStyle name="SAPBEXHLevel0X 2 12 7 3" xfId="28503"/>
    <cellStyle name="SAPBEXHLevel0X 2 12 7 4" xfId="28504"/>
    <cellStyle name="SAPBEXHLevel0X 2 12 8" xfId="28505"/>
    <cellStyle name="SAPBEXHLevel0X 2 12 8 2" xfId="28506"/>
    <cellStyle name="SAPBEXHLevel0X 2 12 8 3" xfId="28507"/>
    <cellStyle name="SAPBEXHLevel0X 2 12 8 4" xfId="28508"/>
    <cellStyle name="SAPBEXHLevel0X 2 12 9" xfId="28509"/>
    <cellStyle name="SAPBEXHLevel0X 2 12 9 2" xfId="28510"/>
    <cellStyle name="SAPBEXHLevel0X 2 13" xfId="28511"/>
    <cellStyle name="SAPBEXHLevel0X 2 13 10" xfId="28512"/>
    <cellStyle name="SAPBEXHLevel0X 2 13 11" xfId="28513"/>
    <cellStyle name="SAPBEXHLevel0X 2 13 2" xfId="28514"/>
    <cellStyle name="SAPBEXHLevel0X 2 13 2 2" xfId="28515"/>
    <cellStyle name="SAPBEXHLevel0X 2 13 2 2 2" xfId="28516"/>
    <cellStyle name="SAPBEXHLevel0X 2 13 2 2 2 2" xfId="28517"/>
    <cellStyle name="SAPBEXHLevel0X 2 13 2 2 3" xfId="28518"/>
    <cellStyle name="SAPBEXHLevel0X 2 13 2 3" xfId="28519"/>
    <cellStyle name="SAPBEXHLevel0X 2 13 2 3 2" xfId="28520"/>
    <cellStyle name="SAPBEXHLevel0X 2 13 2 4" xfId="28521"/>
    <cellStyle name="SAPBEXHLevel0X 2 13 2 4 2" xfId="28522"/>
    <cellStyle name="SAPBEXHLevel0X 2 13 2 5" xfId="28523"/>
    <cellStyle name="SAPBEXHLevel0X 2 13 2 5 2" xfId="28524"/>
    <cellStyle name="SAPBEXHLevel0X 2 13 2 6" xfId="28525"/>
    <cellStyle name="SAPBEXHLevel0X 2 13 3" xfId="28526"/>
    <cellStyle name="SAPBEXHLevel0X 2 13 3 2" xfId="28527"/>
    <cellStyle name="SAPBEXHLevel0X 2 13 3 2 2" xfId="28528"/>
    <cellStyle name="SAPBEXHLevel0X 2 13 3 2 2 2" xfId="28529"/>
    <cellStyle name="SAPBEXHLevel0X 2 13 3 2 3" xfId="28530"/>
    <cellStyle name="SAPBEXHLevel0X 2 13 3 3" xfId="28531"/>
    <cellStyle name="SAPBEXHLevel0X 2 13 3 3 2" xfId="28532"/>
    <cellStyle name="SAPBEXHLevel0X 2 13 3 4" xfId="28533"/>
    <cellStyle name="SAPBEXHLevel0X 2 13 3 4 2" xfId="28534"/>
    <cellStyle name="SAPBEXHLevel0X 2 13 3 5" xfId="28535"/>
    <cellStyle name="SAPBEXHLevel0X 2 13 3 5 2" xfId="28536"/>
    <cellStyle name="SAPBEXHLevel0X 2 13 3 6" xfId="28537"/>
    <cellStyle name="SAPBEXHLevel0X 2 13 3 7" xfId="28538"/>
    <cellStyle name="SAPBEXHLevel0X 2 13 3 8" xfId="28539"/>
    <cellStyle name="SAPBEXHLevel0X 2 13 4" xfId="28540"/>
    <cellStyle name="SAPBEXHLevel0X 2 13 4 2" xfId="28541"/>
    <cellStyle name="SAPBEXHLevel0X 2 13 4 2 2" xfId="28542"/>
    <cellStyle name="SAPBEXHLevel0X 2 13 4 3" xfId="28543"/>
    <cellStyle name="SAPBEXHLevel0X 2 13 4 4" xfId="28544"/>
    <cellStyle name="SAPBEXHLevel0X 2 13 4 5" xfId="28545"/>
    <cellStyle name="SAPBEXHLevel0X 2 13 5" xfId="28546"/>
    <cellStyle name="SAPBEXHLevel0X 2 13 5 2" xfId="28547"/>
    <cellStyle name="SAPBEXHLevel0X 2 13 5 2 2" xfId="28548"/>
    <cellStyle name="SAPBEXHLevel0X 2 13 5 3" xfId="28549"/>
    <cellStyle name="SAPBEXHLevel0X 2 13 5 4" xfId="28550"/>
    <cellStyle name="SAPBEXHLevel0X 2 13 5 5" xfId="28551"/>
    <cellStyle name="SAPBEXHLevel0X 2 13 6" xfId="28552"/>
    <cellStyle name="SAPBEXHLevel0X 2 13 6 2" xfId="28553"/>
    <cellStyle name="SAPBEXHLevel0X 2 13 6 2 2" xfId="28554"/>
    <cellStyle name="SAPBEXHLevel0X 2 13 6 3" xfId="28555"/>
    <cellStyle name="SAPBEXHLevel0X 2 13 6 4" xfId="28556"/>
    <cellStyle name="SAPBEXHLevel0X 2 13 6 5" xfId="28557"/>
    <cellStyle name="SAPBEXHLevel0X 2 13 7" xfId="28558"/>
    <cellStyle name="SAPBEXHLevel0X 2 13 7 2" xfId="28559"/>
    <cellStyle name="SAPBEXHLevel0X 2 13 7 3" xfId="28560"/>
    <cellStyle name="SAPBEXHLevel0X 2 13 7 4" xfId="28561"/>
    <cellStyle name="SAPBEXHLevel0X 2 13 8" xfId="28562"/>
    <cellStyle name="SAPBEXHLevel0X 2 13 8 2" xfId="28563"/>
    <cellStyle name="SAPBEXHLevel0X 2 13 8 3" xfId="28564"/>
    <cellStyle name="SAPBEXHLevel0X 2 13 8 4" xfId="28565"/>
    <cellStyle name="SAPBEXHLevel0X 2 13 9" xfId="28566"/>
    <cellStyle name="SAPBEXHLevel0X 2 13 9 2" xfId="28567"/>
    <cellStyle name="SAPBEXHLevel0X 2 14" xfId="28568"/>
    <cellStyle name="SAPBEXHLevel0X 2 14 10" xfId="28569"/>
    <cellStyle name="SAPBEXHLevel0X 2 14 11" xfId="28570"/>
    <cellStyle name="SAPBEXHLevel0X 2 14 2" xfId="28571"/>
    <cellStyle name="SAPBEXHLevel0X 2 14 2 2" xfId="28572"/>
    <cellStyle name="SAPBEXHLevel0X 2 14 2 2 2" xfId="28573"/>
    <cellStyle name="SAPBEXHLevel0X 2 14 2 2 2 2" xfId="28574"/>
    <cellStyle name="SAPBEXHLevel0X 2 14 2 2 3" xfId="28575"/>
    <cellStyle name="SAPBEXHLevel0X 2 14 2 3" xfId="28576"/>
    <cellStyle name="SAPBEXHLevel0X 2 14 2 3 2" xfId="28577"/>
    <cellStyle name="SAPBEXHLevel0X 2 14 2 4" xfId="28578"/>
    <cellStyle name="SAPBEXHLevel0X 2 14 2 4 2" xfId="28579"/>
    <cellStyle name="SAPBEXHLevel0X 2 14 2 5" xfId="28580"/>
    <cellStyle name="SAPBEXHLevel0X 2 14 2 5 2" xfId="28581"/>
    <cellStyle name="SAPBEXHLevel0X 2 14 2 6" xfId="28582"/>
    <cellStyle name="SAPBEXHLevel0X 2 14 3" xfId="28583"/>
    <cellStyle name="SAPBEXHLevel0X 2 14 3 2" xfId="28584"/>
    <cellStyle name="SAPBEXHLevel0X 2 14 3 2 2" xfId="28585"/>
    <cellStyle name="SAPBEXHLevel0X 2 14 3 2 2 2" xfId="28586"/>
    <cellStyle name="SAPBEXHLevel0X 2 14 3 2 3" xfId="28587"/>
    <cellStyle name="SAPBEXHLevel0X 2 14 3 3" xfId="28588"/>
    <cellStyle name="SAPBEXHLevel0X 2 14 3 3 2" xfId="28589"/>
    <cellStyle name="SAPBEXHLevel0X 2 14 3 4" xfId="28590"/>
    <cellStyle name="SAPBEXHLevel0X 2 14 3 4 2" xfId="28591"/>
    <cellStyle name="SAPBEXHLevel0X 2 14 3 5" xfId="28592"/>
    <cellStyle name="SAPBEXHLevel0X 2 14 3 5 2" xfId="28593"/>
    <cellStyle name="SAPBEXHLevel0X 2 14 3 6" xfId="28594"/>
    <cellStyle name="SAPBEXHLevel0X 2 14 3 7" xfId="28595"/>
    <cellStyle name="SAPBEXHLevel0X 2 14 3 8" xfId="28596"/>
    <cellStyle name="SAPBEXHLevel0X 2 14 4" xfId="28597"/>
    <cellStyle name="SAPBEXHLevel0X 2 14 4 2" xfId="28598"/>
    <cellStyle name="SAPBEXHLevel0X 2 14 4 2 2" xfId="28599"/>
    <cellStyle name="SAPBEXHLevel0X 2 14 4 3" xfId="28600"/>
    <cellStyle name="SAPBEXHLevel0X 2 14 4 4" xfId="28601"/>
    <cellStyle name="SAPBEXHLevel0X 2 14 4 5" xfId="28602"/>
    <cellStyle name="SAPBEXHLevel0X 2 14 5" xfId="28603"/>
    <cellStyle name="SAPBEXHLevel0X 2 14 5 2" xfId="28604"/>
    <cellStyle name="SAPBEXHLevel0X 2 14 5 2 2" xfId="28605"/>
    <cellStyle name="SAPBEXHLevel0X 2 14 5 3" xfId="28606"/>
    <cellStyle name="SAPBEXHLevel0X 2 14 5 4" xfId="28607"/>
    <cellStyle name="SAPBEXHLevel0X 2 14 5 5" xfId="28608"/>
    <cellStyle name="SAPBEXHLevel0X 2 14 6" xfId="28609"/>
    <cellStyle name="SAPBEXHLevel0X 2 14 6 2" xfId="28610"/>
    <cellStyle name="SAPBEXHLevel0X 2 14 6 2 2" xfId="28611"/>
    <cellStyle name="SAPBEXHLevel0X 2 14 6 3" xfId="28612"/>
    <cellStyle name="SAPBEXHLevel0X 2 14 6 4" xfId="28613"/>
    <cellStyle name="SAPBEXHLevel0X 2 14 6 5" xfId="28614"/>
    <cellStyle name="SAPBEXHLevel0X 2 14 7" xfId="28615"/>
    <cellStyle name="SAPBEXHLevel0X 2 14 7 2" xfId="28616"/>
    <cellStyle name="SAPBEXHLevel0X 2 14 7 3" xfId="28617"/>
    <cellStyle name="SAPBEXHLevel0X 2 14 7 4" xfId="28618"/>
    <cellStyle name="SAPBEXHLevel0X 2 14 8" xfId="28619"/>
    <cellStyle name="SAPBEXHLevel0X 2 14 8 2" xfId="28620"/>
    <cellStyle name="SAPBEXHLevel0X 2 14 8 3" xfId="28621"/>
    <cellStyle name="SAPBEXHLevel0X 2 14 8 4" xfId="28622"/>
    <cellStyle name="SAPBEXHLevel0X 2 14 9" xfId="28623"/>
    <cellStyle name="SAPBEXHLevel0X 2 14 9 2" xfId="28624"/>
    <cellStyle name="SAPBEXHLevel0X 2 15" xfId="28625"/>
    <cellStyle name="SAPBEXHLevel0X 2 15 10" xfId="28626"/>
    <cellStyle name="SAPBEXHLevel0X 2 15 11" xfId="28627"/>
    <cellStyle name="SAPBEXHLevel0X 2 15 2" xfId="28628"/>
    <cellStyle name="SAPBEXHLevel0X 2 15 2 2" xfId="28629"/>
    <cellStyle name="SAPBEXHLevel0X 2 15 2 2 2" xfId="28630"/>
    <cellStyle name="SAPBEXHLevel0X 2 15 2 2 2 2" xfId="28631"/>
    <cellStyle name="SAPBEXHLevel0X 2 15 2 2 3" xfId="28632"/>
    <cellStyle name="SAPBEXHLevel0X 2 15 2 3" xfId="28633"/>
    <cellStyle name="SAPBEXHLevel0X 2 15 2 3 2" xfId="28634"/>
    <cellStyle name="SAPBEXHLevel0X 2 15 2 4" xfId="28635"/>
    <cellStyle name="SAPBEXHLevel0X 2 15 2 4 2" xfId="28636"/>
    <cellStyle name="SAPBEXHLevel0X 2 15 2 5" xfId="28637"/>
    <cellStyle name="SAPBEXHLevel0X 2 15 2 5 2" xfId="28638"/>
    <cellStyle name="SAPBEXHLevel0X 2 15 2 6" xfId="28639"/>
    <cellStyle name="SAPBEXHLevel0X 2 15 3" xfId="28640"/>
    <cellStyle name="SAPBEXHLevel0X 2 15 3 2" xfId="28641"/>
    <cellStyle name="SAPBEXHLevel0X 2 15 3 2 2" xfId="28642"/>
    <cellStyle name="SAPBEXHLevel0X 2 15 3 2 2 2" xfId="28643"/>
    <cellStyle name="SAPBEXHLevel0X 2 15 3 2 3" xfId="28644"/>
    <cellStyle name="SAPBEXHLevel0X 2 15 3 3" xfId="28645"/>
    <cellStyle name="SAPBEXHLevel0X 2 15 3 3 2" xfId="28646"/>
    <cellStyle name="SAPBEXHLevel0X 2 15 3 4" xfId="28647"/>
    <cellStyle name="SAPBEXHLevel0X 2 15 3 4 2" xfId="28648"/>
    <cellStyle name="SAPBEXHLevel0X 2 15 3 5" xfId="28649"/>
    <cellStyle name="SAPBEXHLevel0X 2 15 3 5 2" xfId="28650"/>
    <cellStyle name="SAPBEXHLevel0X 2 15 3 6" xfId="28651"/>
    <cellStyle name="SAPBEXHLevel0X 2 15 3 7" xfId="28652"/>
    <cellStyle name="SAPBEXHLevel0X 2 15 3 8" xfId="28653"/>
    <cellStyle name="SAPBEXHLevel0X 2 15 4" xfId="28654"/>
    <cellStyle name="SAPBEXHLevel0X 2 15 4 2" xfId="28655"/>
    <cellStyle name="SAPBEXHLevel0X 2 15 4 2 2" xfId="28656"/>
    <cellStyle name="SAPBEXHLevel0X 2 15 4 3" xfId="28657"/>
    <cellStyle name="SAPBEXHLevel0X 2 15 4 4" xfId="28658"/>
    <cellStyle name="SAPBEXHLevel0X 2 15 4 5" xfId="28659"/>
    <cellStyle name="SAPBEXHLevel0X 2 15 5" xfId="28660"/>
    <cellStyle name="SAPBEXHLevel0X 2 15 5 2" xfId="28661"/>
    <cellStyle name="SAPBEXHLevel0X 2 15 5 2 2" xfId="28662"/>
    <cellStyle name="SAPBEXHLevel0X 2 15 5 3" xfId="28663"/>
    <cellStyle name="SAPBEXHLevel0X 2 15 5 4" xfId="28664"/>
    <cellStyle name="SAPBEXHLevel0X 2 15 5 5" xfId="28665"/>
    <cellStyle name="SAPBEXHLevel0X 2 15 6" xfId="28666"/>
    <cellStyle name="SAPBEXHLevel0X 2 15 6 2" xfId="28667"/>
    <cellStyle name="SAPBEXHLevel0X 2 15 6 2 2" xfId="28668"/>
    <cellStyle name="SAPBEXHLevel0X 2 15 6 3" xfId="28669"/>
    <cellStyle name="SAPBEXHLevel0X 2 15 6 4" xfId="28670"/>
    <cellStyle name="SAPBEXHLevel0X 2 15 6 5" xfId="28671"/>
    <cellStyle name="SAPBEXHLevel0X 2 15 7" xfId="28672"/>
    <cellStyle name="SAPBEXHLevel0X 2 15 7 2" xfId="28673"/>
    <cellStyle name="SAPBEXHLevel0X 2 15 7 3" xfId="28674"/>
    <cellStyle name="SAPBEXHLevel0X 2 15 7 4" xfId="28675"/>
    <cellStyle name="SAPBEXHLevel0X 2 15 8" xfId="28676"/>
    <cellStyle name="SAPBEXHLevel0X 2 15 8 2" xfId="28677"/>
    <cellStyle name="SAPBEXHLevel0X 2 15 8 3" xfId="28678"/>
    <cellStyle name="SAPBEXHLevel0X 2 15 8 4" xfId="28679"/>
    <cellStyle name="SAPBEXHLevel0X 2 15 9" xfId="28680"/>
    <cellStyle name="SAPBEXHLevel0X 2 15 9 2" xfId="28681"/>
    <cellStyle name="SAPBEXHLevel0X 2 16" xfId="28682"/>
    <cellStyle name="SAPBEXHLevel0X 2 16 10" xfId="28683"/>
    <cellStyle name="SAPBEXHLevel0X 2 16 11" xfId="28684"/>
    <cellStyle name="SAPBEXHLevel0X 2 16 2" xfId="28685"/>
    <cellStyle name="SAPBEXHLevel0X 2 16 2 2" xfId="28686"/>
    <cellStyle name="SAPBEXHLevel0X 2 16 2 2 2" xfId="28687"/>
    <cellStyle name="SAPBEXHLevel0X 2 16 2 2 2 2" xfId="28688"/>
    <cellStyle name="SAPBEXHLevel0X 2 16 2 2 3" xfId="28689"/>
    <cellStyle name="SAPBEXHLevel0X 2 16 2 3" xfId="28690"/>
    <cellStyle name="SAPBEXHLevel0X 2 16 2 3 2" xfId="28691"/>
    <cellStyle name="SAPBEXHLevel0X 2 16 2 4" xfId="28692"/>
    <cellStyle name="SAPBEXHLevel0X 2 16 2 4 2" xfId="28693"/>
    <cellStyle name="SAPBEXHLevel0X 2 16 2 5" xfId="28694"/>
    <cellStyle name="SAPBEXHLevel0X 2 16 2 5 2" xfId="28695"/>
    <cellStyle name="SAPBEXHLevel0X 2 16 2 6" xfId="28696"/>
    <cellStyle name="SAPBEXHLevel0X 2 16 3" xfId="28697"/>
    <cellStyle name="SAPBEXHLevel0X 2 16 3 2" xfId="28698"/>
    <cellStyle name="SAPBEXHLevel0X 2 16 3 2 2" xfId="28699"/>
    <cellStyle name="SAPBEXHLevel0X 2 16 3 2 2 2" xfId="28700"/>
    <cellStyle name="SAPBEXHLevel0X 2 16 3 2 3" xfId="28701"/>
    <cellStyle name="SAPBEXHLevel0X 2 16 3 3" xfId="28702"/>
    <cellStyle name="SAPBEXHLevel0X 2 16 3 3 2" xfId="28703"/>
    <cellStyle name="SAPBEXHLevel0X 2 16 3 4" xfId="28704"/>
    <cellStyle name="SAPBEXHLevel0X 2 16 3 4 2" xfId="28705"/>
    <cellStyle name="SAPBEXHLevel0X 2 16 3 5" xfId="28706"/>
    <cellStyle name="SAPBEXHLevel0X 2 16 3 5 2" xfId="28707"/>
    <cellStyle name="SAPBEXHLevel0X 2 16 3 6" xfId="28708"/>
    <cellStyle name="SAPBEXHLevel0X 2 16 3 7" xfId="28709"/>
    <cellStyle name="SAPBEXHLevel0X 2 16 3 8" xfId="28710"/>
    <cellStyle name="SAPBEXHLevel0X 2 16 4" xfId="28711"/>
    <cellStyle name="SAPBEXHLevel0X 2 16 4 2" xfId="28712"/>
    <cellStyle name="SAPBEXHLevel0X 2 16 4 2 2" xfId="28713"/>
    <cellStyle name="SAPBEXHLevel0X 2 16 4 3" xfId="28714"/>
    <cellStyle name="SAPBEXHLevel0X 2 16 4 4" xfId="28715"/>
    <cellStyle name="SAPBEXHLevel0X 2 16 4 5" xfId="28716"/>
    <cellStyle name="SAPBEXHLevel0X 2 16 5" xfId="28717"/>
    <cellStyle name="SAPBEXHLevel0X 2 16 5 2" xfId="28718"/>
    <cellStyle name="SAPBEXHLevel0X 2 16 5 2 2" xfId="28719"/>
    <cellStyle name="SAPBEXHLevel0X 2 16 5 3" xfId="28720"/>
    <cellStyle name="SAPBEXHLevel0X 2 16 5 4" xfId="28721"/>
    <cellStyle name="SAPBEXHLevel0X 2 16 5 5" xfId="28722"/>
    <cellStyle name="SAPBEXHLevel0X 2 16 6" xfId="28723"/>
    <cellStyle name="SAPBEXHLevel0X 2 16 6 2" xfId="28724"/>
    <cellStyle name="SAPBEXHLevel0X 2 16 6 2 2" xfId="28725"/>
    <cellStyle name="SAPBEXHLevel0X 2 16 6 3" xfId="28726"/>
    <cellStyle name="SAPBEXHLevel0X 2 16 6 4" xfId="28727"/>
    <cellStyle name="SAPBEXHLevel0X 2 16 6 5" xfId="28728"/>
    <cellStyle name="SAPBEXHLevel0X 2 16 7" xfId="28729"/>
    <cellStyle name="SAPBEXHLevel0X 2 16 7 2" xfId="28730"/>
    <cellStyle name="SAPBEXHLevel0X 2 16 7 3" xfId="28731"/>
    <cellStyle name="SAPBEXHLevel0X 2 16 7 4" xfId="28732"/>
    <cellStyle name="SAPBEXHLevel0X 2 16 8" xfId="28733"/>
    <cellStyle name="SAPBEXHLevel0X 2 16 8 2" xfId="28734"/>
    <cellStyle name="SAPBEXHLevel0X 2 16 8 3" xfId="28735"/>
    <cellStyle name="SAPBEXHLevel0X 2 16 8 4" xfId="28736"/>
    <cellStyle name="SAPBEXHLevel0X 2 16 9" xfId="28737"/>
    <cellStyle name="SAPBEXHLevel0X 2 16 9 2" xfId="28738"/>
    <cellStyle name="SAPBEXHLevel0X 2 17" xfId="28739"/>
    <cellStyle name="SAPBEXHLevel0X 2 17 10" xfId="28740"/>
    <cellStyle name="SAPBEXHLevel0X 2 17 11" xfId="28741"/>
    <cellStyle name="SAPBEXHLevel0X 2 17 2" xfId="28742"/>
    <cellStyle name="SAPBEXHLevel0X 2 17 2 2" xfId="28743"/>
    <cellStyle name="SAPBEXHLevel0X 2 17 2 2 2" xfId="28744"/>
    <cellStyle name="SAPBEXHLevel0X 2 17 2 2 2 2" xfId="28745"/>
    <cellStyle name="SAPBEXHLevel0X 2 17 2 2 3" xfId="28746"/>
    <cellStyle name="SAPBEXHLevel0X 2 17 2 3" xfId="28747"/>
    <cellStyle name="SAPBEXHLevel0X 2 17 2 3 2" xfId="28748"/>
    <cellStyle name="SAPBEXHLevel0X 2 17 2 4" xfId="28749"/>
    <cellStyle name="SAPBEXHLevel0X 2 17 2 4 2" xfId="28750"/>
    <cellStyle name="SAPBEXHLevel0X 2 17 2 5" xfId="28751"/>
    <cellStyle name="SAPBEXHLevel0X 2 17 2 5 2" xfId="28752"/>
    <cellStyle name="SAPBEXHLevel0X 2 17 2 6" xfId="28753"/>
    <cellStyle name="SAPBEXHLevel0X 2 17 3" xfId="28754"/>
    <cellStyle name="SAPBEXHLevel0X 2 17 3 2" xfId="28755"/>
    <cellStyle name="SAPBEXHLevel0X 2 17 3 2 2" xfId="28756"/>
    <cellStyle name="SAPBEXHLevel0X 2 17 3 2 2 2" xfId="28757"/>
    <cellStyle name="SAPBEXHLevel0X 2 17 3 2 3" xfId="28758"/>
    <cellStyle name="SAPBEXHLevel0X 2 17 3 3" xfId="28759"/>
    <cellStyle name="SAPBEXHLevel0X 2 17 3 3 2" xfId="28760"/>
    <cellStyle name="SAPBEXHLevel0X 2 17 3 4" xfId="28761"/>
    <cellStyle name="SAPBEXHLevel0X 2 17 3 4 2" xfId="28762"/>
    <cellStyle name="SAPBEXHLevel0X 2 17 3 5" xfId="28763"/>
    <cellStyle name="SAPBEXHLevel0X 2 17 3 5 2" xfId="28764"/>
    <cellStyle name="SAPBEXHLevel0X 2 17 3 6" xfId="28765"/>
    <cellStyle name="SAPBEXHLevel0X 2 17 3 7" xfId="28766"/>
    <cellStyle name="SAPBEXHLevel0X 2 17 3 8" xfId="28767"/>
    <cellStyle name="SAPBEXHLevel0X 2 17 4" xfId="28768"/>
    <cellStyle name="SAPBEXHLevel0X 2 17 4 2" xfId="28769"/>
    <cellStyle name="SAPBEXHLevel0X 2 17 4 2 2" xfId="28770"/>
    <cellStyle name="SAPBEXHLevel0X 2 17 4 3" xfId="28771"/>
    <cellStyle name="SAPBEXHLevel0X 2 17 4 4" xfId="28772"/>
    <cellStyle name="SAPBEXHLevel0X 2 17 4 5" xfId="28773"/>
    <cellStyle name="SAPBEXHLevel0X 2 17 5" xfId="28774"/>
    <cellStyle name="SAPBEXHLevel0X 2 17 5 2" xfId="28775"/>
    <cellStyle name="SAPBEXHLevel0X 2 17 5 2 2" xfId="28776"/>
    <cellStyle name="SAPBEXHLevel0X 2 17 5 3" xfId="28777"/>
    <cellStyle name="SAPBEXHLevel0X 2 17 5 4" xfId="28778"/>
    <cellStyle name="SAPBEXHLevel0X 2 17 5 5" xfId="28779"/>
    <cellStyle name="SAPBEXHLevel0X 2 17 6" xfId="28780"/>
    <cellStyle name="SAPBEXHLevel0X 2 17 6 2" xfId="28781"/>
    <cellStyle name="SAPBEXHLevel0X 2 17 6 2 2" xfId="28782"/>
    <cellStyle name="SAPBEXHLevel0X 2 17 6 3" xfId="28783"/>
    <cellStyle name="SAPBEXHLevel0X 2 17 6 4" xfId="28784"/>
    <cellStyle name="SAPBEXHLevel0X 2 17 6 5" xfId="28785"/>
    <cellStyle name="SAPBEXHLevel0X 2 17 7" xfId="28786"/>
    <cellStyle name="SAPBEXHLevel0X 2 17 7 2" xfId="28787"/>
    <cellStyle name="SAPBEXHLevel0X 2 17 7 3" xfId="28788"/>
    <cellStyle name="SAPBEXHLevel0X 2 17 7 4" xfId="28789"/>
    <cellStyle name="SAPBEXHLevel0X 2 17 8" xfId="28790"/>
    <cellStyle name="SAPBEXHLevel0X 2 17 8 2" xfId="28791"/>
    <cellStyle name="SAPBEXHLevel0X 2 17 8 3" xfId="28792"/>
    <cellStyle name="SAPBEXHLevel0X 2 17 8 4" xfId="28793"/>
    <cellStyle name="SAPBEXHLevel0X 2 17 9" xfId="28794"/>
    <cellStyle name="SAPBEXHLevel0X 2 17 9 2" xfId="28795"/>
    <cellStyle name="SAPBEXHLevel0X 2 18" xfId="28796"/>
    <cellStyle name="SAPBEXHLevel0X 2 18 2" xfId="28797"/>
    <cellStyle name="SAPBEXHLevel0X 2 18 2 2" xfId="28798"/>
    <cellStyle name="SAPBEXHLevel0X 2 18 2 2 2" xfId="28799"/>
    <cellStyle name="SAPBEXHLevel0X 2 18 2 3" xfId="28800"/>
    <cellStyle name="SAPBEXHLevel0X 2 18 3" xfId="28801"/>
    <cellStyle name="SAPBEXHLevel0X 2 18 3 2" xfId="28802"/>
    <cellStyle name="SAPBEXHLevel0X 2 18 4" xfId="28803"/>
    <cellStyle name="SAPBEXHLevel0X 2 18 4 2" xfId="28804"/>
    <cellStyle name="SAPBEXHLevel0X 2 18 5" xfId="28805"/>
    <cellStyle name="SAPBEXHLevel0X 2 18 5 2" xfId="28806"/>
    <cellStyle name="SAPBEXHLevel0X 2 18 6" xfId="28807"/>
    <cellStyle name="SAPBEXHLevel0X 2 18 7" xfId="28808"/>
    <cellStyle name="SAPBEXHLevel0X 2 18 8" xfId="28809"/>
    <cellStyle name="SAPBEXHLevel0X 2 19" xfId="28810"/>
    <cellStyle name="SAPBEXHLevel0X 2 19 2" xfId="28811"/>
    <cellStyle name="SAPBEXHLevel0X 2 19 2 2" xfId="28812"/>
    <cellStyle name="SAPBEXHLevel0X 2 19 2 2 2" xfId="28813"/>
    <cellStyle name="SAPBEXHLevel0X 2 19 2 3" xfId="28814"/>
    <cellStyle name="SAPBEXHLevel0X 2 19 3" xfId="28815"/>
    <cellStyle name="SAPBEXHLevel0X 2 19 3 2" xfId="28816"/>
    <cellStyle name="SAPBEXHLevel0X 2 19 4" xfId="28817"/>
    <cellStyle name="SAPBEXHLevel0X 2 19 4 2" xfId="28818"/>
    <cellStyle name="SAPBEXHLevel0X 2 19 5" xfId="28819"/>
    <cellStyle name="SAPBEXHLevel0X 2 19 5 2" xfId="28820"/>
    <cellStyle name="SAPBEXHLevel0X 2 19 6" xfId="28821"/>
    <cellStyle name="SAPBEXHLevel0X 2 19 7" xfId="28822"/>
    <cellStyle name="SAPBEXHLevel0X 2 19 8" xfId="28823"/>
    <cellStyle name="SAPBEXHLevel0X 2 2" xfId="28824"/>
    <cellStyle name="SAPBEXHLevel0X 2 2 10" xfId="28825"/>
    <cellStyle name="SAPBEXHLevel0X 2 2 10 2" xfId="28826"/>
    <cellStyle name="SAPBEXHLevel0X 2 2 11" xfId="28827"/>
    <cellStyle name="SAPBEXHLevel0X 2 2 12" xfId="28828"/>
    <cellStyle name="SAPBEXHLevel0X 2 2 2" xfId="28829"/>
    <cellStyle name="SAPBEXHLevel0X 2 2 2 2" xfId="28830"/>
    <cellStyle name="SAPBEXHLevel0X 2 2 2 2 2" xfId="28831"/>
    <cellStyle name="SAPBEXHLevel0X 2 2 2 2 2 2" xfId="28832"/>
    <cellStyle name="SAPBEXHLevel0X 2 2 2 2 3" xfId="28833"/>
    <cellStyle name="SAPBEXHLevel0X 2 2 2 3" xfId="28834"/>
    <cellStyle name="SAPBEXHLevel0X 2 2 2 3 2" xfId="28835"/>
    <cellStyle name="SAPBEXHLevel0X 2 2 2 4" xfId="28836"/>
    <cellStyle name="SAPBEXHLevel0X 2 2 2 4 2" xfId="28837"/>
    <cellStyle name="SAPBEXHLevel0X 2 2 2 5" xfId="28838"/>
    <cellStyle name="SAPBEXHLevel0X 2 2 2 5 2" xfId="28839"/>
    <cellStyle name="SAPBEXHLevel0X 2 2 2 6" xfId="28840"/>
    <cellStyle name="SAPBEXHLevel0X 2 2 3" xfId="28841"/>
    <cellStyle name="SAPBEXHLevel0X 2 2 3 2" xfId="28842"/>
    <cellStyle name="SAPBEXHLevel0X 2 2 3 2 2" xfId="28843"/>
    <cellStyle name="SAPBEXHLevel0X 2 2 3 2 2 2" xfId="28844"/>
    <cellStyle name="SAPBEXHLevel0X 2 2 3 2 3" xfId="28845"/>
    <cellStyle name="SAPBEXHLevel0X 2 2 3 3" xfId="28846"/>
    <cellStyle name="SAPBEXHLevel0X 2 2 3 3 2" xfId="28847"/>
    <cellStyle name="SAPBEXHLevel0X 2 2 3 4" xfId="28848"/>
    <cellStyle name="SAPBEXHLevel0X 2 2 3 4 2" xfId="28849"/>
    <cellStyle name="SAPBEXHLevel0X 2 2 3 5" xfId="28850"/>
    <cellStyle name="SAPBEXHLevel0X 2 2 3 5 2" xfId="28851"/>
    <cellStyle name="SAPBEXHLevel0X 2 2 3 6" xfId="28852"/>
    <cellStyle name="SAPBEXHLevel0X 2 2 3 7" xfId="28853"/>
    <cellStyle name="SAPBEXHLevel0X 2 2 3 8" xfId="28854"/>
    <cellStyle name="SAPBEXHLevel0X 2 2 4" xfId="28855"/>
    <cellStyle name="SAPBEXHLevel0X 2 2 4 2" xfId="28856"/>
    <cellStyle name="SAPBEXHLevel0X 2 2 4 2 2" xfId="28857"/>
    <cellStyle name="SAPBEXHLevel0X 2 2 4 2 2 2" xfId="28858"/>
    <cellStyle name="SAPBEXHLevel0X 2 2 4 2 3" xfId="28859"/>
    <cellStyle name="SAPBEXHLevel0X 2 2 4 3" xfId="28860"/>
    <cellStyle name="SAPBEXHLevel0X 2 2 4 3 2" xfId="28861"/>
    <cellStyle name="SAPBEXHLevel0X 2 2 4 4" xfId="28862"/>
    <cellStyle name="SAPBEXHLevel0X 2 2 4 4 2" xfId="28863"/>
    <cellStyle name="SAPBEXHLevel0X 2 2 4 5" xfId="28864"/>
    <cellStyle name="SAPBEXHLevel0X 2 2 4 5 2" xfId="28865"/>
    <cellStyle name="SAPBEXHLevel0X 2 2 4 6" xfId="28866"/>
    <cellStyle name="SAPBEXHLevel0X 2 2 4 7" xfId="28867"/>
    <cellStyle name="SAPBEXHLevel0X 2 2 4 8" xfId="28868"/>
    <cellStyle name="SAPBEXHLevel0X 2 2 5" xfId="28869"/>
    <cellStyle name="SAPBEXHLevel0X 2 2 5 2" xfId="28870"/>
    <cellStyle name="SAPBEXHLevel0X 2 2 5 2 2" xfId="28871"/>
    <cellStyle name="SAPBEXHLevel0X 2 2 5 3" xfId="28872"/>
    <cellStyle name="SAPBEXHLevel0X 2 2 5 4" xfId="28873"/>
    <cellStyle name="SAPBEXHLevel0X 2 2 5 5" xfId="28874"/>
    <cellStyle name="SAPBEXHLevel0X 2 2 6" xfId="28875"/>
    <cellStyle name="SAPBEXHLevel0X 2 2 6 2" xfId="28876"/>
    <cellStyle name="SAPBEXHLevel0X 2 2 6 2 2" xfId="28877"/>
    <cellStyle name="SAPBEXHLevel0X 2 2 6 3" xfId="28878"/>
    <cellStyle name="SAPBEXHLevel0X 2 2 6 4" xfId="28879"/>
    <cellStyle name="SAPBEXHLevel0X 2 2 6 5" xfId="28880"/>
    <cellStyle name="SAPBEXHLevel0X 2 2 7" xfId="28881"/>
    <cellStyle name="SAPBEXHLevel0X 2 2 7 2" xfId="28882"/>
    <cellStyle name="SAPBEXHLevel0X 2 2 7 2 2" xfId="28883"/>
    <cellStyle name="SAPBEXHLevel0X 2 2 7 3" xfId="28884"/>
    <cellStyle name="SAPBEXHLevel0X 2 2 7 4" xfId="28885"/>
    <cellStyle name="SAPBEXHLevel0X 2 2 7 5" xfId="28886"/>
    <cellStyle name="SAPBEXHLevel0X 2 2 8" xfId="28887"/>
    <cellStyle name="SAPBEXHLevel0X 2 2 8 2" xfId="28888"/>
    <cellStyle name="SAPBEXHLevel0X 2 2 8 3" xfId="28889"/>
    <cellStyle name="SAPBEXHLevel0X 2 2 8 4" xfId="28890"/>
    <cellStyle name="SAPBEXHLevel0X 2 2 9" xfId="28891"/>
    <cellStyle name="SAPBEXHLevel0X 2 2 9 2" xfId="28892"/>
    <cellStyle name="SAPBEXHLevel0X 2 20" xfId="28893"/>
    <cellStyle name="SAPBEXHLevel0X 2 20 2" xfId="28894"/>
    <cellStyle name="SAPBEXHLevel0X 2 20 2 2" xfId="28895"/>
    <cellStyle name="SAPBEXHLevel0X 2 20 2 2 2" xfId="28896"/>
    <cellStyle name="SAPBEXHLevel0X 2 20 2 3" xfId="28897"/>
    <cellStyle name="SAPBEXHLevel0X 2 20 3" xfId="28898"/>
    <cellStyle name="SAPBEXHLevel0X 2 20 3 2" xfId="28899"/>
    <cellStyle name="SAPBEXHLevel0X 2 20 4" xfId="28900"/>
    <cellStyle name="SAPBEXHLevel0X 2 20 4 2" xfId="28901"/>
    <cellStyle name="SAPBEXHLevel0X 2 20 5" xfId="28902"/>
    <cellStyle name="SAPBEXHLevel0X 2 20 5 2" xfId="28903"/>
    <cellStyle name="SAPBEXHLevel0X 2 20 6" xfId="28904"/>
    <cellStyle name="SAPBEXHLevel0X 2 20 7" xfId="28905"/>
    <cellStyle name="SAPBEXHLevel0X 2 21" xfId="28906"/>
    <cellStyle name="SAPBEXHLevel0X 2 21 2" xfId="28907"/>
    <cellStyle name="SAPBEXHLevel0X 2 21 2 2" xfId="28908"/>
    <cellStyle name="SAPBEXHLevel0X 2 21 3" xfId="28909"/>
    <cellStyle name="SAPBEXHLevel0X 2 21 4" xfId="28910"/>
    <cellStyle name="SAPBEXHLevel0X 2 22" xfId="28911"/>
    <cellStyle name="SAPBEXHLevel0X 2 22 2" xfId="28912"/>
    <cellStyle name="SAPBEXHLevel0X 2 22 2 2" xfId="28913"/>
    <cellStyle name="SAPBEXHLevel0X 2 22 3" xfId="28914"/>
    <cellStyle name="SAPBEXHLevel0X 2 22 4" xfId="28915"/>
    <cellStyle name="SAPBEXHLevel0X 2 22 5" xfId="28916"/>
    <cellStyle name="SAPBEXHLevel0X 2 23" xfId="28917"/>
    <cellStyle name="SAPBEXHLevel0X 2 23 2" xfId="28918"/>
    <cellStyle name="SAPBEXHLevel0X 2 23 2 2" xfId="28919"/>
    <cellStyle name="SAPBEXHLevel0X 2 23 3" xfId="28920"/>
    <cellStyle name="SAPBEXHLevel0X 2 23 4" xfId="28921"/>
    <cellStyle name="SAPBEXHLevel0X 2 23 5" xfId="28922"/>
    <cellStyle name="SAPBEXHLevel0X 2 24" xfId="28923"/>
    <cellStyle name="SAPBEXHLevel0X 2 24 2" xfId="28924"/>
    <cellStyle name="SAPBEXHLevel0X 2 24 3" xfId="28925"/>
    <cellStyle name="SAPBEXHLevel0X 2 24 4" xfId="28926"/>
    <cellStyle name="SAPBEXHLevel0X 2 25" xfId="28927"/>
    <cellStyle name="SAPBEXHLevel0X 2 25 2" xfId="28928"/>
    <cellStyle name="SAPBEXHLevel0X 2 26" xfId="28929"/>
    <cellStyle name="SAPBEXHLevel0X 2 26 2" xfId="28930"/>
    <cellStyle name="SAPBEXHLevel0X 2 27" xfId="28931"/>
    <cellStyle name="SAPBEXHLevel0X 2 28" xfId="28932"/>
    <cellStyle name="SAPBEXHLevel0X 2 29" xfId="28933"/>
    <cellStyle name="SAPBEXHLevel0X 2 3" xfId="28934"/>
    <cellStyle name="SAPBEXHLevel0X 2 3 10" xfId="28935"/>
    <cellStyle name="SAPBEXHLevel0X 2 3 11" xfId="28936"/>
    <cellStyle name="SAPBEXHLevel0X 2 3 2" xfId="28937"/>
    <cellStyle name="SAPBEXHLevel0X 2 3 2 2" xfId="28938"/>
    <cellStyle name="SAPBEXHLevel0X 2 3 2 2 2" xfId="28939"/>
    <cellStyle name="SAPBEXHLevel0X 2 3 2 2 2 2" xfId="28940"/>
    <cellStyle name="SAPBEXHLevel0X 2 3 2 2 3" xfId="28941"/>
    <cellStyle name="SAPBEXHLevel0X 2 3 2 3" xfId="28942"/>
    <cellStyle name="SAPBEXHLevel0X 2 3 2 3 2" xfId="28943"/>
    <cellStyle name="SAPBEXHLevel0X 2 3 2 4" xfId="28944"/>
    <cellStyle name="SAPBEXHLevel0X 2 3 2 4 2" xfId="28945"/>
    <cellStyle name="SAPBEXHLevel0X 2 3 2 5" xfId="28946"/>
    <cellStyle name="SAPBEXHLevel0X 2 3 2 5 2" xfId="28947"/>
    <cellStyle name="SAPBEXHLevel0X 2 3 2 6" xfId="28948"/>
    <cellStyle name="SAPBEXHLevel0X 2 3 3" xfId="28949"/>
    <cellStyle name="SAPBEXHLevel0X 2 3 3 2" xfId="28950"/>
    <cellStyle name="SAPBEXHLevel0X 2 3 3 2 2" xfId="28951"/>
    <cellStyle name="SAPBEXHLevel0X 2 3 3 2 2 2" xfId="28952"/>
    <cellStyle name="SAPBEXHLevel0X 2 3 3 2 3" xfId="28953"/>
    <cellStyle name="SAPBEXHLevel0X 2 3 3 3" xfId="28954"/>
    <cellStyle name="SAPBEXHLevel0X 2 3 3 3 2" xfId="28955"/>
    <cellStyle name="SAPBEXHLevel0X 2 3 3 4" xfId="28956"/>
    <cellStyle name="SAPBEXHLevel0X 2 3 3 4 2" xfId="28957"/>
    <cellStyle name="SAPBEXHLevel0X 2 3 3 5" xfId="28958"/>
    <cellStyle name="SAPBEXHLevel0X 2 3 3 5 2" xfId="28959"/>
    <cellStyle name="SAPBEXHLevel0X 2 3 3 6" xfId="28960"/>
    <cellStyle name="SAPBEXHLevel0X 2 3 3 7" xfId="28961"/>
    <cellStyle name="SAPBEXHLevel0X 2 3 3 8" xfId="28962"/>
    <cellStyle name="SAPBEXHLevel0X 2 3 4" xfId="28963"/>
    <cellStyle name="SAPBEXHLevel0X 2 3 4 2" xfId="28964"/>
    <cellStyle name="SAPBEXHLevel0X 2 3 4 2 2" xfId="28965"/>
    <cellStyle name="SAPBEXHLevel0X 2 3 4 3" xfId="28966"/>
    <cellStyle name="SAPBEXHLevel0X 2 3 4 4" xfId="28967"/>
    <cellStyle name="SAPBEXHLevel0X 2 3 4 5" xfId="28968"/>
    <cellStyle name="SAPBEXHLevel0X 2 3 5" xfId="28969"/>
    <cellStyle name="SAPBEXHLevel0X 2 3 5 2" xfId="28970"/>
    <cellStyle name="SAPBEXHLevel0X 2 3 5 2 2" xfId="28971"/>
    <cellStyle name="SAPBEXHLevel0X 2 3 5 3" xfId="28972"/>
    <cellStyle name="SAPBEXHLevel0X 2 3 5 4" xfId="28973"/>
    <cellStyle name="SAPBEXHLevel0X 2 3 5 5" xfId="28974"/>
    <cellStyle name="SAPBEXHLevel0X 2 3 6" xfId="28975"/>
    <cellStyle name="SAPBEXHLevel0X 2 3 6 2" xfId="28976"/>
    <cellStyle name="SAPBEXHLevel0X 2 3 6 2 2" xfId="28977"/>
    <cellStyle name="SAPBEXHLevel0X 2 3 6 3" xfId="28978"/>
    <cellStyle name="SAPBEXHLevel0X 2 3 6 4" xfId="28979"/>
    <cellStyle name="SAPBEXHLevel0X 2 3 6 5" xfId="28980"/>
    <cellStyle name="SAPBEXHLevel0X 2 3 7" xfId="28981"/>
    <cellStyle name="SAPBEXHLevel0X 2 3 7 2" xfId="28982"/>
    <cellStyle name="SAPBEXHLevel0X 2 3 7 3" xfId="28983"/>
    <cellStyle name="SAPBEXHLevel0X 2 3 7 4" xfId="28984"/>
    <cellStyle name="SAPBEXHLevel0X 2 3 8" xfId="28985"/>
    <cellStyle name="SAPBEXHLevel0X 2 3 8 2" xfId="28986"/>
    <cellStyle name="SAPBEXHLevel0X 2 3 8 3" xfId="28987"/>
    <cellStyle name="SAPBEXHLevel0X 2 3 8 4" xfId="28988"/>
    <cellStyle name="SAPBEXHLevel0X 2 3 9" xfId="28989"/>
    <cellStyle name="SAPBEXHLevel0X 2 3 9 2" xfId="28990"/>
    <cellStyle name="SAPBEXHLevel0X 2 4" xfId="28991"/>
    <cellStyle name="SAPBEXHLevel0X 2 4 10" xfId="28992"/>
    <cellStyle name="SAPBEXHLevel0X 2 4 11" xfId="28993"/>
    <cellStyle name="SAPBEXHLevel0X 2 4 2" xfId="28994"/>
    <cellStyle name="SAPBEXHLevel0X 2 4 2 2" xfId="28995"/>
    <cellStyle name="SAPBEXHLevel0X 2 4 2 2 2" xfId="28996"/>
    <cellStyle name="SAPBEXHLevel0X 2 4 2 2 2 2" xfId="28997"/>
    <cellStyle name="SAPBEXHLevel0X 2 4 2 2 3" xfId="28998"/>
    <cellStyle name="SAPBEXHLevel0X 2 4 2 3" xfId="28999"/>
    <cellStyle name="SAPBEXHLevel0X 2 4 2 3 2" xfId="29000"/>
    <cellStyle name="SAPBEXHLevel0X 2 4 2 4" xfId="29001"/>
    <cellStyle name="SAPBEXHLevel0X 2 4 2 4 2" xfId="29002"/>
    <cellStyle name="SAPBEXHLevel0X 2 4 2 5" xfId="29003"/>
    <cellStyle name="SAPBEXHLevel0X 2 4 2 5 2" xfId="29004"/>
    <cellStyle name="SAPBEXHLevel0X 2 4 2 6" xfId="29005"/>
    <cellStyle name="SAPBEXHLevel0X 2 4 3" xfId="29006"/>
    <cellStyle name="SAPBEXHLevel0X 2 4 3 2" xfId="29007"/>
    <cellStyle name="SAPBEXHLevel0X 2 4 3 2 2" xfId="29008"/>
    <cellStyle name="SAPBEXHLevel0X 2 4 3 2 2 2" xfId="29009"/>
    <cellStyle name="SAPBEXHLevel0X 2 4 3 2 3" xfId="29010"/>
    <cellStyle name="SAPBEXHLevel0X 2 4 3 3" xfId="29011"/>
    <cellStyle name="SAPBEXHLevel0X 2 4 3 3 2" xfId="29012"/>
    <cellStyle name="SAPBEXHLevel0X 2 4 3 4" xfId="29013"/>
    <cellStyle name="SAPBEXHLevel0X 2 4 3 4 2" xfId="29014"/>
    <cellStyle name="SAPBEXHLevel0X 2 4 3 5" xfId="29015"/>
    <cellStyle name="SAPBEXHLevel0X 2 4 3 5 2" xfId="29016"/>
    <cellStyle name="SAPBEXHLevel0X 2 4 3 6" xfId="29017"/>
    <cellStyle name="SAPBEXHLevel0X 2 4 3 7" xfId="29018"/>
    <cellStyle name="SAPBEXHLevel0X 2 4 3 8" xfId="29019"/>
    <cellStyle name="SAPBEXHLevel0X 2 4 4" xfId="29020"/>
    <cellStyle name="SAPBEXHLevel0X 2 4 4 2" xfId="29021"/>
    <cellStyle name="SAPBEXHLevel0X 2 4 4 2 2" xfId="29022"/>
    <cellStyle name="SAPBEXHLevel0X 2 4 4 3" xfId="29023"/>
    <cellStyle name="SAPBEXHLevel0X 2 4 4 4" xfId="29024"/>
    <cellStyle name="SAPBEXHLevel0X 2 4 4 5" xfId="29025"/>
    <cellStyle name="SAPBEXHLevel0X 2 4 5" xfId="29026"/>
    <cellStyle name="SAPBEXHLevel0X 2 4 5 2" xfId="29027"/>
    <cellStyle name="SAPBEXHLevel0X 2 4 5 2 2" xfId="29028"/>
    <cellStyle name="SAPBEXHLevel0X 2 4 5 3" xfId="29029"/>
    <cellStyle name="SAPBEXHLevel0X 2 4 5 4" xfId="29030"/>
    <cellStyle name="SAPBEXHLevel0X 2 4 5 5" xfId="29031"/>
    <cellStyle name="SAPBEXHLevel0X 2 4 6" xfId="29032"/>
    <cellStyle name="SAPBEXHLevel0X 2 4 6 2" xfId="29033"/>
    <cellStyle name="SAPBEXHLevel0X 2 4 6 2 2" xfId="29034"/>
    <cellStyle name="SAPBEXHLevel0X 2 4 6 3" xfId="29035"/>
    <cellStyle name="SAPBEXHLevel0X 2 4 6 4" xfId="29036"/>
    <cellStyle name="SAPBEXHLevel0X 2 4 6 5" xfId="29037"/>
    <cellStyle name="SAPBEXHLevel0X 2 4 7" xfId="29038"/>
    <cellStyle name="SAPBEXHLevel0X 2 4 7 2" xfId="29039"/>
    <cellStyle name="SAPBEXHLevel0X 2 4 7 3" xfId="29040"/>
    <cellStyle name="SAPBEXHLevel0X 2 4 7 4" xfId="29041"/>
    <cellStyle name="SAPBEXHLevel0X 2 4 8" xfId="29042"/>
    <cellStyle name="SAPBEXHLevel0X 2 4 8 2" xfId="29043"/>
    <cellStyle name="SAPBEXHLevel0X 2 4 8 3" xfId="29044"/>
    <cellStyle name="SAPBEXHLevel0X 2 4 8 4" xfId="29045"/>
    <cellStyle name="SAPBEXHLevel0X 2 4 9" xfId="29046"/>
    <cellStyle name="SAPBEXHLevel0X 2 4 9 2" xfId="29047"/>
    <cellStyle name="SAPBEXHLevel0X 2 5" xfId="29048"/>
    <cellStyle name="SAPBEXHLevel0X 2 5 10" xfId="29049"/>
    <cellStyle name="SAPBEXHLevel0X 2 5 11" xfId="29050"/>
    <cellStyle name="SAPBEXHLevel0X 2 5 2" xfId="29051"/>
    <cellStyle name="SAPBEXHLevel0X 2 5 2 2" xfId="29052"/>
    <cellStyle name="SAPBEXHLevel0X 2 5 2 2 2" xfId="29053"/>
    <cellStyle name="SAPBEXHLevel0X 2 5 2 2 2 2" xfId="29054"/>
    <cellStyle name="SAPBEXHLevel0X 2 5 2 2 3" xfId="29055"/>
    <cellStyle name="SAPBEXHLevel0X 2 5 2 3" xfId="29056"/>
    <cellStyle name="SAPBEXHLevel0X 2 5 2 3 2" xfId="29057"/>
    <cellStyle name="SAPBEXHLevel0X 2 5 2 4" xfId="29058"/>
    <cellStyle name="SAPBEXHLevel0X 2 5 2 4 2" xfId="29059"/>
    <cellStyle name="SAPBEXHLevel0X 2 5 2 5" xfId="29060"/>
    <cellStyle name="SAPBEXHLevel0X 2 5 2 5 2" xfId="29061"/>
    <cellStyle name="SAPBEXHLevel0X 2 5 2 6" xfId="29062"/>
    <cellStyle name="SAPBEXHLevel0X 2 5 3" xfId="29063"/>
    <cellStyle name="SAPBEXHLevel0X 2 5 3 2" xfId="29064"/>
    <cellStyle name="SAPBEXHLevel0X 2 5 3 2 2" xfId="29065"/>
    <cellStyle name="SAPBEXHLevel0X 2 5 3 2 2 2" xfId="29066"/>
    <cellStyle name="SAPBEXHLevel0X 2 5 3 2 3" xfId="29067"/>
    <cellStyle name="SAPBEXHLevel0X 2 5 3 3" xfId="29068"/>
    <cellStyle name="SAPBEXHLevel0X 2 5 3 3 2" xfId="29069"/>
    <cellStyle name="SAPBEXHLevel0X 2 5 3 4" xfId="29070"/>
    <cellStyle name="SAPBEXHLevel0X 2 5 3 4 2" xfId="29071"/>
    <cellStyle name="SAPBEXHLevel0X 2 5 3 5" xfId="29072"/>
    <cellStyle name="SAPBEXHLevel0X 2 5 3 5 2" xfId="29073"/>
    <cellStyle name="SAPBEXHLevel0X 2 5 3 6" xfId="29074"/>
    <cellStyle name="SAPBEXHLevel0X 2 5 3 7" xfId="29075"/>
    <cellStyle name="SAPBEXHLevel0X 2 5 3 8" xfId="29076"/>
    <cellStyle name="SAPBEXHLevel0X 2 5 4" xfId="29077"/>
    <cellStyle name="SAPBEXHLevel0X 2 5 4 2" xfId="29078"/>
    <cellStyle name="SAPBEXHLevel0X 2 5 4 2 2" xfId="29079"/>
    <cellStyle name="SAPBEXHLevel0X 2 5 4 3" xfId="29080"/>
    <cellStyle name="SAPBEXHLevel0X 2 5 4 4" xfId="29081"/>
    <cellStyle name="SAPBEXHLevel0X 2 5 4 5" xfId="29082"/>
    <cellStyle name="SAPBEXHLevel0X 2 5 5" xfId="29083"/>
    <cellStyle name="SAPBEXHLevel0X 2 5 5 2" xfId="29084"/>
    <cellStyle name="SAPBEXHLevel0X 2 5 5 2 2" xfId="29085"/>
    <cellStyle name="SAPBEXHLevel0X 2 5 5 3" xfId="29086"/>
    <cellStyle name="SAPBEXHLevel0X 2 5 5 4" xfId="29087"/>
    <cellStyle name="SAPBEXHLevel0X 2 5 5 5" xfId="29088"/>
    <cellStyle name="SAPBEXHLevel0X 2 5 6" xfId="29089"/>
    <cellStyle name="SAPBEXHLevel0X 2 5 6 2" xfId="29090"/>
    <cellStyle name="SAPBEXHLevel0X 2 5 6 2 2" xfId="29091"/>
    <cellStyle name="SAPBEXHLevel0X 2 5 6 3" xfId="29092"/>
    <cellStyle name="SAPBEXHLevel0X 2 5 6 4" xfId="29093"/>
    <cellStyle name="SAPBEXHLevel0X 2 5 6 5" xfId="29094"/>
    <cellStyle name="SAPBEXHLevel0X 2 5 7" xfId="29095"/>
    <cellStyle name="SAPBEXHLevel0X 2 5 7 2" xfId="29096"/>
    <cellStyle name="SAPBEXHLevel0X 2 5 7 3" xfId="29097"/>
    <cellStyle name="SAPBEXHLevel0X 2 5 7 4" xfId="29098"/>
    <cellStyle name="SAPBEXHLevel0X 2 5 8" xfId="29099"/>
    <cellStyle name="SAPBEXHLevel0X 2 5 8 2" xfId="29100"/>
    <cellStyle name="SAPBEXHLevel0X 2 5 8 3" xfId="29101"/>
    <cellStyle name="SAPBEXHLevel0X 2 5 8 4" xfId="29102"/>
    <cellStyle name="SAPBEXHLevel0X 2 5 9" xfId="29103"/>
    <cellStyle name="SAPBEXHLevel0X 2 5 9 2" xfId="29104"/>
    <cellStyle name="SAPBEXHLevel0X 2 6" xfId="29105"/>
    <cellStyle name="SAPBEXHLevel0X 2 6 10" xfId="29106"/>
    <cellStyle name="SAPBEXHLevel0X 2 6 11" xfId="29107"/>
    <cellStyle name="SAPBEXHLevel0X 2 6 2" xfId="29108"/>
    <cellStyle name="SAPBEXHLevel0X 2 6 2 2" xfId="29109"/>
    <cellStyle name="SAPBEXHLevel0X 2 6 2 2 2" xfId="29110"/>
    <cellStyle name="SAPBEXHLevel0X 2 6 2 2 2 2" xfId="29111"/>
    <cellStyle name="SAPBEXHLevel0X 2 6 2 2 3" xfId="29112"/>
    <cellStyle name="SAPBEXHLevel0X 2 6 2 3" xfId="29113"/>
    <cellStyle name="SAPBEXHLevel0X 2 6 2 3 2" xfId="29114"/>
    <cellStyle name="SAPBEXHLevel0X 2 6 2 4" xfId="29115"/>
    <cellStyle name="SAPBEXHLevel0X 2 6 2 4 2" xfId="29116"/>
    <cellStyle name="SAPBEXHLevel0X 2 6 2 5" xfId="29117"/>
    <cellStyle name="SAPBEXHLevel0X 2 6 2 5 2" xfId="29118"/>
    <cellStyle name="SAPBEXHLevel0X 2 6 2 6" xfId="29119"/>
    <cellStyle name="SAPBEXHLevel0X 2 6 3" xfId="29120"/>
    <cellStyle name="SAPBEXHLevel0X 2 6 3 2" xfId="29121"/>
    <cellStyle name="SAPBEXHLevel0X 2 6 3 2 2" xfId="29122"/>
    <cellStyle name="SAPBEXHLevel0X 2 6 3 2 2 2" xfId="29123"/>
    <cellStyle name="SAPBEXHLevel0X 2 6 3 2 3" xfId="29124"/>
    <cellStyle name="SAPBEXHLevel0X 2 6 3 3" xfId="29125"/>
    <cellStyle name="SAPBEXHLevel0X 2 6 3 3 2" xfId="29126"/>
    <cellStyle name="SAPBEXHLevel0X 2 6 3 4" xfId="29127"/>
    <cellStyle name="SAPBEXHLevel0X 2 6 3 4 2" xfId="29128"/>
    <cellStyle name="SAPBEXHLevel0X 2 6 3 5" xfId="29129"/>
    <cellStyle name="SAPBEXHLevel0X 2 6 3 5 2" xfId="29130"/>
    <cellStyle name="SAPBEXHLevel0X 2 6 3 6" xfId="29131"/>
    <cellStyle name="SAPBEXHLevel0X 2 6 3 7" xfId="29132"/>
    <cellStyle name="SAPBEXHLevel0X 2 6 3 8" xfId="29133"/>
    <cellStyle name="SAPBEXHLevel0X 2 6 4" xfId="29134"/>
    <cellStyle name="SAPBEXHLevel0X 2 6 4 2" xfId="29135"/>
    <cellStyle name="SAPBEXHLevel0X 2 6 4 2 2" xfId="29136"/>
    <cellStyle name="SAPBEXHLevel0X 2 6 4 3" xfId="29137"/>
    <cellStyle name="SAPBEXHLevel0X 2 6 4 4" xfId="29138"/>
    <cellStyle name="SAPBEXHLevel0X 2 6 4 5" xfId="29139"/>
    <cellStyle name="SAPBEXHLevel0X 2 6 5" xfId="29140"/>
    <cellStyle name="SAPBEXHLevel0X 2 6 5 2" xfId="29141"/>
    <cellStyle name="SAPBEXHLevel0X 2 6 5 2 2" xfId="29142"/>
    <cellStyle name="SAPBEXHLevel0X 2 6 5 3" xfId="29143"/>
    <cellStyle name="SAPBEXHLevel0X 2 6 5 4" xfId="29144"/>
    <cellStyle name="SAPBEXHLevel0X 2 6 5 5" xfId="29145"/>
    <cellStyle name="SAPBEXHLevel0X 2 6 6" xfId="29146"/>
    <cellStyle name="SAPBEXHLevel0X 2 6 6 2" xfId="29147"/>
    <cellStyle name="SAPBEXHLevel0X 2 6 6 2 2" xfId="29148"/>
    <cellStyle name="SAPBEXHLevel0X 2 6 6 3" xfId="29149"/>
    <cellStyle name="SAPBEXHLevel0X 2 6 6 4" xfId="29150"/>
    <cellStyle name="SAPBEXHLevel0X 2 6 6 5" xfId="29151"/>
    <cellStyle name="SAPBEXHLevel0X 2 6 7" xfId="29152"/>
    <cellStyle name="SAPBEXHLevel0X 2 6 7 2" xfId="29153"/>
    <cellStyle name="SAPBEXHLevel0X 2 6 7 3" xfId="29154"/>
    <cellStyle name="SAPBEXHLevel0X 2 6 7 4" xfId="29155"/>
    <cellStyle name="SAPBEXHLevel0X 2 6 8" xfId="29156"/>
    <cellStyle name="SAPBEXHLevel0X 2 6 8 2" xfId="29157"/>
    <cellStyle name="SAPBEXHLevel0X 2 6 8 3" xfId="29158"/>
    <cellStyle name="SAPBEXHLevel0X 2 6 8 4" xfId="29159"/>
    <cellStyle name="SAPBEXHLevel0X 2 6 9" xfId="29160"/>
    <cellStyle name="SAPBEXHLevel0X 2 6 9 2" xfId="29161"/>
    <cellStyle name="SAPBEXHLevel0X 2 7" xfId="29162"/>
    <cellStyle name="SAPBEXHLevel0X 2 7 10" xfId="29163"/>
    <cellStyle name="SAPBEXHLevel0X 2 7 11" xfId="29164"/>
    <cellStyle name="SAPBEXHLevel0X 2 7 2" xfId="29165"/>
    <cellStyle name="SAPBEXHLevel0X 2 7 2 2" xfId="29166"/>
    <cellStyle name="SAPBEXHLevel0X 2 7 2 2 2" xfId="29167"/>
    <cellStyle name="SAPBEXHLevel0X 2 7 2 2 2 2" xfId="29168"/>
    <cellStyle name="SAPBEXHLevel0X 2 7 2 2 3" xfId="29169"/>
    <cellStyle name="SAPBEXHLevel0X 2 7 2 3" xfId="29170"/>
    <cellStyle name="SAPBEXHLevel0X 2 7 2 3 2" xfId="29171"/>
    <cellStyle name="SAPBEXHLevel0X 2 7 2 4" xfId="29172"/>
    <cellStyle name="SAPBEXHLevel0X 2 7 2 4 2" xfId="29173"/>
    <cellStyle name="SAPBEXHLevel0X 2 7 2 5" xfId="29174"/>
    <cellStyle name="SAPBEXHLevel0X 2 7 2 5 2" xfId="29175"/>
    <cellStyle name="SAPBEXHLevel0X 2 7 2 6" xfId="29176"/>
    <cellStyle name="SAPBEXHLevel0X 2 7 3" xfId="29177"/>
    <cellStyle name="SAPBEXHLevel0X 2 7 3 2" xfId="29178"/>
    <cellStyle name="SAPBEXHLevel0X 2 7 3 2 2" xfId="29179"/>
    <cellStyle name="SAPBEXHLevel0X 2 7 3 2 2 2" xfId="29180"/>
    <cellStyle name="SAPBEXHLevel0X 2 7 3 2 3" xfId="29181"/>
    <cellStyle name="SAPBEXHLevel0X 2 7 3 3" xfId="29182"/>
    <cellStyle name="SAPBEXHLevel0X 2 7 3 3 2" xfId="29183"/>
    <cellStyle name="SAPBEXHLevel0X 2 7 3 4" xfId="29184"/>
    <cellStyle name="SAPBEXHLevel0X 2 7 3 4 2" xfId="29185"/>
    <cellStyle name="SAPBEXHLevel0X 2 7 3 5" xfId="29186"/>
    <cellStyle name="SAPBEXHLevel0X 2 7 3 5 2" xfId="29187"/>
    <cellStyle name="SAPBEXHLevel0X 2 7 3 6" xfId="29188"/>
    <cellStyle name="SAPBEXHLevel0X 2 7 3 7" xfId="29189"/>
    <cellStyle name="SAPBEXHLevel0X 2 7 3 8" xfId="29190"/>
    <cellStyle name="SAPBEXHLevel0X 2 7 4" xfId="29191"/>
    <cellStyle name="SAPBEXHLevel0X 2 7 4 2" xfId="29192"/>
    <cellStyle name="SAPBEXHLevel0X 2 7 4 2 2" xfId="29193"/>
    <cellStyle name="SAPBEXHLevel0X 2 7 4 3" xfId="29194"/>
    <cellStyle name="SAPBEXHLevel0X 2 7 4 4" xfId="29195"/>
    <cellStyle name="SAPBEXHLevel0X 2 7 4 5" xfId="29196"/>
    <cellStyle name="SAPBEXHLevel0X 2 7 5" xfId="29197"/>
    <cellStyle name="SAPBEXHLevel0X 2 7 5 2" xfId="29198"/>
    <cellStyle name="SAPBEXHLevel0X 2 7 5 2 2" xfId="29199"/>
    <cellStyle name="SAPBEXHLevel0X 2 7 5 3" xfId="29200"/>
    <cellStyle name="SAPBEXHLevel0X 2 7 5 4" xfId="29201"/>
    <cellStyle name="SAPBEXHLevel0X 2 7 5 5" xfId="29202"/>
    <cellStyle name="SAPBEXHLevel0X 2 7 6" xfId="29203"/>
    <cellStyle name="SAPBEXHLevel0X 2 7 6 2" xfId="29204"/>
    <cellStyle name="SAPBEXHLevel0X 2 7 6 2 2" xfId="29205"/>
    <cellStyle name="SAPBEXHLevel0X 2 7 6 3" xfId="29206"/>
    <cellStyle name="SAPBEXHLevel0X 2 7 6 4" xfId="29207"/>
    <cellStyle name="SAPBEXHLevel0X 2 7 6 5" xfId="29208"/>
    <cellStyle name="SAPBEXHLevel0X 2 7 7" xfId="29209"/>
    <cellStyle name="SAPBEXHLevel0X 2 7 7 2" xfId="29210"/>
    <cellStyle name="SAPBEXHLevel0X 2 7 7 3" xfId="29211"/>
    <cellStyle name="SAPBEXHLevel0X 2 7 7 4" xfId="29212"/>
    <cellStyle name="SAPBEXHLevel0X 2 7 8" xfId="29213"/>
    <cellStyle name="SAPBEXHLevel0X 2 7 8 2" xfId="29214"/>
    <cellStyle name="SAPBEXHLevel0X 2 7 8 3" xfId="29215"/>
    <cellStyle name="SAPBEXHLevel0X 2 7 8 4" xfId="29216"/>
    <cellStyle name="SAPBEXHLevel0X 2 7 9" xfId="29217"/>
    <cellStyle name="SAPBEXHLevel0X 2 7 9 2" xfId="29218"/>
    <cellStyle name="SAPBEXHLevel0X 2 8" xfId="29219"/>
    <cellStyle name="SAPBEXHLevel0X 2 8 10" xfId="29220"/>
    <cellStyle name="SAPBEXHLevel0X 2 8 11" xfId="29221"/>
    <cellStyle name="SAPBEXHLevel0X 2 8 2" xfId="29222"/>
    <cellStyle name="SAPBEXHLevel0X 2 8 2 2" xfId="29223"/>
    <cellStyle name="SAPBEXHLevel0X 2 8 2 2 2" xfId="29224"/>
    <cellStyle name="SAPBEXHLevel0X 2 8 2 2 2 2" xfId="29225"/>
    <cellStyle name="SAPBEXHLevel0X 2 8 2 2 3" xfId="29226"/>
    <cellStyle name="SAPBEXHLevel0X 2 8 2 3" xfId="29227"/>
    <cellStyle name="SAPBEXHLevel0X 2 8 2 3 2" xfId="29228"/>
    <cellStyle name="SAPBEXHLevel0X 2 8 2 4" xfId="29229"/>
    <cellStyle name="SAPBEXHLevel0X 2 8 2 4 2" xfId="29230"/>
    <cellStyle name="SAPBEXHLevel0X 2 8 2 5" xfId="29231"/>
    <cellStyle name="SAPBEXHLevel0X 2 8 2 5 2" xfId="29232"/>
    <cellStyle name="SAPBEXHLevel0X 2 8 2 6" xfId="29233"/>
    <cellStyle name="SAPBEXHLevel0X 2 8 3" xfId="29234"/>
    <cellStyle name="SAPBEXHLevel0X 2 8 3 2" xfId="29235"/>
    <cellStyle name="SAPBEXHLevel0X 2 8 3 2 2" xfId="29236"/>
    <cellStyle name="SAPBEXHLevel0X 2 8 3 2 2 2" xfId="29237"/>
    <cellStyle name="SAPBEXHLevel0X 2 8 3 2 3" xfId="29238"/>
    <cellStyle name="SAPBEXHLevel0X 2 8 3 3" xfId="29239"/>
    <cellStyle name="SAPBEXHLevel0X 2 8 3 3 2" xfId="29240"/>
    <cellStyle name="SAPBEXHLevel0X 2 8 3 4" xfId="29241"/>
    <cellStyle name="SAPBEXHLevel0X 2 8 3 4 2" xfId="29242"/>
    <cellStyle name="SAPBEXHLevel0X 2 8 3 5" xfId="29243"/>
    <cellStyle name="SAPBEXHLevel0X 2 8 3 5 2" xfId="29244"/>
    <cellStyle name="SAPBEXHLevel0X 2 8 3 6" xfId="29245"/>
    <cellStyle name="SAPBEXHLevel0X 2 8 3 7" xfId="29246"/>
    <cellStyle name="SAPBEXHLevel0X 2 8 3 8" xfId="29247"/>
    <cellStyle name="SAPBEXHLevel0X 2 8 4" xfId="29248"/>
    <cellStyle name="SAPBEXHLevel0X 2 8 4 2" xfId="29249"/>
    <cellStyle name="SAPBEXHLevel0X 2 8 4 2 2" xfId="29250"/>
    <cellStyle name="SAPBEXHLevel0X 2 8 4 3" xfId="29251"/>
    <cellStyle name="SAPBEXHLevel0X 2 8 4 4" xfId="29252"/>
    <cellStyle name="SAPBEXHLevel0X 2 8 4 5" xfId="29253"/>
    <cellStyle name="SAPBEXHLevel0X 2 8 5" xfId="29254"/>
    <cellStyle name="SAPBEXHLevel0X 2 8 5 2" xfId="29255"/>
    <cellStyle name="SAPBEXHLevel0X 2 8 5 2 2" xfId="29256"/>
    <cellStyle name="SAPBEXHLevel0X 2 8 5 3" xfId="29257"/>
    <cellStyle name="SAPBEXHLevel0X 2 8 5 4" xfId="29258"/>
    <cellStyle name="SAPBEXHLevel0X 2 8 5 5" xfId="29259"/>
    <cellStyle name="SAPBEXHLevel0X 2 8 6" xfId="29260"/>
    <cellStyle name="SAPBEXHLevel0X 2 8 6 2" xfId="29261"/>
    <cellStyle name="SAPBEXHLevel0X 2 8 6 2 2" xfId="29262"/>
    <cellStyle name="SAPBEXHLevel0X 2 8 6 3" xfId="29263"/>
    <cellStyle name="SAPBEXHLevel0X 2 8 6 4" xfId="29264"/>
    <cellStyle name="SAPBEXHLevel0X 2 8 6 5" xfId="29265"/>
    <cellStyle name="SAPBEXHLevel0X 2 8 7" xfId="29266"/>
    <cellStyle name="SAPBEXHLevel0X 2 8 7 2" xfId="29267"/>
    <cellStyle name="SAPBEXHLevel0X 2 8 7 3" xfId="29268"/>
    <cellStyle name="SAPBEXHLevel0X 2 8 7 4" xfId="29269"/>
    <cellStyle name="SAPBEXHLevel0X 2 8 8" xfId="29270"/>
    <cellStyle name="SAPBEXHLevel0X 2 8 8 2" xfId="29271"/>
    <cellStyle name="SAPBEXHLevel0X 2 8 8 3" xfId="29272"/>
    <cellStyle name="SAPBEXHLevel0X 2 8 8 4" xfId="29273"/>
    <cellStyle name="SAPBEXHLevel0X 2 8 9" xfId="29274"/>
    <cellStyle name="SAPBEXHLevel0X 2 8 9 2" xfId="29275"/>
    <cellStyle name="SAPBEXHLevel0X 2 9" xfId="29276"/>
    <cellStyle name="SAPBEXHLevel0X 2 9 10" xfId="29277"/>
    <cellStyle name="SAPBEXHLevel0X 2 9 11" xfId="29278"/>
    <cellStyle name="SAPBEXHLevel0X 2 9 2" xfId="29279"/>
    <cellStyle name="SAPBEXHLevel0X 2 9 2 2" xfId="29280"/>
    <cellStyle name="SAPBEXHLevel0X 2 9 2 2 2" xfId="29281"/>
    <cellStyle name="SAPBEXHLevel0X 2 9 2 2 2 2" xfId="29282"/>
    <cellStyle name="SAPBEXHLevel0X 2 9 2 2 3" xfId="29283"/>
    <cellStyle name="SAPBEXHLevel0X 2 9 2 3" xfId="29284"/>
    <cellStyle name="SAPBEXHLevel0X 2 9 2 3 2" xfId="29285"/>
    <cellStyle name="SAPBEXHLevel0X 2 9 2 4" xfId="29286"/>
    <cellStyle name="SAPBEXHLevel0X 2 9 2 4 2" xfId="29287"/>
    <cellStyle name="SAPBEXHLevel0X 2 9 2 5" xfId="29288"/>
    <cellStyle name="SAPBEXHLevel0X 2 9 2 5 2" xfId="29289"/>
    <cellStyle name="SAPBEXHLevel0X 2 9 2 6" xfId="29290"/>
    <cellStyle name="SAPBEXHLevel0X 2 9 3" xfId="29291"/>
    <cellStyle name="SAPBEXHLevel0X 2 9 3 2" xfId="29292"/>
    <cellStyle name="SAPBEXHLevel0X 2 9 3 2 2" xfId="29293"/>
    <cellStyle name="SAPBEXHLevel0X 2 9 3 2 2 2" xfId="29294"/>
    <cellStyle name="SAPBEXHLevel0X 2 9 3 2 3" xfId="29295"/>
    <cellStyle name="SAPBEXHLevel0X 2 9 3 3" xfId="29296"/>
    <cellStyle name="SAPBEXHLevel0X 2 9 3 3 2" xfId="29297"/>
    <cellStyle name="SAPBEXHLevel0X 2 9 3 4" xfId="29298"/>
    <cellStyle name="SAPBEXHLevel0X 2 9 3 4 2" xfId="29299"/>
    <cellStyle name="SAPBEXHLevel0X 2 9 3 5" xfId="29300"/>
    <cellStyle name="SAPBEXHLevel0X 2 9 3 5 2" xfId="29301"/>
    <cellStyle name="SAPBEXHLevel0X 2 9 3 6" xfId="29302"/>
    <cellStyle name="SAPBEXHLevel0X 2 9 3 7" xfId="29303"/>
    <cellStyle name="SAPBEXHLevel0X 2 9 3 8" xfId="29304"/>
    <cellStyle name="SAPBEXHLevel0X 2 9 4" xfId="29305"/>
    <cellStyle name="SAPBEXHLevel0X 2 9 4 2" xfId="29306"/>
    <cellStyle name="SAPBEXHLevel0X 2 9 4 2 2" xfId="29307"/>
    <cellStyle name="SAPBEXHLevel0X 2 9 4 3" xfId="29308"/>
    <cellStyle name="SAPBEXHLevel0X 2 9 4 4" xfId="29309"/>
    <cellStyle name="SAPBEXHLevel0X 2 9 4 5" xfId="29310"/>
    <cellStyle name="SAPBEXHLevel0X 2 9 5" xfId="29311"/>
    <cellStyle name="SAPBEXHLevel0X 2 9 5 2" xfId="29312"/>
    <cellStyle name="SAPBEXHLevel0X 2 9 5 2 2" xfId="29313"/>
    <cellStyle name="SAPBEXHLevel0X 2 9 5 3" xfId="29314"/>
    <cellStyle name="SAPBEXHLevel0X 2 9 5 4" xfId="29315"/>
    <cellStyle name="SAPBEXHLevel0X 2 9 5 5" xfId="29316"/>
    <cellStyle name="SAPBEXHLevel0X 2 9 6" xfId="29317"/>
    <cellStyle name="SAPBEXHLevel0X 2 9 6 2" xfId="29318"/>
    <cellStyle name="SAPBEXHLevel0X 2 9 6 2 2" xfId="29319"/>
    <cellStyle name="SAPBEXHLevel0X 2 9 6 3" xfId="29320"/>
    <cellStyle name="SAPBEXHLevel0X 2 9 6 4" xfId="29321"/>
    <cellStyle name="SAPBEXHLevel0X 2 9 6 5" xfId="29322"/>
    <cellStyle name="SAPBEXHLevel0X 2 9 7" xfId="29323"/>
    <cellStyle name="SAPBEXHLevel0X 2 9 7 2" xfId="29324"/>
    <cellStyle name="SAPBEXHLevel0X 2 9 7 3" xfId="29325"/>
    <cellStyle name="SAPBEXHLevel0X 2 9 7 4" xfId="29326"/>
    <cellStyle name="SAPBEXHLevel0X 2 9 8" xfId="29327"/>
    <cellStyle name="SAPBEXHLevel0X 2 9 8 2" xfId="29328"/>
    <cellStyle name="SAPBEXHLevel0X 2 9 8 3" xfId="29329"/>
    <cellStyle name="SAPBEXHLevel0X 2 9 8 4" xfId="29330"/>
    <cellStyle name="SAPBEXHLevel0X 2 9 9" xfId="29331"/>
    <cellStyle name="SAPBEXHLevel0X 2 9 9 2" xfId="29332"/>
    <cellStyle name="SAPBEXHLevel0X 2_20120313_final_participating_bonds_mar2012_interest_calc" xfId="29333"/>
    <cellStyle name="SAPBEXHLevel0X 20" xfId="29334"/>
    <cellStyle name="SAPBEXHLevel0X 3" xfId="29335"/>
    <cellStyle name="SAPBEXHLevel0X 3 10" xfId="29336"/>
    <cellStyle name="SAPBEXHLevel0X 3 10 2" xfId="29337"/>
    <cellStyle name="SAPBEXHLevel0X 3 11" xfId="29338"/>
    <cellStyle name="SAPBEXHLevel0X 3 12" xfId="29339"/>
    <cellStyle name="SAPBEXHLevel0X 3 2" xfId="29340"/>
    <cellStyle name="SAPBEXHLevel0X 3 2 2" xfId="29341"/>
    <cellStyle name="SAPBEXHLevel0X 3 2 2 2" xfId="29342"/>
    <cellStyle name="SAPBEXHLevel0X 3 2 2 2 2" xfId="29343"/>
    <cellStyle name="SAPBEXHLevel0X 3 2 2 3" xfId="29344"/>
    <cellStyle name="SAPBEXHLevel0X 3 2 3" xfId="29345"/>
    <cellStyle name="SAPBEXHLevel0X 3 2 3 2" xfId="29346"/>
    <cellStyle name="SAPBEXHLevel0X 3 2 4" xfId="29347"/>
    <cellStyle name="SAPBEXHLevel0X 3 2 4 2" xfId="29348"/>
    <cellStyle name="SAPBEXHLevel0X 3 2 5" xfId="29349"/>
    <cellStyle name="SAPBEXHLevel0X 3 2 5 2" xfId="29350"/>
    <cellStyle name="SAPBEXHLevel0X 3 2 6" xfId="29351"/>
    <cellStyle name="SAPBEXHLevel0X 3 3" xfId="29352"/>
    <cellStyle name="SAPBEXHLevel0X 3 3 2" xfId="29353"/>
    <cellStyle name="SAPBEXHLevel0X 3 3 2 2" xfId="29354"/>
    <cellStyle name="SAPBEXHLevel0X 3 3 2 2 2" xfId="29355"/>
    <cellStyle name="SAPBEXHLevel0X 3 3 2 3" xfId="29356"/>
    <cellStyle name="SAPBEXHLevel0X 3 3 3" xfId="29357"/>
    <cellStyle name="SAPBEXHLevel0X 3 3 3 2" xfId="29358"/>
    <cellStyle name="SAPBEXHLevel0X 3 3 4" xfId="29359"/>
    <cellStyle name="SAPBEXHLevel0X 3 3 4 2" xfId="29360"/>
    <cellStyle name="SAPBEXHLevel0X 3 3 5" xfId="29361"/>
    <cellStyle name="SAPBEXHLevel0X 3 3 5 2" xfId="29362"/>
    <cellStyle name="SAPBEXHLevel0X 3 3 6" xfId="29363"/>
    <cellStyle name="SAPBEXHLevel0X 3 3 7" xfId="29364"/>
    <cellStyle name="SAPBEXHLevel0X 3 3 8" xfId="29365"/>
    <cellStyle name="SAPBEXHLevel0X 3 4" xfId="29366"/>
    <cellStyle name="SAPBEXHLevel0X 3 4 2" xfId="29367"/>
    <cellStyle name="SAPBEXHLevel0X 3 4 2 2" xfId="29368"/>
    <cellStyle name="SAPBEXHLevel0X 3 4 2 2 2" xfId="29369"/>
    <cellStyle name="SAPBEXHLevel0X 3 4 2 3" xfId="29370"/>
    <cellStyle name="SAPBEXHLevel0X 3 4 3" xfId="29371"/>
    <cellStyle name="SAPBEXHLevel0X 3 4 3 2" xfId="29372"/>
    <cellStyle name="SAPBEXHLevel0X 3 4 4" xfId="29373"/>
    <cellStyle name="SAPBEXHLevel0X 3 4 4 2" xfId="29374"/>
    <cellStyle name="SAPBEXHLevel0X 3 4 5" xfId="29375"/>
    <cellStyle name="SAPBEXHLevel0X 3 4 5 2" xfId="29376"/>
    <cellStyle name="SAPBEXHLevel0X 3 4 6" xfId="29377"/>
    <cellStyle name="SAPBEXHLevel0X 3 4 7" xfId="29378"/>
    <cellStyle name="SAPBEXHLevel0X 3 4 8" xfId="29379"/>
    <cellStyle name="SAPBEXHLevel0X 3 5" xfId="29380"/>
    <cellStyle name="SAPBEXHLevel0X 3 5 2" xfId="29381"/>
    <cellStyle name="SAPBEXHLevel0X 3 5 2 2" xfId="29382"/>
    <cellStyle name="SAPBEXHLevel0X 3 5 3" xfId="29383"/>
    <cellStyle name="SAPBEXHLevel0X 3 5 4" xfId="29384"/>
    <cellStyle name="SAPBEXHLevel0X 3 5 5" xfId="29385"/>
    <cellStyle name="SAPBEXHLevel0X 3 6" xfId="29386"/>
    <cellStyle name="SAPBEXHLevel0X 3 6 2" xfId="29387"/>
    <cellStyle name="SAPBEXHLevel0X 3 6 2 2" xfId="29388"/>
    <cellStyle name="SAPBEXHLevel0X 3 6 3" xfId="29389"/>
    <cellStyle name="SAPBEXHLevel0X 3 6 4" xfId="29390"/>
    <cellStyle name="SAPBEXHLevel0X 3 6 5" xfId="29391"/>
    <cellStyle name="SAPBEXHLevel0X 3 7" xfId="29392"/>
    <cellStyle name="SAPBEXHLevel0X 3 7 2" xfId="29393"/>
    <cellStyle name="SAPBEXHLevel0X 3 7 2 2" xfId="29394"/>
    <cellStyle name="SAPBEXHLevel0X 3 7 3" xfId="29395"/>
    <cellStyle name="SAPBEXHLevel0X 3 7 4" xfId="29396"/>
    <cellStyle name="SAPBEXHLevel0X 3 7 5" xfId="29397"/>
    <cellStyle name="SAPBEXHLevel0X 3 8" xfId="29398"/>
    <cellStyle name="SAPBEXHLevel0X 3 8 2" xfId="29399"/>
    <cellStyle name="SAPBEXHLevel0X 3 8 3" xfId="29400"/>
    <cellStyle name="SAPBEXHLevel0X 3 8 4" xfId="29401"/>
    <cellStyle name="SAPBEXHLevel0X 3 9" xfId="29402"/>
    <cellStyle name="SAPBEXHLevel0X 3 9 2" xfId="29403"/>
    <cellStyle name="SAPBEXHLevel0X 4" xfId="29404"/>
    <cellStyle name="SAPBEXHLevel0X 4 10" xfId="29405"/>
    <cellStyle name="SAPBEXHLevel0X 4 11" xfId="29406"/>
    <cellStyle name="SAPBEXHLevel0X 4 2" xfId="29407"/>
    <cellStyle name="SAPBEXHLevel0X 4 2 2" xfId="29408"/>
    <cellStyle name="SAPBEXHLevel0X 4 2 2 2" xfId="29409"/>
    <cellStyle name="SAPBEXHLevel0X 4 2 2 2 2" xfId="29410"/>
    <cellStyle name="SAPBEXHLevel0X 4 2 2 3" xfId="29411"/>
    <cellStyle name="SAPBEXHLevel0X 4 2 3" xfId="29412"/>
    <cellStyle name="SAPBEXHLevel0X 4 2 3 2" xfId="29413"/>
    <cellStyle name="SAPBEXHLevel0X 4 2 4" xfId="29414"/>
    <cellStyle name="SAPBEXHLevel0X 4 2 4 2" xfId="29415"/>
    <cellStyle name="SAPBEXHLevel0X 4 2 5" xfId="29416"/>
    <cellStyle name="SAPBEXHLevel0X 4 2 5 2" xfId="29417"/>
    <cellStyle name="SAPBEXHLevel0X 4 2 6" xfId="29418"/>
    <cellStyle name="SAPBEXHLevel0X 4 3" xfId="29419"/>
    <cellStyle name="SAPBEXHLevel0X 4 3 2" xfId="29420"/>
    <cellStyle name="SAPBEXHLevel0X 4 3 2 2" xfId="29421"/>
    <cellStyle name="SAPBEXHLevel0X 4 3 2 2 2" xfId="29422"/>
    <cellStyle name="SAPBEXHLevel0X 4 3 2 3" xfId="29423"/>
    <cellStyle name="SAPBEXHLevel0X 4 3 3" xfId="29424"/>
    <cellStyle name="SAPBEXHLevel0X 4 3 3 2" xfId="29425"/>
    <cellStyle name="SAPBEXHLevel0X 4 3 4" xfId="29426"/>
    <cellStyle name="SAPBEXHLevel0X 4 3 4 2" xfId="29427"/>
    <cellStyle name="SAPBEXHLevel0X 4 3 5" xfId="29428"/>
    <cellStyle name="SAPBEXHLevel0X 4 3 5 2" xfId="29429"/>
    <cellStyle name="SAPBEXHLevel0X 4 3 6" xfId="29430"/>
    <cellStyle name="SAPBEXHLevel0X 4 3 7" xfId="29431"/>
    <cellStyle name="SAPBEXHLevel0X 4 3 8" xfId="29432"/>
    <cellStyle name="SAPBEXHLevel0X 4 4" xfId="29433"/>
    <cellStyle name="SAPBEXHLevel0X 4 4 2" xfId="29434"/>
    <cellStyle name="SAPBEXHLevel0X 4 4 2 2" xfId="29435"/>
    <cellStyle name="SAPBEXHLevel0X 4 4 3" xfId="29436"/>
    <cellStyle name="SAPBEXHLevel0X 4 4 4" xfId="29437"/>
    <cellStyle name="SAPBEXHLevel0X 4 4 5" xfId="29438"/>
    <cellStyle name="SAPBEXHLevel0X 4 5" xfId="29439"/>
    <cellStyle name="SAPBEXHLevel0X 4 5 2" xfId="29440"/>
    <cellStyle name="SAPBEXHLevel0X 4 5 2 2" xfId="29441"/>
    <cellStyle name="SAPBEXHLevel0X 4 5 3" xfId="29442"/>
    <cellStyle name="SAPBEXHLevel0X 4 5 4" xfId="29443"/>
    <cellStyle name="SAPBEXHLevel0X 4 5 5" xfId="29444"/>
    <cellStyle name="SAPBEXHLevel0X 4 6" xfId="29445"/>
    <cellStyle name="SAPBEXHLevel0X 4 6 2" xfId="29446"/>
    <cellStyle name="SAPBEXHLevel0X 4 6 2 2" xfId="29447"/>
    <cellStyle name="SAPBEXHLevel0X 4 6 3" xfId="29448"/>
    <cellStyle name="SAPBEXHLevel0X 4 6 4" xfId="29449"/>
    <cellStyle name="SAPBEXHLevel0X 4 6 5" xfId="29450"/>
    <cellStyle name="SAPBEXHLevel0X 4 7" xfId="29451"/>
    <cellStyle name="SAPBEXHLevel0X 4 7 2" xfId="29452"/>
    <cellStyle name="SAPBEXHLevel0X 4 7 3" xfId="29453"/>
    <cellStyle name="SAPBEXHLevel0X 4 7 4" xfId="29454"/>
    <cellStyle name="SAPBEXHLevel0X 4 8" xfId="29455"/>
    <cellStyle name="SAPBEXHLevel0X 4 8 2" xfId="29456"/>
    <cellStyle name="SAPBEXHLevel0X 4 8 3" xfId="29457"/>
    <cellStyle name="SAPBEXHLevel0X 4 8 4" xfId="29458"/>
    <cellStyle name="SAPBEXHLevel0X 4 9" xfId="29459"/>
    <cellStyle name="SAPBEXHLevel0X 4 9 2" xfId="29460"/>
    <cellStyle name="SAPBEXHLevel0X 5" xfId="29461"/>
    <cellStyle name="SAPBEXHLevel0X 5 10" xfId="29462"/>
    <cellStyle name="SAPBEXHLevel0X 5 11" xfId="29463"/>
    <cellStyle name="SAPBEXHLevel0X 5 2" xfId="29464"/>
    <cellStyle name="SAPBEXHLevel0X 5 2 2" xfId="29465"/>
    <cellStyle name="SAPBEXHLevel0X 5 2 2 2" xfId="29466"/>
    <cellStyle name="SAPBEXHLevel0X 5 2 2 2 2" xfId="29467"/>
    <cellStyle name="SAPBEXHLevel0X 5 2 2 3" xfId="29468"/>
    <cellStyle name="SAPBEXHLevel0X 5 2 3" xfId="29469"/>
    <cellStyle name="SAPBEXHLevel0X 5 2 3 2" xfId="29470"/>
    <cellStyle name="SAPBEXHLevel0X 5 2 4" xfId="29471"/>
    <cellStyle name="SAPBEXHLevel0X 5 2 4 2" xfId="29472"/>
    <cellStyle name="SAPBEXHLevel0X 5 2 5" xfId="29473"/>
    <cellStyle name="SAPBEXHLevel0X 5 2 5 2" xfId="29474"/>
    <cellStyle name="SAPBEXHLevel0X 5 2 6" xfId="29475"/>
    <cellStyle name="SAPBEXHLevel0X 5 3" xfId="29476"/>
    <cellStyle name="SAPBEXHLevel0X 5 3 2" xfId="29477"/>
    <cellStyle name="SAPBEXHLevel0X 5 3 2 2" xfId="29478"/>
    <cellStyle name="SAPBEXHLevel0X 5 3 2 2 2" xfId="29479"/>
    <cellStyle name="SAPBEXHLevel0X 5 3 2 3" xfId="29480"/>
    <cellStyle name="SAPBEXHLevel0X 5 3 3" xfId="29481"/>
    <cellStyle name="SAPBEXHLevel0X 5 3 3 2" xfId="29482"/>
    <cellStyle name="SAPBEXHLevel0X 5 3 4" xfId="29483"/>
    <cellStyle name="SAPBEXHLevel0X 5 3 4 2" xfId="29484"/>
    <cellStyle name="SAPBEXHLevel0X 5 3 5" xfId="29485"/>
    <cellStyle name="SAPBEXHLevel0X 5 3 5 2" xfId="29486"/>
    <cellStyle name="SAPBEXHLevel0X 5 3 6" xfId="29487"/>
    <cellStyle name="SAPBEXHLevel0X 5 3 7" xfId="29488"/>
    <cellStyle name="SAPBEXHLevel0X 5 3 8" xfId="29489"/>
    <cellStyle name="SAPBEXHLevel0X 5 4" xfId="29490"/>
    <cellStyle name="SAPBEXHLevel0X 5 4 2" xfId="29491"/>
    <cellStyle name="SAPBEXHLevel0X 5 4 2 2" xfId="29492"/>
    <cellStyle name="SAPBEXHLevel0X 5 4 3" xfId="29493"/>
    <cellStyle name="SAPBEXHLevel0X 5 4 4" xfId="29494"/>
    <cellStyle name="SAPBEXHLevel0X 5 4 5" xfId="29495"/>
    <cellStyle name="SAPBEXHLevel0X 5 5" xfId="29496"/>
    <cellStyle name="SAPBEXHLevel0X 5 5 2" xfId="29497"/>
    <cellStyle name="SAPBEXHLevel0X 5 5 2 2" xfId="29498"/>
    <cellStyle name="SAPBEXHLevel0X 5 5 3" xfId="29499"/>
    <cellStyle name="SAPBEXHLevel0X 5 5 4" xfId="29500"/>
    <cellStyle name="SAPBEXHLevel0X 5 5 5" xfId="29501"/>
    <cellStyle name="SAPBEXHLevel0X 5 6" xfId="29502"/>
    <cellStyle name="SAPBEXHLevel0X 5 6 2" xfId="29503"/>
    <cellStyle name="SAPBEXHLevel0X 5 6 2 2" xfId="29504"/>
    <cellStyle name="SAPBEXHLevel0X 5 6 3" xfId="29505"/>
    <cellStyle name="SAPBEXHLevel0X 5 6 4" xfId="29506"/>
    <cellStyle name="SAPBEXHLevel0X 5 6 5" xfId="29507"/>
    <cellStyle name="SAPBEXHLevel0X 5 7" xfId="29508"/>
    <cellStyle name="SAPBEXHLevel0X 5 7 2" xfId="29509"/>
    <cellStyle name="SAPBEXHLevel0X 5 7 3" xfId="29510"/>
    <cellStyle name="SAPBEXHLevel0X 5 7 4" xfId="29511"/>
    <cellStyle name="SAPBEXHLevel0X 5 8" xfId="29512"/>
    <cellStyle name="SAPBEXHLevel0X 5 8 2" xfId="29513"/>
    <cellStyle name="SAPBEXHLevel0X 5 8 3" xfId="29514"/>
    <cellStyle name="SAPBEXHLevel0X 5 8 4" xfId="29515"/>
    <cellStyle name="SAPBEXHLevel0X 5 9" xfId="29516"/>
    <cellStyle name="SAPBEXHLevel0X 5 9 2" xfId="29517"/>
    <cellStyle name="SAPBEXHLevel0X 6" xfId="29518"/>
    <cellStyle name="SAPBEXHLevel0X 6 10" xfId="29519"/>
    <cellStyle name="SAPBEXHLevel0X 6 11" xfId="29520"/>
    <cellStyle name="SAPBEXHLevel0X 6 2" xfId="29521"/>
    <cellStyle name="SAPBEXHLevel0X 6 2 2" xfId="29522"/>
    <cellStyle name="SAPBEXHLevel0X 6 2 2 2" xfId="29523"/>
    <cellStyle name="SAPBEXHLevel0X 6 2 2 2 2" xfId="29524"/>
    <cellStyle name="SAPBEXHLevel0X 6 2 2 3" xfId="29525"/>
    <cellStyle name="SAPBEXHLevel0X 6 2 3" xfId="29526"/>
    <cellStyle name="SAPBEXHLevel0X 6 2 3 2" xfId="29527"/>
    <cellStyle name="SAPBEXHLevel0X 6 2 4" xfId="29528"/>
    <cellStyle name="SAPBEXHLevel0X 6 2 4 2" xfId="29529"/>
    <cellStyle name="SAPBEXHLevel0X 6 2 5" xfId="29530"/>
    <cellStyle name="SAPBEXHLevel0X 6 2 5 2" xfId="29531"/>
    <cellStyle name="SAPBEXHLevel0X 6 2 6" xfId="29532"/>
    <cellStyle name="SAPBEXHLevel0X 6 3" xfId="29533"/>
    <cellStyle name="SAPBEXHLevel0X 6 3 2" xfId="29534"/>
    <cellStyle name="SAPBEXHLevel0X 6 3 2 2" xfId="29535"/>
    <cellStyle name="SAPBEXHLevel0X 6 3 2 2 2" xfId="29536"/>
    <cellStyle name="SAPBEXHLevel0X 6 3 2 3" xfId="29537"/>
    <cellStyle name="SAPBEXHLevel0X 6 3 3" xfId="29538"/>
    <cellStyle name="SAPBEXHLevel0X 6 3 3 2" xfId="29539"/>
    <cellStyle name="SAPBEXHLevel0X 6 3 4" xfId="29540"/>
    <cellStyle name="SAPBEXHLevel0X 6 3 4 2" xfId="29541"/>
    <cellStyle name="SAPBEXHLevel0X 6 3 5" xfId="29542"/>
    <cellStyle name="SAPBEXHLevel0X 6 3 5 2" xfId="29543"/>
    <cellStyle name="SAPBEXHLevel0X 6 3 6" xfId="29544"/>
    <cellStyle name="SAPBEXHLevel0X 6 3 7" xfId="29545"/>
    <cellStyle name="SAPBEXHLevel0X 6 3 8" xfId="29546"/>
    <cellStyle name="SAPBEXHLevel0X 6 4" xfId="29547"/>
    <cellStyle name="SAPBEXHLevel0X 6 4 2" xfId="29548"/>
    <cellStyle name="SAPBEXHLevel0X 6 4 2 2" xfId="29549"/>
    <cellStyle name="SAPBEXHLevel0X 6 4 3" xfId="29550"/>
    <cellStyle name="SAPBEXHLevel0X 6 4 4" xfId="29551"/>
    <cellStyle name="SAPBEXHLevel0X 6 4 5" xfId="29552"/>
    <cellStyle name="SAPBEXHLevel0X 6 5" xfId="29553"/>
    <cellStyle name="SAPBEXHLevel0X 6 5 2" xfId="29554"/>
    <cellStyle name="SAPBEXHLevel0X 6 5 2 2" xfId="29555"/>
    <cellStyle name="SAPBEXHLevel0X 6 5 3" xfId="29556"/>
    <cellStyle name="SAPBEXHLevel0X 6 5 4" xfId="29557"/>
    <cellStyle name="SAPBEXHLevel0X 6 5 5" xfId="29558"/>
    <cellStyle name="SAPBEXHLevel0X 6 6" xfId="29559"/>
    <cellStyle name="SAPBEXHLevel0X 6 6 2" xfId="29560"/>
    <cellStyle name="SAPBEXHLevel0X 6 6 2 2" xfId="29561"/>
    <cellStyle name="SAPBEXHLevel0X 6 6 3" xfId="29562"/>
    <cellStyle name="SAPBEXHLevel0X 6 6 4" xfId="29563"/>
    <cellStyle name="SAPBEXHLevel0X 6 6 5" xfId="29564"/>
    <cellStyle name="SAPBEXHLevel0X 6 7" xfId="29565"/>
    <cellStyle name="SAPBEXHLevel0X 6 7 2" xfId="29566"/>
    <cellStyle name="SAPBEXHLevel0X 6 7 3" xfId="29567"/>
    <cellStyle name="SAPBEXHLevel0X 6 7 4" xfId="29568"/>
    <cellStyle name="SAPBEXHLevel0X 6 8" xfId="29569"/>
    <cellStyle name="SAPBEXHLevel0X 6 8 2" xfId="29570"/>
    <cellStyle name="SAPBEXHLevel0X 6 8 3" xfId="29571"/>
    <cellStyle name="SAPBEXHLevel0X 6 8 4" xfId="29572"/>
    <cellStyle name="SAPBEXHLevel0X 6 9" xfId="29573"/>
    <cellStyle name="SAPBEXHLevel0X 6 9 2" xfId="29574"/>
    <cellStyle name="SAPBEXHLevel0X 7" xfId="29575"/>
    <cellStyle name="SAPBEXHLevel0X 7 10" xfId="29576"/>
    <cellStyle name="SAPBEXHLevel0X 7 11" xfId="29577"/>
    <cellStyle name="SAPBEXHLevel0X 7 2" xfId="29578"/>
    <cellStyle name="SAPBEXHLevel0X 7 2 2" xfId="29579"/>
    <cellStyle name="SAPBEXHLevel0X 7 2 2 2" xfId="29580"/>
    <cellStyle name="SAPBEXHLevel0X 7 2 2 2 2" xfId="29581"/>
    <cellStyle name="SAPBEXHLevel0X 7 2 2 3" xfId="29582"/>
    <cellStyle name="SAPBEXHLevel0X 7 2 3" xfId="29583"/>
    <cellStyle name="SAPBEXHLevel0X 7 2 3 2" xfId="29584"/>
    <cellStyle name="SAPBEXHLevel0X 7 2 4" xfId="29585"/>
    <cellStyle name="SAPBEXHLevel0X 7 2 4 2" xfId="29586"/>
    <cellStyle name="SAPBEXHLevel0X 7 2 5" xfId="29587"/>
    <cellStyle name="SAPBEXHLevel0X 7 2 5 2" xfId="29588"/>
    <cellStyle name="SAPBEXHLevel0X 7 2 6" xfId="29589"/>
    <cellStyle name="SAPBEXHLevel0X 7 3" xfId="29590"/>
    <cellStyle name="SAPBEXHLevel0X 7 3 2" xfId="29591"/>
    <cellStyle name="SAPBEXHLevel0X 7 3 2 2" xfId="29592"/>
    <cellStyle name="SAPBEXHLevel0X 7 3 2 2 2" xfId="29593"/>
    <cellStyle name="SAPBEXHLevel0X 7 3 2 3" xfId="29594"/>
    <cellStyle name="SAPBEXHLevel0X 7 3 3" xfId="29595"/>
    <cellStyle name="SAPBEXHLevel0X 7 3 3 2" xfId="29596"/>
    <cellStyle name="SAPBEXHLevel0X 7 3 4" xfId="29597"/>
    <cellStyle name="SAPBEXHLevel0X 7 3 4 2" xfId="29598"/>
    <cellStyle name="SAPBEXHLevel0X 7 3 5" xfId="29599"/>
    <cellStyle name="SAPBEXHLevel0X 7 3 5 2" xfId="29600"/>
    <cellStyle name="SAPBEXHLevel0X 7 3 6" xfId="29601"/>
    <cellStyle name="SAPBEXHLevel0X 7 3 7" xfId="29602"/>
    <cellStyle name="SAPBEXHLevel0X 7 3 8" xfId="29603"/>
    <cellStyle name="SAPBEXHLevel0X 7 4" xfId="29604"/>
    <cellStyle name="SAPBEXHLevel0X 7 4 2" xfId="29605"/>
    <cellStyle name="SAPBEXHLevel0X 7 4 2 2" xfId="29606"/>
    <cellStyle name="SAPBEXHLevel0X 7 4 3" xfId="29607"/>
    <cellStyle name="SAPBEXHLevel0X 7 4 4" xfId="29608"/>
    <cellStyle name="SAPBEXHLevel0X 7 4 5" xfId="29609"/>
    <cellStyle name="SAPBEXHLevel0X 7 5" xfId="29610"/>
    <cellStyle name="SAPBEXHLevel0X 7 5 2" xfId="29611"/>
    <cellStyle name="SAPBEXHLevel0X 7 5 2 2" xfId="29612"/>
    <cellStyle name="SAPBEXHLevel0X 7 5 3" xfId="29613"/>
    <cellStyle name="SAPBEXHLevel0X 7 5 4" xfId="29614"/>
    <cellStyle name="SAPBEXHLevel0X 7 5 5" xfId="29615"/>
    <cellStyle name="SAPBEXHLevel0X 7 6" xfId="29616"/>
    <cellStyle name="SAPBEXHLevel0X 7 6 2" xfId="29617"/>
    <cellStyle name="SAPBEXHLevel0X 7 6 2 2" xfId="29618"/>
    <cellStyle name="SAPBEXHLevel0X 7 6 3" xfId="29619"/>
    <cellStyle name="SAPBEXHLevel0X 7 6 4" xfId="29620"/>
    <cellStyle name="SAPBEXHLevel0X 7 6 5" xfId="29621"/>
    <cellStyle name="SAPBEXHLevel0X 7 7" xfId="29622"/>
    <cellStyle name="SAPBEXHLevel0X 7 7 2" xfId="29623"/>
    <cellStyle name="SAPBEXHLevel0X 7 7 3" xfId="29624"/>
    <cellStyle name="SAPBEXHLevel0X 7 7 4" xfId="29625"/>
    <cellStyle name="SAPBEXHLevel0X 7 8" xfId="29626"/>
    <cellStyle name="SAPBEXHLevel0X 7 8 2" xfId="29627"/>
    <cellStyle name="SAPBEXHLevel0X 7 8 3" xfId="29628"/>
    <cellStyle name="SAPBEXHLevel0X 7 8 4" xfId="29629"/>
    <cellStyle name="SAPBEXHLevel0X 7 9" xfId="29630"/>
    <cellStyle name="SAPBEXHLevel0X 7 9 2" xfId="29631"/>
    <cellStyle name="SAPBEXHLevel0X 8" xfId="29632"/>
    <cellStyle name="SAPBEXHLevel0X 8 10" xfId="29633"/>
    <cellStyle name="SAPBEXHLevel0X 8 11" xfId="29634"/>
    <cellStyle name="SAPBEXHLevel0X 8 2" xfId="29635"/>
    <cellStyle name="SAPBEXHLevel0X 8 2 2" xfId="29636"/>
    <cellStyle name="SAPBEXHLevel0X 8 2 2 2" xfId="29637"/>
    <cellStyle name="SAPBEXHLevel0X 8 2 2 2 2" xfId="29638"/>
    <cellStyle name="SAPBEXHLevel0X 8 2 2 3" xfId="29639"/>
    <cellStyle name="SAPBEXHLevel0X 8 2 3" xfId="29640"/>
    <cellStyle name="SAPBEXHLevel0X 8 2 3 2" xfId="29641"/>
    <cellStyle name="SAPBEXHLevel0X 8 2 4" xfId="29642"/>
    <cellStyle name="SAPBEXHLevel0X 8 2 4 2" xfId="29643"/>
    <cellStyle name="SAPBEXHLevel0X 8 2 5" xfId="29644"/>
    <cellStyle name="SAPBEXHLevel0X 8 2 5 2" xfId="29645"/>
    <cellStyle name="SAPBEXHLevel0X 8 2 6" xfId="29646"/>
    <cellStyle name="SAPBEXHLevel0X 8 3" xfId="29647"/>
    <cellStyle name="SAPBEXHLevel0X 8 3 2" xfId="29648"/>
    <cellStyle name="SAPBEXHLevel0X 8 3 2 2" xfId="29649"/>
    <cellStyle name="SAPBEXHLevel0X 8 3 2 2 2" xfId="29650"/>
    <cellStyle name="SAPBEXHLevel0X 8 3 2 3" xfId="29651"/>
    <cellStyle name="SAPBEXHLevel0X 8 3 3" xfId="29652"/>
    <cellStyle name="SAPBEXHLevel0X 8 3 3 2" xfId="29653"/>
    <cellStyle name="SAPBEXHLevel0X 8 3 4" xfId="29654"/>
    <cellStyle name="SAPBEXHLevel0X 8 3 4 2" xfId="29655"/>
    <cellStyle name="SAPBEXHLevel0X 8 3 5" xfId="29656"/>
    <cellStyle name="SAPBEXHLevel0X 8 3 5 2" xfId="29657"/>
    <cellStyle name="SAPBEXHLevel0X 8 3 6" xfId="29658"/>
    <cellStyle name="SAPBEXHLevel0X 8 3 7" xfId="29659"/>
    <cellStyle name="SAPBEXHLevel0X 8 3 8" xfId="29660"/>
    <cellStyle name="SAPBEXHLevel0X 8 4" xfId="29661"/>
    <cellStyle name="SAPBEXHLevel0X 8 4 2" xfId="29662"/>
    <cellStyle name="SAPBEXHLevel0X 8 4 2 2" xfId="29663"/>
    <cellStyle name="SAPBEXHLevel0X 8 4 3" xfId="29664"/>
    <cellStyle name="SAPBEXHLevel0X 8 4 4" xfId="29665"/>
    <cellStyle name="SAPBEXHLevel0X 8 4 5" xfId="29666"/>
    <cellStyle name="SAPBEXHLevel0X 8 5" xfId="29667"/>
    <cellStyle name="SAPBEXHLevel0X 8 5 2" xfId="29668"/>
    <cellStyle name="SAPBEXHLevel0X 8 5 2 2" xfId="29669"/>
    <cellStyle name="SAPBEXHLevel0X 8 5 3" xfId="29670"/>
    <cellStyle name="SAPBEXHLevel0X 8 5 4" xfId="29671"/>
    <cellStyle name="SAPBEXHLevel0X 8 5 5" xfId="29672"/>
    <cellStyle name="SAPBEXHLevel0X 8 6" xfId="29673"/>
    <cellStyle name="SAPBEXHLevel0X 8 6 2" xfId="29674"/>
    <cellStyle name="SAPBEXHLevel0X 8 6 2 2" xfId="29675"/>
    <cellStyle name="SAPBEXHLevel0X 8 6 3" xfId="29676"/>
    <cellStyle name="SAPBEXHLevel0X 8 6 4" xfId="29677"/>
    <cellStyle name="SAPBEXHLevel0X 8 6 5" xfId="29678"/>
    <cellStyle name="SAPBEXHLevel0X 8 7" xfId="29679"/>
    <cellStyle name="SAPBEXHLevel0X 8 7 2" xfId="29680"/>
    <cellStyle name="SAPBEXHLevel0X 8 7 3" xfId="29681"/>
    <cellStyle name="SAPBEXHLevel0X 8 7 4" xfId="29682"/>
    <cellStyle name="SAPBEXHLevel0X 8 8" xfId="29683"/>
    <cellStyle name="SAPBEXHLevel0X 8 8 2" xfId="29684"/>
    <cellStyle name="SAPBEXHLevel0X 8 8 3" xfId="29685"/>
    <cellStyle name="SAPBEXHLevel0X 8 8 4" xfId="29686"/>
    <cellStyle name="SAPBEXHLevel0X 8 9" xfId="29687"/>
    <cellStyle name="SAPBEXHLevel0X 8 9 2" xfId="29688"/>
    <cellStyle name="SAPBEXHLevel0X 9" xfId="29689"/>
    <cellStyle name="SAPBEXHLevel0X 9 2" xfId="29690"/>
    <cellStyle name="SAPBEXHLevel0X 9 2 2" xfId="29691"/>
    <cellStyle name="SAPBEXHLevel0X 9 2 2 2" xfId="29692"/>
    <cellStyle name="SAPBEXHLevel0X 9 2 3" xfId="29693"/>
    <cellStyle name="SAPBEXHLevel0X 9 3" xfId="29694"/>
    <cellStyle name="SAPBEXHLevel0X 9 3 2" xfId="29695"/>
    <cellStyle name="SAPBEXHLevel0X 9 4" xfId="29696"/>
    <cellStyle name="SAPBEXHLevel0X 9 4 2" xfId="29697"/>
    <cellStyle name="SAPBEXHLevel0X 9 5" xfId="29698"/>
    <cellStyle name="SAPBEXHLevel0X 9 5 2" xfId="29699"/>
    <cellStyle name="SAPBEXHLevel0X 9 6" xfId="29700"/>
    <cellStyle name="SAPBEXHLevel0X 9 7" xfId="29701"/>
    <cellStyle name="SAPBEXHLevel0X 9 8" xfId="29702"/>
    <cellStyle name="SAPBEXHLevel0X_2011-10-03 DSA EL with PSI Oct" xfId="29703"/>
    <cellStyle name="SAPBEXHLevel1" xfId="29704"/>
    <cellStyle name="SAPBEXHLevel1 10" xfId="29705"/>
    <cellStyle name="SAPBEXHLevel1 10 2" xfId="29706"/>
    <cellStyle name="SAPBEXHLevel1 10 2 2" xfId="29707"/>
    <cellStyle name="SAPBEXHLevel1 10 2 2 2" xfId="29708"/>
    <cellStyle name="SAPBEXHLevel1 10 2 3" xfId="29709"/>
    <cellStyle name="SAPBEXHLevel1 10 3" xfId="29710"/>
    <cellStyle name="SAPBEXHLevel1 10 3 2" xfId="29711"/>
    <cellStyle name="SAPBEXHLevel1 10 4" xfId="29712"/>
    <cellStyle name="SAPBEXHLevel1 10 4 2" xfId="29713"/>
    <cellStyle name="SAPBEXHLevel1 10 5" xfId="29714"/>
    <cellStyle name="SAPBEXHLevel1 10 5 2" xfId="29715"/>
    <cellStyle name="SAPBEXHLevel1 10 6" xfId="29716"/>
    <cellStyle name="SAPBEXHLevel1 10 7" xfId="29717"/>
    <cellStyle name="SAPBEXHLevel1 10 8" xfId="29718"/>
    <cellStyle name="SAPBEXHLevel1 11" xfId="29719"/>
    <cellStyle name="SAPBEXHLevel1 11 2" xfId="29720"/>
    <cellStyle name="SAPBEXHLevel1 11 2 2" xfId="29721"/>
    <cellStyle name="SAPBEXHLevel1 11 2 2 2" xfId="29722"/>
    <cellStyle name="SAPBEXHLevel1 11 2 3" xfId="29723"/>
    <cellStyle name="SAPBEXHLevel1 11 3" xfId="29724"/>
    <cellStyle name="SAPBEXHLevel1 11 3 2" xfId="29725"/>
    <cellStyle name="SAPBEXHLevel1 11 4" xfId="29726"/>
    <cellStyle name="SAPBEXHLevel1 11 4 2" xfId="29727"/>
    <cellStyle name="SAPBEXHLevel1 11 5" xfId="29728"/>
    <cellStyle name="SAPBEXHLevel1 11 5 2" xfId="29729"/>
    <cellStyle name="SAPBEXHLevel1 11 6" xfId="29730"/>
    <cellStyle name="SAPBEXHLevel1 11 7" xfId="29731"/>
    <cellStyle name="SAPBEXHLevel1 12" xfId="29732"/>
    <cellStyle name="SAPBEXHLevel1 12 2" xfId="29733"/>
    <cellStyle name="SAPBEXHLevel1 12 2 2" xfId="29734"/>
    <cellStyle name="SAPBEXHLevel1 12 3" xfId="29735"/>
    <cellStyle name="SAPBEXHLevel1 12 4" xfId="29736"/>
    <cellStyle name="SAPBEXHLevel1 13" xfId="29737"/>
    <cellStyle name="SAPBEXHLevel1 13 2" xfId="29738"/>
    <cellStyle name="SAPBEXHLevel1 13 2 2" xfId="29739"/>
    <cellStyle name="SAPBEXHLevel1 13 3" xfId="29740"/>
    <cellStyle name="SAPBEXHLevel1 13 4" xfId="29741"/>
    <cellStyle name="SAPBEXHLevel1 13 5" xfId="29742"/>
    <cellStyle name="SAPBEXHLevel1 14" xfId="29743"/>
    <cellStyle name="SAPBEXHLevel1 14 2" xfId="29744"/>
    <cellStyle name="SAPBEXHLevel1 14 2 2" xfId="29745"/>
    <cellStyle name="SAPBEXHLevel1 14 3" xfId="29746"/>
    <cellStyle name="SAPBEXHLevel1 14 4" xfId="29747"/>
    <cellStyle name="SAPBEXHLevel1 14 5" xfId="29748"/>
    <cellStyle name="SAPBEXHLevel1 15" xfId="29749"/>
    <cellStyle name="SAPBEXHLevel1 15 2" xfId="29750"/>
    <cellStyle name="SAPBEXHLevel1 15 3" xfId="29751"/>
    <cellStyle name="SAPBEXHLevel1 15 4" xfId="29752"/>
    <cellStyle name="SAPBEXHLevel1 16" xfId="29753"/>
    <cellStyle name="SAPBEXHLevel1 16 2" xfId="29754"/>
    <cellStyle name="SAPBEXHLevel1 17" xfId="29755"/>
    <cellStyle name="SAPBEXHLevel1 17 2" xfId="29756"/>
    <cellStyle name="SAPBEXHLevel1 18" xfId="29757"/>
    <cellStyle name="SAPBEXHLevel1 19" xfId="29758"/>
    <cellStyle name="SAPBEXHLevel1 2" xfId="29759"/>
    <cellStyle name="SAPBEXHLevel1 2 10" xfId="29760"/>
    <cellStyle name="SAPBEXHLevel1 2 10 10" xfId="29761"/>
    <cellStyle name="SAPBEXHLevel1 2 10 11" xfId="29762"/>
    <cellStyle name="SAPBEXHLevel1 2 10 2" xfId="29763"/>
    <cellStyle name="SAPBEXHLevel1 2 10 2 2" xfId="29764"/>
    <cellStyle name="SAPBEXHLevel1 2 10 2 2 2" xfId="29765"/>
    <cellStyle name="SAPBEXHLevel1 2 10 2 2 2 2" xfId="29766"/>
    <cellStyle name="SAPBEXHLevel1 2 10 2 2 3" xfId="29767"/>
    <cellStyle name="SAPBEXHLevel1 2 10 2 3" xfId="29768"/>
    <cellStyle name="SAPBEXHLevel1 2 10 2 3 2" xfId="29769"/>
    <cellStyle name="SAPBEXHLevel1 2 10 2 4" xfId="29770"/>
    <cellStyle name="SAPBEXHLevel1 2 10 2 4 2" xfId="29771"/>
    <cellStyle name="SAPBEXHLevel1 2 10 2 5" xfId="29772"/>
    <cellStyle name="SAPBEXHLevel1 2 10 2 5 2" xfId="29773"/>
    <cellStyle name="SAPBEXHLevel1 2 10 2 6" xfId="29774"/>
    <cellStyle name="SAPBEXHLevel1 2 10 3" xfId="29775"/>
    <cellStyle name="SAPBEXHLevel1 2 10 3 2" xfId="29776"/>
    <cellStyle name="SAPBEXHLevel1 2 10 3 2 2" xfId="29777"/>
    <cellStyle name="SAPBEXHLevel1 2 10 3 2 2 2" xfId="29778"/>
    <cellStyle name="SAPBEXHLevel1 2 10 3 2 3" xfId="29779"/>
    <cellStyle name="SAPBEXHLevel1 2 10 3 3" xfId="29780"/>
    <cellStyle name="SAPBEXHLevel1 2 10 3 3 2" xfId="29781"/>
    <cellStyle name="SAPBEXHLevel1 2 10 3 4" xfId="29782"/>
    <cellStyle name="SAPBEXHLevel1 2 10 3 4 2" xfId="29783"/>
    <cellStyle name="SAPBEXHLevel1 2 10 3 5" xfId="29784"/>
    <cellStyle name="SAPBEXHLevel1 2 10 3 5 2" xfId="29785"/>
    <cellStyle name="SAPBEXHLevel1 2 10 3 6" xfId="29786"/>
    <cellStyle name="SAPBEXHLevel1 2 10 3 7" xfId="29787"/>
    <cellStyle name="SAPBEXHLevel1 2 10 3 8" xfId="29788"/>
    <cellStyle name="SAPBEXHLevel1 2 10 4" xfId="29789"/>
    <cellStyle name="SAPBEXHLevel1 2 10 4 2" xfId="29790"/>
    <cellStyle name="SAPBEXHLevel1 2 10 4 2 2" xfId="29791"/>
    <cellStyle name="SAPBEXHLevel1 2 10 4 3" xfId="29792"/>
    <cellStyle name="SAPBEXHLevel1 2 10 4 4" xfId="29793"/>
    <cellStyle name="SAPBEXHLevel1 2 10 4 5" xfId="29794"/>
    <cellStyle name="SAPBEXHLevel1 2 10 5" xfId="29795"/>
    <cellStyle name="SAPBEXHLevel1 2 10 5 2" xfId="29796"/>
    <cellStyle name="SAPBEXHLevel1 2 10 5 2 2" xfId="29797"/>
    <cellStyle name="SAPBEXHLevel1 2 10 5 3" xfId="29798"/>
    <cellStyle name="SAPBEXHLevel1 2 10 5 4" xfId="29799"/>
    <cellStyle name="SAPBEXHLevel1 2 10 5 5" xfId="29800"/>
    <cellStyle name="SAPBEXHLevel1 2 10 6" xfId="29801"/>
    <cellStyle name="SAPBEXHLevel1 2 10 6 2" xfId="29802"/>
    <cellStyle name="SAPBEXHLevel1 2 10 6 2 2" xfId="29803"/>
    <cellStyle name="SAPBEXHLevel1 2 10 6 3" xfId="29804"/>
    <cellStyle name="SAPBEXHLevel1 2 10 6 4" xfId="29805"/>
    <cellStyle name="SAPBEXHLevel1 2 10 6 5" xfId="29806"/>
    <cellStyle name="SAPBEXHLevel1 2 10 7" xfId="29807"/>
    <cellStyle name="SAPBEXHLevel1 2 10 7 2" xfId="29808"/>
    <cellStyle name="SAPBEXHLevel1 2 10 7 3" xfId="29809"/>
    <cellStyle name="SAPBEXHLevel1 2 10 7 4" xfId="29810"/>
    <cellStyle name="SAPBEXHLevel1 2 10 8" xfId="29811"/>
    <cellStyle name="SAPBEXHLevel1 2 10 8 2" xfId="29812"/>
    <cellStyle name="SAPBEXHLevel1 2 10 8 3" xfId="29813"/>
    <cellStyle name="SAPBEXHLevel1 2 10 8 4" xfId="29814"/>
    <cellStyle name="SAPBEXHLevel1 2 10 9" xfId="29815"/>
    <cellStyle name="SAPBEXHLevel1 2 10 9 2" xfId="29816"/>
    <cellStyle name="SAPBEXHLevel1 2 11" xfId="29817"/>
    <cellStyle name="SAPBEXHLevel1 2 11 10" xfId="29818"/>
    <cellStyle name="SAPBEXHLevel1 2 11 11" xfId="29819"/>
    <cellStyle name="SAPBEXHLevel1 2 11 2" xfId="29820"/>
    <cellStyle name="SAPBEXHLevel1 2 11 2 2" xfId="29821"/>
    <cellStyle name="SAPBEXHLevel1 2 11 2 2 2" xfId="29822"/>
    <cellStyle name="SAPBEXHLevel1 2 11 2 2 2 2" xfId="29823"/>
    <cellStyle name="SAPBEXHLevel1 2 11 2 2 3" xfId="29824"/>
    <cellStyle name="SAPBEXHLevel1 2 11 2 3" xfId="29825"/>
    <cellStyle name="SAPBEXHLevel1 2 11 2 3 2" xfId="29826"/>
    <cellStyle name="SAPBEXHLevel1 2 11 2 4" xfId="29827"/>
    <cellStyle name="SAPBEXHLevel1 2 11 2 4 2" xfId="29828"/>
    <cellStyle name="SAPBEXHLevel1 2 11 2 5" xfId="29829"/>
    <cellStyle name="SAPBEXHLevel1 2 11 2 5 2" xfId="29830"/>
    <cellStyle name="SAPBEXHLevel1 2 11 2 6" xfId="29831"/>
    <cellStyle name="SAPBEXHLevel1 2 11 3" xfId="29832"/>
    <cellStyle name="SAPBEXHLevel1 2 11 3 2" xfId="29833"/>
    <cellStyle name="SAPBEXHLevel1 2 11 3 2 2" xfId="29834"/>
    <cellStyle name="SAPBEXHLevel1 2 11 3 2 2 2" xfId="29835"/>
    <cellStyle name="SAPBEXHLevel1 2 11 3 2 3" xfId="29836"/>
    <cellStyle name="SAPBEXHLevel1 2 11 3 3" xfId="29837"/>
    <cellStyle name="SAPBEXHLevel1 2 11 3 3 2" xfId="29838"/>
    <cellStyle name="SAPBEXHLevel1 2 11 3 4" xfId="29839"/>
    <cellStyle name="SAPBEXHLevel1 2 11 3 4 2" xfId="29840"/>
    <cellStyle name="SAPBEXHLevel1 2 11 3 5" xfId="29841"/>
    <cellStyle name="SAPBEXHLevel1 2 11 3 5 2" xfId="29842"/>
    <cellStyle name="SAPBEXHLevel1 2 11 3 6" xfId="29843"/>
    <cellStyle name="SAPBEXHLevel1 2 11 3 7" xfId="29844"/>
    <cellStyle name="SAPBEXHLevel1 2 11 3 8" xfId="29845"/>
    <cellStyle name="SAPBEXHLevel1 2 11 4" xfId="29846"/>
    <cellStyle name="SAPBEXHLevel1 2 11 4 2" xfId="29847"/>
    <cellStyle name="SAPBEXHLevel1 2 11 4 2 2" xfId="29848"/>
    <cellStyle name="SAPBEXHLevel1 2 11 4 3" xfId="29849"/>
    <cellStyle name="SAPBEXHLevel1 2 11 4 4" xfId="29850"/>
    <cellStyle name="SAPBEXHLevel1 2 11 4 5" xfId="29851"/>
    <cellStyle name="SAPBEXHLevel1 2 11 5" xfId="29852"/>
    <cellStyle name="SAPBEXHLevel1 2 11 5 2" xfId="29853"/>
    <cellStyle name="SAPBEXHLevel1 2 11 5 2 2" xfId="29854"/>
    <cellStyle name="SAPBEXHLevel1 2 11 5 3" xfId="29855"/>
    <cellStyle name="SAPBEXHLevel1 2 11 5 4" xfId="29856"/>
    <cellStyle name="SAPBEXHLevel1 2 11 5 5" xfId="29857"/>
    <cellStyle name="SAPBEXHLevel1 2 11 6" xfId="29858"/>
    <cellStyle name="SAPBEXHLevel1 2 11 6 2" xfId="29859"/>
    <cellStyle name="SAPBEXHLevel1 2 11 6 2 2" xfId="29860"/>
    <cellStyle name="SAPBEXHLevel1 2 11 6 3" xfId="29861"/>
    <cellStyle name="SAPBEXHLevel1 2 11 6 4" xfId="29862"/>
    <cellStyle name="SAPBEXHLevel1 2 11 6 5" xfId="29863"/>
    <cellStyle name="SAPBEXHLevel1 2 11 7" xfId="29864"/>
    <cellStyle name="SAPBEXHLevel1 2 11 7 2" xfId="29865"/>
    <cellStyle name="SAPBEXHLevel1 2 11 7 3" xfId="29866"/>
    <cellStyle name="SAPBEXHLevel1 2 11 7 4" xfId="29867"/>
    <cellStyle name="SAPBEXHLevel1 2 11 8" xfId="29868"/>
    <cellStyle name="SAPBEXHLevel1 2 11 8 2" xfId="29869"/>
    <cellStyle name="SAPBEXHLevel1 2 11 8 3" xfId="29870"/>
    <cellStyle name="SAPBEXHLevel1 2 11 8 4" xfId="29871"/>
    <cellStyle name="SAPBEXHLevel1 2 11 9" xfId="29872"/>
    <cellStyle name="SAPBEXHLevel1 2 11 9 2" xfId="29873"/>
    <cellStyle name="SAPBEXHLevel1 2 12" xfId="29874"/>
    <cellStyle name="SAPBEXHLevel1 2 12 10" xfId="29875"/>
    <cellStyle name="SAPBEXHLevel1 2 12 11" xfId="29876"/>
    <cellStyle name="SAPBEXHLevel1 2 12 2" xfId="29877"/>
    <cellStyle name="SAPBEXHLevel1 2 12 2 2" xfId="29878"/>
    <cellStyle name="SAPBEXHLevel1 2 12 2 2 2" xfId="29879"/>
    <cellStyle name="SAPBEXHLevel1 2 12 2 2 2 2" xfId="29880"/>
    <cellStyle name="SAPBEXHLevel1 2 12 2 2 3" xfId="29881"/>
    <cellStyle name="SAPBEXHLevel1 2 12 2 3" xfId="29882"/>
    <cellStyle name="SAPBEXHLevel1 2 12 2 3 2" xfId="29883"/>
    <cellStyle name="SAPBEXHLevel1 2 12 2 4" xfId="29884"/>
    <cellStyle name="SAPBEXHLevel1 2 12 2 4 2" xfId="29885"/>
    <cellStyle name="SAPBEXHLevel1 2 12 2 5" xfId="29886"/>
    <cellStyle name="SAPBEXHLevel1 2 12 2 5 2" xfId="29887"/>
    <cellStyle name="SAPBEXHLevel1 2 12 2 6" xfId="29888"/>
    <cellStyle name="SAPBEXHLevel1 2 12 3" xfId="29889"/>
    <cellStyle name="SAPBEXHLevel1 2 12 3 2" xfId="29890"/>
    <cellStyle name="SAPBEXHLevel1 2 12 3 2 2" xfId="29891"/>
    <cellStyle name="SAPBEXHLevel1 2 12 3 2 2 2" xfId="29892"/>
    <cellStyle name="SAPBEXHLevel1 2 12 3 2 3" xfId="29893"/>
    <cellStyle name="SAPBEXHLevel1 2 12 3 3" xfId="29894"/>
    <cellStyle name="SAPBEXHLevel1 2 12 3 3 2" xfId="29895"/>
    <cellStyle name="SAPBEXHLevel1 2 12 3 4" xfId="29896"/>
    <cellStyle name="SAPBEXHLevel1 2 12 3 4 2" xfId="29897"/>
    <cellStyle name="SAPBEXHLevel1 2 12 3 5" xfId="29898"/>
    <cellStyle name="SAPBEXHLevel1 2 12 3 5 2" xfId="29899"/>
    <cellStyle name="SAPBEXHLevel1 2 12 3 6" xfId="29900"/>
    <cellStyle name="SAPBEXHLevel1 2 12 3 7" xfId="29901"/>
    <cellStyle name="SAPBEXHLevel1 2 12 3 8" xfId="29902"/>
    <cellStyle name="SAPBEXHLevel1 2 12 4" xfId="29903"/>
    <cellStyle name="SAPBEXHLevel1 2 12 4 2" xfId="29904"/>
    <cellStyle name="SAPBEXHLevel1 2 12 4 2 2" xfId="29905"/>
    <cellStyle name="SAPBEXHLevel1 2 12 4 3" xfId="29906"/>
    <cellStyle name="SAPBEXHLevel1 2 12 4 4" xfId="29907"/>
    <cellStyle name="SAPBEXHLevel1 2 12 4 5" xfId="29908"/>
    <cellStyle name="SAPBEXHLevel1 2 12 5" xfId="29909"/>
    <cellStyle name="SAPBEXHLevel1 2 12 5 2" xfId="29910"/>
    <cellStyle name="SAPBEXHLevel1 2 12 5 2 2" xfId="29911"/>
    <cellStyle name="SAPBEXHLevel1 2 12 5 3" xfId="29912"/>
    <cellStyle name="SAPBEXHLevel1 2 12 5 4" xfId="29913"/>
    <cellStyle name="SAPBEXHLevel1 2 12 5 5" xfId="29914"/>
    <cellStyle name="SAPBEXHLevel1 2 12 6" xfId="29915"/>
    <cellStyle name="SAPBEXHLevel1 2 12 6 2" xfId="29916"/>
    <cellStyle name="SAPBEXHLevel1 2 12 6 2 2" xfId="29917"/>
    <cellStyle name="SAPBEXHLevel1 2 12 6 3" xfId="29918"/>
    <cellStyle name="SAPBEXHLevel1 2 12 6 4" xfId="29919"/>
    <cellStyle name="SAPBEXHLevel1 2 12 6 5" xfId="29920"/>
    <cellStyle name="SAPBEXHLevel1 2 12 7" xfId="29921"/>
    <cellStyle name="SAPBEXHLevel1 2 12 7 2" xfId="29922"/>
    <cellStyle name="SAPBEXHLevel1 2 12 7 3" xfId="29923"/>
    <cellStyle name="SAPBEXHLevel1 2 12 7 4" xfId="29924"/>
    <cellStyle name="SAPBEXHLevel1 2 12 8" xfId="29925"/>
    <cellStyle name="SAPBEXHLevel1 2 12 8 2" xfId="29926"/>
    <cellStyle name="SAPBEXHLevel1 2 12 8 3" xfId="29927"/>
    <cellStyle name="SAPBEXHLevel1 2 12 8 4" xfId="29928"/>
    <cellStyle name="SAPBEXHLevel1 2 12 9" xfId="29929"/>
    <cellStyle name="SAPBEXHLevel1 2 12 9 2" xfId="29930"/>
    <cellStyle name="SAPBEXHLevel1 2 13" xfId="29931"/>
    <cellStyle name="SAPBEXHLevel1 2 13 10" xfId="29932"/>
    <cellStyle name="SAPBEXHLevel1 2 13 11" xfId="29933"/>
    <cellStyle name="SAPBEXHLevel1 2 13 2" xfId="29934"/>
    <cellStyle name="SAPBEXHLevel1 2 13 2 2" xfId="29935"/>
    <cellStyle name="SAPBEXHLevel1 2 13 2 2 2" xfId="29936"/>
    <cellStyle name="SAPBEXHLevel1 2 13 2 2 2 2" xfId="29937"/>
    <cellStyle name="SAPBEXHLevel1 2 13 2 2 3" xfId="29938"/>
    <cellStyle name="SAPBEXHLevel1 2 13 2 3" xfId="29939"/>
    <cellStyle name="SAPBEXHLevel1 2 13 2 3 2" xfId="29940"/>
    <cellStyle name="SAPBEXHLevel1 2 13 2 4" xfId="29941"/>
    <cellStyle name="SAPBEXHLevel1 2 13 2 4 2" xfId="29942"/>
    <cellStyle name="SAPBEXHLevel1 2 13 2 5" xfId="29943"/>
    <cellStyle name="SAPBEXHLevel1 2 13 2 5 2" xfId="29944"/>
    <cellStyle name="SAPBEXHLevel1 2 13 2 6" xfId="29945"/>
    <cellStyle name="SAPBEXHLevel1 2 13 3" xfId="29946"/>
    <cellStyle name="SAPBEXHLevel1 2 13 3 2" xfId="29947"/>
    <cellStyle name="SAPBEXHLevel1 2 13 3 2 2" xfId="29948"/>
    <cellStyle name="SAPBEXHLevel1 2 13 3 2 2 2" xfId="29949"/>
    <cellStyle name="SAPBEXHLevel1 2 13 3 2 3" xfId="29950"/>
    <cellStyle name="SAPBEXHLevel1 2 13 3 3" xfId="29951"/>
    <cellStyle name="SAPBEXHLevel1 2 13 3 3 2" xfId="29952"/>
    <cellStyle name="SAPBEXHLevel1 2 13 3 4" xfId="29953"/>
    <cellStyle name="SAPBEXHLevel1 2 13 3 4 2" xfId="29954"/>
    <cellStyle name="SAPBEXHLevel1 2 13 3 5" xfId="29955"/>
    <cellStyle name="SAPBEXHLevel1 2 13 3 5 2" xfId="29956"/>
    <cellStyle name="SAPBEXHLevel1 2 13 3 6" xfId="29957"/>
    <cellStyle name="SAPBEXHLevel1 2 13 3 7" xfId="29958"/>
    <cellStyle name="SAPBEXHLevel1 2 13 3 8" xfId="29959"/>
    <cellStyle name="SAPBEXHLevel1 2 13 4" xfId="29960"/>
    <cellStyle name="SAPBEXHLevel1 2 13 4 2" xfId="29961"/>
    <cellStyle name="SAPBEXHLevel1 2 13 4 2 2" xfId="29962"/>
    <cellStyle name="SAPBEXHLevel1 2 13 4 3" xfId="29963"/>
    <cellStyle name="SAPBEXHLevel1 2 13 4 4" xfId="29964"/>
    <cellStyle name="SAPBEXHLevel1 2 13 4 5" xfId="29965"/>
    <cellStyle name="SAPBEXHLevel1 2 13 5" xfId="29966"/>
    <cellStyle name="SAPBEXHLevel1 2 13 5 2" xfId="29967"/>
    <cellStyle name="SAPBEXHLevel1 2 13 5 2 2" xfId="29968"/>
    <cellStyle name="SAPBEXHLevel1 2 13 5 3" xfId="29969"/>
    <cellStyle name="SAPBEXHLevel1 2 13 5 4" xfId="29970"/>
    <cellStyle name="SAPBEXHLevel1 2 13 5 5" xfId="29971"/>
    <cellStyle name="SAPBEXHLevel1 2 13 6" xfId="29972"/>
    <cellStyle name="SAPBEXHLevel1 2 13 6 2" xfId="29973"/>
    <cellStyle name="SAPBEXHLevel1 2 13 6 2 2" xfId="29974"/>
    <cellStyle name="SAPBEXHLevel1 2 13 6 3" xfId="29975"/>
    <cellStyle name="SAPBEXHLevel1 2 13 6 4" xfId="29976"/>
    <cellStyle name="SAPBEXHLevel1 2 13 6 5" xfId="29977"/>
    <cellStyle name="SAPBEXHLevel1 2 13 7" xfId="29978"/>
    <cellStyle name="SAPBEXHLevel1 2 13 7 2" xfId="29979"/>
    <cellStyle name="SAPBEXHLevel1 2 13 7 3" xfId="29980"/>
    <cellStyle name="SAPBEXHLevel1 2 13 7 4" xfId="29981"/>
    <cellStyle name="SAPBEXHLevel1 2 13 8" xfId="29982"/>
    <cellStyle name="SAPBEXHLevel1 2 13 8 2" xfId="29983"/>
    <cellStyle name="SAPBEXHLevel1 2 13 8 3" xfId="29984"/>
    <cellStyle name="SAPBEXHLevel1 2 13 8 4" xfId="29985"/>
    <cellStyle name="SAPBEXHLevel1 2 13 9" xfId="29986"/>
    <cellStyle name="SAPBEXHLevel1 2 13 9 2" xfId="29987"/>
    <cellStyle name="SAPBEXHLevel1 2 14" xfId="29988"/>
    <cellStyle name="SAPBEXHLevel1 2 14 10" xfId="29989"/>
    <cellStyle name="SAPBEXHLevel1 2 14 11" xfId="29990"/>
    <cellStyle name="SAPBEXHLevel1 2 14 2" xfId="29991"/>
    <cellStyle name="SAPBEXHLevel1 2 14 2 2" xfId="29992"/>
    <cellStyle name="SAPBEXHLevel1 2 14 2 2 2" xfId="29993"/>
    <cellStyle name="SAPBEXHLevel1 2 14 2 2 2 2" xfId="29994"/>
    <cellStyle name="SAPBEXHLevel1 2 14 2 2 3" xfId="29995"/>
    <cellStyle name="SAPBEXHLevel1 2 14 2 3" xfId="29996"/>
    <cellStyle name="SAPBEXHLevel1 2 14 2 3 2" xfId="29997"/>
    <cellStyle name="SAPBEXHLevel1 2 14 2 4" xfId="29998"/>
    <cellStyle name="SAPBEXHLevel1 2 14 2 4 2" xfId="29999"/>
    <cellStyle name="SAPBEXHLevel1 2 14 2 5" xfId="30000"/>
    <cellStyle name="SAPBEXHLevel1 2 14 2 5 2" xfId="30001"/>
    <cellStyle name="SAPBEXHLevel1 2 14 2 6" xfId="30002"/>
    <cellStyle name="SAPBEXHLevel1 2 14 3" xfId="30003"/>
    <cellStyle name="SAPBEXHLevel1 2 14 3 2" xfId="30004"/>
    <cellStyle name="SAPBEXHLevel1 2 14 3 2 2" xfId="30005"/>
    <cellStyle name="SAPBEXHLevel1 2 14 3 2 2 2" xfId="30006"/>
    <cellStyle name="SAPBEXHLevel1 2 14 3 2 3" xfId="30007"/>
    <cellStyle name="SAPBEXHLevel1 2 14 3 3" xfId="30008"/>
    <cellStyle name="SAPBEXHLevel1 2 14 3 3 2" xfId="30009"/>
    <cellStyle name="SAPBEXHLevel1 2 14 3 4" xfId="30010"/>
    <cellStyle name="SAPBEXHLevel1 2 14 3 4 2" xfId="30011"/>
    <cellStyle name="SAPBEXHLevel1 2 14 3 5" xfId="30012"/>
    <cellStyle name="SAPBEXHLevel1 2 14 3 5 2" xfId="30013"/>
    <cellStyle name="SAPBEXHLevel1 2 14 3 6" xfId="30014"/>
    <cellStyle name="SAPBEXHLevel1 2 14 3 7" xfId="30015"/>
    <cellStyle name="SAPBEXHLevel1 2 14 3 8" xfId="30016"/>
    <cellStyle name="SAPBEXHLevel1 2 14 4" xfId="30017"/>
    <cellStyle name="SAPBEXHLevel1 2 14 4 2" xfId="30018"/>
    <cellStyle name="SAPBEXHLevel1 2 14 4 2 2" xfId="30019"/>
    <cellStyle name="SAPBEXHLevel1 2 14 4 3" xfId="30020"/>
    <cellStyle name="SAPBEXHLevel1 2 14 4 4" xfId="30021"/>
    <cellStyle name="SAPBEXHLevel1 2 14 4 5" xfId="30022"/>
    <cellStyle name="SAPBEXHLevel1 2 14 5" xfId="30023"/>
    <cellStyle name="SAPBEXHLevel1 2 14 5 2" xfId="30024"/>
    <cellStyle name="SAPBEXHLevel1 2 14 5 2 2" xfId="30025"/>
    <cellStyle name="SAPBEXHLevel1 2 14 5 3" xfId="30026"/>
    <cellStyle name="SAPBEXHLevel1 2 14 5 4" xfId="30027"/>
    <cellStyle name="SAPBEXHLevel1 2 14 5 5" xfId="30028"/>
    <cellStyle name="SAPBEXHLevel1 2 14 6" xfId="30029"/>
    <cellStyle name="SAPBEXHLevel1 2 14 6 2" xfId="30030"/>
    <cellStyle name="SAPBEXHLevel1 2 14 6 2 2" xfId="30031"/>
    <cellStyle name="SAPBEXHLevel1 2 14 6 3" xfId="30032"/>
    <cellStyle name="SAPBEXHLevel1 2 14 6 4" xfId="30033"/>
    <cellStyle name="SAPBEXHLevel1 2 14 6 5" xfId="30034"/>
    <cellStyle name="SAPBEXHLevel1 2 14 7" xfId="30035"/>
    <cellStyle name="SAPBEXHLevel1 2 14 7 2" xfId="30036"/>
    <cellStyle name="SAPBEXHLevel1 2 14 7 3" xfId="30037"/>
    <cellStyle name="SAPBEXHLevel1 2 14 7 4" xfId="30038"/>
    <cellStyle name="SAPBEXHLevel1 2 14 8" xfId="30039"/>
    <cellStyle name="SAPBEXHLevel1 2 14 8 2" xfId="30040"/>
    <cellStyle name="SAPBEXHLevel1 2 14 8 3" xfId="30041"/>
    <cellStyle name="SAPBEXHLevel1 2 14 8 4" xfId="30042"/>
    <cellStyle name="SAPBEXHLevel1 2 14 9" xfId="30043"/>
    <cellStyle name="SAPBEXHLevel1 2 14 9 2" xfId="30044"/>
    <cellStyle name="SAPBEXHLevel1 2 15" xfId="30045"/>
    <cellStyle name="SAPBEXHLevel1 2 15 10" xfId="30046"/>
    <cellStyle name="SAPBEXHLevel1 2 15 11" xfId="30047"/>
    <cellStyle name="SAPBEXHLevel1 2 15 2" xfId="30048"/>
    <cellStyle name="SAPBEXHLevel1 2 15 2 2" xfId="30049"/>
    <cellStyle name="SAPBEXHLevel1 2 15 2 2 2" xfId="30050"/>
    <cellStyle name="SAPBEXHLevel1 2 15 2 2 2 2" xfId="30051"/>
    <cellStyle name="SAPBEXHLevel1 2 15 2 2 3" xfId="30052"/>
    <cellStyle name="SAPBEXHLevel1 2 15 2 3" xfId="30053"/>
    <cellStyle name="SAPBEXHLevel1 2 15 2 3 2" xfId="30054"/>
    <cellStyle name="SAPBEXHLevel1 2 15 2 4" xfId="30055"/>
    <cellStyle name="SAPBEXHLevel1 2 15 2 4 2" xfId="30056"/>
    <cellStyle name="SAPBEXHLevel1 2 15 2 5" xfId="30057"/>
    <cellStyle name="SAPBEXHLevel1 2 15 2 5 2" xfId="30058"/>
    <cellStyle name="SAPBEXHLevel1 2 15 2 6" xfId="30059"/>
    <cellStyle name="SAPBEXHLevel1 2 15 3" xfId="30060"/>
    <cellStyle name="SAPBEXHLevel1 2 15 3 2" xfId="30061"/>
    <cellStyle name="SAPBEXHLevel1 2 15 3 2 2" xfId="30062"/>
    <cellStyle name="SAPBEXHLevel1 2 15 3 2 2 2" xfId="30063"/>
    <cellStyle name="SAPBEXHLevel1 2 15 3 2 3" xfId="30064"/>
    <cellStyle name="SAPBEXHLevel1 2 15 3 3" xfId="30065"/>
    <cellStyle name="SAPBEXHLevel1 2 15 3 3 2" xfId="30066"/>
    <cellStyle name="SAPBEXHLevel1 2 15 3 4" xfId="30067"/>
    <cellStyle name="SAPBEXHLevel1 2 15 3 4 2" xfId="30068"/>
    <cellStyle name="SAPBEXHLevel1 2 15 3 5" xfId="30069"/>
    <cellStyle name="SAPBEXHLevel1 2 15 3 5 2" xfId="30070"/>
    <cellStyle name="SAPBEXHLevel1 2 15 3 6" xfId="30071"/>
    <cellStyle name="SAPBEXHLevel1 2 15 3 7" xfId="30072"/>
    <cellStyle name="SAPBEXHLevel1 2 15 3 8" xfId="30073"/>
    <cellStyle name="SAPBEXHLevel1 2 15 4" xfId="30074"/>
    <cellStyle name="SAPBEXHLevel1 2 15 4 2" xfId="30075"/>
    <cellStyle name="SAPBEXHLevel1 2 15 4 2 2" xfId="30076"/>
    <cellStyle name="SAPBEXHLevel1 2 15 4 3" xfId="30077"/>
    <cellStyle name="SAPBEXHLevel1 2 15 4 4" xfId="30078"/>
    <cellStyle name="SAPBEXHLevel1 2 15 4 5" xfId="30079"/>
    <cellStyle name="SAPBEXHLevel1 2 15 5" xfId="30080"/>
    <cellStyle name="SAPBEXHLevel1 2 15 5 2" xfId="30081"/>
    <cellStyle name="SAPBEXHLevel1 2 15 5 2 2" xfId="30082"/>
    <cellStyle name="SAPBEXHLevel1 2 15 5 3" xfId="30083"/>
    <cellStyle name="SAPBEXHLevel1 2 15 5 4" xfId="30084"/>
    <cellStyle name="SAPBEXHLevel1 2 15 5 5" xfId="30085"/>
    <cellStyle name="SAPBEXHLevel1 2 15 6" xfId="30086"/>
    <cellStyle name="SAPBEXHLevel1 2 15 6 2" xfId="30087"/>
    <cellStyle name="SAPBEXHLevel1 2 15 6 2 2" xfId="30088"/>
    <cellStyle name="SAPBEXHLevel1 2 15 6 3" xfId="30089"/>
    <cellStyle name="SAPBEXHLevel1 2 15 6 4" xfId="30090"/>
    <cellStyle name="SAPBEXHLevel1 2 15 6 5" xfId="30091"/>
    <cellStyle name="SAPBEXHLevel1 2 15 7" xfId="30092"/>
    <cellStyle name="SAPBEXHLevel1 2 15 7 2" xfId="30093"/>
    <cellStyle name="SAPBEXHLevel1 2 15 7 3" xfId="30094"/>
    <cellStyle name="SAPBEXHLevel1 2 15 7 4" xfId="30095"/>
    <cellStyle name="SAPBEXHLevel1 2 15 8" xfId="30096"/>
    <cellStyle name="SAPBEXHLevel1 2 15 8 2" xfId="30097"/>
    <cellStyle name="SAPBEXHLevel1 2 15 8 3" xfId="30098"/>
    <cellStyle name="SAPBEXHLevel1 2 15 8 4" xfId="30099"/>
    <cellStyle name="SAPBEXHLevel1 2 15 9" xfId="30100"/>
    <cellStyle name="SAPBEXHLevel1 2 15 9 2" xfId="30101"/>
    <cellStyle name="SAPBEXHLevel1 2 16" xfId="30102"/>
    <cellStyle name="SAPBEXHLevel1 2 16 10" xfId="30103"/>
    <cellStyle name="SAPBEXHLevel1 2 16 11" xfId="30104"/>
    <cellStyle name="SAPBEXHLevel1 2 16 2" xfId="30105"/>
    <cellStyle name="SAPBEXHLevel1 2 16 2 2" xfId="30106"/>
    <cellStyle name="SAPBEXHLevel1 2 16 2 2 2" xfId="30107"/>
    <cellStyle name="SAPBEXHLevel1 2 16 2 2 2 2" xfId="30108"/>
    <cellStyle name="SAPBEXHLevel1 2 16 2 2 3" xfId="30109"/>
    <cellStyle name="SAPBEXHLevel1 2 16 2 3" xfId="30110"/>
    <cellStyle name="SAPBEXHLevel1 2 16 2 3 2" xfId="30111"/>
    <cellStyle name="SAPBEXHLevel1 2 16 2 4" xfId="30112"/>
    <cellStyle name="SAPBEXHLevel1 2 16 2 4 2" xfId="30113"/>
    <cellStyle name="SAPBEXHLevel1 2 16 2 5" xfId="30114"/>
    <cellStyle name="SAPBEXHLevel1 2 16 2 5 2" xfId="30115"/>
    <cellStyle name="SAPBEXHLevel1 2 16 2 6" xfId="30116"/>
    <cellStyle name="SAPBEXHLevel1 2 16 3" xfId="30117"/>
    <cellStyle name="SAPBEXHLevel1 2 16 3 2" xfId="30118"/>
    <cellStyle name="SAPBEXHLevel1 2 16 3 2 2" xfId="30119"/>
    <cellStyle name="SAPBEXHLevel1 2 16 3 2 2 2" xfId="30120"/>
    <cellStyle name="SAPBEXHLevel1 2 16 3 2 3" xfId="30121"/>
    <cellStyle name="SAPBEXHLevel1 2 16 3 3" xfId="30122"/>
    <cellStyle name="SAPBEXHLevel1 2 16 3 3 2" xfId="30123"/>
    <cellStyle name="SAPBEXHLevel1 2 16 3 4" xfId="30124"/>
    <cellStyle name="SAPBEXHLevel1 2 16 3 4 2" xfId="30125"/>
    <cellStyle name="SAPBEXHLevel1 2 16 3 5" xfId="30126"/>
    <cellStyle name="SAPBEXHLevel1 2 16 3 5 2" xfId="30127"/>
    <cellStyle name="SAPBEXHLevel1 2 16 3 6" xfId="30128"/>
    <cellStyle name="SAPBEXHLevel1 2 16 3 7" xfId="30129"/>
    <cellStyle name="SAPBEXHLevel1 2 16 3 8" xfId="30130"/>
    <cellStyle name="SAPBEXHLevel1 2 16 4" xfId="30131"/>
    <cellStyle name="SAPBEXHLevel1 2 16 4 2" xfId="30132"/>
    <cellStyle name="SAPBEXHLevel1 2 16 4 2 2" xfId="30133"/>
    <cellStyle name="SAPBEXHLevel1 2 16 4 3" xfId="30134"/>
    <cellStyle name="SAPBEXHLevel1 2 16 4 4" xfId="30135"/>
    <cellStyle name="SAPBEXHLevel1 2 16 4 5" xfId="30136"/>
    <cellStyle name="SAPBEXHLevel1 2 16 5" xfId="30137"/>
    <cellStyle name="SAPBEXHLevel1 2 16 5 2" xfId="30138"/>
    <cellStyle name="SAPBEXHLevel1 2 16 5 2 2" xfId="30139"/>
    <cellStyle name="SAPBEXHLevel1 2 16 5 3" xfId="30140"/>
    <cellStyle name="SAPBEXHLevel1 2 16 5 4" xfId="30141"/>
    <cellStyle name="SAPBEXHLevel1 2 16 5 5" xfId="30142"/>
    <cellStyle name="SAPBEXHLevel1 2 16 6" xfId="30143"/>
    <cellStyle name="SAPBEXHLevel1 2 16 6 2" xfId="30144"/>
    <cellStyle name="SAPBEXHLevel1 2 16 6 2 2" xfId="30145"/>
    <cellStyle name="SAPBEXHLevel1 2 16 6 3" xfId="30146"/>
    <cellStyle name="SAPBEXHLevel1 2 16 6 4" xfId="30147"/>
    <cellStyle name="SAPBEXHLevel1 2 16 6 5" xfId="30148"/>
    <cellStyle name="SAPBEXHLevel1 2 16 7" xfId="30149"/>
    <cellStyle name="SAPBEXHLevel1 2 16 7 2" xfId="30150"/>
    <cellStyle name="SAPBEXHLevel1 2 16 7 3" xfId="30151"/>
    <cellStyle name="SAPBEXHLevel1 2 16 7 4" xfId="30152"/>
    <cellStyle name="SAPBEXHLevel1 2 16 8" xfId="30153"/>
    <cellStyle name="SAPBEXHLevel1 2 16 8 2" xfId="30154"/>
    <cellStyle name="SAPBEXHLevel1 2 16 8 3" xfId="30155"/>
    <cellStyle name="SAPBEXHLevel1 2 16 8 4" xfId="30156"/>
    <cellStyle name="SAPBEXHLevel1 2 16 9" xfId="30157"/>
    <cellStyle name="SAPBEXHLevel1 2 16 9 2" xfId="30158"/>
    <cellStyle name="SAPBEXHLevel1 2 17" xfId="30159"/>
    <cellStyle name="SAPBEXHLevel1 2 17 10" xfId="30160"/>
    <cellStyle name="SAPBEXHLevel1 2 17 11" xfId="30161"/>
    <cellStyle name="SAPBEXHLevel1 2 17 2" xfId="30162"/>
    <cellStyle name="SAPBEXHLevel1 2 17 2 2" xfId="30163"/>
    <cellStyle name="SAPBEXHLevel1 2 17 2 2 2" xfId="30164"/>
    <cellStyle name="SAPBEXHLevel1 2 17 2 2 2 2" xfId="30165"/>
    <cellStyle name="SAPBEXHLevel1 2 17 2 2 3" xfId="30166"/>
    <cellStyle name="SAPBEXHLevel1 2 17 2 3" xfId="30167"/>
    <cellStyle name="SAPBEXHLevel1 2 17 2 3 2" xfId="30168"/>
    <cellStyle name="SAPBEXHLevel1 2 17 2 4" xfId="30169"/>
    <cellStyle name="SAPBEXHLevel1 2 17 2 4 2" xfId="30170"/>
    <cellStyle name="SAPBEXHLevel1 2 17 2 5" xfId="30171"/>
    <cellStyle name="SAPBEXHLevel1 2 17 2 5 2" xfId="30172"/>
    <cellStyle name="SAPBEXHLevel1 2 17 2 6" xfId="30173"/>
    <cellStyle name="SAPBEXHLevel1 2 17 3" xfId="30174"/>
    <cellStyle name="SAPBEXHLevel1 2 17 3 2" xfId="30175"/>
    <cellStyle name="SAPBEXHLevel1 2 17 3 2 2" xfId="30176"/>
    <cellStyle name="SAPBEXHLevel1 2 17 3 2 2 2" xfId="30177"/>
    <cellStyle name="SAPBEXHLevel1 2 17 3 2 3" xfId="30178"/>
    <cellStyle name="SAPBEXHLevel1 2 17 3 3" xfId="30179"/>
    <cellStyle name="SAPBEXHLevel1 2 17 3 3 2" xfId="30180"/>
    <cellStyle name="SAPBEXHLevel1 2 17 3 4" xfId="30181"/>
    <cellStyle name="SAPBEXHLevel1 2 17 3 4 2" xfId="30182"/>
    <cellStyle name="SAPBEXHLevel1 2 17 3 5" xfId="30183"/>
    <cellStyle name="SAPBEXHLevel1 2 17 3 5 2" xfId="30184"/>
    <cellStyle name="SAPBEXHLevel1 2 17 3 6" xfId="30185"/>
    <cellStyle name="SAPBEXHLevel1 2 17 3 7" xfId="30186"/>
    <cellStyle name="SAPBEXHLevel1 2 17 3 8" xfId="30187"/>
    <cellStyle name="SAPBEXHLevel1 2 17 4" xfId="30188"/>
    <cellStyle name="SAPBEXHLevel1 2 17 4 2" xfId="30189"/>
    <cellStyle name="SAPBEXHLevel1 2 17 4 2 2" xfId="30190"/>
    <cellStyle name="SAPBEXHLevel1 2 17 4 3" xfId="30191"/>
    <cellStyle name="SAPBEXHLevel1 2 17 4 4" xfId="30192"/>
    <cellStyle name="SAPBEXHLevel1 2 17 4 5" xfId="30193"/>
    <cellStyle name="SAPBEXHLevel1 2 17 5" xfId="30194"/>
    <cellStyle name="SAPBEXHLevel1 2 17 5 2" xfId="30195"/>
    <cellStyle name="SAPBEXHLevel1 2 17 5 2 2" xfId="30196"/>
    <cellStyle name="SAPBEXHLevel1 2 17 5 3" xfId="30197"/>
    <cellStyle name="SAPBEXHLevel1 2 17 5 4" xfId="30198"/>
    <cellStyle name="SAPBEXHLevel1 2 17 5 5" xfId="30199"/>
    <cellStyle name="SAPBEXHLevel1 2 17 6" xfId="30200"/>
    <cellStyle name="SAPBEXHLevel1 2 17 6 2" xfId="30201"/>
    <cellStyle name="SAPBEXHLevel1 2 17 6 2 2" xfId="30202"/>
    <cellStyle name="SAPBEXHLevel1 2 17 6 3" xfId="30203"/>
    <cellStyle name="SAPBEXHLevel1 2 17 6 4" xfId="30204"/>
    <cellStyle name="SAPBEXHLevel1 2 17 6 5" xfId="30205"/>
    <cellStyle name="SAPBEXHLevel1 2 17 7" xfId="30206"/>
    <cellStyle name="SAPBEXHLevel1 2 17 7 2" xfId="30207"/>
    <cellStyle name="SAPBEXHLevel1 2 17 7 3" xfId="30208"/>
    <cellStyle name="SAPBEXHLevel1 2 17 7 4" xfId="30209"/>
    <cellStyle name="SAPBEXHLevel1 2 17 8" xfId="30210"/>
    <cellStyle name="SAPBEXHLevel1 2 17 8 2" xfId="30211"/>
    <cellStyle name="SAPBEXHLevel1 2 17 8 3" xfId="30212"/>
    <cellStyle name="SAPBEXHLevel1 2 17 8 4" xfId="30213"/>
    <cellStyle name="SAPBEXHLevel1 2 17 9" xfId="30214"/>
    <cellStyle name="SAPBEXHLevel1 2 17 9 2" xfId="30215"/>
    <cellStyle name="SAPBEXHLevel1 2 18" xfId="30216"/>
    <cellStyle name="SAPBEXHLevel1 2 18 2" xfId="30217"/>
    <cellStyle name="SAPBEXHLevel1 2 18 2 2" xfId="30218"/>
    <cellStyle name="SAPBEXHLevel1 2 18 2 2 2" xfId="30219"/>
    <cellStyle name="SAPBEXHLevel1 2 18 2 3" xfId="30220"/>
    <cellStyle name="SAPBEXHLevel1 2 18 3" xfId="30221"/>
    <cellStyle name="SAPBEXHLevel1 2 18 3 2" xfId="30222"/>
    <cellStyle name="SAPBEXHLevel1 2 18 4" xfId="30223"/>
    <cellStyle name="SAPBEXHLevel1 2 18 4 2" xfId="30224"/>
    <cellStyle name="SAPBEXHLevel1 2 18 5" xfId="30225"/>
    <cellStyle name="SAPBEXHLevel1 2 18 5 2" xfId="30226"/>
    <cellStyle name="SAPBEXHLevel1 2 18 6" xfId="30227"/>
    <cellStyle name="SAPBEXHLevel1 2 18 7" xfId="30228"/>
    <cellStyle name="SAPBEXHLevel1 2 18 8" xfId="30229"/>
    <cellStyle name="SAPBEXHLevel1 2 19" xfId="30230"/>
    <cellStyle name="SAPBEXHLevel1 2 19 2" xfId="30231"/>
    <cellStyle name="SAPBEXHLevel1 2 19 2 2" xfId="30232"/>
    <cellStyle name="SAPBEXHLevel1 2 19 2 2 2" xfId="30233"/>
    <cellStyle name="SAPBEXHLevel1 2 19 2 3" xfId="30234"/>
    <cellStyle name="SAPBEXHLevel1 2 19 3" xfId="30235"/>
    <cellStyle name="SAPBEXHLevel1 2 19 3 2" xfId="30236"/>
    <cellStyle name="SAPBEXHLevel1 2 19 4" xfId="30237"/>
    <cellStyle name="SAPBEXHLevel1 2 19 4 2" xfId="30238"/>
    <cellStyle name="SAPBEXHLevel1 2 19 5" xfId="30239"/>
    <cellStyle name="SAPBEXHLevel1 2 19 5 2" xfId="30240"/>
    <cellStyle name="SAPBEXHLevel1 2 19 6" xfId="30241"/>
    <cellStyle name="SAPBEXHLevel1 2 19 7" xfId="30242"/>
    <cellStyle name="SAPBEXHLevel1 2 19 8" xfId="30243"/>
    <cellStyle name="SAPBEXHLevel1 2 2" xfId="30244"/>
    <cellStyle name="SAPBEXHLevel1 2 2 10" xfId="30245"/>
    <cellStyle name="SAPBEXHLevel1 2 2 10 2" xfId="30246"/>
    <cellStyle name="SAPBEXHLevel1 2 2 11" xfId="30247"/>
    <cellStyle name="SAPBEXHLevel1 2 2 12" xfId="30248"/>
    <cellStyle name="SAPBEXHLevel1 2 2 2" xfId="30249"/>
    <cellStyle name="SAPBEXHLevel1 2 2 2 2" xfId="30250"/>
    <cellStyle name="SAPBEXHLevel1 2 2 2 2 2" xfId="30251"/>
    <cellStyle name="SAPBEXHLevel1 2 2 2 2 2 2" xfId="30252"/>
    <cellStyle name="SAPBEXHLevel1 2 2 2 2 3" xfId="30253"/>
    <cellStyle name="SAPBEXHLevel1 2 2 2 3" xfId="30254"/>
    <cellStyle name="SAPBEXHLevel1 2 2 2 3 2" xfId="30255"/>
    <cellStyle name="SAPBEXHLevel1 2 2 2 4" xfId="30256"/>
    <cellStyle name="SAPBEXHLevel1 2 2 2 4 2" xfId="30257"/>
    <cellStyle name="SAPBEXHLevel1 2 2 2 5" xfId="30258"/>
    <cellStyle name="SAPBEXHLevel1 2 2 2 5 2" xfId="30259"/>
    <cellStyle name="SAPBEXHLevel1 2 2 2 6" xfId="30260"/>
    <cellStyle name="SAPBEXHLevel1 2 2 3" xfId="30261"/>
    <cellStyle name="SAPBEXHLevel1 2 2 3 2" xfId="30262"/>
    <cellStyle name="SAPBEXHLevel1 2 2 3 2 2" xfId="30263"/>
    <cellStyle name="SAPBEXHLevel1 2 2 3 2 2 2" xfId="30264"/>
    <cellStyle name="SAPBEXHLevel1 2 2 3 2 3" xfId="30265"/>
    <cellStyle name="SAPBEXHLevel1 2 2 3 3" xfId="30266"/>
    <cellStyle name="SAPBEXHLevel1 2 2 3 3 2" xfId="30267"/>
    <cellStyle name="SAPBEXHLevel1 2 2 3 4" xfId="30268"/>
    <cellStyle name="SAPBEXHLevel1 2 2 3 4 2" xfId="30269"/>
    <cellStyle name="SAPBEXHLevel1 2 2 3 5" xfId="30270"/>
    <cellStyle name="SAPBEXHLevel1 2 2 3 5 2" xfId="30271"/>
    <cellStyle name="SAPBEXHLevel1 2 2 3 6" xfId="30272"/>
    <cellStyle name="SAPBEXHLevel1 2 2 3 7" xfId="30273"/>
    <cellStyle name="SAPBEXHLevel1 2 2 3 8" xfId="30274"/>
    <cellStyle name="SAPBEXHLevel1 2 2 4" xfId="30275"/>
    <cellStyle name="SAPBEXHLevel1 2 2 4 2" xfId="30276"/>
    <cellStyle name="SAPBEXHLevel1 2 2 4 2 2" xfId="30277"/>
    <cellStyle name="SAPBEXHLevel1 2 2 4 2 2 2" xfId="30278"/>
    <cellStyle name="SAPBEXHLevel1 2 2 4 2 3" xfId="30279"/>
    <cellStyle name="SAPBEXHLevel1 2 2 4 3" xfId="30280"/>
    <cellStyle name="SAPBEXHLevel1 2 2 4 3 2" xfId="30281"/>
    <cellStyle name="SAPBEXHLevel1 2 2 4 4" xfId="30282"/>
    <cellStyle name="SAPBEXHLevel1 2 2 4 4 2" xfId="30283"/>
    <cellStyle name="SAPBEXHLevel1 2 2 4 5" xfId="30284"/>
    <cellStyle name="SAPBEXHLevel1 2 2 4 5 2" xfId="30285"/>
    <cellStyle name="SAPBEXHLevel1 2 2 4 6" xfId="30286"/>
    <cellStyle name="SAPBEXHLevel1 2 2 4 7" xfId="30287"/>
    <cellStyle name="SAPBEXHLevel1 2 2 4 8" xfId="30288"/>
    <cellStyle name="SAPBEXHLevel1 2 2 5" xfId="30289"/>
    <cellStyle name="SAPBEXHLevel1 2 2 5 2" xfId="30290"/>
    <cellStyle name="SAPBEXHLevel1 2 2 5 2 2" xfId="30291"/>
    <cellStyle name="SAPBEXHLevel1 2 2 5 3" xfId="30292"/>
    <cellStyle name="SAPBEXHLevel1 2 2 5 4" xfId="30293"/>
    <cellStyle name="SAPBEXHLevel1 2 2 5 5" xfId="30294"/>
    <cellStyle name="SAPBEXHLevel1 2 2 6" xfId="30295"/>
    <cellStyle name="SAPBEXHLevel1 2 2 6 2" xfId="30296"/>
    <cellStyle name="SAPBEXHLevel1 2 2 6 2 2" xfId="30297"/>
    <cellStyle name="SAPBEXHLevel1 2 2 6 3" xfId="30298"/>
    <cellStyle name="SAPBEXHLevel1 2 2 6 4" xfId="30299"/>
    <cellStyle name="SAPBEXHLevel1 2 2 6 5" xfId="30300"/>
    <cellStyle name="SAPBEXHLevel1 2 2 7" xfId="30301"/>
    <cellStyle name="SAPBEXHLevel1 2 2 7 2" xfId="30302"/>
    <cellStyle name="SAPBEXHLevel1 2 2 7 2 2" xfId="30303"/>
    <cellStyle name="SAPBEXHLevel1 2 2 7 3" xfId="30304"/>
    <cellStyle name="SAPBEXHLevel1 2 2 7 4" xfId="30305"/>
    <cellStyle name="SAPBEXHLevel1 2 2 7 5" xfId="30306"/>
    <cellStyle name="SAPBEXHLevel1 2 2 8" xfId="30307"/>
    <cellStyle name="SAPBEXHLevel1 2 2 8 2" xfId="30308"/>
    <cellStyle name="SAPBEXHLevel1 2 2 8 3" xfId="30309"/>
    <cellStyle name="SAPBEXHLevel1 2 2 8 4" xfId="30310"/>
    <cellStyle name="SAPBEXHLevel1 2 2 9" xfId="30311"/>
    <cellStyle name="SAPBEXHLevel1 2 2 9 2" xfId="30312"/>
    <cellStyle name="SAPBEXHLevel1 2 20" xfId="30313"/>
    <cellStyle name="SAPBEXHLevel1 2 20 2" xfId="30314"/>
    <cellStyle name="SAPBEXHLevel1 2 20 2 2" xfId="30315"/>
    <cellStyle name="SAPBEXHLevel1 2 20 2 2 2" xfId="30316"/>
    <cellStyle name="SAPBEXHLevel1 2 20 2 3" xfId="30317"/>
    <cellStyle name="SAPBEXHLevel1 2 20 3" xfId="30318"/>
    <cellStyle name="SAPBEXHLevel1 2 20 3 2" xfId="30319"/>
    <cellStyle name="SAPBEXHLevel1 2 20 4" xfId="30320"/>
    <cellStyle name="SAPBEXHLevel1 2 20 4 2" xfId="30321"/>
    <cellStyle name="SAPBEXHLevel1 2 20 5" xfId="30322"/>
    <cellStyle name="SAPBEXHLevel1 2 20 5 2" xfId="30323"/>
    <cellStyle name="SAPBEXHLevel1 2 20 6" xfId="30324"/>
    <cellStyle name="SAPBEXHLevel1 2 20 7" xfId="30325"/>
    <cellStyle name="SAPBEXHLevel1 2 21" xfId="30326"/>
    <cellStyle name="SAPBEXHLevel1 2 21 2" xfId="30327"/>
    <cellStyle name="SAPBEXHLevel1 2 21 2 2" xfId="30328"/>
    <cellStyle name="SAPBEXHLevel1 2 21 3" xfId="30329"/>
    <cellStyle name="SAPBEXHLevel1 2 21 4" xfId="30330"/>
    <cellStyle name="SAPBEXHLevel1 2 22" xfId="30331"/>
    <cellStyle name="SAPBEXHLevel1 2 22 2" xfId="30332"/>
    <cellStyle name="SAPBEXHLevel1 2 22 2 2" xfId="30333"/>
    <cellStyle name="SAPBEXHLevel1 2 22 3" xfId="30334"/>
    <cellStyle name="SAPBEXHLevel1 2 22 4" xfId="30335"/>
    <cellStyle name="SAPBEXHLevel1 2 22 5" xfId="30336"/>
    <cellStyle name="SAPBEXHLevel1 2 23" xfId="30337"/>
    <cellStyle name="SAPBEXHLevel1 2 23 2" xfId="30338"/>
    <cellStyle name="SAPBEXHLevel1 2 23 2 2" xfId="30339"/>
    <cellStyle name="SAPBEXHLevel1 2 23 3" xfId="30340"/>
    <cellStyle name="SAPBEXHLevel1 2 23 4" xfId="30341"/>
    <cellStyle name="SAPBEXHLevel1 2 23 5" xfId="30342"/>
    <cellStyle name="SAPBEXHLevel1 2 24" xfId="30343"/>
    <cellStyle name="SAPBEXHLevel1 2 24 2" xfId="30344"/>
    <cellStyle name="SAPBEXHLevel1 2 24 3" xfId="30345"/>
    <cellStyle name="SAPBEXHLevel1 2 24 4" xfId="30346"/>
    <cellStyle name="SAPBEXHLevel1 2 25" xfId="30347"/>
    <cellStyle name="SAPBEXHLevel1 2 25 2" xfId="30348"/>
    <cellStyle name="SAPBEXHLevel1 2 26" xfId="30349"/>
    <cellStyle name="SAPBEXHLevel1 2 26 2" xfId="30350"/>
    <cellStyle name="SAPBEXHLevel1 2 27" xfId="30351"/>
    <cellStyle name="SAPBEXHLevel1 2 28" xfId="30352"/>
    <cellStyle name="SAPBEXHLevel1 2 29" xfId="30353"/>
    <cellStyle name="SAPBEXHLevel1 2 3" xfId="30354"/>
    <cellStyle name="SAPBEXHLevel1 2 3 10" xfId="30355"/>
    <cellStyle name="SAPBEXHLevel1 2 3 11" xfId="30356"/>
    <cellStyle name="SAPBEXHLevel1 2 3 2" xfId="30357"/>
    <cellStyle name="SAPBEXHLevel1 2 3 2 2" xfId="30358"/>
    <cellStyle name="SAPBEXHLevel1 2 3 2 2 2" xfId="30359"/>
    <cellStyle name="SAPBEXHLevel1 2 3 2 2 2 2" xfId="30360"/>
    <cellStyle name="SAPBEXHLevel1 2 3 2 2 3" xfId="30361"/>
    <cellStyle name="SAPBEXHLevel1 2 3 2 3" xfId="30362"/>
    <cellStyle name="SAPBEXHLevel1 2 3 2 3 2" xfId="30363"/>
    <cellStyle name="SAPBEXHLevel1 2 3 2 4" xfId="30364"/>
    <cellStyle name="SAPBEXHLevel1 2 3 2 4 2" xfId="30365"/>
    <cellStyle name="SAPBEXHLevel1 2 3 2 5" xfId="30366"/>
    <cellStyle name="SAPBEXHLevel1 2 3 2 5 2" xfId="30367"/>
    <cellStyle name="SAPBEXHLevel1 2 3 2 6" xfId="30368"/>
    <cellStyle name="SAPBEXHLevel1 2 3 3" xfId="30369"/>
    <cellStyle name="SAPBEXHLevel1 2 3 3 2" xfId="30370"/>
    <cellStyle name="SAPBEXHLevel1 2 3 3 2 2" xfId="30371"/>
    <cellStyle name="SAPBEXHLevel1 2 3 3 2 2 2" xfId="30372"/>
    <cellStyle name="SAPBEXHLevel1 2 3 3 2 3" xfId="30373"/>
    <cellStyle name="SAPBEXHLevel1 2 3 3 3" xfId="30374"/>
    <cellStyle name="SAPBEXHLevel1 2 3 3 3 2" xfId="30375"/>
    <cellStyle name="SAPBEXHLevel1 2 3 3 4" xfId="30376"/>
    <cellStyle name="SAPBEXHLevel1 2 3 3 4 2" xfId="30377"/>
    <cellStyle name="SAPBEXHLevel1 2 3 3 5" xfId="30378"/>
    <cellStyle name="SAPBEXHLevel1 2 3 3 5 2" xfId="30379"/>
    <cellStyle name="SAPBEXHLevel1 2 3 3 6" xfId="30380"/>
    <cellStyle name="SAPBEXHLevel1 2 3 3 7" xfId="30381"/>
    <cellStyle name="SAPBEXHLevel1 2 3 3 8" xfId="30382"/>
    <cellStyle name="SAPBEXHLevel1 2 3 4" xfId="30383"/>
    <cellStyle name="SAPBEXHLevel1 2 3 4 2" xfId="30384"/>
    <cellStyle name="SAPBEXHLevel1 2 3 4 2 2" xfId="30385"/>
    <cellStyle name="SAPBEXHLevel1 2 3 4 3" xfId="30386"/>
    <cellStyle name="SAPBEXHLevel1 2 3 4 4" xfId="30387"/>
    <cellStyle name="SAPBEXHLevel1 2 3 4 5" xfId="30388"/>
    <cellStyle name="SAPBEXHLevel1 2 3 5" xfId="30389"/>
    <cellStyle name="SAPBEXHLevel1 2 3 5 2" xfId="30390"/>
    <cellStyle name="SAPBEXHLevel1 2 3 5 2 2" xfId="30391"/>
    <cellStyle name="SAPBEXHLevel1 2 3 5 3" xfId="30392"/>
    <cellStyle name="SAPBEXHLevel1 2 3 5 4" xfId="30393"/>
    <cellStyle name="SAPBEXHLevel1 2 3 5 5" xfId="30394"/>
    <cellStyle name="SAPBEXHLevel1 2 3 6" xfId="30395"/>
    <cellStyle name="SAPBEXHLevel1 2 3 6 2" xfId="30396"/>
    <cellStyle name="SAPBEXHLevel1 2 3 6 2 2" xfId="30397"/>
    <cellStyle name="SAPBEXHLevel1 2 3 6 3" xfId="30398"/>
    <cellStyle name="SAPBEXHLevel1 2 3 6 4" xfId="30399"/>
    <cellStyle name="SAPBEXHLevel1 2 3 6 5" xfId="30400"/>
    <cellStyle name="SAPBEXHLevel1 2 3 7" xfId="30401"/>
    <cellStyle name="SAPBEXHLevel1 2 3 7 2" xfId="30402"/>
    <cellStyle name="SAPBEXHLevel1 2 3 7 3" xfId="30403"/>
    <cellStyle name="SAPBEXHLevel1 2 3 7 4" xfId="30404"/>
    <cellStyle name="SAPBEXHLevel1 2 3 8" xfId="30405"/>
    <cellStyle name="SAPBEXHLevel1 2 3 8 2" xfId="30406"/>
    <cellStyle name="SAPBEXHLevel1 2 3 8 3" xfId="30407"/>
    <cellStyle name="SAPBEXHLevel1 2 3 8 4" xfId="30408"/>
    <cellStyle name="SAPBEXHLevel1 2 3 9" xfId="30409"/>
    <cellStyle name="SAPBEXHLevel1 2 3 9 2" xfId="30410"/>
    <cellStyle name="SAPBEXHLevel1 2 4" xfId="30411"/>
    <cellStyle name="SAPBEXHLevel1 2 4 10" xfId="30412"/>
    <cellStyle name="SAPBEXHLevel1 2 4 11" xfId="30413"/>
    <cellStyle name="SAPBEXHLevel1 2 4 2" xfId="30414"/>
    <cellStyle name="SAPBEXHLevel1 2 4 2 2" xfId="30415"/>
    <cellStyle name="SAPBEXHLevel1 2 4 2 2 2" xfId="30416"/>
    <cellStyle name="SAPBEXHLevel1 2 4 2 2 2 2" xfId="30417"/>
    <cellStyle name="SAPBEXHLevel1 2 4 2 2 3" xfId="30418"/>
    <cellStyle name="SAPBEXHLevel1 2 4 2 3" xfId="30419"/>
    <cellStyle name="SAPBEXHLevel1 2 4 2 3 2" xfId="30420"/>
    <cellStyle name="SAPBEXHLevel1 2 4 2 4" xfId="30421"/>
    <cellStyle name="SAPBEXHLevel1 2 4 2 4 2" xfId="30422"/>
    <cellStyle name="SAPBEXHLevel1 2 4 2 5" xfId="30423"/>
    <cellStyle name="SAPBEXHLevel1 2 4 2 5 2" xfId="30424"/>
    <cellStyle name="SAPBEXHLevel1 2 4 2 6" xfId="30425"/>
    <cellStyle name="SAPBEXHLevel1 2 4 3" xfId="30426"/>
    <cellStyle name="SAPBEXHLevel1 2 4 3 2" xfId="30427"/>
    <cellStyle name="SAPBEXHLevel1 2 4 3 2 2" xfId="30428"/>
    <cellStyle name="SAPBEXHLevel1 2 4 3 2 2 2" xfId="30429"/>
    <cellStyle name="SAPBEXHLevel1 2 4 3 2 3" xfId="30430"/>
    <cellStyle name="SAPBEXHLevel1 2 4 3 3" xfId="30431"/>
    <cellStyle name="SAPBEXHLevel1 2 4 3 3 2" xfId="30432"/>
    <cellStyle name="SAPBEXHLevel1 2 4 3 4" xfId="30433"/>
    <cellStyle name="SAPBEXHLevel1 2 4 3 4 2" xfId="30434"/>
    <cellStyle name="SAPBEXHLevel1 2 4 3 5" xfId="30435"/>
    <cellStyle name="SAPBEXHLevel1 2 4 3 5 2" xfId="30436"/>
    <cellStyle name="SAPBEXHLevel1 2 4 3 6" xfId="30437"/>
    <cellStyle name="SAPBEXHLevel1 2 4 3 7" xfId="30438"/>
    <cellStyle name="SAPBEXHLevel1 2 4 3 8" xfId="30439"/>
    <cellStyle name="SAPBEXHLevel1 2 4 4" xfId="30440"/>
    <cellStyle name="SAPBEXHLevel1 2 4 4 2" xfId="30441"/>
    <cellStyle name="SAPBEXHLevel1 2 4 4 2 2" xfId="30442"/>
    <cellStyle name="SAPBEXHLevel1 2 4 4 3" xfId="30443"/>
    <cellStyle name="SAPBEXHLevel1 2 4 4 4" xfId="30444"/>
    <cellStyle name="SAPBEXHLevel1 2 4 4 5" xfId="30445"/>
    <cellStyle name="SAPBEXHLevel1 2 4 5" xfId="30446"/>
    <cellStyle name="SAPBEXHLevel1 2 4 5 2" xfId="30447"/>
    <cellStyle name="SAPBEXHLevel1 2 4 5 2 2" xfId="30448"/>
    <cellStyle name="SAPBEXHLevel1 2 4 5 3" xfId="30449"/>
    <cellStyle name="SAPBEXHLevel1 2 4 5 4" xfId="30450"/>
    <cellStyle name="SAPBEXHLevel1 2 4 5 5" xfId="30451"/>
    <cellStyle name="SAPBEXHLevel1 2 4 6" xfId="30452"/>
    <cellStyle name="SAPBEXHLevel1 2 4 6 2" xfId="30453"/>
    <cellStyle name="SAPBEXHLevel1 2 4 6 2 2" xfId="30454"/>
    <cellStyle name="SAPBEXHLevel1 2 4 6 3" xfId="30455"/>
    <cellStyle name="SAPBEXHLevel1 2 4 6 4" xfId="30456"/>
    <cellStyle name="SAPBEXHLevel1 2 4 6 5" xfId="30457"/>
    <cellStyle name="SAPBEXHLevel1 2 4 7" xfId="30458"/>
    <cellStyle name="SAPBEXHLevel1 2 4 7 2" xfId="30459"/>
    <cellStyle name="SAPBEXHLevel1 2 4 7 3" xfId="30460"/>
    <cellStyle name="SAPBEXHLevel1 2 4 7 4" xfId="30461"/>
    <cellStyle name="SAPBEXHLevel1 2 4 8" xfId="30462"/>
    <cellStyle name="SAPBEXHLevel1 2 4 8 2" xfId="30463"/>
    <cellStyle name="SAPBEXHLevel1 2 4 8 3" xfId="30464"/>
    <cellStyle name="SAPBEXHLevel1 2 4 8 4" xfId="30465"/>
    <cellStyle name="SAPBEXHLevel1 2 4 9" xfId="30466"/>
    <cellStyle name="SAPBEXHLevel1 2 4 9 2" xfId="30467"/>
    <cellStyle name="SAPBEXHLevel1 2 5" xfId="30468"/>
    <cellStyle name="SAPBEXHLevel1 2 5 10" xfId="30469"/>
    <cellStyle name="SAPBEXHLevel1 2 5 11" xfId="30470"/>
    <cellStyle name="SAPBEXHLevel1 2 5 2" xfId="30471"/>
    <cellStyle name="SAPBEXHLevel1 2 5 2 2" xfId="30472"/>
    <cellStyle name="SAPBEXHLevel1 2 5 2 2 2" xfId="30473"/>
    <cellStyle name="SAPBEXHLevel1 2 5 2 2 2 2" xfId="30474"/>
    <cellStyle name="SAPBEXHLevel1 2 5 2 2 3" xfId="30475"/>
    <cellStyle name="SAPBEXHLevel1 2 5 2 3" xfId="30476"/>
    <cellStyle name="SAPBEXHLevel1 2 5 2 3 2" xfId="30477"/>
    <cellStyle name="SAPBEXHLevel1 2 5 2 4" xfId="30478"/>
    <cellStyle name="SAPBEXHLevel1 2 5 2 4 2" xfId="30479"/>
    <cellStyle name="SAPBEXHLevel1 2 5 2 5" xfId="30480"/>
    <cellStyle name="SAPBEXHLevel1 2 5 2 5 2" xfId="30481"/>
    <cellStyle name="SAPBEXHLevel1 2 5 2 6" xfId="30482"/>
    <cellStyle name="SAPBEXHLevel1 2 5 3" xfId="30483"/>
    <cellStyle name="SAPBEXHLevel1 2 5 3 2" xfId="30484"/>
    <cellStyle name="SAPBEXHLevel1 2 5 3 2 2" xfId="30485"/>
    <cellStyle name="SAPBEXHLevel1 2 5 3 2 2 2" xfId="30486"/>
    <cellStyle name="SAPBEXHLevel1 2 5 3 2 3" xfId="30487"/>
    <cellStyle name="SAPBEXHLevel1 2 5 3 3" xfId="30488"/>
    <cellStyle name="SAPBEXHLevel1 2 5 3 3 2" xfId="30489"/>
    <cellStyle name="SAPBEXHLevel1 2 5 3 4" xfId="30490"/>
    <cellStyle name="SAPBEXHLevel1 2 5 3 4 2" xfId="30491"/>
    <cellStyle name="SAPBEXHLevel1 2 5 3 5" xfId="30492"/>
    <cellStyle name="SAPBEXHLevel1 2 5 3 5 2" xfId="30493"/>
    <cellStyle name="SAPBEXHLevel1 2 5 3 6" xfId="30494"/>
    <cellStyle name="SAPBEXHLevel1 2 5 3 7" xfId="30495"/>
    <cellStyle name="SAPBEXHLevel1 2 5 3 8" xfId="30496"/>
    <cellStyle name="SAPBEXHLevel1 2 5 4" xfId="30497"/>
    <cellStyle name="SAPBEXHLevel1 2 5 4 2" xfId="30498"/>
    <cellStyle name="SAPBEXHLevel1 2 5 4 2 2" xfId="30499"/>
    <cellStyle name="SAPBEXHLevel1 2 5 4 3" xfId="30500"/>
    <cellStyle name="SAPBEXHLevel1 2 5 4 4" xfId="30501"/>
    <cellStyle name="SAPBEXHLevel1 2 5 4 5" xfId="30502"/>
    <cellStyle name="SAPBEXHLevel1 2 5 5" xfId="30503"/>
    <cellStyle name="SAPBEXHLevel1 2 5 5 2" xfId="30504"/>
    <cellStyle name="SAPBEXHLevel1 2 5 5 2 2" xfId="30505"/>
    <cellStyle name="SAPBEXHLevel1 2 5 5 3" xfId="30506"/>
    <cellStyle name="SAPBEXHLevel1 2 5 5 4" xfId="30507"/>
    <cellStyle name="SAPBEXHLevel1 2 5 5 5" xfId="30508"/>
    <cellStyle name="SAPBEXHLevel1 2 5 6" xfId="30509"/>
    <cellStyle name="SAPBEXHLevel1 2 5 6 2" xfId="30510"/>
    <cellStyle name="SAPBEXHLevel1 2 5 6 2 2" xfId="30511"/>
    <cellStyle name="SAPBEXHLevel1 2 5 6 3" xfId="30512"/>
    <cellStyle name="SAPBEXHLevel1 2 5 6 4" xfId="30513"/>
    <cellStyle name="SAPBEXHLevel1 2 5 6 5" xfId="30514"/>
    <cellStyle name="SAPBEXHLevel1 2 5 7" xfId="30515"/>
    <cellStyle name="SAPBEXHLevel1 2 5 7 2" xfId="30516"/>
    <cellStyle name="SAPBEXHLevel1 2 5 7 3" xfId="30517"/>
    <cellStyle name="SAPBEXHLevel1 2 5 7 4" xfId="30518"/>
    <cellStyle name="SAPBEXHLevel1 2 5 8" xfId="30519"/>
    <cellStyle name="SAPBEXHLevel1 2 5 8 2" xfId="30520"/>
    <cellStyle name="SAPBEXHLevel1 2 5 8 3" xfId="30521"/>
    <cellStyle name="SAPBEXHLevel1 2 5 8 4" xfId="30522"/>
    <cellStyle name="SAPBEXHLevel1 2 5 9" xfId="30523"/>
    <cellStyle name="SAPBEXHLevel1 2 5 9 2" xfId="30524"/>
    <cellStyle name="SAPBEXHLevel1 2 6" xfId="30525"/>
    <cellStyle name="SAPBEXHLevel1 2 6 10" xfId="30526"/>
    <cellStyle name="SAPBEXHLevel1 2 6 11" xfId="30527"/>
    <cellStyle name="SAPBEXHLevel1 2 6 2" xfId="30528"/>
    <cellStyle name="SAPBEXHLevel1 2 6 2 2" xfId="30529"/>
    <cellStyle name="SAPBEXHLevel1 2 6 2 2 2" xfId="30530"/>
    <cellStyle name="SAPBEXHLevel1 2 6 2 2 2 2" xfId="30531"/>
    <cellStyle name="SAPBEXHLevel1 2 6 2 2 3" xfId="30532"/>
    <cellStyle name="SAPBEXHLevel1 2 6 2 3" xfId="30533"/>
    <cellStyle name="SAPBEXHLevel1 2 6 2 3 2" xfId="30534"/>
    <cellStyle name="SAPBEXHLevel1 2 6 2 4" xfId="30535"/>
    <cellStyle name="SAPBEXHLevel1 2 6 2 4 2" xfId="30536"/>
    <cellStyle name="SAPBEXHLevel1 2 6 2 5" xfId="30537"/>
    <cellStyle name="SAPBEXHLevel1 2 6 2 5 2" xfId="30538"/>
    <cellStyle name="SAPBEXHLevel1 2 6 2 6" xfId="30539"/>
    <cellStyle name="SAPBEXHLevel1 2 6 3" xfId="30540"/>
    <cellStyle name="SAPBEXHLevel1 2 6 3 2" xfId="30541"/>
    <cellStyle name="SAPBEXHLevel1 2 6 3 2 2" xfId="30542"/>
    <cellStyle name="SAPBEXHLevel1 2 6 3 2 2 2" xfId="30543"/>
    <cellStyle name="SAPBEXHLevel1 2 6 3 2 3" xfId="30544"/>
    <cellStyle name="SAPBEXHLevel1 2 6 3 3" xfId="30545"/>
    <cellStyle name="SAPBEXHLevel1 2 6 3 3 2" xfId="30546"/>
    <cellStyle name="SAPBEXHLevel1 2 6 3 4" xfId="30547"/>
    <cellStyle name="SAPBEXHLevel1 2 6 3 4 2" xfId="30548"/>
    <cellStyle name="SAPBEXHLevel1 2 6 3 5" xfId="30549"/>
    <cellStyle name="SAPBEXHLevel1 2 6 3 5 2" xfId="30550"/>
    <cellStyle name="SAPBEXHLevel1 2 6 3 6" xfId="30551"/>
    <cellStyle name="SAPBEXHLevel1 2 6 3 7" xfId="30552"/>
    <cellStyle name="SAPBEXHLevel1 2 6 3 8" xfId="30553"/>
    <cellStyle name="SAPBEXHLevel1 2 6 4" xfId="30554"/>
    <cellStyle name="SAPBEXHLevel1 2 6 4 2" xfId="30555"/>
    <cellStyle name="SAPBEXHLevel1 2 6 4 2 2" xfId="30556"/>
    <cellStyle name="SAPBEXHLevel1 2 6 4 3" xfId="30557"/>
    <cellStyle name="SAPBEXHLevel1 2 6 4 4" xfId="30558"/>
    <cellStyle name="SAPBEXHLevel1 2 6 4 5" xfId="30559"/>
    <cellStyle name="SAPBEXHLevel1 2 6 5" xfId="30560"/>
    <cellStyle name="SAPBEXHLevel1 2 6 5 2" xfId="30561"/>
    <cellStyle name="SAPBEXHLevel1 2 6 5 2 2" xfId="30562"/>
    <cellStyle name="SAPBEXHLevel1 2 6 5 3" xfId="30563"/>
    <cellStyle name="SAPBEXHLevel1 2 6 5 4" xfId="30564"/>
    <cellStyle name="SAPBEXHLevel1 2 6 5 5" xfId="30565"/>
    <cellStyle name="SAPBEXHLevel1 2 6 6" xfId="30566"/>
    <cellStyle name="SAPBEXHLevel1 2 6 6 2" xfId="30567"/>
    <cellStyle name="SAPBEXHLevel1 2 6 6 2 2" xfId="30568"/>
    <cellStyle name="SAPBEXHLevel1 2 6 6 3" xfId="30569"/>
    <cellStyle name="SAPBEXHLevel1 2 6 6 4" xfId="30570"/>
    <cellStyle name="SAPBEXHLevel1 2 6 6 5" xfId="30571"/>
    <cellStyle name="SAPBEXHLevel1 2 6 7" xfId="30572"/>
    <cellStyle name="SAPBEXHLevel1 2 6 7 2" xfId="30573"/>
    <cellStyle name="SAPBEXHLevel1 2 6 7 3" xfId="30574"/>
    <cellStyle name="SAPBEXHLevel1 2 6 7 4" xfId="30575"/>
    <cellStyle name="SAPBEXHLevel1 2 6 8" xfId="30576"/>
    <cellStyle name="SAPBEXHLevel1 2 6 8 2" xfId="30577"/>
    <cellStyle name="SAPBEXHLevel1 2 6 8 3" xfId="30578"/>
    <cellStyle name="SAPBEXHLevel1 2 6 8 4" xfId="30579"/>
    <cellStyle name="SAPBEXHLevel1 2 6 9" xfId="30580"/>
    <cellStyle name="SAPBEXHLevel1 2 6 9 2" xfId="30581"/>
    <cellStyle name="SAPBEXHLevel1 2 7" xfId="30582"/>
    <cellStyle name="SAPBEXHLevel1 2 7 10" xfId="30583"/>
    <cellStyle name="SAPBEXHLevel1 2 7 11" xfId="30584"/>
    <cellStyle name="SAPBEXHLevel1 2 7 2" xfId="30585"/>
    <cellStyle name="SAPBEXHLevel1 2 7 2 2" xfId="30586"/>
    <cellStyle name="SAPBEXHLevel1 2 7 2 2 2" xfId="30587"/>
    <cellStyle name="SAPBEXHLevel1 2 7 2 2 2 2" xfId="30588"/>
    <cellStyle name="SAPBEXHLevel1 2 7 2 2 3" xfId="30589"/>
    <cellStyle name="SAPBEXHLevel1 2 7 2 3" xfId="30590"/>
    <cellStyle name="SAPBEXHLevel1 2 7 2 3 2" xfId="30591"/>
    <cellStyle name="SAPBEXHLevel1 2 7 2 4" xfId="30592"/>
    <cellStyle name="SAPBEXHLevel1 2 7 2 4 2" xfId="30593"/>
    <cellStyle name="SAPBEXHLevel1 2 7 2 5" xfId="30594"/>
    <cellStyle name="SAPBEXHLevel1 2 7 2 5 2" xfId="30595"/>
    <cellStyle name="SAPBEXHLevel1 2 7 2 6" xfId="30596"/>
    <cellStyle name="SAPBEXHLevel1 2 7 3" xfId="30597"/>
    <cellStyle name="SAPBEXHLevel1 2 7 3 2" xfId="30598"/>
    <cellStyle name="SAPBEXHLevel1 2 7 3 2 2" xfId="30599"/>
    <cellStyle name="SAPBEXHLevel1 2 7 3 2 2 2" xfId="30600"/>
    <cellStyle name="SAPBEXHLevel1 2 7 3 2 3" xfId="30601"/>
    <cellStyle name="SAPBEXHLevel1 2 7 3 3" xfId="30602"/>
    <cellStyle name="SAPBEXHLevel1 2 7 3 3 2" xfId="30603"/>
    <cellStyle name="SAPBEXHLevel1 2 7 3 4" xfId="30604"/>
    <cellStyle name="SAPBEXHLevel1 2 7 3 4 2" xfId="30605"/>
    <cellStyle name="SAPBEXHLevel1 2 7 3 5" xfId="30606"/>
    <cellStyle name="SAPBEXHLevel1 2 7 3 5 2" xfId="30607"/>
    <cellStyle name="SAPBEXHLevel1 2 7 3 6" xfId="30608"/>
    <cellStyle name="SAPBEXHLevel1 2 7 3 7" xfId="30609"/>
    <cellStyle name="SAPBEXHLevel1 2 7 3 8" xfId="30610"/>
    <cellStyle name="SAPBEXHLevel1 2 7 4" xfId="30611"/>
    <cellStyle name="SAPBEXHLevel1 2 7 4 2" xfId="30612"/>
    <cellStyle name="SAPBEXHLevel1 2 7 4 2 2" xfId="30613"/>
    <cellStyle name="SAPBEXHLevel1 2 7 4 3" xfId="30614"/>
    <cellStyle name="SAPBEXHLevel1 2 7 4 4" xfId="30615"/>
    <cellStyle name="SAPBEXHLevel1 2 7 4 5" xfId="30616"/>
    <cellStyle name="SAPBEXHLevel1 2 7 5" xfId="30617"/>
    <cellStyle name="SAPBEXHLevel1 2 7 5 2" xfId="30618"/>
    <cellStyle name="SAPBEXHLevel1 2 7 5 2 2" xfId="30619"/>
    <cellStyle name="SAPBEXHLevel1 2 7 5 3" xfId="30620"/>
    <cellStyle name="SAPBEXHLevel1 2 7 5 4" xfId="30621"/>
    <cellStyle name="SAPBEXHLevel1 2 7 5 5" xfId="30622"/>
    <cellStyle name="SAPBEXHLevel1 2 7 6" xfId="30623"/>
    <cellStyle name="SAPBEXHLevel1 2 7 6 2" xfId="30624"/>
    <cellStyle name="SAPBEXHLevel1 2 7 6 2 2" xfId="30625"/>
    <cellStyle name="SAPBEXHLevel1 2 7 6 3" xfId="30626"/>
    <cellStyle name="SAPBEXHLevel1 2 7 6 4" xfId="30627"/>
    <cellStyle name="SAPBEXHLevel1 2 7 6 5" xfId="30628"/>
    <cellStyle name="SAPBEXHLevel1 2 7 7" xfId="30629"/>
    <cellStyle name="SAPBEXHLevel1 2 7 7 2" xfId="30630"/>
    <cellStyle name="SAPBEXHLevel1 2 7 7 3" xfId="30631"/>
    <cellStyle name="SAPBEXHLevel1 2 7 7 4" xfId="30632"/>
    <cellStyle name="SAPBEXHLevel1 2 7 8" xfId="30633"/>
    <cellStyle name="SAPBEXHLevel1 2 7 8 2" xfId="30634"/>
    <cellStyle name="SAPBEXHLevel1 2 7 8 3" xfId="30635"/>
    <cellStyle name="SAPBEXHLevel1 2 7 8 4" xfId="30636"/>
    <cellStyle name="SAPBEXHLevel1 2 7 9" xfId="30637"/>
    <cellStyle name="SAPBEXHLevel1 2 7 9 2" xfId="30638"/>
    <cellStyle name="SAPBEXHLevel1 2 8" xfId="30639"/>
    <cellStyle name="SAPBEXHLevel1 2 8 10" xfId="30640"/>
    <cellStyle name="SAPBEXHLevel1 2 8 11" xfId="30641"/>
    <cellStyle name="SAPBEXHLevel1 2 8 2" xfId="30642"/>
    <cellStyle name="SAPBEXHLevel1 2 8 2 2" xfId="30643"/>
    <cellStyle name="SAPBEXHLevel1 2 8 2 2 2" xfId="30644"/>
    <cellStyle name="SAPBEXHLevel1 2 8 2 2 2 2" xfId="30645"/>
    <cellStyle name="SAPBEXHLevel1 2 8 2 2 3" xfId="30646"/>
    <cellStyle name="SAPBEXHLevel1 2 8 2 3" xfId="30647"/>
    <cellStyle name="SAPBEXHLevel1 2 8 2 3 2" xfId="30648"/>
    <cellStyle name="SAPBEXHLevel1 2 8 2 4" xfId="30649"/>
    <cellStyle name="SAPBEXHLevel1 2 8 2 4 2" xfId="30650"/>
    <cellStyle name="SAPBEXHLevel1 2 8 2 5" xfId="30651"/>
    <cellStyle name="SAPBEXHLevel1 2 8 2 5 2" xfId="30652"/>
    <cellStyle name="SAPBEXHLevel1 2 8 2 6" xfId="30653"/>
    <cellStyle name="SAPBEXHLevel1 2 8 3" xfId="30654"/>
    <cellStyle name="SAPBEXHLevel1 2 8 3 2" xfId="30655"/>
    <cellStyle name="SAPBEXHLevel1 2 8 3 2 2" xfId="30656"/>
    <cellStyle name="SAPBEXHLevel1 2 8 3 2 2 2" xfId="30657"/>
    <cellStyle name="SAPBEXHLevel1 2 8 3 2 3" xfId="30658"/>
    <cellStyle name="SAPBEXHLevel1 2 8 3 3" xfId="30659"/>
    <cellStyle name="SAPBEXHLevel1 2 8 3 3 2" xfId="30660"/>
    <cellStyle name="SAPBEXHLevel1 2 8 3 4" xfId="30661"/>
    <cellStyle name="SAPBEXHLevel1 2 8 3 4 2" xfId="30662"/>
    <cellStyle name="SAPBEXHLevel1 2 8 3 5" xfId="30663"/>
    <cellStyle name="SAPBEXHLevel1 2 8 3 5 2" xfId="30664"/>
    <cellStyle name="SAPBEXHLevel1 2 8 3 6" xfId="30665"/>
    <cellStyle name="SAPBEXHLevel1 2 8 3 7" xfId="30666"/>
    <cellStyle name="SAPBEXHLevel1 2 8 3 8" xfId="30667"/>
    <cellStyle name="SAPBEXHLevel1 2 8 4" xfId="30668"/>
    <cellStyle name="SAPBEXHLevel1 2 8 4 2" xfId="30669"/>
    <cellStyle name="SAPBEXHLevel1 2 8 4 2 2" xfId="30670"/>
    <cellStyle name="SAPBEXHLevel1 2 8 4 3" xfId="30671"/>
    <cellStyle name="SAPBEXHLevel1 2 8 4 4" xfId="30672"/>
    <cellStyle name="SAPBEXHLevel1 2 8 4 5" xfId="30673"/>
    <cellStyle name="SAPBEXHLevel1 2 8 5" xfId="30674"/>
    <cellStyle name="SAPBEXHLevel1 2 8 5 2" xfId="30675"/>
    <cellStyle name="SAPBEXHLevel1 2 8 5 2 2" xfId="30676"/>
    <cellStyle name="SAPBEXHLevel1 2 8 5 3" xfId="30677"/>
    <cellStyle name="SAPBEXHLevel1 2 8 5 4" xfId="30678"/>
    <cellStyle name="SAPBEXHLevel1 2 8 5 5" xfId="30679"/>
    <cellStyle name="SAPBEXHLevel1 2 8 6" xfId="30680"/>
    <cellStyle name="SAPBEXHLevel1 2 8 6 2" xfId="30681"/>
    <cellStyle name="SAPBEXHLevel1 2 8 6 2 2" xfId="30682"/>
    <cellStyle name="SAPBEXHLevel1 2 8 6 3" xfId="30683"/>
    <cellStyle name="SAPBEXHLevel1 2 8 6 4" xfId="30684"/>
    <cellStyle name="SAPBEXHLevel1 2 8 6 5" xfId="30685"/>
    <cellStyle name="SAPBEXHLevel1 2 8 7" xfId="30686"/>
    <cellStyle name="SAPBEXHLevel1 2 8 7 2" xfId="30687"/>
    <cellStyle name="SAPBEXHLevel1 2 8 7 3" xfId="30688"/>
    <cellStyle name="SAPBEXHLevel1 2 8 7 4" xfId="30689"/>
    <cellStyle name="SAPBEXHLevel1 2 8 8" xfId="30690"/>
    <cellStyle name="SAPBEXHLevel1 2 8 8 2" xfId="30691"/>
    <cellStyle name="SAPBEXHLevel1 2 8 8 3" xfId="30692"/>
    <cellStyle name="SAPBEXHLevel1 2 8 8 4" xfId="30693"/>
    <cellStyle name="SAPBEXHLevel1 2 8 9" xfId="30694"/>
    <cellStyle name="SAPBEXHLevel1 2 8 9 2" xfId="30695"/>
    <cellStyle name="SAPBEXHLevel1 2 9" xfId="30696"/>
    <cellStyle name="SAPBEXHLevel1 2 9 10" xfId="30697"/>
    <cellStyle name="SAPBEXHLevel1 2 9 11" xfId="30698"/>
    <cellStyle name="SAPBEXHLevel1 2 9 2" xfId="30699"/>
    <cellStyle name="SAPBEXHLevel1 2 9 2 2" xfId="30700"/>
    <cellStyle name="SAPBEXHLevel1 2 9 2 2 2" xfId="30701"/>
    <cellStyle name="SAPBEXHLevel1 2 9 2 2 2 2" xfId="30702"/>
    <cellStyle name="SAPBEXHLevel1 2 9 2 2 3" xfId="30703"/>
    <cellStyle name="SAPBEXHLevel1 2 9 2 3" xfId="30704"/>
    <cellStyle name="SAPBEXHLevel1 2 9 2 3 2" xfId="30705"/>
    <cellStyle name="SAPBEXHLevel1 2 9 2 4" xfId="30706"/>
    <cellStyle name="SAPBEXHLevel1 2 9 2 4 2" xfId="30707"/>
    <cellStyle name="SAPBEXHLevel1 2 9 2 5" xfId="30708"/>
    <cellStyle name="SAPBEXHLevel1 2 9 2 5 2" xfId="30709"/>
    <cellStyle name="SAPBEXHLevel1 2 9 2 6" xfId="30710"/>
    <cellStyle name="SAPBEXHLevel1 2 9 3" xfId="30711"/>
    <cellStyle name="SAPBEXHLevel1 2 9 3 2" xfId="30712"/>
    <cellStyle name="SAPBEXHLevel1 2 9 3 2 2" xfId="30713"/>
    <cellStyle name="SAPBEXHLevel1 2 9 3 2 2 2" xfId="30714"/>
    <cellStyle name="SAPBEXHLevel1 2 9 3 2 3" xfId="30715"/>
    <cellStyle name="SAPBEXHLevel1 2 9 3 3" xfId="30716"/>
    <cellStyle name="SAPBEXHLevel1 2 9 3 3 2" xfId="30717"/>
    <cellStyle name="SAPBEXHLevel1 2 9 3 4" xfId="30718"/>
    <cellStyle name="SAPBEXHLevel1 2 9 3 4 2" xfId="30719"/>
    <cellStyle name="SAPBEXHLevel1 2 9 3 5" xfId="30720"/>
    <cellStyle name="SAPBEXHLevel1 2 9 3 5 2" xfId="30721"/>
    <cellStyle name="SAPBEXHLevel1 2 9 3 6" xfId="30722"/>
    <cellStyle name="SAPBEXHLevel1 2 9 3 7" xfId="30723"/>
    <cellStyle name="SAPBEXHLevel1 2 9 3 8" xfId="30724"/>
    <cellStyle name="SAPBEXHLevel1 2 9 4" xfId="30725"/>
    <cellStyle name="SAPBEXHLevel1 2 9 4 2" xfId="30726"/>
    <cellStyle name="SAPBEXHLevel1 2 9 4 2 2" xfId="30727"/>
    <cellStyle name="SAPBEXHLevel1 2 9 4 3" xfId="30728"/>
    <cellStyle name="SAPBEXHLevel1 2 9 4 4" xfId="30729"/>
    <cellStyle name="SAPBEXHLevel1 2 9 4 5" xfId="30730"/>
    <cellStyle name="SAPBEXHLevel1 2 9 5" xfId="30731"/>
    <cellStyle name="SAPBEXHLevel1 2 9 5 2" xfId="30732"/>
    <cellStyle name="SAPBEXHLevel1 2 9 5 2 2" xfId="30733"/>
    <cellStyle name="SAPBEXHLevel1 2 9 5 3" xfId="30734"/>
    <cellStyle name="SAPBEXHLevel1 2 9 5 4" xfId="30735"/>
    <cellStyle name="SAPBEXHLevel1 2 9 5 5" xfId="30736"/>
    <cellStyle name="SAPBEXHLevel1 2 9 6" xfId="30737"/>
    <cellStyle name="SAPBEXHLevel1 2 9 6 2" xfId="30738"/>
    <cellStyle name="SAPBEXHLevel1 2 9 6 2 2" xfId="30739"/>
    <cellStyle name="SAPBEXHLevel1 2 9 6 3" xfId="30740"/>
    <cellStyle name="SAPBEXHLevel1 2 9 6 4" xfId="30741"/>
    <cellStyle name="SAPBEXHLevel1 2 9 6 5" xfId="30742"/>
    <cellStyle name="SAPBEXHLevel1 2 9 7" xfId="30743"/>
    <cellStyle name="SAPBEXHLevel1 2 9 7 2" xfId="30744"/>
    <cellStyle name="SAPBEXHLevel1 2 9 7 3" xfId="30745"/>
    <cellStyle name="SAPBEXHLevel1 2 9 7 4" xfId="30746"/>
    <cellStyle name="SAPBEXHLevel1 2 9 8" xfId="30747"/>
    <cellStyle name="SAPBEXHLevel1 2 9 8 2" xfId="30748"/>
    <cellStyle name="SAPBEXHLevel1 2 9 8 3" xfId="30749"/>
    <cellStyle name="SAPBEXHLevel1 2 9 8 4" xfId="30750"/>
    <cellStyle name="SAPBEXHLevel1 2 9 9" xfId="30751"/>
    <cellStyle name="SAPBEXHLevel1 2 9 9 2" xfId="30752"/>
    <cellStyle name="SAPBEXHLevel1 2_20120313_final_participating_bonds_mar2012_interest_calc" xfId="30753"/>
    <cellStyle name="SAPBEXHLevel1 20" xfId="30754"/>
    <cellStyle name="SAPBEXHLevel1 3" xfId="30755"/>
    <cellStyle name="SAPBEXHLevel1 3 10" xfId="30756"/>
    <cellStyle name="SAPBEXHLevel1 3 10 2" xfId="30757"/>
    <cellStyle name="SAPBEXHLevel1 3 11" xfId="30758"/>
    <cellStyle name="SAPBEXHLevel1 3 12" xfId="30759"/>
    <cellStyle name="SAPBEXHLevel1 3 2" xfId="30760"/>
    <cellStyle name="SAPBEXHLevel1 3 2 2" xfId="30761"/>
    <cellStyle name="SAPBEXHLevel1 3 2 2 2" xfId="30762"/>
    <cellStyle name="SAPBEXHLevel1 3 2 2 2 2" xfId="30763"/>
    <cellStyle name="SAPBEXHLevel1 3 2 2 3" xfId="30764"/>
    <cellStyle name="SAPBEXHLevel1 3 2 3" xfId="30765"/>
    <cellStyle name="SAPBEXHLevel1 3 2 3 2" xfId="30766"/>
    <cellStyle name="SAPBEXHLevel1 3 2 4" xfId="30767"/>
    <cellStyle name="SAPBEXHLevel1 3 2 4 2" xfId="30768"/>
    <cellStyle name="SAPBEXHLevel1 3 2 5" xfId="30769"/>
    <cellStyle name="SAPBEXHLevel1 3 2 5 2" xfId="30770"/>
    <cellStyle name="SAPBEXHLevel1 3 2 6" xfId="30771"/>
    <cellStyle name="SAPBEXHLevel1 3 3" xfId="30772"/>
    <cellStyle name="SAPBEXHLevel1 3 3 2" xfId="30773"/>
    <cellStyle name="SAPBEXHLevel1 3 3 2 2" xfId="30774"/>
    <cellStyle name="SAPBEXHLevel1 3 3 2 2 2" xfId="30775"/>
    <cellStyle name="SAPBEXHLevel1 3 3 2 3" xfId="30776"/>
    <cellStyle name="SAPBEXHLevel1 3 3 3" xfId="30777"/>
    <cellStyle name="SAPBEXHLevel1 3 3 3 2" xfId="30778"/>
    <cellStyle name="SAPBEXHLevel1 3 3 4" xfId="30779"/>
    <cellStyle name="SAPBEXHLevel1 3 3 4 2" xfId="30780"/>
    <cellStyle name="SAPBEXHLevel1 3 3 5" xfId="30781"/>
    <cellStyle name="SAPBEXHLevel1 3 3 5 2" xfId="30782"/>
    <cellStyle name="SAPBEXHLevel1 3 3 6" xfId="30783"/>
    <cellStyle name="SAPBEXHLevel1 3 3 7" xfId="30784"/>
    <cellStyle name="SAPBEXHLevel1 3 3 8" xfId="30785"/>
    <cellStyle name="SAPBEXHLevel1 3 4" xfId="30786"/>
    <cellStyle name="SAPBEXHLevel1 3 4 2" xfId="30787"/>
    <cellStyle name="SAPBEXHLevel1 3 4 2 2" xfId="30788"/>
    <cellStyle name="SAPBEXHLevel1 3 4 2 2 2" xfId="30789"/>
    <cellStyle name="SAPBEXHLevel1 3 4 2 3" xfId="30790"/>
    <cellStyle name="SAPBEXHLevel1 3 4 3" xfId="30791"/>
    <cellStyle name="SAPBEXHLevel1 3 4 3 2" xfId="30792"/>
    <cellStyle name="SAPBEXHLevel1 3 4 4" xfId="30793"/>
    <cellStyle name="SAPBEXHLevel1 3 4 4 2" xfId="30794"/>
    <cellStyle name="SAPBEXHLevel1 3 4 5" xfId="30795"/>
    <cellStyle name="SAPBEXHLevel1 3 4 5 2" xfId="30796"/>
    <cellStyle name="SAPBEXHLevel1 3 4 6" xfId="30797"/>
    <cellStyle name="SAPBEXHLevel1 3 4 7" xfId="30798"/>
    <cellStyle name="SAPBEXHLevel1 3 4 8" xfId="30799"/>
    <cellStyle name="SAPBEXHLevel1 3 5" xfId="30800"/>
    <cellStyle name="SAPBEXHLevel1 3 5 2" xfId="30801"/>
    <cellStyle name="SAPBEXHLevel1 3 5 2 2" xfId="30802"/>
    <cellStyle name="SAPBEXHLevel1 3 5 3" xfId="30803"/>
    <cellStyle name="SAPBEXHLevel1 3 5 4" xfId="30804"/>
    <cellStyle name="SAPBEXHLevel1 3 5 5" xfId="30805"/>
    <cellStyle name="SAPBEXHLevel1 3 6" xfId="30806"/>
    <cellStyle name="SAPBEXHLevel1 3 6 2" xfId="30807"/>
    <cellStyle name="SAPBEXHLevel1 3 6 2 2" xfId="30808"/>
    <cellStyle name="SAPBEXHLevel1 3 6 3" xfId="30809"/>
    <cellStyle name="SAPBEXHLevel1 3 6 4" xfId="30810"/>
    <cellStyle name="SAPBEXHLevel1 3 6 5" xfId="30811"/>
    <cellStyle name="SAPBEXHLevel1 3 7" xfId="30812"/>
    <cellStyle name="SAPBEXHLevel1 3 7 2" xfId="30813"/>
    <cellStyle name="SAPBEXHLevel1 3 7 2 2" xfId="30814"/>
    <cellStyle name="SAPBEXHLevel1 3 7 3" xfId="30815"/>
    <cellStyle name="SAPBEXHLevel1 3 7 4" xfId="30816"/>
    <cellStyle name="SAPBEXHLevel1 3 7 5" xfId="30817"/>
    <cellStyle name="SAPBEXHLevel1 3 8" xfId="30818"/>
    <cellStyle name="SAPBEXHLevel1 3 8 2" xfId="30819"/>
    <cellStyle name="SAPBEXHLevel1 3 8 3" xfId="30820"/>
    <cellStyle name="SAPBEXHLevel1 3 8 4" xfId="30821"/>
    <cellStyle name="SAPBEXHLevel1 3 9" xfId="30822"/>
    <cellStyle name="SAPBEXHLevel1 3 9 2" xfId="30823"/>
    <cellStyle name="SAPBEXHLevel1 4" xfId="30824"/>
    <cellStyle name="SAPBEXHLevel1 4 10" xfId="30825"/>
    <cellStyle name="SAPBEXHLevel1 4 11" xfId="30826"/>
    <cellStyle name="SAPBEXHLevel1 4 2" xfId="30827"/>
    <cellStyle name="SAPBEXHLevel1 4 2 2" xfId="30828"/>
    <cellStyle name="SAPBEXHLevel1 4 2 2 2" xfId="30829"/>
    <cellStyle name="SAPBEXHLevel1 4 2 2 2 2" xfId="30830"/>
    <cellStyle name="SAPBEXHLevel1 4 2 2 3" xfId="30831"/>
    <cellStyle name="SAPBEXHLevel1 4 2 3" xfId="30832"/>
    <cellStyle name="SAPBEXHLevel1 4 2 3 2" xfId="30833"/>
    <cellStyle name="SAPBEXHLevel1 4 2 4" xfId="30834"/>
    <cellStyle name="SAPBEXHLevel1 4 2 4 2" xfId="30835"/>
    <cellStyle name="SAPBEXHLevel1 4 2 5" xfId="30836"/>
    <cellStyle name="SAPBEXHLevel1 4 2 5 2" xfId="30837"/>
    <cellStyle name="SAPBEXHLevel1 4 2 6" xfId="30838"/>
    <cellStyle name="SAPBEXHLevel1 4 3" xfId="30839"/>
    <cellStyle name="SAPBEXHLevel1 4 3 2" xfId="30840"/>
    <cellStyle name="SAPBEXHLevel1 4 3 2 2" xfId="30841"/>
    <cellStyle name="SAPBEXHLevel1 4 3 2 2 2" xfId="30842"/>
    <cellStyle name="SAPBEXHLevel1 4 3 2 3" xfId="30843"/>
    <cellStyle name="SAPBEXHLevel1 4 3 3" xfId="30844"/>
    <cellStyle name="SAPBEXHLevel1 4 3 3 2" xfId="30845"/>
    <cellStyle name="SAPBEXHLevel1 4 3 4" xfId="30846"/>
    <cellStyle name="SAPBEXHLevel1 4 3 4 2" xfId="30847"/>
    <cellStyle name="SAPBEXHLevel1 4 3 5" xfId="30848"/>
    <cellStyle name="SAPBEXHLevel1 4 3 5 2" xfId="30849"/>
    <cellStyle name="SAPBEXHLevel1 4 3 6" xfId="30850"/>
    <cellStyle name="SAPBEXHLevel1 4 3 7" xfId="30851"/>
    <cellStyle name="SAPBEXHLevel1 4 3 8" xfId="30852"/>
    <cellStyle name="SAPBEXHLevel1 4 4" xfId="30853"/>
    <cellStyle name="SAPBEXHLevel1 4 4 2" xfId="30854"/>
    <cellStyle name="SAPBEXHLevel1 4 4 2 2" xfId="30855"/>
    <cellStyle name="SAPBEXHLevel1 4 4 3" xfId="30856"/>
    <cellStyle name="SAPBEXHLevel1 4 4 4" xfId="30857"/>
    <cellStyle name="SAPBEXHLevel1 4 4 5" xfId="30858"/>
    <cellStyle name="SAPBEXHLevel1 4 5" xfId="30859"/>
    <cellStyle name="SAPBEXHLevel1 4 5 2" xfId="30860"/>
    <cellStyle name="SAPBEXHLevel1 4 5 2 2" xfId="30861"/>
    <cellStyle name="SAPBEXHLevel1 4 5 3" xfId="30862"/>
    <cellStyle name="SAPBEXHLevel1 4 5 4" xfId="30863"/>
    <cellStyle name="SAPBEXHLevel1 4 5 5" xfId="30864"/>
    <cellStyle name="SAPBEXHLevel1 4 6" xfId="30865"/>
    <cellStyle name="SAPBEXHLevel1 4 6 2" xfId="30866"/>
    <cellStyle name="SAPBEXHLevel1 4 6 2 2" xfId="30867"/>
    <cellStyle name="SAPBEXHLevel1 4 6 3" xfId="30868"/>
    <cellStyle name="SAPBEXHLevel1 4 6 4" xfId="30869"/>
    <cellStyle name="SAPBEXHLevel1 4 6 5" xfId="30870"/>
    <cellStyle name="SAPBEXHLevel1 4 7" xfId="30871"/>
    <cellStyle name="SAPBEXHLevel1 4 7 2" xfId="30872"/>
    <cellStyle name="SAPBEXHLevel1 4 7 3" xfId="30873"/>
    <cellStyle name="SAPBEXHLevel1 4 7 4" xfId="30874"/>
    <cellStyle name="SAPBEXHLevel1 4 8" xfId="30875"/>
    <cellStyle name="SAPBEXHLevel1 4 8 2" xfId="30876"/>
    <cellStyle name="SAPBEXHLevel1 4 8 3" xfId="30877"/>
    <cellStyle name="SAPBEXHLevel1 4 8 4" xfId="30878"/>
    <cellStyle name="SAPBEXHLevel1 4 9" xfId="30879"/>
    <cellStyle name="SAPBEXHLevel1 4 9 2" xfId="30880"/>
    <cellStyle name="SAPBEXHLevel1 5" xfId="30881"/>
    <cellStyle name="SAPBEXHLevel1 5 10" xfId="30882"/>
    <cellStyle name="SAPBEXHLevel1 5 11" xfId="30883"/>
    <cellStyle name="SAPBEXHLevel1 5 2" xfId="30884"/>
    <cellStyle name="SAPBEXHLevel1 5 2 2" xfId="30885"/>
    <cellStyle name="SAPBEXHLevel1 5 2 2 2" xfId="30886"/>
    <cellStyle name="SAPBEXHLevel1 5 2 2 2 2" xfId="30887"/>
    <cellStyle name="SAPBEXHLevel1 5 2 2 3" xfId="30888"/>
    <cellStyle name="SAPBEXHLevel1 5 2 3" xfId="30889"/>
    <cellStyle name="SAPBEXHLevel1 5 2 3 2" xfId="30890"/>
    <cellStyle name="SAPBEXHLevel1 5 2 4" xfId="30891"/>
    <cellStyle name="SAPBEXHLevel1 5 2 4 2" xfId="30892"/>
    <cellStyle name="SAPBEXHLevel1 5 2 5" xfId="30893"/>
    <cellStyle name="SAPBEXHLevel1 5 2 5 2" xfId="30894"/>
    <cellStyle name="SAPBEXHLevel1 5 2 6" xfId="30895"/>
    <cellStyle name="SAPBEXHLevel1 5 3" xfId="30896"/>
    <cellStyle name="SAPBEXHLevel1 5 3 2" xfId="30897"/>
    <cellStyle name="SAPBEXHLevel1 5 3 2 2" xfId="30898"/>
    <cellStyle name="SAPBEXHLevel1 5 3 2 2 2" xfId="30899"/>
    <cellStyle name="SAPBEXHLevel1 5 3 2 3" xfId="30900"/>
    <cellStyle name="SAPBEXHLevel1 5 3 3" xfId="30901"/>
    <cellStyle name="SAPBEXHLevel1 5 3 3 2" xfId="30902"/>
    <cellStyle name="SAPBEXHLevel1 5 3 4" xfId="30903"/>
    <cellStyle name="SAPBEXHLevel1 5 3 4 2" xfId="30904"/>
    <cellStyle name="SAPBEXHLevel1 5 3 5" xfId="30905"/>
    <cellStyle name="SAPBEXHLevel1 5 3 5 2" xfId="30906"/>
    <cellStyle name="SAPBEXHLevel1 5 3 6" xfId="30907"/>
    <cellStyle name="SAPBEXHLevel1 5 3 7" xfId="30908"/>
    <cellStyle name="SAPBEXHLevel1 5 3 8" xfId="30909"/>
    <cellStyle name="SAPBEXHLevel1 5 4" xfId="30910"/>
    <cellStyle name="SAPBEXHLevel1 5 4 2" xfId="30911"/>
    <cellStyle name="SAPBEXHLevel1 5 4 2 2" xfId="30912"/>
    <cellStyle name="SAPBEXHLevel1 5 4 3" xfId="30913"/>
    <cellStyle name="SAPBEXHLevel1 5 4 4" xfId="30914"/>
    <cellStyle name="SAPBEXHLevel1 5 4 5" xfId="30915"/>
    <cellStyle name="SAPBEXHLevel1 5 5" xfId="30916"/>
    <cellStyle name="SAPBEXHLevel1 5 5 2" xfId="30917"/>
    <cellStyle name="SAPBEXHLevel1 5 5 2 2" xfId="30918"/>
    <cellStyle name="SAPBEXHLevel1 5 5 3" xfId="30919"/>
    <cellStyle name="SAPBEXHLevel1 5 5 4" xfId="30920"/>
    <cellStyle name="SAPBEXHLevel1 5 5 5" xfId="30921"/>
    <cellStyle name="SAPBEXHLevel1 5 6" xfId="30922"/>
    <cellStyle name="SAPBEXHLevel1 5 6 2" xfId="30923"/>
    <cellStyle name="SAPBEXHLevel1 5 6 2 2" xfId="30924"/>
    <cellStyle name="SAPBEXHLevel1 5 6 3" xfId="30925"/>
    <cellStyle name="SAPBEXHLevel1 5 6 4" xfId="30926"/>
    <cellStyle name="SAPBEXHLevel1 5 6 5" xfId="30927"/>
    <cellStyle name="SAPBEXHLevel1 5 7" xfId="30928"/>
    <cellStyle name="SAPBEXHLevel1 5 7 2" xfId="30929"/>
    <cellStyle name="SAPBEXHLevel1 5 7 3" xfId="30930"/>
    <cellStyle name="SAPBEXHLevel1 5 7 4" xfId="30931"/>
    <cellStyle name="SAPBEXHLevel1 5 8" xfId="30932"/>
    <cellStyle name="SAPBEXHLevel1 5 8 2" xfId="30933"/>
    <cellStyle name="SAPBEXHLevel1 5 8 3" xfId="30934"/>
    <cellStyle name="SAPBEXHLevel1 5 8 4" xfId="30935"/>
    <cellStyle name="SAPBEXHLevel1 5 9" xfId="30936"/>
    <cellStyle name="SAPBEXHLevel1 5 9 2" xfId="30937"/>
    <cellStyle name="SAPBEXHLevel1 6" xfId="30938"/>
    <cellStyle name="SAPBEXHLevel1 6 10" xfId="30939"/>
    <cellStyle name="SAPBEXHLevel1 6 11" xfId="30940"/>
    <cellStyle name="SAPBEXHLevel1 6 2" xfId="30941"/>
    <cellStyle name="SAPBEXHLevel1 6 2 2" xfId="30942"/>
    <cellStyle name="SAPBEXHLevel1 6 2 2 2" xfId="30943"/>
    <cellStyle name="SAPBEXHLevel1 6 2 2 2 2" xfId="30944"/>
    <cellStyle name="SAPBEXHLevel1 6 2 2 3" xfId="30945"/>
    <cellStyle name="SAPBEXHLevel1 6 2 3" xfId="30946"/>
    <cellStyle name="SAPBEXHLevel1 6 2 3 2" xfId="30947"/>
    <cellStyle name="SAPBEXHLevel1 6 2 4" xfId="30948"/>
    <cellStyle name="SAPBEXHLevel1 6 2 4 2" xfId="30949"/>
    <cellStyle name="SAPBEXHLevel1 6 2 5" xfId="30950"/>
    <cellStyle name="SAPBEXHLevel1 6 2 5 2" xfId="30951"/>
    <cellStyle name="SAPBEXHLevel1 6 2 6" xfId="30952"/>
    <cellStyle name="SAPBEXHLevel1 6 3" xfId="30953"/>
    <cellStyle name="SAPBEXHLevel1 6 3 2" xfId="30954"/>
    <cellStyle name="SAPBEXHLevel1 6 3 2 2" xfId="30955"/>
    <cellStyle name="SAPBEXHLevel1 6 3 2 2 2" xfId="30956"/>
    <cellStyle name="SAPBEXHLevel1 6 3 2 3" xfId="30957"/>
    <cellStyle name="SAPBEXHLevel1 6 3 3" xfId="30958"/>
    <cellStyle name="SAPBEXHLevel1 6 3 3 2" xfId="30959"/>
    <cellStyle name="SAPBEXHLevel1 6 3 4" xfId="30960"/>
    <cellStyle name="SAPBEXHLevel1 6 3 4 2" xfId="30961"/>
    <cellStyle name="SAPBEXHLevel1 6 3 5" xfId="30962"/>
    <cellStyle name="SAPBEXHLevel1 6 3 5 2" xfId="30963"/>
    <cellStyle name="SAPBEXHLevel1 6 3 6" xfId="30964"/>
    <cellStyle name="SAPBEXHLevel1 6 3 7" xfId="30965"/>
    <cellStyle name="SAPBEXHLevel1 6 3 8" xfId="30966"/>
    <cellStyle name="SAPBEXHLevel1 6 4" xfId="30967"/>
    <cellStyle name="SAPBEXHLevel1 6 4 2" xfId="30968"/>
    <cellStyle name="SAPBEXHLevel1 6 4 2 2" xfId="30969"/>
    <cellStyle name="SAPBEXHLevel1 6 4 3" xfId="30970"/>
    <cellStyle name="SAPBEXHLevel1 6 4 4" xfId="30971"/>
    <cellStyle name="SAPBEXHLevel1 6 4 5" xfId="30972"/>
    <cellStyle name="SAPBEXHLevel1 6 5" xfId="30973"/>
    <cellStyle name="SAPBEXHLevel1 6 5 2" xfId="30974"/>
    <cellStyle name="SAPBEXHLevel1 6 5 2 2" xfId="30975"/>
    <cellStyle name="SAPBEXHLevel1 6 5 3" xfId="30976"/>
    <cellStyle name="SAPBEXHLevel1 6 5 4" xfId="30977"/>
    <cellStyle name="SAPBEXHLevel1 6 5 5" xfId="30978"/>
    <cellStyle name="SAPBEXHLevel1 6 6" xfId="30979"/>
    <cellStyle name="SAPBEXHLevel1 6 6 2" xfId="30980"/>
    <cellStyle name="SAPBEXHLevel1 6 6 2 2" xfId="30981"/>
    <cellStyle name="SAPBEXHLevel1 6 6 3" xfId="30982"/>
    <cellStyle name="SAPBEXHLevel1 6 6 4" xfId="30983"/>
    <cellStyle name="SAPBEXHLevel1 6 6 5" xfId="30984"/>
    <cellStyle name="SAPBEXHLevel1 6 7" xfId="30985"/>
    <cellStyle name="SAPBEXHLevel1 6 7 2" xfId="30986"/>
    <cellStyle name="SAPBEXHLevel1 6 7 3" xfId="30987"/>
    <cellStyle name="SAPBEXHLevel1 6 7 4" xfId="30988"/>
    <cellStyle name="SAPBEXHLevel1 6 8" xfId="30989"/>
    <cellStyle name="SAPBEXHLevel1 6 8 2" xfId="30990"/>
    <cellStyle name="SAPBEXHLevel1 6 8 3" xfId="30991"/>
    <cellStyle name="SAPBEXHLevel1 6 8 4" xfId="30992"/>
    <cellStyle name="SAPBEXHLevel1 6 9" xfId="30993"/>
    <cellStyle name="SAPBEXHLevel1 6 9 2" xfId="30994"/>
    <cellStyle name="SAPBEXHLevel1 7" xfId="30995"/>
    <cellStyle name="SAPBEXHLevel1 7 10" xfId="30996"/>
    <cellStyle name="SAPBEXHLevel1 7 11" xfId="30997"/>
    <cellStyle name="SAPBEXHLevel1 7 2" xfId="30998"/>
    <cellStyle name="SAPBEXHLevel1 7 2 2" xfId="30999"/>
    <cellStyle name="SAPBEXHLevel1 7 2 2 2" xfId="31000"/>
    <cellStyle name="SAPBEXHLevel1 7 2 2 2 2" xfId="31001"/>
    <cellStyle name="SAPBEXHLevel1 7 2 2 3" xfId="31002"/>
    <cellStyle name="SAPBEXHLevel1 7 2 3" xfId="31003"/>
    <cellStyle name="SAPBEXHLevel1 7 2 3 2" xfId="31004"/>
    <cellStyle name="SAPBEXHLevel1 7 2 4" xfId="31005"/>
    <cellStyle name="SAPBEXHLevel1 7 2 4 2" xfId="31006"/>
    <cellStyle name="SAPBEXHLevel1 7 2 5" xfId="31007"/>
    <cellStyle name="SAPBEXHLevel1 7 2 5 2" xfId="31008"/>
    <cellStyle name="SAPBEXHLevel1 7 2 6" xfId="31009"/>
    <cellStyle name="SAPBEXHLevel1 7 3" xfId="31010"/>
    <cellStyle name="SAPBEXHLevel1 7 3 2" xfId="31011"/>
    <cellStyle name="SAPBEXHLevel1 7 3 2 2" xfId="31012"/>
    <cellStyle name="SAPBEXHLevel1 7 3 2 2 2" xfId="31013"/>
    <cellStyle name="SAPBEXHLevel1 7 3 2 3" xfId="31014"/>
    <cellStyle name="SAPBEXHLevel1 7 3 3" xfId="31015"/>
    <cellStyle name="SAPBEXHLevel1 7 3 3 2" xfId="31016"/>
    <cellStyle name="SAPBEXHLevel1 7 3 4" xfId="31017"/>
    <cellStyle name="SAPBEXHLevel1 7 3 4 2" xfId="31018"/>
    <cellStyle name="SAPBEXHLevel1 7 3 5" xfId="31019"/>
    <cellStyle name="SAPBEXHLevel1 7 3 5 2" xfId="31020"/>
    <cellStyle name="SAPBEXHLevel1 7 3 6" xfId="31021"/>
    <cellStyle name="SAPBEXHLevel1 7 3 7" xfId="31022"/>
    <cellStyle name="SAPBEXHLevel1 7 3 8" xfId="31023"/>
    <cellStyle name="SAPBEXHLevel1 7 4" xfId="31024"/>
    <cellStyle name="SAPBEXHLevel1 7 4 2" xfId="31025"/>
    <cellStyle name="SAPBEXHLevel1 7 4 2 2" xfId="31026"/>
    <cellStyle name="SAPBEXHLevel1 7 4 3" xfId="31027"/>
    <cellStyle name="SAPBEXHLevel1 7 4 4" xfId="31028"/>
    <cellStyle name="SAPBEXHLevel1 7 4 5" xfId="31029"/>
    <cellStyle name="SAPBEXHLevel1 7 5" xfId="31030"/>
    <cellStyle name="SAPBEXHLevel1 7 5 2" xfId="31031"/>
    <cellStyle name="SAPBEXHLevel1 7 5 2 2" xfId="31032"/>
    <cellStyle name="SAPBEXHLevel1 7 5 3" xfId="31033"/>
    <cellStyle name="SAPBEXHLevel1 7 5 4" xfId="31034"/>
    <cellStyle name="SAPBEXHLevel1 7 5 5" xfId="31035"/>
    <cellStyle name="SAPBEXHLevel1 7 6" xfId="31036"/>
    <cellStyle name="SAPBEXHLevel1 7 6 2" xfId="31037"/>
    <cellStyle name="SAPBEXHLevel1 7 6 2 2" xfId="31038"/>
    <cellStyle name="SAPBEXHLevel1 7 6 3" xfId="31039"/>
    <cellStyle name="SAPBEXHLevel1 7 6 4" xfId="31040"/>
    <cellStyle name="SAPBEXHLevel1 7 6 5" xfId="31041"/>
    <cellStyle name="SAPBEXHLevel1 7 7" xfId="31042"/>
    <cellStyle name="SAPBEXHLevel1 7 7 2" xfId="31043"/>
    <cellStyle name="SAPBEXHLevel1 7 7 3" xfId="31044"/>
    <cellStyle name="SAPBEXHLevel1 7 7 4" xfId="31045"/>
    <cellStyle name="SAPBEXHLevel1 7 8" xfId="31046"/>
    <cellStyle name="SAPBEXHLevel1 7 8 2" xfId="31047"/>
    <cellStyle name="SAPBEXHLevel1 7 8 3" xfId="31048"/>
    <cellStyle name="SAPBEXHLevel1 7 8 4" xfId="31049"/>
    <cellStyle name="SAPBEXHLevel1 7 9" xfId="31050"/>
    <cellStyle name="SAPBEXHLevel1 7 9 2" xfId="31051"/>
    <cellStyle name="SAPBEXHLevel1 8" xfId="31052"/>
    <cellStyle name="SAPBEXHLevel1 8 10" xfId="31053"/>
    <cellStyle name="SAPBEXHLevel1 8 11" xfId="31054"/>
    <cellStyle name="SAPBEXHLevel1 8 2" xfId="31055"/>
    <cellStyle name="SAPBEXHLevel1 8 2 2" xfId="31056"/>
    <cellStyle name="SAPBEXHLevel1 8 2 2 2" xfId="31057"/>
    <cellStyle name="SAPBEXHLevel1 8 2 2 2 2" xfId="31058"/>
    <cellStyle name="SAPBEXHLevel1 8 2 2 3" xfId="31059"/>
    <cellStyle name="SAPBEXHLevel1 8 2 3" xfId="31060"/>
    <cellStyle name="SAPBEXHLevel1 8 2 3 2" xfId="31061"/>
    <cellStyle name="SAPBEXHLevel1 8 2 4" xfId="31062"/>
    <cellStyle name="SAPBEXHLevel1 8 2 4 2" xfId="31063"/>
    <cellStyle name="SAPBEXHLevel1 8 2 5" xfId="31064"/>
    <cellStyle name="SAPBEXHLevel1 8 2 5 2" xfId="31065"/>
    <cellStyle name="SAPBEXHLevel1 8 2 6" xfId="31066"/>
    <cellStyle name="SAPBEXHLevel1 8 3" xfId="31067"/>
    <cellStyle name="SAPBEXHLevel1 8 3 2" xfId="31068"/>
    <cellStyle name="SAPBEXHLevel1 8 3 2 2" xfId="31069"/>
    <cellStyle name="SAPBEXHLevel1 8 3 2 2 2" xfId="31070"/>
    <cellStyle name="SAPBEXHLevel1 8 3 2 3" xfId="31071"/>
    <cellStyle name="SAPBEXHLevel1 8 3 3" xfId="31072"/>
    <cellStyle name="SAPBEXHLevel1 8 3 3 2" xfId="31073"/>
    <cellStyle name="SAPBEXHLevel1 8 3 4" xfId="31074"/>
    <cellStyle name="SAPBEXHLevel1 8 3 4 2" xfId="31075"/>
    <cellStyle name="SAPBEXHLevel1 8 3 5" xfId="31076"/>
    <cellStyle name="SAPBEXHLevel1 8 3 5 2" xfId="31077"/>
    <cellStyle name="SAPBEXHLevel1 8 3 6" xfId="31078"/>
    <cellStyle name="SAPBEXHLevel1 8 3 7" xfId="31079"/>
    <cellStyle name="SAPBEXHLevel1 8 3 8" xfId="31080"/>
    <cellStyle name="SAPBEXHLevel1 8 4" xfId="31081"/>
    <cellStyle name="SAPBEXHLevel1 8 4 2" xfId="31082"/>
    <cellStyle name="SAPBEXHLevel1 8 4 2 2" xfId="31083"/>
    <cellStyle name="SAPBEXHLevel1 8 4 3" xfId="31084"/>
    <cellStyle name="SAPBEXHLevel1 8 4 4" xfId="31085"/>
    <cellStyle name="SAPBEXHLevel1 8 4 5" xfId="31086"/>
    <cellStyle name="SAPBEXHLevel1 8 5" xfId="31087"/>
    <cellStyle name="SAPBEXHLevel1 8 5 2" xfId="31088"/>
    <cellStyle name="SAPBEXHLevel1 8 5 2 2" xfId="31089"/>
    <cellStyle name="SAPBEXHLevel1 8 5 3" xfId="31090"/>
    <cellStyle name="SAPBEXHLevel1 8 5 4" xfId="31091"/>
    <cellStyle name="SAPBEXHLevel1 8 5 5" xfId="31092"/>
    <cellStyle name="SAPBEXHLevel1 8 6" xfId="31093"/>
    <cellStyle name="SAPBEXHLevel1 8 6 2" xfId="31094"/>
    <cellStyle name="SAPBEXHLevel1 8 6 2 2" xfId="31095"/>
    <cellStyle name="SAPBEXHLevel1 8 6 3" xfId="31096"/>
    <cellStyle name="SAPBEXHLevel1 8 6 4" xfId="31097"/>
    <cellStyle name="SAPBEXHLevel1 8 6 5" xfId="31098"/>
    <cellStyle name="SAPBEXHLevel1 8 7" xfId="31099"/>
    <cellStyle name="SAPBEXHLevel1 8 7 2" xfId="31100"/>
    <cellStyle name="SAPBEXHLevel1 8 7 3" xfId="31101"/>
    <cellStyle name="SAPBEXHLevel1 8 7 4" xfId="31102"/>
    <cellStyle name="SAPBEXHLevel1 8 8" xfId="31103"/>
    <cellStyle name="SAPBEXHLevel1 8 8 2" xfId="31104"/>
    <cellStyle name="SAPBEXHLevel1 8 8 3" xfId="31105"/>
    <cellStyle name="SAPBEXHLevel1 8 8 4" xfId="31106"/>
    <cellStyle name="SAPBEXHLevel1 8 9" xfId="31107"/>
    <cellStyle name="SAPBEXHLevel1 8 9 2" xfId="31108"/>
    <cellStyle name="SAPBEXHLevel1 9" xfId="31109"/>
    <cellStyle name="SAPBEXHLevel1 9 2" xfId="31110"/>
    <cellStyle name="SAPBEXHLevel1 9 2 2" xfId="31111"/>
    <cellStyle name="SAPBEXHLevel1 9 2 2 2" xfId="31112"/>
    <cellStyle name="SAPBEXHLevel1 9 2 3" xfId="31113"/>
    <cellStyle name="SAPBEXHLevel1 9 3" xfId="31114"/>
    <cellStyle name="SAPBEXHLevel1 9 3 2" xfId="31115"/>
    <cellStyle name="SAPBEXHLevel1 9 4" xfId="31116"/>
    <cellStyle name="SAPBEXHLevel1 9 4 2" xfId="31117"/>
    <cellStyle name="SAPBEXHLevel1 9 5" xfId="31118"/>
    <cellStyle name="SAPBEXHLevel1 9 5 2" xfId="31119"/>
    <cellStyle name="SAPBEXHLevel1 9 6" xfId="31120"/>
    <cellStyle name="SAPBEXHLevel1 9 7" xfId="31121"/>
    <cellStyle name="SAPBEXHLevel1 9 8" xfId="31122"/>
    <cellStyle name="SAPBEXHLevel1_2011-10-03 DSA EL with PSI Oct" xfId="31123"/>
    <cellStyle name="SAPBEXHLevel1X" xfId="31124"/>
    <cellStyle name="SAPBEXHLevel1X 10" xfId="31125"/>
    <cellStyle name="SAPBEXHLevel1X 10 2" xfId="31126"/>
    <cellStyle name="SAPBEXHLevel1X 10 2 2" xfId="31127"/>
    <cellStyle name="SAPBEXHLevel1X 10 2 2 2" xfId="31128"/>
    <cellStyle name="SAPBEXHLevel1X 10 2 3" xfId="31129"/>
    <cellStyle name="SAPBEXHLevel1X 10 3" xfId="31130"/>
    <cellStyle name="SAPBEXHLevel1X 10 3 2" xfId="31131"/>
    <cellStyle name="SAPBEXHLevel1X 10 4" xfId="31132"/>
    <cellStyle name="SAPBEXHLevel1X 10 4 2" xfId="31133"/>
    <cellStyle name="SAPBEXHLevel1X 10 5" xfId="31134"/>
    <cellStyle name="SAPBEXHLevel1X 10 5 2" xfId="31135"/>
    <cellStyle name="SAPBEXHLevel1X 10 6" xfId="31136"/>
    <cellStyle name="SAPBEXHLevel1X 10 7" xfId="31137"/>
    <cellStyle name="SAPBEXHLevel1X 10 8" xfId="31138"/>
    <cellStyle name="SAPBEXHLevel1X 11" xfId="31139"/>
    <cellStyle name="SAPBEXHLevel1X 11 2" xfId="31140"/>
    <cellStyle name="SAPBEXHLevel1X 11 2 2" xfId="31141"/>
    <cellStyle name="SAPBEXHLevel1X 11 2 2 2" xfId="31142"/>
    <cellStyle name="SAPBEXHLevel1X 11 2 3" xfId="31143"/>
    <cellStyle name="SAPBEXHLevel1X 11 3" xfId="31144"/>
    <cellStyle name="SAPBEXHLevel1X 11 3 2" xfId="31145"/>
    <cellStyle name="SAPBEXHLevel1X 11 4" xfId="31146"/>
    <cellStyle name="SAPBEXHLevel1X 11 4 2" xfId="31147"/>
    <cellStyle name="SAPBEXHLevel1X 11 5" xfId="31148"/>
    <cellStyle name="SAPBEXHLevel1X 11 5 2" xfId="31149"/>
    <cellStyle name="SAPBEXHLevel1X 11 6" xfId="31150"/>
    <cellStyle name="SAPBEXHLevel1X 11 7" xfId="31151"/>
    <cellStyle name="SAPBEXHLevel1X 12" xfId="31152"/>
    <cellStyle name="SAPBEXHLevel1X 12 2" xfId="31153"/>
    <cellStyle name="SAPBEXHLevel1X 12 2 2" xfId="31154"/>
    <cellStyle name="SAPBEXHLevel1X 12 3" xfId="31155"/>
    <cellStyle name="SAPBEXHLevel1X 12 4" xfId="31156"/>
    <cellStyle name="SAPBEXHLevel1X 13" xfId="31157"/>
    <cellStyle name="SAPBEXHLevel1X 13 2" xfId="31158"/>
    <cellStyle name="SAPBEXHLevel1X 13 2 2" xfId="31159"/>
    <cellStyle name="SAPBEXHLevel1X 13 3" xfId="31160"/>
    <cellStyle name="SAPBEXHLevel1X 13 4" xfId="31161"/>
    <cellStyle name="SAPBEXHLevel1X 13 5" xfId="31162"/>
    <cellStyle name="SAPBEXHLevel1X 14" xfId="31163"/>
    <cellStyle name="SAPBEXHLevel1X 14 2" xfId="31164"/>
    <cellStyle name="SAPBEXHLevel1X 14 2 2" xfId="31165"/>
    <cellStyle name="SAPBEXHLevel1X 14 3" xfId="31166"/>
    <cellStyle name="SAPBEXHLevel1X 14 4" xfId="31167"/>
    <cellStyle name="SAPBEXHLevel1X 14 5" xfId="31168"/>
    <cellStyle name="SAPBEXHLevel1X 15" xfId="31169"/>
    <cellStyle name="SAPBEXHLevel1X 15 2" xfId="31170"/>
    <cellStyle name="SAPBEXHLevel1X 15 3" xfId="31171"/>
    <cellStyle name="SAPBEXHLevel1X 15 4" xfId="31172"/>
    <cellStyle name="SAPBEXHLevel1X 16" xfId="31173"/>
    <cellStyle name="SAPBEXHLevel1X 16 2" xfId="31174"/>
    <cellStyle name="SAPBEXHLevel1X 17" xfId="31175"/>
    <cellStyle name="SAPBEXHLevel1X 17 2" xfId="31176"/>
    <cellStyle name="SAPBEXHLevel1X 18" xfId="31177"/>
    <cellStyle name="SAPBEXHLevel1X 19" xfId="31178"/>
    <cellStyle name="SAPBEXHLevel1X 2" xfId="31179"/>
    <cellStyle name="SAPBEXHLevel1X 2 10" xfId="31180"/>
    <cellStyle name="SAPBEXHLevel1X 2 10 10" xfId="31181"/>
    <cellStyle name="SAPBEXHLevel1X 2 10 11" xfId="31182"/>
    <cellStyle name="SAPBEXHLevel1X 2 10 2" xfId="31183"/>
    <cellStyle name="SAPBEXHLevel1X 2 10 2 2" xfId="31184"/>
    <cellStyle name="SAPBEXHLevel1X 2 10 2 2 2" xfId="31185"/>
    <cellStyle name="SAPBEXHLevel1X 2 10 2 2 2 2" xfId="31186"/>
    <cellStyle name="SAPBEXHLevel1X 2 10 2 2 3" xfId="31187"/>
    <cellStyle name="SAPBEXHLevel1X 2 10 2 3" xfId="31188"/>
    <cellStyle name="SAPBEXHLevel1X 2 10 2 3 2" xfId="31189"/>
    <cellStyle name="SAPBEXHLevel1X 2 10 2 4" xfId="31190"/>
    <cellStyle name="SAPBEXHLevel1X 2 10 2 4 2" xfId="31191"/>
    <cellStyle name="SAPBEXHLevel1X 2 10 2 5" xfId="31192"/>
    <cellStyle name="SAPBEXHLevel1X 2 10 2 5 2" xfId="31193"/>
    <cellStyle name="SAPBEXHLevel1X 2 10 2 6" xfId="31194"/>
    <cellStyle name="SAPBEXHLevel1X 2 10 3" xfId="31195"/>
    <cellStyle name="SAPBEXHLevel1X 2 10 3 2" xfId="31196"/>
    <cellStyle name="SAPBEXHLevel1X 2 10 3 2 2" xfId="31197"/>
    <cellStyle name="SAPBEXHLevel1X 2 10 3 2 2 2" xfId="31198"/>
    <cellStyle name="SAPBEXHLevel1X 2 10 3 2 3" xfId="31199"/>
    <cellStyle name="SAPBEXHLevel1X 2 10 3 3" xfId="31200"/>
    <cellStyle name="SAPBEXHLevel1X 2 10 3 3 2" xfId="31201"/>
    <cellStyle name="SAPBEXHLevel1X 2 10 3 4" xfId="31202"/>
    <cellStyle name="SAPBEXHLevel1X 2 10 3 4 2" xfId="31203"/>
    <cellStyle name="SAPBEXHLevel1X 2 10 3 5" xfId="31204"/>
    <cellStyle name="SAPBEXHLevel1X 2 10 3 5 2" xfId="31205"/>
    <cellStyle name="SAPBEXHLevel1X 2 10 3 6" xfId="31206"/>
    <cellStyle name="SAPBEXHLevel1X 2 10 3 7" xfId="31207"/>
    <cellStyle name="SAPBEXHLevel1X 2 10 3 8" xfId="31208"/>
    <cellStyle name="SAPBEXHLevel1X 2 10 4" xfId="31209"/>
    <cellStyle name="SAPBEXHLevel1X 2 10 4 2" xfId="31210"/>
    <cellStyle name="SAPBEXHLevel1X 2 10 4 2 2" xfId="31211"/>
    <cellStyle name="SAPBEXHLevel1X 2 10 4 3" xfId="31212"/>
    <cellStyle name="SAPBEXHLevel1X 2 10 4 4" xfId="31213"/>
    <cellStyle name="SAPBEXHLevel1X 2 10 4 5" xfId="31214"/>
    <cellStyle name="SAPBEXHLevel1X 2 10 5" xfId="31215"/>
    <cellStyle name="SAPBEXHLevel1X 2 10 5 2" xfId="31216"/>
    <cellStyle name="SAPBEXHLevel1X 2 10 5 2 2" xfId="31217"/>
    <cellStyle name="SAPBEXHLevel1X 2 10 5 3" xfId="31218"/>
    <cellStyle name="SAPBEXHLevel1X 2 10 5 4" xfId="31219"/>
    <cellStyle name="SAPBEXHLevel1X 2 10 5 5" xfId="31220"/>
    <cellStyle name="SAPBEXHLevel1X 2 10 6" xfId="31221"/>
    <cellStyle name="SAPBEXHLevel1X 2 10 6 2" xfId="31222"/>
    <cellStyle name="SAPBEXHLevel1X 2 10 6 2 2" xfId="31223"/>
    <cellStyle name="SAPBEXHLevel1X 2 10 6 3" xfId="31224"/>
    <cellStyle name="SAPBEXHLevel1X 2 10 6 4" xfId="31225"/>
    <cellStyle name="SAPBEXHLevel1X 2 10 6 5" xfId="31226"/>
    <cellStyle name="SAPBEXHLevel1X 2 10 7" xfId="31227"/>
    <cellStyle name="SAPBEXHLevel1X 2 10 7 2" xfId="31228"/>
    <cellStyle name="SAPBEXHLevel1X 2 10 7 3" xfId="31229"/>
    <cellStyle name="SAPBEXHLevel1X 2 10 7 4" xfId="31230"/>
    <cellStyle name="SAPBEXHLevel1X 2 10 8" xfId="31231"/>
    <cellStyle name="SAPBEXHLevel1X 2 10 8 2" xfId="31232"/>
    <cellStyle name="SAPBEXHLevel1X 2 10 8 3" xfId="31233"/>
    <cellStyle name="SAPBEXHLevel1X 2 10 8 4" xfId="31234"/>
    <cellStyle name="SAPBEXHLevel1X 2 10 9" xfId="31235"/>
    <cellStyle name="SAPBEXHLevel1X 2 10 9 2" xfId="31236"/>
    <cellStyle name="SAPBEXHLevel1X 2 11" xfId="31237"/>
    <cellStyle name="SAPBEXHLevel1X 2 11 10" xfId="31238"/>
    <cellStyle name="SAPBEXHLevel1X 2 11 11" xfId="31239"/>
    <cellStyle name="SAPBEXHLevel1X 2 11 2" xfId="31240"/>
    <cellStyle name="SAPBEXHLevel1X 2 11 2 2" xfId="31241"/>
    <cellStyle name="SAPBEXHLevel1X 2 11 2 2 2" xfId="31242"/>
    <cellStyle name="SAPBEXHLevel1X 2 11 2 2 2 2" xfId="31243"/>
    <cellStyle name="SAPBEXHLevel1X 2 11 2 2 3" xfId="31244"/>
    <cellStyle name="SAPBEXHLevel1X 2 11 2 3" xfId="31245"/>
    <cellStyle name="SAPBEXHLevel1X 2 11 2 3 2" xfId="31246"/>
    <cellStyle name="SAPBEXHLevel1X 2 11 2 4" xfId="31247"/>
    <cellStyle name="SAPBEXHLevel1X 2 11 2 4 2" xfId="31248"/>
    <cellStyle name="SAPBEXHLevel1X 2 11 2 5" xfId="31249"/>
    <cellStyle name="SAPBEXHLevel1X 2 11 2 5 2" xfId="31250"/>
    <cellStyle name="SAPBEXHLevel1X 2 11 2 6" xfId="31251"/>
    <cellStyle name="SAPBEXHLevel1X 2 11 3" xfId="31252"/>
    <cellStyle name="SAPBEXHLevel1X 2 11 3 2" xfId="31253"/>
    <cellStyle name="SAPBEXHLevel1X 2 11 3 2 2" xfId="31254"/>
    <cellStyle name="SAPBEXHLevel1X 2 11 3 2 2 2" xfId="31255"/>
    <cellStyle name="SAPBEXHLevel1X 2 11 3 2 3" xfId="31256"/>
    <cellStyle name="SAPBEXHLevel1X 2 11 3 3" xfId="31257"/>
    <cellStyle name="SAPBEXHLevel1X 2 11 3 3 2" xfId="31258"/>
    <cellStyle name="SAPBEXHLevel1X 2 11 3 4" xfId="31259"/>
    <cellStyle name="SAPBEXHLevel1X 2 11 3 4 2" xfId="31260"/>
    <cellStyle name="SAPBEXHLevel1X 2 11 3 5" xfId="31261"/>
    <cellStyle name="SAPBEXHLevel1X 2 11 3 5 2" xfId="31262"/>
    <cellStyle name="SAPBEXHLevel1X 2 11 3 6" xfId="31263"/>
    <cellStyle name="SAPBEXHLevel1X 2 11 3 7" xfId="31264"/>
    <cellStyle name="SAPBEXHLevel1X 2 11 3 8" xfId="31265"/>
    <cellStyle name="SAPBEXHLevel1X 2 11 4" xfId="31266"/>
    <cellStyle name="SAPBEXHLevel1X 2 11 4 2" xfId="31267"/>
    <cellStyle name="SAPBEXHLevel1X 2 11 4 2 2" xfId="31268"/>
    <cellStyle name="SAPBEXHLevel1X 2 11 4 3" xfId="31269"/>
    <cellStyle name="SAPBEXHLevel1X 2 11 4 4" xfId="31270"/>
    <cellStyle name="SAPBEXHLevel1X 2 11 4 5" xfId="31271"/>
    <cellStyle name="SAPBEXHLevel1X 2 11 5" xfId="31272"/>
    <cellStyle name="SAPBEXHLevel1X 2 11 5 2" xfId="31273"/>
    <cellStyle name="SAPBEXHLevel1X 2 11 5 2 2" xfId="31274"/>
    <cellStyle name="SAPBEXHLevel1X 2 11 5 3" xfId="31275"/>
    <cellStyle name="SAPBEXHLevel1X 2 11 5 4" xfId="31276"/>
    <cellStyle name="SAPBEXHLevel1X 2 11 5 5" xfId="31277"/>
    <cellStyle name="SAPBEXHLevel1X 2 11 6" xfId="31278"/>
    <cellStyle name="SAPBEXHLevel1X 2 11 6 2" xfId="31279"/>
    <cellStyle name="SAPBEXHLevel1X 2 11 6 2 2" xfId="31280"/>
    <cellStyle name="SAPBEXHLevel1X 2 11 6 3" xfId="31281"/>
    <cellStyle name="SAPBEXHLevel1X 2 11 6 4" xfId="31282"/>
    <cellStyle name="SAPBEXHLevel1X 2 11 6 5" xfId="31283"/>
    <cellStyle name="SAPBEXHLevel1X 2 11 7" xfId="31284"/>
    <cellStyle name="SAPBEXHLevel1X 2 11 7 2" xfId="31285"/>
    <cellStyle name="SAPBEXHLevel1X 2 11 7 3" xfId="31286"/>
    <cellStyle name="SAPBEXHLevel1X 2 11 7 4" xfId="31287"/>
    <cellStyle name="SAPBEXHLevel1X 2 11 8" xfId="31288"/>
    <cellStyle name="SAPBEXHLevel1X 2 11 8 2" xfId="31289"/>
    <cellStyle name="SAPBEXHLevel1X 2 11 8 3" xfId="31290"/>
    <cellStyle name="SAPBEXHLevel1X 2 11 8 4" xfId="31291"/>
    <cellStyle name="SAPBEXHLevel1X 2 11 9" xfId="31292"/>
    <cellStyle name="SAPBEXHLevel1X 2 11 9 2" xfId="31293"/>
    <cellStyle name="SAPBEXHLevel1X 2 12" xfId="31294"/>
    <cellStyle name="SAPBEXHLevel1X 2 12 10" xfId="31295"/>
    <cellStyle name="SAPBEXHLevel1X 2 12 11" xfId="31296"/>
    <cellStyle name="SAPBEXHLevel1X 2 12 2" xfId="31297"/>
    <cellStyle name="SAPBEXHLevel1X 2 12 2 2" xfId="31298"/>
    <cellStyle name="SAPBEXHLevel1X 2 12 2 2 2" xfId="31299"/>
    <cellStyle name="SAPBEXHLevel1X 2 12 2 2 2 2" xfId="31300"/>
    <cellStyle name="SAPBEXHLevel1X 2 12 2 2 3" xfId="31301"/>
    <cellStyle name="SAPBEXHLevel1X 2 12 2 3" xfId="31302"/>
    <cellStyle name="SAPBEXHLevel1X 2 12 2 3 2" xfId="31303"/>
    <cellStyle name="SAPBEXHLevel1X 2 12 2 4" xfId="31304"/>
    <cellStyle name="SAPBEXHLevel1X 2 12 2 4 2" xfId="31305"/>
    <cellStyle name="SAPBEXHLevel1X 2 12 2 5" xfId="31306"/>
    <cellStyle name="SAPBEXHLevel1X 2 12 2 5 2" xfId="31307"/>
    <cellStyle name="SAPBEXHLevel1X 2 12 2 6" xfId="31308"/>
    <cellStyle name="SAPBEXHLevel1X 2 12 3" xfId="31309"/>
    <cellStyle name="SAPBEXHLevel1X 2 12 3 2" xfId="31310"/>
    <cellStyle name="SAPBEXHLevel1X 2 12 3 2 2" xfId="31311"/>
    <cellStyle name="SAPBEXHLevel1X 2 12 3 2 2 2" xfId="31312"/>
    <cellStyle name="SAPBEXHLevel1X 2 12 3 2 3" xfId="31313"/>
    <cellStyle name="SAPBEXHLevel1X 2 12 3 3" xfId="31314"/>
    <cellStyle name="SAPBEXHLevel1X 2 12 3 3 2" xfId="31315"/>
    <cellStyle name="SAPBEXHLevel1X 2 12 3 4" xfId="31316"/>
    <cellStyle name="SAPBEXHLevel1X 2 12 3 4 2" xfId="31317"/>
    <cellStyle name="SAPBEXHLevel1X 2 12 3 5" xfId="31318"/>
    <cellStyle name="SAPBEXHLevel1X 2 12 3 5 2" xfId="31319"/>
    <cellStyle name="SAPBEXHLevel1X 2 12 3 6" xfId="31320"/>
    <cellStyle name="SAPBEXHLevel1X 2 12 3 7" xfId="31321"/>
    <cellStyle name="SAPBEXHLevel1X 2 12 3 8" xfId="31322"/>
    <cellStyle name="SAPBEXHLevel1X 2 12 4" xfId="31323"/>
    <cellStyle name="SAPBEXHLevel1X 2 12 4 2" xfId="31324"/>
    <cellStyle name="SAPBEXHLevel1X 2 12 4 2 2" xfId="31325"/>
    <cellStyle name="SAPBEXHLevel1X 2 12 4 3" xfId="31326"/>
    <cellStyle name="SAPBEXHLevel1X 2 12 4 4" xfId="31327"/>
    <cellStyle name="SAPBEXHLevel1X 2 12 4 5" xfId="31328"/>
    <cellStyle name="SAPBEXHLevel1X 2 12 5" xfId="31329"/>
    <cellStyle name="SAPBEXHLevel1X 2 12 5 2" xfId="31330"/>
    <cellStyle name="SAPBEXHLevel1X 2 12 5 2 2" xfId="31331"/>
    <cellStyle name="SAPBEXHLevel1X 2 12 5 3" xfId="31332"/>
    <cellStyle name="SAPBEXHLevel1X 2 12 5 4" xfId="31333"/>
    <cellStyle name="SAPBEXHLevel1X 2 12 5 5" xfId="31334"/>
    <cellStyle name="SAPBEXHLevel1X 2 12 6" xfId="31335"/>
    <cellStyle name="SAPBEXHLevel1X 2 12 6 2" xfId="31336"/>
    <cellStyle name="SAPBEXHLevel1X 2 12 6 2 2" xfId="31337"/>
    <cellStyle name="SAPBEXHLevel1X 2 12 6 3" xfId="31338"/>
    <cellStyle name="SAPBEXHLevel1X 2 12 6 4" xfId="31339"/>
    <cellStyle name="SAPBEXHLevel1X 2 12 6 5" xfId="31340"/>
    <cellStyle name="SAPBEXHLevel1X 2 12 7" xfId="31341"/>
    <cellStyle name="SAPBEXHLevel1X 2 12 7 2" xfId="31342"/>
    <cellStyle name="SAPBEXHLevel1X 2 12 7 3" xfId="31343"/>
    <cellStyle name="SAPBEXHLevel1X 2 12 7 4" xfId="31344"/>
    <cellStyle name="SAPBEXHLevel1X 2 12 8" xfId="31345"/>
    <cellStyle name="SAPBEXHLevel1X 2 12 8 2" xfId="31346"/>
    <cellStyle name="SAPBEXHLevel1X 2 12 8 3" xfId="31347"/>
    <cellStyle name="SAPBEXHLevel1X 2 12 8 4" xfId="31348"/>
    <cellStyle name="SAPBEXHLevel1X 2 12 9" xfId="31349"/>
    <cellStyle name="SAPBEXHLevel1X 2 12 9 2" xfId="31350"/>
    <cellStyle name="SAPBEXHLevel1X 2 13" xfId="31351"/>
    <cellStyle name="SAPBEXHLevel1X 2 13 10" xfId="31352"/>
    <cellStyle name="SAPBEXHLevel1X 2 13 11" xfId="31353"/>
    <cellStyle name="SAPBEXHLevel1X 2 13 2" xfId="31354"/>
    <cellStyle name="SAPBEXHLevel1X 2 13 2 2" xfId="31355"/>
    <cellStyle name="SAPBEXHLevel1X 2 13 2 2 2" xfId="31356"/>
    <cellStyle name="SAPBEXHLevel1X 2 13 2 2 2 2" xfId="31357"/>
    <cellStyle name="SAPBEXHLevel1X 2 13 2 2 3" xfId="31358"/>
    <cellStyle name="SAPBEXHLevel1X 2 13 2 3" xfId="31359"/>
    <cellStyle name="SAPBEXHLevel1X 2 13 2 3 2" xfId="31360"/>
    <cellStyle name="SAPBEXHLevel1X 2 13 2 4" xfId="31361"/>
    <cellStyle name="SAPBEXHLevel1X 2 13 2 4 2" xfId="31362"/>
    <cellStyle name="SAPBEXHLevel1X 2 13 2 5" xfId="31363"/>
    <cellStyle name="SAPBEXHLevel1X 2 13 2 5 2" xfId="31364"/>
    <cellStyle name="SAPBEXHLevel1X 2 13 2 6" xfId="31365"/>
    <cellStyle name="SAPBEXHLevel1X 2 13 3" xfId="31366"/>
    <cellStyle name="SAPBEXHLevel1X 2 13 3 2" xfId="31367"/>
    <cellStyle name="SAPBEXHLevel1X 2 13 3 2 2" xfId="31368"/>
    <cellStyle name="SAPBEXHLevel1X 2 13 3 2 2 2" xfId="31369"/>
    <cellStyle name="SAPBEXHLevel1X 2 13 3 2 3" xfId="31370"/>
    <cellStyle name="SAPBEXHLevel1X 2 13 3 3" xfId="31371"/>
    <cellStyle name="SAPBEXHLevel1X 2 13 3 3 2" xfId="31372"/>
    <cellStyle name="SAPBEXHLevel1X 2 13 3 4" xfId="31373"/>
    <cellStyle name="SAPBEXHLevel1X 2 13 3 4 2" xfId="31374"/>
    <cellStyle name="SAPBEXHLevel1X 2 13 3 5" xfId="31375"/>
    <cellStyle name="SAPBEXHLevel1X 2 13 3 5 2" xfId="31376"/>
    <cellStyle name="SAPBEXHLevel1X 2 13 3 6" xfId="31377"/>
    <cellStyle name="SAPBEXHLevel1X 2 13 3 7" xfId="31378"/>
    <cellStyle name="SAPBEXHLevel1X 2 13 3 8" xfId="31379"/>
    <cellStyle name="SAPBEXHLevel1X 2 13 4" xfId="31380"/>
    <cellStyle name="SAPBEXHLevel1X 2 13 4 2" xfId="31381"/>
    <cellStyle name="SAPBEXHLevel1X 2 13 4 2 2" xfId="31382"/>
    <cellStyle name="SAPBEXHLevel1X 2 13 4 3" xfId="31383"/>
    <cellStyle name="SAPBEXHLevel1X 2 13 4 4" xfId="31384"/>
    <cellStyle name="SAPBEXHLevel1X 2 13 4 5" xfId="31385"/>
    <cellStyle name="SAPBEXHLevel1X 2 13 5" xfId="31386"/>
    <cellStyle name="SAPBEXHLevel1X 2 13 5 2" xfId="31387"/>
    <cellStyle name="SAPBEXHLevel1X 2 13 5 2 2" xfId="31388"/>
    <cellStyle name="SAPBEXHLevel1X 2 13 5 3" xfId="31389"/>
    <cellStyle name="SAPBEXHLevel1X 2 13 5 4" xfId="31390"/>
    <cellStyle name="SAPBEXHLevel1X 2 13 5 5" xfId="31391"/>
    <cellStyle name="SAPBEXHLevel1X 2 13 6" xfId="31392"/>
    <cellStyle name="SAPBEXHLevel1X 2 13 6 2" xfId="31393"/>
    <cellStyle name="SAPBEXHLevel1X 2 13 6 2 2" xfId="31394"/>
    <cellStyle name="SAPBEXHLevel1X 2 13 6 3" xfId="31395"/>
    <cellStyle name="SAPBEXHLevel1X 2 13 6 4" xfId="31396"/>
    <cellStyle name="SAPBEXHLevel1X 2 13 6 5" xfId="31397"/>
    <cellStyle name="SAPBEXHLevel1X 2 13 7" xfId="31398"/>
    <cellStyle name="SAPBEXHLevel1X 2 13 7 2" xfId="31399"/>
    <cellStyle name="SAPBEXHLevel1X 2 13 7 3" xfId="31400"/>
    <cellStyle name="SAPBEXHLevel1X 2 13 7 4" xfId="31401"/>
    <cellStyle name="SAPBEXHLevel1X 2 13 8" xfId="31402"/>
    <cellStyle name="SAPBEXHLevel1X 2 13 8 2" xfId="31403"/>
    <cellStyle name="SAPBEXHLevel1X 2 13 8 3" xfId="31404"/>
    <cellStyle name="SAPBEXHLevel1X 2 13 8 4" xfId="31405"/>
    <cellStyle name="SAPBEXHLevel1X 2 13 9" xfId="31406"/>
    <cellStyle name="SAPBEXHLevel1X 2 13 9 2" xfId="31407"/>
    <cellStyle name="SAPBEXHLevel1X 2 14" xfId="31408"/>
    <cellStyle name="SAPBEXHLevel1X 2 14 10" xfId="31409"/>
    <cellStyle name="SAPBEXHLevel1X 2 14 11" xfId="31410"/>
    <cellStyle name="SAPBEXHLevel1X 2 14 2" xfId="31411"/>
    <cellStyle name="SAPBEXHLevel1X 2 14 2 2" xfId="31412"/>
    <cellStyle name="SAPBEXHLevel1X 2 14 2 2 2" xfId="31413"/>
    <cellStyle name="SAPBEXHLevel1X 2 14 2 2 2 2" xfId="31414"/>
    <cellStyle name="SAPBEXHLevel1X 2 14 2 2 3" xfId="31415"/>
    <cellStyle name="SAPBEXHLevel1X 2 14 2 3" xfId="31416"/>
    <cellStyle name="SAPBEXHLevel1X 2 14 2 3 2" xfId="31417"/>
    <cellStyle name="SAPBEXHLevel1X 2 14 2 4" xfId="31418"/>
    <cellStyle name="SAPBEXHLevel1X 2 14 2 4 2" xfId="31419"/>
    <cellStyle name="SAPBEXHLevel1X 2 14 2 5" xfId="31420"/>
    <cellStyle name="SAPBEXHLevel1X 2 14 2 5 2" xfId="31421"/>
    <cellStyle name="SAPBEXHLevel1X 2 14 2 6" xfId="31422"/>
    <cellStyle name="SAPBEXHLevel1X 2 14 3" xfId="31423"/>
    <cellStyle name="SAPBEXHLevel1X 2 14 3 2" xfId="31424"/>
    <cellStyle name="SAPBEXHLevel1X 2 14 3 2 2" xfId="31425"/>
    <cellStyle name="SAPBEXHLevel1X 2 14 3 2 2 2" xfId="31426"/>
    <cellStyle name="SAPBEXHLevel1X 2 14 3 2 3" xfId="31427"/>
    <cellStyle name="SAPBEXHLevel1X 2 14 3 3" xfId="31428"/>
    <cellStyle name="SAPBEXHLevel1X 2 14 3 3 2" xfId="31429"/>
    <cellStyle name="SAPBEXHLevel1X 2 14 3 4" xfId="31430"/>
    <cellStyle name="SAPBEXHLevel1X 2 14 3 4 2" xfId="31431"/>
    <cellStyle name="SAPBEXHLevel1X 2 14 3 5" xfId="31432"/>
    <cellStyle name="SAPBEXHLevel1X 2 14 3 5 2" xfId="31433"/>
    <cellStyle name="SAPBEXHLevel1X 2 14 3 6" xfId="31434"/>
    <cellStyle name="SAPBEXHLevel1X 2 14 3 7" xfId="31435"/>
    <cellStyle name="SAPBEXHLevel1X 2 14 3 8" xfId="31436"/>
    <cellStyle name="SAPBEXHLevel1X 2 14 4" xfId="31437"/>
    <cellStyle name="SAPBEXHLevel1X 2 14 4 2" xfId="31438"/>
    <cellStyle name="SAPBEXHLevel1X 2 14 4 2 2" xfId="31439"/>
    <cellStyle name="SAPBEXHLevel1X 2 14 4 3" xfId="31440"/>
    <cellStyle name="SAPBEXHLevel1X 2 14 4 4" xfId="31441"/>
    <cellStyle name="SAPBEXHLevel1X 2 14 4 5" xfId="31442"/>
    <cellStyle name="SAPBEXHLevel1X 2 14 5" xfId="31443"/>
    <cellStyle name="SAPBEXHLevel1X 2 14 5 2" xfId="31444"/>
    <cellStyle name="SAPBEXHLevel1X 2 14 5 2 2" xfId="31445"/>
    <cellStyle name="SAPBEXHLevel1X 2 14 5 3" xfId="31446"/>
    <cellStyle name="SAPBEXHLevel1X 2 14 5 4" xfId="31447"/>
    <cellStyle name="SAPBEXHLevel1X 2 14 5 5" xfId="31448"/>
    <cellStyle name="SAPBEXHLevel1X 2 14 6" xfId="31449"/>
    <cellStyle name="SAPBEXHLevel1X 2 14 6 2" xfId="31450"/>
    <cellStyle name="SAPBEXHLevel1X 2 14 6 2 2" xfId="31451"/>
    <cellStyle name="SAPBEXHLevel1X 2 14 6 3" xfId="31452"/>
    <cellStyle name="SAPBEXHLevel1X 2 14 6 4" xfId="31453"/>
    <cellStyle name="SAPBEXHLevel1X 2 14 6 5" xfId="31454"/>
    <cellStyle name="SAPBEXHLevel1X 2 14 7" xfId="31455"/>
    <cellStyle name="SAPBEXHLevel1X 2 14 7 2" xfId="31456"/>
    <cellStyle name="SAPBEXHLevel1X 2 14 7 3" xfId="31457"/>
    <cellStyle name="SAPBEXHLevel1X 2 14 7 4" xfId="31458"/>
    <cellStyle name="SAPBEXHLevel1X 2 14 8" xfId="31459"/>
    <cellStyle name="SAPBEXHLevel1X 2 14 8 2" xfId="31460"/>
    <cellStyle name="SAPBEXHLevel1X 2 14 8 3" xfId="31461"/>
    <cellStyle name="SAPBEXHLevel1X 2 14 8 4" xfId="31462"/>
    <cellStyle name="SAPBEXHLevel1X 2 14 9" xfId="31463"/>
    <cellStyle name="SAPBEXHLevel1X 2 14 9 2" xfId="31464"/>
    <cellStyle name="SAPBEXHLevel1X 2 15" xfId="31465"/>
    <cellStyle name="SAPBEXHLevel1X 2 15 10" xfId="31466"/>
    <cellStyle name="SAPBEXHLevel1X 2 15 11" xfId="31467"/>
    <cellStyle name="SAPBEXHLevel1X 2 15 2" xfId="31468"/>
    <cellStyle name="SAPBEXHLevel1X 2 15 2 2" xfId="31469"/>
    <cellStyle name="SAPBEXHLevel1X 2 15 2 2 2" xfId="31470"/>
    <cellStyle name="SAPBEXHLevel1X 2 15 2 2 2 2" xfId="31471"/>
    <cellStyle name="SAPBEXHLevel1X 2 15 2 2 3" xfId="31472"/>
    <cellStyle name="SAPBEXHLevel1X 2 15 2 3" xfId="31473"/>
    <cellStyle name="SAPBEXHLevel1X 2 15 2 3 2" xfId="31474"/>
    <cellStyle name="SAPBEXHLevel1X 2 15 2 4" xfId="31475"/>
    <cellStyle name="SAPBEXHLevel1X 2 15 2 4 2" xfId="31476"/>
    <cellStyle name="SAPBEXHLevel1X 2 15 2 5" xfId="31477"/>
    <cellStyle name="SAPBEXHLevel1X 2 15 2 5 2" xfId="31478"/>
    <cellStyle name="SAPBEXHLevel1X 2 15 2 6" xfId="31479"/>
    <cellStyle name="SAPBEXHLevel1X 2 15 3" xfId="31480"/>
    <cellStyle name="SAPBEXHLevel1X 2 15 3 2" xfId="31481"/>
    <cellStyle name="SAPBEXHLevel1X 2 15 3 2 2" xfId="31482"/>
    <cellStyle name="SAPBEXHLevel1X 2 15 3 2 2 2" xfId="31483"/>
    <cellStyle name="SAPBEXHLevel1X 2 15 3 2 3" xfId="31484"/>
    <cellStyle name="SAPBEXHLevel1X 2 15 3 3" xfId="31485"/>
    <cellStyle name="SAPBEXHLevel1X 2 15 3 3 2" xfId="31486"/>
    <cellStyle name="SAPBEXHLevel1X 2 15 3 4" xfId="31487"/>
    <cellStyle name="SAPBEXHLevel1X 2 15 3 4 2" xfId="31488"/>
    <cellStyle name="SAPBEXHLevel1X 2 15 3 5" xfId="31489"/>
    <cellStyle name="SAPBEXHLevel1X 2 15 3 5 2" xfId="31490"/>
    <cellStyle name="SAPBEXHLevel1X 2 15 3 6" xfId="31491"/>
    <cellStyle name="SAPBEXHLevel1X 2 15 3 7" xfId="31492"/>
    <cellStyle name="SAPBEXHLevel1X 2 15 3 8" xfId="31493"/>
    <cellStyle name="SAPBEXHLevel1X 2 15 4" xfId="31494"/>
    <cellStyle name="SAPBEXHLevel1X 2 15 4 2" xfId="31495"/>
    <cellStyle name="SAPBEXHLevel1X 2 15 4 2 2" xfId="31496"/>
    <cellStyle name="SAPBEXHLevel1X 2 15 4 3" xfId="31497"/>
    <cellStyle name="SAPBEXHLevel1X 2 15 4 4" xfId="31498"/>
    <cellStyle name="SAPBEXHLevel1X 2 15 4 5" xfId="31499"/>
    <cellStyle name="SAPBEXHLevel1X 2 15 5" xfId="31500"/>
    <cellStyle name="SAPBEXHLevel1X 2 15 5 2" xfId="31501"/>
    <cellStyle name="SAPBEXHLevel1X 2 15 5 2 2" xfId="31502"/>
    <cellStyle name="SAPBEXHLevel1X 2 15 5 3" xfId="31503"/>
    <cellStyle name="SAPBEXHLevel1X 2 15 5 4" xfId="31504"/>
    <cellStyle name="SAPBEXHLevel1X 2 15 5 5" xfId="31505"/>
    <cellStyle name="SAPBEXHLevel1X 2 15 6" xfId="31506"/>
    <cellStyle name="SAPBEXHLevel1X 2 15 6 2" xfId="31507"/>
    <cellStyle name="SAPBEXHLevel1X 2 15 6 2 2" xfId="31508"/>
    <cellStyle name="SAPBEXHLevel1X 2 15 6 3" xfId="31509"/>
    <cellStyle name="SAPBEXHLevel1X 2 15 6 4" xfId="31510"/>
    <cellStyle name="SAPBEXHLevel1X 2 15 6 5" xfId="31511"/>
    <cellStyle name="SAPBEXHLevel1X 2 15 7" xfId="31512"/>
    <cellStyle name="SAPBEXHLevel1X 2 15 7 2" xfId="31513"/>
    <cellStyle name="SAPBEXHLevel1X 2 15 7 3" xfId="31514"/>
    <cellStyle name="SAPBEXHLevel1X 2 15 7 4" xfId="31515"/>
    <cellStyle name="SAPBEXHLevel1X 2 15 8" xfId="31516"/>
    <cellStyle name="SAPBEXHLevel1X 2 15 8 2" xfId="31517"/>
    <cellStyle name="SAPBEXHLevel1X 2 15 8 3" xfId="31518"/>
    <cellStyle name="SAPBEXHLevel1X 2 15 8 4" xfId="31519"/>
    <cellStyle name="SAPBEXHLevel1X 2 15 9" xfId="31520"/>
    <cellStyle name="SAPBEXHLevel1X 2 15 9 2" xfId="31521"/>
    <cellStyle name="SAPBEXHLevel1X 2 16" xfId="31522"/>
    <cellStyle name="SAPBEXHLevel1X 2 16 10" xfId="31523"/>
    <cellStyle name="SAPBEXHLevel1X 2 16 11" xfId="31524"/>
    <cellStyle name="SAPBEXHLevel1X 2 16 2" xfId="31525"/>
    <cellStyle name="SAPBEXHLevel1X 2 16 2 2" xfId="31526"/>
    <cellStyle name="SAPBEXHLevel1X 2 16 2 2 2" xfId="31527"/>
    <cellStyle name="SAPBEXHLevel1X 2 16 2 2 2 2" xfId="31528"/>
    <cellStyle name="SAPBEXHLevel1X 2 16 2 2 3" xfId="31529"/>
    <cellStyle name="SAPBEXHLevel1X 2 16 2 3" xfId="31530"/>
    <cellStyle name="SAPBEXHLevel1X 2 16 2 3 2" xfId="31531"/>
    <cellStyle name="SAPBEXHLevel1X 2 16 2 4" xfId="31532"/>
    <cellStyle name="SAPBEXHLevel1X 2 16 2 4 2" xfId="31533"/>
    <cellStyle name="SAPBEXHLevel1X 2 16 2 5" xfId="31534"/>
    <cellStyle name="SAPBEXHLevel1X 2 16 2 5 2" xfId="31535"/>
    <cellStyle name="SAPBEXHLevel1X 2 16 2 6" xfId="31536"/>
    <cellStyle name="SAPBEXHLevel1X 2 16 3" xfId="31537"/>
    <cellStyle name="SAPBEXHLevel1X 2 16 3 2" xfId="31538"/>
    <cellStyle name="SAPBEXHLevel1X 2 16 3 2 2" xfId="31539"/>
    <cellStyle name="SAPBEXHLevel1X 2 16 3 2 2 2" xfId="31540"/>
    <cellStyle name="SAPBEXHLevel1X 2 16 3 2 3" xfId="31541"/>
    <cellStyle name="SAPBEXHLevel1X 2 16 3 3" xfId="31542"/>
    <cellStyle name="SAPBEXHLevel1X 2 16 3 3 2" xfId="31543"/>
    <cellStyle name="SAPBEXHLevel1X 2 16 3 4" xfId="31544"/>
    <cellStyle name="SAPBEXHLevel1X 2 16 3 4 2" xfId="31545"/>
    <cellStyle name="SAPBEXHLevel1X 2 16 3 5" xfId="31546"/>
    <cellStyle name="SAPBEXHLevel1X 2 16 3 5 2" xfId="31547"/>
    <cellStyle name="SAPBEXHLevel1X 2 16 3 6" xfId="31548"/>
    <cellStyle name="SAPBEXHLevel1X 2 16 3 7" xfId="31549"/>
    <cellStyle name="SAPBEXHLevel1X 2 16 3 8" xfId="31550"/>
    <cellStyle name="SAPBEXHLevel1X 2 16 4" xfId="31551"/>
    <cellStyle name="SAPBEXHLevel1X 2 16 4 2" xfId="31552"/>
    <cellStyle name="SAPBEXHLevel1X 2 16 4 2 2" xfId="31553"/>
    <cellStyle name="SAPBEXHLevel1X 2 16 4 3" xfId="31554"/>
    <cellStyle name="SAPBEXHLevel1X 2 16 4 4" xfId="31555"/>
    <cellStyle name="SAPBEXHLevel1X 2 16 4 5" xfId="31556"/>
    <cellStyle name="SAPBEXHLevel1X 2 16 5" xfId="31557"/>
    <cellStyle name="SAPBEXHLevel1X 2 16 5 2" xfId="31558"/>
    <cellStyle name="SAPBEXHLevel1X 2 16 5 2 2" xfId="31559"/>
    <cellStyle name="SAPBEXHLevel1X 2 16 5 3" xfId="31560"/>
    <cellStyle name="SAPBEXHLevel1X 2 16 5 4" xfId="31561"/>
    <cellStyle name="SAPBEXHLevel1X 2 16 5 5" xfId="31562"/>
    <cellStyle name="SAPBEXHLevel1X 2 16 6" xfId="31563"/>
    <cellStyle name="SAPBEXHLevel1X 2 16 6 2" xfId="31564"/>
    <cellStyle name="SAPBEXHLevel1X 2 16 6 2 2" xfId="31565"/>
    <cellStyle name="SAPBEXHLevel1X 2 16 6 3" xfId="31566"/>
    <cellStyle name="SAPBEXHLevel1X 2 16 6 4" xfId="31567"/>
    <cellStyle name="SAPBEXHLevel1X 2 16 6 5" xfId="31568"/>
    <cellStyle name="SAPBEXHLevel1X 2 16 7" xfId="31569"/>
    <cellStyle name="SAPBEXHLevel1X 2 16 7 2" xfId="31570"/>
    <cellStyle name="SAPBEXHLevel1X 2 16 7 3" xfId="31571"/>
    <cellStyle name="SAPBEXHLevel1X 2 16 7 4" xfId="31572"/>
    <cellStyle name="SAPBEXHLevel1X 2 16 8" xfId="31573"/>
    <cellStyle name="SAPBEXHLevel1X 2 16 8 2" xfId="31574"/>
    <cellStyle name="SAPBEXHLevel1X 2 16 8 3" xfId="31575"/>
    <cellStyle name="SAPBEXHLevel1X 2 16 8 4" xfId="31576"/>
    <cellStyle name="SAPBEXHLevel1X 2 16 9" xfId="31577"/>
    <cellStyle name="SAPBEXHLevel1X 2 16 9 2" xfId="31578"/>
    <cellStyle name="SAPBEXHLevel1X 2 17" xfId="31579"/>
    <cellStyle name="SAPBEXHLevel1X 2 17 10" xfId="31580"/>
    <cellStyle name="SAPBEXHLevel1X 2 17 11" xfId="31581"/>
    <cellStyle name="SAPBEXHLevel1X 2 17 2" xfId="31582"/>
    <cellStyle name="SAPBEXHLevel1X 2 17 2 2" xfId="31583"/>
    <cellStyle name="SAPBEXHLevel1X 2 17 2 2 2" xfId="31584"/>
    <cellStyle name="SAPBEXHLevel1X 2 17 2 2 2 2" xfId="31585"/>
    <cellStyle name="SAPBEXHLevel1X 2 17 2 2 3" xfId="31586"/>
    <cellStyle name="SAPBEXHLevel1X 2 17 2 3" xfId="31587"/>
    <cellStyle name="SAPBEXHLevel1X 2 17 2 3 2" xfId="31588"/>
    <cellStyle name="SAPBEXHLevel1X 2 17 2 4" xfId="31589"/>
    <cellStyle name="SAPBEXHLevel1X 2 17 2 4 2" xfId="31590"/>
    <cellStyle name="SAPBEXHLevel1X 2 17 2 5" xfId="31591"/>
    <cellStyle name="SAPBEXHLevel1X 2 17 2 5 2" xfId="31592"/>
    <cellStyle name="SAPBEXHLevel1X 2 17 2 6" xfId="31593"/>
    <cellStyle name="SAPBEXHLevel1X 2 17 3" xfId="31594"/>
    <cellStyle name="SAPBEXHLevel1X 2 17 3 2" xfId="31595"/>
    <cellStyle name="SAPBEXHLevel1X 2 17 3 2 2" xfId="31596"/>
    <cellStyle name="SAPBEXHLevel1X 2 17 3 2 2 2" xfId="31597"/>
    <cellStyle name="SAPBEXHLevel1X 2 17 3 2 3" xfId="31598"/>
    <cellStyle name="SAPBEXHLevel1X 2 17 3 3" xfId="31599"/>
    <cellStyle name="SAPBEXHLevel1X 2 17 3 3 2" xfId="31600"/>
    <cellStyle name="SAPBEXHLevel1X 2 17 3 4" xfId="31601"/>
    <cellStyle name="SAPBEXHLevel1X 2 17 3 4 2" xfId="31602"/>
    <cellStyle name="SAPBEXHLevel1X 2 17 3 5" xfId="31603"/>
    <cellStyle name="SAPBEXHLevel1X 2 17 3 5 2" xfId="31604"/>
    <cellStyle name="SAPBEXHLevel1X 2 17 3 6" xfId="31605"/>
    <cellStyle name="SAPBEXHLevel1X 2 17 3 7" xfId="31606"/>
    <cellStyle name="SAPBEXHLevel1X 2 17 3 8" xfId="31607"/>
    <cellStyle name="SAPBEXHLevel1X 2 17 4" xfId="31608"/>
    <cellStyle name="SAPBEXHLevel1X 2 17 4 2" xfId="31609"/>
    <cellStyle name="SAPBEXHLevel1X 2 17 4 2 2" xfId="31610"/>
    <cellStyle name="SAPBEXHLevel1X 2 17 4 3" xfId="31611"/>
    <cellStyle name="SAPBEXHLevel1X 2 17 4 4" xfId="31612"/>
    <cellStyle name="SAPBEXHLevel1X 2 17 4 5" xfId="31613"/>
    <cellStyle name="SAPBEXHLevel1X 2 17 5" xfId="31614"/>
    <cellStyle name="SAPBEXHLevel1X 2 17 5 2" xfId="31615"/>
    <cellStyle name="SAPBEXHLevel1X 2 17 5 2 2" xfId="31616"/>
    <cellStyle name="SAPBEXHLevel1X 2 17 5 3" xfId="31617"/>
    <cellStyle name="SAPBEXHLevel1X 2 17 5 4" xfId="31618"/>
    <cellStyle name="SAPBEXHLevel1X 2 17 5 5" xfId="31619"/>
    <cellStyle name="SAPBEXHLevel1X 2 17 6" xfId="31620"/>
    <cellStyle name="SAPBEXHLevel1X 2 17 6 2" xfId="31621"/>
    <cellStyle name="SAPBEXHLevel1X 2 17 6 2 2" xfId="31622"/>
    <cellStyle name="SAPBEXHLevel1X 2 17 6 3" xfId="31623"/>
    <cellStyle name="SAPBEXHLevel1X 2 17 6 4" xfId="31624"/>
    <cellStyle name="SAPBEXHLevel1X 2 17 6 5" xfId="31625"/>
    <cellStyle name="SAPBEXHLevel1X 2 17 7" xfId="31626"/>
    <cellStyle name="SAPBEXHLevel1X 2 17 7 2" xfId="31627"/>
    <cellStyle name="SAPBEXHLevel1X 2 17 7 3" xfId="31628"/>
    <cellStyle name="SAPBEXHLevel1X 2 17 7 4" xfId="31629"/>
    <cellStyle name="SAPBEXHLevel1X 2 17 8" xfId="31630"/>
    <cellStyle name="SAPBEXHLevel1X 2 17 8 2" xfId="31631"/>
    <cellStyle name="SAPBEXHLevel1X 2 17 8 3" xfId="31632"/>
    <cellStyle name="SAPBEXHLevel1X 2 17 8 4" xfId="31633"/>
    <cellStyle name="SAPBEXHLevel1X 2 17 9" xfId="31634"/>
    <cellStyle name="SAPBEXHLevel1X 2 17 9 2" xfId="31635"/>
    <cellStyle name="SAPBEXHLevel1X 2 18" xfId="31636"/>
    <cellStyle name="SAPBEXHLevel1X 2 18 2" xfId="31637"/>
    <cellStyle name="SAPBEXHLevel1X 2 18 2 2" xfId="31638"/>
    <cellStyle name="SAPBEXHLevel1X 2 18 2 2 2" xfId="31639"/>
    <cellStyle name="SAPBEXHLevel1X 2 18 2 3" xfId="31640"/>
    <cellStyle name="SAPBEXHLevel1X 2 18 3" xfId="31641"/>
    <cellStyle name="SAPBEXHLevel1X 2 18 3 2" xfId="31642"/>
    <cellStyle name="SAPBEXHLevel1X 2 18 4" xfId="31643"/>
    <cellStyle name="SAPBEXHLevel1X 2 18 4 2" xfId="31644"/>
    <cellStyle name="SAPBEXHLevel1X 2 18 5" xfId="31645"/>
    <cellStyle name="SAPBEXHLevel1X 2 18 5 2" xfId="31646"/>
    <cellStyle name="SAPBEXHLevel1X 2 18 6" xfId="31647"/>
    <cellStyle name="SAPBEXHLevel1X 2 18 7" xfId="31648"/>
    <cellStyle name="SAPBEXHLevel1X 2 18 8" xfId="31649"/>
    <cellStyle name="SAPBEXHLevel1X 2 19" xfId="31650"/>
    <cellStyle name="SAPBEXHLevel1X 2 19 2" xfId="31651"/>
    <cellStyle name="SAPBEXHLevel1X 2 19 2 2" xfId="31652"/>
    <cellStyle name="SAPBEXHLevel1X 2 19 2 2 2" xfId="31653"/>
    <cellStyle name="SAPBEXHLevel1X 2 19 2 3" xfId="31654"/>
    <cellStyle name="SAPBEXHLevel1X 2 19 3" xfId="31655"/>
    <cellStyle name="SAPBEXHLevel1X 2 19 3 2" xfId="31656"/>
    <cellStyle name="SAPBEXHLevel1X 2 19 4" xfId="31657"/>
    <cellStyle name="SAPBEXHLevel1X 2 19 4 2" xfId="31658"/>
    <cellStyle name="SAPBEXHLevel1X 2 19 5" xfId="31659"/>
    <cellStyle name="SAPBEXHLevel1X 2 19 5 2" xfId="31660"/>
    <cellStyle name="SAPBEXHLevel1X 2 19 6" xfId="31661"/>
    <cellStyle name="SAPBEXHLevel1X 2 19 7" xfId="31662"/>
    <cellStyle name="SAPBEXHLevel1X 2 19 8" xfId="31663"/>
    <cellStyle name="SAPBEXHLevel1X 2 2" xfId="31664"/>
    <cellStyle name="SAPBEXHLevel1X 2 2 10" xfId="31665"/>
    <cellStyle name="SAPBEXHLevel1X 2 2 10 2" xfId="31666"/>
    <cellStyle name="SAPBEXHLevel1X 2 2 11" xfId="31667"/>
    <cellStyle name="SAPBEXHLevel1X 2 2 12" xfId="31668"/>
    <cellStyle name="SAPBEXHLevel1X 2 2 2" xfId="31669"/>
    <cellStyle name="SAPBEXHLevel1X 2 2 2 2" xfId="31670"/>
    <cellStyle name="SAPBEXHLevel1X 2 2 2 2 2" xfId="31671"/>
    <cellStyle name="SAPBEXHLevel1X 2 2 2 2 2 2" xfId="31672"/>
    <cellStyle name="SAPBEXHLevel1X 2 2 2 2 3" xfId="31673"/>
    <cellStyle name="SAPBEXHLevel1X 2 2 2 3" xfId="31674"/>
    <cellStyle name="SAPBEXHLevel1X 2 2 2 3 2" xfId="31675"/>
    <cellStyle name="SAPBEXHLevel1X 2 2 2 4" xfId="31676"/>
    <cellStyle name="SAPBEXHLevel1X 2 2 2 4 2" xfId="31677"/>
    <cellStyle name="SAPBEXHLevel1X 2 2 2 5" xfId="31678"/>
    <cellStyle name="SAPBEXHLevel1X 2 2 2 5 2" xfId="31679"/>
    <cellStyle name="SAPBEXHLevel1X 2 2 2 6" xfId="31680"/>
    <cellStyle name="SAPBEXHLevel1X 2 2 3" xfId="31681"/>
    <cellStyle name="SAPBEXHLevel1X 2 2 3 2" xfId="31682"/>
    <cellStyle name="SAPBEXHLevel1X 2 2 3 2 2" xfId="31683"/>
    <cellStyle name="SAPBEXHLevel1X 2 2 3 2 2 2" xfId="31684"/>
    <cellStyle name="SAPBEXHLevel1X 2 2 3 2 3" xfId="31685"/>
    <cellStyle name="SAPBEXHLevel1X 2 2 3 3" xfId="31686"/>
    <cellStyle name="SAPBEXHLevel1X 2 2 3 3 2" xfId="31687"/>
    <cellStyle name="SAPBEXHLevel1X 2 2 3 4" xfId="31688"/>
    <cellStyle name="SAPBEXHLevel1X 2 2 3 4 2" xfId="31689"/>
    <cellStyle name="SAPBEXHLevel1X 2 2 3 5" xfId="31690"/>
    <cellStyle name="SAPBEXHLevel1X 2 2 3 5 2" xfId="31691"/>
    <cellStyle name="SAPBEXHLevel1X 2 2 3 6" xfId="31692"/>
    <cellStyle name="SAPBEXHLevel1X 2 2 3 7" xfId="31693"/>
    <cellStyle name="SAPBEXHLevel1X 2 2 3 8" xfId="31694"/>
    <cellStyle name="SAPBEXHLevel1X 2 2 4" xfId="31695"/>
    <cellStyle name="SAPBEXHLevel1X 2 2 4 2" xfId="31696"/>
    <cellStyle name="SAPBEXHLevel1X 2 2 4 2 2" xfId="31697"/>
    <cellStyle name="SAPBEXHLevel1X 2 2 4 2 2 2" xfId="31698"/>
    <cellStyle name="SAPBEXHLevel1X 2 2 4 2 3" xfId="31699"/>
    <cellStyle name="SAPBEXHLevel1X 2 2 4 3" xfId="31700"/>
    <cellStyle name="SAPBEXHLevel1X 2 2 4 3 2" xfId="31701"/>
    <cellStyle name="SAPBEXHLevel1X 2 2 4 4" xfId="31702"/>
    <cellStyle name="SAPBEXHLevel1X 2 2 4 4 2" xfId="31703"/>
    <cellStyle name="SAPBEXHLevel1X 2 2 4 5" xfId="31704"/>
    <cellStyle name="SAPBEXHLevel1X 2 2 4 5 2" xfId="31705"/>
    <cellStyle name="SAPBEXHLevel1X 2 2 4 6" xfId="31706"/>
    <cellStyle name="SAPBEXHLevel1X 2 2 4 7" xfId="31707"/>
    <cellStyle name="SAPBEXHLevel1X 2 2 4 8" xfId="31708"/>
    <cellStyle name="SAPBEXHLevel1X 2 2 5" xfId="31709"/>
    <cellStyle name="SAPBEXHLevel1X 2 2 5 2" xfId="31710"/>
    <cellStyle name="SAPBEXHLevel1X 2 2 5 2 2" xfId="31711"/>
    <cellStyle name="SAPBEXHLevel1X 2 2 5 3" xfId="31712"/>
    <cellStyle name="SAPBEXHLevel1X 2 2 5 4" xfId="31713"/>
    <cellStyle name="SAPBEXHLevel1X 2 2 5 5" xfId="31714"/>
    <cellStyle name="SAPBEXHLevel1X 2 2 6" xfId="31715"/>
    <cellStyle name="SAPBEXHLevel1X 2 2 6 2" xfId="31716"/>
    <cellStyle name="SAPBEXHLevel1X 2 2 6 2 2" xfId="31717"/>
    <cellStyle name="SAPBEXHLevel1X 2 2 6 3" xfId="31718"/>
    <cellStyle name="SAPBEXHLevel1X 2 2 6 4" xfId="31719"/>
    <cellStyle name="SAPBEXHLevel1X 2 2 6 5" xfId="31720"/>
    <cellStyle name="SAPBEXHLevel1X 2 2 7" xfId="31721"/>
    <cellStyle name="SAPBEXHLevel1X 2 2 7 2" xfId="31722"/>
    <cellStyle name="SAPBEXHLevel1X 2 2 7 2 2" xfId="31723"/>
    <cellStyle name="SAPBEXHLevel1X 2 2 7 3" xfId="31724"/>
    <cellStyle name="SAPBEXHLevel1X 2 2 7 4" xfId="31725"/>
    <cellStyle name="SAPBEXHLevel1X 2 2 7 5" xfId="31726"/>
    <cellStyle name="SAPBEXHLevel1X 2 2 8" xfId="31727"/>
    <cellStyle name="SAPBEXHLevel1X 2 2 8 2" xfId="31728"/>
    <cellStyle name="SAPBEXHLevel1X 2 2 8 3" xfId="31729"/>
    <cellStyle name="SAPBEXHLevel1X 2 2 8 4" xfId="31730"/>
    <cellStyle name="SAPBEXHLevel1X 2 2 9" xfId="31731"/>
    <cellStyle name="SAPBEXHLevel1X 2 2 9 2" xfId="31732"/>
    <cellStyle name="SAPBEXHLevel1X 2 20" xfId="31733"/>
    <cellStyle name="SAPBEXHLevel1X 2 20 2" xfId="31734"/>
    <cellStyle name="SAPBEXHLevel1X 2 20 2 2" xfId="31735"/>
    <cellStyle name="SAPBEXHLevel1X 2 20 2 2 2" xfId="31736"/>
    <cellStyle name="SAPBEXHLevel1X 2 20 2 3" xfId="31737"/>
    <cellStyle name="SAPBEXHLevel1X 2 20 3" xfId="31738"/>
    <cellStyle name="SAPBEXHLevel1X 2 20 3 2" xfId="31739"/>
    <cellStyle name="SAPBEXHLevel1X 2 20 4" xfId="31740"/>
    <cellStyle name="SAPBEXHLevel1X 2 20 4 2" xfId="31741"/>
    <cellStyle name="SAPBEXHLevel1X 2 20 5" xfId="31742"/>
    <cellStyle name="SAPBEXHLevel1X 2 20 5 2" xfId="31743"/>
    <cellStyle name="SAPBEXHLevel1X 2 20 6" xfId="31744"/>
    <cellStyle name="SAPBEXHLevel1X 2 20 7" xfId="31745"/>
    <cellStyle name="SAPBEXHLevel1X 2 21" xfId="31746"/>
    <cellStyle name="SAPBEXHLevel1X 2 21 2" xfId="31747"/>
    <cellStyle name="SAPBEXHLevel1X 2 21 2 2" xfId="31748"/>
    <cellStyle name="SAPBEXHLevel1X 2 21 3" xfId="31749"/>
    <cellStyle name="SAPBEXHLevel1X 2 21 4" xfId="31750"/>
    <cellStyle name="SAPBEXHLevel1X 2 22" xfId="31751"/>
    <cellStyle name="SAPBEXHLevel1X 2 22 2" xfId="31752"/>
    <cellStyle name="SAPBEXHLevel1X 2 22 2 2" xfId="31753"/>
    <cellStyle name="SAPBEXHLevel1X 2 22 3" xfId="31754"/>
    <cellStyle name="SAPBEXHLevel1X 2 22 4" xfId="31755"/>
    <cellStyle name="SAPBEXHLevel1X 2 22 5" xfId="31756"/>
    <cellStyle name="SAPBEXHLevel1X 2 23" xfId="31757"/>
    <cellStyle name="SAPBEXHLevel1X 2 23 2" xfId="31758"/>
    <cellStyle name="SAPBEXHLevel1X 2 23 2 2" xfId="31759"/>
    <cellStyle name="SAPBEXHLevel1X 2 23 3" xfId="31760"/>
    <cellStyle name="SAPBEXHLevel1X 2 23 4" xfId="31761"/>
    <cellStyle name="SAPBEXHLevel1X 2 23 5" xfId="31762"/>
    <cellStyle name="SAPBEXHLevel1X 2 24" xfId="31763"/>
    <cellStyle name="SAPBEXHLevel1X 2 24 2" xfId="31764"/>
    <cellStyle name="SAPBEXHLevel1X 2 24 3" xfId="31765"/>
    <cellStyle name="SAPBEXHLevel1X 2 24 4" xfId="31766"/>
    <cellStyle name="SAPBEXHLevel1X 2 25" xfId="31767"/>
    <cellStyle name="SAPBEXHLevel1X 2 25 2" xfId="31768"/>
    <cellStyle name="SAPBEXHLevel1X 2 26" xfId="31769"/>
    <cellStyle name="SAPBEXHLevel1X 2 26 2" xfId="31770"/>
    <cellStyle name="SAPBEXHLevel1X 2 27" xfId="31771"/>
    <cellStyle name="SAPBEXHLevel1X 2 28" xfId="31772"/>
    <cellStyle name="SAPBEXHLevel1X 2 29" xfId="31773"/>
    <cellStyle name="SAPBEXHLevel1X 2 3" xfId="31774"/>
    <cellStyle name="SAPBEXHLevel1X 2 3 10" xfId="31775"/>
    <cellStyle name="SAPBEXHLevel1X 2 3 11" xfId="31776"/>
    <cellStyle name="SAPBEXHLevel1X 2 3 2" xfId="31777"/>
    <cellStyle name="SAPBEXHLevel1X 2 3 2 2" xfId="31778"/>
    <cellStyle name="SAPBEXHLevel1X 2 3 2 2 2" xfId="31779"/>
    <cellStyle name="SAPBEXHLevel1X 2 3 2 2 2 2" xfId="31780"/>
    <cellStyle name="SAPBEXHLevel1X 2 3 2 2 3" xfId="31781"/>
    <cellStyle name="SAPBEXHLevel1X 2 3 2 3" xfId="31782"/>
    <cellStyle name="SAPBEXHLevel1X 2 3 2 3 2" xfId="31783"/>
    <cellStyle name="SAPBEXHLevel1X 2 3 2 4" xfId="31784"/>
    <cellStyle name="SAPBEXHLevel1X 2 3 2 4 2" xfId="31785"/>
    <cellStyle name="SAPBEXHLevel1X 2 3 2 5" xfId="31786"/>
    <cellStyle name="SAPBEXHLevel1X 2 3 2 5 2" xfId="31787"/>
    <cellStyle name="SAPBEXHLevel1X 2 3 2 6" xfId="31788"/>
    <cellStyle name="SAPBEXHLevel1X 2 3 3" xfId="31789"/>
    <cellStyle name="SAPBEXHLevel1X 2 3 3 2" xfId="31790"/>
    <cellStyle name="SAPBEXHLevel1X 2 3 3 2 2" xfId="31791"/>
    <cellStyle name="SAPBEXHLevel1X 2 3 3 2 2 2" xfId="31792"/>
    <cellStyle name="SAPBEXHLevel1X 2 3 3 2 3" xfId="31793"/>
    <cellStyle name="SAPBEXHLevel1X 2 3 3 3" xfId="31794"/>
    <cellStyle name="SAPBEXHLevel1X 2 3 3 3 2" xfId="31795"/>
    <cellStyle name="SAPBEXHLevel1X 2 3 3 4" xfId="31796"/>
    <cellStyle name="SAPBEXHLevel1X 2 3 3 4 2" xfId="31797"/>
    <cellStyle name="SAPBEXHLevel1X 2 3 3 5" xfId="31798"/>
    <cellStyle name="SAPBEXHLevel1X 2 3 3 5 2" xfId="31799"/>
    <cellStyle name="SAPBEXHLevel1X 2 3 3 6" xfId="31800"/>
    <cellStyle name="SAPBEXHLevel1X 2 3 3 7" xfId="31801"/>
    <cellStyle name="SAPBEXHLevel1X 2 3 3 8" xfId="31802"/>
    <cellStyle name="SAPBEXHLevel1X 2 3 4" xfId="31803"/>
    <cellStyle name="SAPBEXHLevel1X 2 3 4 2" xfId="31804"/>
    <cellStyle name="SAPBEXHLevel1X 2 3 4 2 2" xfId="31805"/>
    <cellStyle name="SAPBEXHLevel1X 2 3 4 3" xfId="31806"/>
    <cellStyle name="SAPBEXHLevel1X 2 3 4 4" xfId="31807"/>
    <cellStyle name="SAPBEXHLevel1X 2 3 4 5" xfId="31808"/>
    <cellStyle name="SAPBEXHLevel1X 2 3 5" xfId="31809"/>
    <cellStyle name="SAPBEXHLevel1X 2 3 5 2" xfId="31810"/>
    <cellStyle name="SAPBEXHLevel1X 2 3 5 2 2" xfId="31811"/>
    <cellStyle name="SAPBEXHLevel1X 2 3 5 3" xfId="31812"/>
    <cellStyle name="SAPBEXHLevel1X 2 3 5 4" xfId="31813"/>
    <cellStyle name="SAPBEXHLevel1X 2 3 5 5" xfId="31814"/>
    <cellStyle name="SAPBEXHLevel1X 2 3 6" xfId="31815"/>
    <cellStyle name="SAPBEXHLevel1X 2 3 6 2" xfId="31816"/>
    <cellStyle name="SAPBEXHLevel1X 2 3 6 2 2" xfId="31817"/>
    <cellStyle name="SAPBEXHLevel1X 2 3 6 3" xfId="31818"/>
    <cellStyle name="SAPBEXHLevel1X 2 3 6 4" xfId="31819"/>
    <cellStyle name="SAPBEXHLevel1X 2 3 6 5" xfId="31820"/>
    <cellStyle name="SAPBEXHLevel1X 2 3 7" xfId="31821"/>
    <cellStyle name="SAPBEXHLevel1X 2 3 7 2" xfId="31822"/>
    <cellStyle name="SAPBEXHLevel1X 2 3 7 3" xfId="31823"/>
    <cellStyle name="SAPBEXHLevel1X 2 3 7 4" xfId="31824"/>
    <cellStyle name="SAPBEXHLevel1X 2 3 8" xfId="31825"/>
    <cellStyle name="SAPBEXHLevel1X 2 3 8 2" xfId="31826"/>
    <cellStyle name="SAPBEXHLevel1X 2 3 8 3" xfId="31827"/>
    <cellStyle name="SAPBEXHLevel1X 2 3 8 4" xfId="31828"/>
    <cellStyle name="SAPBEXHLevel1X 2 3 9" xfId="31829"/>
    <cellStyle name="SAPBEXHLevel1X 2 3 9 2" xfId="31830"/>
    <cellStyle name="SAPBEXHLevel1X 2 4" xfId="31831"/>
    <cellStyle name="SAPBEXHLevel1X 2 4 10" xfId="31832"/>
    <cellStyle name="SAPBEXHLevel1X 2 4 11" xfId="31833"/>
    <cellStyle name="SAPBEXHLevel1X 2 4 2" xfId="31834"/>
    <cellStyle name="SAPBEXHLevel1X 2 4 2 2" xfId="31835"/>
    <cellStyle name="SAPBEXHLevel1X 2 4 2 2 2" xfId="31836"/>
    <cellStyle name="SAPBEXHLevel1X 2 4 2 2 2 2" xfId="31837"/>
    <cellStyle name="SAPBEXHLevel1X 2 4 2 2 3" xfId="31838"/>
    <cellStyle name="SAPBEXHLevel1X 2 4 2 3" xfId="31839"/>
    <cellStyle name="SAPBEXHLevel1X 2 4 2 3 2" xfId="31840"/>
    <cellStyle name="SAPBEXHLevel1X 2 4 2 4" xfId="31841"/>
    <cellStyle name="SAPBEXHLevel1X 2 4 2 4 2" xfId="31842"/>
    <cellStyle name="SAPBEXHLevel1X 2 4 2 5" xfId="31843"/>
    <cellStyle name="SAPBEXHLevel1X 2 4 2 5 2" xfId="31844"/>
    <cellStyle name="SAPBEXHLevel1X 2 4 2 6" xfId="31845"/>
    <cellStyle name="SAPBEXHLevel1X 2 4 3" xfId="31846"/>
    <cellStyle name="SAPBEXHLevel1X 2 4 3 2" xfId="31847"/>
    <cellStyle name="SAPBEXHLevel1X 2 4 3 2 2" xfId="31848"/>
    <cellStyle name="SAPBEXHLevel1X 2 4 3 2 2 2" xfId="31849"/>
    <cellStyle name="SAPBEXHLevel1X 2 4 3 2 3" xfId="31850"/>
    <cellStyle name="SAPBEXHLevel1X 2 4 3 3" xfId="31851"/>
    <cellStyle name="SAPBEXHLevel1X 2 4 3 3 2" xfId="31852"/>
    <cellStyle name="SAPBEXHLevel1X 2 4 3 4" xfId="31853"/>
    <cellStyle name="SAPBEXHLevel1X 2 4 3 4 2" xfId="31854"/>
    <cellStyle name="SAPBEXHLevel1X 2 4 3 5" xfId="31855"/>
    <cellStyle name="SAPBEXHLevel1X 2 4 3 5 2" xfId="31856"/>
    <cellStyle name="SAPBEXHLevel1X 2 4 3 6" xfId="31857"/>
    <cellStyle name="SAPBEXHLevel1X 2 4 3 7" xfId="31858"/>
    <cellStyle name="SAPBEXHLevel1X 2 4 3 8" xfId="31859"/>
    <cellStyle name="SAPBEXHLevel1X 2 4 4" xfId="31860"/>
    <cellStyle name="SAPBEXHLevel1X 2 4 4 2" xfId="31861"/>
    <cellStyle name="SAPBEXHLevel1X 2 4 4 2 2" xfId="31862"/>
    <cellStyle name="SAPBEXHLevel1X 2 4 4 3" xfId="31863"/>
    <cellStyle name="SAPBEXHLevel1X 2 4 4 4" xfId="31864"/>
    <cellStyle name="SAPBEXHLevel1X 2 4 4 5" xfId="31865"/>
    <cellStyle name="SAPBEXHLevel1X 2 4 5" xfId="31866"/>
    <cellStyle name="SAPBEXHLevel1X 2 4 5 2" xfId="31867"/>
    <cellStyle name="SAPBEXHLevel1X 2 4 5 2 2" xfId="31868"/>
    <cellStyle name="SAPBEXHLevel1X 2 4 5 3" xfId="31869"/>
    <cellStyle name="SAPBEXHLevel1X 2 4 5 4" xfId="31870"/>
    <cellStyle name="SAPBEXHLevel1X 2 4 5 5" xfId="31871"/>
    <cellStyle name="SAPBEXHLevel1X 2 4 6" xfId="31872"/>
    <cellStyle name="SAPBEXHLevel1X 2 4 6 2" xfId="31873"/>
    <cellStyle name="SAPBEXHLevel1X 2 4 6 2 2" xfId="31874"/>
    <cellStyle name="SAPBEXHLevel1X 2 4 6 3" xfId="31875"/>
    <cellStyle name="SAPBEXHLevel1X 2 4 6 4" xfId="31876"/>
    <cellStyle name="SAPBEXHLevel1X 2 4 6 5" xfId="31877"/>
    <cellStyle name="SAPBEXHLevel1X 2 4 7" xfId="31878"/>
    <cellStyle name="SAPBEXHLevel1X 2 4 7 2" xfId="31879"/>
    <cellStyle name="SAPBEXHLevel1X 2 4 7 3" xfId="31880"/>
    <cellStyle name="SAPBEXHLevel1X 2 4 7 4" xfId="31881"/>
    <cellStyle name="SAPBEXHLevel1X 2 4 8" xfId="31882"/>
    <cellStyle name="SAPBEXHLevel1X 2 4 8 2" xfId="31883"/>
    <cellStyle name="SAPBEXHLevel1X 2 4 8 3" xfId="31884"/>
    <cellStyle name="SAPBEXHLevel1X 2 4 8 4" xfId="31885"/>
    <cellStyle name="SAPBEXHLevel1X 2 4 9" xfId="31886"/>
    <cellStyle name="SAPBEXHLevel1X 2 4 9 2" xfId="31887"/>
    <cellStyle name="SAPBEXHLevel1X 2 5" xfId="31888"/>
    <cellStyle name="SAPBEXHLevel1X 2 5 10" xfId="31889"/>
    <cellStyle name="SAPBEXHLevel1X 2 5 11" xfId="31890"/>
    <cellStyle name="SAPBEXHLevel1X 2 5 2" xfId="31891"/>
    <cellStyle name="SAPBEXHLevel1X 2 5 2 2" xfId="31892"/>
    <cellStyle name="SAPBEXHLevel1X 2 5 2 2 2" xfId="31893"/>
    <cellStyle name="SAPBEXHLevel1X 2 5 2 2 2 2" xfId="31894"/>
    <cellStyle name="SAPBEXHLevel1X 2 5 2 2 3" xfId="31895"/>
    <cellStyle name="SAPBEXHLevel1X 2 5 2 3" xfId="31896"/>
    <cellStyle name="SAPBEXHLevel1X 2 5 2 3 2" xfId="31897"/>
    <cellStyle name="SAPBEXHLevel1X 2 5 2 4" xfId="31898"/>
    <cellStyle name="SAPBEXHLevel1X 2 5 2 4 2" xfId="31899"/>
    <cellStyle name="SAPBEXHLevel1X 2 5 2 5" xfId="31900"/>
    <cellStyle name="SAPBEXHLevel1X 2 5 2 5 2" xfId="31901"/>
    <cellStyle name="SAPBEXHLevel1X 2 5 2 6" xfId="31902"/>
    <cellStyle name="SAPBEXHLevel1X 2 5 3" xfId="31903"/>
    <cellStyle name="SAPBEXHLevel1X 2 5 3 2" xfId="31904"/>
    <cellStyle name="SAPBEXHLevel1X 2 5 3 2 2" xfId="31905"/>
    <cellStyle name="SAPBEXHLevel1X 2 5 3 2 2 2" xfId="31906"/>
    <cellStyle name="SAPBEXHLevel1X 2 5 3 2 3" xfId="31907"/>
    <cellStyle name="SAPBEXHLevel1X 2 5 3 3" xfId="31908"/>
    <cellStyle name="SAPBEXHLevel1X 2 5 3 3 2" xfId="31909"/>
    <cellStyle name="SAPBEXHLevel1X 2 5 3 4" xfId="31910"/>
    <cellStyle name="SAPBEXHLevel1X 2 5 3 4 2" xfId="31911"/>
    <cellStyle name="SAPBEXHLevel1X 2 5 3 5" xfId="31912"/>
    <cellStyle name="SAPBEXHLevel1X 2 5 3 5 2" xfId="31913"/>
    <cellStyle name="SAPBEXHLevel1X 2 5 3 6" xfId="31914"/>
    <cellStyle name="SAPBEXHLevel1X 2 5 3 7" xfId="31915"/>
    <cellStyle name="SAPBEXHLevel1X 2 5 3 8" xfId="31916"/>
    <cellStyle name="SAPBEXHLevel1X 2 5 4" xfId="31917"/>
    <cellStyle name="SAPBEXHLevel1X 2 5 4 2" xfId="31918"/>
    <cellStyle name="SAPBEXHLevel1X 2 5 4 2 2" xfId="31919"/>
    <cellStyle name="SAPBEXHLevel1X 2 5 4 3" xfId="31920"/>
    <cellStyle name="SAPBEXHLevel1X 2 5 4 4" xfId="31921"/>
    <cellStyle name="SAPBEXHLevel1X 2 5 4 5" xfId="31922"/>
    <cellStyle name="SAPBEXHLevel1X 2 5 5" xfId="31923"/>
    <cellStyle name="SAPBEXHLevel1X 2 5 5 2" xfId="31924"/>
    <cellStyle name="SAPBEXHLevel1X 2 5 5 2 2" xfId="31925"/>
    <cellStyle name="SAPBEXHLevel1X 2 5 5 3" xfId="31926"/>
    <cellStyle name="SAPBEXHLevel1X 2 5 5 4" xfId="31927"/>
    <cellStyle name="SAPBEXHLevel1X 2 5 5 5" xfId="31928"/>
    <cellStyle name="SAPBEXHLevel1X 2 5 6" xfId="31929"/>
    <cellStyle name="SAPBEXHLevel1X 2 5 6 2" xfId="31930"/>
    <cellStyle name="SAPBEXHLevel1X 2 5 6 2 2" xfId="31931"/>
    <cellStyle name="SAPBEXHLevel1X 2 5 6 3" xfId="31932"/>
    <cellStyle name="SAPBEXHLevel1X 2 5 6 4" xfId="31933"/>
    <cellStyle name="SAPBEXHLevel1X 2 5 6 5" xfId="31934"/>
    <cellStyle name="SAPBEXHLevel1X 2 5 7" xfId="31935"/>
    <cellStyle name="SAPBEXHLevel1X 2 5 7 2" xfId="31936"/>
    <cellStyle name="SAPBEXHLevel1X 2 5 7 3" xfId="31937"/>
    <cellStyle name="SAPBEXHLevel1X 2 5 7 4" xfId="31938"/>
    <cellStyle name="SAPBEXHLevel1X 2 5 8" xfId="31939"/>
    <cellStyle name="SAPBEXHLevel1X 2 5 8 2" xfId="31940"/>
    <cellStyle name="SAPBEXHLevel1X 2 5 8 3" xfId="31941"/>
    <cellStyle name="SAPBEXHLevel1X 2 5 8 4" xfId="31942"/>
    <cellStyle name="SAPBEXHLevel1X 2 5 9" xfId="31943"/>
    <cellStyle name="SAPBEXHLevel1X 2 5 9 2" xfId="31944"/>
    <cellStyle name="SAPBEXHLevel1X 2 6" xfId="31945"/>
    <cellStyle name="SAPBEXHLevel1X 2 6 10" xfId="31946"/>
    <cellStyle name="SAPBEXHLevel1X 2 6 11" xfId="31947"/>
    <cellStyle name="SAPBEXHLevel1X 2 6 2" xfId="31948"/>
    <cellStyle name="SAPBEXHLevel1X 2 6 2 2" xfId="31949"/>
    <cellStyle name="SAPBEXHLevel1X 2 6 2 2 2" xfId="31950"/>
    <cellStyle name="SAPBEXHLevel1X 2 6 2 2 2 2" xfId="31951"/>
    <cellStyle name="SAPBEXHLevel1X 2 6 2 2 3" xfId="31952"/>
    <cellStyle name="SAPBEXHLevel1X 2 6 2 3" xfId="31953"/>
    <cellStyle name="SAPBEXHLevel1X 2 6 2 3 2" xfId="31954"/>
    <cellStyle name="SAPBEXHLevel1X 2 6 2 4" xfId="31955"/>
    <cellStyle name="SAPBEXHLevel1X 2 6 2 4 2" xfId="31956"/>
    <cellStyle name="SAPBEXHLevel1X 2 6 2 5" xfId="31957"/>
    <cellStyle name="SAPBEXHLevel1X 2 6 2 5 2" xfId="31958"/>
    <cellStyle name="SAPBEXHLevel1X 2 6 2 6" xfId="31959"/>
    <cellStyle name="SAPBEXHLevel1X 2 6 3" xfId="31960"/>
    <cellStyle name="SAPBEXHLevel1X 2 6 3 2" xfId="31961"/>
    <cellStyle name="SAPBEXHLevel1X 2 6 3 2 2" xfId="31962"/>
    <cellStyle name="SAPBEXHLevel1X 2 6 3 2 2 2" xfId="31963"/>
    <cellStyle name="SAPBEXHLevel1X 2 6 3 2 3" xfId="31964"/>
    <cellStyle name="SAPBEXHLevel1X 2 6 3 3" xfId="31965"/>
    <cellStyle name="SAPBEXHLevel1X 2 6 3 3 2" xfId="31966"/>
    <cellStyle name="SAPBEXHLevel1X 2 6 3 4" xfId="31967"/>
    <cellStyle name="SAPBEXHLevel1X 2 6 3 4 2" xfId="31968"/>
    <cellStyle name="SAPBEXHLevel1X 2 6 3 5" xfId="31969"/>
    <cellStyle name="SAPBEXHLevel1X 2 6 3 5 2" xfId="31970"/>
    <cellStyle name="SAPBEXHLevel1X 2 6 3 6" xfId="31971"/>
    <cellStyle name="SAPBEXHLevel1X 2 6 3 7" xfId="31972"/>
    <cellStyle name="SAPBEXHLevel1X 2 6 3 8" xfId="31973"/>
    <cellStyle name="SAPBEXHLevel1X 2 6 4" xfId="31974"/>
    <cellStyle name="SAPBEXHLevel1X 2 6 4 2" xfId="31975"/>
    <cellStyle name="SAPBEXHLevel1X 2 6 4 2 2" xfId="31976"/>
    <cellStyle name="SAPBEXHLevel1X 2 6 4 3" xfId="31977"/>
    <cellStyle name="SAPBEXHLevel1X 2 6 4 4" xfId="31978"/>
    <cellStyle name="SAPBEXHLevel1X 2 6 4 5" xfId="31979"/>
    <cellStyle name="SAPBEXHLevel1X 2 6 5" xfId="31980"/>
    <cellStyle name="SAPBEXHLevel1X 2 6 5 2" xfId="31981"/>
    <cellStyle name="SAPBEXHLevel1X 2 6 5 2 2" xfId="31982"/>
    <cellStyle name="SAPBEXHLevel1X 2 6 5 3" xfId="31983"/>
    <cellStyle name="SAPBEXHLevel1X 2 6 5 4" xfId="31984"/>
    <cellStyle name="SAPBEXHLevel1X 2 6 5 5" xfId="31985"/>
    <cellStyle name="SAPBEXHLevel1X 2 6 6" xfId="31986"/>
    <cellStyle name="SAPBEXHLevel1X 2 6 6 2" xfId="31987"/>
    <cellStyle name="SAPBEXHLevel1X 2 6 6 2 2" xfId="31988"/>
    <cellStyle name="SAPBEXHLevel1X 2 6 6 3" xfId="31989"/>
    <cellStyle name="SAPBEXHLevel1X 2 6 6 4" xfId="31990"/>
    <cellStyle name="SAPBEXHLevel1X 2 6 6 5" xfId="31991"/>
    <cellStyle name="SAPBEXHLevel1X 2 6 7" xfId="31992"/>
    <cellStyle name="SAPBEXHLevel1X 2 6 7 2" xfId="31993"/>
    <cellStyle name="SAPBEXHLevel1X 2 6 7 3" xfId="31994"/>
    <cellStyle name="SAPBEXHLevel1X 2 6 7 4" xfId="31995"/>
    <cellStyle name="SAPBEXHLevel1X 2 6 8" xfId="31996"/>
    <cellStyle name="SAPBEXHLevel1X 2 6 8 2" xfId="31997"/>
    <cellStyle name="SAPBEXHLevel1X 2 6 8 3" xfId="31998"/>
    <cellStyle name="SAPBEXHLevel1X 2 6 8 4" xfId="31999"/>
    <cellStyle name="SAPBEXHLevel1X 2 6 9" xfId="32000"/>
    <cellStyle name="SAPBEXHLevel1X 2 6 9 2" xfId="32001"/>
    <cellStyle name="SAPBEXHLevel1X 2 7" xfId="32002"/>
    <cellStyle name="SAPBEXHLevel1X 2 7 10" xfId="32003"/>
    <cellStyle name="SAPBEXHLevel1X 2 7 11" xfId="32004"/>
    <cellStyle name="SAPBEXHLevel1X 2 7 2" xfId="32005"/>
    <cellStyle name="SAPBEXHLevel1X 2 7 2 2" xfId="32006"/>
    <cellStyle name="SAPBEXHLevel1X 2 7 2 2 2" xfId="32007"/>
    <cellStyle name="SAPBEXHLevel1X 2 7 2 2 2 2" xfId="32008"/>
    <cellStyle name="SAPBEXHLevel1X 2 7 2 2 3" xfId="32009"/>
    <cellStyle name="SAPBEXHLevel1X 2 7 2 3" xfId="32010"/>
    <cellStyle name="SAPBEXHLevel1X 2 7 2 3 2" xfId="32011"/>
    <cellStyle name="SAPBEXHLevel1X 2 7 2 4" xfId="32012"/>
    <cellStyle name="SAPBEXHLevel1X 2 7 2 4 2" xfId="32013"/>
    <cellStyle name="SAPBEXHLevel1X 2 7 2 5" xfId="32014"/>
    <cellStyle name="SAPBEXHLevel1X 2 7 2 5 2" xfId="32015"/>
    <cellStyle name="SAPBEXHLevel1X 2 7 2 6" xfId="32016"/>
    <cellStyle name="SAPBEXHLevel1X 2 7 3" xfId="32017"/>
    <cellStyle name="SAPBEXHLevel1X 2 7 3 2" xfId="32018"/>
    <cellStyle name="SAPBEXHLevel1X 2 7 3 2 2" xfId="32019"/>
    <cellStyle name="SAPBEXHLevel1X 2 7 3 2 2 2" xfId="32020"/>
    <cellStyle name="SAPBEXHLevel1X 2 7 3 2 3" xfId="32021"/>
    <cellStyle name="SAPBEXHLevel1X 2 7 3 3" xfId="32022"/>
    <cellStyle name="SAPBEXHLevel1X 2 7 3 3 2" xfId="32023"/>
    <cellStyle name="SAPBEXHLevel1X 2 7 3 4" xfId="32024"/>
    <cellStyle name="SAPBEXHLevel1X 2 7 3 4 2" xfId="32025"/>
    <cellStyle name="SAPBEXHLevel1X 2 7 3 5" xfId="32026"/>
    <cellStyle name="SAPBEXHLevel1X 2 7 3 5 2" xfId="32027"/>
    <cellStyle name="SAPBEXHLevel1X 2 7 3 6" xfId="32028"/>
    <cellStyle name="SAPBEXHLevel1X 2 7 3 7" xfId="32029"/>
    <cellStyle name="SAPBEXHLevel1X 2 7 3 8" xfId="32030"/>
    <cellStyle name="SAPBEXHLevel1X 2 7 4" xfId="32031"/>
    <cellStyle name="SAPBEXHLevel1X 2 7 4 2" xfId="32032"/>
    <cellStyle name="SAPBEXHLevel1X 2 7 4 2 2" xfId="32033"/>
    <cellStyle name="SAPBEXHLevel1X 2 7 4 3" xfId="32034"/>
    <cellStyle name="SAPBEXHLevel1X 2 7 4 4" xfId="32035"/>
    <cellStyle name="SAPBEXHLevel1X 2 7 4 5" xfId="32036"/>
    <cellStyle name="SAPBEXHLevel1X 2 7 5" xfId="32037"/>
    <cellStyle name="SAPBEXHLevel1X 2 7 5 2" xfId="32038"/>
    <cellStyle name="SAPBEXHLevel1X 2 7 5 2 2" xfId="32039"/>
    <cellStyle name="SAPBEXHLevel1X 2 7 5 3" xfId="32040"/>
    <cellStyle name="SAPBEXHLevel1X 2 7 5 4" xfId="32041"/>
    <cellStyle name="SAPBEXHLevel1X 2 7 5 5" xfId="32042"/>
    <cellStyle name="SAPBEXHLevel1X 2 7 6" xfId="32043"/>
    <cellStyle name="SAPBEXHLevel1X 2 7 6 2" xfId="32044"/>
    <cellStyle name="SAPBEXHLevel1X 2 7 6 2 2" xfId="32045"/>
    <cellStyle name="SAPBEXHLevel1X 2 7 6 3" xfId="32046"/>
    <cellStyle name="SAPBEXHLevel1X 2 7 6 4" xfId="32047"/>
    <cellStyle name="SAPBEXHLevel1X 2 7 6 5" xfId="32048"/>
    <cellStyle name="SAPBEXHLevel1X 2 7 7" xfId="32049"/>
    <cellStyle name="SAPBEXHLevel1X 2 7 7 2" xfId="32050"/>
    <cellStyle name="SAPBEXHLevel1X 2 7 7 3" xfId="32051"/>
    <cellStyle name="SAPBEXHLevel1X 2 7 7 4" xfId="32052"/>
    <cellStyle name="SAPBEXHLevel1X 2 7 8" xfId="32053"/>
    <cellStyle name="SAPBEXHLevel1X 2 7 8 2" xfId="32054"/>
    <cellStyle name="SAPBEXHLevel1X 2 7 8 3" xfId="32055"/>
    <cellStyle name="SAPBEXHLevel1X 2 7 8 4" xfId="32056"/>
    <cellStyle name="SAPBEXHLevel1X 2 7 9" xfId="32057"/>
    <cellStyle name="SAPBEXHLevel1X 2 7 9 2" xfId="32058"/>
    <cellStyle name="SAPBEXHLevel1X 2 8" xfId="32059"/>
    <cellStyle name="SAPBEXHLevel1X 2 8 10" xfId="32060"/>
    <cellStyle name="SAPBEXHLevel1X 2 8 11" xfId="32061"/>
    <cellStyle name="SAPBEXHLevel1X 2 8 2" xfId="32062"/>
    <cellStyle name="SAPBEXHLevel1X 2 8 2 2" xfId="32063"/>
    <cellStyle name="SAPBEXHLevel1X 2 8 2 2 2" xfId="32064"/>
    <cellStyle name="SAPBEXHLevel1X 2 8 2 2 2 2" xfId="32065"/>
    <cellStyle name="SAPBEXHLevel1X 2 8 2 2 3" xfId="32066"/>
    <cellStyle name="SAPBEXHLevel1X 2 8 2 3" xfId="32067"/>
    <cellStyle name="SAPBEXHLevel1X 2 8 2 3 2" xfId="32068"/>
    <cellStyle name="SAPBEXHLevel1X 2 8 2 4" xfId="32069"/>
    <cellStyle name="SAPBEXHLevel1X 2 8 2 4 2" xfId="32070"/>
    <cellStyle name="SAPBEXHLevel1X 2 8 2 5" xfId="32071"/>
    <cellStyle name="SAPBEXHLevel1X 2 8 2 5 2" xfId="32072"/>
    <cellStyle name="SAPBEXHLevel1X 2 8 2 6" xfId="32073"/>
    <cellStyle name="SAPBEXHLevel1X 2 8 3" xfId="32074"/>
    <cellStyle name="SAPBEXHLevel1X 2 8 3 2" xfId="32075"/>
    <cellStyle name="SAPBEXHLevel1X 2 8 3 2 2" xfId="32076"/>
    <cellStyle name="SAPBEXHLevel1X 2 8 3 2 2 2" xfId="32077"/>
    <cellStyle name="SAPBEXHLevel1X 2 8 3 2 3" xfId="32078"/>
    <cellStyle name="SAPBEXHLevel1X 2 8 3 3" xfId="32079"/>
    <cellStyle name="SAPBEXHLevel1X 2 8 3 3 2" xfId="32080"/>
    <cellStyle name="SAPBEXHLevel1X 2 8 3 4" xfId="32081"/>
    <cellStyle name="SAPBEXHLevel1X 2 8 3 4 2" xfId="32082"/>
    <cellStyle name="SAPBEXHLevel1X 2 8 3 5" xfId="32083"/>
    <cellStyle name="SAPBEXHLevel1X 2 8 3 5 2" xfId="32084"/>
    <cellStyle name="SAPBEXHLevel1X 2 8 3 6" xfId="32085"/>
    <cellStyle name="SAPBEXHLevel1X 2 8 3 7" xfId="32086"/>
    <cellStyle name="SAPBEXHLevel1X 2 8 3 8" xfId="32087"/>
    <cellStyle name="SAPBEXHLevel1X 2 8 4" xfId="32088"/>
    <cellStyle name="SAPBEXHLevel1X 2 8 4 2" xfId="32089"/>
    <cellStyle name="SAPBEXHLevel1X 2 8 4 2 2" xfId="32090"/>
    <cellStyle name="SAPBEXHLevel1X 2 8 4 3" xfId="32091"/>
    <cellStyle name="SAPBEXHLevel1X 2 8 4 4" xfId="32092"/>
    <cellStyle name="SAPBEXHLevel1X 2 8 4 5" xfId="32093"/>
    <cellStyle name="SAPBEXHLevel1X 2 8 5" xfId="32094"/>
    <cellStyle name="SAPBEXHLevel1X 2 8 5 2" xfId="32095"/>
    <cellStyle name="SAPBEXHLevel1X 2 8 5 2 2" xfId="32096"/>
    <cellStyle name="SAPBEXHLevel1X 2 8 5 3" xfId="32097"/>
    <cellStyle name="SAPBEXHLevel1X 2 8 5 4" xfId="32098"/>
    <cellStyle name="SAPBEXHLevel1X 2 8 5 5" xfId="32099"/>
    <cellStyle name="SAPBEXHLevel1X 2 8 6" xfId="32100"/>
    <cellStyle name="SAPBEXHLevel1X 2 8 6 2" xfId="32101"/>
    <cellStyle name="SAPBEXHLevel1X 2 8 6 2 2" xfId="32102"/>
    <cellStyle name="SAPBEXHLevel1X 2 8 6 3" xfId="32103"/>
    <cellStyle name="SAPBEXHLevel1X 2 8 6 4" xfId="32104"/>
    <cellStyle name="SAPBEXHLevel1X 2 8 6 5" xfId="32105"/>
    <cellStyle name="SAPBEXHLevel1X 2 8 7" xfId="32106"/>
    <cellStyle name="SAPBEXHLevel1X 2 8 7 2" xfId="32107"/>
    <cellStyle name="SAPBEXHLevel1X 2 8 7 3" xfId="32108"/>
    <cellStyle name="SAPBEXHLevel1X 2 8 7 4" xfId="32109"/>
    <cellStyle name="SAPBEXHLevel1X 2 8 8" xfId="32110"/>
    <cellStyle name="SAPBEXHLevel1X 2 8 8 2" xfId="32111"/>
    <cellStyle name="SAPBEXHLevel1X 2 8 8 3" xfId="32112"/>
    <cellStyle name="SAPBEXHLevel1X 2 8 8 4" xfId="32113"/>
    <cellStyle name="SAPBEXHLevel1X 2 8 9" xfId="32114"/>
    <cellStyle name="SAPBEXHLevel1X 2 8 9 2" xfId="32115"/>
    <cellStyle name="SAPBEXHLevel1X 2 9" xfId="32116"/>
    <cellStyle name="SAPBEXHLevel1X 2 9 10" xfId="32117"/>
    <cellStyle name="SAPBEXHLevel1X 2 9 11" xfId="32118"/>
    <cellStyle name="SAPBEXHLevel1X 2 9 2" xfId="32119"/>
    <cellStyle name="SAPBEXHLevel1X 2 9 2 2" xfId="32120"/>
    <cellStyle name="SAPBEXHLevel1X 2 9 2 2 2" xfId="32121"/>
    <cellStyle name="SAPBEXHLevel1X 2 9 2 2 2 2" xfId="32122"/>
    <cellStyle name="SAPBEXHLevel1X 2 9 2 2 3" xfId="32123"/>
    <cellStyle name="SAPBEXHLevel1X 2 9 2 3" xfId="32124"/>
    <cellStyle name="SAPBEXHLevel1X 2 9 2 3 2" xfId="32125"/>
    <cellStyle name="SAPBEXHLevel1X 2 9 2 4" xfId="32126"/>
    <cellStyle name="SAPBEXHLevel1X 2 9 2 4 2" xfId="32127"/>
    <cellStyle name="SAPBEXHLevel1X 2 9 2 5" xfId="32128"/>
    <cellStyle name="SAPBEXHLevel1X 2 9 2 5 2" xfId="32129"/>
    <cellStyle name="SAPBEXHLevel1X 2 9 2 6" xfId="32130"/>
    <cellStyle name="SAPBEXHLevel1X 2 9 3" xfId="32131"/>
    <cellStyle name="SAPBEXHLevel1X 2 9 3 2" xfId="32132"/>
    <cellStyle name="SAPBEXHLevel1X 2 9 3 2 2" xfId="32133"/>
    <cellStyle name="SAPBEXHLevel1X 2 9 3 2 2 2" xfId="32134"/>
    <cellStyle name="SAPBEXHLevel1X 2 9 3 2 3" xfId="32135"/>
    <cellStyle name="SAPBEXHLevel1X 2 9 3 3" xfId="32136"/>
    <cellStyle name="SAPBEXHLevel1X 2 9 3 3 2" xfId="32137"/>
    <cellStyle name="SAPBEXHLevel1X 2 9 3 4" xfId="32138"/>
    <cellStyle name="SAPBEXHLevel1X 2 9 3 4 2" xfId="32139"/>
    <cellStyle name="SAPBEXHLevel1X 2 9 3 5" xfId="32140"/>
    <cellStyle name="SAPBEXHLevel1X 2 9 3 5 2" xfId="32141"/>
    <cellStyle name="SAPBEXHLevel1X 2 9 3 6" xfId="32142"/>
    <cellStyle name="SAPBEXHLevel1X 2 9 3 7" xfId="32143"/>
    <cellStyle name="SAPBEXHLevel1X 2 9 3 8" xfId="32144"/>
    <cellStyle name="SAPBEXHLevel1X 2 9 4" xfId="32145"/>
    <cellStyle name="SAPBEXHLevel1X 2 9 4 2" xfId="32146"/>
    <cellStyle name="SAPBEXHLevel1X 2 9 4 2 2" xfId="32147"/>
    <cellStyle name="SAPBEXHLevel1X 2 9 4 3" xfId="32148"/>
    <cellStyle name="SAPBEXHLevel1X 2 9 4 4" xfId="32149"/>
    <cellStyle name="SAPBEXHLevel1X 2 9 4 5" xfId="32150"/>
    <cellStyle name="SAPBEXHLevel1X 2 9 5" xfId="32151"/>
    <cellStyle name="SAPBEXHLevel1X 2 9 5 2" xfId="32152"/>
    <cellStyle name="SAPBEXHLevel1X 2 9 5 2 2" xfId="32153"/>
    <cellStyle name="SAPBEXHLevel1X 2 9 5 3" xfId="32154"/>
    <cellStyle name="SAPBEXHLevel1X 2 9 5 4" xfId="32155"/>
    <cellStyle name="SAPBEXHLevel1X 2 9 5 5" xfId="32156"/>
    <cellStyle name="SAPBEXHLevel1X 2 9 6" xfId="32157"/>
    <cellStyle name="SAPBEXHLevel1X 2 9 6 2" xfId="32158"/>
    <cellStyle name="SAPBEXHLevel1X 2 9 6 2 2" xfId="32159"/>
    <cellStyle name="SAPBEXHLevel1X 2 9 6 3" xfId="32160"/>
    <cellStyle name="SAPBEXHLevel1X 2 9 6 4" xfId="32161"/>
    <cellStyle name="SAPBEXHLevel1X 2 9 6 5" xfId="32162"/>
    <cellStyle name="SAPBEXHLevel1X 2 9 7" xfId="32163"/>
    <cellStyle name="SAPBEXHLevel1X 2 9 7 2" xfId="32164"/>
    <cellStyle name="SAPBEXHLevel1X 2 9 7 3" xfId="32165"/>
    <cellStyle name="SAPBEXHLevel1X 2 9 7 4" xfId="32166"/>
    <cellStyle name="SAPBEXHLevel1X 2 9 8" xfId="32167"/>
    <cellStyle name="SAPBEXHLevel1X 2 9 8 2" xfId="32168"/>
    <cellStyle name="SAPBEXHLevel1X 2 9 8 3" xfId="32169"/>
    <cellStyle name="SAPBEXHLevel1X 2 9 8 4" xfId="32170"/>
    <cellStyle name="SAPBEXHLevel1X 2 9 9" xfId="32171"/>
    <cellStyle name="SAPBEXHLevel1X 2 9 9 2" xfId="32172"/>
    <cellStyle name="SAPBEXHLevel1X 2_20120313_final_participating_bonds_mar2012_interest_calc" xfId="32173"/>
    <cellStyle name="SAPBEXHLevel1X 20" xfId="32174"/>
    <cellStyle name="SAPBEXHLevel1X 3" xfId="32175"/>
    <cellStyle name="SAPBEXHLevel1X 3 10" xfId="32176"/>
    <cellStyle name="SAPBEXHLevel1X 3 10 2" xfId="32177"/>
    <cellStyle name="SAPBEXHLevel1X 3 11" xfId="32178"/>
    <cellStyle name="SAPBEXHLevel1X 3 12" xfId="32179"/>
    <cellStyle name="SAPBEXHLevel1X 3 2" xfId="32180"/>
    <cellStyle name="SAPBEXHLevel1X 3 2 2" xfId="32181"/>
    <cellStyle name="SAPBEXHLevel1X 3 2 2 2" xfId="32182"/>
    <cellStyle name="SAPBEXHLevel1X 3 2 2 2 2" xfId="32183"/>
    <cellStyle name="SAPBEXHLevel1X 3 2 2 3" xfId="32184"/>
    <cellStyle name="SAPBEXHLevel1X 3 2 3" xfId="32185"/>
    <cellStyle name="SAPBEXHLevel1X 3 2 3 2" xfId="32186"/>
    <cellStyle name="SAPBEXHLevel1X 3 2 4" xfId="32187"/>
    <cellStyle name="SAPBEXHLevel1X 3 2 4 2" xfId="32188"/>
    <cellStyle name="SAPBEXHLevel1X 3 2 5" xfId="32189"/>
    <cellStyle name="SAPBEXHLevel1X 3 2 5 2" xfId="32190"/>
    <cellStyle name="SAPBEXHLevel1X 3 2 6" xfId="32191"/>
    <cellStyle name="SAPBEXHLevel1X 3 3" xfId="32192"/>
    <cellStyle name="SAPBEXHLevel1X 3 3 2" xfId="32193"/>
    <cellStyle name="SAPBEXHLevel1X 3 3 2 2" xfId="32194"/>
    <cellStyle name="SAPBEXHLevel1X 3 3 2 2 2" xfId="32195"/>
    <cellStyle name="SAPBEXHLevel1X 3 3 2 3" xfId="32196"/>
    <cellStyle name="SAPBEXHLevel1X 3 3 3" xfId="32197"/>
    <cellStyle name="SAPBEXHLevel1X 3 3 3 2" xfId="32198"/>
    <cellStyle name="SAPBEXHLevel1X 3 3 4" xfId="32199"/>
    <cellStyle name="SAPBEXHLevel1X 3 3 4 2" xfId="32200"/>
    <cellStyle name="SAPBEXHLevel1X 3 3 5" xfId="32201"/>
    <cellStyle name="SAPBEXHLevel1X 3 3 5 2" xfId="32202"/>
    <cellStyle name="SAPBEXHLevel1X 3 3 6" xfId="32203"/>
    <cellStyle name="SAPBEXHLevel1X 3 3 7" xfId="32204"/>
    <cellStyle name="SAPBEXHLevel1X 3 3 8" xfId="32205"/>
    <cellStyle name="SAPBEXHLevel1X 3 4" xfId="32206"/>
    <cellStyle name="SAPBEXHLevel1X 3 4 2" xfId="32207"/>
    <cellStyle name="SAPBEXHLevel1X 3 4 2 2" xfId="32208"/>
    <cellStyle name="SAPBEXHLevel1X 3 4 2 2 2" xfId="32209"/>
    <cellStyle name="SAPBEXHLevel1X 3 4 2 3" xfId="32210"/>
    <cellStyle name="SAPBEXHLevel1X 3 4 3" xfId="32211"/>
    <cellStyle name="SAPBEXHLevel1X 3 4 3 2" xfId="32212"/>
    <cellStyle name="SAPBEXHLevel1X 3 4 4" xfId="32213"/>
    <cellStyle name="SAPBEXHLevel1X 3 4 4 2" xfId="32214"/>
    <cellStyle name="SAPBEXHLevel1X 3 4 5" xfId="32215"/>
    <cellStyle name="SAPBEXHLevel1X 3 4 5 2" xfId="32216"/>
    <cellStyle name="SAPBEXHLevel1X 3 4 6" xfId="32217"/>
    <cellStyle name="SAPBEXHLevel1X 3 4 7" xfId="32218"/>
    <cellStyle name="SAPBEXHLevel1X 3 4 8" xfId="32219"/>
    <cellStyle name="SAPBEXHLevel1X 3 5" xfId="32220"/>
    <cellStyle name="SAPBEXHLevel1X 3 5 2" xfId="32221"/>
    <cellStyle name="SAPBEXHLevel1X 3 5 2 2" xfId="32222"/>
    <cellStyle name="SAPBEXHLevel1X 3 5 3" xfId="32223"/>
    <cellStyle name="SAPBEXHLevel1X 3 5 4" xfId="32224"/>
    <cellStyle name="SAPBEXHLevel1X 3 5 5" xfId="32225"/>
    <cellStyle name="SAPBEXHLevel1X 3 6" xfId="32226"/>
    <cellStyle name="SAPBEXHLevel1X 3 6 2" xfId="32227"/>
    <cellStyle name="SAPBEXHLevel1X 3 6 2 2" xfId="32228"/>
    <cellStyle name="SAPBEXHLevel1X 3 6 3" xfId="32229"/>
    <cellStyle name="SAPBEXHLevel1X 3 6 4" xfId="32230"/>
    <cellStyle name="SAPBEXHLevel1X 3 6 5" xfId="32231"/>
    <cellStyle name="SAPBEXHLevel1X 3 7" xfId="32232"/>
    <cellStyle name="SAPBEXHLevel1X 3 7 2" xfId="32233"/>
    <cellStyle name="SAPBEXHLevel1X 3 7 2 2" xfId="32234"/>
    <cellStyle name="SAPBEXHLevel1X 3 7 3" xfId="32235"/>
    <cellStyle name="SAPBEXHLevel1X 3 7 4" xfId="32236"/>
    <cellStyle name="SAPBEXHLevel1X 3 7 5" xfId="32237"/>
    <cellStyle name="SAPBEXHLevel1X 3 8" xfId="32238"/>
    <cellStyle name="SAPBEXHLevel1X 3 8 2" xfId="32239"/>
    <cellStyle name="SAPBEXHLevel1X 3 8 3" xfId="32240"/>
    <cellStyle name="SAPBEXHLevel1X 3 8 4" xfId="32241"/>
    <cellStyle name="SAPBEXHLevel1X 3 9" xfId="32242"/>
    <cellStyle name="SAPBEXHLevel1X 3 9 2" xfId="32243"/>
    <cellStyle name="SAPBEXHLevel1X 4" xfId="32244"/>
    <cellStyle name="SAPBEXHLevel1X 4 10" xfId="32245"/>
    <cellStyle name="SAPBEXHLevel1X 4 11" xfId="32246"/>
    <cellStyle name="SAPBEXHLevel1X 4 2" xfId="32247"/>
    <cellStyle name="SAPBEXHLevel1X 4 2 2" xfId="32248"/>
    <cellStyle name="SAPBEXHLevel1X 4 2 2 2" xfId="32249"/>
    <cellStyle name="SAPBEXHLevel1X 4 2 2 2 2" xfId="32250"/>
    <cellStyle name="SAPBEXHLevel1X 4 2 2 3" xfId="32251"/>
    <cellStyle name="SAPBEXHLevel1X 4 2 3" xfId="32252"/>
    <cellStyle name="SAPBEXHLevel1X 4 2 3 2" xfId="32253"/>
    <cellStyle name="SAPBEXHLevel1X 4 2 4" xfId="32254"/>
    <cellStyle name="SAPBEXHLevel1X 4 2 4 2" xfId="32255"/>
    <cellStyle name="SAPBEXHLevel1X 4 2 5" xfId="32256"/>
    <cellStyle name="SAPBEXHLevel1X 4 2 5 2" xfId="32257"/>
    <cellStyle name="SAPBEXHLevel1X 4 2 6" xfId="32258"/>
    <cellStyle name="SAPBEXHLevel1X 4 3" xfId="32259"/>
    <cellStyle name="SAPBEXHLevel1X 4 3 2" xfId="32260"/>
    <cellStyle name="SAPBEXHLevel1X 4 3 2 2" xfId="32261"/>
    <cellStyle name="SAPBEXHLevel1X 4 3 2 2 2" xfId="32262"/>
    <cellStyle name="SAPBEXHLevel1X 4 3 2 3" xfId="32263"/>
    <cellStyle name="SAPBEXHLevel1X 4 3 3" xfId="32264"/>
    <cellStyle name="SAPBEXHLevel1X 4 3 3 2" xfId="32265"/>
    <cellStyle name="SAPBEXHLevel1X 4 3 4" xfId="32266"/>
    <cellStyle name="SAPBEXHLevel1X 4 3 4 2" xfId="32267"/>
    <cellStyle name="SAPBEXHLevel1X 4 3 5" xfId="32268"/>
    <cellStyle name="SAPBEXHLevel1X 4 3 5 2" xfId="32269"/>
    <cellStyle name="SAPBEXHLevel1X 4 3 6" xfId="32270"/>
    <cellStyle name="SAPBEXHLevel1X 4 3 7" xfId="32271"/>
    <cellStyle name="SAPBEXHLevel1X 4 3 8" xfId="32272"/>
    <cellStyle name="SAPBEXHLevel1X 4 4" xfId="32273"/>
    <cellStyle name="SAPBEXHLevel1X 4 4 2" xfId="32274"/>
    <cellStyle name="SAPBEXHLevel1X 4 4 2 2" xfId="32275"/>
    <cellStyle name="SAPBEXHLevel1X 4 4 3" xfId="32276"/>
    <cellStyle name="SAPBEXHLevel1X 4 4 4" xfId="32277"/>
    <cellStyle name="SAPBEXHLevel1X 4 4 5" xfId="32278"/>
    <cellStyle name="SAPBEXHLevel1X 4 5" xfId="32279"/>
    <cellStyle name="SAPBEXHLevel1X 4 5 2" xfId="32280"/>
    <cellStyle name="SAPBEXHLevel1X 4 5 2 2" xfId="32281"/>
    <cellStyle name="SAPBEXHLevel1X 4 5 3" xfId="32282"/>
    <cellStyle name="SAPBEXHLevel1X 4 5 4" xfId="32283"/>
    <cellStyle name="SAPBEXHLevel1X 4 5 5" xfId="32284"/>
    <cellStyle name="SAPBEXHLevel1X 4 6" xfId="32285"/>
    <cellStyle name="SAPBEXHLevel1X 4 6 2" xfId="32286"/>
    <cellStyle name="SAPBEXHLevel1X 4 6 2 2" xfId="32287"/>
    <cellStyle name="SAPBEXHLevel1X 4 6 3" xfId="32288"/>
    <cellStyle name="SAPBEXHLevel1X 4 6 4" xfId="32289"/>
    <cellStyle name="SAPBEXHLevel1X 4 6 5" xfId="32290"/>
    <cellStyle name="SAPBEXHLevel1X 4 7" xfId="32291"/>
    <cellStyle name="SAPBEXHLevel1X 4 7 2" xfId="32292"/>
    <cellStyle name="SAPBEXHLevel1X 4 7 3" xfId="32293"/>
    <cellStyle name="SAPBEXHLevel1X 4 7 4" xfId="32294"/>
    <cellStyle name="SAPBEXHLevel1X 4 8" xfId="32295"/>
    <cellStyle name="SAPBEXHLevel1X 4 8 2" xfId="32296"/>
    <cellStyle name="SAPBEXHLevel1X 4 8 3" xfId="32297"/>
    <cellStyle name="SAPBEXHLevel1X 4 8 4" xfId="32298"/>
    <cellStyle name="SAPBEXHLevel1X 4 9" xfId="32299"/>
    <cellStyle name="SAPBEXHLevel1X 4 9 2" xfId="32300"/>
    <cellStyle name="SAPBEXHLevel1X 5" xfId="32301"/>
    <cellStyle name="SAPBEXHLevel1X 5 10" xfId="32302"/>
    <cellStyle name="SAPBEXHLevel1X 5 11" xfId="32303"/>
    <cellStyle name="SAPBEXHLevel1X 5 2" xfId="32304"/>
    <cellStyle name="SAPBEXHLevel1X 5 2 2" xfId="32305"/>
    <cellStyle name="SAPBEXHLevel1X 5 2 2 2" xfId="32306"/>
    <cellStyle name="SAPBEXHLevel1X 5 2 2 2 2" xfId="32307"/>
    <cellStyle name="SAPBEXHLevel1X 5 2 2 3" xfId="32308"/>
    <cellStyle name="SAPBEXHLevel1X 5 2 3" xfId="32309"/>
    <cellStyle name="SAPBEXHLevel1X 5 2 3 2" xfId="32310"/>
    <cellStyle name="SAPBEXHLevel1X 5 2 4" xfId="32311"/>
    <cellStyle name="SAPBEXHLevel1X 5 2 4 2" xfId="32312"/>
    <cellStyle name="SAPBEXHLevel1X 5 2 5" xfId="32313"/>
    <cellStyle name="SAPBEXHLevel1X 5 2 5 2" xfId="32314"/>
    <cellStyle name="SAPBEXHLevel1X 5 2 6" xfId="32315"/>
    <cellStyle name="SAPBEXHLevel1X 5 3" xfId="32316"/>
    <cellStyle name="SAPBEXHLevel1X 5 3 2" xfId="32317"/>
    <cellStyle name="SAPBEXHLevel1X 5 3 2 2" xfId="32318"/>
    <cellStyle name="SAPBEXHLevel1X 5 3 2 2 2" xfId="32319"/>
    <cellStyle name="SAPBEXHLevel1X 5 3 2 3" xfId="32320"/>
    <cellStyle name="SAPBEXHLevel1X 5 3 3" xfId="32321"/>
    <cellStyle name="SAPBEXHLevel1X 5 3 3 2" xfId="32322"/>
    <cellStyle name="SAPBEXHLevel1X 5 3 4" xfId="32323"/>
    <cellStyle name="SAPBEXHLevel1X 5 3 4 2" xfId="32324"/>
    <cellStyle name="SAPBEXHLevel1X 5 3 5" xfId="32325"/>
    <cellStyle name="SAPBEXHLevel1X 5 3 5 2" xfId="32326"/>
    <cellStyle name="SAPBEXHLevel1X 5 3 6" xfId="32327"/>
    <cellStyle name="SAPBEXHLevel1X 5 3 7" xfId="32328"/>
    <cellStyle name="SAPBEXHLevel1X 5 3 8" xfId="32329"/>
    <cellStyle name="SAPBEXHLevel1X 5 4" xfId="32330"/>
    <cellStyle name="SAPBEXHLevel1X 5 4 2" xfId="32331"/>
    <cellStyle name="SAPBEXHLevel1X 5 4 2 2" xfId="32332"/>
    <cellStyle name="SAPBEXHLevel1X 5 4 3" xfId="32333"/>
    <cellStyle name="SAPBEXHLevel1X 5 4 4" xfId="32334"/>
    <cellStyle name="SAPBEXHLevel1X 5 4 5" xfId="32335"/>
    <cellStyle name="SAPBEXHLevel1X 5 5" xfId="32336"/>
    <cellStyle name="SAPBEXHLevel1X 5 5 2" xfId="32337"/>
    <cellStyle name="SAPBEXHLevel1X 5 5 2 2" xfId="32338"/>
    <cellStyle name="SAPBEXHLevel1X 5 5 3" xfId="32339"/>
    <cellStyle name="SAPBEXHLevel1X 5 5 4" xfId="32340"/>
    <cellStyle name="SAPBEXHLevel1X 5 5 5" xfId="32341"/>
    <cellStyle name="SAPBEXHLevel1X 5 6" xfId="32342"/>
    <cellStyle name="SAPBEXHLevel1X 5 6 2" xfId="32343"/>
    <cellStyle name="SAPBEXHLevel1X 5 6 2 2" xfId="32344"/>
    <cellStyle name="SAPBEXHLevel1X 5 6 3" xfId="32345"/>
    <cellStyle name="SAPBEXHLevel1X 5 6 4" xfId="32346"/>
    <cellStyle name="SAPBEXHLevel1X 5 6 5" xfId="32347"/>
    <cellStyle name="SAPBEXHLevel1X 5 7" xfId="32348"/>
    <cellStyle name="SAPBEXHLevel1X 5 7 2" xfId="32349"/>
    <cellStyle name="SAPBEXHLevel1X 5 7 3" xfId="32350"/>
    <cellStyle name="SAPBEXHLevel1X 5 7 4" xfId="32351"/>
    <cellStyle name="SAPBEXHLevel1X 5 8" xfId="32352"/>
    <cellStyle name="SAPBEXHLevel1X 5 8 2" xfId="32353"/>
    <cellStyle name="SAPBEXHLevel1X 5 8 3" xfId="32354"/>
    <cellStyle name="SAPBEXHLevel1X 5 8 4" xfId="32355"/>
    <cellStyle name="SAPBEXHLevel1X 5 9" xfId="32356"/>
    <cellStyle name="SAPBEXHLevel1X 5 9 2" xfId="32357"/>
    <cellStyle name="SAPBEXHLevel1X 6" xfId="32358"/>
    <cellStyle name="SAPBEXHLevel1X 6 10" xfId="32359"/>
    <cellStyle name="SAPBEXHLevel1X 6 11" xfId="32360"/>
    <cellStyle name="SAPBEXHLevel1X 6 2" xfId="32361"/>
    <cellStyle name="SAPBEXHLevel1X 6 2 2" xfId="32362"/>
    <cellStyle name="SAPBEXHLevel1X 6 2 2 2" xfId="32363"/>
    <cellStyle name="SAPBEXHLevel1X 6 2 2 2 2" xfId="32364"/>
    <cellStyle name="SAPBEXHLevel1X 6 2 2 3" xfId="32365"/>
    <cellStyle name="SAPBEXHLevel1X 6 2 3" xfId="32366"/>
    <cellStyle name="SAPBEXHLevel1X 6 2 3 2" xfId="32367"/>
    <cellStyle name="SAPBEXHLevel1X 6 2 4" xfId="32368"/>
    <cellStyle name="SAPBEXHLevel1X 6 2 4 2" xfId="32369"/>
    <cellStyle name="SAPBEXHLevel1X 6 2 5" xfId="32370"/>
    <cellStyle name="SAPBEXHLevel1X 6 2 5 2" xfId="32371"/>
    <cellStyle name="SAPBEXHLevel1X 6 2 6" xfId="32372"/>
    <cellStyle name="SAPBEXHLevel1X 6 3" xfId="32373"/>
    <cellStyle name="SAPBEXHLevel1X 6 3 2" xfId="32374"/>
    <cellStyle name="SAPBEXHLevel1X 6 3 2 2" xfId="32375"/>
    <cellStyle name="SAPBEXHLevel1X 6 3 2 2 2" xfId="32376"/>
    <cellStyle name="SAPBEXHLevel1X 6 3 2 3" xfId="32377"/>
    <cellStyle name="SAPBEXHLevel1X 6 3 3" xfId="32378"/>
    <cellStyle name="SAPBEXHLevel1X 6 3 3 2" xfId="32379"/>
    <cellStyle name="SAPBEXHLevel1X 6 3 4" xfId="32380"/>
    <cellStyle name="SAPBEXHLevel1X 6 3 4 2" xfId="32381"/>
    <cellStyle name="SAPBEXHLevel1X 6 3 5" xfId="32382"/>
    <cellStyle name="SAPBEXHLevel1X 6 3 5 2" xfId="32383"/>
    <cellStyle name="SAPBEXHLevel1X 6 3 6" xfId="32384"/>
    <cellStyle name="SAPBEXHLevel1X 6 3 7" xfId="32385"/>
    <cellStyle name="SAPBEXHLevel1X 6 3 8" xfId="32386"/>
    <cellStyle name="SAPBEXHLevel1X 6 4" xfId="32387"/>
    <cellStyle name="SAPBEXHLevel1X 6 4 2" xfId="32388"/>
    <cellStyle name="SAPBEXHLevel1X 6 4 2 2" xfId="32389"/>
    <cellStyle name="SAPBEXHLevel1X 6 4 3" xfId="32390"/>
    <cellStyle name="SAPBEXHLevel1X 6 4 4" xfId="32391"/>
    <cellStyle name="SAPBEXHLevel1X 6 4 5" xfId="32392"/>
    <cellStyle name="SAPBEXHLevel1X 6 5" xfId="32393"/>
    <cellStyle name="SAPBEXHLevel1X 6 5 2" xfId="32394"/>
    <cellStyle name="SAPBEXHLevel1X 6 5 2 2" xfId="32395"/>
    <cellStyle name="SAPBEXHLevel1X 6 5 3" xfId="32396"/>
    <cellStyle name="SAPBEXHLevel1X 6 5 4" xfId="32397"/>
    <cellStyle name="SAPBEXHLevel1X 6 5 5" xfId="32398"/>
    <cellStyle name="SAPBEXHLevel1X 6 6" xfId="32399"/>
    <cellStyle name="SAPBEXHLevel1X 6 6 2" xfId="32400"/>
    <cellStyle name="SAPBEXHLevel1X 6 6 2 2" xfId="32401"/>
    <cellStyle name="SAPBEXHLevel1X 6 6 3" xfId="32402"/>
    <cellStyle name="SAPBEXHLevel1X 6 6 4" xfId="32403"/>
    <cellStyle name="SAPBEXHLevel1X 6 6 5" xfId="32404"/>
    <cellStyle name="SAPBEXHLevel1X 6 7" xfId="32405"/>
    <cellStyle name="SAPBEXHLevel1X 6 7 2" xfId="32406"/>
    <cellStyle name="SAPBEXHLevel1X 6 7 3" xfId="32407"/>
    <cellStyle name="SAPBEXHLevel1X 6 7 4" xfId="32408"/>
    <cellStyle name="SAPBEXHLevel1X 6 8" xfId="32409"/>
    <cellStyle name="SAPBEXHLevel1X 6 8 2" xfId="32410"/>
    <cellStyle name="SAPBEXHLevel1X 6 8 3" xfId="32411"/>
    <cellStyle name="SAPBEXHLevel1X 6 8 4" xfId="32412"/>
    <cellStyle name="SAPBEXHLevel1X 6 9" xfId="32413"/>
    <cellStyle name="SAPBEXHLevel1X 6 9 2" xfId="32414"/>
    <cellStyle name="SAPBEXHLevel1X 7" xfId="32415"/>
    <cellStyle name="SAPBEXHLevel1X 7 10" xfId="32416"/>
    <cellStyle name="SAPBEXHLevel1X 7 11" xfId="32417"/>
    <cellStyle name="SAPBEXHLevel1X 7 2" xfId="32418"/>
    <cellStyle name="SAPBEXHLevel1X 7 2 2" xfId="32419"/>
    <cellStyle name="SAPBEXHLevel1X 7 2 2 2" xfId="32420"/>
    <cellStyle name="SAPBEXHLevel1X 7 2 2 2 2" xfId="32421"/>
    <cellStyle name="SAPBEXHLevel1X 7 2 2 3" xfId="32422"/>
    <cellStyle name="SAPBEXHLevel1X 7 2 3" xfId="32423"/>
    <cellStyle name="SAPBEXHLevel1X 7 2 3 2" xfId="32424"/>
    <cellStyle name="SAPBEXHLevel1X 7 2 4" xfId="32425"/>
    <cellStyle name="SAPBEXHLevel1X 7 2 4 2" xfId="32426"/>
    <cellStyle name="SAPBEXHLevel1X 7 2 5" xfId="32427"/>
    <cellStyle name="SAPBEXHLevel1X 7 2 5 2" xfId="32428"/>
    <cellStyle name="SAPBEXHLevel1X 7 2 6" xfId="32429"/>
    <cellStyle name="SAPBEXHLevel1X 7 3" xfId="32430"/>
    <cellStyle name="SAPBEXHLevel1X 7 3 2" xfId="32431"/>
    <cellStyle name="SAPBEXHLevel1X 7 3 2 2" xfId="32432"/>
    <cellStyle name="SAPBEXHLevel1X 7 3 2 2 2" xfId="32433"/>
    <cellStyle name="SAPBEXHLevel1X 7 3 2 3" xfId="32434"/>
    <cellStyle name="SAPBEXHLevel1X 7 3 3" xfId="32435"/>
    <cellStyle name="SAPBEXHLevel1X 7 3 3 2" xfId="32436"/>
    <cellStyle name="SAPBEXHLevel1X 7 3 4" xfId="32437"/>
    <cellStyle name="SAPBEXHLevel1X 7 3 4 2" xfId="32438"/>
    <cellStyle name="SAPBEXHLevel1X 7 3 5" xfId="32439"/>
    <cellStyle name="SAPBEXHLevel1X 7 3 5 2" xfId="32440"/>
    <cellStyle name="SAPBEXHLevel1X 7 3 6" xfId="32441"/>
    <cellStyle name="SAPBEXHLevel1X 7 3 7" xfId="32442"/>
    <cellStyle name="SAPBEXHLevel1X 7 3 8" xfId="32443"/>
    <cellStyle name="SAPBEXHLevel1X 7 4" xfId="32444"/>
    <cellStyle name="SAPBEXHLevel1X 7 4 2" xfId="32445"/>
    <cellStyle name="SAPBEXHLevel1X 7 4 2 2" xfId="32446"/>
    <cellStyle name="SAPBEXHLevel1X 7 4 3" xfId="32447"/>
    <cellStyle name="SAPBEXHLevel1X 7 4 4" xfId="32448"/>
    <cellStyle name="SAPBEXHLevel1X 7 4 5" xfId="32449"/>
    <cellStyle name="SAPBEXHLevel1X 7 5" xfId="32450"/>
    <cellStyle name="SAPBEXHLevel1X 7 5 2" xfId="32451"/>
    <cellStyle name="SAPBEXHLevel1X 7 5 2 2" xfId="32452"/>
    <cellStyle name="SAPBEXHLevel1X 7 5 3" xfId="32453"/>
    <cellStyle name="SAPBEXHLevel1X 7 5 4" xfId="32454"/>
    <cellStyle name="SAPBEXHLevel1X 7 5 5" xfId="32455"/>
    <cellStyle name="SAPBEXHLevel1X 7 6" xfId="32456"/>
    <cellStyle name="SAPBEXHLevel1X 7 6 2" xfId="32457"/>
    <cellStyle name="SAPBEXHLevel1X 7 6 2 2" xfId="32458"/>
    <cellStyle name="SAPBEXHLevel1X 7 6 3" xfId="32459"/>
    <cellStyle name="SAPBEXHLevel1X 7 6 4" xfId="32460"/>
    <cellStyle name="SAPBEXHLevel1X 7 6 5" xfId="32461"/>
    <cellStyle name="SAPBEXHLevel1X 7 7" xfId="32462"/>
    <cellStyle name="SAPBEXHLevel1X 7 7 2" xfId="32463"/>
    <cellStyle name="SAPBEXHLevel1X 7 7 3" xfId="32464"/>
    <cellStyle name="SAPBEXHLevel1X 7 7 4" xfId="32465"/>
    <cellStyle name="SAPBEXHLevel1X 7 8" xfId="32466"/>
    <cellStyle name="SAPBEXHLevel1X 7 8 2" xfId="32467"/>
    <cellStyle name="SAPBEXHLevel1X 7 8 3" xfId="32468"/>
    <cellStyle name="SAPBEXHLevel1X 7 8 4" xfId="32469"/>
    <cellStyle name="SAPBEXHLevel1X 7 9" xfId="32470"/>
    <cellStyle name="SAPBEXHLevel1X 7 9 2" xfId="32471"/>
    <cellStyle name="SAPBEXHLevel1X 8" xfId="32472"/>
    <cellStyle name="SAPBEXHLevel1X 8 10" xfId="32473"/>
    <cellStyle name="SAPBEXHLevel1X 8 11" xfId="32474"/>
    <cellStyle name="SAPBEXHLevel1X 8 2" xfId="32475"/>
    <cellStyle name="SAPBEXHLevel1X 8 2 2" xfId="32476"/>
    <cellStyle name="SAPBEXHLevel1X 8 2 2 2" xfId="32477"/>
    <cellStyle name="SAPBEXHLevel1X 8 2 2 2 2" xfId="32478"/>
    <cellStyle name="SAPBEXHLevel1X 8 2 2 3" xfId="32479"/>
    <cellStyle name="SAPBEXHLevel1X 8 2 3" xfId="32480"/>
    <cellStyle name="SAPBEXHLevel1X 8 2 3 2" xfId="32481"/>
    <cellStyle name="SAPBEXHLevel1X 8 2 4" xfId="32482"/>
    <cellStyle name="SAPBEXHLevel1X 8 2 4 2" xfId="32483"/>
    <cellStyle name="SAPBEXHLevel1X 8 2 5" xfId="32484"/>
    <cellStyle name="SAPBEXHLevel1X 8 2 5 2" xfId="32485"/>
    <cellStyle name="SAPBEXHLevel1X 8 2 6" xfId="32486"/>
    <cellStyle name="SAPBEXHLevel1X 8 3" xfId="32487"/>
    <cellStyle name="SAPBEXHLevel1X 8 3 2" xfId="32488"/>
    <cellStyle name="SAPBEXHLevel1X 8 3 2 2" xfId="32489"/>
    <cellStyle name="SAPBEXHLevel1X 8 3 2 2 2" xfId="32490"/>
    <cellStyle name="SAPBEXHLevel1X 8 3 2 3" xfId="32491"/>
    <cellStyle name="SAPBEXHLevel1X 8 3 3" xfId="32492"/>
    <cellStyle name="SAPBEXHLevel1X 8 3 3 2" xfId="32493"/>
    <cellStyle name="SAPBEXHLevel1X 8 3 4" xfId="32494"/>
    <cellStyle name="SAPBEXHLevel1X 8 3 4 2" xfId="32495"/>
    <cellStyle name="SAPBEXHLevel1X 8 3 5" xfId="32496"/>
    <cellStyle name="SAPBEXHLevel1X 8 3 5 2" xfId="32497"/>
    <cellStyle name="SAPBEXHLevel1X 8 3 6" xfId="32498"/>
    <cellStyle name="SAPBEXHLevel1X 8 3 7" xfId="32499"/>
    <cellStyle name="SAPBEXHLevel1X 8 3 8" xfId="32500"/>
    <cellStyle name="SAPBEXHLevel1X 8 4" xfId="32501"/>
    <cellStyle name="SAPBEXHLevel1X 8 4 2" xfId="32502"/>
    <cellStyle name="SAPBEXHLevel1X 8 4 2 2" xfId="32503"/>
    <cellStyle name="SAPBEXHLevel1X 8 4 3" xfId="32504"/>
    <cellStyle name="SAPBEXHLevel1X 8 4 4" xfId="32505"/>
    <cellStyle name="SAPBEXHLevel1X 8 4 5" xfId="32506"/>
    <cellStyle name="SAPBEXHLevel1X 8 5" xfId="32507"/>
    <cellStyle name="SAPBEXHLevel1X 8 5 2" xfId="32508"/>
    <cellStyle name="SAPBEXHLevel1X 8 5 2 2" xfId="32509"/>
    <cellStyle name="SAPBEXHLevel1X 8 5 3" xfId="32510"/>
    <cellStyle name="SAPBEXHLevel1X 8 5 4" xfId="32511"/>
    <cellStyle name="SAPBEXHLevel1X 8 5 5" xfId="32512"/>
    <cellStyle name="SAPBEXHLevel1X 8 6" xfId="32513"/>
    <cellStyle name="SAPBEXHLevel1X 8 6 2" xfId="32514"/>
    <cellStyle name="SAPBEXHLevel1X 8 6 2 2" xfId="32515"/>
    <cellStyle name="SAPBEXHLevel1X 8 6 3" xfId="32516"/>
    <cellStyle name="SAPBEXHLevel1X 8 6 4" xfId="32517"/>
    <cellStyle name="SAPBEXHLevel1X 8 6 5" xfId="32518"/>
    <cellStyle name="SAPBEXHLevel1X 8 7" xfId="32519"/>
    <cellStyle name="SAPBEXHLevel1X 8 7 2" xfId="32520"/>
    <cellStyle name="SAPBEXHLevel1X 8 7 3" xfId="32521"/>
    <cellStyle name="SAPBEXHLevel1X 8 7 4" xfId="32522"/>
    <cellStyle name="SAPBEXHLevel1X 8 8" xfId="32523"/>
    <cellStyle name="SAPBEXHLevel1X 8 8 2" xfId="32524"/>
    <cellStyle name="SAPBEXHLevel1X 8 8 3" xfId="32525"/>
    <cellStyle name="SAPBEXHLevel1X 8 8 4" xfId="32526"/>
    <cellStyle name="SAPBEXHLevel1X 8 9" xfId="32527"/>
    <cellStyle name="SAPBEXHLevel1X 8 9 2" xfId="32528"/>
    <cellStyle name="SAPBEXHLevel1X 9" xfId="32529"/>
    <cellStyle name="SAPBEXHLevel1X 9 2" xfId="32530"/>
    <cellStyle name="SAPBEXHLevel1X 9 2 2" xfId="32531"/>
    <cellStyle name="SAPBEXHLevel1X 9 2 2 2" xfId="32532"/>
    <cellStyle name="SAPBEXHLevel1X 9 2 3" xfId="32533"/>
    <cellStyle name="SAPBEXHLevel1X 9 3" xfId="32534"/>
    <cellStyle name="SAPBEXHLevel1X 9 3 2" xfId="32535"/>
    <cellStyle name="SAPBEXHLevel1X 9 4" xfId="32536"/>
    <cellStyle name="SAPBEXHLevel1X 9 4 2" xfId="32537"/>
    <cellStyle name="SAPBEXHLevel1X 9 5" xfId="32538"/>
    <cellStyle name="SAPBEXHLevel1X 9 5 2" xfId="32539"/>
    <cellStyle name="SAPBEXHLevel1X 9 6" xfId="32540"/>
    <cellStyle name="SAPBEXHLevel1X 9 7" xfId="32541"/>
    <cellStyle name="SAPBEXHLevel1X 9 8" xfId="32542"/>
    <cellStyle name="SAPBEXHLevel1X_2011-10-03 DSA EL with PSI Oct" xfId="32543"/>
    <cellStyle name="SAPBEXHLevel2" xfId="32544"/>
    <cellStyle name="SAPBEXHLevel2 10" xfId="32545"/>
    <cellStyle name="SAPBEXHLevel2 10 2" xfId="32546"/>
    <cellStyle name="SAPBEXHLevel2 10 2 2" xfId="32547"/>
    <cellStyle name="SAPBEXHLevel2 10 2 2 2" xfId="32548"/>
    <cellStyle name="SAPBEXHLevel2 10 2 3" xfId="32549"/>
    <cellStyle name="SAPBEXHLevel2 10 3" xfId="32550"/>
    <cellStyle name="SAPBEXHLevel2 10 3 2" xfId="32551"/>
    <cellStyle name="SAPBEXHLevel2 10 4" xfId="32552"/>
    <cellStyle name="SAPBEXHLevel2 10 4 2" xfId="32553"/>
    <cellStyle name="SAPBEXHLevel2 10 5" xfId="32554"/>
    <cellStyle name="SAPBEXHLevel2 10 5 2" xfId="32555"/>
    <cellStyle name="SAPBEXHLevel2 10 6" xfId="32556"/>
    <cellStyle name="SAPBEXHLevel2 10 7" xfId="32557"/>
    <cellStyle name="SAPBEXHLevel2 10 8" xfId="32558"/>
    <cellStyle name="SAPBEXHLevel2 11" xfId="32559"/>
    <cellStyle name="SAPBEXHLevel2 11 2" xfId="32560"/>
    <cellStyle name="SAPBEXHLevel2 11 2 2" xfId="32561"/>
    <cellStyle name="SAPBEXHLevel2 11 2 2 2" xfId="32562"/>
    <cellStyle name="SAPBEXHLevel2 11 2 3" xfId="32563"/>
    <cellStyle name="SAPBEXHLevel2 11 3" xfId="32564"/>
    <cellStyle name="SAPBEXHLevel2 11 3 2" xfId="32565"/>
    <cellStyle name="SAPBEXHLevel2 11 4" xfId="32566"/>
    <cellStyle name="SAPBEXHLevel2 11 4 2" xfId="32567"/>
    <cellStyle name="SAPBEXHLevel2 11 5" xfId="32568"/>
    <cellStyle name="SAPBEXHLevel2 11 5 2" xfId="32569"/>
    <cellStyle name="SAPBEXHLevel2 11 6" xfId="32570"/>
    <cellStyle name="SAPBEXHLevel2 11 7" xfId="32571"/>
    <cellStyle name="SAPBEXHLevel2 12" xfId="32572"/>
    <cellStyle name="SAPBEXHLevel2 12 2" xfId="32573"/>
    <cellStyle name="SAPBEXHLevel2 12 2 2" xfId="32574"/>
    <cellStyle name="SAPBEXHLevel2 12 3" xfId="32575"/>
    <cellStyle name="SAPBEXHLevel2 12 4" xfId="32576"/>
    <cellStyle name="SAPBEXHLevel2 13" xfId="32577"/>
    <cellStyle name="SAPBEXHLevel2 13 2" xfId="32578"/>
    <cellStyle name="SAPBEXHLevel2 13 2 2" xfId="32579"/>
    <cellStyle name="SAPBEXHLevel2 13 3" xfId="32580"/>
    <cellStyle name="SAPBEXHLevel2 13 4" xfId="32581"/>
    <cellStyle name="SAPBEXHLevel2 13 5" xfId="32582"/>
    <cellStyle name="SAPBEXHLevel2 14" xfId="32583"/>
    <cellStyle name="SAPBEXHLevel2 14 2" xfId="32584"/>
    <cellStyle name="SAPBEXHLevel2 14 2 2" xfId="32585"/>
    <cellStyle name="SAPBEXHLevel2 14 3" xfId="32586"/>
    <cellStyle name="SAPBEXHLevel2 14 4" xfId="32587"/>
    <cellStyle name="SAPBEXHLevel2 14 5" xfId="32588"/>
    <cellStyle name="SAPBEXHLevel2 15" xfId="32589"/>
    <cellStyle name="SAPBEXHLevel2 15 2" xfId="32590"/>
    <cellStyle name="SAPBEXHLevel2 15 3" xfId="32591"/>
    <cellStyle name="SAPBEXHLevel2 15 4" xfId="32592"/>
    <cellStyle name="SAPBEXHLevel2 16" xfId="32593"/>
    <cellStyle name="SAPBEXHLevel2 16 2" xfId="32594"/>
    <cellStyle name="SAPBEXHLevel2 17" xfId="32595"/>
    <cellStyle name="SAPBEXHLevel2 17 2" xfId="32596"/>
    <cellStyle name="SAPBEXHLevel2 18" xfId="32597"/>
    <cellStyle name="SAPBEXHLevel2 19" xfId="32598"/>
    <cellStyle name="SAPBEXHLevel2 2" xfId="32599"/>
    <cellStyle name="SAPBEXHLevel2 2 10" xfId="32600"/>
    <cellStyle name="SAPBEXHLevel2 2 10 10" xfId="32601"/>
    <cellStyle name="SAPBEXHLevel2 2 10 11" xfId="32602"/>
    <cellStyle name="SAPBEXHLevel2 2 10 2" xfId="32603"/>
    <cellStyle name="SAPBEXHLevel2 2 10 2 2" xfId="32604"/>
    <cellStyle name="SAPBEXHLevel2 2 10 2 2 2" xfId="32605"/>
    <cellStyle name="SAPBEXHLevel2 2 10 2 2 2 2" xfId="32606"/>
    <cellStyle name="SAPBEXHLevel2 2 10 2 2 3" xfId="32607"/>
    <cellStyle name="SAPBEXHLevel2 2 10 2 3" xfId="32608"/>
    <cellStyle name="SAPBEXHLevel2 2 10 2 3 2" xfId="32609"/>
    <cellStyle name="SAPBEXHLevel2 2 10 2 4" xfId="32610"/>
    <cellStyle name="SAPBEXHLevel2 2 10 2 4 2" xfId="32611"/>
    <cellStyle name="SAPBEXHLevel2 2 10 2 5" xfId="32612"/>
    <cellStyle name="SAPBEXHLevel2 2 10 2 5 2" xfId="32613"/>
    <cellStyle name="SAPBEXHLevel2 2 10 2 6" xfId="32614"/>
    <cellStyle name="SAPBEXHLevel2 2 10 3" xfId="32615"/>
    <cellStyle name="SAPBEXHLevel2 2 10 3 2" xfId="32616"/>
    <cellStyle name="SAPBEXHLevel2 2 10 3 2 2" xfId="32617"/>
    <cellStyle name="SAPBEXHLevel2 2 10 3 2 2 2" xfId="32618"/>
    <cellStyle name="SAPBEXHLevel2 2 10 3 2 3" xfId="32619"/>
    <cellStyle name="SAPBEXHLevel2 2 10 3 3" xfId="32620"/>
    <cellStyle name="SAPBEXHLevel2 2 10 3 3 2" xfId="32621"/>
    <cellStyle name="SAPBEXHLevel2 2 10 3 4" xfId="32622"/>
    <cellStyle name="SAPBEXHLevel2 2 10 3 4 2" xfId="32623"/>
    <cellStyle name="SAPBEXHLevel2 2 10 3 5" xfId="32624"/>
    <cellStyle name="SAPBEXHLevel2 2 10 3 5 2" xfId="32625"/>
    <cellStyle name="SAPBEXHLevel2 2 10 3 6" xfId="32626"/>
    <cellStyle name="SAPBEXHLevel2 2 10 3 7" xfId="32627"/>
    <cellStyle name="SAPBEXHLevel2 2 10 3 8" xfId="32628"/>
    <cellStyle name="SAPBEXHLevel2 2 10 4" xfId="32629"/>
    <cellStyle name="SAPBEXHLevel2 2 10 4 2" xfId="32630"/>
    <cellStyle name="SAPBEXHLevel2 2 10 4 2 2" xfId="32631"/>
    <cellStyle name="SAPBEXHLevel2 2 10 4 3" xfId="32632"/>
    <cellStyle name="SAPBEXHLevel2 2 10 4 4" xfId="32633"/>
    <cellStyle name="SAPBEXHLevel2 2 10 4 5" xfId="32634"/>
    <cellStyle name="SAPBEXHLevel2 2 10 5" xfId="32635"/>
    <cellStyle name="SAPBEXHLevel2 2 10 5 2" xfId="32636"/>
    <cellStyle name="SAPBEXHLevel2 2 10 5 2 2" xfId="32637"/>
    <cellStyle name="SAPBEXHLevel2 2 10 5 3" xfId="32638"/>
    <cellStyle name="SAPBEXHLevel2 2 10 5 4" xfId="32639"/>
    <cellStyle name="SAPBEXHLevel2 2 10 5 5" xfId="32640"/>
    <cellStyle name="SAPBEXHLevel2 2 10 6" xfId="32641"/>
    <cellStyle name="SAPBEXHLevel2 2 10 6 2" xfId="32642"/>
    <cellStyle name="SAPBEXHLevel2 2 10 6 2 2" xfId="32643"/>
    <cellStyle name="SAPBEXHLevel2 2 10 6 3" xfId="32644"/>
    <cellStyle name="SAPBEXHLevel2 2 10 6 4" xfId="32645"/>
    <cellStyle name="SAPBEXHLevel2 2 10 6 5" xfId="32646"/>
    <cellStyle name="SAPBEXHLevel2 2 10 7" xfId="32647"/>
    <cellStyle name="SAPBEXHLevel2 2 10 7 2" xfId="32648"/>
    <cellStyle name="SAPBEXHLevel2 2 10 7 3" xfId="32649"/>
    <cellStyle name="SAPBEXHLevel2 2 10 7 4" xfId="32650"/>
    <cellStyle name="SAPBEXHLevel2 2 10 8" xfId="32651"/>
    <cellStyle name="SAPBEXHLevel2 2 10 8 2" xfId="32652"/>
    <cellStyle name="SAPBEXHLevel2 2 10 8 3" xfId="32653"/>
    <cellStyle name="SAPBEXHLevel2 2 10 8 4" xfId="32654"/>
    <cellStyle name="SAPBEXHLevel2 2 10 9" xfId="32655"/>
    <cellStyle name="SAPBEXHLevel2 2 10 9 2" xfId="32656"/>
    <cellStyle name="SAPBEXHLevel2 2 11" xfId="32657"/>
    <cellStyle name="SAPBEXHLevel2 2 11 10" xfId="32658"/>
    <cellStyle name="SAPBEXHLevel2 2 11 11" xfId="32659"/>
    <cellStyle name="SAPBEXHLevel2 2 11 2" xfId="32660"/>
    <cellStyle name="SAPBEXHLevel2 2 11 2 2" xfId="32661"/>
    <cellStyle name="SAPBEXHLevel2 2 11 2 2 2" xfId="32662"/>
    <cellStyle name="SAPBEXHLevel2 2 11 2 2 2 2" xfId="32663"/>
    <cellStyle name="SAPBEXHLevel2 2 11 2 2 3" xfId="32664"/>
    <cellStyle name="SAPBEXHLevel2 2 11 2 3" xfId="32665"/>
    <cellStyle name="SAPBEXHLevel2 2 11 2 3 2" xfId="32666"/>
    <cellStyle name="SAPBEXHLevel2 2 11 2 4" xfId="32667"/>
    <cellStyle name="SAPBEXHLevel2 2 11 2 4 2" xfId="32668"/>
    <cellStyle name="SAPBEXHLevel2 2 11 2 5" xfId="32669"/>
    <cellStyle name="SAPBEXHLevel2 2 11 2 5 2" xfId="32670"/>
    <cellStyle name="SAPBEXHLevel2 2 11 2 6" xfId="32671"/>
    <cellStyle name="SAPBEXHLevel2 2 11 3" xfId="32672"/>
    <cellStyle name="SAPBEXHLevel2 2 11 3 2" xfId="32673"/>
    <cellStyle name="SAPBEXHLevel2 2 11 3 2 2" xfId="32674"/>
    <cellStyle name="SAPBEXHLevel2 2 11 3 2 2 2" xfId="32675"/>
    <cellStyle name="SAPBEXHLevel2 2 11 3 2 3" xfId="32676"/>
    <cellStyle name="SAPBEXHLevel2 2 11 3 3" xfId="32677"/>
    <cellStyle name="SAPBEXHLevel2 2 11 3 3 2" xfId="32678"/>
    <cellStyle name="SAPBEXHLevel2 2 11 3 4" xfId="32679"/>
    <cellStyle name="SAPBEXHLevel2 2 11 3 4 2" xfId="32680"/>
    <cellStyle name="SAPBEXHLevel2 2 11 3 5" xfId="32681"/>
    <cellStyle name="SAPBEXHLevel2 2 11 3 5 2" xfId="32682"/>
    <cellStyle name="SAPBEXHLevel2 2 11 3 6" xfId="32683"/>
    <cellStyle name="SAPBEXHLevel2 2 11 3 7" xfId="32684"/>
    <cellStyle name="SAPBEXHLevel2 2 11 3 8" xfId="32685"/>
    <cellStyle name="SAPBEXHLevel2 2 11 4" xfId="32686"/>
    <cellStyle name="SAPBEXHLevel2 2 11 4 2" xfId="32687"/>
    <cellStyle name="SAPBEXHLevel2 2 11 4 2 2" xfId="32688"/>
    <cellStyle name="SAPBEXHLevel2 2 11 4 3" xfId="32689"/>
    <cellStyle name="SAPBEXHLevel2 2 11 4 4" xfId="32690"/>
    <cellStyle name="SAPBEXHLevel2 2 11 4 5" xfId="32691"/>
    <cellStyle name="SAPBEXHLevel2 2 11 5" xfId="32692"/>
    <cellStyle name="SAPBEXHLevel2 2 11 5 2" xfId="32693"/>
    <cellStyle name="SAPBEXHLevel2 2 11 5 2 2" xfId="32694"/>
    <cellStyle name="SAPBEXHLevel2 2 11 5 3" xfId="32695"/>
    <cellStyle name="SAPBEXHLevel2 2 11 5 4" xfId="32696"/>
    <cellStyle name="SAPBEXHLevel2 2 11 5 5" xfId="32697"/>
    <cellStyle name="SAPBEXHLevel2 2 11 6" xfId="32698"/>
    <cellStyle name="SAPBEXHLevel2 2 11 6 2" xfId="32699"/>
    <cellStyle name="SAPBEXHLevel2 2 11 6 2 2" xfId="32700"/>
    <cellStyle name="SAPBEXHLevel2 2 11 6 3" xfId="32701"/>
    <cellStyle name="SAPBEXHLevel2 2 11 6 4" xfId="32702"/>
    <cellStyle name="SAPBEXHLevel2 2 11 6 5" xfId="32703"/>
    <cellStyle name="SAPBEXHLevel2 2 11 7" xfId="32704"/>
    <cellStyle name="SAPBEXHLevel2 2 11 7 2" xfId="32705"/>
    <cellStyle name="SAPBEXHLevel2 2 11 7 3" xfId="32706"/>
    <cellStyle name="SAPBEXHLevel2 2 11 7 4" xfId="32707"/>
    <cellStyle name="SAPBEXHLevel2 2 11 8" xfId="32708"/>
    <cellStyle name="SAPBEXHLevel2 2 11 8 2" xfId="32709"/>
    <cellStyle name="SAPBEXHLevel2 2 11 8 3" xfId="32710"/>
    <cellStyle name="SAPBEXHLevel2 2 11 8 4" xfId="32711"/>
    <cellStyle name="SAPBEXHLevel2 2 11 9" xfId="32712"/>
    <cellStyle name="SAPBEXHLevel2 2 11 9 2" xfId="32713"/>
    <cellStyle name="SAPBEXHLevel2 2 12" xfId="32714"/>
    <cellStyle name="SAPBEXHLevel2 2 12 10" xfId="32715"/>
    <cellStyle name="SAPBEXHLevel2 2 12 11" xfId="32716"/>
    <cellStyle name="SAPBEXHLevel2 2 12 2" xfId="32717"/>
    <cellStyle name="SAPBEXHLevel2 2 12 2 2" xfId="32718"/>
    <cellStyle name="SAPBEXHLevel2 2 12 2 2 2" xfId="32719"/>
    <cellStyle name="SAPBEXHLevel2 2 12 2 2 2 2" xfId="32720"/>
    <cellStyle name="SAPBEXHLevel2 2 12 2 2 3" xfId="32721"/>
    <cellStyle name="SAPBEXHLevel2 2 12 2 3" xfId="32722"/>
    <cellStyle name="SAPBEXHLevel2 2 12 2 3 2" xfId="32723"/>
    <cellStyle name="SAPBEXHLevel2 2 12 2 4" xfId="32724"/>
    <cellStyle name="SAPBEXHLevel2 2 12 2 4 2" xfId="32725"/>
    <cellStyle name="SAPBEXHLevel2 2 12 2 5" xfId="32726"/>
    <cellStyle name="SAPBEXHLevel2 2 12 2 5 2" xfId="32727"/>
    <cellStyle name="SAPBEXHLevel2 2 12 2 6" xfId="32728"/>
    <cellStyle name="SAPBEXHLevel2 2 12 3" xfId="32729"/>
    <cellStyle name="SAPBEXHLevel2 2 12 3 2" xfId="32730"/>
    <cellStyle name="SAPBEXHLevel2 2 12 3 2 2" xfId="32731"/>
    <cellStyle name="SAPBEXHLevel2 2 12 3 2 2 2" xfId="32732"/>
    <cellStyle name="SAPBEXHLevel2 2 12 3 2 3" xfId="32733"/>
    <cellStyle name="SAPBEXHLevel2 2 12 3 3" xfId="32734"/>
    <cellStyle name="SAPBEXHLevel2 2 12 3 3 2" xfId="32735"/>
    <cellStyle name="SAPBEXHLevel2 2 12 3 4" xfId="32736"/>
    <cellStyle name="SAPBEXHLevel2 2 12 3 4 2" xfId="32737"/>
    <cellStyle name="SAPBEXHLevel2 2 12 3 5" xfId="32738"/>
    <cellStyle name="SAPBEXHLevel2 2 12 3 5 2" xfId="32739"/>
    <cellStyle name="SAPBEXHLevel2 2 12 3 6" xfId="32740"/>
    <cellStyle name="SAPBEXHLevel2 2 12 3 7" xfId="32741"/>
    <cellStyle name="SAPBEXHLevel2 2 12 3 8" xfId="32742"/>
    <cellStyle name="SAPBEXHLevel2 2 12 4" xfId="32743"/>
    <cellStyle name="SAPBEXHLevel2 2 12 4 2" xfId="32744"/>
    <cellStyle name="SAPBEXHLevel2 2 12 4 2 2" xfId="32745"/>
    <cellStyle name="SAPBEXHLevel2 2 12 4 3" xfId="32746"/>
    <cellStyle name="SAPBEXHLevel2 2 12 4 4" xfId="32747"/>
    <cellStyle name="SAPBEXHLevel2 2 12 4 5" xfId="32748"/>
    <cellStyle name="SAPBEXHLevel2 2 12 5" xfId="32749"/>
    <cellStyle name="SAPBEXHLevel2 2 12 5 2" xfId="32750"/>
    <cellStyle name="SAPBEXHLevel2 2 12 5 2 2" xfId="32751"/>
    <cellStyle name="SAPBEXHLevel2 2 12 5 3" xfId="32752"/>
    <cellStyle name="SAPBEXHLevel2 2 12 5 4" xfId="32753"/>
    <cellStyle name="SAPBEXHLevel2 2 12 5 5" xfId="32754"/>
    <cellStyle name="SAPBEXHLevel2 2 12 6" xfId="32755"/>
    <cellStyle name="SAPBEXHLevel2 2 12 6 2" xfId="32756"/>
    <cellStyle name="SAPBEXHLevel2 2 12 6 2 2" xfId="32757"/>
    <cellStyle name="SAPBEXHLevel2 2 12 6 3" xfId="32758"/>
    <cellStyle name="SAPBEXHLevel2 2 12 6 4" xfId="32759"/>
    <cellStyle name="SAPBEXHLevel2 2 12 6 5" xfId="32760"/>
    <cellStyle name="SAPBEXHLevel2 2 12 7" xfId="32761"/>
    <cellStyle name="SAPBEXHLevel2 2 12 7 2" xfId="32762"/>
    <cellStyle name="SAPBEXHLevel2 2 12 7 3" xfId="32763"/>
    <cellStyle name="SAPBEXHLevel2 2 12 7 4" xfId="32764"/>
    <cellStyle name="SAPBEXHLevel2 2 12 8" xfId="32765"/>
    <cellStyle name="SAPBEXHLevel2 2 12 8 2" xfId="32766"/>
    <cellStyle name="SAPBEXHLevel2 2 12 8 3" xfId="32767"/>
    <cellStyle name="SAPBEXHLevel2 2 12 8 4" xfId="32768"/>
    <cellStyle name="SAPBEXHLevel2 2 12 9" xfId="32769"/>
    <cellStyle name="SAPBEXHLevel2 2 12 9 2" xfId="32770"/>
    <cellStyle name="SAPBEXHLevel2 2 13" xfId="32771"/>
    <cellStyle name="SAPBEXHLevel2 2 13 10" xfId="32772"/>
    <cellStyle name="SAPBEXHLevel2 2 13 11" xfId="32773"/>
    <cellStyle name="SAPBEXHLevel2 2 13 2" xfId="32774"/>
    <cellStyle name="SAPBEXHLevel2 2 13 2 2" xfId="32775"/>
    <cellStyle name="SAPBEXHLevel2 2 13 2 2 2" xfId="32776"/>
    <cellStyle name="SAPBEXHLevel2 2 13 2 2 2 2" xfId="32777"/>
    <cellStyle name="SAPBEXHLevel2 2 13 2 2 3" xfId="32778"/>
    <cellStyle name="SAPBEXHLevel2 2 13 2 3" xfId="32779"/>
    <cellStyle name="SAPBEXHLevel2 2 13 2 3 2" xfId="32780"/>
    <cellStyle name="SAPBEXHLevel2 2 13 2 4" xfId="32781"/>
    <cellStyle name="SAPBEXHLevel2 2 13 2 4 2" xfId="32782"/>
    <cellStyle name="SAPBEXHLevel2 2 13 2 5" xfId="32783"/>
    <cellStyle name="SAPBEXHLevel2 2 13 2 5 2" xfId="32784"/>
    <cellStyle name="SAPBEXHLevel2 2 13 2 6" xfId="32785"/>
    <cellStyle name="SAPBEXHLevel2 2 13 3" xfId="32786"/>
    <cellStyle name="SAPBEXHLevel2 2 13 3 2" xfId="32787"/>
    <cellStyle name="SAPBEXHLevel2 2 13 3 2 2" xfId="32788"/>
    <cellStyle name="SAPBEXHLevel2 2 13 3 2 2 2" xfId="32789"/>
    <cellStyle name="SAPBEXHLevel2 2 13 3 2 3" xfId="32790"/>
    <cellStyle name="SAPBEXHLevel2 2 13 3 3" xfId="32791"/>
    <cellStyle name="SAPBEXHLevel2 2 13 3 3 2" xfId="32792"/>
    <cellStyle name="SAPBEXHLevel2 2 13 3 4" xfId="32793"/>
    <cellStyle name="SAPBEXHLevel2 2 13 3 4 2" xfId="32794"/>
    <cellStyle name="SAPBEXHLevel2 2 13 3 5" xfId="32795"/>
    <cellStyle name="SAPBEXHLevel2 2 13 3 5 2" xfId="32796"/>
    <cellStyle name="SAPBEXHLevel2 2 13 3 6" xfId="32797"/>
    <cellStyle name="SAPBEXHLevel2 2 13 3 7" xfId="32798"/>
    <cellStyle name="SAPBEXHLevel2 2 13 3 8" xfId="32799"/>
    <cellStyle name="SAPBEXHLevel2 2 13 4" xfId="32800"/>
    <cellStyle name="SAPBEXHLevel2 2 13 4 2" xfId="32801"/>
    <cellStyle name="SAPBEXHLevel2 2 13 4 2 2" xfId="32802"/>
    <cellStyle name="SAPBEXHLevel2 2 13 4 3" xfId="32803"/>
    <cellStyle name="SAPBEXHLevel2 2 13 4 4" xfId="32804"/>
    <cellStyle name="SAPBEXHLevel2 2 13 4 5" xfId="32805"/>
    <cellStyle name="SAPBEXHLevel2 2 13 5" xfId="32806"/>
    <cellStyle name="SAPBEXHLevel2 2 13 5 2" xfId="32807"/>
    <cellStyle name="SAPBEXHLevel2 2 13 5 2 2" xfId="32808"/>
    <cellStyle name="SAPBEXHLevel2 2 13 5 3" xfId="32809"/>
    <cellStyle name="SAPBEXHLevel2 2 13 5 4" xfId="32810"/>
    <cellStyle name="SAPBEXHLevel2 2 13 5 5" xfId="32811"/>
    <cellStyle name="SAPBEXHLevel2 2 13 6" xfId="32812"/>
    <cellStyle name="SAPBEXHLevel2 2 13 6 2" xfId="32813"/>
    <cellStyle name="SAPBEXHLevel2 2 13 6 2 2" xfId="32814"/>
    <cellStyle name="SAPBEXHLevel2 2 13 6 3" xfId="32815"/>
    <cellStyle name="SAPBEXHLevel2 2 13 6 4" xfId="32816"/>
    <cellStyle name="SAPBEXHLevel2 2 13 6 5" xfId="32817"/>
    <cellStyle name="SAPBEXHLevel2 2 13 7" xfId="32818"/>
    <cellStyle name="SAPBEXHLevel2 2 13 7 2" xfId="32819"/>
    <cellStyle name="SAPBEXHLevel2 2 13 7 3" xfId="32820"/>
    <cellStyle name="SAPBEXHLevel2 2 13 7 4" xfId="32821"/>
    <cellStyle name="SAPBEXHLevel2 2 13 8" xfId="32822"/>
    <cellStyle name="SAPBEXHLevel2 2 13 8 2" xfId="32823"/>
    <cellStyle name="SAPBEXHLevel2 2 13 8 3" xfId="32824"/>
    <cellStyle name="SAPBEXHLevel2 2 13 8 4" xfId="32825"/>
    <cellStyle name="SAPBEXHLevel2 2 13 9" xfId="32826"/>
    <cellStyle name="SAPBEXHLevel2 2 13 9 2" xfId="32827"/>
    <cellStyle name="SAPBEXHLevel2 2 14" xfId="32828"/>
    <cellStyle name="SAPBEXHLevel2 2 14 10" xfId="32829"/>
    <cellStyle name="SAPBEXHLevel2 2 14 11" xfId="32830"/>
    <cellStyle name="SAPBEXHLevel2 2 14 2" xfId="32831"/>
    <cellStyle name="SAPBEXHLevel2 2 14 2 2" xfId="32832"/>
    <cellStyle name="SAPBEXHLevel2 2 14 2 2 2" xfId="32833"/>
    <cellStyle name="SAPBEXHLevel2 2 14 2 2 2 2" xfId="32834"/>
    <cellStyle name="SAPBEXHLevel2 2 14 2 2 3" xfId="32835"/>
    <cellStyle name="SAPBEXHLevel2 2 14 2 3" xfId="32836"/>
    <cellStyle name="SAPBEXHLevel2 2 14 2 3 2" xfId="32837"/>
    <cellStyle name="SAPBEXHLevel2 2 14 2 4" xfId="32838"/>
    <cellStyle name="SAPBEXHLevel2 2 14 2 4 2" xfId="32839"/>
    <cellStyle name="SAPBEXHLevel2 2 14 2 5" xfId="32840"/>
    <cellStyle name="SAPBEXHLevel2 2 14 2 5 2" xfId="32841"/>
    <cellStyle name="SAPBEXHLevel2 2 14 2 6" xfId="32842"/>
    <cellStyle name="SAPBEXHLevel2 2 14 3" xfId="32843"/>
    <cellStyle name="SAPBEXHLevel2 2 14 3 2" xfId="32844"/>
    <cellStyle name="SAPBEXHLevel2 2 14 3 2 2" xfId="32845"/>
    <cellStyle name="SAPBEXHLevel2 2 14 3 2 2 2" xfId="32846"/>
    <cellStyle name="SAPBEXHLevel2 2 14 3 2 3" xfId="32847"/>
    <cellStyle name="SAPBEXHLevel2 2 14 3 3" xfId="32848"/>
    <cellStyle name="SAPBEXHLevel2 2 14 3 3 2" xfId="32849"/>
    <cellStyle name="SAPBEXHLevel2 2 14 3 4" xfId="32850"/>
    <cellStyle name="SAPBEXHLevel2 2 14 3 4 2" xfId="32851"/>
    <cellStyle name="SAPBEXHLevel2 2 14 3 5" xfId="32852"/>
    <cellStyle name="SAPBEXHLevel2 2 14 3 5 2" xfId="32853"/>
    <cellStyle name="SAPBEXHLevel2 2 14 3 6" xfId="32854"/>
    <cellStyle name="SAPBEXHLevel2 2 14 3 7" xfId="32855"/>
    <cellStyle name="SAPBEXHLevel2 2 14 3 8" xfId="32856"/>
    <cellStyle name="SAPBEXHLevel2 2 14 4" xfId="32857"/>
    <cellStyle name="SAPBEXHLevel2 2 14 4 2" xfId="32858"/>
    <cellStyle name="SAPBEXHLevel2 2 14 4 2 2" xfId="32859"/>
    <cellStyle name="SAPBEXHLevel2 2 14 4 3" xfId="32860"/>
    <cellStyle name="SAPBEXHLevel2 2 14 4 4" xfId="32861"/>
    <cellStyle name="SAPBEXHLevel2 2 14 4 5" xfId="32862"/>
    <cellStyle name="SAPBEXHLevel2 2 14 5" xfId="32863"/>
    <cellStyle name="SAPBEXHLevel2 2 14 5 2" xfId="32864"/>
    <cellStyle name="SAPBEXHLevel2 2 14 5 2 2" xfId="32865"/>
    <cellStyle name="SAPBEXHLevel2 2 14 5 3" xfId="32866"/>
    <cellStyle name="SAPBEXHLevel2 2 14 5 4" xfId="32867"/>
    <cellStyle name="SAPBEXHLevel2 2 14 5 5" xfId="32868"/>
    <cellStyle name="SAPBEXHLevel2 2 14 6" xfId="32869"/>
    <cellStyle name="SAPBEXHLevel2 2 14 6 2" xfId="32870"/>
    <cellStyle name="SAPBEXHLevel2 2 14 6 2 2" xfId="32871"/>
    <cellStyle name="SAPBEXHLevel2 2 14 6 3" xfId="32872"/>
    <cellStyle name="SAPBEXHLevel2 2 14 6 4" xfId="32873"/>
    <cellStyle name="SAPBEXHLevel2 2 14 6 5" xfId="32874"/>
    <cellStyle name="SAPBEXHLevel2 2 14 7" xfId="32875"/>
    <cellStyle name="SAPBEXHLevel2 2 14 7 2" xfId="32876"/>
    <cellStyle name="SAPBEXHLevel2 2 14 7 3" xfId="32877"/>
    <cellStyle name="SAPBEXHLevel2 2 14 7 4" xfId="32878"/>
    <cellStyle name="SAPBEXHLevel2 2 14 8" xfId="32879"/>
    <cellStyle name="SAPBEXHLevel2 2 14 8 2" xfId="32880"/>
    <cellStyle name="SAPBEXHLevel2 2 14 8 3" xfId="32881"/>
    <cellStyle name="SAPBEXHLevel2 2 14 8 4" xfId="32882"/>
    <cellStyle name="SAPBEXHLevel2 2 14 9" xfId="32883"/>
    <cellStyle name="SAPBEXHLevel2 2 14 9 2" xfId="32884"/>
    <cellStyle name="SAPBEXHLevel2 2 15" xfId="32885"/>
    <cellStyle name="SAPBEXHLevel2 2 15 10" xfId="32886"/>
    <cellStyle name="SAPBEXHLevel2 2 15 11" xfId="32887"/>
    <cellStyle name="SAPBEXHLevel2 2 15 2" xfId="32888"/>
    <cellStyle name="SAPBEXHLevel2 2 15 2 2" xfId="32889"/>
    <cellStyle name="SAPBEXHLevel2 2 15 2 2 2" xfId="32890"/>
    <cellStyle name="SAPBEXHLevel2 2 15 2 2 2 2" xfId="32891"/>
    <cellStyle name="SAPBEXHLevel2 2 15 2 2 3" xfId="32892"/>
    <cellStyle name="SAPBEXHLevel2 2 15 2 3" xfId="32893"/>
    <cellStyle name="SAPBEXHLevel2 2 15 2 3 2" xfId="32894"/>
    <cellStyle name="SAPBEXHLevel2 2 15 2 4" xfId="32895"/>
    <cellStyle name="SAPBEXHLevel2 2 15 2 4 2" xfId="32896"/>
    <cellStyle name="SAPBEXHLevel2 2 15 2 5" xfId="32897"/>
    <cellStyle name="SAPBEXHLevel2 2 15 2 5 2" xfId="32898"/>
    <cellStyle name="SAPBEXHLevel2 2 15 2 6" xfId="32899"/>
    <cellStyle name="SAPBEXHLevel2 2 15 3" xfId="32900"/>
    <cellStyle name="SAPBEXHLevel2 2 15 3 2" xfId="32901"/>
    <cellStyle name="SAPBEXHLevel2 2 15 3 2 2" xfId="32902"/>
    <cellStyle name="SAPBEXHLevel2 2 15 3 2 2 2" xfId="32903"/>
    <cellStyle name="SAPBEXHLevel2 2 15 3 2 3" xfId="32904"/>
    <cellStyle name="SAPBEXHLevel2 2 15 3 3" xfId="32905"/>
    <cellStyle name="SAPBEXHLevel2 2 15 3 3 2" xfId="32906"/>
    <cellStyle name="SAPBEXHLevel2 2 15 3 4" xfId="32907"/>
    <cellStyle name="SAPBEXHLevel2 2 15 3 4 2" xfId="32908"/>
    <cellStyle name="SAPBEXHLevel2 2 15 3 5" xfId="32909"/>
    <cellStyle name="SAPBEXHLevel2 2 15 3 5 2" xfId="32910"/>
    <cellStyle name="SAPBEXHLevel2 2 15 3 6" xfId="32911"/>
    <cellStyle name="SAPBEXHLevel2 2 15 3 7" xfId="32912"/>
    <cellStyle name="SAPBEXHLevel2 2 15 3 8" xfId="32913"/>
    <cellStyle name="SAPBEXHLevel2 2 15 4" xfId="32914"/>
    <cellStyle name="SAPBEXHLevel2 2 15 4 2" xfId="32915"/>
    <cellStyle name="SAPBEXHLevel2 2 15 4 2 2" xfId="32916"/>
    <cellStyle name="SAPBEXHLevel2 2 15 4 3" xfId="32917"/>
    <cellStyle name="SAPBEXHLevel2 2 15 4 4" xfId="32918"/>
    <cellStyle name="SAPBEXHLevel2 2 15 4 5" xfId="32919"/>
    <cellStyle name="SAPBEXHLevel2 2 15 5" xfId="32920"/>
    <cellStyle name="SAPBEXHLevel2 2 15 5 2" xfId="32921"/>
    <cellStyle name="SAPBEXHLevel2 2 15 5 2 2" xfId="32922"/>
    <cellStyle name="SAPBEXHLevel2 2 15 5 3" xfId="32923"/>
    <cellStyle name="SAPBEXHLevel2 2 15 5 4" xfId="32924"/>
    <cellStyle name="SAPBEXHLevel2 2 15 5 5" xfId="32925"/>
    <cellStyle name="SAPBEXHLevel2 2 15 6" xfId="32926"/>
    <cellStyle name="SAPBEXHLevel2 2 15 6 2" xfId="32927"/>
    <cellStyle name="SAPBEXHLevel2 2 15 6 2 2" xfId="32928"/>
    <cellStyle name="SAPBEXHLevel2 2 15 6 3" xfId="32929"/>
    <cellStyle name="SAPBEXHLevel2 2 15 6 4" xfId="32930"/>
    <cellStyle name="SAPBEXHLevel2 2 15 6 5" xfId="32931"/>
    <cellStyle name="SAPBEXHLevel2 2 15 7" xfId="32932"/>
    <cellStyle name="SAPBEXHLevel2 2 15 7 2" xfId="32933"/>
    <cellStyle name="SAPBEXHLevel2 2 15 7 3" xfId="32934"/>
    <cellStyle name="SAPBEXHLevel2 2 15 7 4" xfId="32935"/>
    <cellStyle name="SAPBEXHLevel2 2 15 8" xfId="32936"/>
    <cellStyle name="SAPBEXHLevel2 2 15 8 2" xfId="32937"/>
    <cellStyle name="SAPBEXHLevel2 2 15 8 3" xfId="32938"/>
    <cellStyle name="SAPBEXHLevel2 2 15 8 4" xfId="32939"/>
    <cellStyle name="SAPBEXHLevel2 2 15 9" xfId="32940"/>
    <cellStyle name="SAPBEXHLevel2 2 15 9 2" xfId="32941"/>
    <cellStyle name="SAPBEXHLevel2 2 16" xfId="32942"/>
    <cellStyle name="SAPBEXHLevel2 2 16 10" xfId="32943"/>
    <cellStyle name="SAPBEXHLevel2 2 16 11" xfId="32944"/>
    <cellStyle name="SAPBEXHLevel2 2 16 2" xfId="32945"/>
    <cellStyle name="SAPBEXHLevel2 2 16 2 2" xfId="32946"/>
    <cellStyle name="SAPBEXHLevel2 2 16 2 2 2" xfId="32947"/>
    <cellStyle name="SAPBEXHLevel2 2 16 2 2 2 2" xfId="32948"/>
    <cellStyle name="SAPBEXHLevel2 2 16 2 2 3" xfId="32949"/>
    <cellStyle name="SAPBEXHLevel2 2 16 2 3" xfId="32950"/>
    <cellStyle name="SAPBEXHLevel2 2 16 2 3 2" xfId="32951"/>
    <cellStyle name="SAPBEXHLevel2 2 16 2 4" xfId="32952"/>
    <cellStyle name="SAPBEXHLevel2 2 16 2 4 2" xfId="32953"/>
    <cellStyle name="SAPBEXHLevel2 2 16 2 5" xfId="32954"/>
    <cellStyle name="SAPBEXHLevel2 2 16 2 5 2" xfId="32955"/>
    <cellStyle name="SAPBEXHLevel2 2 16 2 6" xfId="32956"/>
    <cellStyle name="SAPBEXHLevel2 2 16 3" xfId="32957"/>
    <cellStyle name="SAPBEXHLevel2 2 16 3 2" xfId="32958"/>
    <cellStyle name="SAPBEXHLevel2 2 16 3 2 2" xfId="32959"/>
    <cellStyle name="SAPBEXHLevel2 2 16 3 2 2 2" xfId="32960"/>
    <cellStyle name="SAPBEXHLevel2 2 16 3 2 3" xfId="32961"/>
    <cellStyle name="SAPBEXHLevel2 2 16 3 3" xfId="32962"/>
    <cellStyle name="SAPBEXHLevel2 2 16 3 3 2" xfId="32963"/>
    <cellStyle name="SAPBEXHLevel2 2 16 3 4" xfId="32964"/>
    <cellStyle name="SAPBEXHLevel2 2 16 3 4 2" xfId="32965"/>
    <cellStyle name="SAPBEXHLevel2 2 16 3 5" xfId="32966"/>
    <cellStyle name="SAPBEXHLevel2 2 16 3 5 2" xfId="32967"/>
    <cellStyle name="SAPBEXHLevel2 2 16 3 6" xfId="32968"/>
    <cellStyle name="SAPBEXHLevel2 2 16 3 7" xfId="32969"/>
    <cellStyle name="SAPBEXHLevel2 2 16 3 8" xfId="32970"/>
    <cellStyle name="SAPBEXHLevel2 2 16 4" xfId="32971"/>
    <cellStyle name="SAPBEXHLevel2 2 16 4 2" xfId="32972"/>
    <cellStyle name="SAPBEXHLevel2 2 16 4 2 2" xfId="32973"/>
    <cellStyle name="SAPBEXHLevel2 2 16 4 3" xfId="32974"/>
    <cellStyle name="SAPBEXHLevel2 2 16 4 4" xfId="32975"/>
    <cellStyle name="SAPBEXHLevel2 2 16 4 5" xfId="32976"/>
    <cellStyle name="SAPBEXHLevel2 2 16 5" xfId="32977"/>
    <cellStyle name="SAPBEXHLevel2 2 16 5 2" xfId="32978"/>
    <cellStyle name="SAPBEXHLevel2 2 16 5 2 2" xfId="32979"/>
    <cellStyle name="SAPBEXHLevel2 2 16 5 3" xfId="32980"/>
    <cellStyle name="SAPBEXHLevel2 2 16 5 4" xfId="32981"/>
    <cellStyle name="SAPBEXHLevel2 2 16 5 5" xfId="32982"/>
    <cellStyle name="SAPBEXHLevel2 2 16 6" xfId="32983"/>
    <cellStyle name="SAPBEXHLevel2 2 16 6 2" xfId="32984"/>
    <cellStyle name="SAPBEXHLevel2 2 16 6 2 2" xfId="32985"/>
    <cellStyle name="SAPBEXHLevel2 2 16 6 3" xfId="32986"/>
    <cellStyle name="SAPBEXHLevel2 2 16 6 4" xfId="32987"/>
    <cellStyle name="SAPBEXHLevel2 2 16 6 5" xfId="32988"/>
    <cellStyle name="SAPBEXHLevel2 2 16 7" xfId="32989"/>
    <cellStyle name="SAPBEXHLevel2 2 16 7 2" xfId="32990"/>
    <cellStyle name="SAPBEXHLevel2 2 16 7 3" xfId="32991"/>
    <cellStyle name="SAPBEXHLevel2 2 16 7 4" xfId="32992"/>
    <cellStyle name="SAPBEXHLevel2 2 16 8" xfId="32993"/>
    <cellStyle name="SAPBEXHLevel2 2 16 8 2" xfId="32994"/>
    <cellStyle name="SAPBEXHLevel2 2 16 8 3" xfId="32995"/>
    <cellStyle name="SAPBEXHLevel2 2 16 8 4" xfId="32996"/>
    <cellStyle name="SAPBEXHLevel2 2 16 9" xfId="32997"/>
    <cellStyle name="SAPBEXHLevel2 2 16 9 2" xfId="32998"/>
    <cellStyle name="SAPBEXHLevel2 2 17" xfId="32999"/>
    <cellStyle name="SAPBEXHLevel2 2 17 10" xfId="33000"/>
    <cellStyle name="SAPBEXHLevel2 2 17 11" xfId="33001"/>
    <cellStyle name="SAPBEXHLevel2 2 17 2" xfId="33002"/>
    <cellStyle name="SAPBEXHLevel2 2 17 2 2" xfId="33003"/>
    <cellStyle name="SAPBEXHLevel2 2 17 2 2 2" xfId="33004"/>
    <cellStyle name="SAPBEXHLevel2 2 17 2 2 2 2" xfId="33005"/>
    <cellStyle name="SAPBEXHLevel2 2 17 2 2 3" xfId="33006"/>
    <cellStyle name="SAPBEXHLevel2 2 17 2 3" xfId="33007"/>
    <cellStyle name="SAPBEXHLevel2 2 17 2 3 2" xfId="33008"/>
    <cellStyle name="SAPBEXHLevel2 2 17 2 4" xfId="33009"/>
    <cellStyle name="SAPBEXHLevel2 2 17 2 4 2" xfId="33010"/>
    <cellStyle name="SAPBEXHLevel2 2 17 2 5" xfId="33011"/>
    <cellStyle name="SAPBEXHLevel2 2 17 2 5 2" xfId="33012"/>
    <cellStyle name="SAPBEXHLevel2 2 17 2 6" xfId="33013"/>
    <cellStyle name="SAPBEXHLevel2 2 17 3" xfId="33014"/>
    <cellStyle name="SAPBEXHLevel2 2 17 3 2" xfId="33015"/>
    <cellStyle name="SAPBEXHLevel2 2 17 3 2 2" xfId="33016"/>
    <cellStyle name="SAPBEXHLevel2 2 17 3 2 2 2" xfId="33017"/>
    <cellStyle name="SAPBEXHLevel2 2 17 3 2 3" xfId="33018"/>
    <cellStyle name="SAPBEXHLevel2 2 17 3 3" xfId="33019"/>
    <cellStyle name="SAPBEXHLevel2 2 17 3 3 2" xfId="33020"/>
    <cellStyle name="SAPBEXHLevel2 2 17 3 4" xfId="33021"/>
    <cellStyle name="SAPBEXHLevel2 2 17 3 4 2" xfId="33022"/>
    <cellStyle name="SAPBEXHLevel2 2 17 3 5" xfId="33023"/>
    <cellStyle name="SAPBEXHLevel2 2 17 3 5 2" xfId="33024"/>
    <cellStyle name="SAPBEXHLevel2 2 17 3 6" xfId="33025"/>
    <cellStyle name="SAPBEXHLevel2 2 17 3 7" xfId="33026"/>
    <cellStyle name="SAPBEXHLevel2 2 17 3 8" xfId="33027"/>
    <cellStyle name="SAPBEXHLevel2 2 17 4" xfId="33028"/>
    <cellStyle name="SAPBEXHLevel2 2 17 4 2" xfId="33029"/>
    <cellStyle name="SAPBEXHLevel2 2 17 4 2 2" xfId="33030"/>
    <cellStyle name="SAPBEXHLevel2 2 17 4 3" xfId="33031"/>
    <cellStyle name="SAPBEXHLevel2 2 17 4 4" xfId="33032"/>
    <cellStyle name="SAPBEXHLevel2 2 17 4 5" xfId="33033"/>
    <cellStyle name="SAPBEXHLevel2 2 17 5" xfId="33034"/>
    <cellStyle name="SAPBEXHLevel2 2 17 5 2" xfId="33035"/>
    <cellStyle name="SAPBEXHLevel2 2 17 5 2 2" xfId="33036"/>
    <cellStyle name="SAPBEXHLevel2 2 17 5 3" xfId="33037"/>
    <cellStyle name="SAPBEXHLevel2 2 17 5 4" xfId="33038"/>
    <cellStyle name="SAPBEXHLevel2 2 17 5 5" xfId="33039"/>
    <cellStyle name="SAPBEXHLevel2 2 17 6" xfId="33040"/>
    <cellStyle name="SAPBEXHLevel2 2 17 6 2" xfId="33041"/>
    <cellStyle name="SAPBEXHLevel2 2 17 6 2 2" xfId="33042"/>
    <cellStyle name="SAPBEXHLevel2 2 17 6 3" xfId="33043"/>
    <cellStyle name="SAPBEXHLevel2 2 17 6 4" xfId="33044"/>
    <cellStyle name="SAPBEXHLevel2 2 17 6 5" xfId="33045"/>
    <cellStyle name="SAPBEXHLevel2 2 17 7" xfId="33046"/>
    <cellStyle name="SAPBEXHLevel2 2 17 7 2" xfId="33047"/>
    <cellStyle name="SAPBEXHLevel2 2 17 7 3" xfId="33048"/>
    <cellStyle name="SAPBEXHLevel2 2 17 7 4" xfId="33049"/>
    <cellStyle name="SAPBEXHLevel2 2 17 8" xfId="33050"/>
    <cellStyle name="SAPBEXHLevel2 2 17 8 2" xfId="33051"/>
    <cellStyle name="SAPBEXHLevel2 2 17 8 3" xfId="33052"/>
    <cellStyle name="SAPBEXHLevel2 2 17 8 4" xfId="33053"/>
    <cellStyle name="SAPBEXHLevel2 2 17 9" xfId="33054"/>
    <cellStyle name="SAPBEXHLevel2 2 17 9 2" xfId="33055"/>
    <cellStyle name="SAPBEXHLevel2 2 18" xfId="33056"/>
    <cellStyle name="SAPBEXHLevel2 2 18 2" xfId="33057"/>
    <cellStyle name="SAPBEXHLevel2 2 18 2 2" xfId="33058"/>
    <cellStyle name="SAPBEXHLevel2 2 18 2 2 2" xfId="33059"/>
    <cellStyle name="SAPBEXHLevel2 2 18 2 3" xfId="33060"/>
    <cellStyle name="SAPBEXHLevel2 2 18 3" xfId="33061"/>
    <cellStyle name="SAPBEXHLevel2 2 18 3 2" xfId="33062"/>
    <cellStyle name="SAPBEXHLevel2 2 18 4" xfId="33063"/>
    <cellStyle name="SAPBEXHLevel2 2 18 4 2" xfId="33064"/>
    <cellStyle name="SAPBEXHLevel2 2 18 5" xfId="33065"/>
    <cellStyle name="SAPBEXHLevel2 2 18 5 2" xfId="33066"/>
    <cellStyle name="SAPBEXHLevel2 2 18 6" xfId="33067"/>
    <cellStyle name="SAPBEXHLevel2 2 18 7" xfId="33068"/>
    <cellStyle name="SAPBEXHLevel2 2 18 8" xfId="33069"/>
    <cellStyle name="SAPBEXHLevel2 2 19" xfId="33070"/>
    <cellStyle name="SAPBEXHLevel2 2 19 2" xfId="33071"/>
    <cellStyle name="SAPBEXHLevel2 2 19 2 2" xfId="33072"/>
    <cellStyle name="SAPBEXHLevel2 2 19 2 2 2" xfId="33073"/>
    <cellStyle name="SAPBEXHLevel2 2 19 2 3" xfId="33074"/>
    <cellStyle name="SAPBEXHLevel2 2 19 3" xfId="33075"/>
    <cellStyle name="SAPBEXHLevel2 2 19 3 2" xfId="33076"/>
    <cellStyle name="SAPBEXHLevel2 2 19 4" xfId="33077"/>
    <cellStyle name="SAPBEXHLevel2 2 19 4 2" xfId="33078"/>
    <cellStyle name="SAPBEXHLevel2 2 19 5" xfId="33079"/>
    <cellStyle name="SAPBEXHLevel2 2 19 5 2" xfId="33080"/>
    <cellStyle name="SAPBEXHLevel2 2 19 6" xfId="33081"/>
    <cellStyle name="SAPBEXHLevel2 2 19 7" xfId="33082"/>
    <cellStyle name="SAPBEXHLevel2 2 19 8" xfId="33083"/>
    <cellStyle name="SAPBEXHLevel2 2 2" xfId="33084"/>
    <cellStyle name="SAPBEXHLevel2 2 2 10" xfId="33085"/>
    <cellStyle name="SAPBEXHLevel2 2 2 10 2" xfId="33086"/>
    <cellStyle name="SAPBEXHLevel2 2 2 11" xfId="33087"/>
    <cellStyle name="SAPBEXHLevel2 2 2 12" xfId="33088"/>
    <cellStyle name="SAPBEXHLevel2 2 2 2" xfId="33089"/>
    <cellStyle name="SAPBEXHLevel2 2 2 2 2" xfId="33090"/>
    <cellStyle name="SAPBEXHLevel2 2 2 2 2 2" xfId="33091"/>
    <cellStyle name="SAPBEXHLevel2 2 2 2 2 2 2" xfId="33092"/>
    <cellStyle name="SAPBEXHLevel2 2 2 2 2 3" xfId="33093"/>
    <cellStyle name="SAPBEXHLevel2 2 2 2 3" xfId="33094"/>
    <cellStyle name="SAPBEXHLevel2 2 2 2 3 2" xfId="33095"/>
    <cellStyle name="SAPBEXHLevel2 2 2 2 4" xfId="33096"/>
    <cellStyle name="SAPBEXHLevel2 2 2 2 4 2" xfId="33097"/>
    <cellStyle name="SAPBEXHLevel2 2 2 2 5" xfId="33098"/>
    <cellStyle name="SAPBEXHLevel2 2 2 2 5 2" xfId="33099"/>
    <cellStyle name="SAPBEXHLevel2 2 2 2 6" xfId="33100"/>
    <cellStyle name="SAPBEXHLevel2 2 2 3" xfId="33101"/>
    <cellStyle name="SAPBEXHLevel2 2 2 3 2" xfId="33102"/>
    <cellStyle name="SAPBEXHLevel2 2 2 3 2 2" xfId="33103"/>
    <cellStyle name="SAPBEXHLevel2 2 2 3 2 2 2" xfId="33104"/>
    <cellStyle name="SAPBEXHLevel2 2 2 3 2 3" xfId="33105"/>
    <cellStyle name="SAPBEXHLevel2 2 2 3 3" xfId="33106"/>
    <cellStyle name="SAPBEXHLevel2 2 2 3 3 2" xfId="33107"/>
    <cellStyle name="SAPBEXHLevel2 2 2 3 4" xfId="33108"/>
    <cellStyle name="SAPBEXHLevel2 2 2 3 4 2" xfId="33109"/>
    <cellStyle name="SAPBEXHLevel2 2 2 3 5" xfId="33110"/>
    <cellStyle name="SAPBEXHLevel2 2 2 3 5 2" xfId="33111"/>
    <cellStyle name="SAPBEXHLevel2 2 2 3 6" xfId="33112"/>
    <cellStyle name="SAPBEXHLevel2 2 2 3 7" xfId="33113"/>
    <cellStyle name="SAPBEXHLevel2 2 2 3 8" xfId="33114"/>
    <cellStyle name="SAPBEXHLevel2 2 2 4" xfId="33115"/>
    <cellStyle name="SAPBEXHLevel2 2 2 4 2" xfId="33116"/>
    <cellStyle name="SAPBEXHLevel2 2 2 4 2 2" xfId="33117"/>
    <cellStyle name="SAPBEXHLevel2 2 2 4 2 2 2" xfId="33118"/>
    <cellStyle name="SAPBEXHLevel2 2 2 4 2 3" xfId="33119"/>
    <cellStyle name="SAPBEXHLevel2 2 2 4 3" xfId="33120"/>
    <cellStyle name="SAPBEXHLevel2 2 2 4 3 2" xfId="33121"/>
    <cellStyle name="SAPBEXHLevel2 2 2 4 4" xfId="33122"/>
    <cellStyle name="SAPBEXHLevel2 2 2 4 4 2" xfId="33123"/>
    <cellStyle name="SAPBEXHLevel2 2 2 4 5" xfId="33124"/>
    <cellStyle name="SAPBEXHLevel2 2 2 4 5 2" xfId="33125"/>
    <cellStyle name="SAPBEXHLevel2 2 2 4 6" xfId="33126"/>
    <cellStyle name="SAPBEXHLevel2 2 2 4 7" xfId="33127"/>
    <cellStyle name="SAPBEXHLevel2 2 2 4 8" xfId="33128"/>
    <cellStyle name="SAPBEXHLevel2 2 2 5" xfId="33129"/>
    <cellStyle name="SAPBEXHLevel2 2 2 5 2" xfId="33130"/>
    <cellStyle name="SAPBEXHLevel2 2 2 5 2 2" xfId="33131"/>
    <cellStyle name="SAPBEXHLevel2 2 2 5 3" xfId="33132"/>
    <cellStyle name="SAPBEXHLevel2 2 2 5 4" xfId="33133"/>
    <cellStyle name="SAPBEXHLevel2 2 2 5 5" xfId="33134"/>
    <cellStyle name="SAPBEXHLevel2 2 2 6" xfId="33135"/>
    <cellStyle name="SAPBEXHLevel2 2 2 6 2" xfId="33136"/>
    <cellStyle name="SAPBEXHLevel2 2 2 6 2 2" xfId="33137"/>
    <cellStyle name="SAPBEXHLevel2 2 2 6 3" xfId="33138"/>
    <cellStyle name="SAPBEXHLevel2 2 2 6 4" xfId="33139"/>
    <cellStyle name="SAPBEXHLevel2 2 2 6 5" xfId="33140"/>
    <cellStyle name="SAPBEXHLevel2 2 2 7" xfId="33141"/>
    <cellStyle name="SAPBEXHLevel2 2 2 7 2" xfId="33142"/>
    <cellStyle name="SAPBEXHLevel2 2 2 7 2 2" xfId="33143"/>
    <cellStyle name="SAPBEXHLevel2 2 2 7 3" xfId="33144"/>
    <cellStyle name="SAPBEXHLevel2 2 2 7 4" xfId="33145"/>
    <cellStyle name="SAPBEXHLevel2 2 2 7 5" xfId="33146"/>
    <cellStyle name="SAPBEXHLevel2 2 2 8" xfId="33147"/>
    <cellStyle name="SAPBEXHLevel2 2 2 8 2" xfId="33148"/>
    <cellStyle name="SAPBEXHLevel2 2 2 8 3" xfId="33149"/>
    <cellStyle name="SAPBEXHLevel2 2 2 8 4" xfId="33150"/>
    <cellStyle name="SAPBEXHLevel2 2 2 9" xfId="33151"/>
    <cellStyle name="SAPBEXHLevel2 2 2 9 2" xfId="33152"/>
    <cellStyle name="SAPBEXHLevel2 2 20" xfId="33153"/>
    <cellStyle name="SAPBEXHLevel2 2 20 2" xfId="33154"/>
    <cellStyle name="SAPBEXHLevel2 2 20 2 2" xfId="33155"/>
    <cellStyle name="SAPBEXHLevel2 2 20 2 2 2" xfId="33156"/>
    <cellStyle name="SAPBEXHLevel2 2 20 2 3" xfId="33157"/>
    <cellStyle name="SAPBEXHLevel2 2 20 3" xfId="33158"/>
    <cellStyle name="SAPBEXHLevel2 2 20 3 2" xfId="33159"/>
    <cellStyle name="SAPBEXHLevel2 2 20 4" xfId="33160"/>
    <cellStyle name="SAPBEXHLevel2 2 20 4 2" xfId="33161"/>
    <cellStyle name="SAPBEXHLevel2 2 20 5" xfId="33162"/>
    <cellStyle name="SAPBEXHLevel2 2 20 5 2" xfId="33163"/>
    <cellStyle name="SAPBEXHLevel2 2 20 6" xfId="33164"/>
    <cellStyle name="SAPBEXHLevel2 2 20 7" xfId="33165"/>
    <cellStyle name="SAPBEXHLevel2 2 21" xfId="33166"/>
    <cellStyle name="SAPBEXHLevel2 2 21 2" xfId="33167"/>
    <cellStyle name="SAPBEXHLevel2 2 21 2 2" xfId="33168"/>
    <cellStyle name="SAPBEXHLevel2 2 21 3" xfId="33169"/>
    <cellStyle name="SAPBEXHLevel2 2 21 4" xfId="33170"/>
    <cellStyle name="SAPBEXHLevel2 2 22" xfId="33171"/>
    <cellStyle name="SAPBEXHLevel2 2 22 2" xfId="33172"/>
    <cellStyle name="SAPBEXHLevel2 2 22 2 2" xfId="33173"/>
    <cellStyle name="SAPBEXHLevel2 2 22 3" xfId="33174"/>
    <cellStyle name="SAPBEXHLevel2 2 22 4" xfId="33175"/>
    <cellStyle name="SAPBEXHLevel2 2 22 5" xfId="33176"/>
    <cellStyle name="SAPBEXHLevel2 2 23" xfId="33177"/>
    <cellStyle name="SAPBEXHLevel2 2 23 2" xfId="33178"/>
    <cellStyle name="SAPBEXHLevel2 2 23 2 2" xfId="33179"/>
    <cellStyle name="SAPBEXHLevel2 2 23 3" xfId="33180"/>
    <cellStyle name="SAPBEXHLevel2 2 23 4" xfId="33181"/>
    <cellStyle name="SAPBEXHLevel2 2 23 5" xfId="33182"/>
    <cellStyle name="SAPBEXHLevel2 2 24" xfId="33183"/>
    <cellStyle name="SAPBEXHLevel2 2 24 2" xfId="33184"/>
    <cellStyle name="SAPBEXHLevel2 2 24 3" xfId="33185"/>
    <cellStyle name="SAPBEXHLevel2 2 24 4" xfId="33186"/>
    <cellStyle name="SAPBEXHLevel2 2 25" xfId="33187"/>
    <cellStyle name="SAPBEXHLevel2 2 25 2" xfId="33188"/>
    <cellStyle name="SAPBEXHLevel2 2 26" xfId="33189"/>
    <cellStyle name="SAPBEXHLevel2 2 26 2" xfId="33190"/>
    <cellStyle name="SAPBEXHLevel2 2 27" xfId="33191"/>
    <cellStyle name="SAPBEXHLevel2 2 28" xfId="33192"/>
    <cellStyle name="SAPBEXHLevel2 2 29" xfId="33193"/>
    <cellStyle name="SAPBEXHLevel2 2 3" xfId="33194"/>
    <cellStyle name="SAPBEXHLevel2 2 3 10" xfId="33195"/>
    <cellStyle name="SAPBEXHLevel2 2 3 11" xfId="33196"/>
    <cellStyle name="SAPBEXHLevel2 2 3 2" xfId="33197"/>
    <cellStyle name="SAPBEXHLevel2 2 3 2 2" xfId="33198"/>
    <cellStyle name="SAPBEXHLevel2 2 3 2 2 2" xfId="33199"/>
    <cellStyle name="SAPBEXHLevel2 2 3 2 2 2 2" xfId="33200"/>
    <cellStyle name="SAPBEXHLevel2 2 3 2 2 3" xfId="33201"/>
    <cellStyle name="SAPBEXHLevel2 2 3 2 3" xfId="33202"/>
    <cellStyle name="SAPBEXHLevel2 2 3 2 3 2" xfId="33203"/>
    <cellStyle name="SAPBEXHLevel2 2 3 2 4" xfId="33204"/>
    <cellStyle name="SAPBEXHLevel2 2 3 2 4 2" xfId="33205"/>
    <cellStyle name="SAPBEXHLevel2 2 3 2 5" xfId="33206"/>
    <cellStyle name="SAPBEXHLevel2 2 3 2 5 2" xfId="33207"/>
    <cellStyle name="SAPBEXHLevel2 2 3 2 6" xfId="33208"/>
    <cellStyle name="SAPBEXHLevel2 2 3 3" xfId="33209"/>
    <cellStyle name="SAPBEXHLevel2 2 3 3 2" xfId="33210"/>
    <cellStyle name="SAPBEXHLevel2 2 3 3 2 2" xfId="33211"/>
    <cellStyle name="SAPBEXHLevel2 2 3 3 2 2 2" xfId="33212"/>
    <cellStyle name="SAPBEXHLevel2 2 3 3 2 3" xfId="33213"/>
    <cellStyle name="SAPBEXHLevel2 2 3 3 3" xfId="33214"/>
    <cellStyle name="SAPBEXHLevel2 2 3 3 3 2" xfId="33215"/>
    <cellStyle name="SAPBEXHLevel2 2 3 3 4" xfId="33216"/>
    <cellStyle name="SAPBEXHLevel2 2 3 3 4 2" xfId="33217"/>
    <cellStyle name="SAPBEXHLevel2 2 3 3 5" xfId="33218"/>
    <cellStyle name="SAPBEXHLevel2 2 3 3 5 2" xfId="33219"/>
    <cellStyle name="SAPBEXHLevel2 2 3 3 6" xfId="33220"/>
    <cellStyle name="SAPBEXHLevel2 2 3 3 7" xfId="33221"/>
    <cellStyle name="SAPBEXHLevel2 2 3 3 8" xfId="33222"/>
    <cellStyle name="SAPBEXHLevel2 2 3 4" xfId="33223"/>
    <cellStyle name="SAPBEXHLevel2 2 3 4 2" xfId="33224"/>
    <cellStyle name="SAPBEXHLevel2 2 3 4 2 2" xfId="33225"/>
    <cellStyle name="SAPBEXHLevel2 2 3 4 3" xfId="33226"/>
    <cellStyle name="SAPBEXHLevel2 2 3 4 4" xfId="33227"/>
    <cellStyle name="SAPBEXHLevel2 2 3 4 5" xfId="33228"/>
    <cellStyle name="SAPBEXHLevel2 2 3 5" xfId="33229"/>
    <cellStyle name="SAPBEXHLevel2 2 3 5 2" xfId="33230"/>
    <cellStyle name="SAPBEXHLevel2 2 3 5 2 2" xfId="33231"/>
    <cellStyle name="SAPBEXHLevel2 2 3 5 3" xfId="33232"/>
    <cellStyle name="SAPBEXHLevel2 2 3 5 4" xfId="33233"/>
    <cellStyle name="SAPBEXHLevel2 2 3 5 5" xfId="33234"/>
    <cellStyle name="SAPBEXHLevel2 2 3 6" xfId="33235"/>
    <cellStyle name="SAPBEXHLevel2 2 3 6 2" xfId="33236"/>
    <cellStyle name="SAPBEXHLevel2 2 3 6 2 2" xfId="33237"/>
    <cellStyle name="SAPBEXHLevel2 2 3 6 3" xfId="33238"/>
    <cellStyle name="SAPBEXHLevel2 2 3 6 4" xfId="33239"/>
    <cellStyle name="SAPBEXHLevel2 2 3 6 5" xfId="33240"/>
    <cellStyle name="SAPBEXHLevel2 2 3 7" xfId="33241"/>
    <cellStyle name="SAPBEXHLevel2 2 3 7 2" xfId="33242"/>
    <cellStyle name="SAPBEXHLevel2 2 3 7 3" xfId="33243"/>
    <cellStyle name="SAPBEXHLevel2 2 3 7 4" xfId="33244"/>
    <cellStyle name="SAPBEXHLevel2 2 3 8" xfId="33245"/>
    <cellStyle name="SAPBEXHLevel2 2 3 8 2" xfId="33246"/>
    <cellStyle name="SAPBEXHLevel2 2 3 8 3" xfId="33247"/>
    <cellStyle name="SAPBEXHLevel2 2 3 8 4" xfId="33248"/>
    <cellStyle name="SAPBEXHLevel2 2 3 9" xfId="33249"/>
    <cellStyle name="SAPBEXHLevel2 2 3 9 2" xfId="33250"/>
    <cellStyle name="SAPBEXHLevel2 2 4" xfId="33251"/>
    <cellStyle name="SAPBEXHLevel2 2 4 10" xfId="33252"/>
    <cellStyle name="SAPBEXHLevel2 2 4 11" xfId="33253"/>
    <cellStyle name="SAPBEXHLevel2 2 4 2" xfId="33254"/>
    <cellStyle name="SAPBEXHLevel2 2 4 2 2" xfId="33255"/>
    <cellStyle name="SAPBEXHLevel2 2 4 2 2 2" xfId="33256"/>
    <cellStyle name="SAPBEXHLevel2 2 4 2 2 2 2" xfId="33257"/>
    <cellStyle name="SAPBEXHLevel2 2 4 2 2 3" xfId="33258"/>
    <cellStyle name="SAPBEXHLevel2 2 4 2 3" xfId="33259"/>
    <cellStyle name="SAPBEXHLevel2 2 4 2 3 2" xfId="33260"/>
    <cellStyle name="SAPBEXHLevel2 2 4 2 4" xfId="33261"/>
    <cellStyle name="SAPBEXHLevel2 2 4 2 4 2" xfId="33262"/>
    <cellStyle name="SAPBEXHLevel2 2 4 2 5" xfId="33263"/>
    <cellStyle name="SAPBEXHLevel2 2 4 2 5 2" xfId="33264"/>
    <cellStyle name="SAPBEXHLevel2 2 4 2 6" xfId="33265"/>
    <cellStyle name="SAPBEXHLevel2 2 4 3" xfId="33266"/>
    <cellStyle name="SAPBEXHLevel2 2 4 3 2" xfId="33267"/>
    <cellStyle name="SAPBEXHLevel2 2 4 3 2 2" xfId="33268"/>
    <cellStyle name="SAPBEXHLevel2 2 4 3 2 2 2" xfId="33269"/>
    <cellStyle name="SAPBEXHLevel2 2 4 3 2 3" xfId="33270"/>
    <cellStyle name="SAPBEXHLevel2 2 4 3 3" xfId="33271"/>
    <cellStyle name="SAPBEXHLevel2 2 4 3 3 2" xfId="33272"/>
    <cellStyle name="SAPBEXHLevel2 2 4 3 4" xfId="33273"/>
    <cellStyle name="SAPBEXHLevel2 2 4 3 4 2" xfId="33274"/>
    <cellStyle name="SAPBEXHLevel2 2 4 3 5" xfId="33275"/>
    <cellStyle name="SAPBEXHLevel2 2 4 3 5 2" xfId="33276"/>
    <cellStyle name="SAPBEXHLevel2 2 4 3 6" xfId="33277"/>
    <cellStyle name="SAPBEXHLevel2 2 4 3 7" xfId="33278"/>
    <cellStyle name="SAPBEXHLevel2 2 4 3 8" xfId="33279"/>
    <cellStyle name="SAPBEXHLevel2 2 4 4" xfId="33280"/>
    <cellStyle name="SAPBEXHLevel2 2 4 4 2" xfId="33281"/>
    <cellStyle name="SAPBEXHLevel2 2 4 4 2 2" xfId="33282"/>
    <cellStyle name="SAPBEXHLevel2 2 4 4 3" xfId="33283"/>
    <cellStyle name="SAPBEXHLevel2 2 4 4 4" xfId="33284"/>
    <cellStyle name="SAPBEXHLevel2 2 4 4 5" xfId="33285"/>
    <cellStyle name="SAPBEXHLevel2 2 4 5" xfId="33286"/>
    <cellStyle name="SAPBEXHLevel2 2 4 5 2" xfId="33287"/>
    <cellStyle name="SAPBEXHLevel2 2 4 5 2 2" xfId="33288"/>
    <cellStyle name="SAPBEXHLevel2 2 4 5 3" xfId="33289"/>
    <cellStyle name="SAPBEXHLevel2 2 4 5 4" xfId="33290"/>
    <cellStyle name="SAPBEXHLevel2 2 4 5 5" xfId="33291"/>
    <cellStyle name="SAPBEXHLevel2 2 4 6" xfId="33292"/>
    <cellStyle name="SAPBEXHLevel2 2 4 6 2" xfId="33293"/>
    <cellStyle name="SAPBEXHLevel2 2 4 6 2 2" xfId="33294"/>
    <cellStyle name="SAPBEXHLevel2 2 4 6 3" xfId="33295"/>
    <cellStyle name="SAPBEXHLevel2 2 4 6 4" xfId="33296"/>
    <cellStyle name="SAPBEXHLevel2 2 4 6 5" xfId="33297"/>
    <cellStyle name="SAPBEXHLevel2 2 4 7" xfId="33298"/>
    <cellStyle name="SAPBEXHLevel2 2 4 7 2" xfId="33299"/>
    <cellStyle name="SAPBEXHLevel2 2 4 7 3" xfId="33300"/>
    <cellStyle name="SAPBEXHLevel2 2 4 7 4" xfId="33301"/>
    <cellStyle name="SAPBEXHLevel2 2 4 8" xfId="33302"/>
    <cellStyle name="SAPBEXHLevel2 2 4 8 2" xfId="33303"/>
    <cellStyle name="SAPBEXHLevel2 2 4 8 3" xfId="33304"/>
    <cellStyle name="SAPBEXHLevel2 2 4 8 4" xfId="33305"/>
    <cellStyle name="SAPBEXHLevel2 2 4 9" xfId="33306"/>
    <cellStyle name="SAPBEXHLevel2 2 4 9 2" xfId="33307"/>
    <cellStyle name="SAPBEXHLevel2 2 5" xfId="33308"/>
    <cellStyle name="SAPBEXHLevel2 2 5 10" xfId="33309"/>
    <cellStyle name="SAPBEXHLevel2 2 5 11" xfId="33310"/>
    <cellStyle name="SAPBEXHLevel2 2 5 2" xfId="33311"/>
    <cellStyle name="SAPBEXHLevel2 2 5 2 2" xfId="33312"/>
    <cellStyle name="SAPBEXHLevel2 2 5 2 2 2" xfId="33313"/>
    <cellStyle name="SAPBEXHLevel2 2 5 2 2 2 2" xfId="33314"/>
    <cellStyle name="SAPBEXHLevel2 2 5 2 2 3" xfId="33315"/>
    <cellStyle name="SAPBEXHLevel2 2 5 2 3" xfId="33316"/>
    <cellStyle name="SAPBEXHLevel2 2 5 2 3 2" xfId="33317"/>
    <cellStyle name="SAPBEXHLevel2 2 5 2 4" xfId="33318"/>
    <cellStyle name="SAPBEXHLevel2 2 5 2 4 2" xfId="33319"/>
    <cellStyle name="SAPBEXHLevel2 2 5 2 5" xfId="33320"/>
    <cellStyle name="SAPBEXHLevel2 2 5 2 5 2" xfId="33321"/>
    <cellStyle name="SAPBEXHLevel2 2 5 2 6" xfId="33322"/>
    <cellStyle name="SAPBEXHLevel2 2 5 3" xfId="33323"/>
    <cellStyle name="SAPBEXHLevel2 2 5 3 2" xfId="33324"/>
    <cellStyle name="SAPBEXHLevel2 2 5 3 2 2" xfId="33325"/>
    <cellStyle name="SAPBEXHLevel2 2 5 3 2 2 2" xfId="33326"/>
    <cellStyle name="SAPBEXHLevel2 2 5 3 2 3" xfId="33327"/>
    <cellStyle name="SAPBEXHLevel2 2 5 3 3" xfId="33328"/>
    <cellStyle name="SAPBEXHLevel2 2 5 3 3 2" xfId="33329"/>
    <cellStyle name="SAPBEXHLevel2 2 5 3 4" xfId="33330"/>
    <cellStyle name="SAPBEXHLevel2 2 5 3 4 2" xfId="33331"/>
    <cellStyle name="SAPBEXHLevel2 2 5 3 5" xfId="33332"/>
    <cellStyle name="SAPBEXHLevel2 2 5 3 5 2" xfId="33333"/>
    <cellStyle name="SAPBEXHLevel2 2 5 3 6" xfId="33334"/>
    <cellStyle name="SAPBEXHLevel2 2 5 3 7" xfId="33335"/>
    <cellStyle name="SAPBEXHLevel2 2 5 3 8" xfId="33336"/>
    <cellStyle name="SAPBEXHLevel2 2 5 4" xfId="33337"/>
    <cellStyle name="SAPBEXHLevel2 2 5 4 2" xfId="33338"/>
    <cellStyle name="SAPBEXHLevel2 2 5 4 2 2" xfId="33339"/>
    <cellStyle name="SAPBEXHLevel2 2 5 4 3" xfId="33340"/>
    <cellStyle name="SAPBEXHLevel2 2 5 4 4" xfId="33341"/>
    <cellStyle name="SAPBEXHLevel2 2 5 4 5" xfId="33342"/>
    <cellStyle name="SAPBEXHLevel2 2 5 5" xfId="33343"/>
    <cellStyle name="SAPBEXHLevel2 2 5 5 2" xfId="33344"/>
    <cellStyle name="SAPBEXHLevel2 2 5 5 2 2" xfId="33345"/>
    <cellStyle name="SAPBEXHLevel2 2 5 5 3" xfId="33346"/>
    <cellStyle name="SAPBEXHLevel2 2 5 5 4" xfId="33347"/>
    <cellStyle name="SAPBEXHLevel2 2 5 5 5" xfId="33348"/>
    <cellStyle name="SAPBEXHLevel2 2 5 6" xfId="33349"/>
    <cellStyle name="SAPBEXHLevel2 2 5 6 2" xfId="33350"/>
    <cellStyle name="SAPBEXHLevel2 2 5 6 2 2" xfId="33351"/>
    <cellStyle name="SAPBEXHLevel2 2 5 6 3" xfId="33352"/>
    <cellStyle name="SAPBEXHLevel2 2 5 6 4" xfId="33353"/>
    <cellStyle name="SAPBEXHLevel2 2 5 6 5" xfId="33354"/>
    <cellStyle name="SAPBEXHLevel2 2 5 7" xfId="33355"/>
    <cellStyle name="SAPBEXHLevel2 2 5 7 2" xfId="33356"/>
    <cellStyle name="SAPBEXHLevel2 2 5 7 3" xfId="33357"/>
    <cellStyle name="SAPBEXHLevel2 2 5 7 4" xfId="33358"/>
    <cellStyle name="SAPBEXHLevel2 2 5 8" xfId="33359"/>
    <cellStyle name="SAPBEXHLevel2 2 5 8 2" xfId="33360"/>
    <cellStyle name="SAPBEXHLevel2 2 5 8 3" xfId="33361"/>
    <cellStyle name="SAPBEXHLevel2 2 5 8 4" xfId="33362"/>
    <cellStyle name="SAPBEXHLevel2 2 5 9" xfId="33363"/>
    <cellStyle name="SAPBEXHLevel2 2 5 9 2" xfId="33364"/>
    <cellStyle name="SAPBEXHLevel2 2 6" xfId="33365"/>
    <cellStyle name="SAPBEXHLevel2 2 6 10" xfId="33366"/>
    <cellStyle name="SAPBEXHLevel2 2 6 11" xfId="33367"/>
    <cellStyle name="SAPBEXHLevel2 2 6 2" xfId="33368"/>
    <cellStyle name="SAPBEXHLevel2 2 6 2 2" xfId="33369"/>
    <cellStyle name="SAPBEXHLevel2 2 6 2 2 2" xfId="33370"/>
    <cellStyle name="SAPBEXHLevel2 2 6 2 2 2 2" xfId="33371"/>
    <cellStyle name="SAPBEXHLevel2 2 6 2 2 3" xfId="33372"/>
    <cellStyle name="SAPBEXHLevel2 2 6 2 3" xfId="33373"/>
    <cellStyle name="SAPBEXHLevel2 2 6 2 3 2" xfId="33374"/>
    <cellStyle name="SAPBEXHLevel2 2 6 2 4" xfId="33375"/>
    <cellStyle name="SAPBEXHLevel2 2 6 2 4 2" xfId="33376"/>
    <cellStyle name="SAPBEXHLevel2 2 6 2 5" xfId="33377"/>
    <cellStyle name="SAPBEXHLevel2 2 6 2 5 2" xfId="33378"/>
    <cellStyle name="SAPBEXHLevel2 2 6 2 6" xfId="33379"/>
    <cellStyle name="SAPBEXHLevel2 2 6 3" xfId="33380"/>
    <cellStyle name="SAPBEXHLevel2 2 6 3 2" xfId="33381"/>
    <cellStyle name="SAPBEXHLevel2 2 6 3 2 2" xfId="33382"/>
    <cellStyle name="SAPBEXHLevel2 2 6 3 2 2 2" xfId="33383"/>
    <cellStyle name="SAPBEXHLevel2 2 6 3 2 3" xfId="33384"/>
    <cellStyle name="SAPBEXHLevel2 2 6 3 3" xfId="33385"/>
    <cellStyle name="SAPBEXHLevel2 2 6 3 3 2" xfId="33386"/>
    <cellStyle name="SAPBEXHLevel2 2 6 3 4" xfId="33387"/>
    <cellStyle name="SAPBEXHLevel2 2 6 3 4 2" xfId="33388"/>
    <cellStyle name="SAPBEXHLevel2 2 6 3 5" xfId="33389"/>
    <cellStyle name="SAPBEXHLevel2 2 6 3 5 2" xfId="33390"/>
    <cellStyle name="SAPBEXHLevel2 2 6 3 6" xfId="33391"/>
    <cellStyle name="SAPBEXHLevel2 2 6 3 7" xfId="33392"/>
    <cellStyle name="SAPBEXHLevel2 2 6 3 8" xfId="33393"/>
    <cellStyle name="SAPBEXHLevel2 2 6 4" xfId="33394"/>
    <cellStyle name="SAPBEXHLevel2 2 6 4 2" xfId="33395"/>
    <cellStyle name="SAPBEXHLevel2 2 6 4 2 2" xfId="33396"/>
    <cellStyle name="SAPBEXHLevel2 2 6 4 3" xfId="33397"/>
    <cellStyle name="SAPBEXHLevel2 2 6 4 4" xfId="33398"/>
    <cellStyle name="SAPBEXHLevel2 2 6 4 5" xfId="33399"/>
    <cellStyle name="SAPBEXHLevel2 2 6 5" xfId="33400"/>
    <cellStyle name="SAPBEXHLevel2 2 6 5 2" xfId="33401"/>
    <cellStyle name="SAPBEXHLevel2 2 6 5 2 2" xfId="33402"/>
    <cellStyle name="SAPBEXHLevel2 2 6 5 3" xfId="33403"/>
    <cellStyle name="SAPBEXHLevel2 2 6 5 4" xfId="33404"/>
    <cellStyle name="SAPBEXHLevel2 2 6 5 5" xfId="33405"/>
    <cellStyle name="SAPBEXHLevel2 2 6 6" xfId="33406"/>
    <cellStyle name="SAPBEXHLevel2 2 6 6 2" xfId="33407"/>
    <cellStyle name="SAPBEXHLevel2 2 6 6 2 2" xfId="33408"/>
    <cellStyle name="SAPBEXHLevel2 2 6 6 3" xfId="33409"/>
    <cellStyle name="SAPBEXHLevel2 2 6 6 4" xfId="33410"/>
    <cellStyle name="SAPBEXHLevel2 2 6 6 5" xfId="33411"/>
    <cellStyle name="SAPBEXHLevel2 2 6 7" xfId="33412"/>
    <cellStyle name="SAPBEXHLevel2 2 6 7 2" xfId="33413"/>
    <cellStyle name="SAPBEXHLevel2 2 6 7 3" xfId="33414"/>
    <cellStyle name="SAPBEXHLevel2 2 6 7 4" xfId="33415"/>
    <cellStyle name="SAPBEXHLevel2 2 6 8" xfId="33416"/>
    <cellStyle name="SAPBEXHLevel2 2 6 8 2" xfId="33417"/>
    <cellStyle name="SAPBEXHLevel2 2 6 8 3" xfId="33418"/>
    <cellStyle name="SAPBEXHLevel2 2 6 8 4" xfId="33419"/>
    <cellStyle name="SAPBEXHLevel2 2 6 9" xfId="33420"/>
    <cellStyle name="SAPBEXHLevel2 2 6 9 2" xfId="33421"/>
    <cellStyle name="SAPBEXHLevel2 2 7" xfId="33422"/>
    <cellStyle name="SAPBEXHLevel2 2 7 10" xfId="33423"/>
    <cellStyle name="SAPBEXHLevel2 2 7 11" xfId="33424"/>
    <cellStyle name="SAPBEXHLevel2 2 7 2" xfId="33425"/>
    <cellStyle name="SAPBEXHLevel2 2 7 2 2" xfId="33426"/>
    <cellStyle name="SAPBEXHLevel2 2 7 2 2 2" xfId="33427"/>
    <cellStyle name="SAPBEXHLevel2 2 7 2 2 2 2" xfId="33428"/>
    <cellStyle name="SAPBEXHLevel2 2 7 2 2 3" xfId="33429"/>
    <cellStyle name="SAPBEXHLevel2 2 7 2 3" xfId="33430"/>
    <cellStyle name="SAPBEXHLevel2 2 7 2 3 2" xfId="33431"/>
    <cellStyle name="SAPBEXHLevel2 2 7 2 4" xfId="33432"/>
    <cellStyle name="SAPBEXHLevel2 2 7 2 4 2" xfId="33433"/>
    <cellStyle name="SAPBEXHLevel2 2 7 2 5" xfId="33434"/>
    <cellStyle name="SAPBEXHLevel2 2 7 2 5 2" xfId="33435"/>
    <cellStyle name="SAPBEXHLevel2 2 7 2 6" xfId="33436"/>
    <cellStyle name="SAPBEXHLevel2 2 7 3" xfId="33437"/>
    <cellStyle name="SAPBEXHLevel2 2 7 3 2" xfId="33438"/>
    <cellStyle name="SAPBEXHLevel2 2 7 3 2 2" xfId="33439"/>
    <cellStyle name="SAPBEXHLevel2 2 7 3 2 2 2" xfId="33440"/>
    <cellStyle name="SAPBEXHLevel2 2 7 3 2 3" xfId="33441"/>
    <cellStyle name="SAPBEXHLevel2 2 7 3 3" xfId="33442"/>
    <cellStyle name="SAPBEXHLevel2 2 7 3 3 2" xfId="33443"/>
    <cellStyle name="SAPBEXHLevel2 2 7 3 4" xfId="33444"/>
    <cellStyle name="SAPBEXHLevel2 2 7 3 4 2" xfId="33445"/>
    <cellStyle name="SAPBEXHLevel2 2 7 3 5" xfId="33446"/>
    <cellStyle name="SAPBEXHLevel2 2 7 3 5 2" xfId="33447"/>
    <cellStyle name="SAPBEXHLevel2 2 7 3 6" xfId="33448"/>
    <cellStyle name="SAPBEXHLevel2 2 7 3 7" xfId="33449"/>
    <cellStyle name="SAPBEXHLevel2 2 7 3 8" xfId="33450"/>
    <cellStyle name="SAPBEXHLevel2 2 7 4" xfId="33451"/>
    <cellStyle name="SAPBEXHLevel2 2 7 4 2" xfId="33452"/>
    <cellStyle name="SAPBEXHLevel2 2 7 4 2 2" xfId="33453"/>
    <cellStyle name="SAPBEXHLevel2 2 7 4 3" xfId="33454"/>
    <cellStyle name="SAPBEXHLevel2 2 7 4 4" xfId="33455"/>
    <cellStyle name="SAPBEXHLevel2 2 7 4 5" xfId="33456"/>
    <cellStyle name="SAPBEXHLevel2 2 7 5" xfId="33457"/>
    <cellStyle name="SAPBEXHLevel2 2 7 5 2" xfId="33458"/>
    <cellStyle name="SAPBEXHLevel2 2 7 5 2 2" xfId="33459"/>
    <cellStyle name="SAPBEXHLevel2 2 7 5 3" xfId="33460"/>
    <cellStyle name="SAPBEXHLevel2 2 7 5 4" xfId="33461"/>
    <cellStyle name="SAPBEXHLevel2 2 7 5 5" xfId="33462"/>
    <cellStyle name="SAPBEXHLevel2 2 7 6" xfId="33463"/>
    <cellStyle name="SAPBEXHLevel2 2 7 6 2" xfId="33464"/>
    <cellStyle name="SAPBEXHLevel2 2 7 6 2 2" xfId="33465"/>
    <cellStyle name="SAPBEXHLevel2 2 7 6 3" xfId="33466"/>
    <cellStyle name="SAPBEXHLevel2 2 7 6 4" xfId="33467"/>
    <cellStyle name="SAPBEXHLevel2 2 7 6 5" xfId="33468"/>
    <cellStyle name="SAPBEXHLevel2 2 7 7" xfId="33469"/>
    <cellStyle name="SAPBEXHLevel2 2 7 7 2" xfId="33470"/>
    <cellStyle name="SAPBEXHLevel2 2 7 7 3" xfId="33471"/>
    <cellStyle name="SAPBEXHLevel2 2 7 7 4" xfId="33472"/>
    <cellStyle name="SAPBEXHLevel2 2 7 8" xfId="33473"/>
    <cellStyle name="SAPBEXHLevel2 2 7 8 2" xfId="33474"/>
    <cellStyle name="SAPBEXHLevel2 2 7 8 3" xfId="33475"/>
    <cellStyle name="SAPBEXHLevel2 2 7 8 4" xfId="33476"/>
    <cellStyle name="SAPBEXHLevel2 2 7 9" xfId="33477"/>
    <cellStyle name="SAPBEXHLevel2 2 7 9 2" xfId="33478"/>
    <cellStyle name="SAPBEXHLevel2 2 8" xfId="33479"/>
    <cellStyle name="SAPBEXHLevel2 2 8 10" xfId="33480"/>
    <cellStyle name="SAPBEXHLevel2 2 8 11" xfId="33481"/>
    <cellStyle name="SAPBEXHLevel2 2 8 2" xfId="33482"/>
    <cellStyle name="SAPBEXHLevel2 2 8 2 2" xfId="33483"/>
    <cellStyle name="SAPBEXHLevel2 2 8 2 2 2" xfId="33484"/>
    <cellStyle name="SAPBEXHLevel2 2 8 2 2 2 2" xfId="33485"/>
    <cellStyle name="SAPBEXHLevel2 2 8 2 2 3" xfId="33486"/>
    <cellStyle name="SAPBEXHLevel2 2 8 2 3" xfId="33487"/>
    <cellStyle name="SAPBEXHLevel2 2 8 2 3 2" xfId="33488"/>
    <cellStyle name="SAPBEXHLevel2 2 8 2 4" xfId="33489"/>
    <cellStyle name="SAPBEXHLevel2 2 8 2 4 2" xfId="33490"/>
    <cellStyle name="SAPBEXHLevel2 2 8 2 5" xfId="33491"/>
    <cellStyle name="SAPBEXHLevel2 2 8 2 5 2" xfId="33492"/>
    <cellStyle name="SAPBEXHLevel2 2 8 2 6" xfId="33493"/>
    <cellStyle name="SAPBEXHLevel2 2 8 3" xfId="33494"/>
    <cellStyle name="SAPBEXHLevel2 2 8 3 2" xfId="33495"/>
    <cellStyle name="SAPBEXHLevel2 2 8 3 2 2" xfId="33496"/>
    <cellStyle name="SAPBEXHLevel2 2 8 3 2 2 2" xfId="33497"/>
    <cellStyle name="SAPBEXHLevel2 2 8 3 2 3" xfId="33498"/>
    <cellStyle name="SAPBEXHLevel2 2 8 3 3" xfId="33499"/>
    <cellStyle name="SAPBEXHLevel2 2 8 3 3 2" xfId="33500"/>
    <cellStyle name="SAPBEXHLevel2 2 8 3 4" xfId="33501"/>
    <cellStyle name="SAPBEXHLevel2 2 8 3 4 2" xfId="33502"/>
    <cellStyle name="SAPBEXHLevel2 2 8 3 5" xfId="33503"/>
    <cellStyle name="SAPBEXHLevel2 2 8 3 5 2" xfId="33504"/>
    <cellStyle name="SAPBEXHLevel2 2 8 3 6" xfId="33505"/>
    <cellStyle name="SAPBEXHLevel2 2 8 3 7" xfId="33506"/>
    <cellStyle name="SAPBEXHLevel2 2 8 3 8" xfId="33507"/>
    <cellStyle name="SAPBEXHLevel2 2 8 4" xfId="33508"/>
    <cellStyle name="SAPBEXHLevel2 2 8 4 2" xfId="33509"/>
    <cellStyle name="SAPBEXHLevel2 2 8 4 2 2" xfId="33510"/>
    <cellStyle name="SAPBEXHLevel2 2 8 4 3" xfId="33511"/>
    <cellStyle name="SAPBEXHLevel2 2 8 4 4" xfId="33512"/>
    <cellStyle name="SAPBEXHLevel2 2 8 4 5" xfId="33513"/>
    <cellStyle name="SAPBEXHLevel2 2 8 5" xfId="33514"/>
    <cellStyle name="SAPBEXHLevel2 2 8 5 2" xfId="33515"/>
    <cellStyle name="SAPBEXHLevel2 2 8 5 2 2" xfId="33516"/>
    <cellStyle name="SAPBEXHLevel2 2 8 5 3" xfId="33517"/>
    <cellStyle name="SAPBEXHLevel2 2 8 5 4" xfId="33518"/>
    <cellStyle name="SAPBEXHLevel2 2 8 5 5" xfId="33519"/>
    <cellStyle name="SAPBEXHLevel2 2 8 6" xfId="33520"/>
    <cellStyle name="SAPBEXHLevel2 2 8 6 2" xfId="33521"/>
    <cellStyle name="SAPBEXHLevel2 2 8 6 2 2" xfId="33522"/>
    <cellStyle name="SAPBEXHLevel2 2 8 6 3" xfId="33523"/>
    <cellStyle name="SAPBEXHLevel2 2 8 6 4" xfId="33524"/>
    <cellStyle name="SAPBEXHLevel2 2 8 6 5" xfId="33525"/>
    <cellStyle name="SAPBEXHLevel2 2 8 7" xfId="33526"/>
    <cellStyle name="SAPBEXHLevel2 2 8 7 2" xfId="33527"/>
    <cellStyle name="SAPBEXHLevel2 2 8 7 3" xfId="33528"/>
    <cellStyle name="SAPBEXHLevel2 2 8 7 4" xfId="33529"/>
    <cellStyle name="SAPBEXHLevel2 2 8 8" xfId="33530"/>
    <cellStyle name="SAPBEXHLevel2 2 8 8 2" xfId="33531"/>
    <cellStyle name="SAPBEXHLevel2 2 8 8 3" xfId="33532"/>
    <cellStyle name="SAPBEXHLevel2 2 8 8 4" xfId="33533"/>
    <cellStyle name="SAPBEXHLevel2 2 8 9" xfId="33534"/>
    <cellStyle name="SAPBEXHLevel2 2 8 9 2" xfId="33535"/>
    <cellStyle name="SAPBEXHLevel2 2 9" xfId="33536"/>
    <cellStyle name="SAPBEXHLevel2 2 9 10" xfId="33537"/>
    <cellStyle name="SAPBEXHLevel2 2 9 11" xfId="33538"/>
    <cellStyle name="SAPBEXHLevel2 2 9 2" xfId="33539"/>
    <cellStyle name="SAPBEXHLevel2 2 9 2 2" xfId="33540"/>
    <cellStyle name="SAPBEXHLevel2 2 9 2 2 2" xfId="33541"/>
    <cellStyle name="SAPBEXHLevel2 2 9 2 2 2 2" xfId="33542"/>
    <cellStyle name="SAPBEXHLevel2 2 9 2 2 3" xfId="33543"/>
    <cellStyle name="SAPBEXHLevel2 2 9 2 3" xfId="33544"/>
    <cellStyle name="SAPBEXHLevel2 2 9 2 3 2" xfId="33545"/>
    <cellStyle name="SAPBEXHLevel2 2 9 2 4" xfId="33546"/>
    <cellStyle name="SAPBEXHLevel2 2 9 2 4 2" xfId="33547"/>
    <cellStyle name="SAPBEXHLevel2 2 9 2 5" xfId="33548"/>
    <cellStyle name="SAPBEXHLevel2 2 9 2 5 2" xfId="33549"/>
    <cellStyle name="SAPBEXHLevel2 2 9 2 6" xfId="33550"/>
    <cellStyle name="SAPBEXHLevel2 2 9 3" xfId="33551"/>
    <cellStyle name="SAPBEXHLevel2 2 9 3 2" xfId="33552"/>
    <cellStyle name="SAPBEXHLevel2 2 9 3 2 2" xfId="33553"/>
    <cellStyle name="SAPBEXHLevel2 2 9 3 2 2 2" xfId="33554"/>
    <cellStyle name="SAPBEXHLevel2 2 9 3 2 3" xfId="33555"/>
    <cellStyle name="SAPBEXHLevel2 2 9 3 3" xfId="33556"/>
    <cellStyle name="SAPBEXHLevel2 2 9 3 3 2" xfId="33557"/>
    <cellStyle name="SAPBEXHLevel2 2 9 3 4" xfId="33558"/>
    <cellStyle name="SAPBEXHLevel2 2 9 3 4 2" xfId="33559"/>
    <cellStyle name="SAPBEXHLevel2 2 9 3 5" xfId="33560"/>
    <cellStyle name="SAPBEXHLevel2 2 9 3 5 2" xfId="33561"/>
    <cellStyle name="SAPBEXHLevel2 2 9 3 6" xfId="33562"/>
    <cellStyle name="SAPBEXHLevel2 2 9 3 7" xfId="33563"/>
    <cellStyle name="SAPBEXHLevel2 2 9 3 8" xfId="33564"/>
    <cellStyle name="SAPBEXHLevel2 2 9 4" xfId="33565"/>
    <cellStyle name="SAPBEXHLevel2 2 9 4 2" xfId="33566"/>
    <cellStyle name="SAPBEXHLevel2 2 9 4 2 2" xfId="33567"/>
    <cellStyle name="SAPBEXHLevel2 2 9 4 3" xfId="33568"/>
    <cellStyle name="SAPBEXHLevel2 2 9 4 4" xfId="33569"/>
    <cellStyle name="SAPBEXHLevel2 2 9 4 5" xfId="33570"/>
    <cellStyle name="SAPBEXHLevel2 2 9 5" xfId="33571"/>
    <cellStyle name="SAPBEXHLevel2 2 9 5 2" xfId="33572"/>
    <cellStyle name="SAPBEXHLevel2 2 9 5 2 2" xfId="33573"/>
    <cellStyle name="SAPBEXHLevel2 2 9 5 3" xfId="33574"/>
    <cellStyle name="SAPBEXHLevel2 2 9 5 4" xfId="33575"/>
    <cellStyle name="SAPBEXHLevel2 2 9 5 5" xfId="33576"/>
    <cellStyle name="SAPBEXHLevel2 2 9 6" xfId="33577"/>
    <cellStyle name="SAPBEXHLevel2 2 9 6 2" xfId="33578"/>
    <cellStyle name="SAPBEXHLevel2 2 9 6 2 2" xfId="33579"/>
    <cellStyle name="SAPBEXHLevel2 2 9 6 3" xfId="33580"/>
    <cellStyle name="SAPBEXHLevel2 2 9 6 4" xfId="33581"/>
    <cellStyle name="SAPBEXHLevel2 2 9 6 5" xfId="33582"/>
    <cellStyle name="SAPBEXHLevel2 2 9 7" xfId="33583"/>
    <cellStyle name="SAPBEXHLevel2 2 9 7 2" xfId="33584"/>
    <cellStyle name="SAPBEXHLevel2 2 9 7 3" xfId="33585"/>
    <cellStyle name="SAPBEXHLevel2 2 9 7 4" xfId="33586"/>
    <cellStyle name="SAPBEXHLevel2 2 9 8" xfId="33587"/>
    <cellStyle name="SAPBEXHLevel2 2 9 8 2" xfId="33588"/>
    <cellStyle name="SAPBEXHLevel2 2 9 8 3" xfId="33589"/>
    <cellStyle name="SAPBEXHLevel2 2 9 8 4" xfId="33590"/>
    <cellStyle name="SAPBEXHLevel2 2 9 9" xfId="33591"/>
    <cellStyle name="SAPBEXHLevel2 2 9 9 2" xfId="33592"/>
    <cellStyle name="SAPBEXHLevel2 2_20120313_final_participating_bonds_mar2012_interest_calc" xfId="33593"/>
    <cellStyle name="SAPBEXHLevel2 20" xfId="33594"/>
    <cellStyle name="SAPBEXHLevel2 3" xfId="33595"/>
    <cellStyle name="SAPBEXHLevel2 3 10" xfId="33596"/>
    <cellStyle name="SAPBEXHLevel2 3 10 2" xfId="33597"/>
    <cellStyle name="SAPBEXHLevel2 3 11" xfId="33598"/>
    <cellStyle name="SAPBEXHLevel2 3 12" xfId="33599"/>
    <cellStyle name="SAPBEXHLevel2 3 2" xfId="33600"/>
    <cellStyle name="SAPBEXHLevel2 3 2 2" xfId="33601"/>
    <cellStyle name="SAPBEXHLevel2 3 2 2 2" xfId="33602"/>
    <cellStyle name="SAPBEXHLevel2 3 2 2 2 2" xfId="33603"/>
    <cellStyle name="SAPBEXHLevel2 3 2 2 3" xfId="33604"/>
    <cellStyle name="SAPBEXHLevel2 3 2 3" xfId="33605"/>
    <cellStyle name="SAPBEXHLevel2 3 2 3 2" xfId="33606"/>
    <cellStyle name="SAPBEXHLevel2 3 2 4" xfId="33607"/>
    <cellStyle name="SAPBEXHLevel2 3 2 4 2" xfId="33608"/>
    <cellStyle name="SAPBEXHLevel2 3 2 5" xfId="33609"/>
    <cellStyle name="SAPBEXHLevel2 3 2 5 2" xfId="33610"/>
    <cellStyle name="SAPBEXHLevel2 3 2 6" xfId="33611"/>
    <cellStyle name="SAPBEXHLevel2 3 3" xfId="33612"/>
    <cellStyle name="SAPBEXHLevel2 3 3 2" xfId="33613"/>
    <cellStyle name="SAPBEXHLevel2 3 3 2 2" xfId="33614"/>
    <cellStyle name="SAPBEXHLevel2 3 3 2 2 2" xfId="33615"/>
    <cellStyle name="SAPBEXHLevel2 3 3 2 3" xfId="33616"/>
    <cellStyle name="SAPBEXHLevel2 3 3 3" xfId="33617"/>
    <cellStyle name="SAPBEXHLevel2 3 3 3 2" xfId="33618"/>
    <cellStyle name="SAPBEXHLevel2 3 3 4" xfId="33619"/>
    <cellStyle name="SAPBEXHLevel2 3 3 4 2" xfId="33620"/>
    <cellStyle name="SAPBEXHLevel2 3 3 5" xfId="33621"/>
    <cellStyle name="SAPBEXHLevel2 3 3 5 2" xfId="33622"/>
    <cellStyle name="SAPBEXHLevel2 3 3 6" xfId="33623"/>
    <cellStyle name="SAPBEXHLevel2 3 3 7" xfId="33624"/>
    <cellStyle name="SAPBEXHLevel2 3 3 8" xfId="33625"/>
    <cellStyle name="SAPBEXHLevel2 3 4" xfId="33626"/>
    <cellStyle name="SAPBEXHLevel2 3 4 2" xfId="33627"/>
    <cellStyle name="SAPBEXHLevel2 3 4 2 2" xfId="33628"/>
    <cellStyle name="SAPBEXHLevel2 3 4 2 2 2" xfId="33629"/>
    <cellStyle name="SAPBEXHLevel2 3 4 2 3" xfId="33630"/>
    <cellStyle name="SAPBEXHLevel2 3 4 3" xfId="33631"/>
    <cellStyle name="SAPBEXHLevel2 3 4 3 2" xfId="33632"/>
    <cellStyle name="SAPBEXHLevel2 3 4 4" xfId="33633"/>
    <cellStyle name="SAPBEXHLevel2 3 4 4 2" xfId="33634"/>
    <cellStyle name="SAPBEXHLevel2 3 4 5" xfId="33635"/>
    <cellStyle name="SAPBEXHLevel2 3 4 5 2" xfId="33636"/>
    <cellStyle name="SAPBEXHLevel2 3 4 6" xfId="33637"/>
    <cellStyle name="SAPBEXHLevel2 3 4 7" xfId="33638"/>
    <cellStyle name="SAPBEXHLevel2 3 4 8" xfId="33639"/>
    <cellStyle name="SAPBEXHLevel2 3 5" xfId="33640"/>
    <cellStyle name="SAPBEXHLevel2 3 5 2" xfId="33641"/>
    <cellStyle name="SAPBEXHLevel2 3 5 2 2" xfId="33642"/>
    <cellStyle name="SAPBEXHLevel2 3 5 3" xfId="33643"/>
    <cellStyle name="SAPBEXHLevel2 3 5 4" xfId="33644"/>
    <cellStyle name="SAPBEXHLevel2 3 5 5" xfId="33645"/>
    <cellStyle name="SAPBEXHLevel2 3 6" xfId="33646"/>
    <cellStyle name="SAPBEXHLevel2 3 6 2" xfId="33647"/>
    <cellStyle name="SAPBEXHLevel2 3 6 2 2" xfId="33648"/>
    <cellStyle name="SAPBEXHLevel2 3 6 3" xfId="33649"/>
    <cellStyle name="SAPBEXHLevel2 3 6 4" xfId="33650"/>
    <cellStyle name="SAPBEXHLevel2 3 6 5" xfId="33651"/>
    <cellStyle name="SAPBEXHLevel2 3 7" xfId="33652"/>
    <cellStyle name="SAPBEXHLevel2 3 7 2" xfId="33653"/>
    <cellStyle name="SAPBEXHLevel2 3 7 2 2" xfId="33654"/>
    <cellStyle name="SAPBEXHLevel2 3 7 3" xfId="33655"/>
    <cellStyle name="SAPBEXHLevel2 3 7 4" xfId="33656"/>
    <cellStyle name="SAPBEXHLevel2 3 7 5" xfId="33657"/>
    <cellStyle name="SAPBEXHLevel2 3 8" xfId="33658"/>
    <cellStyle name="SAPBEXHLevel2 3 8 2" xfId="33659"/>
    <cellStyle name="SAPBEXHLevel2 3 8 3" xfId="33660"/>
    <cellStyle name="SAPBEXHLevel2 3 8 4" xfId="33661"/>
    <cellStyle name="SAPBEXHLevel2 3 9" xfId="33662"/>
    <cellStyle name="SAPBEXHLevel2 3 9 2" xfId="33663"/>
    <cellStyle name="SAPBEXHLevel2 4" xfId="33664"/>
    <cellStyle name="SAPBEXHLevel2 4 10" xfId="33665"/>
    <cellStyle name="SAPBEXHLevel2 4 11" xfId="33666"/>
    <cellStyle name="SAPBEXHLevel2 4 2" xfId="33667"/>
    <cellStyle name="SAPBEXHLevel2 4 2 2" xfId="33668"/>
    <cellStyle name="SAPBEXHLevel2 4 2 2 2" xfId="33669"/>
    <cellStyle name="SAPBEXHLevel2 4 2 2 2 2" xfId="33670"/>
    <cellStyle name="SAPBEXHLevel2 4 2 2 3" xfId="33671"/>
    <cellStyle name="SAPBEXHLevel2 4 2 3" xfId="33672"/>
    <cellStyle name="SAPBEXHLevel2 4 2 3 2" xfId="33673"/>
    <cellStyle name="SAPBEXHLevel2 4 2 4" xfId="33674"/>
    <cellStyle name="SAPBEXHLevel2 4 2 4 2" xfId="33675"/>
    <cellStyle name="SAPBEXHLevel2 4 2 5" xfId="33676"/>
    <cellStyle name="SAPBEXHLevel2 4 2 5 2" xfId="33677"/>
    <cellStyle name="SAPBEXHLevel2 4 2 6" xfId="33678"/>
    <cellStyle name="SAPBEXHLevel2 4 3" xfId="33679"/>
    <cellStyle name="SAPBEXHLevel2 4 3 2" xfId="33680"/>
    <cellStyle name="SAPBEXHLevel2 4 3 2 2" xfId="33681"/>
    <cellStyle name="SAPBEXHLevel2 4 3 2 2 2" xfId="33682"/>
    <cellStyle name="SAPBEXHLevel2 4 3 2 3" xfId="33683"/>
    <cellStyle name="SAPBEXHLevel2 4 3 3" xfId="33684"/>
    <cellStyle name="SAPBEXHLevel2 4 3 3 2" xfId="33685"/>
    <cellStyle name="SAPBEXHLevel2 4 3 4" xfId="33686"/>
    <cellStyle name="SAPBEXHLevel2 4 3 4 2" xfId="33687"/>
    <cellStyle name="SAPBEXHLevel2 4 3 5" xfId="33688"/>
    <cellStyle name="SAPBEXHLevel2 4 3 5 2" xfId="33689"/>
    <cellStyle name="SAPBEXHLevel2 4 3 6" xfId="33690"/>
    <cellStyle name="SAPBEXHLevel2 4 3 7" xfId="33691"/>
    <cellStyle name="SAPBEXHLevel2 4 3 8" xfId="33692"/>
    <cellStyle name="SAPBEXHLevel2 4 4" xfId="33693"/>
    <cellStyle name="SAPBEXHLevel2 4 4 2" xfId="33694"/>
    <cellStyle name="SAPBEXHLevel2 4 4 2 2" xfId="33695"/>
    <cellStyle name="SAPBEXHLevel2 4 4 3" xfId="33696"/>
    <cellStyle name="SAPBEXHLevel2 4 4 4" xfId="33697"/>
    <cellStyle name="SAPBEXHLevel2 4 4 5" xfId="33698"/>
    <cellStyle name="SAPBEXHLevel2 4 5" xfId="33699"/>
    <cellStyle name="SAPBEXHLevel2 4 5 2" xfId="33700"/>
    <cellStyle name="SAPBEXHLevel2 4 5 2 2" xfId="33701"/>
    <cellStyle name="SAPBEXHLevel2 4 5 3" xfId="33702"/>
    <cellStyle name="SAPBEXHLevel2 4 5 4" xfId="33703"/>
    <cellStyle name="SAPBEXHLevel2 4 5 5" xfId="33704"/>
    <cellStyle name="SAPBEXHLevel2 4 6" xfId="33705"/>
    <cellStyle name="SAPBEXHLevel2 4 6 2" xfId="33706"/>
    <cellStyle name="SAPBEXHLevel2 4 6 2 2" xfId="33707"/>
    <cellStyle name="SAPBEXHLevel2 4 6 3" xfId="33708"/>
    <cellStyle name="SAPBEXHLevel2 4 6 4" xfId="33709"/>
    <cellStyle name="SAPBEXHLevel2 4 6 5" xfId="33710"/>
    <cellStyle name="SAPBEXHLevel2 4 7" xfId="33711"/>
    <cellStyle name="SAPBEXHLevel2 4 7 2" xfId="33712"/>
    <cellStyle name="SAPBEXHLevel2 4 7 3" xfId="33713"/>
    <cellStyle name="SAPBEXHLevel2 4 7 4" xfId="33714"/>
    <cellStyle name="SAPBEXHLevel2 4 8" xfId="33715"/>
    <cellStyle name="SAPBEXHLevel2 4 8 2" xfId="33716"/>
    <cellStyle name="SAPBEXHLevel2 4 8 3" xfId="33717"/>
    <cellStyle name="SAPBEXHLevel2 4 8 4" xfId="33718"/>
    <cellStyle name="SAPBEXHLevel2 4 9" xfId="33719"/>
    <cellStyle name="SAPBEXHLevel2 4 9 2" xfId="33720"/>
    <cellStyle name="SAPBEXHLevel2 5" xfId="33721"/>
    <cellStyle name="SAPBEXHLevel2 5 10" xfId="33722"/>
    <cellStyle name="SAPBEXHLevel2 5 11" xfId="33723"/>
    <cellStyle name="SAPBEXHLevel2 5 2" xfId="33724"/>
    <cellStyle name="SAPBEXHLevel2 5 2 2" xfId="33725"/>
    <cellStyle name="SAPBEXHLevel2 5 2 2 2" xfId="33726"/>
    <cellStyle name="SAPBEXHLevel2 5 2 2 2 2" xfId="33727"/>
    <cellStyle name="SAPBEXHLevel2 5 2 2 3" xfId="33728"/>
    <cellStyle name="SAPBEXHLevel2 5 2 3" xfId="33729"/>
    <cellStyle name="SAPBEXHLevel2 5 2 3 2" xfId="33730"/>
    <cellStyle name="SAPBEXHLevel2 5 2 4" xfId="33731"/>
    <cellStyle name="SAPBEXHLevel2 5 2 4 2" xfId="33732"/>
    <cellStyle name="SAPBEXHLevel2 5 2 5" xfId="33733"/>
    <cellStyle name="SAPBEXHLevel2 5 2 5 2" xfId="33734"/>
    <cellStyle name="SAPBEXHLevel2 5 2 6" xfId="33735"/>
    <cellStyle name="SAPBEXHLevel2 5 3" xfId="33736"/>
    <cellStyle name="SAPBEXHLevel2 5 3 2" xfId="33737"/>
    <cellStyle name="SAPBEXHLevel2 5 3 2 2" xfId="33738"/>
    <cellStyle name="SAPBEXHLevel2 5 3 2 2 2" xfId="33739"/>
    <cellStyle name="SAPBEXHLevel2 5 3 2 3" xfId="33740"/>
    <cellStyle name="SAPBEXHLevel2 5 3 3" xfId="33741"/>
    <cellStyle name="SAPBEXHLevel2 5 3 3 2" xfId="33742"/>
    <cellStyle name="SAPBEXHLevel2 5 3 4" xfId="33743"/>
    <cellStyle name="SAPBEXHLevel2 5 3 4 2" xfId="33744"/>
    <cellStyle name="SAPBEXHLevel2 5 3 5" xfId="33745"/>
    <cellStyle name="SAPBEXHLevel2 5 3 5 2" xfId="33746"/>
    <cellStyle name="SAPBEXHLevel2 5 3 6" xfId="33747"/>
    <cellStyle name="SAPBEXHLevel2 5 3 7" xfId="33748"/>
    <cellStyle name="SAPBEXHLevel2 5 3 8" xfId="33749"/>
    <cellStyle name="SAPBEXHLevel2 5 4" xfId="33750"/>
    <cellStyle name="SAPBEXHLevel2 5 4 2" xfId="33751"/>
    <cellStyle name="SAPBEXHLevel2 5 4 2 2" xfId="33752"/>
    <cellStyle name="SAPBEXHLevel2 5 4 3" xfId="33753"/>
    <cellStyle name="SAPBEXHLevel2 5 4 4" xfId="33754"/>
    <cellStyle name="SAPBEXHLevel2 5 4 5" xfId="33755"/>
    <cellStyle name="SAPBEXHLevel2 5 5" xfId="33756"/>
    <cellStyle name="SAPBEXHLevel2 5 5 2" xfId="33757"/>
    <cellStyle name="SAPBEXHLevel2 5 5 2 2" xfId="33758"/>
    <cellStyle name="SAPBEXHLevel2 5 5 3" xfId="33759"/>
    <cellStyle name="SAPBEXHLevel2 5 5 4" xfId="33760"/>
    <cellStyle name="SAPBEXHLevel2 5 5 5" xfId="33761"/>
    <cellStyle name="SAPBEXHLevel2 5 6" xfId="33762"/>
    <cellStyle name="SAPBEXHLevel2 5 6 2" xfId="33763"/>
    <cellStyle name="SAPBEXHLevel2 5 6 2 2" xfId="33764"/>
    <cellStyle name="SAPBEXHLevel2 5 6 3" xfId="33765"/>
    <cellStyle name="SAPBEXHLevel2 5 6 4" xfId="33766"/>
    <cellStyle name="SAPBEXHLevel2 5 6 5" xfId="33767"/>
    <cellStyle name="SAPBEXHLevel2 5 7" xfId="33768"/>
    <cellStyle name="SAPBEXHLevel2 5 7 2" xfId="33769"/>
    <cellStyle name="SAPBEXHLevel2 5 7 3" xfId="33770"/>
    <cellStyle name="SAPBEXHLevel2 5 7 4" xfId="33771"/>
    <cellStyle name="SAPBEXHLevel2 5 8" xfId="33772"/>
    <cellStyle name="SAPBEXHLevel2 5 8 2" xfId="33773"/>
    <cellStyle name="SAPBEXHLevel2 5 8 3" xfId="33774"/>
    <cellStyle name="SAPBEXHLevel2 5 8 4" xfId="33775"/>
    <cellStyle name="SAPBEXHLevel2 5 9" xfId="33776"/>
    <cellStyle name="SAPBEXHLevel2 5 9 2" xfId="33777"/>
    <cellStyle name="SAPBEXHLevel2 6" xfId="33778"/>
    <cellStyle name="SAPBEXHLevel2 6 10" xfId="33779"/>
    <cellStyle name="SAPBEXHLevel2 6 11" xfId="33780"/>
    <cellStyle name="SAPBEXHLevel2 6 2" xfId="33781"/>
    <cellStyle name="SAPBEXHLevel2 6 2 2" xfId="33782"/>
    <cellStyle name="SAPBEXHLevel2 6 2 2 2" xfId="33783"/>
    <cellStyle name="SAPBEXHLevel2 6 2 2 2 2" xfId="33784"/>
    <cellStyle name="SAPBEXHLevel2 6 2 2 3" xfId="33785"/>
    <cellStyle name="SAPBEXHLevel2 6 2 3" xfId="33786"/>
    <cellStyle name="SAPBEXHLevel2 6 2 3 2" xfId="33787"/>
    <cellStyle name="SAPBEXHLevel2 6 2 4" xfId="33788"/>
    <cellStyle name="SAPBEXHLevel2 6 2 4 2" xfId="33789"/>
    <cellStyle name="SAPBEXHLevel2 6 2 5" xfId="33790"/>
    <cellStyle name="SAPBEXHLevel2 6 2 5 2" xfId="33791"/>
    <cellStyle name="SAPBEXHLevel2 6 2 6" xfId="33792"/>
    <cellStyle name="SAPBEXHLevel2 6 3" xfId="33793"/>
    <cellStyle name="SAPBEXHLevel2 6 3 2" xfId="33794"/>
    <cellStyle name="SAPBEXHLevel2 6 3 2 2" xfId="33795"/>
    <cellStyle name="SAPBEXHLevel2 6 3 2 2 2" xfId="33796"/>
    <cellStyle name="SAPBEXHLevel2 6 3 2 3" xfId="33797"/>
    <cellStyle name="SAPBEXHLevel2 6 3 3" xfId="33798"/>
    <cellStyle name="SAPBEXHLevel2 6 3 3 2" xfId="33799"/>
    <cellStyle name="SAPBEXHLevel2 6 3 4" xfId="33800"/>
    <cellStyle name="SAPBEXHLevel2 6 3 4 2" xfId="33801"/>
    <cellStyle name="SAPBEXHLevel2 6 3 5" xfId="33802"/>
    <cellStyle name="SAPBEXHLevel2 6 3 5 2" xfId="33803"/>
    <cellStyle name="SAPBEXHLevel2 6 3 6" xfId="33804"/>
    <cellStyle name="SAPBEXHLevel2 6 3 7" xfId="33805"/>
    <cellStyle name="SAPBEXHLevel2 6 3 8" xfId="33806"/>
    <cellStyle name="SAPBEXHLevel2 6 4" xfId="33807"/>
    <cellStyle name="SAPBEXHLevel2 6 4 2" xfId="33808"/>
    <cellStyle name="SAPBEXHLevel2 6 4 2 2" xfId="33809"/>
    <cellStyle name="SAPBEXHLevel2 6 4 3" xfId="33810"/>
    <cellStyle name="SAPBEXHLevel2 6 4 4" xfId="33811"/>
    <cellStyle name="SAPBEXHLevel2 6 4 5" xfId="33812"/>
    <cellStyle name="SAPBEXHLevel2 6 5" xfId="33813"/>
    <cellStyle name="SAPBEXHLevel2 6 5 2" xfId="33814"/>
    <cellStyle name="SAPBEXHLevel2 6 5 2 2" xfId="33815"/>
    <cellStyle name="SAPBEXHLevel2 6 5 3" xfId="33816"/>
    <cellStyle name="SAPBEXHLevel2 6 5 4" xfId="33817"/>
    <cellStyle name="SAPBEXHLevel2 6 5 5" xfId="33818"/>
    <cellStyle name="SAPBEXHLevel2 6 6" xfId="33819"/>
    <cellStyle name="SAPBEXHLevel2 6 6 2" xfId="33820"/>
    <cellStyle name="SAPBEXHLevel2 6 6 2 2" xfId="33821"/>
    <cellStyle name="SAPBEXHLevel2 6 6 3" xfId="33822"/>
    <cellStyle name="SAPBEXHLevel2 6 6 4" xfId="33823"/>
    <cellStyle name="SAPBEXHLevel2 6 6 5" xfId="33824"/>
    <cellStyle name="SAPBEXHLevel2 6 7" xfId="33825"/>
    <cellStyle name="SAPBEXHLevel2 6 7 2" xfId="33826"/>
    <cellStyle name="SAPBEXHLevel2 6 7 3" xfId="33827"/>
    <cellStyle name="SAPBEXHLevel2 6 7 4" xfId="33828"/>
    <cellStyle name="SAPBEXHLevel2 6 8" xfId="33829"/>
    <cellStyle name="SAPBEXHLevel2 6 8 2" xfId="33830"/>
    <cellStyle name="SAPBEXHLevel2 6 8 3" xfId="33831"/>
    <cellStyle name="SAPBEXHLevel2 6 8 4" xfId="33832"/>
    <cellStyle name="SAPBEXHLevel2 6 9" xfId="33833"/>
    <cellStyle name="SAPBEXHLevel2 6 9 2" xfId="33834"/>
    <cellStyle name="SAPBEXHLevel2 7" xfId="33835"/>
    <cellStyle name="SAPBEXHLevel2 7 10" xfId="33836"/>
    <cellStyle name="SAPBEXHLevel2 7 11" xfId="33837"/>
    <cellStyle name="SAPBEXHLevel2 7 2" xfId="33838"/>
    <cellStyle name="SAPBEXHLevel2 7 2 2" xfId="33839"/>
    <cellStyle name="SAPBEXHLevel2 7 2 2 2" xfId="33840"/>
    <cellStyle name="SAPBEXHLevel2 7 2 2 2 2" xfId="33841"/>
    <cellStyle name="SAPBEXHLevel2 7 2 2 3" xfId="33842"/>
    <cellStyle name="SAPBEXHLevel2 7 2 3" xfId="33843"/>
    <cellStyle name="SAPBEXHLevel2 7 2 3 2" xfId="33844"/>
    <cellStyle name="SAPBEXHLevel2 7 2 4" xfId="33845"/>
    <cellStyle name="SAPBEXHLevel2 7 2 4 2" xfId="33846"/>
    <cellStyle name="SAPBEXHLevel2 7 2 5" xfId="33847"/>
    <cellStyle name="SAPBEXHLevel2 7 2 5 2" xfId="33848"/>
    <cellStyle name="SAPBEXHLevel2 7 2 6" xfId="33849"/>
    <cellStyle name="SAPBEXHLevel2 7 3" xfId="33850"/>
    <cellStyle name="SAPBEXHLevel2 7 3 2" xfId="33851"/>
    <cellStyle name="SAPBEXHLevel2 7 3 2 2" xfId="33852"/>
    <cellStyle name="SAPBEXHLevel2 7 3 2 2 2" xfId="33853"/>
    <cellStyle name="SAPBEXHLevel2 7 3 2 3" xfId="33854"/>
    <cellStyle name="SAPBEXHLevel2 7 3 3" xfId="33855"/>
    <cellStyle name="SAPBEXHLevel2 7 3 3 2" xfId="33856"/>
    <cellStyle name="SAPBEXHLevel2 7 3 4" xfId="33857"/>
    <cellStyle name="SAPBEXHLevel2 7 3 4 2" xfId="33858"/>
    <cellStyle name="SAPBEXHLevel2 7 3 5" xfId="33859"/>
    <cellStyle name="SAPBEXHLevel2 7 3 5 2" xfId="33860"/>
    <cellStyle name="SAPBEXHLevel2 7 3 6" xfId="33861"/>
    <cellStyle name="SAPBEXHLevel2 7 3 7" xfId="33862"/>
    <cellStyle name="SAPBEXHLevel2 7 3 8" xfId="33863"/>
    <cellStyle name="SAPBEXHLevel2 7 4" xfId="33864"/>
    <cellStyle name="SAPBEXHLevel2 7 4 2" xfId="33865"/>
    <cellStyle name="SAPBEXHLevel2 7 4 2 2" xfId="33866"/>
    <cellStyle name="SAPBEXHLevel2 7 4 3" xfId="33867"/>
    <cellStyle name="SAPBEXHLevel2 7 4 4" xfId="33868"/>
    <cellStyle name="SAPBEXHLevel2 7 4 5" xfId="33869"/>
    <cellStyle name="SAPBEXHLevel2 7 5" xfId="33870"/>
    <cellStyle name="SAPBEXHLevel2 7 5 2" xfId="33871"/>
    <cellStyle name="SAPBEXHLevel2 7 5 2 2" xfId="33872"/>
    <cellStyle name="SAPBEXHLevel2 7 5 3" xfId="33873"/>
    <cellStyle name="SAPBEXHLevel2 7 5 4" xfId="33874"/>
    <cellStyle name="SAPBEXHLevel2 7 5 5" xfId="33875"/>
    <cellStyle name="SAPBEXHLevel2 7 6" xfId="33876"/>
    <cellStyle name="SAPBEXHLevel2 7 6 2" xfId="33877"/>
    <cellStyle name="SAPBEXHLevel2 7 6 2 2" xfId="33878"/>
    <cellStyle name="SAPBEXHLevel2 7 6 3" xfId="33879"/>
    <cellStyle name="SAPBEXHLevel2 7 6 4" xfId="33880"/>
    <cellStyle name="SAPBEXHLevel2 7 6 5" xfId="33881"/>
    <cellStyle name="SAPBEXHLevel2 7 7" xfId="33882"/>
    <cellStyle name="SAPBEXHLevel2 7 7 2" xfId="33883"/>
    <cellStyle name="SAPBEXHLevel2 7 7 3" xfId="33884"/>
    <cellStyle name="SAPBEXHLevel2 7 7 4" xfId="33885"/>
    <cellStyle name="SAPBEXHLevel2 7 8" xfId="33886"/>
    <cellStyle name="SAPBEXHLevel2 7 8 2" xfId="33887"/>
    <cellStyle name="SAPBEXHLevel2 7 8 3" xfId="33888"/>
    <cellStyle name="SAPBEXHLevel2 7 8 4" xfId="33889"/>
    <cellStyle name="SAPBEXHLevel2 7 9" xfId="33890"/>
    <cellStyle name="SAPBEXHLevel2 7 9 2" xfId="33891"/>
    <cellStyle name="SAPBEXHLevel2 8" xfId="33892"/>
    <cellStyle name="SAPBEXHLevel2 8 10" xfId="33893"/>
    <cellStyle name="SAPBEXHLevel2 8 11" xfId="33894"/>
    <cellStyle name="SAPBEXHLevel2 8 2" xfId="33895"/>
    <cellStyle name="SAPBEXHLevel2 8 2 2" xfId="33896"/>
    <cellStyle name="SAPBEXHLevel2 8 2 2 2" xfId="33897"/>
    <cellStyle name="SAPBEXHLevel2 8 2 2 2 2" xfId="33898"/>
    <cellStyle name="SAPBEXHLevel2 8 2 2 3" xfId="33899"/>
    <cellStyle name="SAPBEXHLevel2 8 2 3" xfId="33900"/>
    <cellStyle name="SAPBEXHLevel2 8 2 3 2" xfId="33901"/>
    <cellStyle name="SAPBEXHLevel2 8 2 4" xfId="33902"/>
    <cellStyle name="SAPBEXHLevel2 8 2 4 2" xfId="33903"/>
    <cellStyle name="SAPBEXHLevel2 8 2 5" xfId="33904"/>
    <cellStyle name="SAPBEXHLevel2 8 2 5 2" xfId="33905"/>
    <cellStyle name="SAPBEXHLevel2 8 2 6" xfId="33906"/>
    <cellStyle name="SAPBEXHLevel2 8 3" xfId="33907"/>
    <cellStyle name="SAPBEXHLevel2 8 3 2" xfId="33908"/>
    <cellStyle name="SAPBEXHLevel2 8 3 2 2" xfId="33909"/>
    <cellStyle name="SAPBEXHLevel2 8 3 2 2 2" xfId="33910"/>
    <cellStyle name="SAPBEXHLevel2 8 3 2 3" xfId="33911"/>
    <cellStyle name="SAPBEXHLevel2 8 3 3" xfId="33912"/>
    <cellStyle name="SAPBEXHLevel2 8 3 3 2" xfId="33913"/>
    <cellStyle name="SAPBEXHLevel2 8 3 4" xfId="33914"/>
    <cellStyle name="SAPBEXHLevel2 8 3 4 2" xfId="33915"/>
    <cellStyle name="SAPBEXHLevel2 8 3 5" xfId="33916"/>
    <cellStyle name="SAPBEXHLevel2 8 3 5 2" xfId="33917"/>
    <cellStyle name="SAPBEXHLevel2 8 3 6" xfId="33918"/>
    <cellStyle name="SAPBEXHLevel2 8 3 7" xfId="33919"/>
    <cellStyle name="SAPBEXHLevel2 8 3 8" xfId="33920"/>
    <cellStyle name="SAPBEXHLevel2 8 4" xfId="33921"/>
    <cellStyle name="SAPBEXHLevel2 8 4 2" xfId="33922"/>
    <cellStyle name="SAPBEXHLevel2 8 4 2 2" xfId="33923"/>
    <cellStyle name="SAPBEXHLevel2 8 4 3" xfId="33924"/>
    <cellStyle name="SAPBEXHLevel2 8 4 4" xfId="33925"/>
    <cellStyle name="SAPBEXHLevel2 8 4 5" xfId="33926"/>
    <cellStyle name="SAPBEXHLevel2 8 5" xfId="33927"/>
    <cellStyle name="SAPBEXHLevel2 8 5 2" xfId="33928"/>
    <cellStyle name="SAPBEXHLevel2 8 5 2 2" xfId="33929"/>
    <cellStyle name="SAPBEXHLevel2 8 5 3" xfId="33930"/>
    <cellStyle name="SAPBEXHLevel2 8 5 4" xfId="33931"/>
    <cellStyle name="SAPBEXHLevel2 8 5 5" xfId="33932"/>
    <cellStyle name="SAPBEXHLevel2 8 6" xfId="33933"/>
    <cellStyle name="SAPBEXHLevel2 8 6 2" xfId="33934"/>
    <cellStyle name="SAPBEXHLevel2 8 6 2 2" xfId="33935"/>
    <cellStyle name="SAPBEXHLevel2 8 6 3" xfId="33936"/>
    <cellStyle name="SAPBEXHLevel2 8 6 4" xfId="33937"/>
    <cellStyle name="SAPBEXHLevel2 8 6 5" xfId="33938"/>
    <cellStyle name="SAPBEXHLevel2 8 7" xfId="33939"/>
    <cellStyle name="SAPBEXHLevel2 8 7 2" xfId="33940"/>
    <cellStyle name="SAPBEXHLevel2 8 7 3" xfId="33941"/>
    <cellStyle name="SAPBEXHLevel2 8 7 4" xfId="33942"/>
    <cellStyle name="SAPBEXHLevel2 8 8" xfId="33943"/>
    <cellStyle name="SAPBEXHLevel2 8 8 2" xfId="33944"/>
    <cellStyle name="SAPBEXHLevel2 8 8 3" xfId="33945"/>
    <cellStyle name="SAPBEXHLevel2 8 8 4" xfId="33946"/>
    <cellStyle name="SAPBEXHLevel2 8 9" xfId="33947"/>
    <cellStyle name="SAPBEXHLevel2 8 9 2" xfId="33948"/>
    <cellStyle name="SAPBEXHLevel2 9" xfId="33949"/>
    <cellStyle name="SAPBEXHLevel2 9 2" xfId="33950"/>
    <cellStyle name="SAPBEXHLevel2 9 2 2" xfId="33951"/>
    <cellStyle name="SAPBEXHLevel2 9 2 2 2" xfId="33952"/>
    <cellStyle name="SAPBEXHLevel2 9 2 3" xfId="33953"/>
    <cellStyle name="SAPBEXHLevel2 9 3" xfId="33954"/>
    <cellStyle name="SAPBEXHLevel2 9 3 2" xfId="33955"/>
    <cellStyle name="SAPBEXHLevel2 9 4" xfId="33956"/>
    <cellStyle name="SAPBEXHLevel2 9 4 2" xfId="33957"/>
    <cellStyle name="SAPBEXHLevel2 9 5" xfId="33958"/>
    <cellStyle name="SAPBEXHLevel2 9 5 2" xfId="33959"/>
    <cellStyle name="SAPBEXHLevel2 9 6" xfId="33960"/>
    <cellStyle name="SAPBEXHLevel2 9 7" xfId="33961"/>
    <cellStyle name="SAPBEXHLevel2 9 8" xfId="33962"/>
    <cellStyle name="SAPBEXHLevel2_2011-10-03 DSA EL with PSI Oct" xfId="33963"/>
    <cellStyle name="SAPBEXHLevel2X" xfId="33964"/>
    <cellStyle name="SAPBEXHLevel2X 10" xfId="33965"/>
    <cellStyle name="SAPBEXHLevel2X 10 2" xfId="33966"/>
    <cellStyle name="SAPBEXHLevel2X 10 2 2" xfId="33967"/>
    <cellStyle name="SAPBEXHLevel2X 10 2 2 2" xfId="33968"/>
    <cellStyle name="SAPBEXHLevel2X 10 2 3" xfId="33969"/>
    <cellStyle name="SAPBEXHLevel2X 10 3" xfId="33970"/>
    <cellStyle name="SAPBEXHLevel2X 10 3 2" xfId="33971"/>
    <cellStyle name="SAPBEXHLevel2X 10 4" xfId="33972"/>
    <cellStyle name="SAPBEXHLevel2X 10 4 2" xfId="33973"/>
    <cellStyle name="SAPBEXHLevel2X 10 5" xfId="33974"/>
    <cellStyle name="SAPBEXHLevel2X 10 5 2" xfId="33975"/>
    <cellStyle name="SAPBEXHLevel2X 10 6" xfId="33976"/>
    <cellStyle name="SAPBEXHLevel2X 10 7" xfId="33977"/>
    <cellStyle name="SAPBEXHLevel2X 10 8" xfId="33978"/>
    <cellStyle name="SAPBEXHLevel2X 11" xfId="33979"/>
    <cellStyle name="SAPBEXHLevel2X 11 2" xfId="33980"/>
    <cellStyle name="SAPBEXHLevel2X 11 2 2" xfId="33981"/>
    <cellStyle name="SAPBEXHLevel2X 11 2 2 2" xfId="33982"/>
    <cellStyle name="SAPBEXHLevel2X 11 2 3" xfId="33983"/>
    <cellStyle name="SAPBEXHLevel2X 11 3" xfId="33984"/>
    <cellStyle name="SAPBEXHLevel2X 11 3 2" xfId="33985"/>
    <cellStyle name="SAPBEXHLevel2X 11 4" xfId="33986"/>
    <cellStyle name="SAPBEXHLevel2X 11 4 2" xfId="33987"/>
    <cellStyle name="SAPBEXHLevel2X 11 5" xfId="33988"/>
    <cellStyle name="SAPBEXHLevel2X 11 5 2" xfId="33989"/>
    <cellStyle name="SAPBEXHLevel2X 11 6" xfId="33990"/>
    <cellStyle name="SAPBEXHLevel2X 11 7" xfId="33991"/>
    <cellStyle name="SAPBEXHLevel2X 12" xfId="33992"/>
    <cellStyle name="SAPBEXHLevel2X 12 2" xfId="33993"/>
    <cellStyle name="SAPBEXHLevel2X 12 2 2" xfId="33994"/>
    <cellStyle name="SAPBEXHLevel2X 12 3" xfId="33995"/>
    <cellStyle name="SAPBEXHLevel2X 12 4" xfId="33996"/>
    <cellStyle name="SAPBEXHLevel2X 13" xfId="33997"/>
    <cellStyle name="SAPBEXHLevel2X 13 2" xfId="33998"/>
    <cellStyle name="SAPBEXHLevel2X 13 2 2" xfId="33999"/>
    <cellStyle name="SAPBEXHLevel2X 13 3" xfId="34000"/>
    <cellStyle name="SAPBEXHLevel2X 13 4" xfId="34001"/>
    <cellStyle name="SAPBEXHLevel2X 13 5" xfId="34002"/>
    <cellStyle name="SAPBEXHLevel2X 14" xfId="34003"/>
    <cellStyle name="SAPBEXHLevel2X 14 2" xfId="34004"/>
    <cellStyle name="SAPBEXHLevel2X 14 2 2" xfId="34005"/>
    <cellStyle name="SAPBEXHLevel2X 14 3" xfId="34006"/>
    <cellStyle name="SAPBEXHLevel2X 14 4" xfId="34007"/>
    <cellStyle name="SAPBEXHLevel2X 14 5" xfId="34008"/>
    <cellStyle name="SAPBEXHLevel2X 15" xfId="34009"/>
    <cellStyle name="SAPBEXHLevel2X 15 2" xfId="34010"/>
    <cellStyle name="SAPBEXHLevel2X 15 3" xfId="34011"/>
    <cellStyle name="SAPBEXHLevel2X 15 4" xfId="34012"/>
    <cellStyle name="SAPBEXHLevel2X 16" xfId="34013"/>
    <cellStyle name="SAPBEXHLevel2X 16 2" xfId="34014"/>
    <cellStyle name="SAPBEXHLevel2X 17" xfId="34015"/>
    <cellStyle name="SAPBEXHLevel2X 17 2" xfId="34016"/>
    <cellStyle name="SAPBEXHLevel2X 18" xfId="34017"/>
    <cellStyle name="SAPBEXHLevel2X 19" xfId="34018"/>
    <cellStyle name="SAPBEXHLevel2X 2" xfId="34019"/>
    <cellStyle name="SAPBEXHLevel2X 2 10" xfId="34020"/>
    <cellStyle name="SAPBEXHLevel2X 2 10 10" xfId="34021"/>
    <cellStyle name="SAPBEXHLevel2X 2 10 11" xfId="34022"/>
    <cellStyle name="SAPBEXHLevel2X 2 10 2" xfId="34023"/>
    <cellStyle name="SAPBEXHLevel2X 2 10 2 2" xfId="34024"/>
    <cellStyle name="SAPBEXHLevel2X 2 10 2 2 2" xfId="34025"/>
    <cellStyle name="SAPBEXHLevel2X 2 10 2 2 2 2" xfId="34026"/>
    <cellStyle name="SAPBEXHLevel2X 2 10 2 2 3" xfId="34027"/>
    <cellStyle name="SAPBEXHLevel2X 2 10 2 3" xfId="34028"/>
    <cellStyle name="SAPBEXHLevel2X 2 10 2 3 2" xfId="34029"/>
    <cellStyle name="SAPBEXHLevel2X 2 10 2 4" xfId="34030"/>
    <cellStyle name="SAPBEXHLevel2X 2 10 2 4 2" xfId="34031"/>
    <cellStyle name="SAPBEXHLevel2X 2 10 2 5" xfId="34032"/>
    <cellStyle name="SAPBEXHLevel2X 2 10 2 5 2" xfId="34033"/>
    <cellStyle name="SAPBEXHLevel2X 2 10 2 6" xfId="34034"/>
    <cellStyle name="SAPBEXHLevel2X 2 10 3" xfId="34035"/>
    <cellStyle name="SAPBEXHLevel2X 2 10 3 2" xfId="34036"/>
    <cellStyle name="SAPBEXHLevel2X 2 10 3 2 2" xfId="34037"/>
    <cellStyle name="SAPBEXHLevel2X 2 10 3 2 2 2" xfId="34038"/>
    <cellStyle name="SAPBEXHLevel2X 2 10 3 2 3" xfId="34039"/>
    <cellStyle name="SAPBEXHLevel2X 2 10 3 3" xfId="34040"/>
    <cellStyle name="SAPBEXHLevel2X 2 10 3 3 2" xfId="34041"/>
    <cellStyle name="SAPBEXHLevel2X 2 10 3 4" xfId="34042"/>
    <cellStyle name="SAPBEXHLevel2X 2 10 3 4 2" xfId="34043"/>
    <cellStyle name="SAPBEXHLevel2X 2 10 3 5" xfId="34044"/>
    <cellStyle name="SAPBEXHLevel2X 2 10 3 5 2" xfId="34045"/>
    <cellStyle name="SAPBEXHLevel2X 2 10 3 6" xfId="34046"/>
    <cellStyle name="SAPBEXHLevel2X 2 10 3 7" xfId="34047"/>
    <cellStyle name="SAPBEXHLevel2X 2 10 3 8" xfId="34048"/>
    <cellStyle name="SAPBEXHLevel2X 2 10 4" xfId="34049"/>
    <cellStyle name="SAPBEXHLevel2X 2 10 4 2" xfId="34050"/>
    <cellStyle name="SAPBEXHLevel2X 2 10 4 2 2" xfId="34051"/>
    <cellStyle name="SAPBEXHLevel2X 2 10 4 3" xfId="34052"/>
    <cellStyle name="SAPBEXHLevel2X 2 10 4 4" xfId="34053"/>
    <cellStyle name="SAPBEXHLevel2X 2 10 4 5" xfId="34054"/>
    <cellStyle name="SAPBEXHLevel2X 2 10 5" xfId="34055"/>
    <cellStyle name="SAPBEXHLevel2X 2 10 5 2" xfId="34056"/>
    <cellStyle name="SAPBEXHLevel2X 2 10 5 2 2" xfId="34057"/>
    <cellStyle name="SAPBEXHLevel2X 2 10 5 3" xfId="34058"/>
    <cellStyle name="SAPBEXHLevel2X 2 10 5 4" xfId="34059"/>
    <cellStyle name="SAPBEXHLevel2X 2 10 5 5" xfId="34060"/>
    <cellStyle name="SAPBEXHLevel2X 2 10 6" xfId="34061"/>
    <cellStyle name="SAPBEXHLevel2X 2 10 6 2" xfId="34062"/>
    <cellStyle name="SAPBEXHLevel2X 2 10 6 2 2" xfId="34063"/>
    <cellStyle name="SAPBEXHLevel2X 2 10 6 3" xfId="34064"/>
    <cellStyle name="SAPBEXHLevel2X 2 10 6 4" xfId="34065"/>
    <cellStyle name="SAPBEXHLevel2X 2 10 6 5" xfId="34066"/>
    <cellStyle name="SAPBEXHLevel2X 2 10 7" xfId="34067"/>
    <cellStyle name="SAPBEXHLevel2X 2 10 7 2" xfId="34068"/>
    <cellStyle name="SAPBEXHLevel2X 2 10 7 3" xfId="34069"/>
    <cellStyle name="SAPBEXHLevel2X 2 10 7 4" xfId="34070"/>
    <cellStyle name="SAPBEXHLevel2X 2 10 8" xfId="34071"/>
    <cellStyle name="SAPBEXHLevel2X 2 10 8 2" xfId="34072"/>
    <cellStyle name="SAPBEXHLevel2X 2 10 8 3" xfId="34073"/>
    <cellStyle name="SAPBEXHLevel2X 2 10 8 4" xfId="34074"/>
    <cellStyle name="SAPBEXHLevel2X 2 10 9" xfId="34075"/>
    <cellStyle name="SAPBEXHLevel2X 2 10 9 2" xfId="34076"/>
    <cellStyle name="SAPBEXHLevel2X 2 11" xfId="34077"/>
    <cellStyle name="SAPBEXHLevel2X 2 11 10" xfId="34078"/>
    <cellStyle name="SAPBEXHLevel2X 2 11 11" xfId="34079"/>
    <cellStyle name="SAPBEXHLevel2X 2 11 2" xfId="34080"/>
    <cellStyle name="SAPBEXHLevel2X 2 11 2 2" xfId="34081"/>
    <cellStyle name="SAPBEXHLevel2X 2 11 2 2 2" xfId="34082"/>
    <cellStyle name="SAPBEXHLevel2X 2 11 2 2 2 2" xfId="34083"/>
    <cellStyle name="SAPBEXHLevel2X 2 11 2 2 3" xfId="34084"/>
    <cellStyle name="SAPBEXHLevel2X 2 11 2 3" xfId="34085"/>
    <cellStyle name="SAPBEXHLevel2X 2 11 2 3 2" xfId="34086"/>
    <cellStyle name="SAPBEXHLevel2X 2 11 2 4" xfId="34087"/>
    <cellStyle name="SAPBEXHLevel2X 2 11 2 4 2" xfId="34088"/>
    <cellStyle name="SAPBEXHLevel2X 2 11 2 5" xfId="34089"/>
    <cellStyle name="SAPBEXHLevel2X 2 11 2 5 2" xfId="34090"/>
    <cellStyle name="SAPBEXHLevel2X 2 11 2 6" xfId="34091"/>
    <cellStyle name="SAPBEXHLevel2X 2 11 3" xfId="34092"/>
    <cellStyle name="SAPBEXHLevel2X 2 11 3 2" xfId="34093"/>
    <cellStyle name="SAPBEXHLevel2X 2 11 3 2 2" xfId="34094"/>
    <cellStyle name="SAPBEXHLevel2X 2 11 3 2 2 2" xfId="34095"/>
    <cellStyle name="SAPBEXHLevel2X 2 11 3 2 3" xfId="34096"/>
    <cellStyle name="SAPBEXHLevel2X 2 11 3 3" xfId="34097"/>
    <cellStyle name="SAPBEXHLevel2X 2 11 3 3 2" xfId="34098"/>
    <cellStyle name="SAPBEXHLevel2X 2 11 3 4" xfId="34099"/>
    <cellStyle name="SAPBEXHLevel2X 2 11 3 4 2" xfId="34100"/>
    <cellStyle name="SAPBEXHLevel2X 2 11 3 5" xfId="34101"/>
    <cellStyle name="SAPBEXHLevel2X 2 11 3 5 2" xfId="34102"/>
    <cellStyle name="SAPBEXHLevel2X 2 11 3 6" xfId="34103"/>
    <cellStyle name="SAPBEXHLevel2X 2 11 3 7" xfId="34104"/>
    <cellStyle name="SAPBEXHLevel2X 2 11 3 8" xfId="34105"/>
    <cellStyle name="SAPBEXHLevel2X 2 11 4" xfId="34106"/>
    <cellStyle name="SAPBEXHLevel2X 2 11 4 2" xfId="34107"/>
    <cellStyle name="SAPBEXHLevel2X 2 11 4 2 2" xfId="34108"/>
    <cellStyle name="SAPBEXHLevel2X 2 11 4 3" xfId="34109"/>
    <cellStyle name="SAPBEXHLevel2X 2 11 4 4" xfId="34110"/>
    <cellStyle name="SAPBEXHLevel2X 2 11 4 5" xfId="34111"/>
    <cellStyle name="SAPBEXHLevel2X 2 11 5" xfId="34112"/>
    <cellStyle name="SAPBEXHLevel2X 2 11 5 2" xfId="34113"/>
    <cellStyle name="SAPBEXHLevel2X 2 11 5 2 2" xfId="34114"/>
    <cellStyle name="SAPBEXHLevel2X 2 11 5 3" xfId="34115"/>
    <cellStyle name="SAPBEXHLevel2X 2 11 5 4" xfId="34116"/>
    <cellStyle name="SAPBEXHLevel2X 2 11 5 5" xfId="34117"/>
    <cellStyle name="SAPBEXHLevel2X 2 11 6" xfId="34118"/>
    <cellStyle name="SAPBEXHLevel2X 2 11 6 2" xfId="34119"/>
    <cellStyle name="SAPBEXHLevel2X 2 11 6 2 2" xfId="34120"/>
    <cellStyle name="SAPBEXHLevel2X 2 11 6 3" xfId="34121"/>
    <cellStyle name="SAPBEXHLevel2X 2 11 6 4" xfId="34122"/>
    <cellStyle name="SAPBEXHLevel2X 2 11 6 5" xfId="34123"/>
    <cellStyle name="SAPBEXHLevel2X 2 11 7" xfId="34124"/>
    <cellStyle name="SAPBEXHLevel2X 2 11 7 2" xfId="34125"/>
    <cellStyle name="SAPBEXHLevel2X 2 11 7 3" xfId="34126"/>
    <cellStyle name="SAPBEXHLevel2X 2 11 7 4" xfId="34127"/>
    <cellStyle name="SAPBEXHLevel2X 2 11 8" xfId="34128"/>
    <cellStyle name="SAPBEXHLevel2X 2 11 8 2" xfId="34129"/>
    <cellStyle name="SAPBEXHLevel2X 2 11 8 3" xfId="34130"/>
    <cellStyle name="SAPBEXHLevel2X 2 11 8 4" xfId="34131"/>
    <cellStyle name="SAPBEXHLevel2X 2 11 9" xfId="34132"/>
    <cellStyle name="SAPBEXHLevel2X 2 11 9 2" xfId="34133"/>
    <cellStyle name="SAPBEXHLevel2X 2 12" xfId="34134"/>
    <cellStyle name="SAPBEXHLevel2X 2 12 10" xfId="34135"/>
    <cellStyle name="SAPBEXHLevel2X 2 12 11" xfId="34136"/>
    <cellStyle name="SAPBEXHLevel2X 2 12 2" xfId="34137"/>
    <cellStyle name="SAPBEXHLevel2X 2 12 2 2" xfId="34138"/>
    <cellStyle name="SAPBEXHLevel2X 2 12 2 2 2" xfId="34139"/>
    <cellStyle name="SAPBEXHLevel2X 2 12 2 2 2 2" xfId="34140"/>
    <cellStyle name="SAPBEXHLevel2X 2 12 2 2 3" xfId="34141"/>
    <cellStyle name="SAPBEXHLevel2X 2 12 2 3" xfId="34142"/>
    <cellStyle name="SAPBEXHLevel2X 2 12 2 3 2" xfId="34143"/>
    <cellStyle name="SAPBEXHLevel2X 2 12 2 4" xfId="34144"/>
    <cellStyle name="SAPBEXHLevel2X 2 12 2 4 2" xfId="34145"/>
    <cellStyle name="SAPBEXHLevel2X 2 12 2 5" xfId="34146"/>
    <cellStyle name="SAPBEXHLevel2X 2 12 2 5 2" xfId="34147"/>
    <cellStyle name="SAPBEXHLevel2X 2 12 2 6" xfId="34148"/>
    <cellStyle name="SAPBEXHLevel2X 2 12 3" xfId="34149"/>
    <cellStyle name="SAPBEXHLevel2X 2 12 3 2" xfId="34150"/>
    <cellStyle name="SAPBEXHLevel2X 2 12 3 2 2" xfId="34151"/>
    <cellStyle name="SAPBEXHLevel2X 2 12 3 2 2 2" xfId="34152"/>
    <cellStyle name="SAPBEXHLevel2X 2 12 3 2 3" xfId="34153"/>
    <cellStyle name="SAPBEXHLevel2X 2 12 3 3" xfId="34154"/>
    <cellStyle name="SAPBEXHLevel2X 2 12 3 3 2" xfId="34155"/>
    <cellStyle name="SAPBEXHLevel2X 2 12 3 4" xfId="34156"/>
    <cellStyle name="SAPBEXHLevel2X 2 12 3 4 2" xfId="34157"/>
    <cellStyle name="SAPBEXHLevel2X 2 12 3 5" xfId="34158"/>
    <cellStyle name="SAPBEXHLevel2X 2 12 3 5 2" xfId="34159"/>
    <cellStyle name="SAPBEXHLevel2X 2 12 3 6" xfId="34160"/>
    <cellStyle name="SAPBEXHLevel2X 2 12 3 7" xfId="34161"/>
    <cellStyle name="SAPBEXHLevel2X 2 12 3 8" xfId="34162"/>
    <cellStyle name="SAPBEXHLevel2X 2 12 4" xfId="34163"/>
    <cellStyle name="SAPBEXHLevel2X 2 12 4 2" xfId="34164"/>
    <cellStyle name="SAPBEXHLevel2X 2 12 4 2 2" xfId="34165"/>
    <cellStyle name="SAPBEXHLevel2X 2 12 4 3" xfId="34166"/>
    <cellStyle name="SAPBEXHLevel2X 2 12 4 4" xfId="34167"/>
    <cellStyle name="SAPBEXHLevel2X 2 12 4 5" xfId="34168"/>
    <cellStyle name="SAPBEXHLevel2X 2 12 5" xfId="34169"/>
    <cellStyle name="SAPBEXHLevel2X 2 12 5 2" xfId="34170"/>
    <cellStyle name="SAPBEXHLevel2X 2 12 5 2 2" xfId="34171"/>
    <cellStyle name="SAPBEXHLevel2X 2 12 5 3" xfId="34172"/>
    <cellStyle name="SAPBEXHLevel2X 2 12 5 4" xfId="34173"/>
    <cellStyle name="SAPBEXHLevel2X 2 12 5 5" xfId="34174"/>
    <cellStyle name="SAPBEXHLevel2X 2 12 6" xfId="34175"/>
    <cellStyle name="SAPBEXHLevel2X 2 12 6 2" xfId="34176"/>
    <cellStyle name="SAPBEXHLevel2X 2 12 6 2 2" xfId="34177"/>
    <cellStyle name="SAPBEXHLevel2X 2 12 6 3" xfId="34178"/>
    <cellStyle name="SAPBEXHLevel2X 2 12 6 4" xfId="34179"/>
    <cellStyle name="SAPBEXHLevel2X 2 12 6 5" xfId="34180"/>
    <cellStyle name="SAPBEXHLevel2X 2 12 7" xfId="34181"/>
    <cellStyle name="SAPBEXHLevel2X 2 12 7 2" xfId="34182"/>
    <cellStyle name="SAPBEXHLevel2X 2 12 7 3" xfId="34183"/>
    <cellStyle name="SAPBEXHLevel2X 2 12 7 4" xfId="34184"/>
    <cellStyle name="SAPBEXHLevel2X 2 12 8" xfId="34185"/>
    <cellStyle name="SAPBEXHLevel2X 2 12 8 2" xfId="34186"/>
    <cellStyle name="SAPBEXHLevel2X 2 12 8 3" xfId="34187"/>
    <cellStyle name="SAPBEXHLevel2X 2 12 8 4" xfId="34188"/>
    <cellStyle name="SAPBEXHLevel2X 2 12 9" xfId="34189"/>
    <cellStyle name="SAPBEXHLevel2X 2 12 9 2" xfId="34190"/>
    <cellStyle name="SAPBEXHLevel2X 2 13" xfId="34191"/>
    <cellStyle name="SAPBEXHLevel2X 2 13 10" xfId="34192"/>
    <cellStyle name="SAPBEXHLevel2X 2 13 11" xfId="34193"/>
    <cellStyle name="SAPBEXHLevel2X 2 13 2" xfId="34194"/>
    <cellStyle name="SAPBEXHLevel2X 2 13 2 2" xfId="34195"/>
    <cellStyle name="SAPBEXHLevel2X 2 13 2 2 2" xfId="34196"/>
    <cellStyle name="SAPBEXHLevel2X 2 13 2 2 2 2" xfId="34197"/>
    <cellStyle name="SAPBEXHLevel2X 2 13 2 2 3" xfId="34198"/>
    <cellStyle name="SAPBEXHLevel2X 2 13 2 3" xfId="34199"/>
    <cellStyle name="SAPBEXHLevel2X 2 13 2 3 2" xfId="34200"/>
    <cellStyle name="SAPBEXHLevel2X 2 13 2 4" xfId="34201"/>
    <cellStyle name="SAPBEXHLevel2X 2 13 2 4 2" xfId="34202"/>
    <cellStyle name="SAPBEXHLevel2X 2 13 2 5" xfId="34203"/>
    <cellStyle name="SAPBEXHLevel2X 2 13 2 5 2" xfId="34204"/>
    <cellStyle name="SAPBEXHLevel2X 2 13 2 6" xfId="34205"/>
    <cellStyle name="SAPBEXHLevel2X 2 13 3" xfId="34206"/>
    <cellStyle name="SAPBEXHLevel2X 2 13 3 2" xfId="34207"/>
    <cellStyle name="SAPBEXHLevel2X 2 13 3 2 2" xfId="34208"/>
    <cellStyle name="SAPBEXHLevel2X 2 13 3 2 2 2" xfId="34209"/>
    <cellStyle name="SAPBEXHLevel2X 2 13 3 2 3" xfId="34210"/>
    <cellStyle name="SAPBEXHLevel2X 2 13 3 3" xfId="34211"/>
    <cellStyle name="SAPBEXHLevel2X 2 13 3 3 2" xfId="34212"/>
    <cellStyle name="SAPBEXHLevel2X 2 13 3 4" xfId="34213"/>
    <cellStyle name="SAPBEXHLevel2X 2 13 3 4 2" xfId="34214"/>
    <cellStyle name="SAPBEXHLevel2X 2 13 3 5" xfId="34215"/>
    <cellStyle name="SAPBEXHLevel2X 2 13 3 5 2" xfId="34216"/>
    <cellStyle name="SAPBEXHLevel2X 2 13 3 6" xfId="34217"/>
    <cellStyle name="SAPBEXHLevel2X 2 13 3 7" xfId="34218"/>
    <cellStyle name="SAPBEXHLevel2X 2 13 3 8" xfId="34219"/>
    <cellStyle name="SAPBEXHLevel2X 2 13 4" xfId="34220"/>
    <cellStyle name="SAPBEXHLevel2X 2 13 4 2" xfId="34221"/>
    <cellStyle name="SAPBEXHLevel2X 2 13 4 2 2" xfId="34222"/>
    <cellStyle name="SAPBEXHLevel2X 2 13 4 3" xfId="34223"/>
    <cellStyle name="SAPBEXHLevel2X 2 13 4 4" xfId="34224"/>
    <cellStyle name="SAPBEXHLevel2X 2 13 4 5" xfId="34225"/>
    <cellStyle name="SAPBEXHLevel2X 2 13 5" xfId="34226"/>
    <cellStyle name="SAPBEXHLevel2X 2 13 5 2" xfId="34227"/>
    <cellStyle name="SAPBEXHLevel2X 2 13 5 2 2" xfId="34228"/>
    <cellStyle name="SAPBEXHLevel2X 2 13 5 3" xfId="34229"/>
    <cellStyle name="SAPBEXHLevel2X 2 13 5 4" xfId="34230"/>
    <cellStyle name="SAPBEXHLevel2X 2 13 5 5" xfId="34231"/>
    <cellStyle name="SAPBEXHLevel2X 2 13 6" xfId="34232"/>
    <cellStyle name="SAPBEXHLevel2X 2 13 6 2" xfId="34233"/>
    <cellStyle name="SAPBEXHLevel2X 2 13 6 2 2" xfId="34234"/>
    <cellStyle name="SAPBEXHLevel2X 2 13 6 3" xfId="34235"/>
    <cellStyle name="SAPBEXHLevel2X 2 13 6 4" xfId="34236"/>
    <cellStyle name="SAPBEXHLevel2X 2 13 6 5" xfId="34237"/>
    <cellStyle name="SAPBEXHLevel2X 2 13 7" xfId="34238"/>
    <cellStyle name="SAPBEXHLevel2X 2 13 7 2" xfId="34239"/>
    <cellStyle name="SAPBEXHLevel2X 2 13 7 3" xfId="34240"/>
    <cellStyle name="SAPBEXHLevel2X 2 13 7 4" xfId="34241"/>
    <cellStyle name="SAPBEXHLevel2X 2 13 8" xfId="34242"/>
    <cellStyle name="SAPBEXHLevel2X 2 13 8 2" xfId="34243"/>
    <cellStyle name="SAPBEXHLevel2X 2 13 8 3" xfId="34244"/>
    <cellStyle name="SAPBEXHLevel2X 2 13 8 4" xfId="34245"/>
    <cellStyle name="SAPBEXHLevel2X 2 13 9" xfId="34246"/>
    <cellStyle name="SAPBEXHLevel2X 2 13 9 2" xfId="34247"/>
    <cellStyle name="SAPBEXHLevel2X 2 14" xfId="34248"/>
    <cellStyle name="SAPBEXHLevel2X 2 14 10" xfId="34249"/>
    <cellStyle name="SAPBEXHLevel2X 2 14 11" xfId="34250"/>
    <cellStyle name="SAPBEXHLevel2X 2 14 2" xfId="34251"/>
    <cellStyle name="SAPBEXHLevel2X 2 14 2 2" xfId="34252"/>
    <cellStyle name="SAPBEXHLevel2X 2 14 2 2 2" xfId="34253"/>
    <cellStyle name="SAPBEXHLevel2X 2 14 2 2 2 2" xfId="34254"/>
    <cellStyle name="SAPBEXHLevel2X 2 14 2 2 3" xfId="34255"/>
    <cellStyle name="SAPBEXHLevel2X 2 14 2 3" xfId="34256"/>
    <cellStyle name="SAPBEXHLevel2X 2 14 2 3 2" xfId="34257"/>
    <cellStyle name="SAPBEXHLevel2X 2 14 2 4" xfId="34258"/>
    <cellStyle name="SAPBEXHLevel2X 2 14 2 4 2" xfId="34259"/>
    <cellStyle name="SAPBEXHLevel2X 2 14 2 5" xfId="34260"/>
    <cellStyle name="SAPBEXHLevel2X 2 14 2 5 2" xfId="34261"/>
    <cellStyle name="SAPBEXHLevel2X 2 14 2 6" xfId="34262"/>
    <cellStyle name="SAPBEXHLevel2X 2 14 3" xfId="34263"/>
    <cellStyle name="SAPBEXHLevel2X 2 14 3 2" xfId="34264"/>
    <cellStyle name="SAPBEXHLevel2X 2 14 3 2 2" xfId="34265"/>
    <cellStyle name="SAPBEXHLevel2X 2 14 3 2 2 2" xfId="34266"/>
    <cellStyle name="SAPBEXHLevel2X 2 14 3 2 3" xfId="34267"/>
    <cellStyle name="SAPBEXHLevel2X 2 14 3 3" xfId="34268"/>
    <cellStyle name="SAPBEXHLevel2X 2 14 3 3 2" xfId="34269"/>
    <cellStyle name="SAPBEXHLevel2X 2 14 3 4" xfId="34270"/>
    <cellStyle name="SAPBEXHLevel2X 2 14 3 4 2" xfId="34271"/>
    <cellStyle name="SAPBEXHLevel2X 2 14 3 5" xfId="34272"/>
    <cellStyle name="SAPBEXHLevel2X 2 14 3 5 2" xfId="34273"/>
    <cellStyle name="SAPBEXHLevel2X 2 14 3 6" xfId="34274"/>
    <cellStyle name="SAPBEXHLevel2X 2 14 3 7" xfId="34275"/>
    <cellStyle name="SAPBEXHLevel2X 2 14 3 8" xfId="34276"/>
    <cellStyle name="SAPBEXHLevel2X 2 14 4" xfId="34277"/>
    <cellStyle name="SAPBEXHLevel2X 2 14 4 2" xfId="34278"/>
    <cellStyle name="SAPBEXHLevel2X 2 14 4 2 2" xfId="34279"/>
    <cellStyle name="SAPBEXHLevel2X 2 14 4 3" xfId="34280"/>
    <cellStyle name="SAPBEXHLevel2X 2 14 4 4" xfId="34281"/>
    <cellStyle name="SAPBEXHLevel2X 2 14 4 5" xfId="34282"/>
    <cellStyle name="SAPBEXHLevel2X 2 14 5" xfId="34283"/>
    <cellStyle name="SAPBEXHLevel2X 2 14 5 2" xfId="34284"/>
    <cellStyle name="SAPBEXHLevel2X 2 14 5 2 2" xfId="34285"/>
    <cellStyle name="SAPBEXHLevel2X 2 14 5 3" xfId="34286"/>
    <cellStyle name="SAPBEXHLevel2X 2 14 5 4" xfId="34287"/>
    <cellStyle name="SAPBEXHLevel2X 2 14 5 5" xfId="34288"/>
    <cellStyle name="SAPBEXHLevel2X 2 14 6" xfId="34289"/>
    <cellStyle name="SAPBEXHLevel2X 2 14 6 2" xfId="34290"/>
    <cellStyle name="SAPBEXHLevel2X 2 14 6 2 2" xfId="34291"/>
    <cellStyle name="SAPBEXHLevel2X 2 14 6 3" xfId="34292"/>
    <cellStyle name="SAPBEXHLevel2X 2 14 6 4" xfId="34293"/>
    <cellStyle name="SAPBEXHLevel2X 2 14 6 5" xfId="34294"/>
    <cellStyle name="SAPBEXHLevel2X 2 14 7" xfId="34295"/>
    <cellStyle name="SAPBEXHLevel2X 2 14 7 2" xfId="34296"/>
    <cellStyle name="SAPBEXHLevel2X 2 14 7 3" xfId="34297"/>
    <cellStyle name="SAPBEXHLevel2X 2 14 7 4" xfId="34298"/>
    <cellStyle name="SAPBEXHLevel2X 2 14 8" xfId="34299"/>
    <cellStyle name="SAPBEXHLevel2X 2 14 8 2" xfId="34300"/>
    <cellStyle name="SAPBEXHLevel2X 2 14 8 3" xfId="34301"/>
    <cellStyle name="SAPBEXHLevel2X 2 14 8 4" xfId="34302"/>
    <cellStyle name="SAPBEXHLevel2X 2 14 9" xfId="34303"/>
    <cellStyle name="SAPBEXHLevel2X 2 14 9 2" xfId="34304"/>
    <cellStyle name="SAPBEXHLevel2X 2 15" xfId="34305"/>
    <cellStyle name="SAPBEXHLevel2X 2 15 10" xfId="34306"/>
    <cellStyle name="SAPBEXHLevel2X 2 15 11" xfId="34307"/>
    <cellStyle name="SAPBEXHLevel2X 2 15 2" xfId="34308"/>
    <cellStyle name="SAPBEXHLevel2X 2 15 2 2" xfId="34309"/>
    <cellStyle name="SAPBEXHLevel2X 2 15 2 2 2" xfId="34310"/>
    <cellStyle name="SAPBEXHLevel2X 2 15 2 2 2 2" xfId="34311"/>
    <cellStyle name="SAPBEXHLevel2X 2 15 2 2 3" xfId="34312"/>
    <cellStyle name="SAPBEXHLevel2X 2 15 2 3" xfId="34313"/>
    <cellStyle name="SAPBEXHLevel2X 2 15 2 3 2" xfId="34314"/>
    <cellStyle name="SAPBEXHLevel2X 2 15 2 4" xfId="34315"/>
    <cellStyle name="SAPBEXHLevel2X 2 15 2 4 2" xfId="34316"/>
    <cellStyle name="SAPBEXHLevel2X 2 15 2 5" xfId="34317"/>
    <cellStyle name="SAPBEXHLevel2X 2 15 2 5 2" xfId="34318"/>
    <cellStyle name="SAPBEXHLevel2X 2 15 2 6" xfId="34319"/>
    <cellStyle name="SAPBEXHLevel2X 2 15 3" xfId="34320"/>
    <cellStyle name="SAPBEXHLevel2X 2 15 3 2" xfId="34321"/>
    <cellStyle name="SAPBEXHLevel2X 2 15 3 2 2" xfId="34322"/>
    <cellStyle name="SAPBEXHLevel2X 2 15 3 2 2 2" xfId="34323"/>
    <cellStyle name="SAPBEXHLevel2X 2 15 3 2 3" xfId="34324"/>
    <cellStyle name="SAPBEXHLevel2X 2 15 3 3" xfId="34325"/>
    <cellStyle name="SAPBEXHLevel2X 2 15 3 3 2" xfId="34326"/>
    <cellStyle name="SAPBEXHLevel2X 2 15 3 4" xfId="34327"/>
    <cellStyle name="SAPBEXHLevel2X 2 15 3 4 2" xfId="34328"/>
    <cellStyle name="SAPBEXHLevel2X 2 15 3 5" xfId="34329"/>
    <cellStyle name="SAPBEXHLevel2X 2 15 3 5 2" xfId="34330"/>
    <cellStyle name="SAPBEXHLevel2X 2 15 3 6" xfId="34331"/>
    <cellStyle name="SAPBEXHLevel2X 2 15 3 7" xfId="34332"/>
    <cellStyle name="SAPBEXHLevel2X 2 15 3 8" xfId="34333"/>
    <cellStyle name="SAPBEXHLevel2X 2 15 4" xfId="34334"/>
    <cellStyle name="SAPBEXHLevel2X 2 15 4 2" xfId="34335"/>
    <cellStyle name="SAPBEXHLevel2X 2 15 4 2 2" xfId="34336"/>
    <cellStyle name="SAPBEXHLevel2X 2 15 4 3" xfId="34337"/>
    <cellStyle name="SAPBEXHLevel2X 2 15 4 4" xfId="34338"/>
    <cellStyle name="SAPBEXHLevel2X 2 15 4 5" xfId="34339"/>
    <cellStyle name="SAPBEXHLevel2X 2 15 5" xfId="34340"/>
    <cellStyle name="SAPBEXHLevel2X 2 15 5 2" xfId="34341"/>
    <cellStyle name="SAPBEXHLevel2X 2 15 5 2 2" xfId="34342"/>
    <cellStyle name="SAPBEXHLevel2X 2 15 5 3" xfId="34343"/>
    <cellStyle name="SAPBEXHLevel2X 2 15 5 4" xfId="34344"/>
    <cellStyle name="SAPBEXHLevel2X 2 15 5 5" xfId="34345"/>
    <cellStyle name="SAPBEXHLevel2X 2 15 6" xfId="34346"/>
    <cellStyle name="SAPBEXHLevel2X 2 15 6 2" xfId="34347"/>
    <cellStyle name="SAPBEXHLevel2X 2 15 6 2 2" xfId="34348"/>
    <cellStyle name="SAPBEXHLevel2X 2 15 6 3" xfId="34349"/>
    <cellStyle name="SAPBEXHLevel2X 2 15 6 4" xfId="34350"/>
    <cellStyle name="SAPBEXHLevel2X 2 15 6 5" xfId="34351"/>
    <cellStyle name="SAPBEXHLevel2X 2 15 7" xfId="34352"/>
    <cellStyle name="SAPBEXHLevel2X 2 15 7 2" xfId="34353"/>
    <cellStyle name="SAPBEXHLevel2X 2 15 7 3" xfId="34354"/>
    <cellStyle name="SAPBEXHLevel2X 2 15 7 4" xfId="34355"/>
    <cellStyle name="SAPBEXHLevel2X 2 15 8" xfId="34356"/>
    <cellStyle name="SAPBEXHLevel2X 2 15 8 2" xfId="34357"/>
    <cellStyle name="SAPBEXHLevel2X 2 15 8 3" xfId="34358"/>
    <cellStyle name="SAPBEXHLevel2X 2 15 8 4" xfId="34359"/>
    <cellStyle name="SAPBEXHLevel2X 2 15 9" xfId="34360"/>
    <cellStyle name="SAPBEXHLevel2X 2 15 9 2" xfId="34361"/>
    <cellStyle name="SAPBEXHLevel2X 2 16" xfId="34362"/>
    <cellStyle name="SAPBEXHLevel2X 2 16 10" xfId="34363"/>
    <cellStyle name="SAPBEXHLevel2X 2 16 11" xfId="34364"/>
    <cellStyle name="SAPBEXHLevel2X 2 16 2" xfId="34365"/>
    <cellStyle name="SAPBEXHLevel2X 2 16 2 2" xfId="34366"/>
    <cellStyle name="SAPBEXHLevel2X 2 16 2 2 2" xfId="34367"/>
    <cellStyle name="SAPBEXHLevel2X 2 16 2 2 2 2" xfId="34368"/>
    <cellStyle name="SAPBEXHLevel2X 2 16 2 2 3" xfId="34369"/>
    <cellStyle name="SAPBEXHLevel2X 2 16 2 3" xfId="34370"/>
    <cellStyle name="SAPBEXHLevel2X 2 16 2 3 2" xfId="34371"/>
    <cellStyle name="SAPBEXHLevel2X 2 16 2 4" xfId="34372"/>
    <cellStyle name="SAPBEXHLevel2X 2 16 2 4 2" xfId="34373"/>
    <cellStyle name="SAPBEXHLevel2X 2 16 2 5" xfId="34374"/>
    <cellStyle name="SAPBEXHLevel2X 2 16 2 5 2" xfId="34375"/>
    <cellStyle name="SAPBEXHLevel2X 2 16 2 6" xfId="34376"/>
    <cellStyle name="SAPBEXHLevel2X 2 16 3" xfId="34377"/>
    <cellStyle name="SAPBEXHLevel2X 2 16 3 2" xfId="34378"/>
    <cellStyle name="SAPBEXHLevel2X 2 16 3 2 2" xfId="34379"/>
    <cellStyle name="SAPBEXHLevel2X 2 16 3 2 2 2" xfId="34380"/>
    <cellStyle name="SAPBEXHLevel2X 2 16 3 2 3" xfId="34381"/>
    <cellStyle name="SAPBEXHLevel2X 2 16 3 3" xfId="34382"/>
    <cellStyle name="SAPBEXHLevel2X 2 16 3 3 2" xfId="34383"/>
    <cellStyle name="SAPBEXHLevel2X 2 16 3 4" xfId="34384"/>
    <cellStyle name="SAPBEXHLevel2X 2 16 3 4 2" xfId="34385"/>
    <cellStyle name="SAPBEXHLevel2X 2 16 3 5" xfId="34386"/>
    <cellStyle name="SAPBEXHLevel2X 2 16 3 5 2" xfId="34387"/>
    <cellStyle name="SAPBEXHLevel2X 2 16 3 6" xfId="34388"/>
    <cellStyle name="SAPBEXHLevel2X 2 16 3 7" xfId="34389"/>
    <cellStyle name="SAPBEXHLevel2X 2 16 3 8" xfId="34390"/>
    <cellStyle name="SAPBEXHLevel2X 2 16 4" xfId="34391"/>
    <cellStyle name="SAPBEXHLevel2X 2 16 4 2" xfId="34392"/>
    <cellStyle name="SAPBEXHLevel2X 2 16 4 2 2" xfId="34393"/>
    <cellStyle name="SAPBEXHLevel2X 2 16 4 3" xfId="34394"/>
    <cellStyle name="SAPBEXHLevel2X 2 16 4 4" xfId="34395"/>
    <cellStyle name="SAPBEXHLevel2X 2 16 4 5" xfId="34396"/>
    <cellStyle name="SAPBEXHLevel2X 2 16 5" xfId="34397"/>
    <cellStyle name="SAPBEXHLevel2X 2 16 5 2" xfId="34398"/>
    <cellStyle name="SAPBEXHLevel2X 2 16 5 2 2" xfId="34399"/>
    <cellStyle name="SAPBEXHLevel2X 2 16 5 3" xfId="34400"/>
    <cellStyle name="SAPBEXHLevel2X 2 16 5 4" xfId="34401"/>
    <cellStyle name="SAPBEXHLevel2X 2 16 5 5" xfId="34402"/>
    <cellStyle name="SAPBEXHLevel2X 2 16 6" xfId="34403"/>
    <cellStyle name="SAPBEXHLevel2X 2 16 6 2" xfId="34404"/>
    <cellStyle name="SAPBEXHLevel2X 2 16 6 2 2" xfId="34405"/>
    <cellStyle name="SAPBEXHLevel2X 2 16 6 3" xfId="34406"/>
    <cellStyle name="SAPBEXHLevel2X 2 16 6 4" xfId="34407"/>
    <cellStyle name="SAPBEXHLevel2X 2 16 6 5" xfId="34408"/>
    <cellStyle name="SAPBEXHLevel2X 2 16 7" xfId="34409"/>
    <cellStyle name="SAPBEXHLevel2X 2 16 7 2" xfId="34410"/>
    <cellStyle name="SAPBEXHLevel2X 2 16 7 3" xfId="34411"/>
    <cellStyle name="SAPBEXHLevel2X 2 16 7 4" xfId="34412"/>
    <cellStyle name="SAPBEXHLevel2X 2 16 8" xfId="34413"/>
    <cellStyle name="SAPBEXHLevel2X 2 16 8 2" xfId="34414"/>
    <cellStyle name="SAPBEXHLevel2X 2 16 8 3" xfId="34415"/>
    <cellStyle name="SAPBEXHLevel2X 2 16 8 4" xfId="34416"/>
    <cellStyle name="SAPBEXHLevel2X 2 16 9" xfId="34417"/>
    <cellStyle name="SAPBEXHLevel2X 2 16 9 2" xfId="34418"/>
    <cellStyle name="SAPBEXHLevel2X 2 17" xfId="34419"/>
    <cellStyle name="SAPBEXHLevel2X 2 17 10" xfId="34420"/>
    <cellStyle name="SAPBEXHLevel2X 2 17 11" xfId="34421"/>
    <cellStyle name="SAPBEXHLevel2X 2 17 2" xfId="34422"/>
    <cellStyle name="SAPBEXHLevel2X 2 17 2 2" xfId="34423"/>
    <cellStyle name="SAPBEXHLevel2X 2 17 2 2 2" xfId="34424"/>
    <cellStyle name="SAPBEXHLevel2X 2 17 2 2 2 2" xfId="34425"/>
    <cellStyle name="SAPBEXHLevel2X 2 17 2 2 3" xfId="34426"/>
    <cellStyle name="SAPBEXHLevel2X 2 17 2 3" xfId="34427"/>
    <cellStyle name="SAPBEXHLevel2X 2 17 2 3 2" xfId="34428"/>
    <cellStyle name="SAPBEXHLevel2X 2 17 2 4" xfId="34429"/>
    <cellStyle name="SAPBEXHLevel2X 2 17 2 4 2" xfId="34430"/>
    <cellStyle name="SAPBEXHLevel2X 2 17 2 5" xfId="34431"/>
    <cellStyle name="SAPBEXHLevel2X 2 17 2 5 2" xfId="34432"/>
    <cellStyle name="SAPBEXHLevel2X 2 17 2 6" xfId="34433"/>
    <cellStyle name="SAPBEXHLevel2X 2 17 3" xfId="34434"/>
    <cellStyle name="SAPBEXHLevel2X 2 17 3 2" xfId="34435"/>
    <cellStyle name="SAPBEXHLevel2X 2 17 3 2 2" xfId="34436"/>
    <cellStyle name="SAPBEXHLevel2X 2 17 3 2 2 2" xfId="34437"/>
    <cellStyle name="SAPBEXHLevel2X 2 17 3 2 3" xfId="34438"/>
    <cellStyle name="SAPBEXHLevel2X 2 17 3 3" xfId="34439"/>
    <cellStyle name="SAPBEXHLevel2X 2 17 3 3 2" xfId="34440"/>
    <cellStyle name="SAPBEXHLevel2X 2 17 3 4" xfId="34441"/>
    <cellStyle name="SAPBEXHLevel2X 2 17 3 4 2" xfId="34442"/>
    <cellStyle name="SAPBEXHLevel2X 2 17 3 5" xfId="34443"/>
    <cellStyle name="SAPBEXHLevel2X 2 17 3 5 2" xfId="34444"/>
    <cellStyle name="SAPBEXHLevel2X 2 17 3 6" xfId="34445"/>
    <cellStyle name="SAPBEXHLevel2X 2 17 3 7" xfId="34446"/>
    <cellStyle name="SAPBEXHLevel2X 2 17 3 8" xfId="34447"/>
    <cellStyle name="SAPBEXHLevel2X 2 17 4" xfId="34448"/>
    <cellStyle name="SAPBEXHLevel2X 2 17 4 2" xfId="34449"/>
    <cellStyle name="SAPBEXHLevel2X 2 17 4 2 2" xfId="34450"/>
    <cellStyle name="SAPBEXHLevel2X 2 17 4 3" xfId="34451"/>
    <cellStyle name="SAPBEXHLevel2X 2 17 4 4" xfId="34452"/>
    <cellStyle name="SAPBEXHLevel2X 2 17 4 5" xfId="34453"/>
    <cellStyle name="SAPBEXHLevel2X 2 17 5" xfId="34454"/>
    <cellStyle name="SAPBEXHLevel2X 2 17 5 2" xfId="34455"/>
    <cellStyle name="SAPBEXHLevel2X 2 17 5 2 2" xfId="34456"/>
    <cellStyle name="SAPBEXHLevel2X 2 17 5 3" xfId="34457"/>
    <cellStyle name="SAPBEXHLevel2X 2 17 5 4" xfId="34458"/>
    <cellStyle name="SAPBEXHLevel2X 2 17 5 5" xfId="34459"/>
    <cellStyle name="SAPBEXHLevel2X 2 17 6" xfId="34460"/>
    <cellStyle name="SAPBEXHLevel2X 2 17 6 2" xfId="34461"/>
    <cellStyle name="SAPBEXHLevel2X 2 17 6 2 2" xfId="34462"/>
    <cellStyle name="SAPBEXHLevel2X 2 17 6 3" xfId="34463"/>
    <cellStyle name="SAPBEXHLevel2X 2 17 6 4" xfId="34464"/>
    <cellStyle name="SAPBEXHLevel2X 2 17 6 5" xfId="34465"/>
    <cellStyle name="SAPBEXHLevel2X 2 17 7" xfId="34466"/>
    <cellStyle name="SAPBEXHLevel2X 2 17 7 2" xfId="34467"/>
    <cellStyle name="SAPBEXHLevel2X 2 17 7 3" xfId="34468"/>
    <cellStyle name="SAPBEXHLevel2X 2 17 7 4" xfId="34469"/>
    <cellStyle name="SAPBEXHLevel2X 2 17 8" xfId="34470"/>
    <cellStyle name="SAPBEXHLevel2X 2 17 8 2" xfId="34471"/>
    <cellStyle name="SAPBEXHLevel2X 2 17 8 3" xfId="34472"/>
    <cellStyle name="SAPBEXHLevel2X 2 17 8 4" xfId="34473"/>
    <cellStyle name="SAPBEXHLevel2X 2 17 9" xfId="34474"/>
    <cellStyle name="SAPBEXHLevel2X 2 17 9 2" xfId="34475"/>
    <cellStyle name="SAPBEXHLevel2X 2 18" xfId="34476"/>
    <cellStyle name="SAPBEXHLevel2X 2 18 2" xfId="34477"/>
    <cellStyle name="SAPBEXHLevel2X 2 18 2 2" xfId="34478"/>
    <cellStyle name="SAPBEXHLevel2X 2 18 2 2 2" xfId="34479"/>
    <cellStyle name="SAPBEXHLevel2X 2 18 2 3" xfId="34480"/>
    <cellStyle name="SAPBEXHLevel2X 2 18 3" xfId="34481"/>
    <cellStyle name="SAPBEXHLevel2X 2 18 3 2" xfId="34482"/>
    <cellStyle name="SAPBEXHLevel2X 2 18 4" xfId="34483"/>
    <cellStyle name="SAPBEXHLevel2X 2 18 4 2" xfId="34484"/>
    <cellStyle name="SAPBEXHLevel2X 2 18 5" xfId="34485"/>
    <cellStyle name="SAPBEXHLevel2X 2 18 5 2" xfId="34486"/>
    <cellStyle name="SAPBEXHLevel2X 2 18 6" xfId="34487"/>
    <cellStyle name="SAPBEXHLevel2X 2 18 7" xfId="34488"/>
    <cellStyle name="SAPBEXHLevel2X 2 18 8" xfId="34489"/>
    <cellStyle name="SAPBEXHLevel2X 2 19" xfId="34490"/>
    <cellStyle name="SAPBEXHLevel2X 2 19 2" xfId="34491"/>
    <cellStyle name="SAPBEXHLevel2X 2 19 2 2" xfId="34492"/>
    <cellStyle name="SAPBEXHLevel2X 2 19 2 2 2" xfId="34493"/>
    <cellStyle name="SAPBEXHLevel2X 2 19 2 3" xfId="34494"/>
    <cellStyle name="SAPBEXHLevel2X 2 19 3" xfId="34495"/>
    <cellStyle name="SAPBEXHLevel2X 2 19 3 2" xfId="34496"/>
    <cellStyle name="SAPBEXHLevel2X 2 19 4" xfId="34497"/>
    <cellStyle name="SAPBEXHLevel2X 2 19 4 2" xfId="34498"/>
    <cellStyle name="SAPBEXHLevel2X 2 19 5" xfId="34499"/>
    <cellStyle name="SAPBEXHLevel2X 2 19 5 2" xfId="34500"/>
    <cellStyle name="SAPBEXHLevel2X 2 19 6" xfId="34501"/>
    <cellStyle name="SAPBEXHLevel2X 2 19 7" xfId="34502"/>
    <cellStyle name="SAPBEXHLevel2X 2 19 8" xfId="34503"/>
    <cellStyle name="SAPBEXHLevel2X 2 2" xfId="34504"/>
    <cellStyle name="SAPBEXHLevel2X 2 2 10" xfId="34505"/>
    <cellStyle name="SAPBEXHLevel2X 2 2 10 2" xfId="34506"/>
    <cellStyle name="SAPBEXHLevel2X 2 2 11" xfId="34507"/>
    <cellStyle name="SAPBEXHLevel2X 2 2 12" xfId="34508"/>
    <cellStyle name="SAPBEXHLevel2X 2 2 2" xfId="34509"/>
    <cellStyle name="SAPBEXHLevel2X 2 2 2 2" xfId="34510"/>
    <cellStyle name="SAPBEXHLevel2X 2 2 2 2 2" xfId="34511"/>
    <cellStyle name="SAPBEXHLevel2X 2 2 2 2 2 2" xfId="34512"/>
    <cellStyle name="SAPBEXHLevel2X 2 2 2 2 3" xfId="34513"/>
    <cellStyle name="SAPBEXHLevel2X 2 2 2 3" xfId="34514"/>
    <cellStyle name="SAPBEXHLevel2X 2 2 2 3 2" xfId="34515"/>
    <cellStyle name="SAPBEXHLevel2X 2 2 2 4" xfId="34516"/>
    <cellStyle name="SAPBEXHLevel2X 2 2 2 4 2" xfId="34517"/>
    <cellStyle name="SAPBEXHLevel2X 2 2 2 5" xfId="34518"/>
    <cellStyle name="SAPBEXHLevel2X 2 2 2 5 2" xfId="34519"/>
    <cellStyle name="SAPBEXHLevel2X 2 2 2 6" xfId="34520"/>
    <cellStyle name="SAPBEXHLevel2X 2 2 3" xfId="34521"/>
    <cellStyle name="SAPBEXHLevel2X 2 2 3 2" xfId="34522"/>
    <cellStyle name="SAPBEXHLevel2X 2 2 3 2 2" xfId="34523"/>
    <cellStyle name="SAPBEXHLevel2X 2 2 3 2 2 2" xfId="34524"/>
    <cellStyle name="SAPBEXHLevel2X 2 2 3 2 3" xfId="34525"/>
    <cellStyle name="SAPBEXHLevel2X 2 2 3 3" xfId="34526"/>
    <cellStyle name="SAPBEXHLevel2X 2 2 3 3 2" xfId="34527"/>
    <cellStyle name="SAPBEXHLevel2X 2 2 3 4" xfId="34528"/>
    <cellStyle name="SAPBEXHLevel2X 2 2 3 4 2" xfId="34529"/>
    <cellStyle name="SAPBEXHLevel2X 2 2 3 5" xfId="34530"/>
    <cellStyle name="SAPBEXHLevel2X 2 2 3 5 2" xfId="34531"/>
    <cellStyle name="SAPBEXHLevel2X 2 2 3 6" xfId="34532"/>
    <cellStyle name="SAPBEXHLevel2X 2 2 3 7" xfId="34533"/>
    <cellStyle name="SAPBEXHLevel2X 2 2 3 8" xfId="34534"/>
    <cellStyle name="SAPBEXHLevel2X 2 2 4" xfId="34535"/>
    <cellStyle name="SAPBEXHLevel2X 2 2 4 2" xfId="34536"/>
    <cellStyle name="SAPBEXHLevel2X 2 2 4 2 2" xfId="34537"/>
    <cellStyle name="SAPBEXHLevel2X 2 2 4 2 2 2" xfId="34538"/>
    <cellStyle name="SAPBEXHLevel2X 2 2 4 2 3" xfId="34539"/>
    <cellStyle name="SAPBEXHLevel2X 2 2 4 3" xfId="34540"/>
    <cellStyle name="SAPBEXHLevel2X 2 2 4 3 2" xfId="34541"/>
    <cellStyle name="SAPBEXHLevel2X 2 2 4 4" xfId="34542"/>
    <cellStyle name="SAPBEXHLevel2X 2 2 4 4 2" xfId="34543"/>
    <cellStyle name="SAPBEXHLevel2X 2 2 4 5" xfId="34544"/>
    <cellStyle name="SAPBEXHLevel2X 2 2 4 5 2" xfId="34545"/>
    <cellStyle name="SAPBEXHLevel2X 2 2 4 6" xfId="34546"/>
    <cellStyle name="SAPBEXHLevel2X 2 2 4 7" xfId="34547"/>
    <cellStyle name="SAPBEXHLevel2X 2 2 4 8" xfId="34548"/>
    <cellStyle name="SAPBEXHLevel2X 2 2 5" xfId="34549"/>
    <cellStyle name="SAPBEXHLevel2X 2 2 5 2" xfId="34550"/>
    <cellStyle name="SAPBEXHLevel2X 2 2 5 2 2" xfId="34551"/>
    <cellStyle name="SAPBEXHLevel2X 2 2 5 3" xfId="34552"/>
    <cellStyle name="SAPBEXHLevel2X 2 2 5 4" xfId="34553"/>
    <cellStyle name="SAPBEXHLevel2X 2 2 5 5" xfId="34554"/>
    <cellStyle name="SAPBEXHLevel2X 2 2 6" xfId="34555"/>
    <cellStyle name="SAPBEXHLevel2X 2 2 6 2" xfId="34556"/>
    <cellStyle name="SAPBEXHLevel2X 2 2 6 2 2" xfId="34557"/>
    <cellStyle name="SAPBEXHLevel2X 2 2 6 3" xfId="34558"/>
    <cellStyle name="SAPBEXHLevel2X 2 2 6 4" xfId="34559"/>
    <cellStyle name="SAPBEXHLevel2X 2 2 6 5" xfId="34560"/>
    <cellStyle name="SAPBEXHLevel2X 2 2 7" xfId="34561"/>
    <cellStyle name="SAPBEXHLevel2X 2 2 7 2" xfId="34562"/>
    <cellStyle name="SAPBEXHLevel2X 2 2 7 2 2" xfId="34563"/>
    <cellStyle name="SAPBEXHLevel2X 2 2 7 3" xfId="34564"/>
    <cellStyle name="SAPBEXHLevel2X 2 2 7 4" xfId="34565"/>
    <cellStyle name="SAPBEXHLevel2X 2 2 7 5" xfId="34566"/>
    <cellStyle name="SAPBEXHLevel2X 2 2 8" xfId="34567"/>
    <cellStyle name="SAPBEXHLevel2X 2 2 8 2" xfId="34568"/>
    <cellStyle name="SAPBEXHLevel2X 2 2 8 3" xfId="34569"/>
    <cellStyle name="SAPBEXHLevel2X 2 2 8 4" xfId="34570"/>
    <cellStyle name="SAPBEXHLevel2X 2 2 9" xfId="34571"/>
    <cellStyle name="SAPBEXHLevel2X 2 2 9 2" xfId="34572"/>
    <cellStyle name="SAPBEXHLevel2X 2 20" xfId="34573"/>
    <cellStyle name="SAPBEXHLevel2X 2 20 2" xfId="34574"/>
    <cellStyle name="SAPBEXHLevel2X 2 20 2 2" xfId="34575"/>
    <cellStyle name="SAPBEXHLevel2X 2 20 2 2 2" xfId="34576"/>
    <cellStyle name="SAPBEXHLevel2X 2 20 2 3" xfId="34577"/>
    <cellStyle name="SAPBEXHLevel2X 2 20 3" xfId="34578"/>
    <cellStyle name="SAPBEXHLevel2X 2 20 3 2" xfId="34579"/>
    <cellStyle name="SAPBEXHLevel2X 2 20 4" xfId="34580"/>
    <cellStyle name="SAPBEXHLevel2X 2 20 4 2" xfId="34581"/>
    <cellStyle name="SAPBEXHLevel2X 2 20 5" xfId="34582"/>
    <cellStyle name="SAPBEXHLevel2X 2 20 5 2" xfId="34583"/>
    <cellStyle name="SAPBEXHLevel2X 2 20 6" xfId="34584"/>
    <cellStyle name="SAPBEXHLevel2X 2 20 7" xfId="34585"/>
    <cellStyle name="SAPBEXHLevel2X 2 21" xfId="34586"/>
    <cellStyle name="SAPBEXHLevel2X 2 21 2" xfId="34587"/>
    <cellStyle name="SAPBEXHLevel2X 2 21 2 2" xfId="34588"/>
    <cellStyle name="SAPBEXHLevel2X 2 21 3" xfId="34589"/>
    <cellStyle name="SAPBEXHLevel2X 2 21 4" xfId="34590"/>
    <cellStyle name="SAPBEXHLevel2X 2 22" xfId="34591"/>
    <cellStyle name="SAPBEXHLevel2X 2 22 2" xfId="34592"/>
    <cellStyle name="SAPBEXHLevel2X 2 22 2 2" xfId="34593"/>
    <cellStyle name="SAPBEXHLevel2X 2 22 3" xfId="34594"/>
    <cellStyle name="SAPBEXHLevel2X 2 22 4" xfId="34595"/>
    <cellStyle name="SAPBEXHLevel2X 2 22 5" xfId="34596"/>
    <cellStyle name="SAPBEXHLevel2X 2 23" xfId="34597"/>
    <cellStyle name="SAPBEXHLevel2X 2 23 2" xfId="34598"/>
    <cellStyle name="SAPBEXHLevel2X 2 23 2 2" xfId="34599"/>
    <cellStyle name="SAPBEXHLevel2X 2 23 3" xfId="34600"/>
    <cellStyle name="SAPBEXHLevel2X 2 23 4" xfId="34601"/>
    <cellStyle name="SAPBEXHLevel2X 2 23 5" xfId="34602"/>
    <cellStyle name="SAPBEXHLevel2X 2 24" xfId="34603"/>
    <cellStyle name="SAPBEXHLevel2X 2 24 2" xfId="34604"/>
    <cellStyle name="SAPBEXHLevel2X 2 24 3" xfId="34605"/>
    <cellStyle name="SAPBEXHLevel2X 2 24 4" xfId="34606"/>
    <cellStyle name="SAPBEXHLevel2X 2 25" xfId="34607"/>
    <cellStyle name="SAPBEXHLevel2X 2 25 2" xfId="34608"/>
    <cellStyle name="SAPBEXHLevel2X 2 26" xfId="34609"/>
    <cellStyle name="SAPBEXHLevel2X 2 26 2" xfId="34610"/>
    <cellStyle name="SAPBEXHLevel2X 2 27" xfId="34611"/>
    <cellStyle name="SAPBEXHLevel2X 2 28" xfId="34612"/>
    <cellStyle name="SAPBEXHLevel2X 2 29" xfId="34613"/>
    <cellStyle name="SAPBEXHLevel2X 2 3" xfId="34614"/>
    <cellStyle name="SAPBEXHLevel2X 2 3 10" xfId="34615"/>
    <cellStyle name="SAPBEXHLevel2X 2 3 11" xfId="34616"/>
    <cellStyle name="SAPBEXHLevel2X 2 3 2" xfId="34617"/>
    <cellStyle name="SAPBEXHLevel2X 2 3 2 2" xfId="34618"/>
    <cellStyle name="SAPBEXHLevel2X 2 3 2 2 2" xfId="34619"/>
    <cellStyle name="SAPBEXHLevel2X 2 3 2 2 2 2" xfId="34620"/>
    <cellStyle name="SAPBEXHLevel2X 2 3 2 2 3" xfId="34621"/>
    <cellStyle name="SAPBEXHLevel2X 2 3 2 3" xfId="34622"/>
    <cellStyle name="SAPBEXHLevel2X 2 3 2 3 2" xfId="34623"/>
    <cellStyle name="SAPBEXHLevel2X 2 3 2 4" xfId="34624"/>
    <cellStyle name="SAPBEXHLevel2X 2 3 2 4 2" xfId="34625"/>
    <cellStyle name="SAPBEXHLevel2X 2 3 2 5" xfId="34626"/>
    <cellStyle name="SAPBEXHLevel2X 2 3 2 5 2" xfId="34627"/>
    <cellStyle name="SAPBEXHLevel2X 2 3 2 6" xfId="34628"/>
    <cellStyle name="SAPBEXHLevel2X 2 3 3" xfId="34629"/>
    <cellStyle name="SAPBEXHLevel2X 2 3 3 2" xfId="34630"/>
    <cellStyle name="SAPBEXHLevel2X 2 3 3 2 2" xfId="34631"/>
    <cellStyle name="SAPBEXHLevel2X 2 3 3 2 2 2" xfId="34632"/>
    <cellStyle name="SAPBEXHLevel2X 2 3 3 2 3" xfId="34633"/>
    <cellStyle name="SAPBEXHLevel2X 2 3 3 3" xfId="34634"/>
    <cellStyle name="SAPBEXHLevel2X 2 3 3 3 2" xfId="34635"/>
    <cellStyle name="SAPBEXHLevel2X 2 3 3 4" xfId="34636"/>
    <cellStyle name="SAPBEXHLevel2X 2 3 3 4 2" xfId="34637"/>
    <cellStyle name="SAPBEXHLevel2X 2 3 3 5" xfId="34638"/>
    <cellStyle name="SAPBEXHLevel2X 2 3 3 5 2" xfId="34639"/>
    <cellStyle name="SAPBEXHLevel2X 2 3 3 6" xfId="34640"/>
    <cellStyle name="SAPBEXHLevel2X 2 3 3 7" xfId="34641"/>
    <cellStyle name="SAPBEXHLevel2X 2 3 3 8" xfId="34642"/>
    <cellStyle name="SAPBEXHLevel2X 2 3 4" xfId="34643"/>
    <cellStyle name="SAPBEXHLevel2X 2 3 4 2" xfId="34644"/>
    <cellStyle name="SAPBEXHLevel2X 2 3 4 2 2" xfId="34645"/>
    <cellStyle name="SAPBEXHLevel2X 2 3 4 3" xfId="34646"/>
    <cellStyle name="SAPBEXHLevel2X 2 3 4 4" xfId="34647"/>
    <cellStyle name="SAPBEXHLevel2X 2 3 4 5" xfId="34648"/>
    <cellStyle name="SAPBEXHLevel2X 2 3 5" xfId="34649"/>
    <cellStyle name="SAPBEXHLevel2X 2 3 5 2" xfId="34650"/>
    <cellStyle name="SAPBEXHLevel2X 2 3 5 2 2" xfId="34651"/>
    <cellStyle name="SAPBEXHLevel2X 2 3 5 3" xfId="34652"/>
    <cellStyle name="SAPBEXHLevel2X 2 3 5 4" xfId="34653"/>
    <cellStyle name="SAPBEXHLevel2X 2 3 5 5" xfId="34654"/>
    <cellStyle name="SAPBEXHLevel2X 2 3 6" xfId="34655"/>
    <cellStyle name="SAPBEXHLevel2X 2 3 6 2" xfId="34656"/>
    <cellStyle name="SAPBEXHLevel2X 2 3 6 2 2" xfId="34657"/>
    <cellStyle name="SAPBEXHLevel2X 2 3 6 3" xfId="34658"/>
    <cellStyle name="SAPBEXHLevel2X 2 3 6 4" xfId="34659"/>
    <cellStyle name="SAPBEXHLevel2X 2 3 6 5" xfId="34660"/>
    <cellStyle name="SAPBEXHLevel2X 2 3 7" xfId="34661"/>
    <cellStyle name="SAPBEXHLevel2X 2 3 7 2" xfId="34662"/>
    <cellStyle name="SAPBEXHLevel2X 2 3 7 3" xfId="34663"/>
    <cellStyle name="SAPBEXHLevel2X 2 3 7 4" xfId="34664"/>
    <cellStyle name="SAPBEXHLevel2X 2 3 8" xfId="34665"/>
    <cellStyle name="SAPBEXHLevel2X 2 3 8 2" xfId="34666"/>
    <cellStyle name="SAPBEXHLevel2X 2 3 8 3" xfId="34667"/>
    <cellStyle name="SAPBEXHLevel2X 2 3 8 4" xfId="34668"/>
    <cellStyle name="SAPBEXHLevel2X 2 3 9" xfId="34669"/>
    <cellStyle name="SAPBEXHLevel2X 2 3 9 2" xfId="34670"/>
    <cellStyle name="SAPBEXHLevel2X 2 4" xfId="34671"/>
    <cellStyle name="SAPBEXHLevel2X 2 4 10" xfId="34672"/>
    <cellStyle name="SAPBEXHLevel2X 2 4 11" xfId="34673"/>
    <cellStyle name="SAPBEXHLevel2X 2 4 2" xfId="34674"/>
    <cellStyle name="SAPBEXHLevel2X 2 4 2 2" xfId="34675"/>
    <cellStyle name="SAPBEXHLevel2X 2 4 2 2 2" xfId="34676"/>
    <cellStyle name="SAPBEXHLevel2X 2 4 2 2 2 2" xfId="34677"/>
    <cellStyle name="SAPBEXHLevel2X 2 4 2 2 3" xfId="34678"/>
    <cellStyle name="SAPBEXHLevel2X 2 4 2 3" xfId="34679"/>
    <cellStyle name="SAPBEXHLevel2X 2 4 2 3 2" xfId="34680"/>
    <cellStyle name="SAPBEXHLevel2X 2 4 2 4" xfId="34681"/>
    <cellStyle name="SAPBEXHLevel2X 2 4 2 4 2" xfId="34682"/>
    <cellStyle name="SAPBEXHLevel2X 2 4 2 5" xfId="34683"/>
    <cellStyle name="SAPBEXHLevel2X 2 4 2 5 2" xfId="34684"/>
    <cellStyle name="SAPBEXHLevel2X 2 4 2 6" xfId="34685"/>
    <cellStyle name="SAPBEXHLevel2X 2 4 3" xfId="34686"/>
    <cellStyle name="SAPBEXHLevel2X 2 4 3 2" xfId="34687"/>
    <cellStyle name="SAPBEXHLevel2X 2 4 3 2 2" xfId="34688"/>
    <cellStyle name="SAPBEXHLevel2X 2 4 3 2 2 2" xfId="34689"/>
    <cellStyle name="SAPBEXHLevel2X 2 4 3 2 3" xfId="34690"/>
    <cellStyle name="SAPBEXHLevel2X 2 4 3 3" xfId="34691"/>
    <cellStyle name="SAPBEXHLevel2X 2 4 3 3 2" xfId="34692"/>
    <cellStyle name="SAPBEXHLevel2X 2 4 3 4" xfId="34693"/>
    <cellStyle name="SAPBEXHLevel2X 2 4 3 4 2" xfId="34694"/>
    <cellStyle name="SAPBEXHLevel2X 2 4 3 5" xfId="34695"/>
    <cellStyle name="SAPBEXHLevel2X 2 4 3 5 2" xfId="34696"/>
    <cellStyle name="SAPBEXHLevel2X 2 4 3 6" xfId="34697"/>
    <cellStyle name="SAPBEXHLevel2X 2 4 3 7" xfId="34698"/>
    <cellStyle name="SAPBEXHLevel2X 2 4 3 8" xfId="34699"/>
    <cellStyle name="SAPBEXHLevel2X 2 4 4" xfId="34700"/>
    <cellStyle name="SAPBEXHLevel2X 2 4 4 2" xfId="34701"/>
    <cellStyle name="SAPBEXHLevel2X 2 4 4 2 2" xfId="34702"/>
    <cellStyle name="SAPBEXHLevel2X 2 4 4 3" xfId="34703"/>
    <cellStyle name="SAPBEXHLevel2X 2 4 4 4" xfId="34704"/>
    <cellStyle name="SAPBEXHLevel2X 2 4 4 5" xfId="34705"/>
    <cellStyle name="SAPBEXHLevel2X 2 4 5" xfId="34706"/>
    <cellStyle name="SAPBEXHLevel2X 2 4 5 2" xfId="34707"/>
    <cellStyle name="SAPBEXHLevel2X 2 4 5 2 2" xfId="34708"/>
    <cellStyle name="SAPBEXHLevel2X 2 4 5 3" xfId="34709"/>
    <cellStyle name="SAPBEXHLevel2X 2 4 5 4" xfId="34710"/>
    <cellStyle name="SAPBEXHLevel2X 2 4 5 5" xfId="34711"/>
    <cellStyle name="SAPBEXHLevel2X 2 4 6" xfId="34712"/>
    <cellStyle name="SAPBEXHLevel2X 2 4 6 2" xfId="34713"/>
    <cellStyle name="SAPBEXHLevel2X 2 4 6 2 2" xfId="34714"/>
    <cellStyle name="SAPBEXHLevel2X 2 4 6 3" xfId="34715"/>
    <cellStyle name="SAPBEXHLevel2X 2 4 6 4" xfId="34716"/>
    <cellStyle name="SAPBEXHLevel2X 2 4 6 5" xfId="34717"/>
    <cellStyle name="SAPBEXHLevel2X 2 4 7" xfId="34718"/>
    <cellStyle name="SAPBEXHLevel2X 2 4 7 2" xfId="34719"/>
    <cellStyle name="SAPBEXHLevel2X 2 4 7 3" xfId="34720"/>
    <cellStyle name="SAPBEXHLevel2X 2 4 7 4" xfId="34721"/>
    <cellStyle name="SAPBEXHLevel2X 2 4 8" xfId="34722"/>
    <cellStyle name="SAPBEXHLevel2X 2 4 8 2" xfId="34723"/>
    <cellStyle name="SAPBEXHLevel2X 2 4 8 3" xfId="34724"/>
    <cellStyle name="SAPBEXHLevel2X 2 4 8 4" xfId="34725"/>
    <cellStyle name="SAPBEXHLevel2X 2 4 9" xfId="34726"/>
    <cellStyle name="SAPBEXHLevel2X 2 4 9 2" xfId="34727"/>
    <cellStyle name="SAPBEXHLevel2X 2 5" xfId="34728"/>
    <cellStyle name="SAPBEXHLevel2X 2 5 10" xfId="34729"/>
    <cellStyle name="SAPBEXHLevel2X 2 5 11" xfId="34730"/>
    <cellStyle name="SAPBEXHLevel2X 2 5 2" xfId="34731"/>
    <cellStyle name="SAPBEXHLevel2X 2 5 2 2" xfId="34732"/>
    <cellStyle name="SAPBEXHLevel2X 2 5 2 2 2" xfId="34733"/>
    <cellStyle name="SAPBEXHLevel2X 2 5 2 2 2 2" xfId="34734"/>
    <cellStyle name="SAPBEXHLevel2X 2 5 2 2 3" xfId="34735"/>
    <cellStyle name="SAPBEXHLevel2X 2 5 2 3" xfId="34736"/>
    <cellStyle name="SAPBEXHLevel2X 2 5 2 3 2" xfId="34737"/>
    <cellStyle name="SAPBEXHLevel2X 2 5 2 4" xfId="34738"/>
    <cellStyle name="SAPBEXHLevel2X 2 5 2 4 2" xfId="34739"/>
    <cellStyle name="SAPBEXHLevel2X 2 5 2 5" xfId="34740"/>
    <cellStyle name="SAPBEXHLevel2X 2 5 2 5 2" xfId="34741"/>
    <cellStyle name="SAPBEXHLevel2X 2 5 2 6" xfId="34742"/>
    <cellStyle name="SAPBEXHLevel2X 2 5 3" xfId="34743"/>
    <cellStyle name="SAPBEXHLevel2X 2 5 3 2" xfId="34744"/>
    <cellStyle name="SAPBEXHLevel2X 2 5 3 2 2" xfId="34745"/>
    <cellStyle name="SAPBEXHLevel2X 2 5 3 2 2 2" xfId="34746"/>
    <cellStyle name="SAPBEXHLevel2X 2 5 3 2 3" xfId="34747"/>
    <cellStyle name="SAPBEXHLevel2X 2 5 3 3" xfId="34748"/>
    <cellStyle name="SAPBEXHLevel2X 2 5 3 3 2" xfId="34749"/>
    <cellStyle name="SAPBEXHLevel2X 2 5 3 4" xfId="34750"/>
    <cellStyle name="SAPBEXHLevel2X 2 5 3 4 2" xfId="34751"/>
    <cellStyle name="SAPBEXHLevel2X 2 5 3 5" xfId="34752"/>
    <cellStyle name="SAPBEXHLevel2X 2 5 3 5 2" xfId="34753"/>
    <cellStyle name="SAPBEXHLevel2X 2 5 3 6" xfId="34754"/>
    <cellStyle name="SAPBEXHLevel2X 2 5 3 7" xfId="34755"/>
    <cellStyle name="SAPBEXHLevel2X 2 5 3 8" xfId="34756"/>
    <cellStyle name="SAPBEXHLevel2X 2 5 4" xfId="34757"/>
    <cellStyle name="SAPBEXHLevel2X 2 5 4 2" xfId="34758"/>
    <cellStyle name="SAPBEXHLevel2X 2 5 4 2 2" xfId="34759"/>
    <cellStyle name="SAPBEXHLevel2X 2 5 4 3" xfId="34760"/>
    <cellStyle name="SAPBEXHLevel2X 2 5 4 4" xfId="34761"/>
    <cellStyle name="SAPBEXHLevel2X 2 5 4 5" xfId="34762"/>
    <cellStyle name="SAPBEXHLevel2X 2 5 5" xfId="34763"/>
    <cellStyle name="SAPBEXHLevel2X 2 5 5 2" xfId="34764"/>
    <cellStyle name="SAPBEXHLevel2X 2 5 5 2 2" xfId="34765"/>
    <cellStyle name="SAPBEXHLevel2X 2 5 5 3" xfId="34766"/>
    <cellStyle name="SAPBEXHLevel2X 2 5 5 4" xfId="34767"/>
    <cellStyle name="SAPBEXHLevel2X 2 5 5 5" xfId="34768"/>
    <cellStyle name="SAPBEXHLevel2X 2 5 6" xfId="34769"/>
    <cellStyle name="SAPBEXHLevel2X 2 5 6 2" xfId="34770"/>
    <cellStyle name="SAPBEXHLevel2X 2 5 6 2 2" xfId="34771"/>
    <cellStyle name="SAPBEXHLevel2X 2 5 6 3" xfId="34772"/>
    <cellStyle name="SAPBEXHLevel2X 2 5 6 4" xfId="34773"/>
    <cellStyle name="SAPBEXHLevel2X 2 5 6 5" xfId="34774"/>
    <cellStyle name="SAPBEXHLevel2X 2 5 7" xfId="34775"/>
    <cellStyle name="SAPBEXHLevel2X 2 5 7 2" xfId="34776"/>
    <cellStyle name="SAPBEXHLevel2X 2 5 7 3" xfId="34777"/>
    <cellStyle name="SAPBEXHLevel2X 2 5 7 4" xfId="34778"/>
    <cellStyle name="SAPBEXHLevel2X 2 5 8" xfId="34779"/>
    <cellStyle name="SAPBEXHLevel2X 2 5 8 2" xfId="34780"/>
    <cellStyle name="SAPBEXHLevel2X 2 5 8 3" xfId="34781"/>
    <cellStyle name="SAPBEXHLevel2X 2 5 8 4" xfId="34782"/>
    <cellStyle name="SAPBEXHLevel2X 2 5 9" xfId="34783"/>
    <cellStyle name="SAPBEXHLevel2X 2 5 9 2" xfId="34784"/>
    <cellStyle name="SAPBEXHLevel2X 2 6" xfId="34785"/>
    <cellStyle name="SAPBEXHLevel2X 2 6 10" xfId="34786"/>
    <cellStyle name="SAPBEXHLevel2X 2 6 11" xfId="34787"/>
    <cellStyle name="SAPBEXHLevel2X 2 6 2" xfId="34788"/>
    <cellStyle name="SAPBEXHLevel2X 2 6 2 2" xfId="34789"/>
    <cellStyle name="SAPBEXHLevel2X 2 6 2 2 2" xfId="34790"/>
    <cellStyle name="SAPBEXHLevel2X 2 6 2 2 2 2" xfId="34791"/>
    <cellStyle name="SAPBEXHLevel2X 2 6 2 2 3" xfId="34792"/>
    <cellStyle name="SAPBEXHLevel2X 2 6 2 3" xfId="34793"/>
    <cellStyle name="SAPBEXHLevel2X 2 6 2 3 2" xfId="34794"/>
    <cellStyle name="SAPBEXHLevel2X 2 6 2 4" xfId="34795"/>
    <cellStyle name="SAPBEXHLevel2X 2 6 2 4 2" xfId="34796"/>
    <cellStyle name="SAPBEXHLevel2X 2 6 2 5" xfId="34797"/>
    <cellStyle name="SAPBEXHLevel2X 2 6 2 5 2" xfId="34798"/>
    <cellStyle name="SAPBEXHLevel2X 2 6 2 6" xfId="34799"/>
    <cellStyle name="SAPBEXHLevel2X 2 6 3" xfId="34800"/>
    <cellStyle name="SAPBEXHLevel2X 2 6 3 2" xfId="34801"/>
    <cellStyle name="SAPBEXHLevel2X 2 6 3 2 2" xfId="34802"/>
    <cellStyle name="SAPBEXHLevel2X 2 6 3 2 2 2" xfId="34803"/>
    <cellStyle name="SAPBEXHLevel2X 2 6 3 2 3" xfId="34804"/>
    <cellStyle name="SAPBEXHLevel2X 2 6 3 3" xfId="34805"/>
    <cellStyle name="SAPBEXHLevel2X 2 6 3 3 2" xfId="34806"/>
    <cellStyle name="SAPBEXHLevel2X 2 6 3 4" xfId="34807"/>
    <cellStyle name="SAPBEXHLevel2X 2 6 3 4 2" xfId="34808"/>
    <cellStyle name="SAPBEXHLevel2X 2 6 3 5" xfId="34809"/>
    <cellStyle name="SAPBEXHLevel2X 2 6 3 5 2" xfId="34810"/>
    <cellStyle name="SAPBEXHLevel2X 2 6 3 6" xfId="34811"/>
    <cellStyle name="SAPBEXHLevel2X 2 6 3 7" xfId="34812"/>
    <cellStyle name="SAPBEXHLevel2X 2 6 3 8" xfId="34813"/>
    <cellStyle name="SAPBEXHLevel2X 2 6 4" xfId="34814"/>
    <cellStyle name="SAPBEXHLevel2X 2 6 4 2" xfId="34815"/>
    <cellStyle name="SAPBEXHLevel2X 2 6 4 2 2" xfId="34816"/>
    <cellStyle name="SAPBEXHLevel2X 2 6 4 3" xfId="34817"/>
    <cellStyle name="SAPBEXHLevel2X 2 6 4 4" xfId="34818"/>
    <cellStyle name="SAPBEXHLevel2X 2 6 4 5" xfId="34819"/>
    <cellStyle name="SAPBEXHLevel2X 2 6 5" xfId="34820"/>
    <cellStyle name="SAPBEXHLevel2X 2 6 5 2" xfId="34821"/>
    <cellStyle name="SAPBEXHLevel2X 2 6 5 2 2" xfId="34822"/>
    <cellStyle name="SAPBEXHLevel2X 2 6 5 3" xfId="34823"/>
    <cellStyle name="SAPBEXHLevel2X 2 6 5 4" xfId="34824"/>
    <cellStyle name="SAPBEXHLevel2X 2 6 5 5" xfId="34825"/>
    <cellStyle name="SAPBEXHLevel2X 2 6 6" xfId="34826"/>
    <cellStyle name="SAPBEXHLevel2X 2 6 6 2" xfId="34827"/>
    <cellStyle name="SAPBEXHLevel2X 2 6 6 2 2" xfId="34828"/>
    <cellStyle name="SAPBEXHLevel2X 2 6 6 3" xfId="34829"/>
    <cellStyle name="SAPBEXHLevel2X 2 6 6 4" xfId="34830"/>
    <cellStyle name="SAPBEXHLevel2X 2 6 6 5" xfId="34831"/>
    <cellStyle name="SAPBEXHLevel2X 2 6 7" xfId="34832"/>
    <cellStyle name="SAPBEXHLevel2X 2 6 7 2" xfId="34833"/>
    <cellStyle name="SAPBEXHLevel2X 2 6 7 3" xfId="34834"/>
    <cellStyle name="SAPBEXHLevel2X 2 6 7 4" xfId="34835"/>
    <cellStyle name="SAPBEXHLevel2X 2 6 8" xfId="34836"/>
    <cellStyle name="SAPBEXHLevel2X 2 6 8 2" xfId="34837"/>
    <cellStyle name="SAPBEXHLevel2X 2 6 8 3" xfId="34838"/>
    <cellStyle name="SAPBEXHLevel2X 2 6 8 4" xfId="34839"/>
    <cellStyle name="SAPBEXHLevel2X 2 6 9" xfId="34840"/>
    <cellStyle name="SAPBEXHLevel2X 2 6 9 2" xfId="34841"/>
    <cellStyle name="SAPBEXHLevel2X 2 7" xfId="34842"/>
    <cellStyle name="SAPBEXHLevel2X 2 7 10" xfId="34843"/>
    <cellStyle name="SAPBEXHLevel2X 2 7 11" xfId="34844"/>
    <cellStyle name="SAPBEXHLevel2X 2 7 2" xfId="34845"/>
    <cellStyle name="SAPBEXHLevel2X 2 7 2 2" xfId="34846"/>
    <cellStyle name="SAPBEXHLevel2X 2 7 2 2 2" xfId="34847"/>
    <cellStyle name="SAPBEXHLevel2X 2 7 2 2 2 2" xfId="34848"/>
    <cellStyle name="SAPBEXHLevel2X 2 7 2 2 3" xfId="34849"/>
    <cellStyle name="SAPBEXHLevel2X 2 7 2 3" xfId="34850"/>
    <cellStyle name="SAPBEXHLevel2X 2 7 2 3 2" xfId="34851"/>
    <cellStyle name="SAPBEXHLevel2X 2 7 2 4" xfId="34852"/>
    <cellStyle name="SAPBEXHLevel2X 2 7 2 4 2" xfId="34853"/>
    <cellStyle name="SAPBEXHLevel2X 2 7 2 5" xfId="34854"/>
    <cellStyle name="SAPBEXHLevel2X 2 7 2 5 2" xfId="34855"/>
    <cellStyle name="SAPBEXHLevel2X 2 7 2 6" xfId="34856"/>
    <cellStyle name="SAPBEXHLevel2X 2 7 3" xfId="34857"/>
    <cellStyle name="SAPBEXHLevel2X 2 7 3 2" xfId="34858"/>
    <cellStyle name="SAPBEXHLevel2X 2 7 3 2 2" xfId="34859"/>
    <cellStyle name="SAPBEXHLevel2X 2 7 3 2 2 2" xfId="34860"/>
    <cellStyle name="SAPBEXHLevel2X 2 7 3 2 3" xfId="34861"/>
    <cellStyle name="SAPBEXHLevel2X 2 7 3 3" xfId="34862"/>
    <cellStyle name="SAPBEXHLevel2X 2 7 3 3 2" xfId="34863"/>
    <cellStyle name="SAPBEXHLevel2X 2 7 3 4" xfId="34864"/>
    <cellStyle name="SAPBEXHLevel2X 2 7 3 4 2" xfId="34865"/>
    <cellStyle name="SAPBEXHLevel2X 2 7 3 5" xfId="34866"/>
    <cellStyle name="SAPBEXHLevel2X 2 7 3 5 2" xfId="34867"/>
    <cellStyle name="SAPBEXHLevel2X 2 7 3 6" xfId="34868"/>
    <cellStyle name="SAPBEXHLevel2X 2 7 3 7" xfId="34869"/>
    <cellStyle name="SAPBEXHLevel2X 2 7 3 8" xfId="34870"/>
    <cellStyle name="SAPBEXHLevel2X 2 7 4" xfId="34871"/>
    <cellStyle name="SAPBEXHLevel2X 2 7 4 2" xfId="34872"/>
    <cellStyle name="SAPBEXHLevel2X 2 7 4 2 2" xfId="34873"/>
    <cellStyle name="SAPBEXHLevel2X 2 7 4 3" xfId="34874"/>
    <cellStyle name="SAPBEXHLevel2X 2 7 4 4" xfId="34875"/>
    <cellStyle name="SAPBEXHLevel2X 2 7 4 5" xfId="34876"/>
    <cellStyle name="SAPBEXHLevel2X 2 7 5" xfId="34877"/>
    <cellStyle name="SAPBEXHLevel2X 2 7 5 2" xfId="34878"/>
    <cellStyle name="SAPBEXHLevel2X 2 7 5 2 2" xfId="34879"/>
    <cellStyle name="SAPBEXHLevel2X 2 7 5 3" xfId="34880"/>
    <cellStyle name="SAPBEXHLevel2X 2 7 5 4" xfId="34881"/>
    <cellStyle name="SAPBEXHLevel2X 2 7 5 5" xfId="34882"/>
    <cellStyle name="SAPBEXHLevel2X 2 7 6" xfId="34883"/>
    <cellStyle name="SAPBEXHLevel2X 2 7 6 2" xfId="34884"/>
    <cellStyle name="SAPBEXHLevel2X 2 7 6 2 2" xfId="34885"/>
    <cellStyle name="SAPBEXHLevel2X 2 7 6 3" xfId="34886"/>
    <cellStyle name="SAPBEXHLevel2X 2 7 6 4" xfId="34887"/>
    <cellStyle name="SAPBEXHLevel2X 2 7 6 5" xfId="34888"/>
    <cellStyle name="SAPBEXHLevel2X 2 7 7" xfId="34889"/>
    <cellStyle name="SAPBEXHLevel2X 2 7 7 2" xfId="34890"/>
    <cellStyle name="SAPBEXHLevel2X 2 7 7 3" xfId="34891"/>
    <cellStyle name="SAPBEXHLevel2X 2 7 7 4" xfId="34892"/>
    <cellStyle name="SAPBEXHLevel2X 2 7 8" xfId="34893"/>
    <cellStyle name="SAPBEXHLevel2X 2 7 8 2" xfId="34894"/>
    <cellStyle name="SAPBEXHLevel2X 2 7 8 3" xfId="34895"/>
    <cellStyle name="SAPBEXHLevel2X 2 7 8 4" xfId="34896"/>
    <cellStyle name="SAPBEXHLevel2X 2 7 9" xfId="34897"/>
    <cellStyle name="SAPBEXHLevel2X 2 7 9 2" xfId="34898"/>
    <cellStyle name="SAPBEXHLevel2X 2 8" xfId="34899"/>
    <cellStyle name="SAPBEXHLevel2X 2 8 10" xfId="34900"/>
    <cellStyle name="SAPBEXHLevel2X 2 8 11" xfId="34901"/>
    <cellStyle name="SAPBEXHLevel2X 2 8 2" xfId="34902"/>
    <cellStyle name="SAPBEXHLevel2X 2 8 2 2" xfId="34903"/>
    <cellStyle name="SAPBEXHLevel2X 2 8 2 2 2" xfId="34904"/>
    <cellStyle name="SAPBEXHLevel2X 2 8 2 2 2 2" xfId="34905"/>
    <cellStyle name="SAPBEXHLevel2X 2 8 2 2 3" xfId="34906"/>
    <cellStyle name="SAPBEXHLevel2X 2 8 2 3" xfId="34907"/>
    <cellStyle name="SAPBEXHLevel2X 2 8 2 3 2" xfId="34908"/>
    <cellStyle name="SAPBEXHLevel2X 2 8 2 4" xfId="34909"/>
    <cellStyle name="SAPBEXHLevel2X 2 8 2 4 2" xfId="34910"/>
    <cellStyle name="SAPBEXHLevel2X 2 8 2 5" xfId="34911"/>
    <cellStyle name="SAPBEXHLevel2X 2 8 2 5 2" xfId="34912"/>
    <cellStyle name="SAPBEXHLevel2X 2 8 2 6" xfId="34913"/>
    <cellStyle name="SAPBEXHLevel2X 2 8 3" xfId="34914"/>
    <cellStyle name="SAPBEXHLevel2X 2 8 3 2" xfId="34915"/>
    <cellStyle name="SAPBEXHLevel2X 2 8 3 2 2" xfId="34916"/>
    <cellStyle name="SAPBEXHLevel2X 2 8 3 2 2 2" xfId="34917"/>
    <cellStyle name="SAPBEXHLevel2X 2 8 3 2 3" xfId="34918"/>
    <cellStyle name="SAPBEXHLevel2X 2 8 3 3" xfId="34919"/>
    <cellStyle name="SAPBEXHLevel2X 2 8 3 3 2" xfId="34920"/>
    <cellStyle name="SAPBEXHLevel2X 2 8 3 4" xfId="34921"/>
    <cellStyle name="SAPBEXHLevel2X 2 8 3 4 2" xfId="34922"/>
    <cellStyle name="SAPBEXHLevel2X 2 8 3 5" xfId="34923"/>
    <cellStyle name="SAPBEXHLevel2X 2 8 3 5 2" xfId="34924"/>
    <cellStyle name="SAPBEXHLevel2X 2 8 3 6" xfId="34925"/>
    <cellStyle name="SAPBEXHLevel2X 2 8 3 7" xfId="34926"/>
    <cellStyle name="SAPBEXHLevel2X 2 8 3 8" xfId="34927"/>
    <cellStyle name="SAPBEXHLevel2X 2 8 4" xfId="34928"/>
    <cellStyle name="SAPBEXHLevel2X 2 8 4 2" xfId="34929"/>
    <cellStyle name="SAPBEXHLevel2X 2 8 4 2 2" xfId="34930"/>
    <cellStyle name="SAPBEXHLevel2X 2 8 4 3" xfId="34931"/>
    <cellStyle name="SAPBEXHLevel2X 2 8 4 4" xfId="34932"/>
    <cellStyle name="SAPBEXHLevel2X 2 8 4 5" xfId="34933"/>
    <cellStyle name="SAPBEXHLevel2X 2 8 5" xfId="34934"/>
    <cellStyle name="SAPBEXHLevel2X 2 8 5 2" xfId="34935"/>
    <cellStyle name="SAPBEXHLevel2X 2 8 5 2 2" xfId="34936"/>
    <cellStyle name="SAPBEXHLevel2X 2 8 5 3" xfId="34937"/>
    <cellStyle name="SAPBEXHLevel2X 2 8 5 4" xfId="34938"/>
    <cellStyle name="SAPBEXHLevel2X 2 8 5 5" xfId="34939"/>
    <cellStyle name="SAPBEXHLevel2X 2 8 6" xfId="34940"/>
    <cellStyle name="SAPBEXHLevel2X 2 8 6 2" xfId="34941"/>
    <cellStyle name="SAPBEXHLevel2X 2 8 6 2 2" xfId="34942"/>
    <cellStyle name="SAPBEXHLevel2X 2 8 6 3" xfId="34943"/>
    <cellStyle name="SAPBEXHLevel2X 2 8 6 4" xfId="34944"/>
    <cellStyle name="SAPBEXHLevel2X 2 8 6 5" xfId="34945"/>
    <cellStyle name="SAPBEXHLevel2X 2 8 7" xfId="34946"/>
    <cellStyle name="SAPBEXHLevel2X 2 8 7 2" xfId="34947"/>
    <cellStyle name="SAPBEXHLevel2X 2 8 7 3" xfId="34948"/>
    <cellStyle name="SAPBEXHLevel2X 2 8 7 4" xfId="34949"/>
    <cellStyle name="SAPBEXHLevel2X 2 8 8" xfId="34950"/>
    <cellStyle name="SAPBEXHLevel2X 2 8 8 2" xfId="34951"/>
    <cellStyle name="SAPBEXHLevel2X 2 8 8 3" xfId="34952"/>
    <cellStyle name="SAPBEXHLevel2X 2 8 8 4" xfId="34953"/>
    <cellStyle name="SAPBEXHLevel2X 2 8 9" xfId="34954"/>
    <cellStyle name="SAPBEXHLevel2X 2 8 9 2" xfId="34955"/>
    <cellStyle name="SAPBEXHLevel2X 2 9" xfId="34956"/>
    <cellStyle name="SAPBEXHLevel2X 2 9 10" xfId="34957"/>
    <cellStyle name="SAPBEXHLevel2X 2 9 11" xfId="34958"/>
    <cellStyle name="SAPBEXHLevel2X 2 9 2" xfId="34959"/>
    <cellStyle name="SAPBEXHLevel2X 2 9 2 2" xfId="34960"/>
    <cellStyle name="SAPBEXHLevel2X 2 9 2 2 2" xfId="34961"/>
    <cellStyle name="SAPBEXHLevel2X 2 9 2 2 2 2" xfId="34962"/>
    <cellStyle name="SAPBEXHLevel2X 2 9 2 2 3" xfId="34963"/>
    <cellStyle name="SAPBEXHLevel2X 2 9 2 3" xfId="34964"/>
    <cellStyle name="SAPBEXHLevel2X 2 9 2 3 2" xfId="34965"/>
    <cellStyle name="SAPBEXHLevel2X 2 9 2 4" xfId="34966"/>
    <cellStyle name="SAPBEXHLevel2X 2 9 2 4 2" xfId="34967"/>
    <cellStyle name="SAPBEXHLevel2X 2 9 2 5" xfId="34968"/>
    <cellStyle name="SAPBEXHLevel2X 2 9 2 5 2" xfId="34969"/>
    <cellStyle name="SAPBEXHLevel2X 2 9 2 6" xfId="34970"/>
    <cellStyle name="SAPBEXHLevel2X 2 9 3" xfId="34971"/>
    <cellStyle name="SAPBEXHLevel2X 2 9 3 2" xfId="34972"/>
    <cellStyle name="SAPBEXHLevel2X 2 9 3 2 2" xfId="34973"/>
    <cellStyle name="SAPBEXHLevel2X 2 9 3 2 2 2" xfId="34974"/>
    <cellStyle name="SAPBEXHLevel2X 2 9 3 2 3" xfId="34975"/>
    <cellStyle name="SAPBEXHLevel2X 2 9 3 3" xfId="34976"/>
    <cellStyle name="SAPBEXHLevel2X 2 9 3 3 2" xfId="34977"/>
    <cellStyle name="SAPBEXHLevel2X 2 9 3 4" xfId="34978"/>
    <cellStyle name="SAPBEXHLevel2X 2 9 3 4 2" xfId="34979"/>
    <cellStyle name="SAPBEXHLevel2X 2 9 3 5" xfId="34980"/>
    <cellStyle name="SAPBEXHLevel2X 2 9 3 5 2" xfId="34981"/>
    <cellStyle name="SAPBEXHLevel2X 2 9 3 6" xfId="34982"/>
    <cellStyle name="SAPBEXHLevel2X 2 9 3 7" xfId="34983"/>
    <cellStyle name="SAPBEXHLevel2X 2 9 3 8" xfId="34984"/>
    <cellStyle name="SAPBEXHLevel2X 2 9 4" xfId="34985"/>
    <cellStyle name="SAPBEXHLevel2X 2 9 4 2" xfId="34986"/>
    <cellStyle name="SAPBEXHLevel2X 2 9 4 2 2" xfId="34987"/>
    <cellStyle name="SAPBEXHLevel2X 2 9 4 3" xfId="34988"/>
    <cellStyle name="SAPBEXHLevel2X 2 9 4 4" xfId="34989"/>
    <cellStyle name="SAPBEXHLevel2X 2 9 4 5" xfId="34990"/>
    <cellStyle name="SAPBEXHLevel2X 2 9 5" xfId="34991"/>
    <cellStyle name="SAPBEXHLevel2X 2 9 5 2" xfId="34992"/>
    <cellStyle name="SAPBEXHLevel2X 2 9 5 2 2" xfId="34993"/>
    <cellStyle name="SAPBEXHLevel2X 2 9 5 3" xfId="34994"/>
    <cellStyle name="SAPBEXHLevel2X 2 9 5 4" xfId="34995"/>
    <cellStyle name="SAPBEXHLevel2X 2 9 5 5" xfId="34996"/>
    <cellStyle name="SAPBEXHLevel2X 2 9 6" xfId="34997"/>
    <cellStyle name="SAPBEXHLevel2X 2 9 6 2" xfId="34998"/>
    <cellStyle name="SAPBEXHLevel2X 2 9 6 2 2" xfId="34999"/>
    <cellStyle name="SAPBEXHLevel2X 2 9 6 3" xfId="35000"/>
    <cellStyle name="SAPBEXHLevel2X 2 9 6 4" xfId="35001"/>
    <cellStyle name="SAPBEXHLevel2X 2 9 6 5" xfId="35002"/>
    <cellStyle name="SAPBEXHLevel2X 2 9 7" xfId="35003"/>
    <cellStyle name="SAPBEXHLevel2X 2 9 7 2" xfId="35004"/>
    <cellStyle name="SAPBEXHLevel2X 2 9 7 3" xfId="35005"/>
    <cellStyle name="SAPBEXHLevel2X 2 9 7 4" xfId="35006"/>
    <cellStyle name="SAPBEXHLevel2X 2 9 8" xfId="35007"/>
    <cellStyle name="SAPBEXHLevel2X 2 9 8 2" xfId="35008"/>
    <cellStyle name="SAPBEXHLevel2X 2 9 8 3" xfId="35009"/>
    <cellStyle name="SAPBEXHLevel2X 2 9 8 4" xfId="35010"/>
    <cellStyle name="SAPBEXHLevel2X 2 9 9" xfId="35011"/>
    <cellStyle name="SAPBEXHLevel2X 2 9 9 2" xfId="35012"/>
    <cellStyle name="SAPBEXHLevel2X 2_20120313_final_participating_bonds_mar2012_interest_calc" xfId="35013"/>
    <cellStyle name="SAPBEXHLevel2X 20" xfId="35014"/>
    <cellStyle name="SAPBEXHLevel2X 3" xfId="35015"/>
    <cellStyle name="SAPBEXHLevel2X 3 10" xfId="35016"/>
    <cellStyle name="SAPBEXHLevel2X 3 10 2" xfId="35017"/>
    <cellStyle name="SAPBEXHLevel2X 3 11" xfId="35018"/>
    <cellStyle name="SAPBEXHLevel2X 3 12" xfId="35019"/>
    <cellStyle name="SAPBEXHLevel2X 3 2" xfId="35020"/>
    <cellStyle name="SAPBEXHLevel2X 3 2 2" xfId="35021"/>
    <cellStyle name="SAPBEXHLevel2X 3 2 2 2" xfId="35022"/>
    <cellStyle name="SAPBEXHLevel2X 3 2 2 2 2" xfId="35023"/>
    <cellStyle name="SAPBEXHLevel2X 3 2 2 3" xfId="35024"/>
    <cellStyle name="SAPBEXHLevel2X 3 2 3" xfId="35025"/>
    <cellStyle name="SAPBEXHLevel2X 3 2 3 2" xfId="35026"/>
    <cellStyle name="SAPBEXHLevel2X 3 2 4" xfId="35027"/>
    <cellStyle name="SAPBEXHLevel2X 3 2 4 2" xfId="35028"/>
    <cellStyle name="SAPBEXHLevel2X 3 2 5" xfId="35029"/>
    <cellStyle name="SAPBEXHLevel2X 3 2 5 2" xfId="35030"/>
    <cellStyle name="SAPBEXHLevel2X 3 2 6" xfId="35031"/>
    <cellStyle name="SAPBEXHLevel2X 3 3" xfId="35032"/>
    <cellStyle name="SAPBEXHLevel2X 3 3 2" xfId="35033"/>
    <cellStyle name="SAPBEXHLevel2X 3 3 2 2" xfId="35034"/>
    <cellStyle name="SAPBEXHLevel2X 3 3 2 2 2" xfId="35035"/>
    <cellStyle name="SAPBEXHLevel2X 3 3 2 3" xfId="35036"/>
    <cellStyle name="SAPBEXHLevel2X 3 3 3" xfId="35037"/>
    <cellStyle name="SAPBEXHLevel2X 3 3 3 2" xfId="35038"/>
    <cellStyle name="SAPBEXHLevel2X 3 3 4" xfId="35039"/>
    <cellStyle name="SAPBEXHLevel2X 3 3 4 2" xfId="35040"/>
    <cellStyle name="SAPBEXHLevel2X 3 3 5" xfId="35041"/>
    <cellStyle name="SAPBEXHLevel2X 3 3 5 2" xfId="35042"/>
    <cellStyle name="SAPBEXHLevel2X 3 3 6" xfId="35043"/>
    <cellStyle name="SAPBEXHLevel2X 3 3 7" xfId="35044"/>
    <cellStyle name="SAPBEXHLevel2X 3 3 8" xfId="35045"/>
    <cellStyle name="SAPBEXHLevel2X 3 4" xfId="35046"/>
    <cellStyle name="SAPBEXHLevel2X 3 4 2" xfId="35047"/>
    <cellStyle name="SAPBEXHLevel2X 3 4 2 2" xfId="35048"/>
    <cellStyle name="SAPBEXHLevel2X 3 4 2 2 2" xfId="35049"/>
    <cellStyle name="SAPBEXHLevel2X 3 4 2 3" xfId="35050"/>
    <cellStyle name="SAPBEXHLevel2X 3 4 3" xfId="35051"/>
    <cellStyle name="SAPBEXHLevel2X 3 4 3 2" xfId="35052"/>
    <cellStyle name="SAPBEXHLevel2X 3 4 4" xfId="35053"/>
    <cellStyle name="SAPBEXHLevel2X 3 4 4 2" xfId="35054"/>
    <cellStyle name="SAPBEXHLevel2X 3 4 5" xfId="35055"/>
    <cellStyle name="SAPBEXHLevel2X 3 4 5 2" xfId="35056"/>
    <cellStyle name="SAPBEXHLevel2X 3 4 6" xfId="35057"/>
    <cellStyle name="SAPBEXHLevel2X 3 4 7" xfId="35058"/>
    <cellStyle name="SAPBEXHLevel2X 3 4 8" xfId="35059"/>
    <cellStyle name="SAPBEXHLevel2X 3 5" xfId="35060"/>
    <cellStyle name="SAPBEXHLevel2X 3 5 2" xfId="35061"/>
    <cellStyle name="SAPBEXHLevel2X 3 5 2 2" xfId="35062"/>
    <cellStyle name="SAPBEXHLevel2X 3 5 3" xfId="35063"/>
    <cellStyle name="SAPBEXHLevel2X 3 5 4" xfId="35064"/>
    <cellStyle name="SAPBEXHLevel2X 3 5 5" xfId="35065"/>
    <cellStyle name="SAPBEXHLevel2X 3 6" xfId="35066"/>
    <cellStyle name="SAPBEXHLevel2X 3 6 2" xfId="35067"/>
    <cellStyle name="SAPBEXHLevel2X 3 6 2 2" xfId="35068"/>
    <cellStyle name="SAPBEXHLevel2X 3 6 3" xfId="35069"/>
    <cellStyle name="SAPBEXHLevel2X 3 6 4" xfId="35070"/>
    <cellStyle name="SAPBEXHLevel2X 3 6 5" xfId="35071"/>
    <cellStyle name="SAPBEXHLevel2X 3 7" xfId="35072"/>
    <cellStyle name="SAPBEXHLevel2X 3 7 2" xfId="35073"/>
    <cellStyle name="SAPBEXHLevel2X 3 7 2 2" xfId="35074"/>
    <cellStyle name="SAPBEXHLevel2X 3 7 3" xfId="35075"/>
    <cellStyle name="SAPBEXHLevel2X 3 7 4" xfId="35076"/>
    <cellStyle name="SAPBEXHLevel2X 3 7 5" xfId="35077"/>
    <cellStyle name="SAPBEXHLevel2X 3 8" xfId="35078"/>
    <cellStyle name="SAPBEXHLevel2X 3 8 2" xfId="35079"/>
    <cellStyle name="SAPBEXHLevel2X 3 8 3" xfId="35080"/>
    <cellStyle name="SAPBEXHLevel2X 3 8 4" xfId="35081"/>
    <cellStyle name="SAPBEXHLevel2X 3 9" xfId="35082"/>
    <cellStyle name="SAPBEXHLevel2X 3 9 2" xfId="35083"/>
    <cellStyle name="SAPBEXHLevel2X 4" xfId="35084"/>
    <cellStyle name="SAPBEXHLevel2X 4 10" xfId="35085"/>
    <cellStyle name="SAPBEXHLevel2X 4 11" xfId="35086"/>
    <cellStyle name="SAPBEXHLevel2X 4 2" xfId="35087"/>
    <cellStyle name="SAPBEXHLevel2X 4 2 2" xfId="35088"/>
    <cellStyle name="SAPBEXHLevel2X 4 2 2 2" xfId="35089"/>
    <cellStyle name="SAPBEXHLevel2X 4 2 2 2 2" xfId="35090"/>
    <cellStyle name="SAPBEXHLevel2X 4 2 2 3" xfId="35091"/>
    <cellStyle name="SAPBEXHLevel2X 4 2 3" xfId="35092"/>
    <cellStyle name="SAPBEXHLevel2X 4 2 3 2" xfId="35093"/>
    <cellStyle name="SAPBEXHLevel2X 4 2 4" xfId="35094"/>
    <cellStyle name="SAPBEXHLevel2X 4 2 4 2" xfId="35095"/>
    <cellStyle name="SAPBEXHLevel2X 4 2 5" xfId="35096"/>
    <cellStyle name="SAPBEXHLevel2X 4 2 5 2" xfId="35097"/>
    <cellStyle name="SAPBEXHLevel2X 4 2 6" xfId="35098"/>
    <cellStyle name="SAPBEXHLevel2X 4 3" xfId="35099"/>
    <cellStyle name="SAPBEXHLevel2X 4 3 2" xfId="35100"/>
    <cellStyle name="SAPBEXHLevel2X 4 3 2 2" xfId="35101"/>
    <cellStyle name="SAPBEXHLevel2X 4 3 2 2 2" xfId="35102"/>
    <cellStyle name="SAPBEXHLevel2X 4 3 2 3" xfId="35103"/>
    <cellStyle name="SAPBEXHLevel2X 4 3 3" xfId="35104"/>
    <cellStyle name="SAPBEXHLevel2X 4 3 3 2" xfId="35105"/>
    <cellStyle name="SAPBEXHLevel2X 4 3 4" xfId="35106"/>
    <cellStyle name="SAPBEXHLevel2X 4 3 4 2" xfId="35107"/>
    <cellStyle name="SAPBEXHLevel2X 4 3 5" xfId="35108"/>
    <cellStyle name="SAPBEXHLevel2X 4 3 5 2" xfId="35109"/>
    <cellStyle name="SAPBEXHLevel2X 4 3 6" xfId="35110"/>
    <cellStyle name="SAPBEXHLevel2X 4 3 7" xfId="35111"/>
    <cellStyle name="SAPBEXHLevel2X 4 3 8" xfId="35112"/>
    <cellStyle name="SAPBEXHLevel2X 4 4" xfId="35113"/>
    <cellStyle name="SAPBEXHLevel2X 4 4 2" xfId="35114"/>
    <cellStyle name="SAPBEXHLevel2X 4 4 2 2" xfId="35115"/>
    <cellStyle name="SAPBEXHLevel2X 4 4 3" xfId="35116"/>
    <cellStyle name="SAPBEXHLevel2X 4 4 4" xfId="35117"/>
    <cellStyle name="SAPBEXHLevel2X 4 4 5" xfId="35118"/>
    <cellStyle name="SAPBEXHLevel2X 4 5" xfId="35119"/>
    <cellStyle name="SAPBEXHLevel2X 4 5 2" xfId="35120"/>
    <cellStyle name="SAPBEXHLevel2X 4 5 2 2" xfId="35121"/>
    <cellStyle name="SAPBEXHLevel2X 4 5 3" xfId="35122"/>
    <cellStyle name="SAPBEXHLevel2X 4 5 4" xfId="35123"/>
    <cellStyle name="SAPBEXHLevel2X 4 5 5" xfId="35124"/>
    <cellStyle name="SAPBEXHLevel2X 4 6" xfId="35125"/>
    <cellStyle name="SAPBEXHLevel2X 4 6 2" xfId="35126"/>
    <cellStyle name="SAPBEXHLevel2X 4 6 2 2" xfId="35127"/>
    <cellStyle name="SAPBEXHLevel2X 4 6 3" xfId="35128"/>
    <cellStyle name="SAPBEXHLevel2X 4 6 4" xfId="35129"/>
    <cellStyle name="SAPBEXHLevel2X 4 6 5" xfId="35130"/>
    <cellStyle name="SAPBEXHLevel2X 4 7" xfId="35131"/>
    <cellStyle name="SAPBEXHLevel2X 4 7 2" xfId="35132"/>
    <cellStyle name="SAPBEXHLevel2X 4 7 3" xfId="35133"/>
    <cellStyle name="SAPBEXHLevel2X 4 7 4" xfId="35134"/>
    <cellStyle name="SAPBEXHLevel2X 4 8" xfId="35135"/>
    <cellStyle name="SAPBEXHLevel2X 4 8 2" xfId="35136"/>
    <cellStyle name="SAPBEXHLevel2X 4 8 3" xfId="35137"/>
    <cellStyle name="SAPBEXHLevel2X 4 8 4" xfId="35138"/>
    <cellStyle name="SAPBEXHLevel2X 4 9" xfId="35139"/>
    <cellStyle name="SAPBEXHLevel2X 4 9 2" xfId="35140"/>
    <cellStyle name="SAPBEXHLevel2X 5" xfId="35141"/>
    <cellStyle name="SAPBEXHLevel2X 5 10" xfId="35142"/>
    <cellStyle name="SAPBEXHLevel2X 5 11" xfId="35143"/>
    <cellStyle name="SAPBEXHLevel2X 5 2" xfId="35144"/>
    <cellStyle name="SAPBEXHLevel2X 5 2 2" xfId="35145"/>
    <cellStyle name="SAPBEXHLevel2X 5 2 2 2" xfId="35146"/>
    <cellStyle name="SAPBEXHLevel2X 5 2 2 2 2" xfId="35147"/>
    <cellStyle name="SAPBEXHLevel2X 5 2 2 3" xfId="35148"/>
    <cellStyle name="SAPBEXHLevel2X 5 2 3" xfId="35149"/>
    <cellStyle name="SAPBEXHLevel2X 5 2 3 2" xfId="35150"/>
    <cellStyle name="SAPBEXHLevel2X 5 2 4" xfId="35151"/>
    <cellStyle name="SAPBEXHLevel2X 5 2 4 2" xfId="35152"/>
    <cellStyle name="SAPBEXHLevel2X 5 2 5" xfId="35153"/>
    <cellStyle name="SAPBEXHLevel2X 5 2 5 2" xfId="35154"/>
    <cellStyle name="SAPBEXHLevel2X 5 2 6" xfId="35155"/>
    <cellStyle name="SAPBEXHLevel2X 5 3" xfId="35156"/>
    <cellStyle name="SAPBEXHLevel2X 5 3 2" xfId="35157"/>
    <cellStyle name="SAPBEXHLevel2X 5 3 2 2" xfId="35158"/>
    <cellStyle name="SAPBEXHLevel2X 5 3 2 2 2" xfId="35159"/>
    <cellStyle name="SAPBEXHLevel2X 5 3 2 3" xfId="35160"/>
    <cellStyle name="SAPBEXHLevel2X 5 3 3" xfId="35161"/>
    <cellStyle name="SAPBEXHLevel2X 5 3 3 2" xfId="35162"/>
    <cellStyle name="SAPBEXHLevel2X 5 3 4" xfId="35163"/>
    <cellStyle name="SAPBEXHLevel2X 5 3 4 2" xfId="35164"/>
    <cellStyle name="SAPBEXHLevel2X 5 3 5" xfId="35165"/>
    <cellStyle name="SAPBEXHLevel2X 5 3 5 2" xfId="35166"/>
    <cellStyle name="SAPBEXHLevel2X 5 3 6" xfId="35167"/>
    <cellStyle name="SAPBEXHLevel2X 5 3 7" xfId="35168"/>
    <cellStyle name="SAPBEXHLevel2X 5 3 8" xfId="35169"/>
    <cellStyle name="SAPBEXHLevel2X 5 4" xfId="35170"/>
    <cellStyle name="SAPBEXHLevel2X 5 4 2" xfId="35171"/>
    <cellStyle name="SAPBEXHLevel2X 5 4 2 2" xfId="35172"/>
    <cellStyle name="SAPBEXHLevel2X 5 4 3" xfId="35173"/>
    <cellStyle name="SAPBEXHLevel2X 5 4 4" xfId="35174"/>
    <cellStyle name="SAPBEXHLevel2X 5 4 5" xfId="35175"/>
    <cellStyle name="SAPBEXHLevel2X 5 5" xfId="35176"/>
    <cellStyle name="SAPBEXHLevel2X 5 5 2" xfId="35177"/>
    <cellStyle name="SAPBEXHLevel2X 5 5 2 2" xfId="35178"/>
    <cellStyle name="SAPBEXHLevel2X 5 5 3" xfId="35179"/>
    <cellStyle name="SAPBEXHLevel2X 5 5 4" xfId="35180"/>
    <cellStyle name="SAPBEXHLevel2X 5 5 5" xfId="35181"/>
    <cellStyle name="SAPBEXHLevel2X 5 6" xfId="35182"/>
    <cellStyle name="SAPBEXHLevel2X 5 6 2" xfId="35183"/>
    <cellStyle name="SAPBEXHLevel2X 5 6 2 2" xfId="35184"/>
    <cellStyle name="SAPBEXHLevel2X 5 6 3" xfId="35185"/>
    <cellStyle name="SAPBEXHLevel2X 5 6 4" xfId="35186"/>
    <cellStyle name="SAPBEXHLevel2X 5 6 5" xfId="35187"/>
    <cellStyle name="SAPBEXHLevel2X 5 7" xfId="35188"/>
    <cellStyle name="SAPBEXHLevel2X 5 7 2" xfId="35189"/>
    <cellStyle name="SAPBEXHLevel2X 5 7 3" xfId="35190"/>
    <cellStyle name="SAPBEXHLevel2X 5 7 4" xfId="35191"/>
    <cellStyle name="SAPBEXHLevel2X 5 8" xfId="35192"/>
    <cellStyle name="SAPBEXHLevel2X 5 8 2" xfId="35193"/>
    <cellStyle name="SAPBEXHLevel2X 5 8 3" xfId="35194"/>
    <cellStyle name="SAPBEXHLevel2X 5 8 4" xfId="35195"/>
    <cellStyle name="SAPBEXHLevel2X 5 9" xfId="35196"/>
    <cellStyle name="SAPBEXHLevel2X 5 9 2" xfId="35197"/>
    <cellStyle name="SAPBEXHLevel2X 6" xfId="35198"/>
    <cellStyle name="SAPBEXHLevel2X 6 10" xfId="35199"/>
    <cellStyle name="SAPBEXHLevel2X 6 11" xfId="35200"/>
    <cellStyle name="SAPBEXHLevel2X 6 2" xfId="35201"/>
    <cellStyle name="SAPBEXHLevel2X 6 2 2" xfId="35202"/>
    <cellStyle name="SAPBEXHLevel2X 6 2 2 2" xfId="35203"/>
    <cellStyle name="SAPBEXHLevel2X 6 2 2 2 2" xfId="35204"/>
    <cellStyle name="SAPBEXHLevel2X 6 2 2 3" xfId="35205"/>
    <cellStyle name="SAPBEXHLevel2X 6 2 3" xfId="35206"/>
    <cellStyle name="SAPBEXHLevel2X 6 2 3 2" xfId="35207"/>
    <cellStyle name="SAPBEXHLevel2X 6 2 4" xfId="35208"/>
    <cellStyle name="SAPBEXHLevel2X 6 2 4 2" xfId="35209"/>
    <cellStyle name="SAPBEXHLevel2X 6 2 5" xfId="35210"/>
    <cellStyle name="SAPBEXHLevel2X 6 2 5 2" xfId="35211"/>
    <cellStyle name="SAPBEXHLevel2X 6 2 6" xfId="35212"/>
    <cellStyle name="SAPBEXHLevel2X 6 3" xfId="35213"/>
    <cellStyle name="SAPBEXHLevel2X 6 3 2" xfId="35214"/>
    <cellStyle name="SAPBEXHLevel2X 6 3 2 2" xfId="35215"/>
    <cellStyle name="SAPBEXHLevel2X 6 3 2 2 2" xfId="35216"/>
    <cellStyle name="SAPBEXHLevel2X 6 3 2 3" xfId="35217"/>
    <cellStyle name="SAPBEXHLevel2X 6 3 3" xfId="35218"/>
    <cellStyle name="SAPBEXHLevel2X 6 3 3 2" xfId="35219"/>
    <cellStyle name="SAPBEXHLevel2X 6 3 4" xfId="35220"/>
    <cellStyle name="SAPBEXHLevel2X 6 3 4 2" xfId="35221"/>
    <cellStyle name="SAPBEXHLevel2X 6 3 5" xfId="35222"/>
    <cellStyle name="SAPBEXHLevel2X 6 3 5 2" xfId="35223"/>
    <cellStyle name="SAPBEXHLevel2X 6 3 6" xfId="35224"/>
    <cellStyle name="SAPBEXHLevel2X 6 3 7" xfId="35225"/>
    <cellStyle name="SAPBEXHLevel2X 6 3 8" xfId="35226"/>
    <cellStyle name="SAPBEXHLevel2X 6 4" xfId="35227"/>
    <cellStyle name="SAPBEXHLevel2X 6 4 2" xfId="35228"/>
    <cellStyle name="SAPBEXHLevel2X 6 4 2 2" xfId="35229"/>
    <cellStyle name="SAPBEXHLevel2X 6 4 3" xfId="35230"/>
    <cellStyle name="SAPBEXHLevel2X 6 4 4" xfId="35231"/>
    <cellStyle name="SAPBEXHLevel2X 6 4 5" xfId="35232"/>
    <cellStyle name="SAPBEXHLevel2X 6 5" xfId="35233"/>
    <cellStyle name="SAPBEXHLevel2X 6 5 2" xfId="35234"/>
    <cellStyle name="SAPBEXHLevel2X 6 5 2 2" xfId="35235"/>
    <cellStyle name="SAPBEXHLevel2X 6 5 3" xfId="35236"/>
    <cellStyle name="SAPBEXHLevel2X 6 5 4" xfId="35237"/>
    <cellStyle name="SAPBEXHLevel2X 6 5 5" xfId="35238"/>
    <cellStyle name="SAPBEXHLevel2X 6 6" xfId="35239"/>
    <cellStyle name="SAPBEXHLevel2X 6 6 2" xfId="35240"/>
    <cellStyle name="SAPBEXHLevel2X 6 6 2 2" xfId="35241"/>
    <cellStyle name="SAPBEXHLevel2X 6 6 3" xfId="35242"/>
    <cellStyle name="SAPBEXHLevel2X 6 6 4" xfId="35243"/>
    <cellStyle name="SAPBEXHLevel2X 6 6 5" xfId="35244"/>
    <cellStyle name="SAPBEXHLevel2X 6 7" xfId="35245"/>
    <cellStyle name="SAPBEXHLevel2X 6 7 2" xfId="35246"/>
    <cellStyle name="SAPBEXHLevel2X 6 7 3" xfId="35247"/>
    <cellStyle name="SAPBEXHLevel2X 6 7 4" xfId="35248"/>
    <cellStyle name="SAPBEXHLevel2X 6 8" xfId="35249"/>
    <cellStyle name="SAPBEXHLevel2X 6 8 2" xfId="35250"/>
    <cellStyle name="SAPBEXHLevel2X 6 8 3" xfId="35251"/>
    <cellStyle name="SAPBEXHLevel2X 6 8 4" xfId="35252"/>
    <cellStyle name="SAPBEXHLevel2X 6 9" xfId="35253"/>
    <cellStyle name="SAPBEXHLevel2X 6 9 2" xfId="35254"/>
    <cellStyle name="SAPBEXHLevel2X 7" xfId="35255"/>
    <cellStyle name="SAPBEXHLevel2X 7 10" xfId="35256"/>
    <cellStyle name="SAPBEXHLevel2X 7 11" xfId="35257"/>
    <cellStyle name="SAPBEXHLevel2X 7 2" xfId="35258"/>
    <cellStyle name="SAPBEXHLevel2X 7 2 2" xfId="35259"/>
    <cellStyle name="SAPBEXHLevel2X 7 2 2 2" xfId="35260"/>
    <cellStyle name="SAPBEXHLevel2X 7 2 2 2 2" xfId="35261"/>
    <cellStyle name="SAPBEXHLevel2X 7 2 2 3" xfId="35262"/>
    <cellStyle name="SAPBEXHLevel2X 7 2 3" xfId="35263"/>
    <cellStyle name="SAPBEXHLevel2X 7 2 3 2" xfId="35264"/>
    <cellStyle name="SAPBEXHLevel2X 7 2 4" xfId="35265"/>
    <cellStyle name="SAPBEXHLevel2X 7 2 4 2" xfId="35266"/>
    <cellStyle name="SAPBEXHLevel2X 7 2 5" xfId="35267"/>
    <cellStyle name="SAPBEXHLevel2X 7 2 5 2" xfId="35268"/>
    <cellStyle name="SAPBEXHLevel2X 7 2 6" xfId="35269"/>
    <cellStyle name="SAPBEXHLevel2X 7 3" xfId="35270"/>
    <cellStyle name="SAPBEXHLevel2X 7 3 2" xfId="35271"/>
    <cellStyle name="SAPBEXHLevel2X 7 3 2 2" xfId="35272"/>
    <cellStyle name="SAPBEXHLevel2X 7 3 2 2 2" xfId="35273"/>
    <cellStyle name="SAPBEXHLevel2X 7 3 2 3" xfId="35274"/>
    <cellStyle name="SAPBEXHLevel2X 7 3 3" xfId="35275"/>
    <cellStyle name="SAPBEXHLevel2X 7 3 3 2" xfId="35276"/>
    <cellStyle name="SAPBEXHLevel2X 7 3 4" xfId="35277"/>
    <cellStyle name="SAPBEXHLevel2X 7 3 4 2" xfId="35278"/>
    <cellStyle name="SAPBEXHLevel2X 7 3 5" xfId="35279"/>
    <cellStyle name="SAPBEXHLevel2X 7 3 5 2" xfId="35280"/>
    <cellStyle name="SAPBEXHLevel2X 7 3 6" xfId="35281"/>
    <cellStyle name="SAPBEXHLevel2X 7 3 7" xfId="35282"/>
    <cellStyle name="SAPBEXHLevel2X 7 3 8" xfId="35283"/>
    <cellStyle name="SAPBEXHLevel2X 7 4" xfId="35284"/>
    <cellStyle name="SAPBEXHLevel2X 7 4 2" xfId="35285"/>
    <cellStyle name="SAPBEXHLevel2X 7 4 2 2" xfId="35286"/>
    <cellStyle name="SAPBEXHLevel2X 7 4 3" xfId="35287"/>
    <cellStyle name="SAPBEXHLevel2X 7 4 4" xfId="35288"/>
    <cellStyle name="SAPBEXHLevel2X 7 4 5" xfId="35289"/>
    <cellStyle name="SAPBEXHLevel2X 7 5" xfId="35290"/>
    <cellStyle name="SAPBEXHLevel2X 7 5 2" xfId="35291"/>
    <cellStyle name="SAPBEXHLevel2X 7 5 2 2" xfId="35292"/>
    <cellStyle name="SAPBEXHLevel2X 7 5 3" xfId="35293"/>
    <cellStyle name="SAPBEXHLevel2X 7 5 4" xfId="35294"/>
    <cellStyle name="SAPBEXHLevel2X 7 5 5" xfId="35295"/>
    <cellStyle name="SAPBEXHLevel2X 7 6" xfId="35296"/>
    <cellStyle name="SAPBEXHLevel2X 7 6 2" xfId="35297"/>
    <cellStyle name="SAPBEXHLevel2X 7 6 2 2" xfId="35298"/>
    <cellStyle name="SAPBEXHLevel2X 7 6 3" xfId="35299"/>
    <cellStyle name="SAPBEXHLevel2X 7 6 4" xfId="35300"/>
    <cellStyle name="SAPBEXHLevel2X 7 6 5" xfId="35301"/>
    <cellStyle name="SAPBEXHLevel2X 7 7" xfId="35302"/>
    <cellStyle name="SAPBEXHLevel2X 7 7 2" xfId="35303"/>
    <cellStyle name="SAPBEXHLevel2X 7 7 3" xfId="35304"/>
    <cellStyle name="SAPBEXHLevel2X 7 7 4" xfId="35305"/>
    <cellStyle name="SAPBEXHLevel2X 7 8" xfId="35306"/>
    <cellStyle name="SAPBEXHLevel2X 7 8 2" xfId="35307"/>
    <cellStyle name="SAPBEXHLevel2X 7 8 3" xfId="35308"/>
    <cellStyle name="SAPBEXHLevel2X 7 8 4" xfId="35309"/>
    <cellStyle name="SAPBEXHLevel2X 7 9" xfId="35310"/>
    <cellStyle name="SAPBEXHLevel2X 7 9 2" xfId="35311"/>
    <cellStyle name="SAPBEXHLevel2X 8" xfId="35312"/>
    <cellStyle name="SAPBEXHLevel2X 8 10" xfId="35313"/>
    <cellStyle name="SAPBEXHLevel2X 8 11" xfId="35314"/>
    <cellStyle name="SAPBEXHLevel2X 8 2" xfId="35315"/>
    <cellStyle name="SAPBEXHLevel2X 8 2 2" xfId="35316"/>
    <cellStyle name="SAPBEXHLevel2X 8 2 2 2" xfId="35317"/>
    <cellStyle name="SAPBEXHLevel2X 8 2 2 2 2" xfId="35318"/>
    <cellStyle name="SAPBEXHLevel2X 8 2 2 3" xfId="35319"/>
    <cellStyle name="SAPBEXHLevel2X 8 2 3" xfId="35320"/>
    <cellStyle name="SAPBEXHLevel2X 8 2 3 2" xfId="35321"/>
    <cellStyle name="SAPBEXHLevel2X 8 2 4" xfId="35322"/>
    <cellStyle name="SAPBEXHLevel2X 8 2 4 2" xfId="35323"/>
    <cellStyle name="SAPBEXHLevel2X 8 2 5" xfId="35324"/>
    <cellStyle name="SAPBEXHLevel2X 8 2 5 2" xfId="35325"/>
    <cellStyle name="SAPBEXHLevel2X 8 2 6" xfId="35326"/>
    <cellStyle name="SAPBEXHLevel2X 8 3" xfId="35327"/>
    <cellStyle name="SAPBEXHLevel2X 8 3 2" xfId="35328"/>
    <cellStyle name="SAPBEXHLevel2X 8 3 2 2" xfId="35329"/>
    <cellStyle name="SAPBEXHLevel2X 8 3 2 2 2" xfId="35330"/>
    <cellStyle name="SAPBEXHLevel2X 8 3 2 3" xfId="35331"/>
    <cellStyle name="SAPBEXHLevel2X 8 3 3" xfId="35332"/>
    <cellStyle name="SAPBEXHLevel2X 8 3 3 2" xfId="35333"/>
    <cellStyle name="SAPBEXHLevel2X 8 3 4" xfId="35334"/>
    <cellStyle name="SAPBEXHLevel2X 8 3 4 2" xfId="35335"/>
    <cellStyle name="SAPBEXHLevel2X 8 3 5" xfId="35336"/>
    <cellStyle name="SAPBEXHLevel2X 8 3 5 2" xfId="35337"/>
    <cellStyle name="SAPBEXHLevel2X 8 3 6" xfId="35338"/>
    <cellStyle name="SAPBEXHLevel2X 8 3 7" xfId="35339"/>
    <cellStyle name="SAPBEXHLevel2X 8 3 8" xfId="35340"/>
    <cellStyle name="SAPBEXHLevel2X 8 4" xfId="35341"/>
    <cellStyle name="SAPBEXHLevel2X 8 4 2" xfId="35342"/>
    <cellStyle name="SAPBEXHLevel2X 8 4 2 2" xfId="35343"/>
    <cellStyle name="SAPBEXHLevel2X 8 4 3" xfId="35344"/>
    <cellStyle name="SAPBEXHLevel2X 8 4 4" xfId="35345"/>
    <cellStyle name="SAPBEXHLevel2X 8 4 5" xfId="35346"/>
    <cellStyle name="SAPBEXHLevel2X 8 5" xfId="35347"/>
    <cellStyle name="SAPBEXHLevel2X 8 5 2" xfId="35348"/>
    <cellStyle name="SAPBEXHLevel2X 8 5 2 2" xfId="35349"/>
    <cellStyle name="SAPBEXHLevel2X 8 5 3" xfId="35350"/>
    <cellStyle name="SAPBEXHLevel2X 8 5 4" xfId="35351"/>
    <cellStyle name="SAPBEXHLevel2X 8 5 5" xfId="35352"/>
    <cellStyle name="SAPBEXHLevel2X 8 6" xfId="35353"/>
    <cellStyle name="SAPBEXHLevel2X 8 6 2" xfId="35354"/>
    <cellStyle name="SAPBEXHLevel2X 8 6 2 2" xfId="35355"/>
    <cellStyle name="SAPBEXHLevel2X 8 6 3" xfId="35356"/>
    <cellStyle name="SAPBEXHLevel2X 8 6 4" xfId="35357"/>
    <cellStyle name="SAPBEXHLevel2X 8 6 5" xfId="35358"/>
    <cellStyle name="SAPBEXHLevel2X 8 7" xfId="35359"/>
    <cellStyle name="SAPBEXHLevel2X 8 7 2" xfId="35360"/>
    <cellStyle name="SAPBEXHLevel2X 8 7 3" xfId="35361"/>
    <cellStyle name="SAPBEXHLevel2X 8 7 4" xfId="35362"/>
    <cellStyle name="SAPBEXHLevel2X 8 8" xfId="35363"/>
    <cellStyle name="SAPBEXHLevel2X 8 8 2" xfId="35364"/>
    <cellStyle name="SAPBEXHLevel2X 8 8 3" xfId="35365"/>
    <cellStyle name="SAPBEXHLevel2X 8 8 4" xfId="35366"/>
    <cellStyle name="SAPBEXHLevel2X 8 9" xfId="35367"/>
    <cellStyle name="SAPBEXHLevel2X 8 9 2" xfId="35368"/>
    <cellStyle name="SAPBEXHLevel2X 9" xfId="35369"/>
    <cellStyle name="SAPBEXHLevel2X 9 2" xfId="35370"/>
    <cellStyle name="SAPBEXHLevel2X 9 2 2" xfId="35371"/>
    <cellStyle name="SAPBEXHLevel2X 9 2 2 2" xfId="35372"/>
    <cellStyle name="SAPBEXHLevel2X 9 2 3" xfId="35373"/>
    <cellStyle name="SAPBEXHLevel2X 9 3" xfId="35374"/>
    <cellStyle name="SAPBEXHLevel2X 9 3 2" xfId="35375"/>
    <cellStyle name="SAPBEXHLevel2X 9 4" xfId="35376"/>
    <cellStyle name="SAPBEXHLevel2X 9 4 2" xfId="35377"/>
    <cellStyle name="SAPBEXHLevel2X 9 5" xfId="35378"/>
    <cellStyle name="SAPBEXHLevel2X 9 5 2" xfId="35379"/>
    <cellStyle name="SAPBEXHLevel2X 9 6" xfId="35380"/>
    <cellStyle name="SAPBEXHLevel2X 9 7" xfId="35381"/>
    <cellStyle name="SAPBEXHLevel2X 9 8" xfId="35382"/>
    <cellStyle name="SAPBEXHLevel2X_2011-10-03 DSA EL with PSI Oct" xfId="35383"/>
    <cellStyle name="SAPBEXHLevel3" xfId="35384"/>
    <cellStyle name="SAPBEXHLevel3 10" xfId="35385"/>
    <cellStyle name="SAPBEXHLevel3 10 2" xfId="35386"/>
    <cellStyle name="SAPBEXHLevel3 10 2 2" xfId="35387"/>
    <cellStyle name="SAPBEXHLevel3 10 2 2 2" xfId="35388"/>
    <cellStyle name="SAPBEXHLevel3 10 2 3" xfId="35389"/>
    <cellStyle name="SAPBEXHLevel3 10 3" xfId="35390"/>
    <cellStyle name="SAPBEXHLevel3 10 3 2" xfId="35391"/>
    <cellStyle name="SAPBEXHLevel3 10 4" xfId="35392"/>
    <cellStyle name="SAPBEXHLevel3 10 4 2" xfId="35393"/>
    <cellStyle name="SAPBEXHLevel3 10 5" xfId="35394"/>
    <cellStyle name="SAPBEXHLevel3 10 5 2" xfId="35395"/>
    <cellStyle name="SAPBEXHLevel3 10 6" xfId="35396"/>
    <cellStyle name="SAPBEXHLevel3 10 7" xfId="35397"/>
    <cellStyle name="SAPBEXHLevel3 10 8" xfId="35398"/>
    <cellStyle name="SAPBEXHLevel3 11" xfId="35399"/>
    <cellStyle name="SAPBEXHLevel3 11 2" xfId="35400"/>
    <cellStyle name="SAPBEXHLevel3 11 2 2" xfId="35401"/>
    <cellStyle name="SAPBEXHLevel3 11 2 2 2" xfId="35402"/>
    <cellStyle name="SAPBEXHLevel3 11 2 3" xfId="35403"/>
    <cellStyle name="SAPBEXHLevel3 11 3" xfId="35404"/>
    <cellStyle name="SAPBEXHLevel3 11 3 2" xfId="35405"/>
    <cellStyle name="SAPBEXHLevel3 11 4" xfId="35406"/>
    <cellStyle name="SAPBEXHLevel3 11 4 2" xfId="35407"/>
    <cellStyle name="SAPBEXHLevel3 11 5" xfId="35408"/>
    <cellStyle name="SAPBEXHLevel3 11 5 2" xfId="35409"/>
    <cellStyle name="SAPBEXHLevel3 11 6" xfId="35410"/>
    <cellStyle name="SAPBEXHLevel3 11 7" xfId="35411"/>
    <cellStyle name="SAPBEXHLevel3 12" xfId="35412"/>
    <cellStyle name="SAPBEXHLevel3 12 2" xfId="35413"/>
    <cellStyle name="SAPBEXHLevel3 12 2 2" xfId="35414"/>
    <cellStyle name="SAPBEXHLevel3 12 3" xfId="35415"/>
    <cellStyle name="SAPBEXHLevel3 12 4" xfId="35416"/>
    <cellStyle name="SAPBEXHLevel3 13" xfId="35417"/>
    <cellStyle name="SAPBEXHLevel3 13 2" xfId="35418"/>
    <cellStyle name="SAPBEXHLevel3 13 2 2" xfId="35419"/>
    <cellStyle name="SAPBEXHLevel3 13 3" xfId="35420"/>
    <cellStyle name="SAPBEXHLevel3 13 4" xfId="35421"/>
    <cellStyle name="SAPBEXHLevel3 13 5" xfId="35422"/>
    <cellStyle name="SAPBEXHLevel3 14" xfId="35423"/>
    <cellStyle name="SAPBEXHLevel3 14 2" xfId="35424"/>
    <cellStyle name="SAPBEXHLevel3 14 2 2" xfId="35425"/>
    <cellStyle name="SAPBEXHLevel3 14 3" xfId="35426"/>
    <cellStyle name="SAPBEXHLevel3 14 4" xfId="35427"/>
    <cellStyle name="SAPBEXHLevel3 14 5" xfId="35428"/>
    <cellStyle name="SAPBEXHLevel3 15" xfId="35429"/>
    <cellStyle name="SAPBEXHLevel3 15 2" xfId="35430"/>
    <cellStyle name="SAPBEXHLevel3 15 3" xfId="35431"/>
    <cellStyle name="SAPBEXHLevel3 15 4" xfId="35432"/>
    <cellStyle name="SAPBEXHLevel3 16" xfId="35433"/>
    <cellStyle name="SAPBEXHLevel3 16 2" xfId="35434"/>
    <cellStyle name="SAPBEXHLevel3 17" xfId="35435"/>
    <cellStyle name="SAPBEXHLevel3 17 2" xfId="35436"/>
    <cellStyle name="SAPBEXHLevel3 18" xfId="35437"/>
    <cellStyle name="SAPBEXHLevel3 19" xfId="35438"/>
    <cellStyle name="SAPBEXHLevel3 2" xfId="35439"/>
    <cellStyle name="SAPBEXHLevel3 2 10" xfId="35440"/>
    <cellStyle name="SAPBEXHLevel3 2 10 10" xfId="35441"/>
    <cellStyle name="SAPBEXHLevel3 2 10 11" xfId="35442"/>
    <cellStyle name="SAPBEXHLevel3 2 10 2" xfId="35443"/>
    <cellStyle name="SAPBEXHLevel3 2 10 2 2" xfId="35444"/>
    <cellStyle name="SAPBEXHLevel3 2 10 2 2 2" xfId="35445"/>
    <cellStyle name="SAPBEXHLevel3 2 10 2 2 2 2" xfId="35446"/>
    <cellStyle name="SAPBEXHLevel3 2 10 2 2 3" xfId="35447"/>
    <cellStyle name="SAPBEXHLevel3 2 10 2 3" xfId="35448"/>
    <cellStyle name="SAPBEXHLevel3 2 10 2 3 2" xfId="35449"/>
    <cellStyle name="SAPBEXHLevel3 2 10 2 4" xfId="35450"/>
    <cellStyle name="SAPBEXHLevel3 2 10 2 4 2" xfId="35451"/>
    <cellStyle name="SAPBEXHLevel3 2 10 2 5" xfId="35452"/>
    <cellStyle name="SAPBEXHLevel3 2 10 2 5 2" xfId="35453"/>
    <cellStyle name="SAPBEXHLevel3 2 10 2 6" xfId="35454"/>
    <cellStyle name="SAPBEXHLevel3 2 10 3" xfId="35455"/>
    <cellStyle name="SAPBEXHLevel3 2 10 3 2" xfId="35456"/>
    <cellStyle name="SAPBEXHLevel3 2 10 3 2 2" xfId="35457"/>
    <cellStyle name="SAPBEXHLevel3 2 10 3 2 2 2" xfId="35458"/>
    <cellStyle name="SAPBEXHLevel3 2 10 3 2 3" xfId="35459"/>
    <cellStyle name="SAPBEXHLevel3 2 10 3 3" xfId="35460"/>
    <cellStyle name="SAPBEXHLevel3 2 10 3 3 2" xfId="35461"/>
    <cellStyle name="SAPBEXHLevel3 2 10 3 4" xfId="35462"/>
    <cellStyle name="SAPBEXHLevel3 2 10 3 4 2" xfId="35463"/>
    <cellStyle name="SAPBEXHLevel3 2 10 3 5" xfId="35464"/>
    <cellStyle name="SAPBEXHLevel3 2 10 3 5 2" xfId="35465"/>
    <cellStyle name="SAPBEXHLevel3 2 10 3 6" xfId="35466"/>
    <cellStyle name="SAPBEXHLevel3 2 10 3 7" xfId="35467"/>
    <cellStyle name="SAPBEXHLevel3 2 10 3 8" xfId="35468"/>
    <cellStyle name="SAPBEXHLevel3 2 10 4" xfId="35469"/>
    <cellStyle name="SAPBEXHLevel3 2 10 4 2" xfId="35470"/>
    <cellStyle name="SAPBEXHLevel3 2 10 4 2 2" xfId="35471"/>
    <cellStyle name="SAPBEXHLevel3 2 10 4 3" xfId="35472"/>
    <cellStyle name="SAPBEXHLevel3 2 10 4 4" xfId="35473"/>
    <cellStyle name="SAPBEXHLevel3 2 10 4 5" xfId="35474"/>
    <cellStyle name="SAPBEXHLevel3 2 10 5" xfId="35475"/>
    <cellStyle name="SAPBEXHLevel3 2 10 5 2" xfId="35476"/>
    <cellStyle name="SAPBEXHLevel3 2 10 5 2 2" xfId="35477"/>
    <cellStyle name="SAPBEXHLevel3 2 10 5 3" xfId="35478"/>
    <cellStyle name="SAPBEXHLevel3 2 10 5 4" xfId="35479"/>
    <cellStyle name="SAPBEXHLevel3 2 10 5 5" xfId="35480"/>
    <cellStyle name="SAPBEXHLevel3 2 10 6" xfId="35481"/>
    <cellStyle name="SAPBEXHLevel3 2 10 6 2" xfId="35482"/>
    <cellStyle name="SAPBEXHLevel3 2 10 6 2 2" xfId="35483"/>
    <cellStyle name="SAPBEXHLevel3 2 10 6 3" xfId="35484"/>
    <cellStyle name="SAPBEXHLevel3 2 10 6 4" xfId="35485"/>
    <cellStyle name="SAPBEXHLevel3 2 10 6 5" xfId="35486"/>
    <cellStyle name="SAPBEXHLevel3 2 10 7" xfId="35487"/>
    <cellStyle name="SAPBEXHLevel3 2 10 7 2" xfId="35488"/>
    <cellStyle name="SAPBEXHLevel3 2 10 7 3" xfId="35489"/>
    <cellStyle name="SAPBEXHLevel3 2 10 7 4" xfId="35490"/>
    <cellStyle name="SAPBEXHLevel3 2 10 8" xfId="35491"/>
    <cellStyle name="SAPBEXHLevel3 2 10 8 2" xfId="35492"/>
    <cellStyle name="SAPBEXHLevel3 2 10 8 3" xfId="35493"/>
    <cellStyle name="SAPBEXHLevel3 2 10 8 4" xfId="35494"/>
    <cellStyle name="SAPBEXHLevel3 2 10 9" xfId="35495"/>
    <cellStyle name="SAPBEXHLevel3 2 10 9 2" xfId="35496"/>
    <cellStyle name="SAPBEXHLevel3 2 11" xfId="35497"/>
    <cellStyle name="SAPBEXHLevel3 2 11 10" xfId="35498"/>
    <cellStyle name="SAPBEXHLevel3 2 11 11" xfId="35499"/>
    <cellStyle name="SAPBEXHLevel3 2 11 2" xfId="35500"/>
    <cellStyle name="SAPBEXHLevel3 2 11 2 2" xfId="35501"/>
    <cellStyle name="SAPBEXHLevel3 2 11 2 2 2" xfId="35502"/>
    <cellStyle name="SAPBEXHLevel3 2 11 2 2 2 2" xfId="35503"/>
    <cellStyle name="SAPBEXHLevel3 2 11 2 2 3" xfId="35504"/>
    <cellStyle name="SAPBEXHLevel3 2 11 2 3" xfId="35505"/>
    <cellStyle name="SAPBEXHLevel3 2 11 2 3 2" xfId="35506"/>
    <cellStyle name="SAPBEXHLevel3 2 11 2 4" xfId="35507"/>
    <cellStyle name="SAPBEXHLevel3 2 11 2 4 2" xfId="35508"/>
    <cellStyle name="SAPBEXHLevel3 2 11 2 5" xfId="35509"/>
    <cellStyle name="SAPBEXHLevel3 2 11 2 5 2" xfId="35510"/>
    <cellStyle name="SAPBEXHLevel3 2 11 2 6" xfId="35511"/>
    <cellStyle name="SAPBEXHLevel3 2 11 3" xfId="35512"/>
    <cellStyle name="SAPBEXHLevel3 2 11 3 2" xfId="35513"/>
    <cellStyle name="SAPBEXHLevel3 2 11 3 2 2" xfId="35514"/>
    <cellStyle name="SAPBEXHLevel3 2 11 3 2 2 2" xfId="35515"/>
    <cellStyle name="SAPBEXHLevel3 2 11 3 2 3" xfId="35516"/>
    <cellStyle name="SAPBEXHLevel3 2 11 3 3" xfId="35517"/>
    <cellStyle name="SAPBEXHLevel3 2 11 3 3 2" xfId="35518"/>
    <cellStyle name="SAPBEXHLevel3 2 11 3 4" xfId="35519"/>
    <cellStyle name="SAPBEXHLevel3 2 11 3 4 2" xfId="35520"/>
    <cellStyle name="SAPBEXHLevel3 2 11 3 5" xfId="35521"/>
    <cellStyle name="SAPBEXHLevel3 2 11 3 5 2" xfId="35522"/>
    <cellStyle name="SAPBEXHLevel3 2 11 3 6" xfId="35523"/>
    <cellStyle name="SAPBEXHLevel3 2 11 3 7" xfId="35524"/>
    <cellStyle name="SAPBEXHLevel3 2 11 3 8" xfId="35525"/>
    <cellStyle name="SAPBEXHLevel3 2 11 4" xfId="35526"/>
    <cellStyle name="SAPBEXHLevel3 2 11 4 2" xfId="35527"/>
    <cellStyle name="SAPBEXHLevel3 2 11 4 2 2" xfId="35528"/>
    <cellStyle name="SAPBEXHLevel3 2 11 4 3" xfId="35529"/>
    <cellStyle name="SAPBEXHLevel3 2 11 4 4" xfId="35530"/>
    <cellStyle name="SAPBEXHLevel3 2 11 4 5" xfId="35531"/>
    <cellStyle name="SAPBEXHLevel3 2 11 5" xfId="35532"/>
    <cellStyle name="SAPBEXHLevel3 2 11 5 2" xfId="35533"/>
    <cellStyle name="SAPBEXHLevel3 2 11 5 2 2" xfId="35534"/>
    <cellStyle name="SAPBEXHLevel3 2 11 5 3" xfId="35535"/>
    <cellStyle name="SAPBEXHLevel3 2 11 5 4" xfId="35536"/>
    <cellStyle name="SAPBEXHLevel3 2 11 5 5" xfId="35537"/>
    <cellStyle name="SAPBEXHLevel3 2 11 6" xfId="35538"/>
    <cellStyle name="SAPBEXHLevel3 2 11 6 2" xfId="35539"/>
    <cellStyle name="SAPBEXHLevel3 2 11 6 2 2" xfId="35540"/>
    <cellStyle name="SAPBEXHLevel3 2 11 6 3" xfId="35541"/>
    <cellStyle name="SAPBEXHLevel3 2 11 6 4" xfId="35542"/>
    <cellStyle name="SAPBEXHLevel3 2 11 6 5" xfId="35543"/>
    <cellStyle name="SAPBEXHLevel3 2 11 7" xfId="35544"/>
    <cellStyle name="SAPBEXHLevel3 2 11 7 2" xfId="35545"/>
    <cellStyle name="SAPBEXHLevel3 2 11 7 3" xfId="35546"/>
    <cellStyle name="SAPBEXHLevel3 2 11 7 4" xfId="35547"/>
    <cellStyle name="SAPBEXHLevel3 2 11 8" xfId="35548"/>
    <cellStyle name="SAPBEXHLevel3 2 11 8 2" xfId="35549"/>
    <cellStyle name="SAPBEXHLevel3 2 11 8 3" xfId="35550"/>
    <cellStyle name="SAPBEXHLevel3 2 11 8 4" xfId="35551"/>
    <cellStyle name="SAPBEXHLevel3 2 11 9" xfId="35552"/>
    <cellStyle name="SAPBEXHLevel3 2 11 9 2" xfId="35553"/>
    <cellStyle name="SAPBEXHLevel3 2 12" xfId="35554"/>
    <cellStyle name="SAPBEXHLevel3 2 12 10" xfId="35555"/>
    <cellStyle name="SAPBEXHLevel3 2 12 11" xfId="35556"/>
    <cellStyle name="SAPBEXHLevel3 2 12 2" xfId="35557"/>
    <cellStyle name="SAPBEXHLevel3 2 12 2 2" xfId="35558"/>
    <cellStyle name="SAPBEXHLevel3 2 12 2 2 2" xfId="35559"/>
    <cellStyle name="SAPBEXHLevel3 2 12 2 2 2 2" xfId="35560"/>
    <cellStyle name="SAPBEXHLevel3 2 12 2 2 3" xfId="35561"/>
    <cellStyle name="SAPBEXHLevel3 2 12 2 3" xfId="35562"/>
    <cellStyle name="SAPBEXHLevel3 2 12 2 3 2" xfId="35563"/>
    <cellStyle name="SAPBEXHLevel3 2 12 2 4" xfId="35564"/>
    <cellStyle name="SAPBEXHLevel3 2 12 2 4 2" xfId="35565"/>
    <cellStyle name="SAPBEXHLevel3 2 12 2 5" xfId="35566"/>
    <cellStyle name="SAPBEXHLevel3 2 12 2 5 2" xfId="35567"/>
    <cellStyle name="SAPBEXHLevel3 2 12 2 6" xfId="35568"/>
    <cellStyle name="SAPBEXHLevel3 2 12 3" xfId="35569"/>
    <cellStyle name="SAPBEXHLevel3 2 12 3 2" xfId="35570"/>
    <cellStyle name="SAPBEXHLevel3 2 12 3 2 2" xfId="35571"/>
    <cellStyle name="SAPBEXHLevel3 2 12 3 2 2 2" xfId="35572"/>
    <cellStyle name="SAPBEXHLevel3 2 12 3 2 3" xfId="35573"/>
    <cellStyle name="SAPBEXHLevel3 2 12 3 3" xfId="35574"/>
    <cellStyle name="SAPBEXHLevel3 2 12 3 3 2" xfId="35575"/>
    <cellStyle name="SAPBEXHLevel3 2 12 3 4" xfId="35576"/>
    <cellStyle name="SAPBEXHLevel3 2 12 3 4 2" xfId="35577"/>
    <cellStyle name="SAPBEXHLevel3 2 12 3 5" xfId="35578"/>
    <cellStyle name="SAPBEXHLevel3 2 12 3 5 2" xfId="35579"/>
    <cellStyle name="SAPBEXHLevel3 2 12 3 6" xfId="35580"/>
    <cellStyle name="SAPBEXHLevel3 2 12 3 7" xfId="35581"/>
    <cellStyle name="SAPBEXHLevel3 2 12 3 8" xfId="35582"/>
    <cellStyle name="SAPBEXHLevel3 2 12 4" xfId="35583"/>
    <cellStyle name="SAPBEXHLevel3 2 12 4 2" xfId="35584"/>
    <cellStyle name="SAPBEXHLevel3 2 12 4 2 2" xfId="35585"/>
    <cellStyle name="SAPBEXHLevel3 2 12 4 3" xfId="35586"/>
    <cellStyle name="SAPBEXHLevel3 2 12 4 4" xfId="35587"/>
    <cellStyle name="SAPBEXHLevel3 2 12 4 5" xfId="35588"/>
    <cellStyle name="SAPBEXHLevel3 2 12 5" xfId="35589"/>
    <cellStyle name="SAPBEXHLevel3 2 12 5 2" xfId="35590"/>
    <cellStyle name="SAPBEXHLevel3 2 12 5 2 2" xfId="35591"/>
    <cellStyle name="SAPBEXHLevel3 2 12 5 3" xfId="35592"/>
    <cellStyle name="SAPBEXHLevel3 2 12 5 4" xfId="35593"/>
    <cellStyle name="SAPBEXHLevel3 2 12 5 5" xfId="35594"/>
    <cellStyle name="SAPBEXHLevel3 2 12 6" xfId="35595"/>
    <cellStyle name="SAPBEXHLevel3 2 12 6 2" xfId="35596"/>
    <cellStyle name="SAPBEXHLevel3 2 12 6 2 2" xfId="35597"/>
    <cellStyle name="SAPBEXHLevel3 2 12 6 3" xfId="35598"/>
    <cellStyle name="SAPBEXHLevel3 2 12 6 4" xfId="35599"/>
    <cellStyle name="SAPBEXHLevel3 2 12 6 5" xfId="35600"/>
    <cellStyle name="SAPBEXHLevel3 2 12 7" xfId="35601"/>
    <cellStyle name="SAPBEXHLevel3 2 12 7 2" xfId="35602"/>
    <cellStyle name="SAPBEXHLevel3 2 12 7 3" xfId="35603"/>
    <cellStyle name="SAPBEXHLevel3 2 12 7 4" xfId="35604"/>
    <cellStyle name="SAPBEXHLevel3 2 12 8" xfId="35605"/>
    <cellStyle name="SAPBEXHLevel3 2 12 8 2" xfId="35606"/>
    <cellStyle name="SAPBEXHLevel3 2 12 8 3" xfId="35607"/>
    <cellStyle name="SAPBEXHLevel3 2 12 8 4" xfId="35608"/>
    <cellStyle name="SAPBEXHLevel3 2 12 9" xfId="35609"/>
    <cellStyle name="SAPBEXHLevel3 2 12 9 2" xfId="35610"/>
    <cellStyle name="SAPBEXHLevel3 2 13" xfId="35611"/>
    <cellStyle name="SAPBEXHLevel3 2 13 10" xfId="35612"/>
    <cellStyle name="SAPBEXHLevel3 2 13 11" xfId="35613"/>
    <cellStyle name="SAPBEXHLevel3 2 13 2" xfId="35614"/>
    <cellStyle name="SAPBEXHLevel3 2 13 2 2" xfId="35615"/>
    <cellStyle name="SAPBEXHLevel3 2 13 2 2 2" xfId="35616"/>
    <cellStyle name="SAPBEXHLevel3 2 13 2 2 2 2" xfId="35617"/>
    <cellStyle name="SAPBEXHLevel3 2 13 2 2 3" xfId="35618"/>
    <cellStyle name="SAPBEXHLevel3 2 13 2 3" xfId="35619"/>
    <cellStyle name="SAPBEXHLevel3 2 13 2 3 2" xfId="35620"/>
    <cellStyle name="SAPBEXHLevel3 2 13 2 4" xfId="35621"/>
    <cellStyle name="SAPBEXHLevel3 2 13 2 4 2" xfId="35622"/>
    <cellStyle name="SAPBEXHLevel3 2 13 2 5" xfId="35623"/>
    <cellStyle name="SAPBEXHLevel3 2 13 2 5 2" xfId="35624"/>
    <cellStyle name="SAPBEXHLevel3 2 13 2 6" xfId="35625"/>
    <cellStyle name="SAPBEXHLevel3 2 13 3" xfId="35626"/>
    <cellStyle name="SAPBEXHLevel3 2 13 3 2" xfId="35627"/>
    <cellStyle name="SAPBEXHLevel3 2 13 3 2 2" xfId="35628"/>
    <cellStyle name="SAPBEXHLevel3 2 13 3 2 2 2" xfId="35629"/>
    <cellStyle name="SAPBEXHLevel3 2 13 3 2 3" xfId="35630"/>
    <cellStyle name="SAPBEXHLevel3 2 13 3 3" xfId="35631"/>
    <cellStyle name="SAPBEXHLevel3 2 13 3 3 2" xfId="35632"/>
    <cellStyle name="SAPBEXHLevel3 2 13 3 4" xfId="35633"/>
    <cellStyle name="SAPBEXHLevel3 2 13 3 4 2" xfId="35634"/>
    <cellStyle name="SAPBEXHLevel3 2 13 3 5" xfId="35635"/>
    <cellStyle name="SAPBEXHLevel3 2 13 3 5 2" xfId="35636"/>
    <cellStyle name="SAPBEXHLevel3 2 13 3 6" xfId="35637"/>
    <cellStyle name="SAPBEXHLevel3 2 13 3 7" xfId="35638"/>
    <cellStyle name="SAPBEXHLevel3 2 13 3 8" xfId="35639"/>
    <cellStyle name="SAPBEXHLevel3 2 13 4" xfId="35640"/>
    <cellStyle name="SAPBEXHLevel3 2 13 4 2" xfId="35641"/>
    <cellStyle name="SAPBEXHLevel3 2 13 4 2 2" xfId="35642"/>
    <cellStyle name="SAPBEXHLevel3 2 13 4 3" xfId="35643"/>
    <cellStyle name="SAPBEXHLevel3 2 13 4 4" xfId="35644"/>
    <cellStyle name="SAPBEXHLevel3 2 13 4 5" xfId="35645"/>
    <cellStyle name="SAPBEXHLevel3 2 13 5" xfId="35646"/>
    <cellStyle name="SAPBEXHLevel3 2 13 5 2" xfId="35647"/>
    <cellStyle name="SAPBEXHLevel3 2 13 5 2 2" xfId="35648"/>
    <cellStyle name="SAPBEXHLevel3 2 13 5 3" xfId="35649"/>
    <cellStyle name="SAPBEXHLevel3 2 13 5 4" xfId="35650"/>
    <cellStyle name="SAPBEXHLevel3 2 13 5 5" xfId="35651"/>
    <cellStyle name="SAPBEXHLevel3 2 13 6" xfId="35652"/>
    <cellStyle name="SAPBEXHLevel3 2 13 6 2" xfId="35653"/>
    <cellStyle name="SAPBEXHLevel3 2 13 6 2 2" xfId="35654"/>
    <cellStyle name="SAPBEXHLevel3 2 13 6 3" xfId="35655"/>
    <cellStyle name="SAPBEXHLevel3 2 13 6 4" xfId="35656"/>
    <cellStyle name="SAPBEXHLevel3 2 13 6 5" xfId="35657"/>
    <cellStyle name="SAPBEXHLevel3 2 13 7" xfId="35658"/>
    <cellStyle name="SAPBEXHLevel3 2 13 7 2" xfId="35659"/>
    <cellStyle name="SAPBEXHLevel3 2 13 7 3" xfId="35660"/>
    <cellStyle name="SAPBEXHLevel3 2 13 7 4" xfId="35661"/>
    <cellStyle name="SAPBEXHLevel3 2 13 8" xfId="35662"/>
    <cellStyle name="SAPBEXHLevel3 2 13 8 2" xfId="35663"/>
    <cellStyle name="SAPBEXHLevel3 2 13 8 3" xfId="35664"/>
    <cellStyle name="SAPBEXHLevel3 2 13 8 4" xfId="35665"/>
    <cellStyle name="SAPBEXHLevel3 2 13 9" xfId="35666"/>
    <cellStyle name="SAPBEXHLevel3 2 13 9 2" xfId="35667"/>
    <cellStyle name="SAPBEXHLevel3 2 14" xfId="35668"/>
    <cellStyle name="SAPBEXHLevel3 2 14 10" xfId="35669"/>
    <cellStyle name="SAPBEXHLevel3 2 14 11" xfId="35670"/>
    <cellStyle name="SAPBEXHLevel3 2 14 2" xfId="35671"/>
    <cellStyle name="SAPBEXHLevel3 2 14 2 2" xfId="35672"/>
    <cellStyle name="SAPBEXHLevel3 2 14 2 2 2" xfId="35673"/>
    <cellStyle name="SAPBEXHLevel3 2 14 2 2 2 2" xfId="35674"/>
    <cellStyle name="SAPBEXHLevel3 2 14 2 2 3" xfId="35675"/>
    <cellStyle name="SAPBEXHLevel3 2 14 2 3" xfId="35676"/>
    <cellStyle name="SAPBEXHLevel3 2 14 2 3 2" xfId="35677"/>
    <cellStyle name="SAPBEXHLevel3 2 14 2 4" xfId="35678"/>
    <cellStyle name="SAPBEXHLevel3 2 14 2 4 2" xfId="35679"/>
    <cellStyle name="SAPBEXHLevel3 2 14 2 5" xfId="35680"/>
    <cellStyle name="SAPBEXHLevel3 2 14 2 5 2" xfId="35681"/>
    <cellStyle name="SAPBEXHLevel3 2 14 2 6" xfId="35682"/>
    <cellStyle name="SAPBEXHLevel3 2 14 3" xfId="35683"/>
    <cellStyle name="SAPBEXHLevel3 2 14 3 2" xfId="35684"/>
    <cellStyle name="SAPBEXHLevel3 2 14 3 2 2" xfId="35685"/>
    <cellStyle name="SAPBEXHLevel3 2 14 3 2 2 2" xfId="35686"/>
    <cellStyle name="SAPBEXHLevel3 2 14 3 2 3" xfId="35687"/>
    <cellStyle name="SAPBEXHLevel3 2 14 3 3" xfId="35688"/>
    <cellStyle name="SAPBEXHLevel3 2 14 3 3 2" xfId="35689"/>
    <cellStyle name="SAPBEXHLevel3 2 14 3 4" xfId="35690"/>
    <cellStyle name="SAPBEXHLevel3 2 14 3 4 2" xfId="35691"/>
    <cellStyle name="SAPBEXHLevel3 2 14 3 5" xfId="35692"/>
    <cellStyle name="SAPBEXHLevel3 2 14 3 5 2" xfId="35693"/>
    <cellStyle name="SAPBEXHLevel3 2 14 3 6" xfId="35694"/>
    <cellStyle name="SAPBEXHLevel3 2 14 3 7" xfId="35695"/>
    <cellStyle name="SAPBEXHLevel3 2 14 3 8" xfId="35696"/>
    <cellStyle name="SAPBEXHLevel3 2 14 4" xfId="35697"/>
    <cellStyle name="SAPBEXHLevel3 2 14 4 2" xfId="35698"/>
    <cellStyle name="SAPBEXHLevel3 2 14 4 2 2" xfId="35699"/>
    <cellStyle name="SAPBEXHLevel3 2 14 4 3" xfId="35700"/>
    <cellStyle name="SAPBEXHLevel3 2 14 4 4" xfId="35701"/>
    <cellStyle name="SAPBEXHLevel3 2 14 4 5" xfId="35702"/>
    <cellStyle name="SAPBEXHLevel3 2 14 5" xfId="35703"/>
    <cellStyle name="SAPBEXHLevel3 2 14 5 2" xfId="35704"/>
    <cellStyle name="SAPBEXHLevel3 2 14 5 2 2" xfId="35705"/>
    <cellStyle name="SAPBEXHLevel3 2 14 5 3" xfId="35706"/>
    <cellStyle name="SAPBEXHLevel3 2 14 5 4" xfId="35707"/>
    <cellStyle name="SAPBEXHLevel3 2 14 5 5" xfId="35708"/>
    <cellStyle name="SAPBEXHLevel3 2 14 6" xfId="35709"/>
    <cellStyle name="SAPBEXHLevel3 2 14 6 2" xfId="35710"/>
    <cellStyle name="SAPBEXHLevel3 2 14 6 2 2" xfId="35711"/>
    <cellStyle name="SAPBEXHLevel3 2 14 6 3" xfId="35712"/>
    <cellStyle name="SAPBEXHLevel3 2 14 6 4" xfId="35713"/>
    <cellStyle name="SAPBEXHLevel3 2 14 6 5" xfId="35714"/>
    <cellStyle name="SAPBEXHLevel3 2 14 7" xfId="35715"/>
    <cellStyle name="SAPBEXHLevel3 2 14 7 2" xfId="35716"/>
    <cellStyle name="SAPBEXHLevel3 2 14 7 3" xfId="35717"/>
    <cellStyle name="SAPBEXHLevel3 2 14 7 4" xfId="35718"/>
    <cellStyle name="SAPBEXHLevel3 2 14 8" xfId="35719"/>
    <cellStyle name="SAPBEXHLevel3 2 14 8 2" xfId="35720"/>
    <cellStyle name="SAPBEXHLevel3 2 14 8 3" xfId="35721"/>
    <cellStyle name="SAPBEXHLevel3 2 14 8 4" xfId="35722"/>
    <cellStyle name="SAPBEXHLevel3 2 14 9" xfId="35723"/>
    <cellStyle name="SAPBEXHLevel3 2 14 9 2" xfId="35724"/>
    <cellStyle name="SAPBEXHLevel3 2 15" xfId="35725"/>
    <cellStyle name="SAPBEXHLevel3 2 15 10" xfId="35726"/>
    <cellStyle name="SAPBEXHLevel3 2 15 11" xfId="35727"/>
    <cellStyle name="SAPBEXHLevel3 2 15 2" xfId="35728"/>
    <cellStyle name="SAPBEXHLevel3 2 15 2 2" xfId="35729"/>
    <cellStyle name="SAPBEXHLevel3 2 15 2 2 2" xfId="35730"/>
    <cellStyle name="SAPBEXHLevel3 2 15 2 2 2 2" xfId="35731"/>
    <cellStyle name="SAPBEXHLevel3 2 15 2 2 3" xfId="35732"/>
    <cellStyle name="SAPBEXHLevel3 2 15 2 3" xfId="35733"/>
    <cellStyle name="SAPBEXHLevel3 2 15 2 3 2" xfId="35734"/>
    <cellStyle name="SAPBEXHLevel3 2 15 2 4" xfId="35735"/>
    <cellStyle name="SAPBEXHLevel3 2 15 2 4 2" xfId="35736"/>
    <cellStyle name="SAPBEXHLevel3 2 15 2 5" xfId="35737"/>
    <cellStyle name="SAPBEXHLevel3 2 15 2 5 2" xfId="35738"/>
    <cellStyle name="SAPBEXHLevel3 2 15 2 6" xfId="35739"/>
    <cellStyle name="SAPBEXHLevel3 2 15 3" xfId="35740"/>
    <cellStyle name="SAPBEXHLevel3 2 15 3 2" xfId="35741"/>
    <cellStyle name="SAPBEXHLevel3 2 15 3 2 2" xfId="35742"/>
    <cellStyle name="SAPBEXHLevel3 2 15 3 2 2 2" xfId="35743"/>
    <cellStyle name="SAPBEXHLevel3 2 15 3 2 3" xfId="35744"/>
    <cellStyle name="SAPBEXHLevel3 2 15 3 3" xfId="35745"/>
    <cellStyle name="SAPBEXHLevel3 2 15 3 3 2" xfId="35746"/>
    <cellStyle name="SAPBEXHLevel3 2 15 3 4" xfId="35747"/>
    <cellStyle name="SAPBEXHLevel3 2 15 3 4 2" xfId="35748"/>
    <cellStyle name="SAPBEXHLevel3 2 15 3 5" xfId="35749"/>
    <cellStyle name="SAPBEXHLevel3 2 15 3 5 2" xfId="35750"/>
    <cellStyle name="SAPBEXHLevel3 2 15 3 6" xfId="35751"/>
    <cellStyle name="SAPBEXHLevel3 2 15 3 7" xfId="35752"/>
    <cellStyle name="SAPBEXHLevel3 2 15 3 8" xfId="35753"/>
    <cellStyle name="SAPBEXHLevel3 2 15 4" xfId="35754"/>
    <cellStyle name="SAPBEXHLevel3 2 15 4 2" xfId="35755"/>
    <cellStyle name="SAPBEXHLevel3 2 15 4 2 2" xfId="35756"/>
    <cellStyle name="SAPBEXHLevel3 2 15 4 3" xfId="35757"/>
    <cellStyle name="SAPBEXHLevel3 2 15 4 4" xfId="35758"/>
    <cellStyle name="SAPBEXHLevel3 2 15 4 5" xfId="35759"/>
    <cellStyle name="SAPBEXHLevel3 2 15 5" xfId="35760"/>
    <cellStyle name="SAPBEXHLevel3 2 15 5 2" xfId="35761"/>
    <cellStyle name="SAPBEXHLevel3 2 15 5 2 2" xfId="35762"/>
    <cellStyle name="SAPBEXHLevel3 2 15 5 3" xfId="35763"/>
    <cellStyle name="SAPBEXHLevel3 2 15 5 4" xfId="35764"/>
    <cellStyle name="SAPBEXHLevel3 2 15 5 5" xfId="35765"/>
    <cellStyle name="SAPBEXHLevel3 2 15 6" xfId="35766"/>
    <cellStyle name="SAPBEXHLevel3 2 15 6 2" xfId="35767"/>
    <cellStyle name="SAPBEXHLevel3 2 15 6 2 2" xfId="35768"/>
    <cellStyle name="SAPBEXHLevel3 2 15 6 3" xfId="35769"/>
    <cellStyle name="SAPBEXHLevel3 2 15 6 4" xfId="35770"/>
    <cellStyle name="SAPBEXHLevel3 2 15 6 5" xfId="35771"/>
    <cellStyle name="SAPBEXHLevel3 2 15 7" xfId="35772"/>
    <cellStyle name="SAPBEXHLevel3 2 15 7 2" xfId="35773"/>
    <cellStyle name="SAPBEXHLevel3 2 15 7 3" xfId="35774"/>
    <cellStyle name="SAPBEXHLevel3 2 15 7 4" xfId="35775"/>
    <cellStyle name="SAPBEXHLevel3 2 15 8" xfId="35776"/>
    <cellStyle name="SAPBEXHLevel3 2 15 8 2" xfId="35777"/>
    <cellStyle name="SAPBEXHLevel3 2 15 8 3" xfId="35778"/>
    <cellStyle name="SAPBEXHLevel3 2 15 8 4" xfId="35779"/>
    <cellStyle name="SAPBEXHLevel3 2 15 9" xfId="35780"/>
    <cellStyle name="SAPBEXHLevel3 2 15 9 2" xfId="35781"/>
    <cellStyle name="SAPBEXHLevel3 2 16" xfId="35782"/>
    <cellStyle name="SAPBEXHLevel3 2 16 10" xfId="35783"/>
    <cellStyle name="SAPBEXHLevel3 2 16 11" xfId="35784"/>
    <cellStyle name="SAPBEXHLevel3 2 16 2" xfId="35785"/>
    <cellStyle name="SAPBEXHLevel3 2 16 2 2" xfId="35786"/>
    <cellStyle name="SAPBEXHLevel3 2 16 2 2 2" xfId="35787"/>
    <cellStyle name="SAPBEXHLevel3 2 16 2 2 2 2" xfId="35788"/>
    <cellStyle name="SAPBEXHLevel3 2 16 2 2 3" xfId="35789"/>
    <cellStyle name="SAPBEXHLevel3 2 16 2 3" xfId="35790"/>
    <cellStyle name="SAPBEXHLevel3 2 16 2 3 2" xfId="35791"/>
    <cellStyle name="SAPBEXHLevel3 2 16 2 4" xfId="35792"/>
    <cellStyle name="SAPBEXHLevel3 2 16 2 4 2" xfId="35793"/>
    <cellStyle name="SAPBEXHLevel3 2 16 2 5" xfId="35794"/>
    <cellStyle name="SAPBEXHLevel3 2 16 2 5 2" xfId="35795"/>
    <cellStyle name="SAPBEXHLevel3 2 16 2 6" xfId="35796"/>
    <cellStyle name="SAPBEXHLevel3 2 16 3" xfId="35797"/>
    <cellStyle name="SAPBEXHLevel3 2 16 3 2" xfId="35798"/>
    <cellStyle name="SAPBEXHLevel3 2 16 3 2 2" xfId="35799"/>
    <cellStyle name="SAPBEXHLevel3 2 16 3 2 2 2" xfId="35800"/>
    <cellStyle name="SAPBEXHLevel3 2 16 3 2 3" xfId="35801"/>
    <cellStyle name="SAPBEXHLevel3 2 16 3 3" xfId="35802"/>
    <cellStyle name="SAPBEXHLevel3 2 16 3 3 2" xfId="35803"/>
    <cellStyle name="SAPBEXHLevel3 2 16 3 4" xfId="35804"/>
    <cellStyle name="SAPBEXHLevel3 2 16 3 4 2" xfId="35805"/>
    <cellStyle name="SAPBEXHLevel3 2 16 3 5" xfId="35806"/>
    <cellStyle name="SAPBEXHLevel3 2 16 3 5 2" xfId="35807"/>
    <cellStyle name="SAPBEXHLevel3 2 16 3 6" xfId="35808"/>
    <cellStyle name="SAPBEXHLevel3 2 16 3 7" xfId="35809"/>
    <cellStyle name="SAPBEXHLevel3 2 16 3 8" xfId="35810"/>
    <cellStyle name="SAPBEXHLevel3 2 16 4" xfId="35811"/>
    <cellStyle name="SAPBEXHLevel3 2 16 4 2" xfId="35812"/>
    <cellStyle name="SAPBEXHLevel3 2 16 4 2 2" xfId="35813"/>
    <cellStyle name="SAPBEXHLevel3 2 16 4 3" xfId="35814"/>
    <cellStyle name="SAPBEXHLevel3 2 16 4 4" xfId="35815"/>
    <cellStyle name="SAPBEXHLevel3 2 16 4 5" xfId="35816"/>
    <cellStyle name="SAPBEXHLevel3 2 16 5" xfId="35817"/>
    <cellStyle name="SAPBEXHLevel3 2 16 5 2" xfId="35818"/>
    <cellStyle name="SAPBEXHLevel3 2 16 5 2 2" xfId="35819"/>
    <cellStyle name="SAPBEXHLevel3 2 16 5 3" xfId="35820"/>
    <cellStyle name="SAPBEXHLevel3 2 16 5 4" xfId="35821"/>
    <cellStyle name="SAPBEXHLevel3 2 16 5 5" xfId="35822"/>
    <cellStyle name="SAPBEXHLevel3 2 16 6" xfId="35823"/>
    <cellStyle name="SAPBEXHLevel3 2 16 6 2" xfId="35824"/>
    <cellStyle name="SAPBEXHLevel3 2 16 6 2 2" xfId="35825"/>
    <cellStyle name="SAPBEXHLevel3 2 16 6 3" xfId="35826"/>
    <cellStyle name="SAPBEXHLevel3 2 16 6 4" xfId="35827"/>
    <cellStyle name="SAPBEXHLevel3 2 16 6 5" xfId="35828"/>
    <cellStyle name="SAPBEXHLevel3 2 16 7" xfId="35829"/>
    <cellStyle name="SAPBEXHLevel3 2 16 7 2" xfId="35830"/>
    <cellStyle name="SAPBEXHLevel3 2 16 7 3" xfId="35831"/>
    <cellStyle name="SAPBEXHLevel3 2 16 7 4" xfId="35832"/>
    <cellStyle name="SAPBEXHLevel3 2 16 8" xfId="35833"/>
    <cellStyle name="SAPBEXHLevel3 2 16 8 2" xfId="35834"/>
    <cellStyle name="SAPBEXHLevel3 2 16 8 3" xfId="35835"/>
    <cellStyle name="SAPBEXHLevel3 2 16 8 4" xfId="35836"/>
    <cellStyle name="SAPBEXHLevel3 2 16 9" xfId="35837"/>
    <cellStyle name="SAPBEXHLevel3 2 16 9 2" xfId="35838"/>
    <cellStyle name="SAPBEXHLevel3 2 17" xfId="35839"/>
    <cellStyle name="SAPBEXHLevel3 2 17 10" xfId="35840"/>
    <cellStyle name="SAPBEXHLevel3 2 17 11" xfId="35841"/>
    <cellStyle name="SAPBEXHLevel3 2 17 2" xfId="35842"/>
    <cellStyle name="SAPBEXHLevel3 2 17 2 2" xfId="35843"/>
    <cellStyle name="SAPBEXHLevel3 2 17 2 2 2" xfId="35844"/>
    <cellStyle name="SAPBEXHLevel3 2 17 2 2 2 2" xfId="35845"/>
    <cellStyle name="SAPBEXHLevel3 2 17 2 2 3" xfId="35846"/>
    <cellStyle name="SAPBEXHLevel3 2 17 2 3" xfId="35847"/>
    <cellStyle name="SAPBEXHLevel3 2 17 2 3 2" xfId="35848"/>
    <cellStyle name="SAPBEXHLevel3 2 17 2 4" xfId="35849"/>
    <cellStyle name="SAPBEXHLevel3 2 17 2 4 2" xfId="35850"/>
    <cellStyle name="SAPBEXHLevel3 2 17 2 5" xfId="35851"/>
    <cellStyle name="SAPBEXHLevel3 2 17 2 5 2" xfId="35852"/>
    <cellStyle name="SAPBEXHLevel3 2 17 2 6" xfId="35853"/>
    <cellStyle name="SAPBEXHLevel3 2 17 3" xfId="35854"/>
    <cellStyle name="SAPBEXHLevel3 2 17 3 2" xfId="35855"/>
    <cellStyle name="SAPBEXHLevel3 2 17 3 2 2" xfId="35856"/>
    <cellStyle name="SAPBEXHLevel3 2 17 3 2 2 2" xfId="35857"/>
    <cellStyle name="SAPBEXHLevel3 2 17 3 2 3" xfId="35858"/>
    <cellStyle name="SAPBEXHLevel3 2 17 3 3" xfId="35859"/>
    <cellStyle name="SAPBEXHLevel3 2 17 3 3 2" xfId="35860"/>
    <cellStyle name="SAPBEXHLevel3 2 17 3 4" xfId="35861"/>
    <cellStyle name="SAPBEXHLevel3 2 17 3 4 2" xfId="35862"/>
    <cellStyle name="SAPBEXHLevel3 2 17 3 5" xfId="35863"/>
    <cellStyle name="SAPBEXHLevel3 2 17 3 5 2" xfId="35864"/>
    <cellStyle name="SAPBEXHLevel3 2 17 3 6" xfId="35865"/>
    <cellStyle name="SAPBEXHLevel3 2 17 3 7" xfId="35866"/>
    <cellStyle name="SAPBEXHLevel3 2 17 3 8" xfId="35867"/>
    <cellStyle name="SAPBEXHLevel3 2 17 4" xfId="35868"/>
    <cellStyle name="SAPBEXHLevel3 2 17 4 2" xfId="35869"/>
    <cellStyle name="SAPBEXHLevel3 2 17 4 2 2" xfId="35870"/>
    <cellStyle name="SAPBEXHLevel3 2 17 4 3" xfId="35871"/>
    <cellStyle name="SAPBEXHLevel3 2 17 4 4" xfId="35872"/>
    <cellStyle name="SAPBEXHLevel3 2 17 4 5" xfId="35873"/>
    <cellStyle name="SAPBEXHLevel3 2 17 5" xfId="35874"/>
    <cellStyle name="SAPBEXHLevel3 2 17 5 2" xfId="35875"/>
    <cellStyle name="SAPBEXHLevel3 2 17 5 2 2" xfId="35876"/>
    <cellStyle name="SAPBEXHLevel3 2 17 5 3" xfId="35877"/>
    <cellStyle name="SAPBEXHLevel3 2 17 5 4" xfId="35878"/>
    <cellStyle name="SAPBEXHLevel3 2 17 5 5" xfId="35879"/>
    <cellStyle name="SAPBEXHLevel3 2 17 6" xfId="35880"/>
    <cellStyle name="SAPBEXHLevel3 2 17 6 2" xfId="35881"/>
    <cellStyle name="SAPBEXHLevel3 2 17 6 2 2" xfId="35882"/>
    <cellStyle name="SAPBEXHLevel3 2 17 6 3" xfId="35883"/>
    <cellStyle name="SAPBEXHLevel3 2 17 6 4" xfId="35884"/>
    <cellStyle name="SAPBEXHLevel3 2 17 6 5" xfId="35885"/>
    <cellStyle name="SAPBEXHLevel3 2 17 7" xfId="35886"/>
    <cellStyle name="SAPBEXHLevel3 2 17 7 2" xfId="35887"/>
    <cellStyle name="SAPBEXHLevel3 2 17 7 3" xfId="35888"/>
    <cellStyle name="SAPBEXHLevel3 2 17 7 4" xfId="35889"/>
    <cellStyle name="SAPBEXHLevel3 2 17 8" xfId="35890"/>
    <cellStyle name="SAPBEXHLevel3 2 17 8 2" xfId="35891"/>
    <cellStyle name="SAPBEXHLevel3 2 17 8 3" xfId="35892"/>
    <cellStyle name="SAPBEXHLevel3 2 17 8 4" xfId="35893"/>
    <cellStyle name="SAPBEXHLevel3 2 17 9" xfId="35894"/>
    <cellStyle name="SAPBEXHLevel3 2 17 9 2" xfId="35895"/>
    <cellStyle name="SAPBEXHLevel3 2 18" xfId="35896"/>
    <cellStyle name="SAPBEXHLevel3 2 18 2" xfId="35897"/>
    <cellStyle name="SAPBEXHLevel3 2 18 2 2" xfId="35898"/>
    <cellStyle name="SAPBEXHLevel3 2 18 2 2 2" xfId="35899"/>
    <cellStyle name="SAPBEXHLevel3 2 18 2 3" xfId="35900"/>
    <cellStyle name="SAPBEXHLevel3 2 18 3" xfId="35901"/>
    <cellStyle name="SAPBEXHLevel3 2 18 3 2" xfId="35902"/>
    <cellStyle name="SAPBEXHLevel3 2 18 4" xfId="35903"/>
    <cellStyle name="SAPBEXHLevel3 2 18 4 2" xfId="35904"/>
    <cellStyle name="SAPBEXHLevel3 2 18 5" xfId="35905"/>
    <cellStyle name="SAPBEXHLevel3 2 18 5 2" xfId="35906"/>
    <cellStyle name="SAPBEXHLevel3 2 18 6" xfId="35907"/>
    <cellStyle name="SAPBEXHLevel3 2 18 7" xfId="35908"/>
    <cellStyle name="SAPBEXHLevel3 2 18 8" xfId="35909"/>
    <cellStyle name="SAPBEXHLevel3 2 19" xfId="35910"/>
    <cellStyle name="SAPBEXHLevel3 2 19 2" xfId="35911"/>
    <cellStyle name="SAPBEXHLevel3 2 19 2 2" xfId="35912"/>
    <cellStyle name="SAPBEXHLevel3 2 19 2 2 2" xfId="35913"/>
    <cellStyle name="SAPBEXHLevel3 2 19 2 3" xfId="35914"/>
    <cellStyle name="SAPBEXHLevel3 2 19 3" xfId="35915"/>
    <cellStyle name="SAPBEXHLevel3 2 19 3 2" xfId="35916"/>
    <cellStyle name="SAPBEXHLevel3 2 19 4" xfId="35917"/>
    <cellStyle name="SAPBEXHLevel3 2 19 4 2" xfId="35918"/>
    <cellStyle name="SAPBEXHLevel3 2 19 5" xfId="35919"/>
    <cellStyle name="SAPBEXHLevel3 2 19 5 2" xfId="35920"/>
    <cellStyle name="SAPBEXHLevel3 2 19 6" xfId="35921"/>
    <cellStyle name="SAPBEXHLevel3 2 19 7" xfId="35922"/>
    <cellStyle name="SAPBEXHLevel3 2 19 8" xfId="35923"/>
    <cellStyle name="SAPBEXHLevel3 2 2" xfId="35924"/>
    <cellStyle name="SAPBEXHLevel3 2 2 10" xfId="35925"/>
    <cellStyle name="SAPBEXHLevel3 2 2 10 2" xfId="35926"/>
    <cellStyle name="SAPBEXHLevel3 2 2 11" xfId="35927"/>
    <cellStyle name="SAPBEXHLevel3 2 2 12" xfId="35928"/>
    <cellStyle name="SAPBEXHLevel3 2 2 2" xfId="35929"/>
    <cellStyle name="SAPBEXHLevel3 2 2 2 2" xfId="35930"/>
    <cellStyle name="SAPBEXHLevel3 2 2 2 2 2" xfId="35931"/>
    <cellStyle name="SAPBEXHLevel3 2 2 2 2 2 2" xfId="35932"/>
    <cellStyle name="SAPBEXHLevel3 2 2 2 2 3" xfId="35933"/>
    <cellStyle name="SAPBEXHLevel3 2 2 2 3" xfId="35934"/>
    <cellStyle name="SAPBEXHLevel3 2 2 2 3 2" xfId="35935"/>
    <cellStyle name="SAPBEXHLevel3 2 2 2 4" xfId="35936"/>
    <cellStyle name="SAPBEXHLevel3 2 2 2 4 2" xfId="35937"/>
    <cellStyle name="SAPBEXHLevel3 2 2 2 5" xfId="35938"/>
    <cellStyle name="SAPBEXHLevel3 2 2 2 5 2" xfId="35939"/>
    <cellStyle name="SAPBEXHLevel3 2 2 2 6" xfId="35940"/>
    <cellStyle name="SAPBEXHLevel3 2 2 3" xfId="35941"/>
    <cellStyle name="SAPBEXHLevel3 2 2 3 2" xfId="35942"/>
    <cellStyle name="SAPBEXHLevel3 2 2 3 2 2" xfId="35943"/>
    <cellStyle name="SAPBEXHLevel3 2 2 3 2 2 2" xfId="35944"/>
    <cellStyle name="SAPBEXHLevel3 2 2 3 2 3" xfId="35945"/>
    <cellStyle name="SAPBEXHLevel3 2 2 3 3" xfId="35946"/>
    <cellStyle name="SAPBEXHLevel3 2 2 3 3 2" xfId="35947"/>
    <cellStyle name="SAPBEXHLevel3 2 2 3 4" xfId="35948"/>
    <cellStyle name="SAPBEXHLevel3 2 2 3 4 2" xfId="35949"/>
    <cellStyle name="SAPBEXHLevel3 2 2 3 5" xfId="35950"/>
    <cellStyle name="SAPBEXHLevel3 2 2 3 5 2" xfId="35951"/>
    <cellStyle name="SAPBEXHLevel3 2 2 3 6" xfId="35952"/>
    <cellStyle name="SAPBEXHLevel3 2 2 3 7" xfId="35953"/>
    <cellStyle name="SAPBEXHLevel3 2 2 3 8" xfId="35954"/>
    <cellStyle name="SAPBEXHLevel3 2 2 4" xfId="35955"/>
    <cellStyle name="SAPBEXHLevel3 2 2 4 2" xfId="35956"/>
    <cellStyle name="SAPBEXHLevel3 2 2 4 2 2" xfId="35957"/>
    <cellStyle name="SAPBEXHLevel3 2 2 4 2 2 2" xfId="35958"/>
    <cellStyle name="SAPBEXHLevel3 2 2 4 2 3" xfId="35959"/>
    <cellStyle name="SAPBEXHLevel3 2 2 4 3" xfId="35960"/>
    <cellStyle name="SAPBEXHLevel3 2 2 4 3 2" xfId="35961"/>
    <cellStyle name="SAPBEXHLevel3 2 2 4 4" xfId="35962"/>
    <cellStyle name="SAPBEXHLevel3 2 2 4 4 2" xfId="35963"/>
    <cellStyle name="SAPBEXHLevel3 2 2 4 5" xfId="35964"/>
    <cellStyle name="SAPBEXHLevel3 2 2 4 5 2" xfId="35965"/>
    <cellStyle name="SAPBEXHLevel3 2 2 4 6" xfId="35966"/>
    <cellStyle name="SAPBEXHLevel3 2 2 4 7" xfId="35967"/>
    <cellStyle name="SAPBEXHLevel3 2 2 4 8" xfId="35968"/>
    <cellStyle name="SAPBEXHLevel3 2 2 5" xfId="35969"/>
    <cellStyle name="SAPBEXHLevel3 2 2 5 2" xfId="35970"/>
    <cellStyle name="SAPBEXHLevel3 2 2 5 2 2" xfId="35971"/>
    <cellStyle name="SAPBEXHLevel3 2 2 5 3" xfId="35972"/>
    <cellStyle name="SAPBEXHLevel3 2 2 5 4" xfId="35973"/>
    <cellStyle name="SAPBEXHLevel3 2 2 5 5" xfId="35974"/>
    <cellStyle name="SAPBEXHLevel3 2 2 6" xfId="35975"/>
    <cellStyle name="SAPBEXHLevel3 2 2 6 2" xfId="35976"/>
    <cellStyle name="SAPBEXHLevel3 2 2 6 2 2" xfId="35977"/>
    <cellStyle name="SAPBEXHLevel3 2 2 6 3" xfId="35978"/>
    <cellStyle name="SAPBEXHLevel3 2 2 6 4" xfId="35979"/>
    <cellStyle name="SAPBEXHLevel3 2 2 6 5" xfId="35980"/>
    <cellStyle name="SAPBEXHLevel3 2 2 7" xfId="35981"/>
    <cellStyle name="SAPBEXHLevel3 2 2 7 2" xfId="35982"/>
    <cellStyle name="SAPBEXHLevel3 2 2 7 2 2" xfId="35983"/>
    <cellStyle name="SAPBEXHLevel3 2 2 7 3" xfId="35984"/>
    <cellStyle name="SAPBEXHLevel3 2 2 7 4" xfId="35985"/>
    <cellStyle name="SAPBEXHLevel3 2 2 7 5" xfId="35986"/>
    <cellStyle name="SAPBEXHLevel3 2 2 8" xfId="35987"/>
    <cellStyle name="SAPBEXHLevel3 2 2 8 2" xfId="35988"/>
    <cellStyle name="SAPBEXHLevel3 2 2 8 3" xfId="35989"/>
    <cellStyle name="SAPBEXHLevel3 2 2 8 4" xfId="35990"/>
    <cellStyle name="SAPBEXHLevel3 2 2 9" xfId="35991"/>
    <cellStyle name="SAPBEXHLevel3 2 2 9 2" xfId="35992"/>
    <cellStyle name="SAPBEXHLevel3 2 20" xfId="35993"/>
    <cellStyle name="SAPBEXHLevel3 2 20 2" xfId="35994"/>
    <cellStyle name="SAPBEXHLevel3 2 20 2 2" xfId="35995"/>
    <cellStyle name="SAPBEXHLevel3 2 20 2 2 2" xfId="35996"/>
    <cellStyle name="SAPBEXHLevel3 2 20 2 3" xfId="35997"/>
    <cellStyle name="SAPBEXHLevel3 2 20 3" xfId="35998"/>
    <cellStyle name="SAPBEXHLevel3 2 20 3 2" xfId="35999"/>
    <cellStyle name="SAPBEXHLevel3 2 20 4" xfId="36000"/>
    <cellStyle name="SAPBEXHLevel3 2 20 4 2" xfId="36001"/>
    <cellStyle name="SAPBEXHLevel3 2 20 5" xfId="36002"/>
    <cellStyle name="SAPBEXHLevel3 2 20 5 2" xfId="36003"/>
    <cellStyle name="SAPBEXHLevel3 2 20 6" xfId="36004"/>
    <cellStyle name="SAPBEXHLevel3 2 20 7" xfId="36005"/>
    <cellStyle name="SAPBEXHLevel3 2 21" xfId="36006"/>
    <cellStyle name="SAPBEXHLevel3 2 21 2" xfId="36007"/>
    <cellStyle name="SAPBEXHLevel3 2 21 2 2" xfId="36008"/>
    <cellStyle name="SAPBEXHLevel3 2 21 3" xfId="36009"/>
    <cellStyle name="SAPBEXHLevel3 2 21 4" xfId="36010"/>
    <cellStyle name="SAPBEXHLevel3 2 22" xfId="36011"/>
    <cellStyle name="SAPBEXHLevel3 2 22 2" xfId="36012"/>
    <cellStyle name="SAPBEXHLevel3 2 22 2 2" xfId="36013"/>
    <cellStyle name="SAPBEXHLevel3 2 22 3" xfId="36014"/>
    <cellStyle name="SAPBEXHLevel3 2 22 4" xfId="36015"/>
    <cellStyle name="SAPBEXHLevel3 2 22 5" xfId="36016"/>
    <cellStyle name="SAPBEXHLevel3 2 23" xfId="36017"/>
    <cellStyle name="SAPBEXHLevel3 2 23 2" xfId="36018"/>
    <cellStyle name="SAPBEXHLevel3 2 23 2 2" xfId="36019"/>
    <cellStyle name="SAPBEXHLevel3 2 23 3" xfId="36020"/>
    <cellStyle name="SAPBEXHLevel3 2 23 4" xfId="36021"/>
    <cellStyle name="SAPBEXHLevel3 2 23 5" xfId="36022"/>
    <cellStyle name="SAPBEXHLevel3 2 24" xfId="36023"/>
    <cellStyle name="SAPBEXHLevel3 2 24 2" xfId="36024"/>
    <cellStyle name="SAPBEXHLevel3 2 24 3" xfId="36025"/>
    <cellStyle name="SAPBEXHLevel3 2 24 4" xfId="36026"/>
    <cellStyle name="SAPBEXHLevel3 2 25" xfId="36027"/>
    <cellStyle name="SAPBEXHLevel3 2 25 2" xfId="36028"/>
    <cellStyle name="SAPBEXHLevel3 2 26" xfId="36029"/>
    <cellStyle name="SAPBEXHLevel3 2 26 2" xfId="36030"/>
    <cellStyle name="SAPBEXHLevel3 2 27" xfId="36031"/>
    <cellStyle name="SAPBEXHLevel3 2 28" xfId="36032"/>
    <cellStyle name="SAPBEXHLevel3 2 29" xfId="36033"/>
    <cellStyle name="SAPBEXHLevel3 2 3" xfId="36034"/>
    <cellStyle name="SAPBEXHLevel3 2 3 10" xfId="36035"/>
    <cellStyle name="SAPBEXHLevel3 2 3 11" xfId="36036"/>
    <cellStyle name="SAPBEXHLevel3 2 3 2" xfId="36037"/>
    <cellStyle name="SAPBEXHLevel3 2 3 2 2" xfId="36038"/>
    <cellStyle name="SAPBEXHLevel3 2 3 2 2 2" xfId="36039"/>
    <cellStyle name="SAPBEXHLevel3 2 3 2 2 2 2" xfId="36040"/>
    <cellStyle name="SAPBEXHLevel3 2 3 2 2 3" xfId="36041"/>
    <cellStyle name="SAPBEXHLevel3 2 3 2 3" xfId="36042"/>
    <cellStyle name="SAPBEXHLevel3 2 3 2 3 2" xfId="36043"/>
    <cellStyle name="SAPBEXHLevel3 2 3 2 4" xfId="36044"/>
    <cellStyle name="SAPBEXHLevel3 2 3 2 4 2" xfId="36045"/>
    <cellStyle name="SAPBEXHLevel3 2 3 2 5" xfId="36046"/>
    <cellStyle name="SAPBEXHLevel3 2 3 2 5 2" xfId="36047"/>
    <cellStyle name="SAPBEXHLevel3 2 3 2 6" xfId="36048"/>
    <cellStyle name="SAPBEXHLevel3 2 3 3" xfId="36049"/>
    <cellStyle name="SAPBEXHLevel3 2 3 3 2" xfId="36050"/>
    <cellStyle name="SAPBEXHLevel3 2 3 3 2 2" xfId="36051"/>
    <cellStyle name="SAPBEXHLevel3 2 3 3 2 2 2" xfId="36052"/>
    <cellStyle name="SAPBEXHLevel3 2 3 3 2 3" xfId="36053"/>
    <cellStyle name="SAPBEXHLevel3 2 3 3 3" xfId="36054"/>
    <cellStyle name="SAPBEXHLevel3 2 3 3 3 2" xfId="36055"/>
    <cellStyle name="SAPBEXHLevel3 2 3 3 4" xfId="36056"/>
    <cellStyle name="SAPBEXHLevel3 2 3 3 4 2" xfId="36057"/>
    <cellStyle name="SAPBEXHLevel3 2 3 3 5" xfId="36058"/>
    <cellStyle name="SAPBEXHLevel3 2 3 3 5 2" xfId="36059"/>
    <cellStyle name="SAPBEXHLevel3 2 3 3 6" xfId="36060"/>
    <cellStyle name="SAPBEXHLevel3 2 3 3 7" xfId="36061"/>
    <cellStyle name="SAPBEXHLevel3 2 3 3 8" xfId="36062"/>
    <cellStyle name="SAPBEXHLevel3 2 3 4" xfId="36063"/>
    <cellStyle name="SAPBEXHLevel3 2 3 4 2" xfId="36064"/>
    <cellStyle name="SAPBEXHLevel3 2 3 4 2 2" xfId="36065"/>
    <cellStyle name="SAPBEXHLevel3 2 3 4 3" xfId="36066"/>
    <cellStyle name="SAPBEXHLevel3 2 3 4 4" xfId="36067"/>
    <cellStyle name="SAPBEXHLevel3 2 3 4 5" xfId="36068"/>
    <cellStyle name="SAPBEXHLevel3 2 3 5" xfId="36069"/>
    <cellStyle name="SAPBEXHLevel3 2 3 5 2" xfId="36070"/>
    <cellStyle name="SAPBEXHLevel3 2 3 5 2 2" xfId="36071"/>
    <cellStyle name="SAPBEXHLevel3 2 3 5 3" xfId="36072"/>
    <cellStyle name="SAPBEXHLevel3 2 3 5 4" xfId="36073"/>
    <cellStyle name="SAPBEXHLevel3 2 3 5 5" xfId="36074"/>
    <cellStyle name="SAPBEXHLevel3 2 3 6" xfId="36075"/>
    <cellStyle name="SAPBEXHLevel3 2 3 6 2" xfId="36076"/>
    <cellStyle name="SAPBEXHLevel3 2 3 6 2 2" xfId="36077"/>
    <cellStyle name="SAPBEXHLevel3 2 3 6 3" xfId="36078"/>
    <cellStyle name="SAPBEXHLevel3 2 3 6 4" xfId="36079"/>
    <cellStyle name="SAPBEXHLevel3 2 3 6 5" xfId="36080"/>
    <cellStyle name="SAPBEXHLevel3 2 3 7" xfId="36081"/>
    <cellStyle name="SAPBEXHLevel3 2 3 7 2" xfId="36082"/>
    <cellStyle name="SAPBEXHLevel3 2 3 7 3" xfId="36083"/>
    <cellStyle name="SAPBEXHLevel3 2 3 7 4" xfId="36084"/>
    <cellStyle name="SAPBEXHLevel3 2 3 8" xfId="36085"/>
    <cellStyle name="SAPBEXHLevel3 2 3 8 2" xfId="36086"/>
    <cellStyle name="SAPBEXHLevel3 2 3 8 3" xfId="36087"/>
    <cellStyle name="SAPBEXHLevel3 2 3 8 4" xfId="36088"/>
    <cellStyle name="SAPBEXHLevel3 2 3 9" xfId="36089"/>
    <cellStyle name="SAPBEXHLevel3 2 3 9 2" xfId="36090"/>
    <cellStyle name="SAPBEXHLevel3 2 4" xfId="36091"/>
    <cellStyle name="SAPBEXHLevel3 2 4 10" xfId="36092"/>
    <cellStyle name="SAPBEXHLevel3 2 4 11" xfId="36093"/>
    <cellStyle name="SAPBEXHLevel3 2 4 2" xfId="36094"/>
    <cellStyle name="SAPBEXHLevel3 2 4 2 2" xfId="36095"/>
    <cellStyle name="SAPBEXHLevel3 2 4 2 2 2" xfId="36096"/>
    <cellStyle name="SAPBEXHLevel3 2 4 2 2 2 2" xfId="36097"/>
    <cellStyle name="SAPBEXHLevel3 2 4 2 2 3" xfId="36098"/>
    <cellStyle name="SAPBEXHLevel3 2 4 2 3" xfId="36099"/>
    <cellStyle name="SAPBEXHLevel3 2 4 2 3 2" xfId="36100"/>
    <cellStyle name="SAPBEXHLevel3 2 4 2 4" xfId="36101"/>
    <cellStyle name="SAPBEXHLevel3 2 4 2 4 2" xfId="36102"/>
    <cellStyle name="SAPBEXHLevel3 2 4 2 5" xfId="36103"/>
    <cellStyle name="SAPBEXHLevel3 2 4 2 5 2" xfId="36104"/>
    <cellStyle name="SAPBEXHLevel3 2 4 2 6" xfId="36105"/>
    <cellStyle name="SAPBEXHLevel3 2 4 3" xfId="36106"/>
    <cellStyle name="SAPBEXHLevel3 2 4 3 2" xfId="36107"/>
    <cellStyle name="SAPBEXHLevel3 2 4 3 2 2" xfId="36108"/>
    <cellStyle name="SAPBEXHLevel3 2 4 3 2 2 2" xfId="36109"/>
    <cellStyle name="SAPBEXHLevel3 2 4 3 2 3" xfId="36110"/>
    <cellStyle name="SAPBEXHLevel3 2 4 3 3" xfId="36111"/>
    <cellStyle name="SAPBEXHLevel3 2 4 3 3 2" xfId="36112"/>
    <cellStyle name="SAPBEXHLevel3 2 4 3 4" xfId="36113"/>
    <cellStyle name="SAPBEXHLevel3 2 4 3 4 2" xfId="36114"/>
    <cellStyle name="SAPBEXHLevel3 2 4 3 5" xfId="36115"/>
    <cellStyle name="SAPBEXHLevel3 2 4 3 5 2" xfId="36116"/>
    <cellStyle name="SAPBEXHLevel3 2 4 3 6" xfId="36117"/>
    <cellStyle name="SAPBEXHLevel3 2 4 3 7" xfId="36118"/>
    <cellStyle name="SAPBEXHLevel3 2 4 3 8" xfId="36119"/>
    <cellStyle name="SAPBEXHLevel3 2 4 4" xfId="36120"/>
    <cellStyle name="SAPBEXHLevel3 2 4 4 2" xfId="36121"/>
    <cellStyle name="SAPBEXHLevel3 2 4 4 2 2" xfId="36122"/>
    <cellStyle name="SAPBEXHLevel3 2 4 4 3" xfId="36123"/>
    <cellStyle name="SAPBEXHLevel3 2 4 4 4" xfId="36124"/>
    <cellStyle name="SAPBEXHLevel3 2 4 4 5" xfId="36125"/>
    <cellStyle name="SAPBEXHLevel3 2 4 5" xfId="36126"/>
    <cellStyle name="SAPBEXHLevel3 2 4 5 2" xfId="36127"/>
    <cellStyle name="SAPBEXHLevel3 2 4 5 2 2" xfId="36128"/>
    <cellStyle name="SAPBEXHLevel3 2 4 5 3" xfId="36129"/>
    <cellStyle name="SAPBEXHLevel3 2 4 5 4" xfId="36130"/>
    <cellStyle name="SAPBEXHLevel3 2 4 5 5" xfId="36131"/>
    <cellStyle name="SAPBEXHLevel3 2 4 6" xfId="36132"/>
    <cellStyle name="SAPBEXHLevel3 2 4 6 2" xfId="36133"/>
    <cellStyle name="SAPBEXHLevel3 2 4 6 2 2" xfId="36134"/>
    <cellStyle name="SAPBEXHLevel3 2 4 6 3" xfId="36135"/>
    <cellStyle name="SAPBEXHLevel3 2 4 6 4" xfId="36136"/>
    <cellStyle name="SAPBEXHLevel3 2 4 6 5" xfId="36137"/>
    <cellStyle name="SAPBEXHLevel3 2 4 7" xfId="36138"/>
    <cellStyle name="SAPBEXHLevel3 2 4 7 2" xfId="36139"/>
    <cellStyle name="SAPBEXHLevel3 2 4 7 3" xfId="36140"/>
    <cellStyle name="SAPBEXHLevel3 2 4 7 4" xfId="36141"/>
    <cellStyle name="SAPBEXHLevel3 2 4 8" xfId="36142"/>
    <cellStyle name="SAPBEXHLevel3 2 4 8 2" xfId="36143"/>
    <cellStyle name="SAPBEXHLevel3 2 4 8 3" xfId="36144"/>
    <cellStyle name="SAPBEXHLevel3 2 4 8 4" xfId="36145"/>
    <cellStyle name="SAPBEXHLevel3 2 4 9" xfId="36146"/>
    <cellStyle name="SAPBEXHLevel3 2 4 9 2" xfId="36147"/>
    <cellStyle name="SAPBEXHLevel3 2 5" xfId="36148"/>
    <cellStyle name="SAPBEXHLevel3 2 5 10" xfId="36149"/>
    <cellStyle name="SAPBEXHLevel3 2 5 11" xfId="36150"/>
    <cellStyle name="SAPBEXHLevel3 2 5 2" xfId="36151"/>
    <cellStyle name="SAPBEXHLevel3 2 5 2 2" xfId="36152"/>
    <cellStyle name="SAPBEXHLevel3 2 5 2 2 2" xfId="36153"/>
    <cellStyle name="SAPBEXHLevel3 2 5 2 2 2 2" xfId="36154"/>
    <cellStyle name="SAPBEXHLevel3 2 5 2 2 3" xfId="36155"/>
    <cellStyle name="SAPBEXHLevel3 2 5 2 3" xfId="36156"/>
    <cellStyle name="SAPBEXHLevel3 2 5 2 3 2" xfId="36157"/>
    <cellStyle name="SAPBEXHLevel3 2 5 2 4" xfId="36158"/>
    <cellStyle name="SAPBEXHLevel3 2 5 2 4 2" xfId="36159"/>
    <cellStyle name="SAPBEXHLevel3 2 5 2 5" xfId="36160"/>
    <cellStyle name="SAPBEXHLevel3 2 5 2 5 2" xfId="36161"/>
    <cellStyle name="SAPBEXHLevel3 2 5 2 6" xfId="36162"/>
    <cellStyle name="SAPBEXHLevel3 2 5 3" xfId="36163"/>
    <cellStyle name="SAPBEXHLevel3 2 5 3 2" xfId="36164"/>
    <cellStyle name="SAPBEXHLevel3 2 5 3 2 2" xfId="36165"/>
    <cellStyle name="SAPBEXHLevel3 2 5 3 2 2 2" xfId="36166"/>
    <cellStyle name="SAPBEXHLevel3 2 5 3 2 3" xfId="36167"/>
    <cellStyle name="SAPBEXHLevel3 2 5 3 3" xfId="36168"/>
    <cellStyle name="SAPBEXHLevel3 2 5 3 3 2" xfId="36169"/>
    <cellStyle name="SAPBEXHLevel3 2 5 3 4" xfId="36170"/>
    <cellStyle name="SAPBEXHLevel3 2 5 3 4 2" xfId="36171"/>
    <cellStyle name="SAPBEXHLevel3 2 5 3 5" xfId="36172"/>
    <cellStyle name="SAPBEXHLevel3 2 5 3 5 2" xfId="36173"/>
    <cellStyle name="SAPBEXHLevel3 2 5 3 6" xfId="36174"/>
    <cellStyle name="SAPBEXHLevel3 2 5 3 7" xfId="36175"/>
    <cellStyle name="SAPBEXHLevel3 2 5 3 8" xfId="36176"/>
    <cellStyle name="SAPBEXHLevel3 2 5 4" xfId="36177"/>
    <cellStyle name="SAPBEXHLevel3 2 5 4 2" xfId="36178"/>
    <cellStyle name="SAPBEXHLevel3 2 5 4 2 2" xfId="36179"/>
    <cellStyle name="SAPBEXHLevel3 2 5 4 3" xfId="36180"/>
    <cellStyle name="SAPBEXHLevel3 2 5 4 4" xfId="36181"/>
    <cellStyle name="SAPBEXHLevel3 2 5 4 5" xfId="36182"/>
    <cellStyle name="SAPBEXHLevel3 2 5 5" xfId="36183"/>
    <cellStyle name="SAPBEXHLevel3 2 5 5 2" xfId="36184"/>
    <cellStyle name="SAPBEXHLevel3 2 5 5 2 2" xfId="36185"/>
    <cellStyle name="SAPBEXHLevel3 2 5 5 3" xfId="36186"/>
    <cellStyle name="SAPBEXHLevel3 2 5 5 4" xfId="36187"/>
    <cellStyle name="SAPBEXHLevel3 2 5 5 5" xfId="36188"/>
    <cellStyle name="SAPBEXHLevel3 2 5 6" xfId="36189"/>
    <cellStyle name="SAPBEXHLevel3 2 5 6 2" xfId="36190"/>
    <cellStyle name="SAPBEXHLevel3 2 5 6 2 2" xfId="36191"/>
    <cellStyle name="SAPBEXHLevel3 2 5 6 3" xfId="36192"/>
    <cellStyle name="SAPBEXHLevel3 2 5 6 4" xfId="36193"/>
    <cellStyle name="SAPBEXHLevel3 2 5 6 5" xfId="36194"/>
    <cellStyle name="SAPBEXHLevel3 2 5 7" xfId="36195"/>
    <cellStyle name="SAPBEXHLevel3 2 5 7 2" xfId="36196"/>
    <cellStyle name="SAPBEXHLevel3 2 5 7 3" xfId="36197"/>
    <cellStyle name="SAPBEXHLevel3 2 5 7 4" xfId="36198"/>
    <cellStyle name="SAPBEXHLevel3 2 5 8" xfId="36199"/>
    <cellStyle name="SAPBEXHLevel3 2 5 8 2" xfId="36200"/>
    <cellStyle name="SAPBEXHLevel3 2 5 8 3" xfId="36201"/>
    <cellStyle name="SAPBEXHLevel3 2 5 8 4" xfId="36202"/>
    <cellStyle name="SAPBEXHLevel3 2 5 9" xfId="36203"/>
    <cellStyle name="SAPBEXHLevel3 2 5 9 2" xfId="36204"/>
    <cellStyle name="SAPBEXHLevel3 2 6" xfId="36205"/>
    <cellStyle name="SAPBEXHLevel3 2 6 10" xfId="36206"/>
    <cellStyle name="SAPBEXHLevel3 2 6 11" xfId="36207"/>
    <cellStyle name="SAPBEXHLevel3 2 6 2" xfId="36208"/>
    <cellStyle name="SAPBEXHLevel3 2 6 2 2" xfId="36209"/>
    <cellStyle name="SAPBEXHLevel3 2 6 2 2 2" xfId="36210"/>
    <cellStyle name="SAPBEXHLevel3 2 6 2 2 2 2" xfId="36211"/>
    <cellStyle name="SAPBEXHLevel3 2 6 2 2 3" xfId="36212"/>
    <cellStyle name="SAPBEXHLevel3 2 6 2 3" xfId="36213"/>
    <cellStyle name="SAPBEXHLevel3 2 6 2 3 2" xfId="36214"/>
    <cellStyle name="SAPBEXHLevel3 2 6 2 4" xfId="36215"/>
    <cellStyle name="SAPBEXHLevel3 2 6 2 4 2" xfId="36216"/>
    <cellStyle name="SAPBEXHLevel3 2 6 2 5" xfId="36217"/>
    <cellStyle name="SAPBEXHLevel3 2 6 2 5 2" xfId="36218"/>
    <cellStyle name="SAPBEXHLevel3 2 6 2 6" xfId="36219"/>
    <cellStyle name="SAPBEXHLevel3 2 6 3" xfId="36220"/>
    <cellStyle name="SAPBEXHLevel3 2 6 3 2" xfId="36221"/>
    <cellStyle name="SAPBEXHLevel3 2 6 3 2 2" xfId="36222"/>
    <cellStyle name="SAPBEXHLevel3 2 6 3 2 2 2" xfId="36223"/>
    <cellStyle name="SAPBEXHLevel3 2 6 3 2 3" xfId="36224"/>
    <cellStyle name="SAPBEXHLevel3 2 6 3 3" xfId="36225"/>
    <cellStyle name="SAPBEXHLevel3 2 6 3 3 2" xfId="36226"/>
    <cellStyle name="SAPBEXHLevel3 2 6 3 4" xfId="36227"/>
    <cellStyle name="SAPBEXHLevel3 2 6 3 4 2" xfId="36228"/>
    <cellStyle name="SAPBEXHLevel3 2 6 3 5" xfId="36229"/>
    <cellStyle name="SAPBEXHLevel3 2 6 3 5 2" xfId="36230"/>
    <cellStyle name="SAPBEXHLevel3 2 6 3 6" xfId="36231"/>
    <cellStyle name="SAPBEXHLevel3 2 6 3 7" xfId="36232"/>
    <cellStyle name="SAPBEXHLevel3 2 6 3 8" xfId="36233"/>
    <cellStyle name="SAPBEXHLevel3 2 6 4" xfId="36234"/>
    <cellStyle name="SAPBEXHLevel3 2 6 4 2" xfId="36235"/>
    <cellStyle name="SAPBEXHLevel3 2 6 4 2 2" xfId="36236"/>
    <cellStyle name="SAPBEXHLevel3 2 6 4 3" xfId="36237"/>
    <cellStyle name="SAPBEXHLevel3 2 6 4 4" xfId="36238"/>
    <cellStyle name="SAPBEXHLevel3 2 6 4 5" xfId="36239"/>
    <cellStyle name="SAPBEXHLevel3 2 6 5" xfId="36240"/>
    <cellStyle name="SAPBEXHLevel3 2 6 5 2" xfId="36241"/>
    <cellStyle name="SAPBEXHLevel3 2 6 5 2 2" xfId="36242"/>
    <cellStyle name="SAPBEXHLevel3 2 6 5 3" xfId="36243"/>
    <cellStyle name="SAPBEXHLevel3 2 6 5 4" xfId="36244"/>
    <cellStyle name="SAPBEXHLevel3 2 6 5 5" xfId="36245"/>
    <cellStyle name="SAPBEXHLevel3 2 6 6" xfId="36246"/>
    <cellStyle name="SAPBEXHLevel3 2 6 6 2" xfId="36247"/>
    <cellStyle name="SAPBEXHLevel3 2 6 6 2 2" xfId="36248"/>
    <cellStyle name="SAPBEXHLevel3 2 6 6 3" xfId="36249"/>
    <cellStyle name="SAPBEXHLevel3 2 6 6 4" xfId="36250"/>
    <cellStyle name="SAPBEXHLevel3 2 6 6 5" xfId="36251"/>
    <cellStyle name="SAPBEXHLevel3 2 6 7" xfId="36252"/>
    <cellStyle name="SAPBEXHLevel3 2 6 7 2" xfId="36253"/>
    <cellStyle name="SAPBEXHLevel3 2 6 7 3" xfId="36254"/>
    <cellStyle name="SAPBEXHLevel3 2 6 7 4" xfId="36255"/>
    <cellStyle name="SAPBEXHLevel3 2 6 8" xfId="36256"/>
    <cellStyle name="SAPBEXHLevel3 2 6 8 2" xfId="36257"/>
    <cellStyle name="SAPBEXHLevel3 2 6 8 3" xfId="36258"/>
    <cellStyle name="SAPBEXHLevel3 2 6 8 4" xfId="36259"/>
    <cellStyle name="SAPBEXHLevel3 2 6 9" xfId="36260"/>
    <cellStyle name="SAPBEXHLevel3 2 6 9 2" xfId="36261"/>
    <cellStyle name="SAPBEXHLevel3 2 7" xfId="36262"/>
    <cellStyle name="SAPBEXHLevel3 2 7 10" xfId="36263"/>
    <cellStyle name="SAPBEXHLevel3 2 7 11" xfId="36264"/>
    <cellStyle name="SAPBEXHLevel3 2 7 2" xfId="36265"/>
    <cellStyle name="SAPBEXHLevel3 2 7 2 2" xfId="36266"/>
    <cellStyle name="SAPBEXHLevel3 2 7 2 2 2" xfId="36267"/>
    <cellStyle name="SAPBEXHLevel3 2 7 2 2 2 2" xfId="36268"/>
    <cellStyle name="SAPBEXHLevel3 2 7 2 2 3" xfId="36269"/>
    <cellStyle name="SAPBEXHLevel3 2 7 2 3" xfId="36270"/>
    <cellStyle name="SAPBEXHLevel3 2 7 2 3 2" xfId="36271"/>
    <cellStyle name="SAPBEXHLevel3 2 7 2 4" xfId="36272"/>
    <cellStyle name="SAPBEXHLevel3 2 7 2 4 2" xfId="36273"/>
    <cellStyle name="SAPBEXHLevel3 2 7 2 5" xfId="36274"/>
    <cellStyle name="SAPBEXHLevel3 2 7 2 5 2" xfId="36275"/>
    <cellStyle name="SAPBEXHLevel3 2 7 2 6" xfId="36276"/>
    <cellStyle name="SAPBEXHLevel3 2 7 3" xfId="36277"/>
    <cellStyle name="SAPBEXHLevel3 2 7 3 2" xfId="36278"/>
    <cellStyle name="SAPBEXHLevel3 2 7 3 2 2" xfId="36279"/>
    <cellStyle name="SAPBEXHLevel3 2 7 3 2 2 2" xfId="36280"/>
    <cellStyle name="SAPBEXHLevel3 2 7 3 2 3" xfId="36281"/>
    <cellStyle name="SAPBEXHLevel3 2 7 3 3" xfId="36282"/>
    <cellStyle name="SAPBEXHLevel3 2 7 3 3 2" xfId="36283"/>
    <cellStyle name="SAPBEXHLevel3 2 7 3 4" xfId="36284"/>
    <cellStyle name="SAPBEXHLevel3 2 7 3 4 2" xfId="36285"/>
    <cellStyle name="SAPBEXHLevel3 2 7 3 5" xfId="36286"/>
    <cellStyle name="SAPBEXHLevel3 2 7 3 5 2" xfId="36287"/>
    <cellStyle name="SAPBEXHLevel3 2 7 3 6" xfId="36288"/>
    <cellStyle name="SAPBEXHLevel3 2 7 3 7" xfId="36289"/>
    <cellStyle name="SAPBEXHLevel3 2 7 3 8" xfId="36290"/>
    <cellStyle name="SAPBEXHLevel3 2 7 4" xfId="36291"/>
    <cellStyle name="SAPBEXHLevel3 2 7 4 2" xfId="36292"/>
    <cellStyle name="SAPBEXHLevel3 2 7 4 2 2" xfId="36293"/>
    <cellStyle name="SAPBEXHLevel3 2 7 4 3" xfId="36294"/>
    <cellStyle name="SAPBEXHLevel3 2 7 4 4" xfId="36295"/>
    <cellStyle name="SAPBEXHLevel3 2 7 4 5" xfId="36296"/>
    <cellStyle name="SAPBEXHLevel3 2 7 5" xfId="36297"/>
    <cellStyle name="SAPBEXHLevel3 2 7 5 2" xfId="36298"/>
    <cellStyle name="SAPBEXHLevel3 2 7 5 2 2" xfId="36299"/>
    <cellStyle name="SAPBEXHLevel3 2 7 5 3" xfId="36300"/>
    <cellStyle name="SAPBEXHLevel3 2 7 5 4" xfId="36301"/>
    <cellStyle name="SAPBEXHLevel3 2 7 5 5" xfId="36302"/>
    <cellStyle name="SAPBEXHLevel3 2 7 6" xfId="36303"/>
    <cellStyle name="SAPBEXHLevel3 2 7 6 2" xfId="36304"/>
    <cellStyle name="SAPBEXHLevel3 2 7 6 2 2" xfId="36305"/>
    <cellStyle name="SAPBEXHLevel3 2 7 6 3" xfId="36306"/>
    <cellStyle name="SAPBEXHLevel3 2 7 6 4" xfId="36307"/>
    <cellStyle name="SAPBEXHLevel3 2 7 6 5" xfId="36308"/>
    <cellStyle name="SAPBEXHLevel3 2 7 7" xfId="36309"/>
    <cellStyle name="SAPBEXHLevel3 2 7 7 2" xfId="36310"/>
    <cellStyle name="SAPBEXHLevel3 2 7 7 3" xfId="36311"/>
    <cellStyle name="SAPBEXHLevel3 2 7 7 4" xfId="36312"/>
    <cellStyle name="SAPBEXHLevel3 2 7 8" xfId="36313"/>
    <cellStyle name="SAPBEXHLevel3 2 7 8 2" xfId="36314"/>
    <cellStyle name="SAPBEXHLevel3 2 7 8 3" xfId="36315"/>
    <cellStyle name="SAPBEXHLevel3 2 7 8 4" xfId="36316"/>
    <cellStyle name="SAPBEXHLevel3 2 7 9" xfId="36317"/>
    <cellStyle name="SAPBEXHLevel3 2 7 9 2" xfId="36318"/>
    <cellStyle name="SAPBEXHLevel3 2 8" xfId="36319"/>
    <cellStyle name="SAPBEXHLevel3 2 8 10" xfId="36320"/>
    <cellStyle name="SAPBEXHLevel3 2 8 11" xfId="36321"/>
    <cellStyle name="SAPBEXHLevel3 2 8 2" xfId="36322"/>
    <cellStyle name="SAPBEXHLevel3 2 8 2 2" xfId="36323"/>
    <cellStyle name="SAPBEXHLevel3 2 8 2 2 2" xfId="36324"/>
    <cellStyle name="SAPBEXHLevel3 2 8 2 2 2 2" xfId="36325"/>
    <cellStyle name="SAPBEXHLevel3 2 8 2 2 3" xfId="36326"/>
    <cellStyle name="SAPBEXHLevel3 2 8 2 3" xfId="36327"/>
    <cellStyle name="SAPBEXHLevel3 2 8 2 3 2" xfId="36328"/>
    <cellStyle name="SAPBEXHLevel3 2 8 2 4" xfId="36329"/>
    <cellStyle name="SAPBEXHLevel3 2 8 2 4 2" xfId="36330"/>
    <cellStyle name="SAPBEXHLevel3 2 8 2 5" xfId="36331"/>
    <cellStyle name="SAPBEXHLevel3 2 8 2 5 2" xfId="36332"/>
    <cellStyle name="SAPBEXHLevel3 2 8 2 6" xfId="36333"/>
    <cellStyle name="SAPBEXHLevel3 2 8 3" xfId="36334"/>
    <cellStyle name="SAPBEXHLevel3 2 8 3 2" xfId="36335"/>
    <cellStyle name="SAPBEXHLevel3 2 8 3 2 2" xfId="36336"/>
    <cellStyle name="SAPBEXHLevel3 2 8 3 2 2 2" xfId="36337"/>
    <cellStyle name="SAPBEXHLevel3 2 8 3 2 3" xfId="36338"/>
    <cellStyle name="SAPBEXHLevel3 2 8 3 3" xfId="36339"/>
    <cellStyle name="SAPBEXHLevel3 2 8 3 3 2" xfId="36340"/>
    <cellStyle name="SAPBEXHLevel3 2 8 3 4" xfId="36341"/>
    <cellStyle name="SAPBEXHLevel3 2 8 3 4 2" xfId="36342"/>
    <cellStyle name="SAPBEXHLevel3 2 8 3 5" xfId="36343"/>
    <cellStyle name="SAPBEXHLevel3 2 8 3 5 2" xfId="36344"/>
    <cellStyle name="SAPBEXHLevel3 2 8 3 6" xfId="36345"/>
    <cellStyle name="SAPBEXHLevel3 2 8 3 7" xfId="36346"/>
    <cellStyle name="SAPBEXHLevel3 2 8 3 8" xfId="36347"/>
    <cellStyle name="SAPBEXHLevel3 2 8 4" xfId="36348"/>
    <cellStyle name="SAPBEXHLevel3 2 8 4 2" xfId="36349"/>
    <cellStyle name="SAPBEXHLevel3 2 8 4 2 2" xfId="36350"/>
    <cellStyle name="SAPBEXHLevel3 2 8 4 3" xfId="36351"/>
    <cellStyle name="SAPBEXHLevel3 2 8 4 4" xfId="36352"/>
    <cellStyle name="SAPBEXHLevel3 2 8 4 5" xfId="36353"/>
    <cellStyle name="SAPBEXHLevel3 2 8 5" xfId="36354"/>
    <cellStyle name="SAPBEXHLevel3 2 8 5 2" xfId="36355"/>
    <cellStyle name="SAPBEXHLevel3 2 8 5 2 2" xfId="36356"/>
    <cellStyle name="SAPBEXHLevel3 2 8 5 3" xfId="36357"/>
    <cellStyle name="SAPBEXHLevel3 2 8 5 4" xfId="36358"/>
    <cellStyle name="SAPBEXHLevel3 2 8 5 5" xfId="36359"/>
    <cellStyle name="SAPBEXHLevel3 2 8 6" xfId="36360"/>
    <cellStyle name="SAPBEXHLevel3 2 8 6 2" xfId="36361"/>
    <cellStyle name="SAPBEXHLevel3 2 8 6 2 2" xfId="36362"/>
    <cellStyle name="SAPBEXHLevel3 2 8 6 3" xfId="36363"/>
    <cellStyle name="SAPBEXHLevel3 2 8 6 4" xfId="36364"/>
    <cellStyle name="SAPBEXHLevel3 2 8 6 5" xfId="36365"/>
    <cellStyle name="SAPBEXHLevel3 2 8 7" xfId="36366"/>
    <cellStyle name="SAPBEXHLevel3 2 8 7 2" xfId="36367"/>
    <cellStyle name="SAPBEXHLevel3 2 8 7 3" xfId="36368"/>
    <cellStyle name="SAPBEXHLevel3 2 8 7 4" xfId="36369"/>
    <cellStyle name="SAPBEXHLevel3 2 8 8" xfId="36370"/>
    <cellStyle name="SAPBEXHLevel3 2 8 8 2" xfId="36371"/>
    <cellStyle name="SAPBEXHLevel3 2 8 8 3" xfId="36372"/>
    <cellStyle name="SAPBEXHLevel3 2 8 8 4" xfId="36373"/>
    <cellStyle name="SAPBEXHLevel3 2 8 9" xfId="36374"/>
    <cellStyle name="SAPBEXHLevel3 2 8 9 2" xfId="36375"/>
    <cellStyle name="SAPBEXHLevel3 2 9" xfId="36376"/>
    <cellStyle name="SAPBEXHLevel3 2 9 10" xfId="36377"/>
    <cellStyle name="SAPBEXHLevel3 2 9 11" xfId="36378"/>
    <cellStyle name="SAPBEXHLevel3 2 9 2" xfId="36379"/>
    <cellStyle name="SAPBEXHLevel3 2 9 2 2" xfId="36380"/>
    <cellStyle name="SAPBEXHLevel3 2 9 2 2 2" xfId="36381"/>
    <cellStyle name="SAPBEXHLevel3 2 9 2 2 2 2" xfId="36382"/>
    <cellStyle name="SAPBEXHLevel3 2 9 2 2 3" xfId="36383"/>
    <cellStyle name="SAPBEXHLevel3 2 9 2 3" xfId="36384"/>
    <cellStyle name="SAPBEXHLevel3 2 9 2 3 2" xfId="36385"/>
    <cellStyle name="SAPBEXHLevel3 2 9 2 4" xfId="36386"/>
    <cellStyle name="SAPBEXHLevel3 2 9 2 4 2" xfId="36387"/>
    <cellStyle name="SAPBEXHLevel3 2 9 2 5" xfId="36388"/>
    <cellStyle name="SAPBEXHLevel3 2 9 2 5 2" xfId="36389"/>
    <cellStyle name="SAPBEXHLevel3 2 9 2 6" xfId="36390"/>
    <cellStyle name="SAPBEXHLevel3 2 9 3" xfId="36391"/>
    <cellStyle name="SAPBEXHLevel3 2 9 3 2" xfId="36392"/>
    <cellStyle name="SAPBEXHLevel3 2 9 3 2 2" xfId="36393"/>
    <cellStyle name="SAPBEXHLevel3 2 9 3 2 2 2" xfId="36394"/>
    <cellStyle name="SAPBEXHLevel3 2 9 3 2 3" xfId="36395"/>
    <cellStyle name="SAPBEXHLevel3 2 9 3 3" xfId="36396"/>
    <cellStyle name="SAPBEXHLevel3 2 9 3 3 2" xfId="36397"/>
    <cellStyle name="SAPBEXHLevel3 2 9 3 4" xfId="36398"/>
    <cellStyle name="SAPBEXHLevel3 2 9 3 4 2" xfId="36399"/>
    <cellStyle name="SAPBEXHLevel3 2 9 3 5" xfId="36400"/>
    <cellStyle name="SAPBEXHLevel3 2 9 3 5 2" xfId="36401"/>
    <cellStyle name="SAPBEXHLevel3 2 9 3 6" xfId="36402"/>
    <cellStyle name="SAPBEXHLevel3 2 9 3 7" xfId="36403"/>
    <cellStyle name="SAPBEXHLevel3 2 9 3 8" xfId="36404"/>
    <cellStyle name="SAPBEXHLevel3 2 9 4" xfId="36405"/>
    <cellStyle name="SAPBEXHLevel3 2 9 4 2" xfId="36406"/>
    <cellStyle name="SAPBEXHLevel3 2 9 4 2 2" xfId="36407"/>
    <cellStyle name="SAPBEXHLevel3 2 9 4 3" xfId="36408"/>
    <cellStyle name="SAPBEXHLevel3 2 9 4 4" xfId="36409"/>
    <cellStyle name="SAPBEXHLevel3 2 9 4 5" xfId="36410"/>
    <cellStyle name="SAPBEXHLevel3 2 9 5" xfId="36411"/>
    <cellStyle name="SAPBEXHLevel3 2 9 5 2" xfId="36412"/>
    <cellStyle name="SAPBEXHLevel3 2 9 5 2 2" xfId="36413"/>
    <cellStyle name="SAPBEXHLevel3 2 9 5 3" xfId="36414"/>
    <cellStyle name="SAPBEXHLevel3 2 9 5 4" xfId="36415"/>
    <cellStyle name="SAPBEXHLevel3 2 9 5 5" xfId="36416"/>
    <cellStyle name="SAPBEXHLevel3 2 9 6" xfId="36417"/>
    <cellStyle name="SAPBEXHLevel3 2 9 6 2" xfId="36418"/>
    <cellStyle name="SAPBEXHLevel3 2 9 6 2 2" xfId="36419"/>
    <cellStyle name="SAPBEXHLevel3 2 9 6 3" xfId="36420"/>
    <cellStyle name="SAPBEXHLevel3 2 9 6 4" xfId="36421"/>
    <cellStyle name="SAPBEXHLevel3 2 9 6 5" xfId="36422"/>
    <cellStyle name="SAPBEXHLevel3 2 9 7" xfId="36423"/>
    <cellStyle name="SAPBEXHLevel3 2 9 7 2" xfId="36424"/>
    <cellStyle name="SAPBEXHLevel3 2 9 7 3" xfId="36425"/>
    <cellStyle name="SAPBEXHLevel3 2 9 7 4" xfId="36426"/>
    <cellStyle name="SAPBEXHLevel3 2 9 8" xfId="36427"/>
    <cellStyle name="SAPBEXHLevel3 2 9 8 2" xfId="36428"/>
    <cellStyle name="SAPBEXHLevel3 2 9 8 3" xfId="36429"/>
    <cellStyle name="SAPBEXHLevel3 2 9 8 4" xfId="36430"/>
    <cellStyle name="SAPBEXHLevel3 2 9 9" xfId="36431"/>
    <cellStyle name="SAPBEXHLevel3 2 9 9 2" xfId="36432"/>
    <cellStyle name="SAPBEXHLevel3 2_20120313_final_participating_bonds_mar2012_interest_calc" xfId="36433"/>
    <cellStyle name="SAPBEXHLevel3 20" xfId="36434"/>
    <cellStyle name="SAPBEXHLevel3 3" xfId="36435"/>
    <cellStyle name="SAPBEXHLevel3 3 10" xfId="36436"/>
    <cellStyle name="SAPBEXHLevel3 3 10 2" xfId="36437"/>
    <cellStyle name="SAPBEXHLevel3 3 11" xfId="36438"/>
    <cellStyle name="SAPBEXHLevel3 3 12" xfId="36439"/>
    <cellStyle name="SAPBEXHLevel3 3 2" xfId="36440"/>
    <cellStyle name="SAPBEXHLevel3 3 2 2" xfId="36441"/>
    <cellStyle name="SAPBEXHLevel3 3 2 2 2" xfId="36442"/>
    <cellStyle name="SAPBEXHLevel3 3 2 2 2 2" xfId="36443"/>
    <cellStyle name="SAPBEXHLevel3 3 2 2 3" xfId="36444"/>
    <cellStyle name="SAPBEXHLevel3 3 2 3" xfId="36445"/>
    <cellStyle name="SAPBEXHLevel3 3 2 3 2" xfId="36446"/>
    <cellStyle name="SAPBEXHLevel3 3 2 4" xfId="36447"/>
    <cellStyle name="SAPBEXHLevel3 3 2 4 2" xfId="36448"/>
    <cellStyle name="SAPBEXHLevel3 3 2 5" xfId="36449"/>
    <cellStyle name="SAPBEXHLevel3 3 2 5 2" xfId="36450"/>
    <cellStyle name="SAPBEXHLevel3 3 2 6" xfId="36451"/>
    <cellStyle name="SAPBEXHLevel3 3 3" xfId="36452"/>
    <cellStyle name="SAPBEXHLevel3 3 3 2" xfId="36453"/>
    <cellStyle name="SAPBEXHLevel3 3 3 2 2" xfId="36454"/>
    <cellStyle name="SAPBEXHLevel3 3 3 2 2 2" xfId="36455"/>
    <cellStyle name="SAPBEXHLevel3 3 3 2 3" xfId="36456"/>
    <cellStyle name="SAPBEXHLevel3 3 3 3" xfId="36457"/>
    <cellStyle name="SAPBEXHLevel3 3 3 3 2" xfId="36458"/>
    <cellStyle name="SAPBEXHLevel3 3 3 4" xfId="36459"/>
    <cellStyle name="SAPBEXHLevel3 3 3 4 2" xfId="36460"/>
    <cellStyle name="SAPBEXHLevel3 3 3 5" xfId="36461"/>
    <cellStyle name="SAPBEXHLevel3 3 3 5 2" xfId="36462"/>
    <cellStyle name="SAPBEXHLevel3 3 3 6" xfId="36463"/>
    <cellStyle name="SAPBEXHLevel3 3 3 7" xfId="36464"/>
    <cellStyle name="SAPBEXHLevel3 3 3 8" xfId="36465"/>
    <cellStyle name="SAPBEXHLevel3 3 4" xfId="36466"/>
    <cellStyle name="SAPBEXHLevel3 3 4 2" xfId="36467"/>
    <cellStyle name="SAPBEXHLevel3 3 4 2 2" xfId="36468"/>
    <cellStyle name="SAPBEXHLevel3 3 4 2 2 2" xfId="36469"/>
    <cellStyle name="SAPBEXHLevel3 3 4 2 3" xfId="36470"/>
    <cellStyle name="SAPBEXHLevel3 3 4 3" xfId="36471"/>
    <cellStyle name="SAPBEXHLevel3 3 4 3 2" xfId="36472"/>
    <cellStyle name="SAPBEXHLevel3 3 4 4" xfId="36473"/>
    <cellStyle name="SAPBEXHLevel3 3 4 4 2" xfId="36474"/>
    <cellStyle name="SAPBEXHLevel3 3 4 5" xfId="36475"/>
    <cellStyle name="SAPBEXHLevel3 3 4 5 2" xfId="36476"/>
    <cellStyle name="SAPBEXHLevel3 3 4 6" xfId="36477"/>
    <cellStyle name="SAPBEXHLevel3 3 4 7" xfId="36478"/>
    <cellStyle name="SAPBEXHLevel3 3 4 8" xfId="36479"/>
    <cellStyle name="SAPBEXHLevel3 3 5" xfId="36480"/>
    <cellStyle name="SAPBEXHLevel3 3 5 2" xfId="36481"/>
    <cellStyle name="SAPBEXHLevel3 3 5 2 2" xfId="36482"/>
    <cellStyle name="SAPBEXHLevel3 3 5 3" xfId="36483"/>
    <cellStyle name="SAPBEXHLevel3 3 5 4" xfId="36484"/>
    <cellStyle name="SAPBEXHLevel3 3 5 5" xfId="36485"/>
    <cellStyle name="SAPBEXHLevel3 3 6" xfId="36486"/>
    <cellStyle name="SAPBEXHLevel3 3 6 2" xfId="36487"/>
    <cellStyle name="SAPBEXHLevel3 3 6 2 2" xfId="36488"/>
    <cellStyle name="SAPBEXHLevel3 3 6 3" xfId="36489"/>
    <cellStyle name="SAPBEXHLevel3 3 6 4" xfId="36490"/>
    <cellStyle name="SAPBEXHLevel3 3 6 5" xfId="36491"/>
    <cellStyle name="SAPBEXHLevel3 3 7" xfId="36492"/>
    <cellStyle name="SAPBEXHLevel3 3 7 2" xfId="36493"/>
    <cellStyle name="SAPBEXHLevel3 3 7 2 2" xfId="36494"/>
    <cellStyle name="SAPBEXHLevel3 3 7 3" xfId="36495"/>
    <cellStyle name="SAPBEXHLevel3 3 7 4" xfId="36496"/>
    <cellStyle name="SAPBEXHLevel3 3 7 5" xfId="36497"/>
    <cellStyle name="SAPBEXHLevel3 3 8" xfId="36498"/>
    <cellStyle name="SAPBEXHLevel3 3 8 2" xfId="36499"/>
    <cellStyle name="SAPBEXHLevel3 3 8 3" xfId="36500"/>
    <cellStyle name="SAPBEXHLevel3 3 8 4" xfId="36501"/>
    <cellStyle name="SAPBEXHLevel3 3 9" xfId="36502"/>
    <cellStyle name="SAPBEXHLevel3 3 9 2" xfId="36503"/>
    <cellStyle name="SAPBEXHLevel3 4" xfId="36504"/>
    <cellStyle name="SAPBEXHLevel3 4 10" xfId="36505"/>
    <cellStyle name="SAPBEXHLevel3 4 11" xfId="36506"/>
    <cellStyle name="SAPBEXHLevel3 4 2" xfId="36507"/>
    <cellStyle name="SAPBEXHLevel3 4 2 2" xfId="36508"/>
    <cellStyle name="SAPBEXHLevel3 4 2 2 2" xfId="36509"/>
    <cellStyle name="SAPBEXHLevel3 4 2 2 2 2" xfId="36510"/>
    <cellStyle name="SAPBEXHLevel3 4 2 2 3" xfId="36511"/>
    <cellStyle name="SAPBEXHLevel3 4 2 3" xfId="36512"/>
    <cellStyle name="SAPBEXHLevel3 4 2 3 2" xfId="36513"/>
    <cellStyle name="SAPBEXHLevel3 4 2 4" xfId="36514"/>
    <cellStyle name="SAPBEXHLevel3 4 2 4 2" xfId="36515"/>
    <cellStyle name="SAPBEXHLevel3 4 2 5" xfId="36516"/>
    <cellStyle name="SAPBEXHLevel3 4 2 5 2" xfId="36517"/>
    <cellStyle name="SAPBEXHLevel3 4 2 6" xfId="36518"/>
    <cellStyle name="SAPBEXHLevel3 4 3" xfId="36519"/>
    <cellStyle name="SAPBEXHLevel3 4 3 2" xfId="36520"/>
    <cellStyle name="SAPBEXHLevel3 4 3 2 2" xfId="36521"/>
    <cellStyle name="SAPBEXHLevel3 4 3 2 2 2" xfId="36522"/>
    <cellStyle name="SAPBEXHLevel3 4 3 2 3" xfId="36523"/>
    <cellStyle name="SAPBEXHLevel3 4 3 3" xfId="36524"/>
    <cellStyle name="SAPBEXHLevel3 4 3 3 2" xfId="36525"/>
    <cellStyle name="SAPBEXHLevel3 4 3 4" xfId="36526"/>
    <cellStyle name="SAPBEXHLevel3 4 3 4 2" xfId="36527"/>
    <cellStyle name="SAPBEXHLevel3 4 3 5" xfId="36528"/>
    <cellStyle name="SAPBEXHLevel3 4 3 5 2" xfId="36529"/>
    <cellStyle name="SAPBEXHLevel3 4 3 6" xfId="36530"/>
    <cellStyle name="SAPBEXHLevel3 4 3 7" xfId="36531"/>
    <cellStyle name="SAPBEXHLevel3 4 3 8" xfId="36532"/>
    <cellStyle name="SAPBEXHLevel3 4 4" xfId="36533"/>
    <cellStyle name="SAPBEXHLevel3 4 4 2" xfId="36534"/>
    <cellStyle name="SAPBEXHLevel3 4 4 2 2" xfId="36535"/>
    <cellStyle name="SAPBEXHLevel3 4 4 3" xfId="36536"/>
    <cellStyle name="SAPBEXHLevel3 4 4 4" xfId="36537"/>
    <cellStyle name="SAPBEXHLevel3 4 4 5" xfId="36538"/>
    <cellStyle name="SAPBEXHLevel3 4 5" xfId="36539"/>
    <cellStyle name="SAPBEXHLevel3 4 5 2" xfId="36540"/>
    <cellStyle name="SAPBEXHLevel3 4 5 2 2" xfId="36541"/>
    <cellStyle name="SAPBEXHLevel3 4 5 3" xfId="36542"/>
    <cellStyle name="SAPBEXHLevel3 4 5 4" xfId="36543"/>
    <cellStyle name="SAPBEXHLevel3 4 5 5" xfId="36544"/>
    <cellStyle name="SAPBEXHLevel3 4 6" xfId="36545"/>
    <cellStyle name="SAPBEXHLevel3 4 6 2" xfId="36546"/>
    <cellStyle name="SAPBEXHLevel3 4 6 2 2" xfId="36547"/>
    <cellStyle name="SAPBEXHLevel3 4 6 3" xfId="36548"/>
    <cellStyle name="SAPBEXHLevel3 4 6 4" xfId="36549"/>
    <cellStyle name="SAPBEXHLevel3 4 6 5" xfId="36550"/>
    <cellStyle name="SAPBEXHLevel3 4 7" xfId="36551"/>
    <cellStyle name="SAPBEXHLevel3 4 7 2" xfId="36552"/>
    <cellStyle name="SAPBEXHLevel3 4 7 3" xfId="36553"/>
    <cellStyle name="SAPBEXHLevel3 4 7 4" xfId="36554"/>
    <cellStyle name="SAPBEXHLevel3 4 8" xfId="36555"/>
    <cellStyle name="SAPBEXHLevel3 4 8 2" xfId="36556"/>
    <cellStyle name="SAPBEXHLevel3 4 8 3" xfId="36557"/>
    <cellStyle name="SAPBEXHLevel3 4 8 4" xfId="36558"/>
    <cellStyle name="SAPBEXHLevel3 4 9" xfId="36559"/>
    <cellStyle name="SAPBEXHLevel3 4 9 2" xfId="36560"/>
    <cellStyle name="SAPBEXHLevel3 5" xfId="36561"/>
    <cellStyle name="SAPBEXHLevel3 5 10" xfId="36562"/>
    <cellStyle name="SAPBEXHLevel3 5 11" xfId="36563"/>
    <cellStyle name="SAPBEXHLevel3 5 2" xfId="36564"/>
    <cellStyle name="SAPBEXHLevel3 5 2 2" xfId="36565"/>
    <cellStyle name="SAPBEXHLevel3 5 2 2 2" xfId="36566"/>
    <cellStyle name="SAPBEXHLevel3 5 2 2 2 2" xfId="36567"/>
    <cellStyle name="SAPBEXHLevel3 5 2 2 3" xfId="36568"/>
    <cellStyle name="SAPBEXHLevel3 5 2 3" xfId="36569"/>
    <cellStyle name="SAPBEXHLevel3 5 2 3 2" xfId="36570"/>
    <cellStyle name="SAPBEXHLevel3 5 2 4" xfId="36571"/>
    <cellStyle name="SAPBEXHLevel3 5 2 4 2" xfId="36572"/>
    <cellStyle name="SAPBEXHLevel3 5 2 5" xfId="36573"/>
    <cellStyle name="SAPBEXHLevel3 5 2 5 2" xfId="36574"/>
    <cellStyle name="SAPBEXHLevel3 5 2 6" xfId="36575"/>
    <cellStyle name="SAPBEXHLevel3 5 3" xfId="36576"/>
    <cellStyle name="SAPBEXHLevel3 5 3 2" xfId="36577"/>
    <cellStyle name="SAPBEXHLevel3 5 3 2 2" xfId="36578"/>
    <cellStyle name="SAPBEXHLevel3 5 3 2 2 2" xfId="36579"/>
    <cellStyle name="SAPBEXHLevel3 5 3 2 3" xfId="36580"/>
    <cellStyle name="SAPBEXHLevel3 5 3 3" xfId="36581"/>
    <cellStyle name="SAPBEXHLevel3 5 3 3 2" xfId="36582"/>
    <cellStyle name="SAPBEXHLevel3 5 3 4" xfId="36583"/>
    <cellStyle name="SAPBEXHLevel3 5 3 4 2" xfId="36584"/>
    <cellStyle name="SAPBEXHLevel3 5 3 5" xfId="36585"/>
    <cellStyle name="SAPBEXHLevel3 5 3 5 2" xfId="36586"/>
    <cellStyle name="SAPBEXHLevel3 5 3 6" xfId="36587"/>
    <cellStyle name="SAPBEXHLevel3 5 3 7" xfId="36588"/>
    <cellStyle name="SAPBEXHLevel3 5 3 8" xfId="36589"/>
    <cellStyle name="SAPBEXHLevel3 5 4" xfId="36590"/>
    <cellStyle name="SAPBEXHLevel3 5 4 2" xfId="36591"/>
    <cellStyle name="SAPBEXHLevel3 5 4 2 2" xfId="36592"/>
    <cellStyle name="SAPBEXHLevel3 5 4 3" xfId="36593"/>
    <cellStyle name="SAPBEXHLevel3 5 4 4" xfId="36594"/>
    <cellStyle name="SAPBEXHLevel3 5 4 5" xfId="36595"/>
    <cellStyle name="SAPBEXHLevel3 5 5" xfId="36596"/>
    <cellStyle name="SAPBEXHLevel3 5 5 2" xfId="36597"/>
    <cellStyle name="SAPBEXHLevel3 5 5 2 2" xfId="36598"/>
    <cellStyle name="SAPBEXHLevel3 5 5 3" xfId="36599"/>
    <cellStyle name="SAPBEXHLevel3 5 5 4" xfId="36600"/>
    <cellStyle name="SAPBEXHLevel3 5 5 5" xfId="36601"/>
    <cellStyle name="SAPBEXHLevel3 5 6" xfId="36602"/>
    <cellStyle name="SAPBEXHLevel3 5 6 2" xfId="36603"/>
    <cellStyle name="SAPBEXHLevel3 5 6 2 2" xfId="36604"/>
    <cellStyle name="SAPBEXHLevel3 5 6 3" xfId="36605"/>
    <cellStyle name="SAPBEXHLevel3 5 6 4" xfId="36606"/>
    <cellStyle name="SAPBEXHLevel3 5 6 5" xfId="36607"/>
    <cellStyle name="SAPBEXHLevel3 5 7" xfId="36608"/>
    <cellStyle name="SAPBEXHLevel3 5 7 2" xfId="36609"/>
    <cellStyle name="SAPBEXHLevel3 5 7 3" xfId="36610"/>
    <cellStyle name="SAPBEXHLevel3 5 7 4" xfId="36611"/>
    <cellStyle name="SAPBEXHLevel3 5 8" xfId="36612"/>
    <cellStyle name="SAPBEXHLevel3 5 8 2" xfId="36613"/>
    <cellStyle name="SAPBEXHLevel3 5 8 3" xfId="36614"/>
    <cellStyle name="SAPBEXHLevel3 5 8 4" xfId="36615"/>
    <cellStyle name="SAPBEXHLevel3 5 9" xfId="36616"/>
    <cellStyle name="SAPBEXHLevel3 5 9 2" xfId="36617"/>
    <cellStyle name="SAPBEXHLevel3 6" xfId="36618"/>
    <cellStyle name="SAPBEXHLevel3 6 10" xfId="36619"/>
    <cellStyle name="SAPBEXHLevel3 6 11" xfId="36620"/>
    <cellStyle name="SAPBEXHLevel3 6 2" xfId="36621"/>
    <cellStyle name="SAPBEXHLevel3 6 2 2" xfId="36622"/>
    <cellStyle name="SAPBEXHLevel3 6 2 2 2" xfId="36623"/>
    <cellStyle name="SAPBEXHLevel3 6 2 2 2 2" xfId="36624"/>
    <cellStyle name="SAPBEXHLevel3 6 2 2 3" xfId="36625"/>
    <cellStyle name="SAPBEXHLevel3 6 2 3" xfId="36626"/>
    <cellStyle name="SAPBEXHLevel3 6 2 3 2" xfId="36627"/>
    <cellStyle name="SAPBEXHLevel3 6 2 4" xfId="36628"/>
    <cellStyle name="SAPBEXHLevel3 6 2 4 2" xfId="36629"/>
    <cellStyle name="SAPBEXHLevel3 6 2 5" xfId="36630"/>
    <cellStyle name="SAPBEXHLevel3 6 2 5 2" xfId="36631"/>
    <cellStyle name="SAPBEXHLevel3 6 2 6" xfId="36632"/>
    <cellStyle name="SAPBEXHLevel3 6 3" xfId="36633"/>
    <cellStyle name="SAPBEXHLevel3 6 3 2" xfId="36634"/>
    <cellStyle name="SAPBEXHLevel3 6 3 2 2" xfId="36635"/>
    <cellStyle name="SAPBEXHLevel3 6 3 2 2 2" xfId="36636"/>
    <cellStyle name="SAPBEXHLevel3 6 3 2 3" xfId="36637"/>
    <cellStyle name="SAPBEXHLevel3 6 3 3" xfId="36638"/>
    <cellStyle name="SAPBEXHLevel3 6 3 3 2" xfId="36639"/>
    <cellStyle name="SAPBEXHLevel3 6 3 4" xfId="36640"/>
    <cellStyle name="SAPBEXHLevel3 6 3 4 2" xfId="36641"/>
    <cellStyle name="SAPBEXHLevel3 6 3 5" xfId="36642"/>
    <cellStyle name="SAPBEXHLevel3 6 3 5 2" xfId="36643"/>
    <cellStyle name="SAPBEXHLevel3 6 3 6" xfId="36644"/>
    <cellStyle name="SAPBEXHLevel3 6 3 7" xfId="36645"/>
    <cellStyle name="SAPBEXHLevel3 6 3 8" xfId="36646"/>
    <cellStyle name="SAPBEXHLevel3 6 4" xfId="36647"/>
    <cellStyle name="SAPBEXHLevel3 6 4 2" xfId="36648"/>
    <cellStyle name="SAPBEXHLevel3 6 4 2 2" xfId="36649"/>
    <cellStyle name="SAPBEXHLevel3 6 4 3" xfId="36650"/>
    <cellStyle name="SAPBEXHLevel3 6 4 4" xfId="36651"/>
    <cellStyle name="SAPBEXHLevel3 6 4 5" xfId="36652"/>
    <cellStyle name="SAPBEXHLevel3 6 5" xfId="36653"/>
    <cellStyle name="SAPBEXHLevel3 6 5 2" xfId="36654"/>
    <cellStyle name="SAPBEXHLevel3 6 5 2 2" xfId="36655"/>
    <cellStyle name="SAPBEXHLevel3 6 5 3" xfId="36656"/>
    <cellStyle name="SAPBEXHLevel3 6 5 4" xfId="36657"/>
    <cellStyle name="SAPBEXHLevel3 6 5 5" xfId="36658"/>
    <cellStyle name="SAPBEXHLevel3 6 6" xfId="36659"/>
    <cellStyle name="SAPBEXHLevel3 6 6 2" xfId="36660"/>
    <cellStyle name="SAPBEXHLevel3 6 6 2 2" xfId="36661"/>
    <cellStyle name="SAPBEXHLevel3 6 6 3" xfId="36662"/>
    <cellStyle name="SAPBEXHLevel3 6 6 4" xfId="36663"/>
    <cellStyle name="SAPBEXHLevel3 6 6 5" xfId="36664"/>
    <cellStyle name="SAPBEXHLevel3 6 7" xfId="36665"/>
    <cellStyle name="SAPBEXHLevel3 6 7 2" xfId="36666"/>
    <cellStyle name="SAPBEXHLevel3 6 7 3" xfId="36667"/>
    <cellStyle name="SAPBEXHLevel3 6 7 4" xfId="36668"/>
    <cellStyle name="SAPBEXHLevel3 6 8" xfId="36669"/>
    <cellStyle name="SAPBEXHLevel3 6 8 2" xfId="36670"/>
    <cellStyle name="SAPBEXHLevel3 6 8 3" xfId="36671"/>
    <cellStyle name="SAPBEXHLevel3 6 8 4" xfId="36672"/>
    <cellStyle name="SAPBEXHLevel3 6 9" xfId="36673"/>
    <cellStyle name="SAPBEXHLevel3 6 9 2" xfId="36674"/>
    <cellStyle name="SAPBEXHLevel3 7" xfId="36675"/>
    <cellStyle name="SAPBEXHLevel3 7 10" xfId="36676"/>
    <cellStyle name="SAPBEXHLevel3 7 11" xfId="36677"/>
    <cellStyle name="SAPBEXHLevel3 7 2" xfId="36678"/>
    <cellStyle name="SAPBEXHLevel3 7 2 2" xfId="36679"/>
    <cellStyle name="SAPBEXHLevel3 7 2 2 2" xfId="36680"/>
    <cellStyle name="SAPBEXHLevel3 7 2 2 2 2" xfId="36681"/>
    <cellStyle name="SAPBEXHLevel3 7 2 2 3" xfId="36682"/>
    <cellStyle name="SAPBEXHLevel3 7 2 3" xfId="36683"/>
    <cellStyle name="SAPBEXHLevel3 7 2 3 2" xfId="36684"/>
    <cellStyle name="SAPBEXHLevel3 7 2 4" xfId="36685"/>
    <cellStyle name="SAPBEXHLevel3 7 2 4 2" xfId="36686"/>
    <cellStyle name="SAPBEXHLevel3 7 2 5" xfId="36687"/>
    <cellStyle name="SAPBEXHLevel3 7 2 5 2" xfId="36688"/>
    <cellStyle name="SAPBEXHLevel3 7 2 6" xfId="36689"/>
    <cellStyle name="SAPBEXHLevel3 7 3" xfId="36690"/>
    <cellStyle name="SAPBEXHLevel3 7 3 2" xfId="36691"/>
    <cellStyle name="SAPBEXHLevel3 7 3 2 2" xfId="36692"/>
    <cellStyle name="SAPBEXHLevel3 7 3 2 2 2" xfId="36693"/>
    <cellStyle name="SAPBEXHLevel3 7 3 2 3" xfId="36694"/>
    <cellStyle name="SAPBEXHLevel3 7 3 3" xfId="36695"/>
    <cellStyle name="SAPBEXHLevel3 7 3 3 2" xfId="36696"/>
    <cellStyle name="SAPBEXHLevel3 7 3 4" xfId="36697"/>
    <cellStyle name="SAPBEXHLevel3 7 3 4 2" xfId="36698"/>
    <cellStyle name="SAPBEXHLevel3 7 3 5" xfId="36699"/>
    <cellStyle name="SAPBEXHLevel3 7 3 5 2" xfId="36700"/>
    <cellStyle name="SAPBEXHLevel3 7 3 6" xfId="36701"/>
    <cellStyle name="SAPBEXHLevel3 7 3 7" xfId="36702"/>
    <cellStyle name="SAPBEXHLevel3 7 3 8" xfId="36703"/>
    <cellStyle name="SAPBEXHLevel3 7 4" xfId="36704"/>
    <cellStyle name="SAPBEXHLevel3 7 4 2" xfId="36705"/>
    <cellStyle name="SAPBEXHLevel3 7 4 2 2" xfId="36706"/>
    <cellStyle name="SAPBEXHLevel3 7 4 3" xfId="36707"/>
    <cellStyle name="SAPBEXHLevel3 7 4 4" xfId="36708"/>
    <cellStyle name="SAPBEXHLevel3 7 4 5" xfId="36709"/>
    <cellStyle name="SAPBEXHLevel3 7 5" xfId="36710"/>
    <cellStyle name="SAPBEXHLevel3 7 5 2" xfId="36711"/>
    <cellStyle name="SAPBEXHLevel3 7 5 2 2" xfId="36712"/>
    <cellStyle name="SAPBEXHLevel3 7 5 3" xfId="36713"/>
    <cellStyle name="SAPBEXHLevel3 7 5 4" xfId="36714"/>
    <cellStyle name="SAPBEXHLevel3 7 5 5" xfId="36715"/>
    <cellStyle name="SAPBEXHLevel3 7 6" xfId="36716"/>
    <cellStyle name="SAPBEXHLevel3 7 6 2" xfId="36717"/>
    <cellStyle name="SAPBEXHLevel3 7 6 2 2" xfId="36718"/>
    <cellStyle name="SAPBEXHLevel3 7 6 3" xfId="36719"/>
    <cellStyle name="SAPBEXHLevel3 7 6 4" xfId="36720"/>
    <cellStyle name="SAPBEXHLevel3 7 6 5" xfId="36721"/>
    <cellStyle name="SAPBEXHLevel3 7 7" xfId="36722"/>
    <cellStyle name="SAPBEXHLevel3 7 7 2" xfId="36723"/>
    <cellStyle name="SAPBEXHLevel3 7 7 3" xfId="36724"/>
    <cellStyle name="SAPBEXHLevel3 7 7 4" xfId="36725"/>
    <cellStyle name="SAPBEXHLevel3 7 8" xfId="36726"/>
    <cellStyle name="SAPBEXHLevel3 7 8 2" xfId="36727"/>
    <cellStyle name="SAPBEXHLevel3 7 8 3" xfId="36728"/>
    <cellStyle name="SAPBEXHLevel3 7 8 4" xfId="36729"/>
    <cellStyle name="SAPBEXHLevel3 7 9" xfId="36730"/>
    <cellStyle name="SAPBEXHLevel3 7 9 2" xfId="36731"/>
    <cellStyle name="SAPBEXHLevel3 8" xfId="36732"/>
    <cellStyle name="SAPBEXHLevel3 8 10" xfId="36733"/>
    <cellStyle name="SAPBEXHLevel3 8 11" xfId="36734"/>
    <cellStyle name="SAPBEXHLevel3 8 2" xfId="36735"/>
    <cellStyle name="SAPBEXHLevel3 8 2 2" xfId="36736"/>
    <cellStyle name="SAPBEXHLevel3 8 2 2 2" xfId="36737"/>
    <cellStyle name="SAPBEXHLevel3 8 2 2 2 2" xfId="36738"/>
    <cellStyle name="SAPBEXHLevel3 8 2 2 3" xfId="36739"/>
    <cellStyle name="SAPBEXHLevel3 8 2 3" xfId="36740"/>
    <cellStyle name="SAPBEXHLevel3 8 2 3 2" xfId="36741"/>
    <cellStyle name="SAPBEXHLevel3 8 2 4" xfId="36742"/>
    <cellStyle name="SAPBEXHLevel3 8 2 4 2" xfId="36743"/>
    <cellStyle name="SAPBEXHLevel3 8 2 5" xfId="36744"/>
    <cellStyle name="SAPBEXHLevel3 8 2 5 2" xfId="36745"/>
    <cellStyle name="SAPBEXHLevel3 8 2 6" xfId="36746"/>
    <cellStyle name="SAPBEXHLevel3 8 3" xfId="36747"/>
    <cellStyle name="SAPBEXHLevel3 8 3 2" xfId="36748"/>
    <cellStyle name="SAPBEXHLevel3 8 3 2 2" xfId="36749"/>
    <cellStyle name="SAPBEXHLevel3 8 3 2 2 2" xfId="36750"/>
    <cellStyle name="SAPBEXHLevel3 8 3 2 3" xfId="36751"/>
    <cellStyle name="SAPBEXHLevel3 8 3 3" xfId="36752"/>
    <cellStyle name="SAPBEXHLevel3 8 3 3 2" xfId="36753"/>
    <cellStyle name="SAPBEXHLevel3 8 3 4" xfId="36754"/>
    <cellStyle name="SAPBEXHLevel3 8 3 4 2" xfId="36755"/>
    <cellStyle name="SAPBEXHLevel3 8 3 5" xfId="36756"/>
    <cellStyle name="SAPBEXHLevel3 8 3 5 2" xfId="36757"/>
    <cellStyle name="SAPBEXHLevel3 8 3 6" xfId="36758"/>
    <cellStyle name="SAPBEXHLevel3 8 3 7" xfId="36759"/>
    <cellStyle name="SAPBEXHLevel3 8 3 8" xfId="36760"/>
    <cellStyle name="SAPBEXHLevel3 8 4" xfId="36761"/>
    <cellStyle name="SAPBEXHLevel3 8 4 2" xfId="36762"/>
    <cellStyle name="SAPBEXHLevel3 8 4 2 2" xfId="36763"/>
    <cellStyle name="SAPBEXHLevel3 8 4 3" xfId="36764"/>
    <cellStyle name="SAPBEXHLevel3 8 4 4" xfId="36765"/>
    <cellStyle name="SAPBEXHLevel3 8 4 5" xfId="36766"/>
    <cellStyle name="SAPBEXHLevel3 8 5" xfId="36767"/>
    <cellStyle name="SAPBEXHLevel3 8 5 2" xfId="36768"/>
    <cellStyle name="SAPBEXHLevel3 8 5 2 2" xfId="36769"/>
    <cellStyle name="SAPBEXHLevel3 8 5 3" xfId="36770"/>
    <cellStyle name="SAPBEXHLevel3 8 5 4" xfId="36771"/>
    <cellStyle name="SAPBEXHLevel3 8 5 5" xfId="36772"/>
    <cellStyle name="SAPBEXHLevel3 8 6" xfId="36773"/>
    <cellStyle name="SAPBEXHLevel3 8 6 2" xfId="36774"/>
    <cellStyle name="SAPBEXHLevel3 8 6 2 2" xfId="36775"/>
    <cellStyle name="SAPBEXHLevel3 8 6 3" xfId="36776"/>
    <cellStyle name="SAPBEXHLevel3 8 6 4" xfId="36777"/>
    <cellStyle name="SAPBEXHLevel3 8 6 5" xfId="36778"/>
    <cellStyle name="SAPBEXHLevel3 8 7" xfId="36779"/>
    <cellStyle name="SAPBEXHLevel3 8 7 2" xfId="36780"/>
    <cellStyle name="SAPBEXHLevel3 8 7 3" xfId="36781"/>
    <cellStyle name="SAPBEXHLevel3 8 7 4" xfId="36782"/>
    <cellStyle name="SAPBEXHLevel3 8 8" xfId="36783"/>
    <cellStyle name="SAPBEXHLevel3 8 8 2" xfId="36784"/>
    <cellStyle name="SAPBEXHLevel3 8 8 3" xfId="36785"/>
    <cellStyle name="SAPBEXHLevel3 8 8 4" xfId="36786"/>
    <cellStyle name="SAPBEXHLevel3 8 9" xfId="36787"/>
    <cellStyle name="SAPBEXHLevel3 8 9 2" xfId="36788"/>
    <cellStyle name="SAPBEXHLevel3 9" xfId="36789"/>
    <cellStyle name="SAPBEXHLevel3 9 2" xfId="36790"/>
    <cellStyle name="SAPBEXHLevel3 9 2 2" xfId="36791"/>
    <cellStyle name="SAPBEXHLevel3 9 2 2 2" xfId="36792"/>
    <cellStyle name="SAPBEXHLevel3 9 2 3" xfId="36793"/>
    <cellStyle name="SAPBEXHLevel3 9 3" xfId="36794"/>
    <cellStyle name="SAPBEXHLevel3 9 3 2" xfId="36795"/>
    <cellStyle name="SAPBEXHLevel3 9 4" xfId="36796"/>
    <cellStyle name="SAPBEXHLevel3 9 4 2" xfId="36797"/>
    <cellStyle name="SAPBEXHLevel3 9 5" xfId="36798"/>
    <cellStyle name="SAPBEXHLevel3 9 5 2" xfId="36799"/>
    <cellStyle name="SAPBEXHLevel3 9 6" xfId="36800"/>
    <cellStyle name="SAPBEXHLevel3 9 7" xfId="36801"/>
    <cellStyle name="SAPBEXHLevel3 9 8" xfId="36802"/>
    <cellStyle name="SAPBEXHLevel3_2011-10-03 DSA EL with PSI Oct" xfId="36803"/>
    <cellStyle name="SAPBEXHLevel3X" xfId="36804"/>
    <cellStyle name="SAPBEXHLevel3X 10" xfId="36805"/>
    <cellStyle name="SAPBEXHLevel3X 10 2" xfId="36806"/>
    <cellStyle name="SAPBEXHLevel3X 10 2 2" xfId="36807"/>
    <cellStyle name="SAPBEXHLevel3X 10 2 2 2" xfId="36808"/>
    <cellStyle name="SAPBEXHLevel3X 10 2 3" xfId="36809"/>
    <cellStyle name="SAPBEXHLevel3X 10 3" xfId="36810"/>
    <cellStyle name="SAPBEXHLevel3X 10 3 2" xfId="36811"/>
    <cellStyle name="SAPBEXHLevel3X 10 4" xfId="36812"/>
    <cellStyle name="SAPBEXHLevel3X 10 4 2" xfId="36813"/>
    <cellStyle name="SAPBEXHLevel3X 10 5" xfId="36814"/>
    <cellStyle name="SAPBEXHLevel3X 10 5 2" xfId="36815"/>
    <cellStyle name="SAPBEXHLevel3X 10 6" xfId="36816"/>
    <cellStyle name="SAPBEXHLevel3X 10 7" xfId="36817"/>
    <cellStyle name="SAPBEXHLevel3X 10 8" xfId="36818"/>
    <cellStyle name="SAPBEXHLevel3X 11" xfId="36819"/>
    <cellStyle name="SAPBEXHLevel3X 11 2" xfId="36820"/>
    <cellStyle name="SAPBEXHLevel3X 11 2 2" xfId="36821"/>
    <cellStyle name="SAPBEXHLevel3X 11 2 2 2" xfId="36822"/>
    <cellStyle name="SAPBEXHLevel3X 11 2 3" xfId="36823"/>
    <cellStyle name="SAPBEXHLevel3X 11 3" xfId="36824"/>
    <cellStyle name="SAPBEXHLevel3X 11 3 2" xfId="36825"/>
    <cellStyle name="SAPBEXHLevel3X 11 4" xfId="36826"/>
    <cellStyle name="SAPBEXHLevel3X 11 4 2" xfId="36827"/>
    <cellStyle name="SAPBEXHLevel3X 11 5" xfId="36828"/>
    <cellStyle name="SAPBEXHLevel3X 11 5 2" xfId="36829"/>
    <cellStyle name="SAPBEXHLevel3X 11 6" xfId="36830"/>
    <cellStyle name="SAPBEXHLevel3X 11 7" xfId="36831"/>
    <cellStyle name="SAPBEXHLevel3X 12" xfId="36832"/>
    <cellStyle name="SAPBEXHLevel3X 12 2" xfId="36833"/>
    <cellStyle name="SAPBEXHLevel3X 12 2 2" xfId="36834"/>
    <cellStyle name="SAPBEXHLevel3X 12 3" xfId="36835"/>
    <cellStyle name="SAPBEXHLevel3X 12 4" xfId="36836"/>
    <cellStyle name="SAPBEXHLevel3X 13" xfId="36837"/>
    <cellStyle name="SAPBEXHLevel3X 13 2" xfId="36838"/>
    <cellStyle name="SAPBEXHLevel3X 13 2 2" xfId="36839"/>
    <cellStyle name="SAPBEXHLevel3X 13 3" xfId="36840"/>
    <cellStyle name="SAPBEXHLevel3X 13 4" xfId="36841"/>
    <cellStyle name="SAPBEXHLevel3X 13 5" xfId="36842"/>
    <cellStyle name="SAPBEXHLevel3X 14" xfId="36843"/>
    <cellStyle name="SAPBEXHLevel3X 14 2" xfId="36844"/>
    <cellStyle name="SAPBEXHLevel3X 14 2 2" xfId="36845"/>
    <cellStyle name="SAPBEXHLevel3X 14 3" xfId="36846"/>
    <cellStyle name="SAPBEXHLevel3X 14 4" xfId="36847"/>
    <cellStyle name="SAPBEXHLevel3X 14 5" xfId="36848"/>
    <cellStyle name="SAPBEXHLevel3X 15" xfId="36849"/>
    <cellStyle name="SAPBEXHLevel3X 15 2" xfId="36850"/>
    <cellStyle name="SAPBEXHLevel3X 15 3" xfId="36851"/>
    <cellStyle name="SAPBEXHLevel3X 15 4" xfId="36852"/>
    <cellStyle name="SAPBEXHLevel3X 16" xfId="36853"/>
    <cellStyle name="SAPBEXHLevel3X 16 2" xfId="36854"/>
    <cellStyle name="SAPBEXHLevel3X 17" xfId="36855"/>
    <cellStyle name="SAPBEXHLevel3X 17 2" xfId="36856"/>
    <cellStyle name="SAPBEXHLevel3X 18" xfId="36857"/>
    <cellStyle name="SAPBEXHLevel3X 19" xfId="36858"/>
    <cellStyle name="SAPBEXHLevel3X 2" xfId="36859"/>
    <cellStyle name="SAPBEXHLevel3X 2 10" xfId="36860"/>
    <cellStyle name="SAPBEXHLevel3X 2 10 10" xfId="36861"/>
    <cellStyle name="SAPBEXHLevel3X 2 10 11" xfId="36862"/>
    <cellStyle name="SAPBEXHLevel3X 2 10 2" xfId="36863"/>
    <cellStyle name="SAPBEXHLevel3X 2 10 2 2" xfId="36864"/>
    <cellStyle name="SAPBEXHLevel3X 2 10 2 2 2" xfId="36865"/>
    <cellStyle name="SAPBEXHLevel3X 2 10 2 2 2 2" xfId="36866"/>
    <cellStyle name="SAPBEXHLevel3X 2 10 2 2 3" xfId="36867"/>
    <cellStyle name="SAPBEXHLevel3X 2 10 2 3" xfId="36868"/>
    <cellStyle name="SAPBEXHLevel3X 2 10 2 3 2" xfId="36869"/>
    <cellStyle name="SAPBEXHLevel3X 2 10 2 4" xfId="36870"/>
    <cellStyle name="SAPBEXHLevel3X 2 10 2 4 2" xfId="36871"/>
    <cellStyle name="SAPBEXHLevel3X 2 10 2 5" xfId="36872"/>
    <cellStyle name="SAPBEXHLevel3X 2 10 2 5 2" xfId="36873"/>
    <cellStyle name="SAPBEXHLevel3X 2 10 2 6" xfId="36874"/>
    <cellStyle name="SAPBEXHLevel3X 2 10 3" xfId="36875"/>
    <cellStyle name="SAPBEXHLevel3X 2 10 3 2" xfId="36876"/>
    <cellStyle name="SAPBEXHLevel3X 2 10 3 2 2" xfId="36877"/>
    <cellStyle name="SAPBEXHLevel3X 2 10 3 2 2 2" xfId="36878"/>
    <cellStyle name="SAPBEXHLevel3X 2 10 3 2 3" xfId="36879"/>
    <cellStyle name="SAPBEXHLevel3X 2 10 3 3" xfId="36880"/>
    <cellStyle name="SAPBEXHLevel3X 2 10 3 3 2" xfId="36881"/>
    <cellStyle name="SAPBEXHLevel3X 2 10 3 4" xfId="36882"/>
    <cellStyle name="SAPBEXHLevel3X 2 10 3 4 2" xfId="36883"/>
    <cellStyle name="SAPBEXHLevel3X 2 10 3 5" xfId="36884"/>
    <cellStyle name="SAPBEXHLevel3X 2 10 3 5 2" xfId="36885"/>
    <cellStyle name="SAPBEXHLevel3X 2 10 3 6" xfId="36886"/>
    <cellStyle name="SAPBEXHLevel3X 2 10 3 7" xfId="36887"/>
    <cellStyle name="SAPBEXHLevel3X 2 10 3 8" xfId="36888"/>
    <cellStyle name="SAPBEXHLevel3X 2 10 4" xfId="36889"/>
    <cellStyle name="SAPBEXHLevel3X 2 10 4 2" xfId="36890"/>
    <cellStyle name="SAPBEXHLevel3X 2 10 4 2 2" xfId="36891"/>
    <cellStyle name="SAPBEXHLevel3X 2 10 4 3" xfId="36892"/>
    <cellStyle name="SAPBEXHLevel3X 2 10 4 4" xfId="36893"/>
    <cellStyle name="SAPBEXHLevel3X 2 10 4 5" xfId="36894"/>
    <cellStyle name="SAPBEXHLevel3X 2 10 5" xfId="36895"/>
    <cellStyle name="SAPBEXHLevel3X 2 10 5 2" xfId="36896"/>
    <cellStyle name="SAPBEXHLevel3X 2 10 5 2 2" xfId="36897"/>
    <cellStyle name="SAPBEXHLevel3X 2 10 5 3" xfId="36898"/>
    <cellStyle name="SAPBEXHLevel3X 2 10 5 4" xfId="36899"/>
    <cellStyle name="SAPBEXHLevel3X 2 10 5 5" xfId="36900"/>
    <cellStyle name="SAPBEXHLevel3X 2 10 6" xfId="36901"/>
    <cellStyle name="SAPBEXHLevel3X 2 10 6 2" xfId="36902"/>
    <cellStyle name="SAPBEXHLevel3X 2 10 6 2 2" xfId="36903"/>
    <cellStyle name="SAPBEXHLevel3X 2 10 6 3" xfId="36904"/>
    <cellStyle name="SAPBEXHLevel3X 2 10 6 4" xfId="36905"/>
    <cellStyle name="SAPBEXHLevel3X 2 10 6 5" xfId="36906"/>
    <cellStyle name="SAPBEXHLevel3X 2 10 7" xfId="36907"/>
    <cellStyle name="SAPBEXHLevel3X 2 10 7 2" xfId="36908"/>
    <cellStyle name="SAPBEXHLevel3X 2 10 7 3" xfId="36909"/>
    <cellStyle name="SAPBEXHLevel3X 2 10 7 4" xfId="36910"/>
    <cellStyle name="SAPBEXHLevel3X 2 10 8" xfId="36911"/>
    <cellStyle name="SAPBEXHLevel3X 2 10 8 2" xfId="36912"/>
    <cellStyle name="SAPBEXHLevel3X 2 10 8 3" xfId="36913"/>
    <cellStyle name="SAPBEXHLevel3X 2 10 8 4" xfId="36914"/>
    <cellStyle name="SAPBEXHLevel3X 2 10 9" xfId="36915"/>
    <cellStyle name="SAPBEXHLevel3X 2 10 9 2" xfId="36916"/>
    <cellStyle name="SAPBEXHLevel3X 2 11" xfId="36917"/>
    <cellStyle name="SAPBEXHLevel3X 2 11 10" xfId="36918"/>
    <cellStyle name="SAPBEXHLevel3X 2 11 11" xfId="36919"/>
    <cellStyle name="SAPBEXHLevel3X 2 11 2" xfId="36920"/>
    <cellStyle name="SAPBEXHLevel3X 2 11 2 2" xfId="36921"/>
    <cellStyle name="SAPBEXHLevel3X 2 11 2 2 2" xfId="36922"/>
    <cellStyle name="SAPBEXHLevel3X 2 11 2 2 2 2" xfId="36923"/>
    <cellStyle name="SAPBEXHLevel3X 2 11 2 2 3" xfId="36924"/>
    <cellStyle name="SAPBEXHLevel3X 2 11 2 3" xfId="36925"/>
    <cellStyle name="SAPBEXHLevel3X 2 11 2 3 2" xfId="36926"/>
    <cellStyle name="SAPBEXHLevel3X 2 11 2 4" xfId="36927"/>
    <cellStyle name="SAPBEXHLevel3X 2 11 2 4 2" xfId="36928"/>
    <cellStyle name="SAPBEXHLevel3X 2 11 2 5" xfId="36929"/>
    <cellStyle name="SAPBEXHLevel3X 2 11 2 5 2" xfId="36930"/>
    <cellStyle name="SAPBEXHLevel3X 2 11 2 6" xfId="36931"/>
    <cellStyle name="SAPBEXHLevel3X 2 11 3" xfId="36932"/>
    <cellStyle name="SAPBEXHLevel3X 2 11 3 2" xfId="36933"/>
    <cellStyle name="SAPBEXHLevel3X 2 11 3 2 2" xfId="36934"/>
    <cellStyle name="SAPBEXHLevel3X 2 11 3 2 2 2" xfId="36935"/>
    <cellStyle name="SAPBEXHLevel3X 2 11 3 2 3" xfId="36936"/>
    <cellStyle name="SAPBEXHLevel3X 2 11 3 3" xfId="36937"/>
    <cellStyle name="SAPBEXHLevel3X 2 11 3 3 2" xfId="36938"/>
    <cellStyle name="SAPBEXHLevel3X 2 11 3 4" xfId="36939"/>
    <cellStyle name="SAPBEXHLevel3X 2 11 3 4 2" xfId="36940"/>
    <cellStyle name="SAPBEXHLevel3X 2 11 3 5" xfId="36941"/>
    <cellStyle name="SAPBEXHLevel3X 2 11 3 5 2" xfId="36942"/>
    <cellStyle name="SAPBEXHLevel3X 2 11 3 6" xfId="36943"/>
    <cellStyle name="SAPBEXHLevel3X 2 11 3 7" xfId="36944"/>
    <cellStyle name="SAPBEXHLevel3X 2 11 3 8" xfId="36945"/>
    <cellStyle name="SAPBEXHLevel3X 2 11 4" xfId="36946"/>
    <cellStyle name="SAPBEXHLevel3X 2 11 4 2" xfId="36947"/>
    <cellStyle name="SAPBEXHLevel3X 2 11 4 2 2" xfId="36948"/>
    <cellStyle name="SAPBEXHLevel3X 2 11 4 3" xfId="36949"/>
    <cellStyle name="SAPBEXHLevel3X 2 11 4 4" xfId="36950"/>
    <cellStyle name="SAPBEXHLevel3X 2 11 4 5" xfId="36951"/>
    <cellStyle name="SAPBEXHLevel3X 2 11 5" xfId="36952"/>
    <cellStyle name="SAPBEXHLevel3X 2 11 5 2" xfId="36953"/>
    <cellStyle name="SAPBEXHLevel3X 2 11 5 2 2" xfId="36954"/>
    <cellStyle name="SAPBEXHLevel3X 2 11 5 3" xfId="36955"/>
    <cellStyle name="SAPBEXHLevel3X 2 11 5 4" xfId="36956"/>
    <cellStyle name="SAPBEXHLevel3X 2 11 5 5" xfId="36957"/>
    <cellStyle name="SAPBEXHLevel3X 2 11 6" xfId="36958"/>
    <cellStyle name="SAPBEXHLevel3X 2 11 6 2" xfId="36959"/>
    <cellStyle name="SAPBEXHLevel3X 2 11 6 2 2" xfId="36960"/>
    <cellStyle name="SAPBEXHLevel3X 2 11 6 3" xfId="36961"/>
    <cellStyle name="SAPBEXHLevel3X 2 11 6 4" xfId="36962"/>
    <cellStyle name="SAPBEXHLevel3X 2 11 6 5" xfId="36963"/>
    <cellStyle name="SAPBEXHLevel3X 2 11 7" xfId="36964"/>
    <cellStyle name="SAPBEXHLevel3X 2 11 7 2" xfId="36965"/>
    <cellStyle name="SAPBEXHLevel3X 2 11 7 3" xfId="36966"/>
    <cellStyle name="SAPBEXHLevel3X 2 11 7 4" xfId="36967"/>
    <cellStyle name="SAPBEXHLevel3X 2 11 8" xfId="36968"/>
    <cellStyle name="SAPBEXHLevel3X 2 11 8 2" xfId="36969"/>
    <cellStyle name="SAPBEXHLevel3X 2 11 8 3" xfId="36970"/>
    <cellStyle name="SAPBEXHLevel3X 2 11 8 4" xfId="36971"/>
    <cellStyle name="SAPBEXHLevel3X 2 11 9" xfId="36972"/>
    <cellStyle name="SAPBEXHLevel3X 2 11 9 2" xfId="36973"/>
    <cellStyle name="SAPBEXHLevel3X 2 12" xfId="36974"/>
    <cellStyle name="SAPBEXHLevel3X 2 12 10" xfId="36975"/>
    <cellStyle name="SAPBEXHLevel3X 2 12 11" xfId="36976"/>
    <cellStyle name="SAPBEXHLevel3X 2 12 2" xfId="36977"/>
    <cellStyle name="SAPBEXHLevel3X 2 12 2 2" xfId="36978"/>
    <cellStyle name="SAPBEXHLevel3X 2 12 2 2 2" xfId="36979"/>
    <cellStyle name="SAPBEXHLevel3X 2 12 2 2 2 2" xfId="36980"/>
    <cellStyle name="SAPBEXHLevel3X 2 12 2 2 3" xfId="36981"/>
    <cellStyle name="SAPBEXHLevel3X 2 12 2 3" xfId="36982"/>
    <cellStyle name="SAPBEXHLevel3X 2 12 2 3 2" xfId="36983"/>
    <cellStyle name="SAPBEXHLevel3X 2 12 2 4" xfId="36984"/>
    <cellStyle name="SAPBEXHLevel3X 2 12 2 4 2" xfId="36985"/>
    <cellStyle name="SAPBEXHLevel3X 2 12 2 5" xfId="36986"/>
    <cellStyle name="SAPBEXHLevel3X 2 12 2 5 2" xfId="36987"/>
    <cellStyle name="SAPBEXHLevel3X 2 12 2 6" xfId="36988"/>
    <cellStyle name="SAPBEXHLevel3X 2 12 3" xfId="36989"/>
    <cellStyle name="SAPBEXHLevel3X 2 12 3 2" xfId="36990"/>
    <cellStyle name="SAPBEXHLevel3X 2 12 3 2 2" xfId="36991"/>
    <cellStyle name="SAPBEXHLevel3X 2 12 3 2 2 2" xfId="36992"/>
    <cellStyle name="SAPBEXHLevel3X 2 12 3 2 3" xfId="36993"/>
    <cellStyle name="SAPBEXHLevel3X 2 12 3 3" xfId="36994"/>
    <cellStyle name="SAPBEXHLevel3X 2 12 3 3 2" xfId="36995"/>
    <cellStyle name="SAPBEXHLevel3X 2 12 3 4" xfId="36996"/>
    <cellStyle name="SAPBEXHLevel3X 2 12 3 4 2" xfId="36997"/>
    <cellStyle name="SAPBEXHLevel3X 2 12 3 5" xfId="36998"/>
    <cellStyle name="SAPBEXHLevel3X 2 12 3 5 2" xfId="36999"/>
    <cellStyle name="SAPBEXHLevel3X 2 12 3 6" xfId="37000"/>
    <cellStyle name="SAPBEXHLevel3X 2 12 3 7" xfId="37001"/>
    <cellStyle name="SAPBEXHLevel3X 2 12 3 8" xfId="37002"/>
    <cellStyle name="SAPBEXHLevel3X 2 12 4" xfId="37003"/>
    <cellStyle name="SAPBEXHLevel3X 2 12 4 2" xfId="37004"/>
    <cellStyle name="SAPBEXHLevel3X 2 12 4 2 2" xfId="37005"/>
    <cellStyle name="SAPBEXHLevel3X 2 12 4 3" xfId="37006"/>
    <cellStyle name="SAPBEXHLevel3X 2 12 4 4" xfId="37007"/>
    <cellStyle name="SAPBEXHLevel3X 2 12 4 5" xfId="37008"/>
    <cellStyle name="SAPBEXHLevel3X 2 12 5" xfId="37009"/>
    <cellStyle name="SAPBEXHLevel3X 2 12 5 2" xfId="37010"/>
    <cellStyle name="SAPBEXHLevel3X 2 12 5 2 2" xfId="37011"/>
    <cellStyle name="SAPBEXHLevel3X 2 12 5 3" xfId="37012"/>
    <cellStyle name="SAPBEXHLevel3X 2 12 5 4" xfId="37013"/>
    <cellStyle name="SAPBEXHLevel3X 2 12 5 5" xfId="37014"/>
    <cellStyle name="SAPBEXHLevel3X 2 12 6" xfId="37015"/>
    <cellStyle name="SAPBEXHLevel3X 2 12 6 2" xfId="37016"/>
    <cellStyle name="SAPBEXHLevel3X 2 12 6 2 2" xfId="37017"/>
    <cellStyle name="SAPBEXHLevel3X 2 12 6 3" xfId="37018"/>
    <cellStyle name="SAPBEXHLevel3X 2 12 6 4" xfId="37019"/>
    <cellStyle name="SAPBEXHLevel3X 2 12 6 5" xfId="37020"/>
    <cellStyle name="SAPBEXHLevel3X 2 12 7" xfId="37021"/>
    <cellStyle name="SAPBEXHLevel3X 2 12 7 2" xfId="37022"/>
    <cellStyle name="SAPBEXHLevel3X 2 12 7 3" xfId="37023"/>
    <cellStyle name="SAPBEXHLevel3X 2 12 7 4" xfId="37024"/>
    <cellStyle name="SAPBEXHLevel3X 2 12 8" xfId="37025"/>
    <cellStyle name="SAPBEXHLevel3X 2 12 8 2" xfId="37026"/>
    <cellStyle name="SAPBEXHLevel3X 2 12 8 3" xfId="37027"/>
    <cellStyle name="SAPBEXHLevel3X 2 12 8 4" xfId="37028"/>
    <cellStyle name="SAPBEXHLevel3X 2 12 9" xfId="37029"/>
    <cellStyle name="SAPBEXHLevel3X 2 12 9 2" xfId="37030"/>
    <cellStyle name="SAPBEXHLevel3X 2 13" xfId="37031"/>
    <cellStyle name="SAPBEXHLevel3X 2 13 10" xfId="37032"/>
    <cellStyle name="SAPBEXHLevel3X 2 13 11" xfId="37033"/>
    <cellStyle name="SAPBEXHLevel3X 2 13 2" xfId="37034"/>
    <cellStyle name="SAPBEXHLevel3X 2 13 2 2" xfId="37035"/>
    <cellStyle name="SAPBEXHLevel3X 2 13 2 2 2" xfId="37036"/>
    <cellStyle name="SAPBEXHLevel3X 2 13 2 2 2 2" xfId="37037"/>
    <cellStyle name="SAPBEXHLevel3X 2 13 2 2 3" xfId="37038"/>
    <cellStyle name="SAPBEXHLevel3X 2 13 2 3" xfId="37039"/>
    <cellStyle name="SAPBEXHLevel3X 2 13 2 3 2" xfId="37040"/>
    <cellStyle name="SAPBEXHLevel3X 2 13 2 4" xfId="37041"/>
    <cellStyle name="SAPBEXHLevel3X 2 13 2 4 2" xfId="37042"/>
    <cellStyle name="SAPBEXHLevel3X 2 13 2 5" xfId="37043"/>
    <cellStyle name="SAPBEXHLevel3X 2 13 2 5 2" xfId="37044"/>
    <cellStyle name="SAPBEXHLevel3X 2 13 2 6" xfId="37045"/>
    <cellStyle name="SAPBEXHLevel3X 2 13 3" xfId="37046"/>
    <cellStyle name="SAPBEXHLevel3X 2 13 3 2" xfId="37047"/>
    <cellStyle name="SAPBEXHLevel3X 2 13 3 2 2" xfId="37048"/>
    <cellStyle name="SAPBEXHLevel3X 2 13 3 2 2 2" xfId="37049"/>
    <cellStyle name="SAPBEXHLevel3X 2 13 3 2 3" xfId="37050"/>
    <cellStyle name="SAPBEXHLevel3X 2 13 3 3" xfId="37051"/>
    <cellStyle name="SAPBEXHLevel3X 2 13 3 3 2" xfId="37052"/>
    <cellStyle name="SAPBEXHLevel3X 2 13 3 4" xfId="37053"/>
    <cellStyle name="SAPBEXHLevel3X 2 13 3 4 2" xfId="37054"/>
    <cellStyle name="SAPBEXHLevel3X 2 13 3 5" xfId="37055"/>
    <cellStyle name="SAPBEXHLevel3X 2 13 3 5 2" xfId="37056"/>
    <cellStyle name="SAPBEXHLevel3X 2 13 3 6" xfId="37057"/>
    <cellStyle name="SAPBEXHLevel3X 2 13 3 7" xfId="37058"/>
    <cellStyle name="SAPBEXHLevel3X 2 13 3 8" xfId="37059"/>
    <cellStyle name="SAPBEXHLevel3X 2 13 4" xfId="37060"/>
    <cellStyle name="SAPBEXHLevel3X 2 13 4 2" xfId="37061"/>
    <cellStyle name="SAPBEXHLevel3X 2 13 4 2 2" xfId="37062"/>
    <cellStyle name="SAPBEXHLevel3X 2 13 4 3" xfId="37063"/>
    <cellStyle name="SAPBEXHLevel3X 2 13 4 4" xfId="37064"/>
    <cellStyle name="SAPBEXHLevel3X 2 13 4 5" xfId="37065"/>
    <cellStyle name="SAPBEXHLevel3X 2 13 5" xfId="37066"/>
    <cellStyle name="SAPBEXHLevel3X 2 13 5 2" xfId="37067"/>
    <cellStyle name="SAPBEXHLevel3X 2 13 5 2 2" xfId="37068"/>
    <cellStyle name="SAPBEXHLevel3X 2 13 5 3" xfId="37069"/>
    <cellStyle name="SAPBEXHLevel3X 2 13 5 4" xfId="37070"/>
    <cellStyle name="SAPBEXHLevel3X 2 13 5 5" xfId="37071"/>
    <cellStyle name="SAPBEXHLevel3X 2 13 6" xfId="37072"/>
    <cellStyle name="SAPBEXHLevel3X 2 13 6 2" xfId="37073"/>
    <cellStyle name="SAPBEXHLevel3X 2 13 6 2 2" xfId="37074"/>
    <cellStyle name="SAPBEXHLevel3X 2 13 6 3" xfId="37075"/>
    <cellStyle name="SAPBEXHLevel3X 2 13 6 4" xfId="37076"/>
    <cellStyle name="SAPBEXHLevel3X 2 13 6 5" xfId="37077"/>
    <cellStyle name="SAPBEXHLevel3X 2 13 7" xfId="37078"/>
    <cellStyle name="SAPBEXHLevel3X 2 13 7 2" xfId="37079"/>
    <cellStyle name="SAPBEXHLevel3X 2 13 7 3" xfId="37080"/>
    <cellStyle name="SAPBEXHLevel3X 2 13 7 4" xfId="37081"/>
    <cellStyle name="SAPBEXHLevel3X 2 13 8" xfId="37082"/>
    <cellStyle name="SAPBEXHLevel3X 2 13 8 2" xfId="37083"/>
    <cellStyle name="SAPBEXHLevel3X 2 13 8 3" xfId="37084"/>
    <cellStyle name="SAPBEXHLevel3X 2 13 8 4" xfId="37085"/>
    <cellStyle name="SAPBEXHLevel3X 2 13 9" xfId="37086"/>
    <cellStyle name="SAPBEXHLevel3X 2 13 9 2" xfId="37087"/>
    <cellStyle name="SAPBEXHLevel3X 2 14" xfId="37088"/>
    <cellStyle name="SAPBEXHLevel3X 2 14 10" xfId="37089"/>
    <cellStyle name="SAPBEXHLevel3X 2 14 11" xfId="37090"/>
    <cellStyle name="SAPBEXHLevel3X 2 14 2" xfId="37091"/>
    <cellStyle name="SAPBEXHLevel3X 2 14 2 2" xfId="37092"/>
    <cellStyle name="SAPBEXHLevel3X 2 14 2 2 2" xfId="37093"/>
    <cellStyle name="SAPBEXHLevel3X 2 14 2 2 2 2" xfId="37094"/>
    <cellStyle name="SAPBEXHLevel3X 2 14 2 2 3" xfId="37095"/>
    <cellStyle name="SAPBEXHLevel3X 2 14 2 3" xfId="37096"/>
    <cellStyle name="SAPBEXHLevel3X 2 14 2 3 2" xfId="37097"/>
    <cellStyle name="SAPBEXHLevel3X 2 14 2 4" xfId="37098"/>
    <cellStyle name="SAPBEXHLevel3X 2 14 2 4 2" xfId="37099"/>
    <cellStyle name="SAPBEXHLevel3X 2 14 2 5" xfId="37100"/>
    <cellStyle name="SAPBEXHLevel3X 2 14 2 5 2" xfId="37101"/>
    <cellStyle name="SAPBEXHLevel3X 2 14 2 6" xfId="37102"/>
    <cellStyle name="SAPBEXHLevel3X 2 14 3" xfId="37103"/>
    <cellStyle name="SAPBEXHLevel3X 2 14 3 2" xfId="37104"/>
    <cellStyle name="SAPBEXHLevel3X 2 14 3 2 2" xfId="37105"/>
    <cellStyle name="SAPBEXHLevel3X 2 14 3 2 2 2" xfId="37106"/>
    <cellStyle name="SAPBEXHLevel3X 2 14 3 2 3" xfId="37107"/>
    <cellStyle name="SAPBEXHLevel3X 2 14 3 3" xfId="37108"/>
    <cellStyle name="SAPBEXHLevel3X 2 14 3 3 2" xfId="37109"/>
    <cellStyle name="SAPBEXHLevel3X 2 14 3 4" xfId="37110"/>
    <cellStyle name="SAPBEXHLevel3X 2 14 3 4 2" xfId="37111"/>
    <cellStyle name="SAPBEXHLevel3X 2 14 3 5" xfId="37112"/>
    <cellStyle name="SAPBEXHLevel3X 2 14 3 5 2" xfId="37113"/>
    <cellStyle name="SAPBEXHLevel3X 2 14 3 6" xfId="37114"/>
    <cellStyle name="SAPBEXHLevel3X 2 14 3 7" xfId="37115"/>
    <cellStyle name="SAPBEXHLevel3X 2 14 3 8" xfId="37116"/>
    <cellStyle name="SAPBEXHLevel3X 2 14 4" xfId="37117"/>
    <cellStyle name="SAPBEXHLevel3X 2 14 4 2" xfId="37118"/>
    <cellStyle name="SAPBEXHLevel3X 2 14 4 2 2" xfId="37119"/>
    <cellStyle name="SAPBEXHLevel3X 2 14 4 3" xfId="37120"/>
    <cellStyle name="SAPBEXHLevel3X 2 14 4 4" xfId="37121"/>
    <cellStyle name="SAPBEXHLevel3X 2 14 4 5" xfId="37122"/>
    <cellStyle name="SAPBEXHLevel3X 2 14 5" xfId="37123"/>
    <cellStyle name="SAPBEXHLevel3X 2 14 5 2" xfId="37124"/>
    <cellStyle name="SAPBEXHLevel3X 2 14 5 2 2" xfId="37125"/>
    <cellStyle name="SAPBEXHLevel3X 2 14 5 3" xfId="37126"/>
    <cellStyle name="SAPBEXHLevel3X 2 14 5 4" xfId="37127"/>
    <cellStyle name="SAPBEXHLevel3X 2 14 5 5" xfId="37128"/>
    <cellStyle name="SAPBEXHLevel3X 2 14 6" xfId="37129"/>
    <cellStyle name="SAPBEXHLevel3X 2 14 6 2" xfId="37130"/>
    <cellStyle name="SAPBEXHLevel3X 2 14 6 2 2" xfId="37131"/>
    <cellStyle name="SAPBEXHLevel3X 2 14 6 3" xfId="37132"/>
    <cellStyle name="SAPBEXHLevel3X 2 14 6 4" xfId="37133"/>
    <cellStyle name="SAPBEXHLevel3X 2 14 6 5" xfId="37134"/>
    <cellStyle name="SAPBEXHLevel3X 2 14 7" xfId="37135"/>
    <cellStyle name="SAPBEXHLevel3X 2 14 7 2" xfId="37136"/>
    <cellStyle name="SAPBEXHLevel3X 2 14 7 3" xfId="37137"/>
    <cellStyle name="SAPBEXHLevel3X 2 14 7 4" xfId="37138"/>
    <cellStyle name="SAPBEXHLevel3X 2 14 8" xfId="37139"/>
    <cellStyle name="SAPBEXHLevel3X 2 14 8 2" xfId="37140"/>
    <cellStyle name="SAPBEXHLevel3X 2 14 8 3" xfId="37141"/>
    <cellStyle name="SAPBEXHLevel3X 2 14 8 4" xfId="37142"/>
    <cellStyle name="SAPBEXHLevel3X 2 14 9" xfId="37143"/>
    <cellStyle name="SAPBEXHLevel3X 2 14 9 2" xfId="37144"/>
    <cellStyle name="SAPBEXHLevel3X 2 15" xfId="37145"/>
    <cellStyle name="SAPBEXHLevel3X 2 15 10" xfId="37146"/>
    <cellStyle name="SAPBEXHLevel3X 2 15 11" xfId="37147"/>
    <cellStyle name="SAPBEXHLevel3X 2 15 2" xfId="37148"/>
    <cellStyle name="SAPBEXHLevel3X 2 15 2 2" xfId="37149"/>
    <cellStyle name="SAPBEXHLevel3X 2 15 2 2 2" xfId="37150"/>
    <cellStyle name="SAPBEXHLevel3X 2 15 2 2 2 2" xfId="37151"/>
    <cellStyle name="SAPBEXHLevel3X 2 15 2 2 3" xfId="37152"/>
    <cellStyle name="SAPBEXHLevel3X 2 15 2 3" xfId="37153"/>
    <cellStyle name="SAPBEXHLevel3X 2 15 2 3 2" xfId="37154"/>
    <cellStyle name="SAPBEXHLevel3X 2 15 2 4" xfId="37155"/>
    <cellStyle name="SAPBEXHLevel3X 2 15 2 4 2" xfId="37156"/>
    <cellStyle name="SAPBEXHLevel3X 2 15 2 5" xfId="37157"/>
    <cellStyle name="SAPBEXHLevel3X 2 15 2 5 2" xfId="37158"/>
    <cellStyle name="SAPBEXHLevel3X 2 15 2 6" xfId="37159"/>
    <cellStyle name="SAPBEXHLevel3X 2 15 3" xfId="37160"/>
    <cellStyle name="SAPBEXHLevel3X 2 15 3 2" xfId="37161"/>
    <cellStyle name="SAPBEXHLevel3X 2 15 3 2 2" xfId="37162"/>
    <cellStyle name="SAPBEXHLevel3X 2 15 3 2 2 2" xfId="37163"/>
    <cellStyle name="SAPBEXHLevel3X 2 15 3 2 3" xfId="37164"/>
    <cellStyle name="SAPBEXHLevel3X 2 15 3 3" xfId="37165"/>
    <cellStyle name="SAPBEXHLevel3X 2 15 3 3 2" xfId="37166"/>
    <cellStyle name="SAPBEXHLevel3X 2 15 3 4" xfId="37167"/>
    <cellStyle name="SAPBEXHLevel3X 2 15 3 4 2" xfId="37168"/>
    <cellStyle name="SAPBEXHLevel3X 2 15 3 5" xfId="37169"/>
    <cellStyle name="SAPBEXHLevel3X 2 15 3 5 2" xfId="37170"/>
    <cellStyle name="SAPBEXHLevel3X 2 15 3 6" xfId="37171"/>
    <cellStyle name="SAPBEXHLevel3X 2 15 3 7" xfId="37172"/>
    <cellStyle name="SAPBEXHLevel3X 2 15 3 8" xfId="37173"/>
    <cellStyle name="SAPBEXHLevel3X 2 15 4" xfId="37174"/>
    <cellStyle name="SAPBEXHLevel3X 2 15 4 2" xfId="37175"/>
    <cellStyle name="SAPBEXHLevel3X 2 15 4 2 2" xfId="37176"/>
    <cellStyle name="SAPBEXHLevel3X 2 15 4 3" xfId="37177"/>
    <cellStyle name="SAPBEXHLevel3X 2 15 4 4" xfId="37178"/>
    <cellStyle name="SAPBEXHLevel3X 2 15 4 5" xfId="37179"/>
    <cellStyle name="SAPBEXHLevel3X 2 15 5" xfId="37180"/>
    <cellStyle name="SAPBEXHLevel3X 2 15 5 2" xfId="37181"/>
    <cellStyle name="SAPBEXHLevel3X 2 15 5 2 2" xfId="37182"/>
    <cellStyle name="SAPBEXHLevel3X 2 15 5 3" xfId="37183"/>
    <cellStyle name="SAPBEXHLevel3X 2 15 5 4" xfId="37184"/>
    <cellStyle name="SAPBEXHLevel3X 2 15 5 5" xfId="37185"/>
    <cellStyle name="SAPBEXHLevel3X 2 15 6" xfId="37186"/>
    <cellStyle name="SAPBEXHLevel3X 2 15 6 2" xfId="37187"/>
    <cellStyle name="SAPBEXHLevel3X 2 15 6 2 2" xfId="37188"/>
    <cellStyle name="SAPBEXHLevel3X 2 15 6 3" xfId="37189"/>
    <cellStyle name="SAPBEXHLevel3X 2 15 6 4" xfId="37190"/>
    <cellStyle name="SAPBEXHLevel3X 2 15 6 5" xfId="37191"/>
    <cellStyle name="SAPBEXHLevel3X 2 15 7" xfId="37192"/>
    <cellStyle name="SAPBEXHLevel3X 2 15 7 2" xfId="37193"/>
    <cellStyle name="SAPBEXHLevel3X 2 15 7 3" xfId="37194"/>
    <cellStyle name="SAPBEXHLevel3X 2 15 7 4" xfId="37195"/>
    <cellStyle name="SAPBEXHLevel3X 2 15 8" xfId="37196"/>
    <cellStyle name="SAPBEXHLevel3X 2 15 8 2" xfId="37197"/>
    <cellStyle name="SAPBEXHLevel3X 2 15 8 3" xfId="37198"/>
    <cellStyle name="SAPBEXHLevel3X 2 15 8 4" xfId="37199"/>
    <cellStyle name="SAPBEXHLevel3X 2 15 9" xfId="37200"/>
    <cellStyle name="SAPBEXHLevel3X 2 15 9 2" xfId="37201"/>
    <cellStyle name="SAPBEXHLevel3X 2 16" xfId="37202"/>
    <cellStyle name="SAPBEXHLevel3X 2 16 10" xfId="37203"/>
    <cellStyle name="SAPBEXHLevel3X 2 16 11" xfId="37204"/>
    <cellStyle name="SAPBEXHLevel3X 2 16 2" xfId="37205"/>
    <cellStyle name="SAPBEXHLevel3X 2 16 2 2" xfId="37206"/>
    <cellStyle name="SAPBEXHLevel3X 2 16 2 2 2" xfId="37207"/>
    <cellStyle name="SAPBEXHLevel3X 2 16 2 2 2 2" xfId="37208"/>
    <cellStyle name="SAPBEXHLevel3X 2 16 2 2 3" xfId="37209"/>
    <cellStyle name="SAPBEXHLevel3X 2 16 2 3" xfId="37210"/>
    <cellStyle name="SAPBEXHLevel3X 2 16 2 3 2" xfId="37211"/>
    <cellStyle name="SAPBEXHLevel3X 2 16 2 4" xfId="37212"/>
    <cellStyle name="SAPBEXHLevel3X 2 16 2 4 2" xfId="37213"/>
    <cellStyle name="SAPBEXHLevel3X 2 16 2 5" xfId="37214"/>
    <cellStyle name="SAPBEXHLevel3X 2 16 2 5 2" xfId="37215"/>
    <cellStyle name="SAPBEXHLevel3X 2 16 2 6" xfId="37216"/>
    <cellStyle name="SAPBEXHLevel3X 2 16 3" xfId="37217"/>
    <cellStyle name="SAPBEXHLevel3X 2 16 3 2" xfId="37218"/>
    <cellStyle name="SAPBEXHLevel3X 2 16 3 2 2" xfId="37219"/>
    <cellStyle name="SAPBEXHLevel3X 2 16 3 2 2 2" xfId="37220"/>
    <cellStyle name="SAPBEXHLevel3X 2 16 3 2 3" xfId="37221"/>
    <cellStyle name="SAPBEXHLevel3X 2 16 3 3" xfId="37222"/>
    <cellStyle name="SAPBEXHLevel3X 2 16 3 3 2" xfId="37223"/>
    <cellStyle name="SAPBEXHLevel3X 2 16 3 4" xfId="37224"/>
    <cellStyle name="SAPBEXHLevel3X 2 16 3 4 2" xfId="37225"/>
    <cellStyle name="SAPBEXHLevel3X 2 16 3 5" xfId="37226"/>
    <cellStyle name="SAPBEXHLevel3X 2 16 3 5 2" xfId="37227"/>
    <cellStyle name="SAPBEXHLevel3X 2 16 3 6" xfId="37228"/>
    <cellStyle name="SAPBEXHLevel3X 2 16 3 7" xfId="37229"/>
    <cellStyle name="SAPBEXHLevel3X 2 16 3 8" xfId="37230"/>
    <cellStyle name="SAPBEXHLevel3X 2 16 4" xfId="37231"/>
    <cellStyle name="SAPBEXHLevel3X 2 16 4 2" xfId="37232"/>
    <cellStyle name="SAPBEXHLevel3X 2 16 4 2 2" xfId="37233"/>
    <cellStyle name="SAPBEXHLevel3X 2 16 4 3" xfId="37234"/>
    <cellStyle name="SAPBEXHLevel3X 2 16 4 4" xfId="37235"/>
    <cellStyle name="SAPBEXHLevel3X 2 16 4 5" xfId="37236"/>
    <cellStyle name="SAPBEXHLevel3X 2 16 5" xfId="37237"/>
    <cellStyle name="SAPBEXHLevel3X 2 16 5 2" xfId="37238"/>
    <cellStyle name="SAPBEXHLevel3X 2 16 5 2 2" xfId="37239"/>
    <cellStyle name="SAPBEXHLevel3X 2 16 5 3" xfId="37240"/>
    <cellStyle name="SAPBEXHLevel3X 2 16 5 4" xfId="37241"/>
    <cellStyle name="SAPBEXHLevel3X 2 16 5 5" xfId="37242"/>
    <cellStyle name="SAPBEXHLevel3X 2 16 6" xfId="37243"/>
    <cellStyle name="SAPBEXHLevel3X 2 16 6 2" xfId="37244"/>
    <cellStyle name="SAPBEXHLevel3X 2 16 6 2 2" xfId="37245"/>
    <cellStyle name="SAPBEXHLevel3X 2 16 6 3" xfId="37246"/>
    <cellStyle name="SAPBEXHLevel3X 2 16 6 4" xfId="37247"/>
    <cellStyle name="SAPBEXHLevel3X 2 16 6 5" xfId="37248"/>
    <cellStyle name="SAPBEXHLevel3X 2 16 7" xfId="37249"/>
    <cellStyle name="SAPBEXHLevel3X 2 16 7 2" xfId="37250"/>
    <cellStyle name="SAPBEXHLevel3X 2 16 7 3" xfId="37251"/>
    <cellStyle name="SAPBEXHLevel3X 2 16 7 4" xfId="37252"/>
    <cellStyle name="SAPBEXHLevel3X 2 16 8" xfId="37253"/>
    <cellStyle name="SAPBEXHLevel3X 2 16 8 2" xfId="37254"/>
    <cellStyle name="SAPBEXHLevel3X 2 16 8 3" xfId="37255"/>
    <cellStyle name="SAPBEXHLevel3X 2 16 8 4" xfId="37256"/>
    <cellStyle name="SAPBEXHLevel3X 2 16 9" xfId="37257"/>
    <cellStyle name="SAPBEXHLevel3X 2 16 9 2" xfId="37258"/>
    <cellStyle name="SAPBEXHLevel3X 2 17" xfId="37259"/>
    <cellStyle name="SAPBEXHLevel3X 2 17 10" xfId="37260"/>
    <cellStyle name="SAPBEXHLevel3X 2 17 11" xfId="37261"/>
    <cellStyle name="SAPBEXHLevel3X 2 17 2" xfId="37262"/>
    <cellStyle name="SAPBEXHLevel3X 2 17 2 2" xfId="37263"/>
    <cellStyle name="SAPBEXHLevel3X 2 17 2 2 2" xfId="37264"/>
    <cellStyle name="SAPBEXHLevel3X 2 17 2 2 2 2" xfId="37265"/>
    <cellStyle name="SAPBEXHLevel3X 2 17 2 2 3" xfId="37266"/>
    <cellStyle name="SAPBEXHLevel3X 2 17 2 3" xfId="37267"/>
    <cellStyle name="SAPBEXHLevel3X 2 17 2 3 2" xfId="37268"/>
    <cellStyle name="SAPBEXHLevel3X 2 17 2 4" xfId="37269"/>
    <cellStyle name="SAPBEXHLevel3X 2 17 2 4 2" xfId="37270"/>
    <cellStyle name="SAPBEXHLevel3X 2 17 2 5" xfId="37271"/>
    <cellStyle name="SAPBEXHLevel3X 2 17 2 5 2" xfId="37272"/>
    <cellStyle name="SAPBEXHLevel3X 2 17 2 6" xfId="37273"/>
    <cellStyle name="SAPBEXHLevel3X 2 17 3" xfId="37274"/>
    <cellStyle name="SAPBEXHLevel3X 2 17 3 2" xfId="37275"/>
    <cellStyle name="SAPBEXHLevel3X 2 17 3 2 2" xfId="37276"/>
    <cellStyle name="SAPBEXHLevel3X 2 17 3 2 2 2" xfId="37277"/>
    <cellStyle name="SAPBEXHLevel3X 2 17 3 2 3" xfId="37278"/>
    <cellStyle name="SAPBEXHLevel3X 2 17 3 3" xfId="37279"/>
    <cellStyle name="SAPBEXHLevel3X 2 17 3 3 2" xfId="37280"/>
    <cellStyle name="SAPBEXHLevel3X 2 17 3 4" xfId="37281"/>
    <cellStyle name="SAPBEXHLevel3X 2 17 3 4 2" xfId="37282"/>
    <cellStyle name="SAPBEXHLevel3X 2 17 3 5" xfId="37283"/>
    <cellStyle name="SAPBEXHLevel3X 2 17 3 5 2" xfId="37284"/>
    <cellStyle name="SAPBEXHLevel3X 2 17 3 6" xfId="37285"/>
    <cellStyle name="SAPBEXHLevel3X 2 17 3 7" xfId="37286"/>
    <cellStyle name="SAPBEXHLevel3X 2 17 3 8" xfId="37287"/>
    <cellStyle name="SAPBEXHLevel3X 2 17 4" xfId="37288"/>
    <cellStyle name="SAPBEXHLevel3X 2 17 4 2" xfId="37289"/>
    <cellStyle name="SAPBEXHLevel3X 2 17 4 2 2" xfId="37290"/>
    <cellStyle name="SAPBEXHLevel3X 2 17 4 3" xfId="37291"/>
    <cellStyle name="SAPBEXHLevel3X 2 17 4 4" xfId="37292"/>
    <cellStyle name="SAPBEXHLevel3X 2 17 4 5" xfId="37293"/>
    <cellStyle name="SAPBEXHLevel3X 2 17 5" xfId="37294"/>
    <cellStyle name="SAPBEXHLevel3X 2 17 5 2" xfId="37295"/>
    <cellStyle name="SAPBEXHLevel3X 2 17 5 2 2" xfId="37296"/>
    <cellStyle name="SAPBEXHLevel3X 2 17 5 3" xfId="37297"/>
    <cellStyle name="SAPBEXHLevel3X 2 17 5 4" xfId="37298"/>
    <cellStyle name="SAPBEXHLevel3X 2 17 5 5" xfId="37299"/>
    <cellStyle name="SAPBEXHLevel3X 2 17 6" xfId="37300"/>
    <cellStyle name="SAPBEXHLevel3X 2 17 6 2" xfId="37301"/>
    <cellStyle name="SAPBEXHLevel3X 2 17 6 2 2" xfId="37302"/>
    <cellStyle name="SAPBEXHLevel3X 2 17 6 3" xfId="37303"/>
    <cellStyle name="SAPBEXHLevel3X 2 17 6 4" xfId="37304"/>
    <cellStyle name="SAPBEXHLevel3X 2 17 6 5" xfId="37305"/>
    <cellStyle name="SAPBEXHLevel3X 2 17 7" xfId="37306"/>
    <cellStyle name="SAPBEXHLevel3X 2 17 7 2" xfId="37307"/>
    <cellStyle name="SAPBEXHLevel3X 2 17 7 3" xfId="37308"/>
    <cellStyle name="SAPBEXHLevel3X 2 17 7 4" xfId="37309"/>
    <cellStyle name="SAPBEXHLevel3X 2 17 8" xfId="37310"/>
    <cellStyle name="SAPBEXHLevel3X 2 17 8 2" xfId="37311"/>
    <cellStyle name="SAPBEXHLevel3X 2 17 8 3" xfId="37312"/>
    <cellStyle name="SAPBEXHLevel3X 2 17 8 4" xfId="37313"/>
    <cellStyle name="SAPBEXHLevel3X 2 17 9" xfId="37314"/>
    <cellStyle name="SAPBEXHLevel3X 2 17 9 2" xfId="37315"/>
    <cellStyle name="SAPBEXHLevel3X 2 18" xfId="37316"/>
    <cellStyle name="SAPBEXHLevel3X 2 18 2" xfId="37317"/>
    <cellStyle name="SAPBEXHLevel3X 2 18 2 2" xfId="37318"/>
    <cellStyle name="SAPBEXHLevel3X 2 18 2 2 2" xfId="37319"/>
    <cellStyle name="SAPBEXHLevel3X 2 18 2 3" xfId="37320"/>
    <cellStyle name="SAPBEXHLevel3X 2 18 3" xfId="37321"/>
    <cellStyle name="SAPBEXHLevel3X 2 18 3 2" xfId="37322"/>
    <cellStyle name="SAPBEXHLevel3X 2 18 4" xfId="37323"/>
    <cellStyle name="SAPBEXHLevel3X 2 18 4 2" xfId="37324"/>
    <cellStyle name="SAPBEXHLevel3X 2 18 5" xfId="37325"/>
    <cellStyle name="SAPBEXHLevel3X 2 18 5 2" xfId="37326"/>
    <cellStyle name="SAPBEXHLevel3X 2 18 6" xfId="37327"/>
    <cellStyle name="SAPBEXHLevel3X 2 18 7" xfId="37328"/>
    <cellStyle name="SAPBEXHLevel3X 2 18 8" xfId="37329"/>
    <cellStyle name="SAPBEXHLevel3X 2 19" xfId="37330"/>
    <cellStyle name="SAPBEXHLevel3X 2 19 2" xfId="37331"/>
    <cellStyle name="SAPBEXHLevel3X 2 19 2 2" xfId="37332"/>
    <cellStyle name="SAPBEXHLevel3X 2 19 2 2 2" xfId="37333"/>
    <cellStyle name="SAPBEXHLevel3X 2 19 2 3" xfId="37334"/>
    <cellStyle name="SAPBEXHLevel3X 2 19 3" xfId="37335"/>
    <cellStyle name="SAPBEXHLevel3X 2 19 3 2" xfId="37336"/>
    <cellStyle name="SAPBEXHLevel3X 2 19 4" xfId="37337"/>
    <cellStyle name="SAPBEXHLevel3X 2 19 4 2" xfId="37338"/>
    <cellStyle name="SAPBEXHLevel3X 2 19 5" xfId="37339"/>
    <cellStyle name="SAPBEXHLevel3X 2 19 5 2" xfId="37340"/>
    <cellStyle name="SAPBEXHLevel3X 2 19 6" xfId="37341"/>
    <cellStyle name="SAPBEXHLevel3X 2 19 7" xfId="37342"/>
    <cellStyle name="SAPBEXHLevel3X 2 19 8" xfId="37343"/>
    <cellStyle name="SAPBEXHLevel3X 2 2" xfId="37344"/>
    <cellStyle name="SAPBEXHLevel3X 2 2 10" xfId="37345"/>
    <cellStyle name="SAPBEXHLevel3X 2 2 10 2" xfId="37346"/>
    <cellStyle name="SAPBEXHLevel3X 2 2 11" xfId="37347"/>
    <cellStyle name="SAPBEXHLevel3X 2 2 12" xfId="37348"/>
    <cellStyle name="SAPBEXHLevel3X 2 2 2" xfId="37349"/>
    <cellStyle name="SAPBEXHLevel3X 2 2 2 2" xfId="37350"/>
    <cellStyle name="SAPBEXHLevel3X 2 2 2 2 2" xfId="37351"/>
    <cellStyle name="SAPBEXHLevel3X 2 2 2 2 2 2" xfId="37352"/>
    <cellStyle name="SAPBEXHLevel3X 2 2 2 2 3" xfId="37353"/>
    <cellStyle name="SAPBEXHLevel3X 2 2 2 3" xfId="37354"/>
    <cellStyle name="SAPBEXHLevel3X 2 2 2 3 2" xfId="37355"/>
    <cellStyle name="SAPBEXHLevel3X 2 2 2 4" xfId="37356"/>
    <cellStyle name="SAPBEXHLevel3X 2 2 2 4 2" xfId="37357"/>
    <cellStyle name="SAPBEXHLevel3X 2 2 2 5" xfId="37358"/>
    <cellStyle name="SAPBEXHLevel3X 2 2 2 5 2" xfId="37359"/>
    <cellStyle name="SAPBEXHLevel3X 2 2 2 6" xfId="37360"/>
    <cellStyle name="SAPBEXHLevel3X 2 2 3" xfId="37361"/>
    <cellStyle name="SAPBEXHLevel3X 2 2 3 2" xfId="37362"/>
    <cellStyle name="SAPBEXHLevel3X 2 2 3 2 2" xfId="37363"/>
    <cellStyle name="SAPBEXHLevel3X 2 2 3 2 2 2" xfId="37364"/>
    <cellStyle name="SAPBEXHLevel3X 2 2 3 2 3" xfId="37365"/>
    <cellStyle name="SAPBEXHLevel3X 2 2 3 3" xfId="37366"/>
    <cellStyle name="SAPBEXHLevel3X 2 2 3 3 2" xfId="37367"/>
    <cellStyle name="SAPBEXHLevel3X 2 2 3 4" xfId="37368"/>
    <cellStyle name="SAPBEXHLevel3X 2 2 3 4 2" xfId="37369"/>
    <cellStyle name="SAPBEXHLevel3X 2 2 3 5" xfId="37370"/>
    <cellStyle name="SAPBEXHLevel3X 2 2 3 5 2" xfId="37371"/>
    <cellStyle name="SAPBEXHLevel3X 2 2 3 6" xfId="37372"/>
    <cellStyle name="SAPBEXHLevel3X 2 2 3 7" xfId="37373"/>
    <cellStyle name="SAPBEXHLevel3X 2 2 3 8" xfId="37374"/>
    <cellStyle name="SAPBEXHLevel3X 2 2 4" xfId="37375"/>
    <cellStyle name="SAPBEXHLevel3X 2 2 4 2" xfId="37376"/>
    <cellStyle name="SAPBEXHLevel3X 2 2 4 2 2" xfId="37377"/>
    <cellStyle name="SAPBEXHLevel3X 2 2 4 2 2 2" xfId="37378"/>
    <cellStyle name="SAPBEXHLevel3X 2 2 4 2 3" xfId="37379"/>
    <cellStyle name="SAPBEXHLevel3X 2 2 4 3" xfId="37380"/>
    <cellStyle name="SAPBEXHLevel3X 2 2 4 3 2" xfId="37381"/>
    <cellStyle name="SAPBEXHLevel3X 2 2 4 4" xfId="37382"/>
    <cellStyle name="SAPBEXHLevel3X 2 2 4 4 2" xfId="37383"/>
    <cellStyle name="SAPBEXHLevel3X 2 2 4 5" xfId="37384"/>
    <cellStyle name="SAPBEXHLevel3X 2 2 4 5 2" xfId="37385"/>
    <cellStyle name="SAPBEXHLevel3X 2 2 4 6" xfId="37386"/>
    <cellStyle name="SAPBEXHLevel3X 2 2 4 7" xfId="37387"/>
    <cellStyle name="SAPBEXHLevel3X 2 2 4 8" xfId="37388"/>
    <cellStyle name="SAPBEXHLevel3X 2 2 5" xfId="37389"/>
    <cellStyle name="SAPBEXHLevel3X 2 2 5 2" xfId="37390"/>
    <cellStyle name="SAPBEXHLevel3X 2 2 5 2 2" xfId="37391"/>
    <cellStyle name="SAPBEXHLevel3X 2 2 5 3" xfId="37392"/>
    <cellStyle name="SAPBEXHLevel3X 2 2 5 4" xfId="37393"/>
    <cellStyle name="SAPBEXHLevel3X 2 2 5 5" xfId="37394"/>
    <cellStyle name="SAPBEXHLevel3X 2 2 6" xfId="37395"/>
    <cellStyle name="SAPBEXHLevel3X 2 2 6 2" xfId="37396"/>
    <cellStyle name="SAPBEXHLevel3X 2 2 6 2 2" xfId="37397"/>
    <cellStyle name="SAPBEXHLevel3X 2 2 6 3" xfId="37398"/>
    <cellStyle name="SAPBEXHLevel3X 2 2 6 4" xfId="37399"/>
    <cellStyle name="SAPBEXHLevel3X 2 2 6 5" xfId="37400"/>
    <cellStyle name="SAPBEXHLevel3X 2 2 7" xfId="37401"/>
    <cellStyle name="SAPBEXHLevel3X 2 2 7 2" xfId="37402"/>
    <cellStyle name="SAPBEXHLevel3X 2 2 7 2 2" xfId="37403"/>
    <cellStyle name="SAPBEXHLevel3X 2 2 7 3" xfId="37404"/>
    <cellStyle name="SAPBEXHLevel3X 2 2 7 4" xfId="37405"/>
    <cellStyle name="SAPBEXHLevel3X 2 2 7 5" xfId="37406"/>
    <cellStyle name="SAPBEXHLevel3X 2 2 8" xfId="37407"/>
    <cellStyle name="SAPBEXHLevel3X 2 2 8 2" xfId="37408"/>
    <cellStyle name="SAPBEXHLevel3X 2 2 8 3" xfId="37409"/>
    <cellStyle name="SAPBEXHLevel3X 2 2 8 4" xfId="37410"/>
    <cellStyle name="SAPBEXHLevel3X 2 2 9" xfId="37411"/>
    <cellStyle name="SAPBEXHLevel3X 2 2 9 2" xfId="37412"/>
    <cellStyle name="SAPBEXHLevel3X 2 20" xfId="37413"/>
    <cellStyle name="SAPBEXHLevel3X 2 20 2" xfId="37414"/>
    <cellStyle name="SAPBEXHLevel3X 2 20 2 2" xfId="37415"/>
    <cellStyle name="SAPBEXHLevel3X 2 20 2 2 2" xfId="37416"/>
    <cellStyle name="SAPBEXHLevel3X 2 20 2 3" xfId="37417"/>
    <cellStyle name="SAPBEXHLevel3X 2 20 3" xfId="37418"/>
    <cellStyle name="SAPBEXHLevel3X 2 20 3 2" xfId="37419"/>
    <cellStyle name="SAPBEXHLevel3X 2 20 4" xfId="37420"/>
    <cellStyle name="SAPBEXHLevel3X 2 20 4 2" xfId="37421"/>
    <cellStyle name="SAPBEXHLevel3X 2 20 5" xfId="37422"/>
    <cellStyle name="SAPBEXHLevel3X 2 20 5 2" xfId="37423"/>
    <cellStyle name="SAPBEXHLevel3X 2 20 6" xfId="37424"/>
    <cellStyle name="SAPBEXHLevel3X 2 20 7" xfId="37425"/>
    <cellStyle name="SAPBEXHLevel3X 2 21" xfId="37426"/>
    <cellStyle name="SAPBEXHLevel3X 2 21 2" xfId="37427"/>
    <cellStyle name="SAPBEXHLevel3X 2 21 2 2" xfId="37428"/>
    <cellStyle name="SAPBEXHLevel3X 2 21 3" xfId="37429"/>
    <cellStyle name="SAPBEXHLevel3X 2 21 4" xfId="37430"/>
    <cellStyle name="SAPBEXHLevel3X 2 22" xfId="37431"/>
    <cellStyle name="SAPBEXHLevel3X 2 22 2" xfId="37432"/>
    <cellStyle name="SAPBEXHLevel3X 2 22 2 2" xfId="37433"/>
    <cellStyle name="SAPBEXHLevel3X 2 22 3" xfId="37434"/>
    <cellStyle name="SAPBEXHLevel3X 2 22 4" xfId="37435"/>
    <cellStyle name="SAPBEXHLevel3X 2 22 5" xfId="37436"/>
    <cellStyle name="SAPBEXHLevel3X 2 23" xfId="37437"/>
    <cellStyle name="SAPBEXHLevel3X 2 23 2" xfId="37438"/>
    <cellStyle name="SAPBEXHLevel3X 2 23 2 2" xfId="37439"/>
    <cellStyle name="SAPBEXHLevel3X 2 23 3" xfId="37440"/>
    <cellStyle name="SAPBEXHLevel3X 2 23 4" xfId="37441"/>
    <cellStyle name="SAPBEXHLevel3X 2 23 5" xfId="37442"/>
    <cellStyle name="SAPBEXHLevel3X 2 24" xfId="37443"/>
    <cellStyle name="SAPBEXHLevel3X 2 24 2" xfId="37444"/>
    <cellStyle name="SAPBEXHLevel3X 2 24 3" xfId="37445"/>
    <cellStyle name="SAPBEXHLevel3X 2 24 4" xfId="37446"/>
    <cellStyle name="SAPBEXHLevel3X 2 25" xfId="37447"/>
    <cellStyle name="SAPBEXHLevel3X 2 25 2" xfId="37448"/>
    <cellStyle name="SAPBEXHLevel3X 2 26" xfId="37449"/>
    <cellStyle name="SAPBEXHLevel3X 2 26 2" xfId="37450"/>
    <cellStyle name="SAPBEXHLevel3X 2 27" xfId="37451"/>
    <cellStyle name="SAPBEXHLevel3X 2 28" xfId="37452"/>
    <cellStyle name="SAPBEXHLevel3X 2 29" xfId="37453"/>
    <cellStyle name="SAPBEXHLevel3X 2 3" xfId="37454"/>
    <cellStyle name="SAPBEXHLevel3X 2 3 10" xfId="37455"/>
    <cellStyle name="SAPBEXHLevel3X 2 3 11" xfId="37456"/>
    <cellStyle name="SAPBEXHLevel3X 2 3 2" xfId="37457"/>
    <cellStyle name="SAPBEXHLevel3X 2 3 2 2" xfId="37458"/>
    <cellStyle name="SAPBEXHLevel3X 2 3 2 2 2" xfId="37459"/>
    <cellStyle name="SAPBEXHLevel3X 2 3 2 2 2 2" xfId="37460"/>
    <cellStyle name="SAPBEXHLevel3X 2 3 2 2 3" xfId="37461"/>
    <cellStyle name="SAPBEXHLevel3X 2 3 2 3" xfId="37462"/>
    <cellStyle name="SAPBEXHLevel3X 2 3 2 3 2" xfId="37463"/>
    <cellStyle name="SAPBEXHLevel3X 2 3 2 4" xfId="37464"/>
    <cellStyle name="SAPBEXHLevel3X 2 3 2 4 2" xfId="37465"/>
    <cellStyle name="SAPBEXHLevel3X 2 3 2 5" xfId="37466"/>
    <cellStyle name="SAPBEXHLevel3X 2 3 2 5 2" xfId="37467"/>
    <cellStyle name="SAPBEXHLevel3X 2 3 2 6" xfId="37468"/>
    <cellStyle name="SAPBEXHLevel3X 2 3 3" xfId="37469"/>
    <cellStyle name="SAPBEXHLevel3X 2 3 3 2" xfId="37470"/>
    <cellStyle name="SAPBEXHLevel3X 2 3 3 2 2" xfId="37471"/>
    <cellStyle name="SAPBEXHLevel3X 2 3 3 2 2 2" xfId="37472"/>
    <cellStyle name="SAPBEXHLevel3X 2 3 3 2 3" xfId="37473"/>
    <cellStyle name="SAPBEXHLevel3X 2 3 3 3" xfId="37474"/>
    <cellStyle name="SAPBEXHLevel3X 2 3 3 3 2" xfId="37475"/>
    <cellStyle name="SAPBEXHLevel3X 2 3 3 4" xfId="37476"/>
    <cellStyle name="SAPBEXHLevel3X 2 3 3 4 2" xfId="37477"/>
    <cellStyle name="SAPBEXHLevel3X 2 3 3 5" xfId="37478"/>
    <cellStyle name="SAPBEXHLevel3X 2 3 3 5 2" xfId="37479"/>
    <cellStyle name="SAPBEXHLevel3X 2 3 3 6" xfId="37480"/>
    <cellStyle name="SAPBEXHLevel3X 2 3 3 7" xfId="37481"/>
    <cellStyle name="SAPBEXHLevel3X 2 3 3 8" xfId="37482"/>
    <cellStyle name="SAPBEXHLevel3X 2 3 4" xfId="37483"/>
    <cellStyle name="SAPBEXHLevel3X 2 3 4 2" xfId="37484"/>
    <cellStyle name="SAPBEXHLevel3X 2 3 4 2 2" xfId="37485"/>
    <cellStyle name="SAPBEXHLevel3X 2 3 4 3" xfId="37486"/>
    <cellStyle name="SAPBEXHLevel3X 2 3 4 4" xfId="37487"/>
    <cellStyle name="SAPBEXHLevel3X 2 3 4 5" xfId="37488"/>
    <cellStyle name="SAPBEXHLevel3X 2 3 5" xfId="37489"/>
    <cellStyle name="SAPBEXHLevel3X 2 3 5 2" xfId="37490"/>
    <cellStyle name="SAPBEXHLevel3X 2 3 5 2 2" xfId="37491"/>
    <cellStyle name="SAPBEXHLevel3X 2 3 5 3" xfId="37492"/>
    <cellStyle name="SAPBEXHLevel3X 2 3 5 4" xfId="37493"/>
    <cellStyle name="SAPBEXHLevel3X 2 3 5 5" xfId="37494"/>
    <cellStyle name="SAPBEXHLevel3X 2 3 6" xfId="37495"/>
    <cellStyle name="SAPBEXHLevel3X 2 3 6 2" xfId="37496"/>
    <cellStyle name="SAPBEXHLevel3X 2 3 6 2 2" xfId="37497"/>
    <cellStyle name="SAPBEXHLevel3X 2 3 6 3" xfId="37498"/>
    <cellStyle name="SAPBEXHLevel3X 2 3 6 4" xfId="37499"/>
    <cellStyle name="SAPBEXHLevel3X 2 3 6 5" xfId="37500"/>
    <cellStyle name="SAPBEXHLevel3X 2 3 7" xfId="37501"/>
    <cellStyle name="SAPBEXHLevel3X 2 3 7 2" xfId="37502"/>
    <cellStyle name="SAPBEXHLevel3X 2 3 7 3" xfId="37503"/>
    <cellStyle name="SAPBEXHLevel3X 2 3 7 4" xfId="37504"/>
    <cellStyle name="SAPBEXHLevel3X 2 3 8" xfId="37505"/>
    <cellStyle name="SAPBEXHLevel3X 2 3 8 2" xfId="37506"/>
    <cellStyle name="SAPBEXHLevel3X 2 3 8 3" xfId="37507"/>
    <cellStyle name="SAPBEXHLevel3X 2 3 8 4" xfId="37508"/>
    <cellStyle name="SAPBEXHLevel3X 2 3 9" xfId="37509"/>
    <cellStyle name="SAPBEXHLevel3X 2 3 9 2" xfId="37510"/>
    <cellStyle name="SAPBEXHLevel3X 2 4" xfId="37511"/>
    <cellStyle name="SAPBEXHLevel3X 2 4 10" xfId="37512"/>
    <cellStyle name="SAPBEXHLevel3X 2 4 11" xfId="37513"/>
    <cellStyle name="SAPBEXHLevel3X 2 4 2" xfId="37514"/>
    <cellStyle name="SAPBEXHLevel3X 2 4 2 2" xfId="37515"/>
    <cellStyle name="SAPBEXHLevel3X 2 4 2 2 2" xfId="37516"/>
    <cellStyle name="SAPBEXHLevel3X 2 4 2 2 2 2" xfId="37517"/>
    <cellStyle name="SAPBEXHLevel3X 2 4 2 2 3" xfId="37518"/>
    <cellStyle name="SAPBEXHLevel3X 2 4 2 3" xfId="37519"/>
    <cellStyle name="SAPBEXHLevel3X 2 4 2 3 2" xfId="37520"/>
    <cellStyle name="SAPBEXHLevel3X 2 4 2 4" xfId="37521"/>
    <cellStyle name="SAPBEXHLevel3X 2 4 2 4 2" xfId="37522"/>
    <cellStyle name="SAPBEXHLevel3X 2 4 2 5" xfId="37523"/>
    <cellStyle name="SAPBEXHLevel3X 2 4 2 5 2" xfId="37524"/>
    <cellStyle name="SAPBEXHLevel3X 2 4 2 6" xfId="37525"/>
    <cellStyle name="SAPBEXHLevel3X 2 4 3" xfId="37526"/>
    <cellStyle name="SAPBEXHLevel3X 2 4 3 2" xfId="37527"/>
    <cellStyle name="SAPBEXHLevel3X 2 4 3 2 2" xfId="37528"/>
    <cellStyle name="SAPBEXHLevel3X 2 4 3 2 2 2" xfId="37529"/>
    <cellStyle name="SAPBEXHLevel3X 2 4 3 2 3" xfId="37530"/>
    <cellStyle name="SAPBEXHLevel3X 2 4 3 3" xfId="37531"/>
    <cellStyle name="SAPBEXHLevel3X 2 4 3 3 2" xfId="37532"/>
    <cellStyle name="SAPBEXHLevel3X 2 4 3 4" xfId="37533"/>
    <cellStyle name="SAPBEXHLevel3X 2 4 3 4 2" xfId="37534"/>
    <cellStyle name="SAPBEXHLevel3X 2 4 3 5" xfId="37535"/>
    <cellStyle name="SAPBEXHLevel3X 2 4 3 5 2" xfId="37536"/>
    <cellStyle name="SAPBEXHLevel3X 2 4 3 6" xfId="37537"/>
    <cellStyle name="SAPBEXHLevel3X 2 4 3 7" xfId="37538"/>
    <cellStyle name="SAPBEXHLevel3X 2 4 3 8" xfId="37539"/>
    <cellStyle name="SAPBEXHLevel3X 2 4 4" xfId="37540"/>
    <cellStyle name="SAPBEXHLevel3X 2 4 4 2" xfId="37541"/>
    <cellStyle name="SAPBEXHLevel3X 2 4 4 2 2" xfId="37542"/>
    <cellStyle name="SAPBEXHLevel3X 2 4 4 3" xfId="37543"/>
    <cellStyle name="SAPBEXHLevel3X 2 4 4 4" xfId="37544"/>
    <cellStyle name="SAPBEXHLevel3X 2 4 4 5" xfId="37545"/>
    <cellStyle name="SAPBEXHLevel3X 2 4 5" xfId="37546"/>
    <cellStyle name="SAPBEXHLevel3X 2 4 5 2" xfId="37547"/>
    <cellStyle name="SAPBEXHLevel3X 2 4 5 2 2" xfId="37548"/>
    <cellStyle name="SAPBEXHLevel3X 2 4 5 3" xfId="37549"/>
    <cellStyle name="SAPBEXHLevel3X 2 4 5 4" xfId="37550"/>
    <cellStyle name="SAPBEXHLevel3X 2 4 5 5" xfId="37551"/>
    <cellStyle name="SAPBEXHLevel3X 2 4 6" xfId="37552"/>
    <cellStyle name="SAPBEXHLevel3X 2 4 6 2" xfId="37553"/>
    <cellStyle name="SAPBEXHLevel3X 2 4 6 2 2" xfId="37554"/>
    <cellStyle name="SAPBEXHLevel3X 2 4 6 3" xfId="37555"/>
    <cellStyle name="SAPBEXHLevel3X 2 4 6 4" xfId="37556"/>
    <cellStyle name="SAPBEXHLevel3X 2 4 6 5" xfId="37557"/>
    <cellStyle name="SAPBEXHLevel3X 2 4 7" xfId="37558"/>
    <cellStyle name="SAPBEXHLevel3X 2 4 7 2" xfId="37559"/>
    <cellStyle name="SAPBEXHLevel3X 2 4 7 3" xfId="37560"/>
    <cellStyle name="SAPBEXHLevel3X 2 4 7 4" xfId="37561"/>
    <cellStyle name="SAPBEXHLevel3X 2 4 8" xfId="37562"/>
    <cellStyle name="SAPBEXHLevel3X 2 4 8 2" xfId="37563"/>
    <cellStyle name="SAPBEXHLevel3X 2 4 8 3" xfId="37564"/>
    <cellStyle name="SAPBEXHLevel3X 2 4 8 4" xfId="37565"/>
    <cellStyle name="SAPBEXHLevel3X 2 4 9" xfId="37566"/>
    <cellStyle name="SAPBEXHLevel3X 2 4 9 2" xfId="37567"/>
    <cellStyle name="SAPBEXHLevel3X 2 5" xfId="37568"/>
    <cellStyle name="SAPBEXHLevel3X 2 5 10" xfId="37569"/>
    <cellStyle name="SAPBEXHLevel3X 2 5 11" xfId="37570"/>
    <cellStyle name="SAPBEXHLevel3X 2 5 2" xfId="37571"/>
    <cellStyle name="SAPBEXHLevel3X 2 5 2 2" xfId="37572"/>
    <cellStyle name="SAPBEXHLevel3X 2 5 2 2 2" xfId="37573"/>
    <cellStyle name="SAPBEXHLevel3X 2 5 2 2 2 2" xfId="37574"/>
    <cellStyle name="SAPBEXHLevel3X 2 5 2 2 3" xfId="37575"/>
    <cellStyle name="SAPBEXHLevel3X 2 5 2 3" xfId="37576"/>
    <cellStyle name="SAPBEXHLevel3X 2 5 2 3 2" xfId="37577"/>
    <cellStyle name="SAPBEXHLevel3X 2 5 2 4" xfId="37578"/>
    <cellStyle name="SAPBEXHLevel3X 2 5 2 4 2" xfId="37579"/>
    <cellStyle name="SAPBEXHLevel3X 2 5 2 5" xfId="37580"/>
    <cellStyle name="SAPBEXHLevel3X 2 5 2 5 2" xfId="37581"/>
    <cellStyle name="SAPBEXHLevel3X 2 5 2 6" xfId="37582"/>
    <cellStyle name="SAPBEXHLevel3X 2 5 3" xfId="37583"/>
    <cellStyle name="SAPBEXHLevel3X 2 5 3 2" xfId="37584"/>
    <cellStyle name="SAPBEXHLevel3X 2 5 3 2 2" xfId="37585"/>
    <cellStyle name="SAPBEXHLevel3X 2 5 3 2 2 2" xfId="37586"/>
    <cellStyle name="SAPBEXHLevel3X 2 5 3 2 3" xfId="37587"/>
    <cellStyle name="SAPBEXHLevel3X 2 5 3 3" xfId="37588"/>
    <cellStyle name="SAPBEXHLevel3X 2 5 3 3 2" xfId="37589"/>
    <cellStyle name="SAPBEXHLevel3X 2 5 3 4" xfId="37590"/>
    <cellStyle name="SAPBEXHLevel3X 2 5 3 4 2" xfId="37591"/>
    <cellStyle name="SAPBEXHLevel3X 2 5 3 5" xfId="37592"/>
    <cellStyle name="SAPBEXHLevel3X 2 5 3 5 2" xfId="37593"/>
    <cellStyle name="SAPBEXHLevel3X 2 5 3 6" xfId="37594"/>
    <cellStyle name="SAPBEXHLevel3X 2 5 3 7" xfId="37595"/>
    <cellStyle name="SAPBEXHLevel3X 2 5 3 8" xfId="37596"/>
    <cellStyle name="SAPBEXHLevel3X 2 5 4" xfId="37597"/>
    <cellStyle name="SAPBEXHLevel3X 2 5 4 2" xfId="37598"/>
    <cellStyle name="SAPBEXHLevel3X 2 5 4 2 2" xfId="37599"/>
    <cellStyle name="SAPBEXHLevel3X 2 5 4 3" xfId="37600"/>
    <cellStyle name="SAPBEXHLevel3X 2 5 4 4" xfId="37601"/>
    <cellStyle name="SAPBEXHLevel3X 2 5 4 5" xfId="37602"/>
    <cellStyle name="SAPBEXHLevel3X 2 5 5" xfId="37603"/>
    <cellStyle name="SAPBEXHLevel3X 2 5 5 2" xfId="37604"/>
    <cellStyle name="SAPBEXHLevel3X 2 5 5 2 2" xfId="37605"/>
    <cellStyle name="SAPBEXHLevel3X 2 5 5 3" xfId="37606"/>
    <cellStyle name="SAPBEXHLevel3X 2 5 5 4" xfId="37607"/>
    <cellStyle name="SAPBEXHLevel3X 2 5 5 5" xfId="37608"/>
    <cellStyle name="SAPBEXHLevel3X 2 5 6" xfId="37609"/>
    <cellStyle name="SAPBEXHLevel3X 2 5 6 2" xfId="37610"/>
    <cellStyle name="SAPBEXHLevel3X 2 5 6 2 2" xfId="37611"/>
    <cellStyle name="SAPBEXHLevel3X 2 5 6 3" xfId="37612"/>
    <cellStyle name="SAPBEXHLevel3X 2 5 6 4" xfId="37613"/>
    <cellStyle name="SAPBEXHLevel3X 2 5 6 5" xfId="37614"/>
    <cellStyle name="SAPBEXHLevel3X 2 5 7" xfId="37615"/>
    <cellStyle name="SAPBEXHLevel3X 2 5 7 2" xfId="37616"/>
    <cellStyle name="SAPBEXHLevel3X 2 5 7 3" xfId="37617"/>
    <cellStyle name="SAPBEXHLevel3X 2 5 7 4" xfId="37618"/>
    <cellStyle name="SAPBEXHLevel3X 2 5 8" xfId="37619"/>
    <cellStyle name="SAPBEXHLevel3X 2 5 8 2" xfId="37620"/>
    <cellStyle name="SAPBEXHLevel3X 2 5 8 3" xfId="37621"/>
    <cellStyle name="SAPBEXHLevel3X 2 5 8 4" xfId="37622"/>
    <cellStyle name="SAPBEXHLevel3X 2 5 9" xfId="37623"/>
    <cellStyle name="SAPBEXHLevel3X 2 5 9 2" xfId="37624"/>
    <cellStyle name="SAPBEXHLevel3X 2 6" xfId="37625"/>
    <cellStyle name="SAPBEXHLevel3X 2 6 10" xfId="37626"/>
    <cellStyle name="SAPBEXHLevel3X 2 6 11" xfId="37627"/>
    <cellStyle name="SAPBEXHLevel3X 2 6 2" xfId="37628"/>
    <cellStyle name="SAPBEXHLevel3X 2 6 2 2" xfId="37629"/>
    <cellStyle name="SAPBEXHLevel3X 2 6 2 2 2" xfId="37630"/>
    <cellStyle name="SAPBEXHLevel3X 2 6 2 2 2 2" xfId="37631"/>
    <cellStyle name="SAPBEXHLevel3X 2 6 2 2 3" xfId="37632"/>
    <cellStyle name="SAPBEXHLevel3X 2 6 2 3" xfId="37633"/>
    <cellStyle name="SAPBEXHLevel3X 2 6 2 3 2" xfId="37634"/>
    <cellStyle name="SAPBEXHLevel3X 2 6 2 4" xfId="37635"/>
    <cellStyle name="SAPBEXHLevel3X 2 6 2 4 2" xfId="37636"/>
    <cellStyle name="SAPBEXHLevel3X 2 6 2 5" xfId="37637"/>
    <cellStyle name="SAPBEXHLevel3X 2 6 2 5 2" xfId="37638"/>
    <cellStyle name="SAPBEXHLevel3X 2 6 2 6" xfId="37639"/>
    <cellStyle name="SAPBEXHLevel3X 2 6 3" xfId="37640"/>
    <cellStyle name="SAPBEXHLevel3X 2 6 3 2" xfId="37641"/>
    <cellStyle name="SAPBEXHLevel3X 2 6 3 2 2" xfId="37642"/>
    <cellStyle name="SAPBEXHLevel3X 2 6 3 2 2 2" xfId="37643"/>
    <cellStyle name="SAPBEXHLevel3X 2 6 3 2 3" xfId="37644"/>
    <cellStyle name="SAPBEXHLevel3X 2 6 3 3" xfId="37645"/>
    <cellStyle name="SAPBEXHLevel3X 2 6 3 3 2" xfId="37646"/>
    <cellStyle name="SAPBEXHLevel3X 2 6 3 4" xfId="37647"/>
    <cellStyle name="SAPBEXHLevel3X 2 6 3 4 2" xfId="37648"/>
    <cellStyle name="SAPBEXHLevel3X 2 6 3 5" xfId="37649"/>
    <cellStyle name="SAPBEXHLevel3X 2 6 3 5 2" xfId="37650"/>
    <cellStyle name="SAPBEXHLevel3X 2 6 3 6" xfId="37651"/>
    <cellStyle name="SAPBEXHLevel3X 2 6 3 7" xfId="37652"/>
    <cellStyle name="SAPBEXHLevel3X 2 6 3 8" xfId="37653"/>
    <cellStyle name="SAPBEXHLevel3X 2 6 4" xfId="37654"/>
    <cellStyle name="SAPBEXHLevel3X 2 6 4 2" xfId="37655"/>
    <cellStyle name="SAPBEXHLevel3X 2 6 4 2 2" xfId="37656"/>
    <cellStyle name="SAPBEXHLevel3X 2 6 4 3" xfId="37657"/>
    <cellStyle name="SAPBEXHLevel3X 2 6 4 4" xfId="37658"/>
    <cellStyle name="SAPBEXHLevel3X 2 6 4 5" xfId="37659"/>
    <cellStyle name="SAPBEXHLevel3X 2 6 5" xfId="37660"/>
    <cellStyle name="SAPBEXHLevel3X 2 6 5 2" xfId="37661"/>
    <cellStyle name="SAPBEXHLevel3X 2 6 5 2 2" xfId="37662"/>
    <cellStyle name="SAPBEXHLevel3X 2 6 5 3" xfId="37663"/>
    <cellStyle name="SAPBEXHLevel3X 2 6 5 4" xfId="37664"/>
    <cellStyle name="SAPBEXHLevel3X 2 6 5 5" xfId="37665"/>
    <cellStyle name="SAPBEXHLevel3X 2 6 6" xfId="37666"/>
    <cellStyle name="SAPBEXHLevel3X 2 6 6 2" xfId="37667"/>
    <cellStyle name="SAPBEXHLevel3X 2 6 6 2 2" xfId="37668"/>
    <cellStyle name="SAPBEXHLevel3X 2 6 6 3" xfId="37669"/>
    <cellStyle name="SAPBEXHLevel3X 2 6 6 4" xfId="37670"/>
    <cellStyle name="SAPBEXHLevel3X 2 6 6 5" xfId="37671"/>
    <cellStyle name="SAPBEXHLevel3X 2 6 7" xfId="37672"/>
    <cellStyle name="SAPBEXHLevel3X 2 6 7 2" xfId="37673"/>
    <cellStyle name="SAPBEXHLevel3X 2 6 7 3" xfId="37674"/>
    <cellStyle name="SAPBEXHLevel3X 2 6 7 4" xfId="37675"/>
    <cellStyle name="SAPBEXHLevel3X 2 6 8" xfId="37676"/>
    <cellStyle name="SAPBEXHLevel3X 2 6 8 2" xfId="37677"/>
    <cellStyle name="SAPBEXHLevel3X 2 6 8 3" xfId="37678"/>
    <cellStyle name="SAPBEXHLevel3X 2 6 8 4" xfId="37679"/>
    <cellStyle name="SAPBEXHLevel3X 2 6 9" xfId="37680"/>
    <cellStyle name="SAPBEXHLevel3X 2 6 9 2" xfId="37681"/>
    <cellStyle name="SAPBEXHLevel3X 2 7" xfId="37682"/>
    <cellStyle name="SAPBEXHLevel3X 2 7 10" xfId="37683"/>
    <cellStyle name="SAPBEXHLevel3X 2 7 11" xfId="37684"/>
    <cellStyle name="SAPBEXHLevel3X 2 7 2" xfId="37685"/>
    <cellStyle name="SAPBEXHLevel3X 2 7 2 2" xfId="37686"/>
    <cellStyle name="SAPBEXHLevel3X 2 7 2 2 2" xfId="37687"/>
    <cellStyle name="SAPBEXHLevel3X 2 7 2 2 2 2" xfId="37688"/>
    <cellStyle name="SAPBEXHLevel3X 2 7 2 2 3" xfId="37689"/>
    <cellStyle name="SAPBEXHLevel3X 2 7 2 3" xfId="37690"/>
    <cellStyle name="SAPBEXHLevel3X 2 7 2 3 2" xfId="37691"/>
    <cellStyle name="SAPBEXHLevel3X 2 7 2 4" xfId="37692"/>
    <cellStyle name="SAPBEXHLevel3X 2 7 2 4 2" xfId="37693"/>
    <cellStyle name="SAPBEXHLevel3X 2 7 2 5" xfId="37694"/>
    <cellStyle name="SAPBEXHLevel3X 2 7 2 5 2" xfId="37695"/>
    <cellStyle name="SAPBEXHLevel3X 2 7 2 6" xfId="37696"/>
    <cellStyle name="SAPBEXHLevel3X 2 7 3" xfId="37697"/>
    <cellStyle name="SAPBEXHLevel3X 2 7 3 2" xfId="37698"/>
    <cellStyle name="SAPBEXHLevel3X 2 7 3 2 2" xfId="37699"/>
    <cellStyle name="SAPBEXHLevel3X 2 7 3 2 2 2" xfId="37700"/>
    <cellStyle name="SAPBEXHLevel3X 2 7 3 2 3" xfId="37701"/>
    <cellStyle name="SAPBEXHLevel3X 2 7 3 3" xfId="37702"/>
    <cellStyle name="SAPBEXHLevel3X 2 7 3 3 2" xfId="37703"/>
    <cellStyle name="SAPBEXHLevel3X 2 7 3 4" xfId="37704"/>
    <cellStyle name="SAPBEXHLevel3X 2 7 3 4 2" xfId="37705"/>
    <cellStyle name="SAPBEXHLevel3X 2 7 3 5" xfId="37706"/>
    <cellStyle name="SAPBEXHLevel3X 2 7 3 5 2" xfId="37707"/>
    <cellStyle name="SAPBEXHLevel3X 2 7 3 6" xfId="37708"/>
    <cellStyle name="SAPBEXHLevel3X 2 7 3 7" xfId="37709"/>
    <cellStyle name="SAPBEXHLevel3X 2 7 3 8" xfId="37710"/>
    <cellStyle name="SAPBEXHLevel3X 2 7 4" xfId="37711"/>
    <cellStyle name="SAPBEXHLevel3X 2 7 4 2" xfId="37712"/>
    <cellStyle name="SAPBEXHLevel3X 2 7 4 2 2" xfId="37713"/>
    <cellStyle name="SAPBEXHLevel3X 2 7 4 3" xfId="37714"/>
    <cellStyle name="SAPBEXHLevel3X 2 7 4 4" xfId="37715"/>
    <cellStyle name="SAPBEXHLevel3X 2 7 4 5" xfId="37716"/>
    <cellStyle name="SAPBEXHLevel3X 2 7 5" xfId="37717"/>
    <cellStyle name="SAPBEXHLevel3X 2 7 5 2" xfId="37718"/>
    <cellStyle name="SAPBEXHLevel3X 2 7 5 2 2" xfId="37719"/>
    <cellStyle name="SAPBEXHLevel3X 2 7 5 3" xfId="37720"/>
    <cellStyle name="SAPBEXHLevel3X 2 7 5 4" xfId="37721"/>
    <cellStyle name="SAPBEXHLevel3X 2 7 5 5" xfId="37722"/>
    <cellStyle name="SAPBEXHLevel3X 2 7 6" xfId="37723"/>
    <cellStyle name="SAPBEXHLevel3X 2 7 6 2" xfId="37724"/>
    <cellStyle name="SAPBEXHLevel3X 2 7 6 2 2" xfId="37725"/>
    <cellStyle name="SAPBEXHLevel3X 2 7 6 3" xfId="37726"/>
    <cellStyle name="SAPBEXHLevel3X 2 7 6 4" xfId="37727"/>
    <cellStyle name="SAPBEXHLevel3X 2 7 6 5" xfId="37728"/>
    <cellStyle name="SAPBEXHLevel3X 2 7 7" xfId="37729"/>
    <cellStyle name="SAPBEXHLevel3X 2 7 7 2" xfId="37730"/>
    <cellStyle name="SAPBEXHLevel3X 2 7 7 3" xfId="37731"/>
    <cellStyle name="SAPBEXHLevel3X 2 7 7 4" xfId="37732"/>
    <cellStyle name="SAPBEXHLevel3X 2 7 8" xfId="37733"/>
    <cellStyle name="SAPBEXHLevel3X 2 7 8 2" xfId="37734"/>
    <cellStyle name="SAPBEXHLevel3X 2 7 8 3" xfId="37735"/>
    <cellStyle name="SAPBEXHLevel3X 2 7 8 4" xfId="37736"/>
    <cellStyle name="SAPBEXHLevel3X 2 7 9" xfId="37737"/>
    <cellStyle name="SAPBEXHLevel3X 2 7 9 2" xfId="37738"/>
    <cellStyle name="SAPBEXHLevel3X 2 8" xfId="37739"/>
    <cellStyle name="SAPBEXHLevel3X 2 8 10" xfId="37740"/>
    <cellStyle name="SAPBEXHLevel3X 2 8 11" xfId="37741"/>
    <cellStyle name="SAPBEXHLevel3X 2 8 2" xfId="37742"/>
    <cellStyle name="SAPBEXHLevel3X 2 8 2 2" xfId="37743"/>
    <cellStyle name="SAPBEXHLevel3X 2 8 2 2 2" xfId="37744"/>
    <cellStyle name="SAPBEXHLevel3X 2 8 2 2 2 2" xfId="37745"/>
    <cellStyle name="SAPBEXHLevel3X 2 8 2 2 3" xfId="37746"/>
    <cellStyle name="SAPBEXHLevel3X 2 8 2 3" xfId="37747"/>
    <cellStyle name="SAPBEXHLevel3X 2 8 2 3 2" xfId="37748"/>
    <cellStyle name="SAPBEXHLevel3X 2 8 2 4" xfId="37749"/>
    <cellStyle name="SAPBEXHLevel3X 2 8 2 4 2" xfId="37750"/>
    <cellStyle name="SAPBEXHLevel3X 2 8 2 5" xfId="37751"/>
    <cellStyle name="SAPBEXHLevel3X 2 8 2 5 2" xfId="37752"/>
    <cellStyle name="SAPBEXHLevel3X 2 8 2 6" xfId="37753"/>
    <cellStyle name="SAPBEXHLevel3X 2 8 3" xfId="37754"/>
    <cellStyle name="SAPBEXHLevel3X 2 8 3 2" xfId="37755"/>
    <cellStyle name="SAPBEXHLevel3X 2 8 3 2 2" xfId="37756"/>
    <cellStyle name="SAPBEXHLevel3X 2 8 3 2 2 2" xfId="37757"/>
    <cellStyle name="SAPBEXHLevel3X 2 8 3 2 3" xfId="37758"/>
    <cellStyle name="SAPBEXHLevel3X 2 8 3 3" xfId="37759"/>
    <cellStyle name="SAPBEXHLevel3X 2 8 3 3 2" xfId="37760"/>
    <cellStyle name="SAPBEXHLevel3X 2 8 3 4" xfId="37761"/>
    <cellStyle name="SAPBEXHLevel3X 2 8 3 4 2" xfId="37762"/>
    <cellStyle name="SAPBEXHLevel3X 2 8 3 5" xfId="37763"/>
    <cellStyle name="SAPBEXHLevel3X 2 8 3 5 2" xfId="37764"/>
    <cellStyle name="SAPBEXHLevel3X 2 8 3 6" xfId="37765"/>
    <cellStyle name="SAPBEXHLevel3X 2 8 3 7" xfId="37766"/>
    <cellStyle name="SAPBEXHLevel3X 2 8 3 8" xfId="37767"/>
    <cellStyle name="SAPBEXHLevel3X 2 8 4" xfId="37768"/>
    <cellStyle name="SAPBEXHLevel3X 2 8 4 2" xfId="37769"/>
    <cellStyle name="SAPBEXHLevel3X 2 8 4 2 2" xfId="37770"/>
    <cellStyle name="SAPBEXHLevel3X 2 8 4 3" xfId="37771"/>
    <cellStyle name="SAPBEXHLevel3X 2 8 4 4" xfId="37772"/>
    <cellStyle name="SAPBEXHLevel3X 2 8 4 5" xfId="37773"/>
    <cellStyle name="SAPBEXHLevel3X 2 8 5" xfId="37774"/>
    <cellStyle name="SAPBEXHLevel3X 2 8 5 2" xfId="37775"/>
    <cellStyle name="SAPBEXHLevel3X 2 8 5 2 2" xfId="37776"/>
    <cellStyle name="SAPBEXHLevel3X 2 8 5 3" xfId="37777"/>
    <cellStyle name="SAPBEXHLevel3X 2 8 5 4" xfId="37778"/>
    <cellStyle name="SAPBEXHLevel3X 2 8 5 5" xfId="37779"/>
    <cellStyle name="SAPBEXHLevel3X 2 8 6" xfId="37780"/>
    <cellStyle name="SAPBEXHLevel3X 2 8 6 2" xfId="37781"/>
    <cellStyle name="SAPBEXHLevel3X 2 8 6 2 2" xfId="37782"/>
    <cellStyle name="SAPBEXHLevel3X 2 8 6 3" xfId="37783"/>
    <cellStyle name="SAPBEXHLevel3X 2 8 6 4" xfId="37784"/>
    <cellStyle name="SAPBEXHLevel3X 2 8 6 5" xfId="37785"/>
    <cellStyle name="SAPBEXHLevel3X 2 8 7" xfId="37786"/>
    <cellStyle name="SAPBEXHLevel3X 2 8 7 2" xfId="37787"/>
    <cellStyle name="SAPBEXHLevel3X 2 8 7 3" xfId="37788"/>
    <cellStyle name="SAPBEXHLevel3X 2 8 7 4" xfId="37789"/>
    <cellStyle name="SAPBEXHLevel3X 2 8 8" xfId="37790"/>
    <cellStyle name="SAPBEXHLevel3X 2 8 8 2" xfId="37791"/>
    <cellStyle name="SAPBEXHLevel3X 2 8 8 3" xfId="37792"/>
    <cellStyle name="SAPBEXHLevel3X 2 8 8 4" xfId="37793"/>
    <cellStyle name="SAPBEXHLevel3X 2 8 9" xfId="37794"/>
    <cellStyle name="SAPBEXHLevel3X 2 8 9 2" xfId="37795"/>
    <cellStyle name="SAPBEXHLevel3X 2 9" xfId="37796"/>
    <cellStyle name="SAPBEXHLevel3X 2 9 10" xfId="37797"/>
    <cellStyle name="SAPBEXHLevel3X 2 9 11" xfId="37798"/>
    <cellStyle name="SAPBEXHLevel3X 2 9 2" xfId="37799"/>
    <cellStyle name="SAPBEXHLevel3X 2 9 2 2" xfId="37800"/>
    <cellStyle name="SAPBEXHLevel3X 2 9 2 2 2" xfId="37801"/>
    <cellStyle name="SAPBEXHLevel3X 2 9 2 2 2 2" xfId="37802"/>
    <cellStyle name="SAPBEXHLevel3X 2 9 2 2 3" xfId="37803"/>
    <cellStyle name="SAPBEXHLevel3X 2 9 2 3" xfId="37804"/>
    <cellStyle name="SAPBEXHLevel3X 2 9 2 3 2" xfId="37805"/>
    <cellStyle name="SAPBEXHLevel3X 2 9 2 4" xfId="37806"/>
    <cellStyle name="SAPBEXHLevel3X 2 9 2 4 2" xfId="37807"/>
    <cellStyle name="SAPBEXHLevel3X 2 9 2 5" xfId="37808"/>
    <cellStyle name="SAPBEXHLevel3X 2 9 2 5 2" xfId="37809"/>
    <cellStyle name="SAPBEXHLevel3X 2 9 2 6" xfId="37810"/>
    <cellStyle name="SAPBEXHLevel3X 2 9 3" xfId="37811"/>
    <cellStyle name="SAPBEXHLevel3X 2 9 3 2" xfId="37812"/>
    <cellStyle name="SAPBEXHLevel3X 2 9 3 2 2" xfId="37813"/>
    <cellStyle name="SAPBEXHLevel3X 2 9 3 2 2 2" xfId="37814"/>
    <cellStyle name="SAPBEXHLevel3X 2 9 3 2 3" xfId="37815"/>
    <cellStyle name="SAPBEXHLevel3X 2 9 3 3" xfId="37816"/>
    <cellStyle name="SAPBEXHLevel3X 2 9 3 3 2" xfId="37817"/>
    <cellStyle name="SAPBEXHLevel3X 2 9 3 4" xfId="37818"/>
    <cellStyle name="SAPBEXHLevel3X 2 9 3 4 2" xfId="37819"/>
    <cellStyle name="SAPBEXHLevel3X 2 9 3 5" xfId="37820"/>
    <cellStyle name="SAPBEXHLevel3X 2 9 3 5 2" xfId="37821"/>
    <cellStyle name="SAPBEXHLevel3X 2 9 3 6" xfId="37822"/>
    <cellStyle name="SAPBEXHLevel3X 2 9 3 7" xfId="37823"/>
    <cellStyle name="SAPBEXHLevel3X 2 9 3 8" xfId="37824"/>
    <cellStyle name="SAPBEXHLevel3X 2 9 4" xfId="37825"/>
    <cellStyle name="SAPBEXHLevel3X 2 9 4 2" xfId="37826"/>
    <cellStyle name="SAPBEXHLevel3X 2 9 4 2 2" xfId="37827"/>
    <cellStyle name="SAPBEXHLevel3X 2 9 4 3" xfId="37828"/>
    <cellStyle name="SAPBEXHLevel3X 2 9 4 4" xfId="37829"/>
    <cellStyle name="SAPBEXHLevel3X 2 9 4 5" xfId="37830"/>
    <cellStyle name="SAPBEXHLevel3X 2 9 5" xfId="37831"/>
    <cellStyle name="SAPBEXHLevel3X 2 9 5 2" xfId="37832"/>
    <cellStyle name="SAPBEXHLevel3X 2 9 5 2 2" xfId="37833"/>
    <cellStyle name="SAPBEXHLevel3X 2 9 5 3" xfId="37834"/>
    <cellStyle name="SAPBEXHLevel3X 2 9 5 4" xfId="37835"/>
    <cellStyle name="SAPBEXHLevel3X 2 9 5 5" xfId="37836"/>
    <cellStyle name="SAPBEXHLevel3X 2 9 6" xfId="37837"/>
    <cellStyle name="SAPBEXHLevel3X 2 9 6 2" xfId="37838"/>
    <cellStyle name="SAPBEXHLevel3X 2 9 6 2 2" xfId="37839"/>
    <cellStyle name="SAPBEXHLevel3X 2 9 6 3" xfId="37840"/>
    <cellStyle name="SAPBEXHLevel3X 2 9 6 4" xfId="37841"/>
    <cellStyle name="SAPBEXHLevel3X 2 9 6 5" xfId="37842"/>
    <cellStyle name="SAPBEXHLevel3X 2 9 7" xfId="37843"/>
    <cellStyle name="SAPBEXHLevel3X 2 9 7 2" xfId="37844"/>
    <cellStyle name="SAPBEXHLevel3X 2 9 7 3" xfId="37845"/>
    <cellStyle name="SAPBEXHLevel3X 2 9 7 4" xfId="37846"/>
    <cellStyle name="SAPBEXHLevel3X 2 9 8" xfId="37847"/>
    <cellStyle name="SAPBEXHLevel3X 2 9 8 2" xfId="37848"/>
    <cellStyle name="SAPBEXHLevel3X 2 9 8 3" xfId="37849"/>
    <cellStyle name="SAPBEXHLevel3X 2 9 8 4" xfId="37850"/>
    <cellStyle name="SAPBEXHLevel3X 2 9 9" xfId="37851"/>
    <cellStyle name="SAPBEXHLevel3X 2 9 9 2" xfId="37852"/>
    <cellStyle name="SAPBEXHLevel3X 2_20120313_final_participating_bonds_mar2012_interest_calc" xfId="37853"/>
    <cellStyle name="SAPBEXHLevel3X 20" xfId="37854"/>
    <cellStyle name="SAPBEXHLevel3X 3" xfId="37855"/>
    <cellStyle name="SAPBEXHLevel3X 3 10" xfId="37856"/>
    <cellStyle name="SAPBEXHLevel3X 3 10 2" xfId="37857"/>
    <cellStyle name="SAPBEXHLevel3X 3 11" xfId="37858"/>
    <cellStyle name="SAPBEXHLevel3X 3 12" xfId="37859"/>
    <cellStyle name="SAPBEXHLevel3X 3 2" xfId="37860"/>
    <cellStyle name="SAPBEXHLevel3X 3 2 2" xfId="37861"/>
    <cellStyle name="SAPBEXHLevel3X 3 2 2 2" xfId="37862"/>
    <cellStyle name="SAPBEXHLevel3X 3 2 2 2 2" xfId="37863"/>
    <cellStyle name="SAPBEXHLevel3X 3 2 2 3" xfId="37864"/>
    <cellStyle name="SAPBEXHLevel3X 3 2 3" xfId="37865"/>
    <cellStyle name="SAPBEXHLevel3X 3 2 3 2" xfId="37866"/>
    <cellStyle name="SAPBEXHLevel3X 3 2 4" xfId="37867"/>
    <cellStyle name="SAPBEXHLevel3X 3 2 4 2" xfId="37868"/>
    <cellStyle name="SAPBEXHLevel3X 3 2 5" xfId="37869"/>
    <cellStyle name="SAPBEXHLevel3X 3 2 5 2" xfId="37870"/>
    <cellStyle name="SAPBEXHLevel3X 3 2 6" xfId="37871"/>
    <cellStyle name="SAPBEXHLevel3X 3 3" xfId="37872"/>
    <cellStyle name="SAPBEXHLevel3X 3 3 2" xfId="37873"/>
    <cellStyle name="SAPBEXHLevel3X 3 3 2 2" xfId="37874"/>
    <cellStyle name="SAPBEXHLevel3X 3 3 2 2 2" xfId="37875"/>
    <cellStyle name="SAPBEXHLevel3X 3 3 2 3" xfId="37876"/>
    <cellStyle name="SAPBEXHLevel3X 3 3 3" xfId="37877"/>
    <cellStyle name="SAPBEXHLevel3X 3 3 3 2" xfId="37878"/>
    <cellStyle name="SAPBEXHLevel3X 3 3 4" xfId="37879"/>
    <cellStyle name="SAPBEXHLevel3X 3 3 4 2" xfId="37880"/>
    <cellStyle name="SAPBEXHLevel3X 3 3 5" xfId="37881"/>
    <cellStyle name="SAPBEXHLevel3X 3 3 5 2" xfId="37882"/>
    <cellStyle name="SAPBEXHLevel3X 3 3 6" xfId="37883"/>
    <cellStyle name="SAPBEXHLevel3X 3 3 7" xfId="37884"/>
    <cellStyle name="SAPBEXHLevel3X 3 3 8" xfId="37885"/>
    <cellStyle name="SAPBEXHLevel3X 3 4" xfId="37886"/>
    <cellStyle name="SAPBEXHLevel3X 3 4 2" xfId="37887"/>
    <cellStyle name="SAPBEXHLevel3X 3 4 2 2" xfId="37888"/>
    <cellStyle name="SAPBEXHLevel3X 3 4 2 2 2" xfId="37889"/>
    <cellStyle name="SAPBEXHLevel3X 3 4 2 3" xfId="37890"/>
    <cellStyle name="SAPBEXHLevel3X 3 4 3" xfId="37891"/>
    <cellStyle name="SAPBEXHLevel3X 3 4 3 2" xfId="37892"/>
    <cellStyle name="SAPBEXHLevel3X 3 4 4" xfId="37893"/>
    <cellStyle name="SAPBEXHLevel3X 3 4 4 2" xfId="37894"/>
    <cellStyle name="SAPBEXHLevel3X 3 4 5" xfId="37895"/>
    <cellStyle name="SAPBEXHLevel3X 3 4 5 2" xfId="37896"/>
    <cellStyle name="SAPBEXHLevel3X 3 4 6" xfId="37897"/>
    <cellStyle name="SAPBEXHLevel3X 3 4 7" xfId="37898"/>
    <cellStyle name="SAPBEXHLevel3X 3 4 8" xfId="37899"/>
    <cellStyle name="SAPBEXHLevel3X 3 5" xfId="37900"/>
    <cellStyle name="SAPBEXHLevel3X 3 5 2" xfId="37901"/>
    <cellStyle name="SAPBEXHLevel3X 3 5 2 2" xfId="37902"/>
    <cellStyle name="SAPBEXHLevel3X 3 5 3" xfId="37903"/>
    <cellStyle name="SAPBEXHLevel3X 3 5 4" xfId="37904"/>
    <cellStyle name="SAPBEXHLevel3X 3 5 5" xfId="37905"/>
    <cellStyle name="SAPBEXHLevel3X 3 6" xfId="37906"/>
    <cellStyle name="SAPBEXHLevel3X 3 6 2" xfId="37907"/>
    <cellStyle name="SAPBEXHLevel3X 3 6 2 2" xfId="37908"/>
    <cellStyle name="SAPBEXHLevel3X 3 6 3" xfId="37909"/>
    <cellStyle name="SAPBEXHLevel3X 3 6 4" xfId="37910"/>
    <cellStyle name="SAPBEXHLevel3X 3 6 5" xfId="37911"/>
    <cellStyle name="SAPBEXHLevel3X 3 7" xfId="37912"/>
    <cellStyle name="SAPBEXHLevel3X 3 7 2" xfId="37913"/>
    <cellStyle name="SAPBEXHLevel3X 3 7 2 2" xfId="37914"/>
    <cellStyle name="SAPBEXHLevel3X 3 7 3" xfId="37915"/>
    <cellStyle name="SAPBEXHLevel3X 3 7 4" xfId="37916"/>
    <cellStyle name="SAPBEXHLevel3X 3 7 5" xfId="37917"/>
    <cellStyle name="SAPBEXHLevel3X 3 8" xfId="37918"/>
    <cellStyle name="SAPBEXHLevel3X 3 8 2" xfId="37919"/>
    <cellStyle name="SAPBEXHLevel3X 3 8 3" xfId="37920"/>
    <cellStyle name="SAPBEXHLevel3X 3 8 4" xfId="37921"/>
    <cellStyle name="SAPBEXHLevel3X 3 9" xfId="37922"/>
    <cellStyle name="SAPBEXHLevel3X 3 9 2" xfId="37923"/>
    <cellStyle name="SAPBEXHLevel3X 4" xfId="37924"/>
    <cellStyle name="SAPBEXHLevel3X 4 10" xfId="37925"/>
    <cellStyle name="SAPBEXHLevel3X 4 11" xfId="37926"/>
    <cellStyle name="SAPBEXHLevel3X 4 2" xfId="37927"/>
    <cellStyle name="SAPBEXHLevel3X 4 2 2" xfId="37928"/>
    <cellStyle name="SAPBEXHLevel3X 4 2 2 2" xfId="37929"/>
    <cellStyle name="SAPBEXHLevel3X 4 2 2 2 2" xfId="37930"/>
    <cellStyle name="SAPBEXHLevel3X 4 2 2 3" xfId="37931"/>
    <cellStyle name="SAPBEXHLevel3X 4 2 3" xfId="37932"/>
    <cellStyle name="SAPBEXHLevel3X 4 2 3 2" xfId="37933"/>
    <cellStyle name="SAPBEXHLevel3X 4 2 4" xfId="37934"/>
    <cellStyle name="SAPBEXHLevel3X 4 2 4 2" xfId="37935"/>
    <cellStyle name="SAPBEXHLevel3X 4 2 5" xfId="37936"/>
    <cellStyle name="SAPBEXHLevel3X 4 2 5 2" xfId="37937"/>
    <cellStyle name="SAPBEXHLevel3X 4 2 6" xfId="37938"/>
    <cellStyle name="SAPBEXHLevel3X 4 3" xfId="37939"/>
    <cellStyle name="SAPBEXHLevel3X 4 3 2" xfId="37940"/>
    <cellStyle name="SAPBEXHLevel3X 4 3 2 2" xfId="37941"/>
    <cellStyle name="SAPBEXHLevel3X 4 3 2 2 2" xfId="37942"/>
    <cellStyle name="SAPBEXHLevel3X 4 3 2 3" xfId="37943"/>
    <cellStyle name="SAPBEXHLevel3X 4 3 3" xfId="37944"/>
    <cellStyle name="SAPBEXHLevel3X 4 3 3 2" xfId="37945"/>
    <cellStyle name="SAPBEXHLevel3X 4 3 4" xfId="37946"/>
    <cellStyle name="SAPBEXHLevel3X 4 3 4 2" xfId="37947"/>
    <cellStyle name="SAPBEXHLevel3X 4 3 5" xfId="37948"/>
    <cellStyle name="SAPBEXHLevel3X 4 3 5 2" xfId="37949"/>
    <cellStyle name="SAPBEXHLevel3X 4 3 6" xfId="37950"/>
    <cellStyle name="SAPBEXHLevel3X 4 3 7" xfId="37951"/>
    <cellStyle name="SAPBEXHLevel3X 4 3 8" xfId="37952"/>
    <cellStyle name="SAPBEXHLevel3X 4 4" xfId="37953"/>
    <cellStyle name="SAPBEXHLevel3X 4 4 2" xfId="37954"/>
    <cellStyle name="SAPBEXHLevel3X 4 4 2 2" xfId="37955"/>
    <cellStyle name="SAPBEXHLevel3X 4 4 3" xfId="37956"/>
    <cellStyle name="SAPBEXHLevel3X 4 4 4" xfId="37957"/>
    <cellStyle name="SAPBEXHLevel3X 4 4 5" xfId="37958"/>
    <cellStyle name="SAPBEXHLevel3X 4 5" xfId="37959"/>
    <cellStyle name="SAPBEXHLevel3X 4 5 2" xfId="37960"/>
    <cellStyle name="SAPBEXHLevel3X 4 5 2 2" xfId="37961"/>
    <cellStyle name="SAPBEXHLevel3X 4 5 3" xfId="37962"/>
    <cellStyle name="SAPBEXHLevel3X 4 5 4" xfId="37963"/>
    <cellStyle name="SAPBEXHLevel3X 4 5 5" xfId="37964"/>
    <cellStyle name="SAPBEXHLevel3X 4 6" xfId="37965"/>
    <cellStyle name="SAPBEXHLevel3X 4 6 2" xfId="37966"/>
    <cellStyle name="SAPBEXHLevel3X 4 6 2 2" xfId="37967"/>
    <cellStyle name="SAPBEXHLevel3X 4 6 3" xfId="37968"/>
    <cellStyle name="SAPBEXHLevel3X 4 6 4" xfId="37969"/>
    <cellStyle name="SAPBEXHLevel3X 4 6 5" xfId="37970"/>
    <cellStyle name="SAPBEXHLevel3X 4 7" xfId="37971"/>
    <cellStyle name="SAPBEXHLevel3X 4 7 2" xfId="37972"/>
    <cellStyle name="SAPBEXHLevel3X 4 7 3" xfId="37973"/>
    <cellStyle name="SAPBEXHLevel3X 4 7 4" xfId="37974"/>
    <cellStyle name="SAPBEXHLevel3X 4 8" xfId="37975"/>
    <cellStyle name="SAPBEXHLevel3X 4 8 2" xfId="37976"/>
    <cellStyle name="SAPBEXHLevel3X 4 8 3" xfId="37977"/>
    <cellStyle name="SAPBEXHLevel3X 4 8 4" xfId="37978"/>
    <cellStyle name="SAPBEXHLevel3X 4 9" xfId="37979"/>
    <cellStyle name="SAPBEXHLevel3X 4 9 2" xfId="37980"/>
    <cellStyle name="SAPBEXHLevel3X 5" xfId="37981"/>
    <cellStyle name="SAPBEXHLevel3X 5 10" xfId="37982"/>
    <cellStyle name="SAPBEXHLevel3X 5 11" xfId="37983"/>
    <cellStyle name="SAPBEXHLevel3X 5 2" xfId="37984"/>
    <cellStyle name="SAPBEXHLevel3X 5 2 2" xfId="37985"/>
    <cellStyle name="SAPBEXHLevel3X 5 2 2 2" xfId="37986"/>
    <cellStyle name="SAPBEXHLevel3X 5 2 2 2 2" xfId="37987"/>
    <cellStyle name="SAPBEXHLevel3X 5 2 2 3" xfId="37988"/>
    <cellStyle name="SAPBEXHLevel3X 5 2 3" xfId="37989"/>
    <cellStyle name="SAPBEXHLevel3X 5 2 3 2" xfId="37990"/>
    <cellStyle name="SAPBEXHLevel3X 5 2 4" xfId="37991"/>
    <cellStyle name="SAPBEXHLevel3X 5 2 4 2" xfId="37992"/>
    <cellStyle name="SAPBEXHLevel3X 5 2 5" xfId="37993"/>
    <cellStyle name="SAPBEXHLevel3X 5 2 5 2" xfId="37994"/>
    <cellStyle name="SAPBEXHLevel3X 5 2 6" xfId="37995"/>
    <cellStyle name="SAPBEXHLevel3X 5 3" xfId="37996"/>
    <cellStyle name="SAPBEXHLevel3X 5 3 2" xfId="37997"/>
    <cellStyle name="SAPBEXHLevel3X 5 3 2 2" xfId="37998"/>
    <cellStyle name="SAPBEXHLevel3X 5 3 2 2 2" xfId="37999"/>
    <cellStyle name="SAPBEXHLevel3X 5 3 2 3" xfId="38000"/>
    <cellStyle name="SAPBEXHLevel3X 5 3 3" xfId="38001"/>
    <cellStyle name="SAPBEXHLevel3X 5 3 3 2" xfId="38002"/>
    <cellStyle name="SAPBEXHLevel3X 5 3 4" xfId="38003"/>
    <cellStyle name="SAPBEXHLevel3X 5 3 4 2" xfId="38004"/>
    <cellStyle name="SAPBEXHLevel3X 5 3 5" xfId="38005"/>
    <cellStyle name="SAPBEXHLevel3X 5 3 5 2" xfId="38006"/>
    <cellStyle name="SAPBEXHLevel3X 5 3 6" xfId="38007"/>
    <cellStyle name="SAPBEXHLevel3X 5 3 7" xfId="38008"/>
    <cellStyle name="SAPBEXHLevel3X 5 3 8" xfId="38009"/>
    <cellStyle name="SAPBEXHLevel3X 5 4" xfId="38010"/>
    <cellStyle name="SAPBEXHLevel3X 5 4 2" xfId="38011"/>
    <cellStyle name="SAPBEXHLevel3X 5 4 2 2" xfId="38012"/>
    <cellStyle name="SAPBEXHLevel3X 5 4 3" xfId="38013"/>
    <cellStyle name="SAPBEXHLevel3X 5 4 4" xfId="38014"/>
    <cellStyle name="SAPBEXHLevel3X 5 4 5" xfId="38015"/>
    <cellStyle name="SAPBEXHLevel3X 5 5" xfId="38016"/>
    <cellStyle name="SAPBEXHLevel3X 5 5 2" xfId="38017"/>
    <cellStyle name="SAPBEXHLevel3X 5 5 2 2" xfId="38018"/>
    <cellStyle name="SAPBEXHLevel3X 5 5 3" xfId="38019"/>
    <cellStyle name="SAPBEXHLevel3X 5 5 4" xfId="38020"/>
    <cellStyle name="SAPBEXHLevel3X 5 5 5" xfId="38021"/>
    <cellStyle name="SAPBEXHLevel3X 5 6" xfId="38022"/>
    <cellStyle name="SAPBEXHLevel3X 5 6 2" xfId="38023"/>
    <cellStyle name="SAPBEXHLevel3X 5 6 2 2" xfId="38024"/>
    <cellStyle name="SAPBEXHLevel3X 5 6 3" xfId="38025"/>
    <cellStyle name="SAPBEXHLevel3X 5 6 4" xfId="38026"/>
    <cellStyle name="SAPBEXHLevel3X 5 6 5" xfId="38027"/>
    <cellStyle name="SAPBEXHLevel3X 5 7" xfId="38028"/>
    <cellStyle name="SAPBEXHLevel3X 5 7 2" xfId="38029"/>
    <cellStyle name="SAPBEXHLevel3X 5 7 3" xfId="38030"/>
    <cellStyle name="SAPBEXHLevel3X 5 7 4" xfId="38031"/>
    <cellStyle name="SAPBEXHLevel3X 5 8" xfId="38032"/>
    <cellStyle name="SAPBEXHLevel3X 5 8 2" xfId="38033"/>
    <cellStyle name="SAPBEXHLevel3X 5 8 3" xfId="38034"/>
    <cellStyle name="SAPBEXHLevel3X 5 8 4" xfId="38035"/>
    <cellStyle name="SAPBEXHLevel3X 5 9" xfId="38036"/>
    <cellStyle name="SAPBEXHLevel3X 5 9 2" xfId="38037"/>
    <cellStyle name="SAPBEXHLevel3X 6" xfId="38038"/>
    <cellStyle name="SAPBEXHLevel3X 6 10" xfId="38039"/>
    <cellStyle name="SAPBEXHLevel3X 6 11" xfId="38040"/>
    <cellStyle name="SAPBEXHLevel3X 6 2" xfId="38041"/>
    <cellStyle name="SAPBEXHLevel3X 6 2 2" xfId="38042"/>
    <cellStyle name="SAPBEXHLevel3X 6 2 2 2" xfId="38043"/>
    <cellStyle name="SAPBEXHLevel3X 6 2 2 2 2" xfId="38044"/>
    <cellStyle name="SAPBEXHLevel3X 6 2 2 3" xfId="38045"/>
    <cellStyle name="SAPBEXHLevel3X 6 2 3" xfId="38046"/>
    <cellStyle name="SAPBEXHLevel3X 6 2 3 2" xfId="38047"/>
    <cellStyle name="SAPBEXHLevel3X 6 2 4" xfId="38048"/>
    <cellStyle name="SAPBEXHLevel3X 6 2 4 2" xfId="38049"/>
    <cellStyle name="SAPBEXHLevel3X 6 2 5" xfId="38050"/>
    <cellStyle name="SAPBEXHLevel3X 6 2 5 2" xfId="38051"/>
    <cellStyle name="SAPBEXHLevel3X 6 2 6" xfId="38052"/>
    <cellStyle name="SAPBEXHLevel3X 6 3" xfId="38053"/>
    <cellStyle name="SAPBEXHLevel3X 6 3 2" xfId="38054"/>
    <cellStyle name="SAPBEXHLevel3X 6 3 2 2" xfId="38055"/>
    <cellStyle name="SAPBEXHLevel3X 6 3 2 2 2" xfId="38056"/>
    <cellStyle name="SAPBEXHLevel3X 6 3 2 3" xfId="38057"/>
    <cellStyle name="SAPBEXHLevel3X 6 3 3" xfId="38058"/>
    <cellStyle name="SAPBEXHLevel3X 6 3 3 2" xfId="38059"/>
    <cellStyle name="SAPBEXHLevel3X 6 3 4" xfId="38060"/>
    <cellStyle name="SAPBEXHLevel3X 6 3 4 2" xfId="38061"/>
    <cellStyle name="SAPBEXHLevel3X 6 3 5" xfId="38062"/>
    <cellStyle name="SAPBEXHLevel3X 6 3 5 2" xfId="38063"/>
    <cellStyle name="SAPBEXHLevel3X 6 3 6" xfId="38064"/>
    <cellStyle name="SAPBEXHLevel3X 6 3 7" xfId="38065"/>
    <cellStyle name="SAPBEXHLevel3X 6 3 8" xfId="38066"/>
    <cellStyle name="SAPBEXHLevel3X 6 4" xfId="38067"/>
    <cellStyle name="SAPBEXHLevel3X 6 4 2" xfId="38068"/>
    <cellStyle name="SAPBEXHLevel3X 6 4 2 2" xfId="38069"/>
    <cellStyle name="SAPBEXHLevel3X 6 4 3" xfId="38070"/>
    <cellStyle name="SAPBEXHLevel3X 6 4 4" xfId="38071"/>
    <cellStyle name="SAPBEXHLevel3X 6 4 5" xfId="38072"/>
    <cellStyle name="SAPBEXHLevel3X 6 5" xfId="38073"/>
    <cellStyle name="SAPBEXHLevel3X 6 5 2" xfId="38074"/>
    <cellStyle name="SAPBEXHLevel3X 6 5 2 2" xfId="38075"/>
    <cellStyle name="SAPBEXHLevel3X 6 5 3" xfId="38076"/>
    <cellStyle name="SAPBEXHLevel3X 6 5 4" xfId="38077"/>
    <cellStyle name="SAPBEXHLevel3X 6 5 5" xfId="38078"/>
    <cellStyle name="SAPBEXHLevel3X 6 6" xfId="38079"/>
    <cellStyle name="SAPBEXHLevel3X 6 6 2" xfId="38080"/>
    <cellStyle name="SAPBEXHLevel3X 6 6 2 2" xfId="38081"/>
    <cellStyle name="SAPBEXHLevel3X 6 6 3" xfId="38082"/>
    <cellStyle name="SAPBEXHLevel3X 6 6 4" xfId="38083"/>
    <cellStyle name="SAPBEXHLevel3X 6 6 5" xfId="38084"/>
    <cellStyle name="SAPBEXHLevel3X 6 7" xfId="38085"/>
    <cellStyle name="SAPBEXHLevel3X 6 7 2" xfId="38086"/>
    <cellStyle name="SAPBEXHLevel3X 6 7 3" xfId="38087"/>
    <cellStyle name="SAPBEXHLevel3X 6 7 4" xfId="38088"/>
    <cellStyle name="SAPBEXHLevel3X 6 8" xfId="38089"/>
    <cellStyle name="SAPBEXHLevel3X 6 8 2" xfId="38090"/>
    <cellStyle name="SAPBEXHLevel3X 6 8 3" xfId="38091"/>
    <cellStyle name="SAPBEXHLevel3X 6 8 4" xfId="38092"/>
    <cellStyle name="SAPBEXHLevel3X 6 9" xfId="38093"/>
    <cellStyle name="SAPBEXHLevel3X 6 9 2" xfId="38094"/>
    <cellStyle name="SAPBEXHLevel3X 7" xfId="38095"/>
    <cellStyle name="SAPBEXHLevel3X 7 10" xfId="38096"/>
    <cellStyle name="SAPBEXHLevel3X 7 11" xfId="38097"/>
    <cellStyle name="SAPBEXHLevel3X 7 2" xfId="38098"/>
    <cellStyle name="SAPBEXHLevel3X 7 2 2" xfId="38099"/>
    <cellStyle name="SAPBEXHLevel3X 7 2 2 2" xfId="38100"/>
    <cellStyle name="SAPBEXHLevel3X 7 2 2 2 2" xfId="38101"/>
    <cellStyle name="SAPBEXHLevel3X 7 2 2 3" xfId="38102"/>
    <cellStyle name="SAPBEXHLevel3X 7 2 3" xfId="38103"/>
    <cellStyle name="SAPBEXHLevel3X 7 2 3 2" xfId="38104"/>
    <cellStyle name="SAPBEXHLevel3X 7 2 4" xfId="38105"/>
    <cellStyle name="SAPBEXHLevel3X 7 2 4 2" xfId="38106"/>
    <cellStyle name="SAPBEXHLevel3X 7 2 5" xfId="38107"/>
    <cellStyle name="SAPBEXHLevel3X 7 2 5 2" xfId="38108"/>
    <cellStyle name="SAPBEXHLevel3X 7 2 6" xfId="38109"/>
    <cellStyle name="SAPBEXHLevel3X 7 3" xfId="38110"/>
    <cellStyle name="SAPBEXHLevel3X 7 3 2" xfId="38111"/>
    <cellStyle name="SAPBEXHLevel3X 7 3 2 2" xfId="38112"/>
    <cellStyle name="SAPBEXHLevel3X 7 3 2 2 2" xfId="38113"/>
    <cellStyle name="SAPBEXHLevel3X 7 3 2 3" xfId="38114"/>
    <cellStyle name="SAPBEXHLevel3X 7 3 3" xfId="38115"/>
    <cellStyle name="SAPBEXHLevel3X 7 3 3 2" xfId="38116"/>
    <cellStyle name="SAPBEXHLevel3X 7 3 4" xfId="38117"/>
    <cellStyle name="SAPBEXHLevel3X 7 3 4 2" xfId="38118"/>
    <cellStyle name="SAPBEXHLevel3X 7 3 5" xfId="38119"/>
    <cellStyle name="SAPBEXHLevel3X 7 3 5 2" xfId="38120"/>
    <cellStyle name="SAPBEXHLevel3X 7 3 6" xfId="38121"/>
    <cellStyle name="SAPBEXHLevel3X 7 3 7" xfId="38122"/>
    <cellStyle name="SAPBEXHLevel3X 7 3 8" xfId="38123"/>
    <cellStyle name="SAPBEXHLevel3X 7 4" xfId="38124"/>
    <cellStyle name="SAPBEXHLevel3X 7 4 2" xfId="38125"/>
    <cellStyle name="SAPBEXHLevel3X 7 4 2 2" xfId="38126"/>
    <cellStyle name="SAPBEXHLevel3X 7 4 3" xfId="38127"/>
    <cellStyle name="SAPBEXHLevel3X 7 4 4" xfId="38128"/>
    <cellStyle name="SAPBEXHLevel3X 7 4 5" xfId="38129"/>
    <cellStyle name="SAPBEXHLevel3X 7 5" xfId="38130"/>
    <cellStyle name="SAPBEXHLevel3X 7 5 2" xfId="38131"/>
    <cellStyle name="SAPBEXHLevel3X 7 5 2 2" xfId="38132"/>
    <cellStyle name="SAPBEXHLevel3X 7 5 3" xfId="38133"/>
    <cellStyle name="SAPBEXHLevel3X 7 5 4" xfId="38134"/>
    <cellStyle name="SAPBEXHLevel3X 7 5 5" xfId="38135"/>
    <cellStyle name="SAPBEXHLevel3X 7 6" xfId="38136"/>
    <cellStyle name="SAPBEXHLevel3X 7 6 2" xfId="38137"/>
    <cellStyle name="SAPBEXHLevel3X 7 6 2 2" xfId="38138"/>
    <cellStyle name="SAPBEXHLevel3X 7 6 3" xfId="38139"/>
    <cellStyle name="SAPBEXHLevel3X 7 6 4" xfId="38140"/>
    <cellStyle name="SAPBEXHLevel3X 7 6 5" xfId="38141"/>
    <cellStyle name="SAPBEXHLevel3X 7 7" xfId="38142"/>
    <cellStyle name="SAPBEXHLevel3X 7 7 2" xfId="38143"/>
    <cellStyle name="SAPBEXHLevel3X 7 7 3" xfId="38144"/>
    <cellStyle name="SAPBEXHLevel3X 7 7 4" xfId="38145"/>
    <cellStyle name="SAPBEXHLevel3X 7 8" xfId="38146"/>
    <cellStyle name="SAPBEXHLevel3X 7 8 2" xfId="38147"/>
    <cellStyle name="SAPBEXHLevel3X 7 8 3" xfId="38148"/>
    <cellStyle name="SAPBEXHLevel3X 7 8 4" xfId="38149"/>
    <cellStyle name="SAPBEXHLevel3X 7 9" xfId="38150"/>
    <cellStyle name="SAPBEXHLevel3X 7 9 2" xfId="38151"/>
    <cellStyle name="SAPBEXHLevel3X 8" xfId="38152"/>
    <cellStyle name="SAPBEXHLevel3X 8 10" xfId="38153"/>
    <cellStyle name="SAPBEXHLevel3X 8 11" xfId="38154"/>
    <cellStyle name="SAPBEXHLevel3X 8 2" xfId="38155"/>
    <cellStyle name="SAPBEXHLevel3X 8 2 2" xfId="38156"/>
    <cellStyle name="SAPBEXHLevel3X 8 2 2 2" xfId="38157"/>
    <cellStyle name="SAPBEXHLevel3X 8 2 2 2 2" xfId="38158"/>
    <cellStyle name="SAPBEXHLevel3X 8 2 2 3" xfId="38159"/>
    <cellStyle name="SAPBEXHLevel3X 8 2 3" xfId="38160"/>
    <cellStyle name="SAPBEXHLevel3X 8 2 3 2" xfId="38161"/>
    <cellStyle name="SAPBEXHLevel3X 8 2 4" xfId="38162"/>
    <cellStyle name="SAPBEXHLevel3X 8 2 4 2" xfId="38163"/>
    <cellStyle name="SAPBEXHLevel3X 8 2 5" xfId="38164"/>
    <cellStyle name="SAPBEXHLevel3X 8 2 5 2" xfId="38165"/>
    <cellStyle name="SAPBEXHLevel3X 8 2 6" xfId="38166"/>
    <cellStyle name="SAPBEXHLevel3X 8 3" xfId="38167"/>
    <cellStyle name="SAPBEXHLevel3X 8 3 2" xfId="38168"/>
    <cellStyle name="SAPBEXHLevel3X 8 3 2 2" xfId="38169"/>
    <cellStyle name="SAPBEXHLevel3X 8 3 2 2 2" xfId="38170"/>
    <cellStyle name="SAPBEXHLevel3X 8 3 2 3" xfId="38171"/>
    <cellStyle name="SAPBEXHLevel3X 8 3 3" xfId="38172"/>
    <cellStyle name="SAPBEXHLevel3X 8 3 3 2" xfId="38173"/>
    <cellStyle name="SAPBEXHLevel3X 8 3 4" xfId="38174"/>
    <cellStyle name="SAPBEXHLevel3X 8 3 4 2" xfId="38175"/>
    <cellStyle name="SAPBEXHLevel3X 8 3 5" xfId="38176"/>
    <cellStyle name="SAPBEXHLevel3X 8 3 5 2" xfId="38177"/>
    <cellStyle name="SAPBEXHLevel3X 8 3 6" xfId="38178"/>
    <cellStyle name="SAPBEXHLevel3X 8 3 7" xfId="38179"/>
    <cellStyle name="SAPBEXHLevel3X 8 3 8" xfId="38180"/>
    <cellStyle name="SAPBEXHLevel3X 8 4" xfId="38181"/>
    <cellStyle name="SAPBEXHLevel3X 8 4 2" xfId="38182"/>
    <cellStyle name="SAPBEXHLevel3X 8 4 2 2" xfId="38183"/>
    <cellStyle name="SAPBEXHLevel3X 8 4 3" xfId="38184"/>
    <cellStyle name="SAPBEXHLevel3X 8 4 4" xfId="38185"/>
    <cellStyle name="SAPBEXHLevel3X 8 4 5" xfId="38186"/>
    <cellStyle name="SAPBEXHLevel3X 8 5" xfId="38187"/>
    <cellStyle name="SAPBEXHLevel3X 8 5 2" xfId="38188"/>
    <cellStyle name="SAPBEXHLevel3X 8 5 2 2" xfId="38189"/>
    <cellStyle name="SAPBEXHLevel3X 8 5 3" xfId="38190"/>
    <cellStyle name="SAPBEXHLevel3X 8 5 4" xfId="38191"/>
    <cellStyle name="SAPBEXHLevel3X 8 5 5" xfId="38192"/>
    <cellStyle name="SAPBEXHLevel3X 8 6" xfId="38193"/>
    <cellStyle name="SAPBEXHLevel3X 8 6 2" xfId="38194"/>
    <cellStyle name="SAPBEXHLevel3X 8 6 2 2" xfId="38195"/>
    <cellStyle name="SAPBEXHLevel3X 8 6 3" xfId="38196"/>
    <cellStyle name="SAPBEXHLevel3X 8 6 4" xfId="38197"/>
    <cellStyle name="SAPBEXHLevel3X 8 6 5" xfId="38198"/>
    <cellStyle name="SAPBEXHLevel3X 8 7" xfId="38199"/>
    <cellStyle name="SAPBEXHLevel3X 8 7 2" xfId="38200"/>
    <cellStyle name="SAPBEXHLevel3X 8 7 3" xfId="38201"/>
    <cellStyle name="SAPBEXHLevel3X 8 7 4" xfId="38202"/>
    <cellStyle name="SAPBEXHLevel3X 8 8" xfId="38203"/>
    <cellStyle name="SAPBEXHLevel3X 8 8 2" xfId="38204"/>
    <cellStyle name="SAPBEXHLevel3X 8 8 3" xfId="38205"/>
    <cellStyle name="SAPBEXHLevel3X 8 8 4" xfId="38206"/>
    <cellStyle name="SAPBEXHLevel3X 8 9" xfId="38207"/>
    <cellStyle name="SAPBEXHLevel3X 8 9 2" xfId="38208"/>
    <cellStyle name="SAPBEXHLevel3X 9" xfId="38209"/>
    <cellStyle name="SAPBEXHLevel3X 9 2" xfId="38210"/>
    <cellStyle name="SAPBEXHLevel3X 9 2 2" xfId="38211"/>
    <cellStyle name="SAPBEXHLevel3X 9 2 2 2" xfId="38212"/>
    <cellStyle name="SAPBEXHLevel3X 9 2 3" xfId="38213"/>
    <cellStyle name="SAPBEXHLevel3X 9 3" xfId="38214"/>
    <cellStyle name="SAPBEXHLevel3X 9 3 2" xfId="38215"/>
    <cellStyle name="SAPBEXHLevel3X 9 4" xfId="38216"/>
    <cellStyle name="SAPBEXHLevel3X 9 4 2" xfId="38217"/>
    <cellStyle name="SAPBEXHLevel3X 9 5" xfId="38218"/>
    <cellStyle name="SAPBEXHLevel3X 9 5 2" xfId="38219"/>
    <cellStyle name="SAPBEXHLevel3X 9 6" xfId="38220"/>
    <cellStyle name="SAPBEXHLevel3X 9 7" xfId="38221"/>
    <cellStyle name="SAPBEXHLevel3X 9 8" xfId="38222"/>
    <cellStyle name="SAPBEXHLevel3X_2011-10-03 DSA EL with PSI Oct" xfId="38223"/>
    <cellStyle name="SAPBEXinputData" xfId="38224"/>
    <cellStyle name="SAPBEXinputData 10" xfId="38225"/>
    <cellStyle name="SAPBEXinputData 10 2" xfId="38226"/>
    <cellStyle name="SAPBEXinputData 11" xfId="38227"/>
    <cellStyle name="SAPBEXinputData 11 2" xfId="38228"/>
    <cellStyle name="SAPBEXinputData 12" xfId="38229"/>
    <cellStyle name="SAPBEXinputData 12 2" xfId="38230"/>
    <cellStyle name="SAPBEXinputData 13" xfId="38231"/>
    <cellStyle name="SAPBEXinputData 14" xfId="38232"/>
    <cellStyle name="SAPBEXinputData 15" xfId="38233"/>
    <cellStyle name="SAPBEXinputData 16" xfId="38234"/>
    <cellStyle name="SAPBEXinputData 17" xfId="38235"/>
    <cellStyle name="SAPBEXinputData 2" xfId="38236"/>
    <cellStyle name="SAPBEXinputData 2 10" xfId="38237"/>
    <cellStyle name="SAPBEXinputData 2 10 2" xfId="38238"/>
    <cellStyle name="SAPBEXinputData 2 11" xfId="38239"/>
    <cellStyle name="SAPBEXinputData 2 11 2" xfId="38240"/>
    <cellStyle name="SAPBEXinputData 2 12" xfId="38241"/>
    <cellStyle name="SAPBEXinputData 2 13" xfId="38242"/>
    <cellStyle name="SAPBEXinputData 2 14" xfId="38243"/>
    <cellStyle name="SAPBEXinputData 2 15" xfId="38244"/>
    <cellStyle name="SAPBEXinputData 2 2" xfId="38245"/>
    <cellStyle name="SAPBEXinputData 2 2 10" xfId="38246"/>
    <cellStyle name="SAPBEXinputData 2 2 10 2" xfId="38247"/>
    <cellStyle name="SAPBEXinputData 2 2 11" xfId="38248"/>
    <cellStyle name="SAPBEXinputData 2 2 12" xfId="38249"/>
    <cellStyle name="SAPBEXinputData 2 2 13" xfId="38250"/>
    <cellStyle name="SAPBEXinputData 2 2 2" xfId="38251"/>
    <cellStyle name="SAPBEXinputData 2 2 2 2" xfId="38252"/>
    <cellStyle name="SAPBEXinputData 2 2 2 2 2" xfId="38253"/>
    <cellStyle name="SAPBEXinputData 2 2 2 2 2 2" xfId="38254"/>
    <cellStyle name="SAPBEXinputData 2 2 2 2 2 2 2" xfId="38255"/>
    <cellStyle name="SAPBEXinputData 2 2 2 2 2 3" xfId="38256"/>
    <cellStyle name="SAPBEXinputData 2 2 2 2 2 3 2" xfId="38257"/>
    <cellStyle name="SAPBEXinputData 2 2 2 2 2 4" xfId="38258"/>
    <cellStyle name="SAPBEXinputData 2 2 2 2 3" xfId="38259"/>
    <cellStyle name="SAPBEXinputData 2 2 2 2 3 2" xfId="38260"/>
    <cellStyle name="SAPBEXinputData 2 2 2 2 4" xfId="38261"/>
    <cellStyle name="SAPBEXinputData 2 2 2 2 4 2" xfId="38262"/>
    <cellStyle name="SAPBEXinputData 2 2 2 2 5" xfId="38263"/>
    <cellStyle name="SAPBEXinputData 2 2 2 2 5 2" xfId="38264"/>
    <cellStyle name="SAPBEXinputData 2 2 2 2 6" xfId="38265"/>
    <cellStyle name="SAPBEXinputData 2 2 2 3" xfId="38266"/>
    <cellStyle name="SAPBEXinputData 2 2 2 3 2" xfId="38267"/>
    <cellStyle name="SAPBEXinputData 2 2 2 3 2 2" xfId="38268"/>
    <cellStyle name="SAPBEXinputData 2 2 2 3 3" xfId="38269"/>
    <cellStyle name="SAPBEXinputData 2 2 2 3 3 2" xfId="38270"/>
    <cellStyle name="SAPBEXinputData 2 2 2 3 4" xfId="38271"/>
    <cellStyle name="SAPBEXinputData 2 2 2 4" xfId="38272"/>
    <cellStyle name="SAPBEXinputData 2 2 2 4 2" xfId="38273"/>
    <cellStyle name="SAPBEXinputData 2 2 2 4 2 2" xfId="38274"/>
    <cellStyle name="SAPBEXinputData 2 2 2 4 3" xfId="38275"/>
    <cellStyle name="SAPBEXinputData 2 2 2 4 3 2" xfId="38276"/>
    <cellStyle name="SAPBEXinputData 2 2 2 4 4" xfId="38277"/>
    <cellStyle name="SAPBEXinputData 2 2 2 5" xfId="38278"/>
    <cellStyle name="SAPBEXinputData 2 2 2 5 2" xfId="38279"/>
    <cellStyle name="SAPBEXinputData 2 2 2 6" xfId="38280"/>
    <cellStyle name="SAPBEXinputData 2 2 2 6 2" xfId="38281"/>
    <cellStyle name="SAPBEXinputData 2 2 2 7" xfId="38282"/>
    <cellStyle name="SAPBEXinputData 2 2 2 7 2" xfId="38283"/>
    <cellStyle name="SAPBEXinputData 2 2 2 8" xfId="38284"/>
    <cellStyle name="SAPBEXinputData 2 2 3" xfId="38285"/>
    <cellStyle name="SAPBEXinputData 2 2 3 2" xfId="38286"/>
    <cellStyle name="SAPBEXinputData 2 2 3 2 2" xfId="38287"/>
    <cellStyle name="SAPBEXinputData 2 2 3 2 2 2" xfId="38288"/>
    <cellStyle name="SAPBEXinputData 2 2 3 2 3" xfId="38289"/>
    <cellStyle name="SAPBEXinputData 2 2 3 2 3 2" xfId="38290"/>
    <cellStyle name="SAPBEXinputData 2 2 3 2 4" xfId="38291"/>
    <cellStyle name="SAPBEXinputData 2 2 3 3" xfId="38292"/>
    <cellStyle name="SAPBEXinputData 2 2 3 3 2" xfId="38293"/>
    <cellStyle name="SAPBEXinputData 2 2 3 4" xfId="38294"/>
    <cellStyle name="SAPBEXinputData 2 2 3 4 2" xfId="38295"/>
    <cellStyle name="SAPBEXinputData 2 2 3 5" xfId="38296"/>
    <cellStyle name="SAPBEXinputData 2 2 4" xfId="38297"/>
    <cellStyle name="SAPBEXinputData 2 2 4 2" xfId="38298"/>
    <cellStyle name="SAPBEXinputData 2 2 4 2 2" xfId="38299"/>
    <cellStyle name="SAPBEXinputData 2 2 4 2 2 2" xfId="38300"/>
    <cellStyle name="SAPBEXinputData 2 2 4 2 3" xfId="38301"/>
    <cellStyle name="SAPBEXinputData 2 2 4 2 3 2" xfId="38302"/>
    <cellStyle name="SAPBEXinputData 2 2 4 2 4" xfId="38303"/>
    <cellStyle name="SAPBEXinputData 2 2 4 3" xfId="38304"/>
    <cellStyle name="SAPBEXinputData 2 2 4 3 2" xfId="38305"/>
    <cellStyle name="SAPBEXinputData 2 2 4 4" xfId="38306"/>
    <cellStyle name="SAPBEXinputData 2 2 4 4 2" xfId="38307"/>
    <cellStyle name="SAPBEXinputData 2 2 4 5" xfId="38308"/>
    <cellStyle name="SAPBEXinputData 2 2 5" xfId="38309"/>
    <cellStyle name="SAPBEXinputData 2 2 5 2" xfId="38310"/>
    <cellStyle name="SAPBEXinputData 2 2 5 2 2" xfId="38311"/>
    <cellStyle name="SAPBEXinputData 2 2 5 2 2 2" xfId="38312"/>
    <cellStyle name="SAPBEXinputData 2 2 5 2 3" xfId="38313"/>
    <cellStyle name="SAPBEXinputData 2 2 5 2 3 2" xfId="38314"/>
    <cellStyle name="SAPBEXinputData 2 2 5 2 4" xfId="38315"/>
    <cellStyle name="SAPBEXinputData 2 2 5 3" xfId="38316"/>
    <cellStyle name="SAPBEXinputData 2 2 5 3 2" xfId="38317"/>
    <cellStyle name="SAPBEXinputData 2 2 5 4" xfId="38318"/>
    <cellStyle name="SAPBEXinputData 2 2 5 4 2" xfId="38319"/>
    <cellStyle name="SAPBEXinputData 2 2 5 5" xfId="38320"/>
    <cellStyle name="SAPBEXinputData 2 2 5 5 2" xfId="38321"/>
    <cellStyle name="SAPBEXinputData 2 2 5 6" xfId="38322"/>
    <cellStyle name="SAPBEXinputData 2 2 6" xfId="38323"/>
    <cellStyle name="SAPBEXinputData 2 2 6 2" xfId="38324"/>
    <cellStyle name="SAPBEXinputData 2 2 6 2 2" xfId="38325"/>
    <cellStyle name="SAPBEXinputData 2 2 6 3" xfId="38326"/>
    <cellStyle name="SAPBEXinputData 2 2 6 3 2" xfId="38327"/>
    <cellStyle name="SAPBEXinputData 2 2 6 4" xfId="38328"/>
    <cellStyle name="SAPBEXinputData 2 2 7" xfId="38329"/>
    <cellStyle name="SAPBEXinputData 2 2 7 2" xfId="38330"/>
    <cellStyle name="SAPBEXinputData 2 2 7 2 2" xfId="38331"/>
    <cellStyle name="SAPBEXinputData 2 2 7 3" xfId="38332"/>
    <cellStyle name="SAPBEXinputData 2 2 7 3 2" xfId="38333"/>
    <cellStyle name="SAPBEXinputData 2 2 7 4" xfId="38334"/>
    <cellStyle name="SAPBEXinputData 2 2 8" xfId="38335"/>
    <cellStyle name="SAPBEXinputData 2 2 8 2" xfId="38336"/>
    <cellStyle name="SAPBEXinputData 2 2 9" xfId="38337"/>
    <cellStyle name="SAPBEXinputData 2 2 9 2" xfId="38338"/>
    <cellStyle name="SAPBEXinputData 2 3" xfId="38339"/>
    <cellStyle name="SAPBEXinputData 2 3 2" xfId="38340"/>
    <cellStyle name="SAPBEXinputData 2 3 2 2" xfId="38341"/>
    <cellStyle name="SAPBEXinputData 2 3 2 2 2" xfId="38342"/>
    <cellStyle name="SAPBEXinputData 2 3 2 2 2 2" xfId="38343"/>
    <cellStyle name="SAPBEXinputData 2 3 2 2 3" xfId="38344"/>
    <cellStyle name="SAPBEXinputData 2 3 2 2 3 2" xfId="38345"/>
    <cellStyle name="SAPBEXinputData 2 3 2 2 4" xfId="38346"/>
    <cellStyle name="SAPBEXinputData 2 3 2 3" xfId="38347"/>
    <cellStyle name="SAPBEXinputData 2 3 2 3 2" xfId="38348"/>
    <cellStyle name="SAPBEXinputData 2 3 2 4" xfId="38349"/>
    <cellStyle name="SAPBEXinputData 2 3 2 4 2" xfId="38350"/>
    <cellStyle name="SAPBEXinputData 2 3 2 5" xfId="38351"/>
    <cellStyle name="SAPBEXinputData 2 3 2 5 2" xfId="38352"/>
    <cellStyle name="SAPBEXinputData 2 3 2 6" xfId="38353"/>
    <cellStyle name="SAPBEXinputData 2 3 3" xfId="38354"/>
    <cellStyle name="SAPBEXinputData 2 3 3 2" xfId="38355"/>
    <cellStyle name="SAPBEXinputData 2 3 3 2 2" xfId="38356"/>
    <cellStyle name="SAPBEXinputData 2 3 3 3" xfId="38357"/>
    <cellStyle name="SAPBEXinputData 2 3 3 3 2" xfId="38358"/>
    <cellStyle name="SAPBEXinputData 2 3 3 4" xfId="38359"/>
    <cellStyle name="SAPBEXinputData 2 3 4" xfId="38360"/>
    <cellStyle name="SAPBEXinputData 2 3 4 2" xfId="38361"/>
    <cellStyle name="SAPBEXinputData 2 3 4 2 2" xfId="38362"/>
    <cellStyle name="SAPBEXinputData 2 3 4 3" xfId="38363"/>
    <cellStyle name="SAPBEXinputData 2 3 4 3 2" xfId="38364"/>
    <cellStyle name="SAPBEXinputData 2 3 4 4" xfId="38365"/>
    <cellStyle name="SAPBEXinputData 2 3 5" xfId="38366"/>
    <cellStyle name="SAPBEXinputData 2 3 5 2" xfId="38367"/>
    <cellStyle name="SAPBEXinputData 2 3 6" xfId="38368"/>
    <cellStyle name="SAPBEXinputData 2 3 6 2" xfId="38369"/>
    <cellStyle name="SAPBEXinputData 2 3 7" xfId="38370"/>
    <cellStyle name="SAPBEXinputData 2 3 7 2" xfId="38371"/>
    <cellStyle name="SAPBEXinputData 2 3 8" xfId="38372"/>
    <cellStyle name="SAPBEXinputData 2 4" xfId="38373"/>
    <cellStyle name="SAPBEXinputData 2 4 2" xfId="38374"/>
    <cellStyle name="SAPBEXinputData 2 4 2 2" xfId="38375"/>
    <cellStyle name="SAPBEXinputData 2 4 2 2 2" xfId="38376"/>
    <cellStyle name="SAPBEXinputData 2 4 2 3" xfId="38377"/>
    <cellStyle name="SAPBEXinputData 2 4 2 3 2" xfId="38378"/>
    <cellStyle name="SAPBEXinputData 2 4 2 4" xfId="38379"/>
    <cellStyle name="SAPBEXinputData 2 4 3" xfId="38380"/>
    <cellStyle name="SAPBEXinputData 2 4 3 2" xfId="38381"/>
    <cellStyle name="SAPBEXinputData 2 4 4" xfId="38382"/>
    <cellStyle name="SAPBEXinputData 2 4 4 2" xfId="38383"/>
    <cellStyle name="SAPBEXinputData 2 4 5" xfId="38384"/>
    <cellStyle name="SAPBEXinputData 2 5" xfId="38385"/>
    <cellStyle name="SAPBEXinputData 2 5 2" xfId="38386"/>
    <cellStyle name="SAPBEXinputData 2 5 2 2" xfId="38387"/>
    <cellStyle name="SAPBEXinputData 2 5 2 2 2" xfId="38388"/>
    <cellStyle name="SAPBEXinputData 2 5 2 3" xfId="38389"/>
    <cellStyle name="SAPBEXinputData 2 5 2 3 2" xfId="38390"/>
    <cellStyle name="SAPBEXinputData 2 5 2 4" xfId="38391"/>
    <cellStyle name="SAPBEXinputData 2 5 3" xfId="38392"/>
    <cellStyle name="SAPBEXinputData 2 5 3 2" xfId="38393"/>
    <cellStyle name="SAPBEXinputData 2 5 4" xfId="38394"/>
    <cellStyle name="SAPBEXinputData 2 5 4 2" xfId="38395"/>
    <cellStyle name="SAPBEXinputData 2 5 5" xfId="38396"/>
    <cellStyle name="SAPBEXinputData 2 6" xfId="38397"/>
    <cellStyle name="SAPBEXinputData 2 6 2" xfId="38398"/>
    <cellStyle name="SAPBEXinputData 2 6 2 2" xfId="38399"/>
    <cellStyle name="SAPBEXinputData 2 6 2 2 2" xfId="38400"/>
    <cellStyle name="SAPBEXinputData 2 6 2 3" xfId="38401"/>
    <cellStyle name="SAPBEXinputData 2 6 2 3 2" xfId="38402"/>
    <cellStyle name="SAPBEXinputData 2 6 2 4" xfId="38403"/>
    <cellStyle name="SAPBEXinputData 2 6 3" xfId="38404"/>
    <cellStyle name="SAPBEXinputData 2 6 3 2" xfId="38405"/>
    <cellStyle name="SAPBEXinputData 2 6 4" xfId="38406"/>
    <cellStyle name="SAPBEXinputData 2 6 4 2" xfId="38407"/>
    <cellStyle name="SAPBEXinputData 2 6 5" xfId="38408"/>
    <cellStyle name="SAPBEXinputData 2 6 5 2" xfId="38409"/>
    <cellStyle name="SAPBEXinputData 2 6 6" xfId="38410"/>
    <cellStyle name="SAPBEXinputData 2 7" xfId="38411"/>
    <cellStyle name="SAPBEXinputData 2 7 2" xfId="38412"/>
    <cellStyle name="SAPBEXinputData 2 7 2 2" xfId="38413"/>
    <cellStyle name="SAPBEXinputData 2 7 3" xfId="38414"/>
    <cellStyle name="SAPBEXinputData 2 7 3 2" xfId="38415"/>
    <cellStyle name="SAPBEXinputData 2 7 4" xfId="38416"/>
    <cellStyle name="SAPBEXinputData 2 8" xfId="38417"/>
    <cellStyle name="SAPBEXinputData 2 8 2" xfId="38418"/>
    <cellStyle name="SAPBEXinputData 2 8 2 2" xfId="38419"/>
    <cellStyle name="SAPBEXinputData 2 8 3" xfId="38420"/>
    <cellStyle name="SAPBEXinputData 2 8 3 2" xfId="38421"/>
    <cellStyle name="SAPBEXinputData 2 8 4" xfId="38422"/>
    <cellStyle name="SAPBEXinputData 2 9" xfId="38423"/>
    <cellStyle name="SAPBEXinputData 2 9 2" xfId="38424"/>
    <cellStyle name="SAPBEXinputData 2_20120313_final_participating_bonds_mar2012_interest_calc" xfId="38425"/>
    <cellStyle name="SAPBEXinputData 3" xfId="38426"/>
    <cellStyle name="SAPBEXinputData 3 10" xfId="38427"/>
    <cellStyle name="SAPBEXinputData 3 10 2" xfId="38428"/>
    <cellStyle name="SAPBEXinputData 3 11" xfId="38429"/>
    <cellStyle name="SAPBEXinputData 3 12" xfId="38430"/>
    <cellStyle name="SAPBEXinputData 3 13" xfId="38431"/>
    <cellStyle name="SAPBEXinputData 3 2" xfId="38432"/>
    <cellStyle name="SAPBEXinputData 3 2 2" xfId="38433"/>
    <cellStyle name="SAPBEXinputData 3 2 2 2" xfId="38434"/>
    <cellStyle name="SAPBEXinputData 3 2 2 2 2" xfId="38435"/>
    <cellStyle name="SAPBEXinputData 3 2 2 2 2 2" xfId="38436"/>
    <cellStyle name="SAPBEXinputData 3 2 2 2 3" xfId="38437"/>
    <cellStyle name="SAPBEXinputData 3 2 2 2 3 2" xfId="38438"/>
    <cellStyle name="SAPBEXinputData 3 2 2 2 4" xfId="38439"/>
    <cellStyle name="SAPBEXinputData 3 2 2 3" xfId="38440"/>
    <cellStyle name="SAPBEXinputData 3 2 2 3 2" xfId="38441"/>
    <cellStyle name="SAPBEXinputData 3 2 2 4" xfId="38442"/>
    <cellStyle name="SAPBEXinputData 3 2 2 4 2" xfId="38443"/>
    <cellStyle name="SAPBEXinputData 3 2 2 5" xfId="38444"/>
    <cellStyle name="SAPBEXinputData 3 2 2 5 2" xfId="38445"/>
    <cellStyle name="SAPBEXinputData 3 2 2 6" xfId="38446"/>
    <cellStyle name="SAPBEXinputData 3 2 3" xfId="38447"/>
    <cellStyle name="SAPBEXinputData 3 2 3 2" xfId="38448"/>
    <cellStyle name="SAPBEXinputData 3 2 3 2 2" xfId="38449"/>
    <cellStyle name="SAPBEXinputData 3 2 3 3" xfId="38450"/>
    <cellStyle name="SAPBEXinputData 3 2 3 3 2" xfId="38451"/>
    <cellStyle name="SAPBEXinputData 3 2 3 4" xfId="38452"/>
    <cellStyle name="SAPBEXinputData 3 2 4" xfId="38453"/>
    <cellStyle name="SAPBEXinputData 3 2 4 2" xfId="38454"/>
    <cellStyle name="SAPBEXinputData 3 2 4 2 2" xfId="38455"/>
    <cellStyle name="SAPBEXinputData 3 2 4 3" xfId="38456"/>
    <cellStyle name="SAPBEXinputData 3 2 4 3 2" xfId="38457"/>
    <cellStyle name="SAPBEXinputData 3 2 4 4" xfId="38458"/>
    <cellStyle name="SAPBEXinputData 3 2 5" xfId="38459"/>
    <cellStyle name="SAPBEXinputData 3 2 5 2" xfId="38460"/>
    <cellStyle name="SAPBEXinputData 3 2 6" xfId="38461"/>
    <cellStyle name="SAPBEXinputData 3 2 6 2" xfId="38462"/>
    <cellStyle name="SAPBEXinputData 3 2 7" xfId="38463"/>
    <cellStyle name="SAPBEXinputData 3 2 7 2" xfId="38464"/>
    <cellStyle name="SAPBEXinputData 3 2 8" xfId="38465"/>
    <cellStyle name="SAPBEXinputData 3 3" xfId="38466"/>
    <cellStyle name="SAPBEXinputData 3 3 2" xfId="38467"/>
    <cellStyle name="SAPBEXinputData 3 3 2 2" xfId="38468"/>
    <cellStyle name="SAPBEXinputData 3 3 2 2 2" xfId="38469"/>
    <cellStyle name="SAPBEXinputData 3 3 2 3" xfId="38470"/>
    <cellStyle name="SAPBEXinputData 3 3 2 3 2" xfId="38471"/>
    <cellStyle name="SAPBEXinputData 3 3 2 4" xfId="38472"/>
    <cellStyle name="SAPBEXinputData 3 3 3" xfId="38473"/>
    <cellStyle name="SAPBEXinputData 3 3 3 2" xfId="38474"/>
    <cellStyle name="SAPBEXinputData 3 3 4" xfId="38475"/>
    <cellStyle name="SAPBEXinputData 3 3 4 2" xfId="38476"/>
    <cellStyle name="SAPBEXinputData 3 3 5" xfId="38477"/>
    <cellStyle name="SAPBEXinputData 3 4" xfId="38478"/>
    <cellStyle name="SAPBEXinputData 3 4 2" xfId="38479"/>
    <cellStyle name="SAPBEXinputData 3 4 2 2" xfId="38480"/>
    <cellStyle name="SAPBEXinputData 3 4 2 2 2" xfId="38481"/>
    <cellStyle name="SAPBEXinputData 3 4 2 3" xfId="38482"/>
    <cellStyle name="SAPBEXinputData 3 4 2 3 2" xfId="38483"/>
    <cellStyle name="SAPBEXinputData 3 4 2 4" xfId="38484"/>
    <cellStyle name="SAPBEXinputData 3 4 3" xfId="38485"/>
    <cellStyle name="SAPBEXinputData 3 4 3 2" xfId="38486"/>
    <cellStyle name="SAPBEXinputData 3 4 4" xfId="38487"/>
    <cellStyle name="SAPBEXinputData 3 4 4 2" xfId="38488"/>
    <cellStyle name="SAPBEXinputData 3 4 5" xfId="38489"/>
    <cellStyle name="SAPBEXinputData 3 5" xfId="38490"/>
    <cellStyle name="SAPBEXinputData 3 5 2" xfId="38491"/>
    <cellStyle name="SAPBEXinputData 3 5 2 2" xfId="38492"/>
    <cellStyle name="SAPBEXinputData 3 5 2 2 2" xfId="38493"/>
    <cellStyle name="SAPBEXinputData 3 5 2 3" xfId="38494"/>
    <cellStyle name="SAPBEXinputData 3 5 2 3 2" xfId="38495"/>
    <cellStyle name="SAPBEXinputData 3 5 2 4" xfId="38496"/>
    <cellStyle name="SAPBEXinputData 3 5 3" xfId="38497"/>
    <cellStyle name="SAPBEXinputData 3 5 3 2" xfId="38498"/>
    <cellStyle name="SAPBEXinputData 3 5 4" xfId="38499"/>
    <cellStyle name="SAPBEXinputData 3 5 4 2" xfId="38500"/>
    <cellStyle name="SAPBEXinputData 3 5 5" xfId="38501"/>
    <cellStyle name="SAPBEXinputData 3 5 5 2" xfId="38502"/>
    <cellStyle name="SAPBEXinputData 3 5 6" xfId="38503"/>
    <cellStyle name="SAPBEXinputData 3 6" xfId="38504"/>
    <cellStyle name="SAPBEXinputData 3 6 2" xfId="38505"/>
    <cellStyle name="SAPBEXinputData 3 6 2 2" xfId="38506"/>
    <cellStyle name="SAPBEXinputData 3 6 3" xfId="38507"/>
    <cellStyle name="SAPBEXinputData 3 6 3 2" xfId="38508"/>
    <cellStyle name="SAPBEXinputData 3 6 4" xfId="38509"/>
    <cellStyle name="SAPBEXinputData 3 7" xfId="38510"/>
    <cellStyle name="SAPBEXinputData 3 7 2" xfId="38511"/>
    <cellStyle name="SAPBEXinputData 3 7 2 2" xfId="38512"/>
    <cellStyle name="SAPBEXinputData 3 7 3" xfId="38513"/>
    <cellStyle name="SAPBEXinputData 3 7 3 2" xfId="38514"/>
    <cellStyle name="SAPBEXinputData 3 7 4" xfId="38515"/>
    <cellStyle name="SAPBEXinputData 3 8" xfId="38516"/>
    <cellStyle name="SAPBEXinputData 3 8 2" xfId="38517"/>
    <cellStyle name="SAPBEXinputData 3 9" xfId="38518"/>
    <cellStyle name="SAPBEXinputData 3 9 2" xfId="38519"/>
    <cellStyle name="SAPBEXinputData 4" xfId="38520"/>
    <cellStyle name="SAPBEXinputData 4 2" xfId="38521"/>
    <cellStyle name="SAPBEXinputData 4 2 2" xfId="38522"/>
    <cellStyle name="SAPBEXinputData 4 2 2 2" xfId="38523"/>
    <cellStyle name="SAPBEXinputData 4 2 2 2 2" xfId="38524"/>
    <cellStyle name="SAPBEXinputData 4 2 2 3" xfId="38525"/>
    <cellStyle name="SAPBEXinputData 4 2 2 3 2" xfId="38526"/>
    <cellStyle name="SAPBEXinputData 4 2 2 4" xfId="38527"/>
    <cellStyle name="SAPBEXinputData 4 2 3" xfId="38528"/>
    <cellStyle name="SAPBEXinputData 4 2 3 2" xfId="38529"/>
    <cellStyle name="SAPBEXinputData 4 2 4" xfId="38530"/>
    <cellStyle name="SAPBEXinputData 4 2 4 2" xfId="38531"/>
    <cellStyle name="SAPBEXinputData 4 2 5" xfId="38532"/>
    <cellStyle name="SAPBEXinputData 4 2 5 2" xfId="38533"/>
    <cellStyle name="SAPBEXinputData 4 2 6" xfId="38534"/>
    <cellStyle name="SAPBEXinputData 4 3" xfId="38535"/>
    <cellStyle name="SAPBEXinputData 4 3 2" xfId="38536"/>
    <cellStyle name="SAPBEXinputData 4 3 2 2" xfId="38537"/>
    <cellStyle name="SAPBEXinputData 4 3 3" xfId="38538"/>
    <cellStyle name="SAPBEXinputData 4 3 3 2" xfId="38539"/>
    <cellStyle name="SAPBEXinputData 4 3 4" xfId="38540"/>
    <cellStyle name="SAPBEXinputData 4 4" xfId="38541"/>
    <cellStyle name="SAPBEXinputData 4 4 2" xfId="38542"/>
    <cellStyle name="SAPBEXinputData 4 4 2 2" xfId="38543"/>
    <cellStyle name="SAPBEXinputData 4 4 3" xfId="38544"/>
    <cellStyle name="SAPBEXinputData 4 4 3 2" xfId="38545"/>
    <cellStyle name="SAPBEXinputData 4 4 4" xfId="38546"/>
    <cellStyle name="SAPBEXinputData 4 5" xfId="38547"/>
    <cellStyle name="SAPBEXinputData 4 5 2" xfId="38548"/>
    <cellStyle name="SAPBEXinputData 4 6" xfId="38549"/>
    <cellStyle name="SAPBEXinputData 4 6 2" xfId="38550"/>
    <cellStyle name="SAPBEXinputData 4 7" xfId="38551"/>
    <cellStyle name="SAPBEXinputData 4 7 2" xfId="38552"/>
    <cellStyle name="SAPBEXinputData 4 8" xfId="38553"/>
    <cellStyle name="SAPBEXinputData 5" xfId="38554"/>
    <cellStyle name="SAPBEXinputData 5 2" xfId="38555"/>
    <cellStyle name="SAPBEXinputData 5 2 2" xfId="38556"/>
    <cellStyle name="SAPBEXinputData 5 2 2 2" xfId="38557"/>
    <cellStyle name="SAPBEXinputData 5 2 3" xfId="38558"/>
    <cellStyle name="SAPBEXinputData 5 2 3 2" xfId="38559"/>
    <cellStyle name="SAPBEXinputData 5 2 4" xfId="38560"/>
    <cellStyle name="SAPBEXinputData 5 3" xfId="38561"/>
    <cellStyle name="SAPBEXinputData 5 3 2" xfId="38562"/>
    <cellStyle name="SAPBEXinputData 5 4" xfId="38563"/>
    <cellStyle name="SAPBEXinputData 5 4 2" xfId="38564"/>
    <cellStyle name="SAPBEXinputData 5 5" xfId="38565"/>
    <cellStyle name="SAPBEXinputData 6" xfId="38566"/>
    <cellStyle name="SAPBEXinputData 6 2" xfId="38567"/>
    <cellStyle name="SAPBEXinputData 6 2 2" xfId="38568"/>
    <cellStyle name="SAPBEXinputData 6 2 2 2" xfId="38569"/>
    <cellStyle name="SAPBEXinputData 6 2 3" xfId="38570"/>
    <cellStyle name="SAPBEXinputData 6 2 3 2" xfId="38571"/>
    <cellStyle name="SAPBEXinputData 6 2 4" xfId="38572"/>
    <cellStyle name="SAPBEXinputData 6 3" xfId="38573"/>
    <cellStyle name="SAPBEXinputData 6 3 2" xfId="38574"/>
    <cellStyle name="SAPBEXinputData 6 4" xfId="38575"/>
    <cellStyle name="SAPBEXinputData 6 4 2" xfId="38576"/>
    <cellStyle name="SAPBEXinputData 6 5" xfId="38577"/>
    <cellStyle name="SAPBEXinputData 7" xfId="38578"/>
    <cellStyle name="SAPBEXinputData 7 2" xfId="38579"/>
    <cellStyle name="SAPBEXinputData 7 2 2" xfId="38580"/>
    <cellStyle name="SAPBEXinputData 7 2 2 2" xfId="38581"/>
    <cellStyle name="SAPBEXinputData 7 2 3" xfId="38582"/>
    <cellStyle name="SAPBEXinputData 7 2 3 2" xfId="38583"/>
    <cellStyle name="SAPBEXinputData 7 2 4" xfId="38584"/>
    <cellStyle name="SAPBEXinputData 7 3" xfId="38585"/>
    <cellStyle name="SAPBEXinputData 7 3 2" xfId="38586"/>
    <cellStyle name="SAPBEXinputData 7 4" xfId="38587"/>
    <cellStyle name="SAPBEXinputData 7 4 2" xfId="38588"/>
    <cellStyle name="SAPBEXinputData 7 5" xfId="38589"/>
    <cellStyle name="SAPBEXinputData 7 5 2" xfId="38590"/>
    <cellStyle name="SAPBEXinputData 7 6" xfId="38591"/>
    <cellStyle name="SAPBEXinputData 8" xfId="38592"/>
    <cellStyle name="SAPBEXinputData 8 2" xfId="38593"/>
    <cellStyle name="SAPBEXinputData 8 2 2" xfId="38594"/>
    <cellStyle name="SAPBEXinputData 8 3" xfId="38595"/>
    <cellStyle name="SAPBEXinputData 8 3 2" xfId="38596"/>
    <cellStyle name="SAPBEXinputData 8 4" xfId="38597"/>
    <cellStyle name="SAPBEXinputData 9" xfId="38598"/>
    <cellStyle name="SAPBEXinputData 9 2" xfId="38599"/>
    <cellStyle name="SAPBEXinputData 9 2 2" xfId="38600"/>
    <cellStyle name="SAPBEXinputData 9 3" xfId="38601"/>
    <cellStyle name="SAPBEXinputData 9 3 2" xfId="38602"/>
    <cellStyle name="SAPBEXinputData 9 4" xfId="38603"/>
    <cellStyle name="SAPBEXinputData_2011-10-03 DSA EL with PSI Oct" xfId="38604"/>
    <cellStyle name="SAPBEXItemHeader" xfId="38605"/>
    <cellStyle name="SAPBEXresData" xfId="38606"/>
    <cellStyle name="SAPBEXresDataEmph" xfId="38607"/>
    <cellStyle name="SAPBEXresItem" xfId="38608"/>
    <cellStyle name="SAPBEXresItemX" xfId="38609"/>
    <cellStyle name="SAPBEXresItemX 10" xfId="38610"/>
    <cellStyle name="SAPBEXresItemX 10 2" xfId="38611"/>
    <cellStyle name="SAPBEXresItemX 10 2 2" xfId="38612"/>
    <cellStyle name="SAPBEXresItemX 10 2 2 2" xfId="38613"/>
    <cellStyle name="SAPBEXresItemX 10 2 3" xfId="38614"/>
    <cellStyle name="SAPBEXresItemX 10 3" xfId="38615"/>
    <cellStyle name="SAPBEXresItemX 10 3 2" xfId="38616"/>
    <cellStyle name="SAPBEXresItemX 10 4" xfId="38617"/>
    <cellStyle name="SAPBEXresItemX 10 4 2" xfId="38618"/>
    <cellStyle name="SAPBEXresItemX 10 5" xfId="38619"/>
    <cellStyle name="SAPBEXresItemX 10 5 2" xfId="38620"/>
    <cellStyle name="SAPBEXresItemX 10 6" xfId="38621"/>
    <cellStyle name="SAPBEXresItemX 10 7" xfId="38622"/>
    <cellStyle name="SAPBEXresItemX 10 8" xfId="38623"/>
    <cellStyle name="SAPBEXresItemX 11" xfId="38624"/>
    <cellStyle name="SAPBEXresItemX 11 2" xfId="38625"/>
    <cellStyle name="SAPBEXresItemX 11 2 2" xfId="38626"/>
    <cellStyle name="SAPBEXresItemX 11 2 2 2" xfId="38627"/>
    <cellStyle name="SAPBEXresItemX 11 2 3" xfId="38628"/>
    <cellStyle name="SAPBEXresItemX 11 3" xfId="38629"/>
    <cellStyle name="SAPBEXresItemX 11 3 2" xfId="38630"/>
    <cellStyle name="SAPBEXresItemX 11 4" xfId="38631"/>
    <cellStyle name="SAPBEXresItemX 11 4 2" xfId="38632"/>
    <cellStyle name="SAPBEXresItemX 11 5" xfId="38633"/>
    <cellStyle name="SAPBEXresItemX 11 5 2" xfId="38634"/>
    <cellStyle name="SAPBEXresItemX 11 6" xfId="38635"/>
    <cellStyle name="SAPBEXresItemX 11 7" xfId="38636"/>
    <cellStyle name="SAPBEXresItemX 12" xfId="38637"/>
    <cellStyle name="SAPBEXresItemX 12 2" xfId="38638"/>
    <cellStyle name="SAPBEXresItemX 12 2 2" xfId="38639"/>
    <cellStyle name="SAPBEXresItemX 12 3" xfId="38640"/>
    <cellStyle name="SAPBEXresItemX 12 4" xfId="38641"/>
    <cellStyle name="SAPBEXresItemX 13" xfId="38642"/>
    <cellStyle name="SAPBEXresItemX 13 2" xfId="38643"/>
    <cellStyle name="SAPBEXresItemX 13 2 2" xfId="38644"/>
    <cellStyle name="SAPBEXresItemX 13 3" xfId="38645"/>
    <cellStyle name="SAPBEXresItemX 13 4" xfId="38646"/>
    <cellStyle name="SAPBEXresItemX 13 5" xfId="38647"/>
    <cellStyle name="SAPBEXresItemX 14" xfId="38648"/>
    <cellStyle name="SAPBEXresItemX 14 2" xfId="38649"/>
    <cellStyle name="SAPBEXresItemX 14 2 2" xfId="38650"/>
    <cellStyle name="SAPBEXresItemX 14 3" xfId="38651"/>
    <cellStyle name="SAPBEXresItemX 14 4" xfId="38652"/>
    <cellStyle name="SAPBEXresItemX 14 5" xfId="38653"/>
    <cellStyle name="SAPBEXresItemX 15" xfId="38654"/>
    <cellStyle name="SAPBEXresItemX 15 2" xfId="38655"/>
    <cellStyle name="SAPBEXresItemX 15 3" xfId="38656"/>
    <cellStyle name="SAPBEXresItemX 15 4" xfId="38657"/>
    <cellStyle name="SAPBEXresItemX 16" xfId="38658"/>
    <cellStyle name="SAPBEXresItemX 16 2" xfId="38659"/>
    <cellStyle name="SAPBEXresItemX 17" xfId="38660"/>
    <cellStyle name="SAPBEXresItemX 17 2" xfId="38661"/>
    <cellStyle name="SAPBEXresItemX 18" xfId="38662"/>
    <cellStyle name="SAPBEXresItemX 19" xfId="38663"/>
    <cellStyle name="SAPBEXresItemX 2" xfId="38664"/>
    <cellStyle name="SAPBEXresItemX 2 10" xfId="38665"/>
    <cellStyle name="SAPBEXresItemX 2 10 10" xfId="38666"/>
    <cellStyle name="SAPBEXresItemX 2 10 11" xfId="38667"/>
    <cellStyle name="SAPBEXresItemX 2 10 12" xfId="38668"/>
    <cellStyle name="SAPBEXresItemX 2 10 13" xfId="38669"/>
    <cellStyle name="SAPBEXresItemX 2 10 2" xfId="38670"/>
    <cellStyle name="SAPBEXresItemX 2 10 2 2" xfId="38671"/>
    <cellStyle name="SAPBEXresItemX 2 10 2 2 2" xfId="38672"/>
    <cellStyle name="SAPBEXresItemX 2 10 2 2 2 2" xfId="38673"/>
    <cellStyle name="SAPBEXresItemX 2 10 2 2 3" xfId="38674"/>
    <cellStyle name="SAPBEXresItemX 2 10 2 3" xfId="38675"/>
    <cellStyle name="SAPBEXresItemX 2 10 2 3 2" xfId="38676"/>
    <cellStyle name="SAPBEXresItemX 2 10 2 4" xfId="38677"/>
    <cellStyle name="SAPBEXresItemX 2 10 2 4 2" xfId="38678"/>
    <cellStyle name="SAPBEXresItemX 2 10 2 5" xfId="38679"/>
    <cellStyle name="SAPBEXresItemX 2 10 2 5 2" xfId="38680"/>
    <cellStyle name="SAPBEXresItemX 2 10 2 6" xfId="38681"/>
    <cellStyle name="SAPBEXresItemX 2 10 2 7" xfId="38682"/>
    <cellStyle name="SAPBEXresItemX 2 10 2 8" xfId="38683"/>
    <cellStyle name="SAPBEXresItemX 2 10 3" xfId="38684"/>
    <cellStyle name="SAPBEXresItemX 2 10 3 2" xfId="38685"/>
    <cellStyle name="SAPBEXresItemX 2 10 3 2 2" xfId="38686"/>
    <cellStyle name="SAPBEXresItemX 2 10 3 2 2 2" xfId="38687"/>
    <cellStyle name="SAPBEXresItemX 2 10 3 2 3" xfId="38688"/>
    <cellStyle name="SAPBEXresItemX 2 10 3 3" xfId="38689"/>
    <cellStyle name="SAPBEXresItemX 2 10 3 3 2" xfId="38690"/>
    <cellStyle name="SAPBEXresItemX 2 10 3 4" xfId="38691"/>
    <cellStyle name="SAPBEXresItemX 2 10 3 4 2" xfId="38692"/>
    <cellStyle name="SAPBEXresItemX 2 10 3 5" xfId="38693"/>
    <cellStyle name="SAPBEXresItemX 2 10 3 5 2" xfId="38694"/>
    <cellStyle name="SAPBEXresItemX 2 10 3 6" xfId="38695"/>
    <cellStyle name="SAPBEXresItemX 2 10 3 7" xfId="38696"/>
    <cellStyle name="SAPBEXresItemX 2 10 3 8" xfId="38697"/>
    <cellStyle name="SAPBEXresItemX 2 10 4" xfId="38698"/>
    <cellStyle name="SAPBEXresItemX 2 10 4 2" xfId="38699"/>
    <cellStyle name="SAPBEXresItemX 2 10 4 2 2" xfId="38700"/>
    <cellStyle name="SAPBEXresItemX 2 10 4 3" xfId="38701"/>
    <cellStyle name="SAPBEXresItemX 2 10 4 4" xfId="38702"/>
    <cellStyle name="SAPBEXresItemX 2 10 4 5" xfId="38703"/>
    <cellStyle name="SAPBEXresItemX 2 10 5" xfId="38704"/>
    <cellStyle name="SAPBEXresItemX 2 10 5 2" xfId="38705"/>
    <cellStyle name="SAPBEXresItemX 2 10 5 2 2" xfId="38706"/>
    <cellStyle name="SAPBEXresItemX 2 10 5 3" xfId="38707"/>
    <cellStyle name="SAPBEXresItemX 2 10 5 4" xfId="38708"/>
    <cellStyle name="SAPBEXresItemX 2 10 5 5" xfId="38709"/>
    <cellStyle name="SAPBEXresItemX 2 10 6" xfId="38710"/>
    <cellStyle name="SAPBEXresItemX 2 10 6 2" xfId="38711"/>
    <cellStyle name="SAPBEXresItemX 2 10 6 2 2" xfId="38712"/>
    <cellStyle name="SAPBEXresItemX 2 10 6 3" xfId="38713"/>
    <cellStyle name="SAPBEXresItemX 2 10 6 4" xfId="38714"/>
    <cellStyle name="SAPBEXresItemX 2 10 6 5" xfId="38715"/>
    <cellStyle name="SAPBEXresItemX 2 10 7" xfId="38716"/>
    <cellStyle name="SAPBEXresItemX 2 10 7 2" xfId="38717"/>
    <cellStyle name="SAPBEXresItemX 2 10 7 3" xfId="38718"/>
    <cellStyle name="SAPBEXresItemX 2 10 7 4" xfId="38719"/>
    <cellStyle name="SAPBEXresItemX 2 10 8" xfId="38720"/>
    <cellStyle name="SAPBEXresItemX 2 10 8 2" xfId="38721"/>
    <cellStyle name="SAPBEXresItemX 2 10 8 3" xfId="38722"/>
    <cellStyle name="SAPBEXresItemX 2 10 8 4" xfId="38723"/>
    <cellStyle name="SAPBEXresItemX 2 10 9" xfId="38724"/>
    <cellStyle name="SAPBEXresItemX 2 10 9 2" xfId="38725"/>
    <cellStyle name="SAPBEXresItemX 2 11" xfId="38726"/>
    <cellStyle name="SAPBEXresItemX 2 11 10" xfId="38727"/>
    <cellStyle name="SAPBEXresItemX 2 11 11" xfId="38728"/>
    <cellStyle name="SAPBEXresItemX 2 11 12" xfId="38729"/>
    <cellStyle name="SAPBEXresItemX 2 11 13" xfId="38730"/>
    <cellStyle name="SAPBEXresItemX 2 11 2" xfId="38731"/>
    <cellStyle name="SAPBEXresItemX 2 11 2 2" xfId="38732"/>
    <cellStyle name="SAPBEXresItemX 2 11 2 2 2" xfId="38733"/>
    <cellStyle name="SAPBEXresItemX 2 11 2 2 2 2" xfId="38734"/>
    <cellStyle name="SAPBEXresItemX 2 11 2 2 3" xfId="38735"/>
    <cellStyle name="SAPBEXresItemX 2 11 2 3" xfId="38736"/>
    <cellStyle name="SAPBEXresItemX 2 11 2 3 2" xfId="38737"/>
    <cellStyle name="SAPBEXresItemX 2 11 2 4" xfId="38738"/>
    <cellStyle name="SAPBEXresItemX 2 11 2 4 2" xfId="38739"/>
    <cellStyle name="SAPBEXresItemX 2 11 2 5" xfId="38740"/>
    <cellStyle name="SAPBEXresItemX 2 11 2 5 2" xfId="38741"/>
    <cellStyle name="SAPBEXresItemX 2 11 2 6" xfId="38742"/>
    <cellStyle name="SAPBEXresItemX 2 11 2 7" xfId="38743"/>
    <cellStyle name="SAPBEXresItemX 2 11 2 8" xfId="38744"/>
    <cellStyle name="SAPBEXresItemX 2 11 3" xfId="38745"/>
    <cellStyle name="SAPBEXresItemX 2 11 3 2" xfId="38746"/>
    <cellStyle name="SAPBEXresItemX 2 11 3 2 2" xfId="38747"/>
    <cellStyle name="SAPBEXresItemX 2 11 3 2 2 2" xfId="38748"/>
    <cellStyle name="SAPBEXresItemX 2 11 3 2 3" xfId="38749"/>
    <cellStyle name="SAPBEXresItemX 2 11 3 3" xfId="38750"/>
    <cellStyle name="SAPBEXresItemX 2 11 3 3 2" xfId="38751"/>
    <cellStyle name="SAPBEXresItemX 2 11 3 4" xfId="38752"/>
    <cellStyle name="SAPBEXresItemX 2 11 3 4 2" xfId="38753"/>
    <cellStyle name="SAPBEXresItemX 2 11 3 5" xfId="38754"/>
    <cellStyle name="SAPBEXresItemX 2 11 3 5 2" xfId="38755"/>
    <cellStyle name="SAPBEXresItemX 2 11 3 6" xfId="38756"/>
    <cellStyle name="SAPBEXresItemX 2 11 3 7" xfId="38757"/>
    <cellStyle name="SAPBEXresItemX 2 11 3 8" xfId="38758"/>
    <cellStyle name="SAPBEXresItemX 2 11 4" xfId="38759"/>
    <cellStyle name="SAPBEXresItemX 2 11 4 2" xfId="38760"/>
    <cellStyle name="SAPBEXresItemX 2 11 4 2 2" xfId="38761"/>
    <cellStyle name="SAPBEXresItemX 2 11 4 3" xfId="38762"/>
    <cellStyle name="SAPBEXresItemX 2 11 4 4" xfId="38763"/>
    <cellStyle name="SAPBEXresItemX 2 11 4 5" xfId="38764"/>
    <cellStyle name="SAPBEXresItemX 2 11 5" xfId="38765"/>
    <cellStyle name="SAPBEXresItemX 2 11 5 2" xfId="38766"/>
    <cellStyle name="SAPBEXresItemX 2 11 5 2 2" xfId="38767"/>
    <cellStyle name="SAPBEXresItemX 2 11 5 3" xfId="38768"/>
    <cellStyle name="SAPBEXresItemX 2 11 5 4" xfId="38769"/>
    <cellStyle name="SAPBEXresItemX 2 11 5 5" xfId="38770"/>
    <cellStyle name="SAPBEXresItemX 2 11 6" xfId="38771"/>
    <cellStyle name="SAPBEXresItemX 2 11 6 2" xfId="38772"/>
    <cellStyle name="SAPBEXresItemX 2 11 6 2 2" xfId="38773"/>
    <cellStyle name="SAPBEXresItemX 2 11 6 3" xfId="38774"/>
    <cellStyle name="SAPBEXresItemX 2 11 6 4" xfId="38775"/>
    <cellStyle name="SAPBEXresItemX 2 11 6 5" xfId="38776"/>
    <cellStyle name="SAPBEXresItemX 2 11 7" xfId="38777"/>
    <cellStyle name="SAPBEXresItemX 2 11 7 2" xfId="38778"/>
    <cellStyle name="SAPBEXresItemX 2 11 7 3" xfId="38779"/>
    <cellStyle name="SAPBEXresItemX 2 11 7 4" xfId="38780"/>
    <cellStyle name="SAPBEXresItemX 2 11 8" xfId="38781"/>
    <cellStyle name="SAPBEXresItemX 2 11 8 2" xfId="38782"/>
    <cellStyle name="SAPBEXresItemX 2 11 8 3" xfId="38783"/>
    <cellStyle name="SAPBEXresItemX 2 11 8 4" xfId="38784"/>
    <cellStyle name="SAPBEXresItemX 2 11 9" xfId="38785"/>
    <cellStyle name="SAPBEXresItemX 2 11 9 2" xfId="38786"/>
    <cellStyle name="SAPBEXresItemX 2 12" xfId="38787"/>
    <cellStyle name="SAPBEXresItemX 2 12 10" xfId="38788"/>
    <cellStyle name="SAPBEXresItemX 2 12 11" xfId="38789"/>
    <cellStyle name="SAPBEXresItemX 2 12 12" xfId="38790"/>
    <cellStyle name="SAPBEXresItemX 2 12 13" xfId="38791"/>
    <cellStyle name="SAPBEXresItemX 2 12 2" xfId="38792"/>
    <cellStyle name="SAPBEXresItemX 2 12 2 2" xfId="38793"/>
    <cellStyle name="SAPBEXresItemX 2 12 2 2 2" xfId="38794"/>
    <cellStyle name="SAPBEXresItemX 2 12 2 2 2 2" xfId="38795"/>
    <cellStyle name="SAPBEXresItemX 2 12 2 2 3" xfId="38796"/>
    <cellStyle name="SAPBEXresItemX 2 12 2 3" xfId="38797"/>
    <cellStyle name="SAPBEXresItemX 2 12 2 3 2" xfId="38798"/>
    <cellStyle name="SAPBEXresItemX 2 12 2 4" xfId="38799"/>
    <cellStyle name="SAPBEXresItemX 2 12 2 4 2" xfId="38800"/>
    <cellStyle name="SAPBEXresItemX 2 12 2 5" xfId="38801"/>
    <cellStyle name="SAPBEXresItemX 2 12 2 5 2" xfId="38802"/>
    <cellStyle name="SAPBEXresItemX 2 12 2 6" xfId="38803"/>
    <cellStyle name="SAPBEXresItemX 2 12 2 7" xfId="38804"/>
    <cellStyle name="SAPBEXresItemX 2 12 2 8" xfId="38805"/>
    <cellStyle name="SAPBEXresItemX 2 12 3" xfId="38806"/>
    <cellStyle name="SAPBEXresItemX 2 12 3 2" xfId="38807"/>
    <cellStyle name="SAPBEXresItemX 2 12 3 2 2" xfId="38808"/>
    <cellStyle name="SAPBEXresItemX 2 12 3 2 2 2" xfId="38809"/>
    <cellStyle name="SAPBEXresItemX 2 12 3 2 3" xfId="38810"/>
    <cellStyle name="SAPBEXresItemX 2 12 3 3" xfId="38811"/>
    <cellStyle name="SAPBEXresItemX 2 12 3 3 2" xfId="38812"/>
    <cellStyle name="SAPBEXresItemX 2 12 3 4" xfId="38813"/>
    <cellStyle name="SAPBEXresItemX 2 12 3 4 2" xfId="38814"/>
    <cellStyle name="SAPBEXresItemX 2 12 3 5" xfId="38815"/>
    <cellStyle name="SAPBEXresItemX 2 12 3 5 2" xfId="38816"/>
    <cellStyle name="SAPBEXresItemX 2 12 3 6" xfId="38817"/>
    <cellStyle name="SAPBEXresItemX 2 12 3 7" xfId="38818"/>
    <cellStyle name="SAPBEXresItemX 2 12 3 8" xfId="38819"/>
    <cellStyle name="SAPBEXresItemX 2 12 4" xfId="38820"/>
    <cellStyle name="SAPBEXresItemX 2 12 4 2" xfId="38821"/>
    <cellStyle name="SAPBEXresItemX 2 12 4 2 2" xfId="38822"/>
    <cellStyle name="SAPBEXresItemX 2 12 4 3" xfId="38823"/>
    <cellStyle name="SAPBEXresItemX 2 12 4 4" xfId="38824"/>
    <cellStyle name="SAPBEXresItemX 2 12 4 5" xfId="38825"/>
    <cellStyle name="SAPBEXresItemX 2 12 5" xfId="38826"/>
    <cellStyle name="SAPBEXresItemX 2 12 5 2" xfId="38827"/>
    <cellStyle name="SAPBEXresItemX 2 12 5 2 2" xfId="38828"/>
    <cellStyle name="SAPBEXresItemX 2 12 5 3" xfId="38829"/>
    <cellStyle name="SAPBEXresItemX 2 12 5 4" xfId="38830"/>
    <cellStyle name="SAPBEXresItemX 2 12 5 5" xfId="38831"/>
    <cellStyle name="SAPBEXresItemX 2 12 6" xfId="38832"/>
    <cellStyle name="SAPBEXresItemX 2 12 6 2" xfId="38833"/>
    <cellStyle name="SAPBEXresItemX 2 12 6 2 2" xfId="38834"/>
    <cellStyle name="SAPBEXresItemX 2 12 6 3" xfId="38835"/>
    <cellStyle name="SAPBEXresItemX 2 12 6 4" xfId="38836"/>
    <cellStyle name="SAPBEXresItemX 2 12 6 5" xfId="38837"/>
    <cellStyle name="SAPBEXresItemX 2 12 7" xfId="38838"/>
    <cellStyle name="SAPBEXresItemX 2 12 7 2" xfId="38839"/>
    <cellStyle name="SAPBEXresItemX 2 12 7 3" xfId="38840"/>
    <cellStyle name="SAPBEXresItemX 2 12 7 4" xfId="38841"/>
    <cellStyle name="SAPBEXresItemX 2 12 8" xfId="38842"/>
    <cellStyle name="SAPBEXresItemX 2 12 8 2" xfId="38843"/>
    <cellStyle name="SAPBEXresItemX 2 12 8 3" xfId="38844"/>
    <cellStyle name="SAPBEXresItemX 2 12 8 4" xfId="38845"/>
    <cellStyle name="SAPBEXresItemX 2 12 9" xfId="38846"/>
    <cellStyle name="SAPBEXresItemX 2 12 9 2" xfId="38847"/>
    <cellStyle name="SAPBEXresItemX 2 13" xfId="38848"/>
    <cellStyle name="SAPBEXresItemX 2 13 10" xfId="38849"/>
    <cellStyle name="SAPBEXresItemX 2 13 11" xfId="38850"/>
    <cellStyle name="SAPBEXresItemX 2 13 12" xfId="38851"/>
    <cellStyle name="SAPBEXresItemX 2 13 13" xfId="38852"/>
    <cellStyle name="SAPBEXresItemX 2 13 2" xfId="38853"/>
    <cellStyle name="SAPBEXresItemX 2 13 2 2" xfId="38854"/>
    <cellStyle name="SAPBEXresItemX 2 13 2 2 2" xfId="38855"/>
    <cellStyle name="SAPBEXresItemX 2 13 2 2 2 2" xfId="38856"/>
    <cellStyle name="SAPBEXresItemX 2 13 2 2 3" xfId="38857"/>
    <cellStyle name="SAPBEXresItemX 2 13 2 3" xfId="38858"/>
    <cellStyle name="SAPBEXresItemX 2 13 2 3 2" xfId="38859"/>
    <cellStyle name="SAPBEXresItemX 2 13 2 4" xfId="38860"/>
    <cellStyle name="SAPBEXresItemX 2 13 2 4 2" xfId="38861"/>
    <cellStyle name="SAPBEXresItemX 2 13 2 5" xfId="38862"/>
    <cellStyle name="SAPBEXresItemX 2 13 2 5 2" xfId="38863"/>
    <cellStyle name="SAPBEXresItemX 2 13 2 6" xfId="38864"/>
    <cellStyle name="SAPBEXresItemX 2 13 2 7" xfId="38865"/>
    <cellStyle name="SAPBEXresItemX 2 13 2 8" xfId="38866"/>
    <cellStyle name="SAPBEXresItemX 2 13 3" xfId="38867"/>
    <cellStyle name="SAPBEXresItemX 2 13 3 2" xfId="38868"/>
    <cellStyle name="SAPBEXresItemX 2 13 3 2 2" xfId="38869"/>
    <cellStyle name="SAPBEXresItemX 2 13 3 2 2 2" xfId="38870"/>
    <cellStyle name="SAPBEXresItemX 2 13 3 2 3" xfId="38871"/>
    <cellStyle name="SAPBEXresItemX 2 13 3 3" xfId="38872"/>
    <cellStyle name="SAPBEXresItemX 2 13 3 3 2" xfId="38873"/>
    <cellStyle name="SAPBEXresItemX 2 13 3 4" xfId="38874"/>
    <cellStyle name="SAPBEXresItemX 2 13 3 4 2" xfId="38875"/>
    <cellStyle name="SAPBEXresItemX 2 13 3 5" xfId="38876"/>
    <cellStyle name="SAPBEXresItemX 2 13 3 5 2" xfId="38877"/>
    <cellStyle name="SAPBEXresItemX 2 13 3 6" xfId="38878"/>
    <cellStyle name="SAPBEXresItemX 2 13 3 7" xfId="38879"/>
    <cellStyle name="SAPBEXresItemX 2 13 3 8" xfId="38880"/>
    <cellStyle name="SAPBEXresItemX 2 13 4" xfId="38881"/>
    <cellStyle name="SAPBEXresItemX 2 13 4 2" xfId="38882"/>
    <cellStyle name="SAPBEXresItemX 2 13 4 2 2" xfId="38883"/>
    <cellStyle name="SAPBEXresItemX 2 13 4 3" xfId="38884"/>
    <cellStyle name="SAPBEXresItemX 2 13 4 4" xfId="38885"/>
    <cellStyle name="SAPBEXresItemX 2 13 4 5" xfId="38886"/>
    <cellStyle name="SAPBEXresItemX 2 13 5" xfId="38887"/>
    <cellStyle name="SAPBEXresItemX 2 13 5 2" xfId="38888"/>
    <cellStyle name="SAPBEXresItemX 2 13 5 2 2" xfId="38889"/>
    <cellStyle name="SAPBEXresItemX 2 13 5 3" xfId="38890"/>
    <cellStyle name="SAPBEXresItemX 2 13 5 4" xfId="38891"/>
    <cellStyle name="SAPBEXresItemX 2 13 5 5" xfId="38892"/>
    <cellStyle name="SAPBEXresItemX 2 13 6" xfId="38893"/>
    <cellStyle name="SAPBEXresItemX 2 13 6 2" xfId="38894"/>
    <cellStyle name="SAPBEXresItemX 2 13 6 2 2" xfId="38895"/>
    <cellStyle name="SAPBEXresItemX 2 13 6 3" xfId="38896"/>
    <cellStyle name="SAPBEXresItemX 2 13 6 4" xfId="38897"/>
    <cellStyle name="SAPBEXresItemX 2 13 6 5" xfId="38898"/>
    <cellStyle name="SAPBEXresItemX 2 13 7" xfId="38899"/>
    <cellStyle name="SAPBEXresItemX 2 13 7 2" xfId="38900"/>
    <cellStyle name="SAPBEXresItemX 2 13 7 3" xfId="38901"/>
    <cellStyle name="SAPBEXresItemX 2 13 7 4" xfId="38902"/>
    <cellStyle name="SAPBEXresItemX 2 13 8" xfId="38903"/>
    <cellStyle name="SAPBEXresItemX 2 13 8 2" xfId="38904"/>
    <cellStyle name="SAPBEXresItemX 2 13 8 3" xfId="38905"/>
    <cellStyle name="SAPBEXresItemX 2 13 8 4" xfId="38906"/>
    <cellStyle name="SAPBEXresItemX 2 13 9" xfId="38907"/>
    <cellStyle name="SAPBEXresItemX 2 13 9 2" xfId="38908"/>
    <cellStyle name="SAPBEXresItemX 2 14" xfId="38909"/>
    <cellStyle name="SAPBEXresItemX 2 14 10" xfId="38910"/>
    <cellStyle name="SAPBEXresItemX 2 14 11" xfId="38911"/>
    <cellStyle name="SAPBEXresItemX 2 14 12" xfId="38912"/>
    <cellStyle name="SAPBEXresItemX 2 14 13" xfId="38913"/>
    <cellStyle name="SAPBEXresItemX 2 14 2" xfId="38914"/>
    <cellStyle name="SAPBEXresItemX 2 14 2 2" xfId="38915"/>
    <cellStyle name="SAPBEXresItemX 2 14 2 2 2" xfId="38916"/>
    <cellStyle name="SAPBEXresItemX 2 14 2 2 2 2" xfId="38917"/>
    <cellStyle name="SAPBEXresItemX 2 14 2 2 3" xfId="38918"/>
    <cellStyle name="SAPBEXresItemX 2 14 2 3" xfId="38919"/>
    <cellStyle name="SAPBEXresItemX 2 14 2 3 2" xfId="38920"/>
    <cellStyle name="SAPBEXresItemX 2 14 2 4" xfId="38921"/>
    <cellStyle name="SAPBEXresItemX 2 14 2 4 2" xfId="38922"/>
    <cellStyle name="SAPBEXresItemX 2 14 2 5" xfId="38923"/>
    <cellStyle name="SAPBEXresItemX 2 14 2 5 2" xfId="38924"/>
    <cellStyle name="SAPBEXresItemX 2 14 2 6" xfId="38925"/>
    <cellStyle name="SAPBEXresItemX 2 14 2 7" xfId="38926"/>
    <cellStyle name="SAPBEXresItemX 2 14 2 8" xfId="38927"/>
    <cellStyle name="SAPBEXresItemX 2 14 3" xfId="38928"/>
    <cellStyle name="SAPBEXresItemX 2 14 3 2" xfId="38929"/>
    <cellStyle name="SAPBEXresItemX 2 14 3 2 2" xfId="38930"/>
    <cellStyle name="SAPBEXresItemX 2 14 3 2 2 2" xfId="38931"/>
    <cellStyle name="SAPBEXresItemX 2 14 3 2 3" xfId="38932"/>
    <cellStyle name="SAPBEXresItemX 2 14 3 3" xfId="38933"/>
    <cellStyle name="SAPBEXresItemX 2 14 3 3 2" xfId="38934"/>
    <cellStyle name="SAPBEXresItemX 2 14 3 4" xfId="38935"/>
    <cellStyle name="SAPBEXresItemX 2 14 3 4 2" xfId="38936"/>
    <cellStyle name="SAPBEXresItemX 2 14 3 5" xfId="38937"/>
    <cellStyle name="SAPBEXresItemX 2 14 3 5 2" xfId="38938"/>
    <cellStyle name="SAPBEXresItemX 2 14 3 6" xfId="38939"/>
    <cellStyle name="SAPBEXresItemX 2 14 3 7" xfId="38940"/>
    <cellStyle name="SAPBEXresItemX 2 14 3 8" xfId="38941"/>
    <cellStyle name="SAPBEXresItemX 2 14 4" xfId="38942"/>
    <cellStyle name="SAPBEXresItemX 2 14 4 2" xfId="38943"/>
    <cellStyle name="SAPBEXresItemX 2 14 4 2 2" xfId="38944"/>
    <cellStyle name="SAPBEXresItemX 2 14 4 3" xfId="38945"/>
    <cellStyle name="SAPBEXresItemX 2 14 4 4" xfId="38946"/>
    <cellStyle name="SAPBEXresItemX 2 14 4 5" xfId="38947"/>
    <cellStyle name="SAPBEXresItemX 2 14 5" xfId="38948"/>
    <cellStyle name="SAPBEXresItemX 2 14 5 2" xfId="38949"/>
    <cellStyle name="SAPBEXresItemX 2 14 5 2 2" xfId="38950"/>
    <cellStyle name="SAPBEXresItemX 2 14 5 3" xfId="38951"/>
    <cellStyle name="SAPBEXresItemX 2 14 5 4" xfId="38952"/>
    <cellStyle name="SAPBEXresItemX 2 14 5 5" xfId="38953"/>
    <cellStyle name="SAPBEXresItemX 2 14 6" xfId="38954"/>
    <cellStyle name="SAPBEXresItemX 2 14 6 2" xfId="38955"/>
    <cellStyle name="SAPBEXresItemX 2 14 6 2 2" xfId="38956"/>
    <cellStyle name="SAPBEXresItemX 2 14 6 3" xfId="38957"/>
    <cellStyle name="SAPBEXresItemX 2 14 6 4" xfId="38958"/>
    <cellStyle name="SAPBEXresItemX 2 14 6 5" xfId="38959"/>
    <cellStyle name="SAPBEXresItemX 2 14 7" xfId="38960"/>
    <cellStyle name="SAPBEXresItemX 2 14 7 2" xfId="38961"/>
    <cellStyle name="SAPBEXresItemX 2 14 7 3" xfId="38962"/>
    <cellStyle name="SAPBEXresItemX 2 14 7 4" xfId="38963"/>
    <cellStyle name="SAPBEXresItemX 2 14 8" xfId="38964"/>
    <cellStyle name="SAPBEXresItemX 2 14 8 2" xfId="38965"/>
    <cellStyle name="SAPBEXresItemX 2 14 8 3" xfId="38966"/>
    <cellStyle name="SAPBEXresItemX 2 14 8 4" xfId="38967"/>
    <cellStyle name="SAPBEXresItemX 2 14 9" xfId="38968"/>
    <cellStyle name="SAPBEXresItemX 2 14 9 2" xfId="38969"/>
    <cellStyle name="SAPBEXresItemX 2 15" xfId="38970"/>
    <cellStyle name="SAPBEXresItemX 2 15 10" xfId="38971"/>
    <cellStyle name="SAPBEXresItemX 2 15 11" xfId="38972"/>
    <cellStyle name="SAPBEXresItemX 2 15 12" xfId="38973"/>
    <cellStyle name="SAPBEXresItemX 2 15 13" xfId="38974"/>
    <cellStyle name="SAPBEXresItemX 2 15 2" xfId="38975"/>
    <cellStyle name="SAPBEXresItemX 2 15 2 2" xfId="38976"/>
    <cellStyle name="SAPBEXresItemX 2 15 2 2 2" xfId="38977"/>
    <cellStyle name="SAPBEXresItemX 2 15 2 2 2 2" xfId="38978"/>
    <cellStyle name="SAPBEXresItemX 2 15 2 2 3" xfId="38979"/>
    <cellStyle name="SAPBEXresItemX 2 15 2 3" xfId="38980"/>
    <cellStyle name="SAPBEXresItemX 2 15 2 3 2" xfId="38981"/>
    <cellStyle name="SAPBEXresItemX 2 15 2 4" xfId="38982"/>
    <cellStyle name="SAPBEXresItemX 2 15 2 4 2" xfId="38983"/>
    <cellStyle name="SAPBEXresItemX 2 15 2 5" xfId="38984"/>
    <cellStyle name="SAPBEXresItemX 2 15 2 5 2" xfId="38985"/>
    <cellStyle name="SAPBEXresItemX 2 15 2 6" xfId="38986"/>
    <cellStyle name="SAPBEXresItemX 2 15 2 7" xfId="38987"/>
    <cellStyle name="SAPBEXresItemX 2 15 2 8" xfId="38988"/>
    <cellStyle name="SAPBEXresItemX 2 15 3" xfId="38989"/>
    <cellStyle name="SAPBEXresItemX 2 15 3 2" xfId="38990"/>
    <cellStyle name="SAPBEXresItemX 2 15 3 2 2" xfId="38991"/>
    <cellStyle name="SAPBEXresItemX 2 15 3 2 2 2" xfId="38992"/>
    <cellStyle name="SAPBEXresItemX 2 15 3 2 3" xfId="38993"/>
    <cellStyle name="SAPBEXresItemX 2 15 3 3" xfId="38994"/>
    <cellStyle name="SAPBEXresItemX 2 15 3 3 2" xfId="38995"/>
    <cellStyle name="SAPBEXresItemX 2 15 3 4" xfId="38996"/>
    <cellStyle name="SAPBEXresItemX 2 15 3 4 2" xfId="38997"/>
    <cellStyle name="SAPBEXresItemX 2 15 3 5" xfId="38998"/>
    <cellStyle name="SAPBEXresItemX 2 15 3 5 2" xfId="38999"/>
    <cellStyle name="SAPBEXresItemX 2 15 3 6" xfId="39000"/>
    <cellStyle name="SAPBEXresItemX 2 15 3 7" xfId="39001"/>
    <cellStyle name="SAPBEXresItemX 2 15 3 8" xfId="39002"/>
    <cellStyle name="SAPBEXresItemX 2 15 4" xfId="39003"/>
    <cellStyle name="SAPBEXresItemX 2 15 4 2" xfId="39004"/>
    <cellStyle name="SAPBEXresItemX 2 15 4 2 2" xfId="39005"/>
    <cellStyle name="SAPBEXresItemX 2 15 4 3" xfId="39006"/>
    <cellStyle name="SAPBEXresItemX 2 15 4 4" xfId="39007"/>
    <cellStyle name="SAPBEXresItemX 2 15 4 5" xfId="39008"/>
    <cellStyle name="SAPBEXresItemX 2 15 5" xfId="39009"/>
    <cellStyle name="SAPBEXresItemX 2 15 5 2" xfId="39010"/>
    <cellStyle name="SAPBEXresItemX 2 15 5 2 2" xfId="39011"/>
    <cellStyle name="SAPBEXresItemX 2 15 5 3" xfId="39012"/>
    <cellStyle name="SAPBEXresItemX 2 15 5 4" xfId="39013"/>
    <cellStyle name="SAPBEXresItemX 2 15 5 5" xfId="39014"/>
    <cellStyle name="SAPBEXresItemX 2 15 6" xfId="39015"/>
    <cellStyle name="SAPBEXresItemX 2 15 6 2" xfId="39016"/>
    <cellStyle name="SAPBEXresItemX 2 15 6 2 2" xfId="39017"/>
    <cellStyle name="SAPBEXresItemX 2 15 6 3" xfId="39018"/>
    <cellStyle name="SAPBEXresItemX 2 15 6 4" xfId="39019"/>
    <cellStyle name="SAPBEXresItemX 2 15 6 5" xfId="39020"/>
    <cellStyle name="SAPBEXresItemX 2 15 7" xfId="39021"/>
    <cellStyle name="SAPBEXresItemX 2 15 7 2" xfId="39022"/>
    <cellStyle name="SAPBEXresItemX 2 15 7 3" xfId="39023"/>
    <cellStyle name="SAPBEXresItemX 2 15 7 4" xfId="39024"/>
    <cellStyle name="SAPBEXresItemX 2 15 8" xfId="39025"/>
    <cellStyle name="SAPBEXresItemX 2 15 8 2" xfId="39026"/>
    <cellStyle name="SAPBEXresItemX 2 15 8 3" xfId="39027"/>
    <cellStyle name="SAPBEXresItemX 2 15 8 4" xfId="39028"/>
    <cellStyle name="SAPBEXresItemX 2 15 9" xfId="39029"/>
    <cellStyle name="SAPBEXresItemX 2 15 9 2" xfId="39030"/>
    <cellStyle name="SAPBEXresItemX 2 16" xfId="39031"/>
    <cellStyle name="SAPBEXresItemX 2 16 10" xfId="39032"/>
    <cellStyle name="SAPBEXresItemX 2 16 11" xfId="39033"/>
    <cellStyle name="SAPBEXresItemX 2 16 12" xfId="39034"/>
    <cellStyle name="SAPBEXresItemX 2 16 13" xfId="39035"/>
    <cellStyle name="SAPBEXresItemX 2 16 2" xfId="39036"/>
    <cellStyle name="SAPBEXresItemX 2 16 2 2" xfId="39037"/>
    <cellStyle name="SAPBEXresItemX 2 16 2 2 2" xfId="39038"/>
    <cellStyle name="SAPBEXresItemX 2 16 2 2 2 2" xfId="39039"/>
    <cellStyle name="SAPBEXresItemX 2 16 2 2 3" xfId="39040"/>
    <cellStyle name="SAPBEXresItemX 2 16 2 3" xfId="39041"/>
    <cellStyle name="SAPBEXresItemX 2 16 2 3 2" xfId="39042"/>
    <cellStyle name="SAPBEXresItemX 2 16 2 4" xfId="39043"/>
    <cellStyle name="SAPBEXresItemX 2 16 2 4 2" xfId="39044"/>
    <cellStyle name="SAPBEXresItemX 2 16 2 5" xfId="39045"/>
    <cellStyle name="SAPBEXresItemX 2 16 2 5 2" xfId="39046"/>
    <cellStyle name="SAPBEXresItemX 2 16 2 6" xfId="39047"/>
    <cellStyle name="SAPBEXresItemX 2 16 2 7" xfId="39048"/>
    <cellStyle name="SAPBEXresItemX 2 16 2 8" xfId="39049"/>
    <cellStyle name="SAPBEXresItemX 2 16 3" xfId="39050"/>
    <cellStyle name="SAPBEXresItemX 2 16 3 2" xfId="39051"/>
    <cellStyle name="SAPBEXresItemX 2 16 3 2 2" xfId="39052"/>
    <cellStyle name="SAPBEXresItemX 2 16 3 2 2 2" xfId="39053"/>
    <cellStyle name="SAPBEXresItemX 2 16 3 2 3" xfId="39054"/>
    <cellStyle name="SAPBEXresItemX 2 16 3 3" xfId="39055"/>
    <cellStyle name="SAPBEXresItemX 2 16 3 3 2" xfId="39056"/>
    <cellStyle name="SAPBEXresItemX 2 16 3 4" xfId="39057"/>
    <cellStyle name="SAPBEXresItemX 2 16 3 4 2" xfId="39058"/>
    <cellStyle name="SAPBEXresItemX 2 16 3 5" xfId="39059"/>
    <cellStyle name="SAPBEXresItemX 2 16 3 5 2" xfId="39060"/>
    <cellStyle name="SAPBEXresItemX 2 16 3 6" xfId="39061"/>
    <cellStyle name="SAPBEXresItemX 2 16 3 7" xfId="39062"/>
    <cellStyle name="SAPBEXresItemX 2 16 3 8" xfId="39063"/>
    <cellStyle name="SAPBEXresItemX 2 16 4" xfId="39064"/>
    <cellStyle name="SAPBEXresItemX 2 16 4 2" xfId="39065"/>
    <cellStyle name="SAPBEXresItemX 2 16 4 2 2" xfId="39066"/>
    <cellStyle name="SAPBEXresItemX 2 16 4 3" xfId="39067"/>
    <cellStyle name="SAPBEXresItemX 2 16 4 4" xfId="39068"/>
    <cellStyle name="SAPBEXresItemX 2 16 4 5" xfId="39069"/>
    <cellStyle name="SAPBEXresItemX 2 16 5" xfId="39070"/>
    <cellStyle name="SAPBEXresItemX 2 16 5 2" xfId="39071"/>
    <cellStyle name="SAPBEXresItemX 2 16 5 2 2" xfId="39072"/>
    <cellStyle name="SAPBEXresItemX 2 16 5 3" xfId="39073"/>
    <cellStyle name="SAPBEXresItemX 2 16 5 4" xfId="39074"/>
    <cellStyle name="SAPBEXresItemX 2 16 5 5" xfId="39075"/>
    <cellStyle name="SAPBEXresItemX 2 16 6" xfId="39076"/>
    <cellStyle name="SAPBEXresItemX 2 16 6 2" xfId="39077"/>
    <cellStyle name="SAPBEXresItemX 2 16 6 2 2" xfId="39078"/>
    <cellStyle name="SAPBEXresItemX 2 16 6 3" xfId="39079"/>
    <cellStyle name="SAPBEXresItemX 2 16 6 4" xfId="39080"/>
    <cellStyle name="SAPBEXresItemX 2 16 6 5" xfId="39081"/>
    <cellStyle name="SAPBEXresItemX 2 16 7" xfId="39082"/>
    <cellStyle name="SAPBEXresItemX 2 16 7 2" xfId="39083"/>
    <cellStyle name="SAPBEXresItemX 2 16 7 3" xfId="39084"/>
    <cellStyle name="SAPBEXresItemX 2 16 7 4" xfId="39085"/>
    <cellStyle name="SAPBEXresItemX 2 16 8" xfId="39086"/>
    <cellStyle name="SAPBEXresItemX 2 16 8 2" xfId="39087"/>
    <cellStyle name="SAPBEXresItemX 2 16 8 3" xfId="39088"/>
    <cellStyle name="SAPBEXresItemX 2 16 8 4" xfId="39089"/>
    <cellStyle name="SAPBEXresItemX 2 16 9" xfId="39090"/>
    <cellStyle name="SAPBEXresItemX 2 16 9 2" xfId="39091"/>
    <cellStyle name="SAPBEXresItemX 2 17" xfId="39092"/>
    <cellStyle name="SAPBEXresItemX 2 17 10" xfId="39093"/>
    <cellStyle name="SAPBEXresItemX 2 17 11" xfId="39094"/>
    <cellStyle name="SAPBEXresItemX 2 17 12" xfId="39095"/>
    <cellStyle name="SAPBEXresItemX 2 17 13" xfId="39096"/>
    <cellStyle name="SAPBEXresItemX 2 17 2" xfId="39097"/>
    <cellStyle name="SAPBEXresItemX 2 17 2 2" xfId="39098"/>
    <cellStyle name="SAPBEXresItemX 2 17 2 2 2" xfId="39099"/>
    <cellStyle name="SAPBEXresItemX 2 17 2 2 2 2" xfId="39100"/>
    <cellStyle name="SAPBEXresItemX 2 17 2 2 3" xfId="39101"/>
    <cellStyle name="SAPBEXresItemX 2 17 2 3" xfId="39102"/>
    <cellStyle name="SAPBEXresItemX 2 17 2 3 2" xfId="39103"/>
    <cellStyle name="SAPBEXresItemX 2 17 2 4" xfId="39104"/>
    <cellStyle name="SAPBEXresItemX 2 17 2 4 2" xfId="39105"/>
    <cellStyle name="SAPBEXresItemX 2 17 2 5" xfId="39106"/>
    <cellStyle name="SAPBEXresItemX 2 17 2 5 2" xfId="39107"/>
    <cellStyle name="SAPBEXresItemX 2 17 2 6" xfId="39108"/>
    <cellStyle name="SAPBEXresItemX 2 17 2 7" xfId="39109"/>
    <cellStyle name="SAPBEXresItemX 2 17 2 8" xfId="39110"/>
    <cellStyle name="SAPBEXresItemX 2 17 3" xfId="39111"/>
    <cellStyle name="SAPBEXresItemX 2 17 3 2" xfId="39112"/>
    <cellStyle name="SAPBEXresItemX 2 17 3 2 2" xfId="39113"/>
    <cellStyle name="SAPBEXresItemX 2 17 3 2 2 2" xfId="39114"/>
    <cellStyle name="SAPBEXresItemX 2 17 3 2 3" xfId="39115"/>
    <cellStyle name="SAPBEXresItemX 2 17 3 3" xfId="39116"/>
    <cellStyle name="SAPBEXresItemX 2 17 3 3 2" xfId="39117"/>
    <cellStyle name="SAPBEXresItemX 2 17 3 4" xfId="39118"/>
    <cellStyle name="SAPBEXresItemX 2 17 3 4 2" xfId="39119"/>
    <cellStyle name="SAPBEXresItemX 2 17 3 5" xfId="39120"/>
    <cellStyle name="SAPBEXresItemX 2 17 3 5 2" xfId="39121"/>
    <cellStyle name="SAPBEXresItemX 2 17 3 6" xfId="39122"/>
    <cellStyle name="SAPBEXresItemX 2 17 3 7" xfId="39123"/>
    <cellStyle name="SAPBEXresItemX 2 17 3 8" xfId="39124"/>
    <cellStyle name="SAPBEXresItemX 2 17 4" xfId="39125"/>
    <cellStyle name="SAPBEXresItemX 2 17 4 2" xfId="39126"/>
    <cellStyle name="SAPBEXresItemX 2 17 4 2 2" xfId="39127"/>
    <cellStyle name="SAPBEXresItemX 2 17 4 3" xfId="39128"/>
    <cellStyle name="SAPBEXresItemX 2 17 4 4" xfId="39129"/>
    <cellStyle name="SAPBEXresItemX 2 17 4 5" xfId="39130"/>
    <cellStyle name="SAPBEXresItemX 2 17 5" xfId="39131"/>
    <cellStyle name="SAPBEXresItemX 2 17 5 2" xfId="39132"/>
    <cellStyle name="SAPBEXresItemX 2 17 5 2 2" xfId="39133"/>
    <cellStyle name="SAPBEXresItemX 2 17 5 3" xfId="39134"/>
    <cellStyle name="SAPBEXresItemX 2 17 5 4" xfId="39135"/>
    <cellStyle name="SAPBEXresItemX 2 17 5 5" xfId="39136"/>
    <cellStyle name="SAPBEXresItemX 2 17 6" xfId="39137"/>
    <cellStyle name="SAPBEXresItemX 2 17 6 2" xfId="39138"/>
    <cellStyle name="SAPBEXresItemX 2 17 6 2 2" xfId="39139"/>
    <cellStyle name="SAPBEXresItemX 2 17 6 3" xfId="39140"/>
    <cellStyle name="SAPBEXresItemX 2 17 6 4" xfId="39141"/>
    <cellStyle name="SAPBEXresItemX 2 17 6 5" xfId="39142"/>
    <cellStyle name="SAPBEXresItemX 2 17 7" xfId="39143"/>
    <cellStyle name="SAPBEXresItemX 2 17 7 2" xfId="39144"/>
    <cellStyle name="SAPBEXresItemX 2 17 7 3" xfId="39145"/>
    <cellStyle name="SAPBEXresItemX 2 17 7 4" xfId="39146"/>
    <cellStyle name="SAPBEXresItemX 2 17 8" xfId="39147"/>
    <cellStyle name="SAPBEXresItemX 2 17 8 2" xfId="39148"/>
    <cellStyle name="SAPBEXresItemX 2 17 8 3" xfId="39149"/>
    <cellStyle name="SAPBEXresItemX 2 17 8 4" xfId="39150"/>
    <cellStyle name="SAPBEXresItemX 2 17 9" xfId="39151"/>
    <cellStyle name="SAPBEXresItemX 2 17 9 2" xfId="39152"/>
    <cellStyle name="SAPBEXresItemX 2 18" xfId="39153"/>
    <cellStyle name="SAPBEXresItemX 2 18 2" xfId="39154"/>
    <cellStyle name="SAPBEXresItemX 2 18 2 2" xfId="39155"/>
    <cellStyle name="SAPBEXresItemX 2 18 2 2 2" xfId="39156"/>
    <cellStyle name="SAPBEXresItemX 2 18 2 3" xfId="39157"/>
    <cellStyle name="SAPBEXresItemX 2 18 3" xfId="39158"/>
    <cellStyle name="SAPBEXresItemX 2 18 3 2" xfId="39159"/>
    <cellStyle name="SAPBEXresItemX 2 18 4" xfId="39160"/>
    <cellStyle name="SAPBEXresItemX 2 18 4 2" xfId="39161"/>
    <cellStyle name="SAPBEXresItemX 2 18 5" xfId="39162"/>
    <cellStyle name="SAPBEXresItemX 2 18 5 2" xfId="39163"/>
    <cellStyle name="SAPBEXresItemX 2 18 6" xfId="39164"/>
    <cellStyle name="SAPBEXresItemX 2 18 7" xfId="39165"/>
    <cellStyle name="SAPBEXresItemX 2 18 8" xfId="39166"/>
    <cellStyle name="SAPBEXresItemX 2 19" xfId="39167"/>
    <cellStyle name="SAPBEXresItemX 2 19 2" xfId="39168"/>
    <cellStyle name="SAPBEXresItemX 2 19 2 2" xfId="39169"/>
    <cellStyle name="SAPBEXresItemX 2 19 2 2 2" xfId="39170"/>
    <cellStyle name="SAPBEXresItemX 2 19 2 3" xfId="39171"/>
    <cellStyle name="SAPBEXresItemX 2 19 3" xfId="39172"/>
    <cellStyle name="SAPBEXresItemX 2 19 3 2" xfId="39173"/>
    <cellStyle name="SAPBEXresItemX 2 19 4" xfId="39174"/>
    <cellStyle name="SAPBEXresItemX 2 19 4 2" xfId="39175"/>
    <cellStyle name="SAPBEXresItemX 2 19 5" xfId="39176"/>
    <cellStyle name="SAPBEXresItemX 2 19 5 2" xfId="39177"/>
    <cellStyle name="SAPBEXresItemX 2 19 6" xfId="39178"/>
    <cellStyle name="SAPBEXresItemX 2 19 7" xfId="39179"/>
    <cellStyle name="SAPBEXresItemX 2 19 8" xfId="39180"/>
    <cellStyle name="SAPBEXresItemX 2 2" xfId="39181"/>
    <cellStyle name="SAPBEXresItemX 2 2 10" xfId="39182"/>
    <cellStyle name="SAPBEXresItemX 2 2 10 2" xfId="39183"/>
    <cellStyle name="SAPBEXresItemX 2 2 11" xfId="39184"/>
    <cellStyle name="SAPBEXresItemX 2 2 12" xfId="39185"/>
    <cellStyle name="SAPBEXresItemX 2 2 13" xfId="39186"/>
    <cellStyle name="SAPBEXresItemX 2 2 14" xfId="39187"/>
    <cellStyle name="SAPBEXresItemX 2 2 2" xfId="39188"/>
    <cellStyle name="SAPBEXresItemX 2 2 2 2" xfId="39189"/>
    <cellStyle name="SAPBEXresItemX 2 2 2 2 2" xfId="39190"/>
    <cellStyle name="SAPBEXresItemX 2 2 2 2 2 2" xfId="39191"/>
    <cellStyle name="SAPBEXresItemX 2 2 2 2 3" xfId="39192"/>
    <cellStyle name="SAPBEXresItemX 2 2 2 3" xfId="39193"/>
    <cellStyle name="SAPBEXresItemX 2 2 2 3 2" xfId="39194"/>
    <cellStyle name="SAPBEXresItemX 2 2 2 4" xfId="39195"/>
    <cellStyle name="SAPBEXresItemX 2 2 2 4 2" xfId="39196"/>
    <cellStyle name="SAPBEXresItemX 2 2 2 5" xfId="39197"/>
    <cellStyle name="SAPBEXresItemX 2 2 2 5 2" xfId="39198"/>
    <cellStyle name="SAPBEXresItemX 2 2 2 6" xfId="39199"/>
    <cellStyle name="SAPBEXresItemX 2 2 2 7" xfId="39200"/>
    <cellStyle name="SAPBEXresItemX 2 2 2 8" xfId="39201"/>
    <cellStyle name="SAPBEXresItemX 2 2 3" xfId="39202"/>
    <cellStyle name="SAPBEXresItemX 2 2 3 2" xfId="39203"/>
    <cellStyle name="SAPBEXresItemX 2 2 3 2 2" xfId="39204"/>
    <cellStyle name="SAPBEXresItemX 2 2 3 2 2 2" xfId="39205"/>
    <cellStyle name="SAPBEXresItemX 2 2 3 2 3" xfId="39206"/>
    <cellStyle name="SAPBEXresItemX 2 2 3 3" xfId="39207"/>
    <cellStyle name="SAPBEXresItemX 2 2 3 3 2" xfId="39208"/>
    <cellStyle name="SAPBEXresItemX 2 2 3 4" xfId="39209"/>
    <cellStyle name="SAPBEXresItemX 2 2 3 4 2" xfId="39210"/>
    <cellStyle name="SAPBEXresItemX 2 2 3 5" xfId="39211"/>
    <cellStyle name="SAPBEXresItemX 2 2 3 5 2" xfId="39212"/>
    <cellStyle name="SAPBEXresItemX 2 2 3 6" xfId="39213"/>
    <cellStyle name="SAPBEXresItemX 2 2 3 7" xfId="39214"/>
    <cellStyle name="SAPBEXresItemX 2 2 3 8" xfId="39215"/>
    <cellStyle name="SAPBEXresItemX 2 2 4" xfId="39216"/>
    <cellStyle name="SAPBEXresItemX 2 2 4 2" xfId="39217"/>
    <cellStyle name="SAPBEXresItemX 2 2 4 2 2" xfId="39218"/>
    <cellStyle name="SAPBEXresItemX 2 2 4 2 2 2" xfId="39219"/>
    <cellStyle name="SAPBEXresItemX 2 2 4 2 3" xfId="39220"/>
    <cellStyle name="SAPBEXresItemX 2 2 4 3" xfId="39221"/>
    <cellStyle name="SAPBEXresItemX 2 2 4 3 2" xfId="39222"/>
    <cellStyle name="SAPBEXresItemX 2 2 4 4" xfId="39223"/>
    <cellStyle name="SAPBEXresItemX 2 2 4 4 2" xfId="39224"/>
    <cellStyle name="SAPBEXresItemX 2 2 4 5" xfId="39225"/>
    <cellStyle name="SAPBEXresItemX 2 2 4 5 2" xfId="39226"/>
    <cellStyle name="SAPBEXresItemX 2 2 4 6" xfId="39227"/>
    <cellStyle name="SAPBEXresItemX 2 2 4 7" xfId="39228"/>
    <cellStyle name="SAPBEXresItemX 2 2 4 8" xfId="39229"/>
    <cellStyle name="SAPBEXresItemX 2 2 5" xfId="39230"/>
    <cellStyle name="SAPBEXresItemX 2 2 5 2" xfId="39231"/>
    <cellStyle name="SAPBEXresItemX 2 2 5 2 2" xfId="39232"/>
    <cellStyle name="SAPBEXresItemX 2 2 5 3" xfId="39233"/>
    <cellStyle name="SAPBEXresItemX 2 2 5 4" xfId="39234"/>
    <cellStyle name="SAPBEXresItemX 2 2 5 5" xfId="39235"/>
    <cellStyle name="SAPBEXresItemX 2 2 6" xfId="39236"/>
    <cellStyle name="SAPBEXresItemX 2 2 6 2" xfId="39237"/>
    <cellStyle name="SAPBEXresItemX 2 2 6 2 2" xfId="39238"/>
    <cellStyle name="SAPBEXresItemX 2 2 6 3" xfId="39239"/>
    <cellStyle name="SAPBEXresItemX 2 2 6 4" xfId="39240"/>
    <cellStyle name="SAPBEXresItemX 2 2 6 5" xfId="39241"/>
    <cellStyle name="SAPBEXresItemX 2 2 7" xfId="39242"/>
    <cellStyle name="SAPBEXresItemX 2 2 7 2" xfId="39243"/>
    <cellStyle name="SAPBEXresItemX 2 2 7 2 2" xfId="39244"/>
    <cellStyle name="SAPBEXresItemX 2 2 7 3" xfId="39245"/>
    <cellStyle name="SAPBEXresItemX 2 2 7 4" xfId="39246"/>
    <cellStyle name="SAPBEXresItemX 2 2 7 5" xfId="39247"/>
    <cellStyle name="SAPBEXresItemX 2 2 8" xfId="39248"/>
    <cellStyle name="SAPBEXresItemX 2 2 8 2" xfId="39249"/>
    <cellStyle name="SAPBEXresItemX 2 2 8 3" xfId="39250"/>
    <cellStyle name="SAPBEXresItemX 2 2 8 4" xfId="39251"/>
    <cellStyle name="SAPBEXresItemX 2 2 9" xfId="39252"/>
    <cellStyle name="SAPBEXresItemX 2 2 9 2" xfId="39253"/>
    <cellStyle name="SAPBEXresItemX 2 20" xfId="39254"/>
    <cellStyle name="SAPBEXresItemX 2 20 2" xfId="39255"/>
    <cellStyle name="SAPBEXresItemX 2 20 2 2" xfId="39256"/>
    <cellStyle name="SAPBEXresItemX 2 20 2 2 2" xfId="39257"/>
    <cellStyle name="SAPBEXresItemX 2 20 2 3" xfId="39258"/>
    <cellStyle name="SAPBEXresItemX 2 20 3" xfId="39259"/>
    <cellStyle name="SAPBEXresItemX 2 20 3 2" xfId="39260"/>
    <cellStyle name="SAPBEXresItemX 2 20 4" xfId="39261"/>
    <cellStyle name="SAPBEXresItemX 2 20 4 2" xfId="39262"/>
    <cellStyle name="SAPBEXresItemX 2 20 5" xfId="39263"/>
    <cellStyle name="SAPBEXresItemX 2 20 5 2" xfId="39264"/>
    <cellStyle name="SAPBEXresItemX 2 20 6" xfId="39265"/>
    <cellStyle name="SAPBEXresItemX 2 20 7" xfId="39266"/>
    <cellStyle name="SAPBEXresItemX 2 21" xfId="39267"/>
    <cellStyle name="SAPBEXresItemX 2 21 2" xfId="39268"/>
    <cellStyle name="SAPBEXresItemX 2 21 2 2" xfId="39269"/>
    <cellStyle name="SAPBEXresItemX 2 21 3" xfId="39270"/>
    <cellStyle name="SAPBEXresItemX 2 21 4" xfId="39271"/>
    <cellStyle name="SAPBEXresItemX 2 22" xfId="39272"/>
    <cellStyle name="SAPBEXresItemX 2 22 2" xfId="39273"/>
    <cellStyle name="SAPBEXresItemX 2 22 2 2" xfId="39274"/>
    <cellStyle name="SAPBEXresItemX 2 22 3" xfId="39275"/>
    <cellStyle name="SAPBEXresItemX 2 22 4" xfId="39276"/>
    <cellStyle name="SAPBEXresItemX 2 22 5" xfId="39277"/>
    <cellStyle name="SAPBEXresItemX 2 23" xfId="39278"/>
    <cellStyle name="SAPBEXresItemX 2 23 2" xfId="39279"/>
    <cellStyle name="SAPBEXresItemX 2 23 2 2" xfId="39280"/>
    <cellStyle name="SAPBEXresItemX 2 23 3" xfId="39281"/>
    <cellStyle name="SAPBEXresItemX 2 23 4" xfId="39282"/>
    <cellStyle name="SAPBEXresItemX 2 23 5" xfId="39283"/>
    <cellStyle name="SAPBEXresItemX 2 24" xfId="39284"/>
    <cellStyle name="SAPBEXresItemX 2 24 2" xfId="39285"/>
    <cellStyle name="SAPBEXresItemX 2 24 3" xfId="39286"/>
    <cellStyle name="SAPBEXresItemX 2 24 4" xfId="39287"/>
    <cellStyle name="SAPBEXresItemX 2 25" xfId="39288"/>
    <cellStyle name="SAPBEXresItemX 2 25 2" xfId="39289"/>
    <cellStyle name="SAPBEXresItemX 2 26" xfId="39290"/>
    <cellStyle name="SAPBEXresItemX 2 26 2" xfId="39291"/>
    <cellStyle name="SAPBEXresItemX 2 27" xfId="39292"/>
    <cellStyle name="SAPBEXresItemX 2 28" xfId="39293"/>
    <cellStyle name="SAPBEXresItemX 2 29" xfId="39294"/>
    <cellStyle name="SAPBEXresItemX 2 3" xfId="39295"/>
    <cellStyle name="SAPBEXresItemX 2 3 10" xfId="39296"/>
    <cellStyle name="SAPBEXresItemX 2 3 11" xfId="39297"/>
    <cellStyle name="SAPBEXresItemX 2 3 12" xfId="39298"/>
    <cellStyle name="SAPBEXresItemX 2 3 13" xfId="39299"/>
    <cellStyle name="SAPBEXresItemX 2 3 2" xfId="39300"/>
    <cellStyle name="SAPBEXresItemX 2 3 2 2" xfId="39301"/>
    <cellStyle name="SAPBEXresItemX 2 3 2 2 2" xfId="39302"/>
    <cellStyle name="SAPBEXresItemX 2 3 2 2 2 2" xfId="39303"/>
    <cellStyle name="SAPBEXresItemX 2 3 2 2 3" xfId="39304"/>
    <cellStyle name="SAPBEXresItemX 2 3 2 3" xfId="39305"/>
    <cellStyle name="SAPBEXresItemX 2 3 2 3 2" xfId="39306"/>
    <cellStyle name="SAPBEXresItemX 2 3 2 4" xfId="39307"/>
    <cellStyle name="SAPBEXresItemX 2 3 2 4 2" xfId="39308"/>
    <cellStyle name="SAPBEXresItemX 2 3 2 5" xfId="39309"/>
    <cellStyle name="SAPBEXresItemX 2 3 2 5 2" xfId="39310"/>
    <cellStyle name="SAPBEXresItemX 2 3 2 6" xfId="39311"/>
    <cellStyle name="SAPBEXresItemX 2 3 2 7" xfId="39312"/>
    <cellStyle name="SAPBEXresItemX 2 3 2 8" xfId="39313"/>
    <cellStyle name="SAPBEXresItemX 2 3 3" xfId="39314"/>
    <cellStyle name="SAPBEXresItemX 2 3 3 2" xfId="39315"/>
    <cellStyle name="SAPBEXresItemX 2 3 3 2 2" xfId="39316"/>
    <cellStyle name="SAPBEXresItemX 2 3 3 2 2 2" xfId="39317"/>
    <cellStyle name="SAPBEXresItemX 2 3 3 2 3" xfId="39318"/>
    <cellStyle name="SAPBEXresItemX 2 3 3 3" xfId="39319"/>
    <cellStyle name="SAPBEXresItemX 2 3 3 3 2" xfId="39320"/>
    <cellStyle name="SAPBEXresItemX 2 3 3 4" xfId="39321"/>
    <cellStyle name="SAPBEXresItemX 2 3 3 4 2" xfId="39322"/>
    <cellStyle name="SAPBEXresItemX 2 3 3 5" xfId="39323"/>
    <cellStyle name="SAPBEXresItemX 2 3 3 5 2" xfId="39324"/>
    <cellStyle name="SAPBEXresItemX 2 3 3 6" xfId="39325"/>
    <cellStyle name="SAPBEXresItemX 2 3 3 7" xfId="39326"/>
    <cellStyle name="SAPBEXresItemX 2 3 3 8" xfId="39327"/>
    <cellStyle name="SAPBEXresItemX 2 3 4" xfId="39328"/>
    <cellStyle name="SAPBEXresItemX 2 3 4 2" xfId="39329"/>
    <cellStyle name="SAPBEXresItemX 2 3 4 2 2" xfId="39330"/>
    <cellStyle name="SAPBEXresItemX 2 3 4 3" xfId="39331"/>
    <cellStyle name="SAPBEXresItemX 2 3 4 4" xfId="39332"/>
    <cellStyle name="SAPBEXresItemX 2 3 4 5" xfId="39333"/>
    <cellStyle name="SAPBEXresItemX 2 3 5" xfId="39334"/>
    <cellStyle name="SAPBEXresItemX 2 3 5 2" xfId="39335"/>
    <cellStyle name="SAPBEXresItemX 2 3 5 2 2" xfId="39336"/>
    <cellStyle name="SAPBEXresItemX 2 3 5 3" xfId="39337"/>
    <cellStyle name="SAPBEXresItemX 2 3 5 4" xfId="39338"/>
    <cellStyle name="SAPBEXresItemX 2 3 5 5" xfId="39339"/>
    <cellStyle name="SAPBEXresItemX 2 3 6" xfId="39340"/>
    <cellStyle name="SAPBEXresItemX 2 3 6 2" xfId="39341"/>
    <cellStyle name="SAPBEXresItemX 2 3 6 2 2" xfId="39342"/>
    <cellStyle name="SAPBEXresItemX 2 3 6 3" xfId="39343"/>
    <cellStyle name="SAPBEXresItemX 2 3 6 4" xfId="39344"/>
    <cellStyle name="SAPBEXresItemX 2 3 6 5" xfId="39345"/>
    <cellStyle name="SAPBEXresItemX 2 3 7" xfId="39346"/>
    <cellStyle name="SAPBEXresItemX 2 3 7 2" xfId="39347"/>
    <cellStyle name="SAPBEXresItemX 2 3 7 3" xfId="39348"/>
    <cellStyle name="SAPBEXresItemX 2 3 7 4" xfId="39349"/>
    <cellStyle name="SAPBEXresItemX 2 3 8" xfId="39350"/>
    <cellStyle name="SAPBEXresItemX 2 3 8 2" xfId="39351"/>
    <cellStyle name="SAPBEXresItemX 2 3 8 3" xfId="39352"/>
    <cellStyle name="SAPBEXresItemX 2 3 8 4" xfId="39353"/>
    <cellStyle name="SAPBEXresItemX 2 3 9" xfId="39354"/>
    <cellStyle name="SAPBEXresItemX 2 3 9 2" xfId="39355"/>
    <cellStyle name="SAPBEXresItemX 2 4" xfId="39356"/>
    <cellStyle name="SAPBEXresItemX 2 4 10" xfId="39357"/>
    <cellStyle name="SAPBEXresItemX 2 4 11" xfId="39358"/>
    <cellStyle name="SAPBEXresItemX 2 4 12" xfId="39359"/>
    <cellStyle name="SAPBEXresItemX 2 4 13" xfId="39360"/>
    <cellStyle name="SAPBEXresItemX 2 4 2" xfId="39361"/>
    <cellStyle name="SAPBEXresItemX 2 4 2 2" xfId="39362"/>
    <cellStyle name="SAPBEXresItemX 2 4 2 2 2" xfId="39363"/>
    <cellStyle name="SAPBEXresItemX 2 4 2 2 2 2" xfId="39364"/>
    <cellStyle name="SAPBEXresItemX 2 4 2 2 3" xfId="39365"/>
    <cellStyle name="SAPBEXresItemX 2 4 2 3" xfId="39366"/>
    <cellStyle name="SAPBEXresItemX 2 4 2 3 2" xfId="39367"/>
    <cellStyle name="SAPBEXresItemX 2 4 2 4" xfId="39368"/>
    <cellStyle name="SAPBEXresItemX 2 4 2 4 2" xfId="39369"/>
    <cellStyle name="SAPBEXresItemX 2 4 2 5" xfId="39370"/>
    <cellStyle name="SAPBEXresItemX 2 4 2 5 2" xfId="39371"/>
    <cellStyle name="SAPBEXresItemX 2 4 2 6" xfId="39372"/>
    <cellStyle name="SAPBEXresItemX 2 4 2 7" xfId="39373"/>
    <cellStyle name="SAPBEXresItemX 2 4 2 8" xfId="39374"/>
    <cellStyle name="SAPBEXresItemX 2 4 3" xfId="39375"/>
    <cellStyle name="SAPBEXresItemX 2 4 3 2" xfId="39376"/>
    <cellStyle name="SAPBEXresItemX 2 4 3 2 2" xfId="39377"/>
    <cellStyle name="SAPBEXresItemX 2 4 3 2 2 2" xfId="39378"/>
    <cellStyle name="SAPBEXresItemX 2 4 3 2 3" xfId="39379"/>
    <cellStyle name="SAPBEXresItemX 2 4 3 3" xfId="39380"/>
    <cellStyle name="SAPBEXresItemX 2 4 3 3 2" xfId="39381"/>
    <cellStyle name="SAPBEXresItemX 2 4 3 4" xfId="39382"/>
    <cellStyle name="SAPBEXresItemX 2 4 3 4 2" xfId="39383"/>
    <cellStyle name="SAPBEXresItemX 2 4 3 5" xfId="39384"/>
    <cellStyle name="SAPBEXresItemX 2 4 3 5 2" xfId="39385"/>
    <cellStyle name="SAPBEXresItemX 2 4 3 6" xfId="39386"/>
    <cellStyle name="SAPBEXresItemX 2 4 3 7" xfId="39387"/>
    <cellStyle name="SAPBEXresItemX 2 4 3 8" xfId="39388"/>
    <cellStyle name="SAPBEXresItemX 2 4 4" xfId="39389"/>
    <cellStyle name="SAPBEXresItemX 2 4 4 2" xfId="39390"/>
    <cellStyle name="SAPBEXresItemX 2 4 4 2 2" xfId="39391"/>
    <cellStyle name="SAPBEXresItemX 2 4 4 3" xfId="39392"/>
    <cellStyle name="SAPBEXresItemX 2 4 4 4" xfId="39393"/>
    <cellStyle name="SAPBEXresItemX 2 4 4 5" xfId="39394"/>
    <cellStyle name="SAPBEXresItemX 2 4 5" xfId="39395"/>
    <cellStyle name="SAPBEXresItemX 2 4 5 2" xfId="39396"/>
    <cellStyle name="SAPBEXresItemX 2 4 5 2 2" xfId="39397"/>
    <cellStyle name="SAPBEXresItemX 2 4 5 3" xfId="39398"/>
    <cellStyle name="SAPBEXresItemX 2 4 5 4" xfId="39399"/>
    <cellStyle name="SAPBEXresItemX 2 4 5 5" xfId="39400"/>
    <cellStyle name="SAPBEXresItemX 2 4 6" xfId="39401"/>
    <cellStyle name="SAPBEXresItemX 2 4 6 2" xfId="39402"/>
    <cellStyle name="SAPBEXresItemX 2 4 6 2 2" xfId="39403"/>
    <cellStyle name="SAPBEXresItemX 2 4 6 3" xfId="39404"/>
    <cellStyle name="SAPBEXresItemX 2 4 6 4" xfId="39405"/>
    <cellStyle name="SAPBEXresItemX 2 4 6 5" xfId="39406"/>
    <cellStyle name="SAPBEXresItemX 2 4 7" xfId="39407"/>
    <cellStyle name="SAPBEXresItemX 2 4 7 2" xfId="39408"/>
    <cellStyle name="SAPBEXresItemX 2 4 7 3" xfId="39409"/>
    <cellStyle name="SAPBEXresItemX 2 4 7 4" xfId="39410"/>
    <cellStyle name="SAPBEXresItemX 2 4 8" xfId="39411"/>
    <cellStyle name="SAPBEXresItemX 2 4 8 2" xfId="39412"/>
    <cellStyle name="SAPBEXresItemX 2 4 8 3" xfId="39413"/>
    <cellStyle name="SAPBEXresItemX 2 4 8 4" xfId="39414"/>
    <cellStyle name="SAPBEXresItemX 2 4 9" xfId="39415"/>
    <cellStyle name="SAPBEXresItemX 2 4 9 2" xfId="39416"/>
    <cellStyle name="SAPBEXresItemX 2 5" xfId="39417"/>
    <cellStyle name="SAPBEXresItemX 2 5 10" xfId="39418"/>
    <cellStyle name="SAPBEXresItemX 2 5 11" xfId="39419"/>
    <cellStyle name="SAPBEXresItemX 2 5 12" xfId="39420"/>
    <cellStyle name="SAPBEXresItemX 2 5 13" xfId="39421"/>
    <cellStyle name="SAPBEXresItemX 2 5 2" xfId="39422"/>
    <cellStyle name="SAPBEXresItemX 2 5 2 2" xfId="39423"/>
    <cellStyle name="SAPBEXresItemX 2 5 2 2 2" xfId="39424"/>
    <cellStyle name="SAPBEXresItemX 2 5 2 2 2 2" xfId="39425"/>
    <cellStyle name="SAPBEXresItemX 2 5 2 2 3" xfId="39426"/>
    <cellStyle name="SAPBEXresItemX 2 5 2 3" xfId="39427"/>
    <cellStyle name="SAPBEXresItemX 2 5 2 3 2" xfId="39428"/>
    <cellStyle name="SAPBEXresItemX 2 5 2 4" xfId="39429"/>
    <cellStyle name="SAPBEXresItemX 2 5 2 4 2" xfId="39430"/>
    <cellStyle name="SAPBEXresItemX 2 5 2 5" xfId="39431"/>
    <cellStyle name="SAPBEXresItemX 2 5 2 5 2" xfId="39432"/>
    <cellStyle name="SAPBEXresItemX 2 5 2 6" xfId="39433"/>
    <cellStyle name="SAPBEXresItemX 2 5 2 7" xfId="39434"/>
    <cellStyle name="SAPBEXresItemX 2 5 2 8" xfId="39435"/>
    <cellStyle name="SAPBEXresItemX 2 5 3" xfId="39436"/>
    <cellStyle name="SAPBEXresItemX 2 5 3 2" xfId="39437"/>
    <cellStyle name="SAPBEXresItemX 2 5 3 2 2" xfId="39438"/>
    <cellStyle name="SAPBEXresItemX 2 5 3 2 2 2" xfId="39439"/>
    <cellStyle name="SAPBEXresItemX 2 5 3 2 3" xfId="39440"/>
    <cellStyle name="SAPBEXresItemX 2 5 3 3" xfId="39441"/>
    <cellStyle name="SAPBEXresItemX 2 5 3 3 2" xfId="39442"/>
    <cellStyle name="SAPBEXresItemX 2 5 3 4" xfId="39443"/>
    <cellStyle name="SAPBEXresItemX 2 5 3 4 2" xfId="39444"/>
    <cellStyle name="SAPBEXresItemX 2 5 3 5" xfId="39445"/>
    <cellStyle name="SAPBEXresItemX 2 5 3 5 2" xfId="39446"/>
    <cellStyle name="SAPBEXresItemX 2 5 3 6" xfId="39447"/>
    <cellStyle name="SAPBEXresItemX 2 5 3 7" xfId="39448"/>
    <cellStyle name="SAPBEXresItemX 2 5 3 8" xfId="39449"/>
    <cellStyle name="SAPBEXresItemX 2 5 4" xfId="39450"/>
    <cellStyle name="SAPBEXresItemX 2 5 4 2" xfId="39451"/>
    <cellStyle name="SAPBEXresItemX 2 5 4 2 2" xfId="39452"/>
    <cellStyle name="SAPBEXresItemX 2 5 4 3" xfId="39453"/>
    <cellStyle name="SAPBEXresItemX 2 5 4 4" xfId="39454"/>
    <cellStyle name="SAPBEXresItemX 2 5 4 5" xfId="39455"/>
    <cellStyle name="SAPBEXresItemX 2 5 5" xfId="39456"/>
    <cellStyle name="SAPBEXresItemX 2 5 5 2" xfId="39457"/>
    <cellStyle name="SAPBEXresItemX 2 5 5 2 2" xfId="39458"/>
    <cellStyle name="SAPBEXresItemX 2 5 5 3" xfId="39459"/>
    <cellStyle name="SAPBEXresItemX 2 5 5 4" xfId="39460"/>
    <cellStyle name="SAPBEXresItemX 2 5 5 5" xfId="39461"/>
    <cellStyle name="SAPBEXresItemX 2 5 6" xfId="39462"/>
    <cellStyle name="SAPBEXresItemX 2 5 6 2" xfId="39463"/>
    <cellStyle name="SAPBEXresItemX 2 5 6 2 2" xfId="39464"/>
    <cellStyle name="SAPBEXresItemX 2 5 6 3" xfId="39465"/>
    <cellStyle name="SAPBEXresItemX 2 5 6 4" xfId="39466"/>
    <cellStyle name="SAPBEXresItemX 2 5 6 5" xfId="39467"/>
    <cellStyle name="SAPBEXresItemX 2 5 7" xfId="39468"/>
    <cellStyle name="SAPBEXresItemX 2 5 7 2" xfId="39469"/>
    <cellStyle name="SAPBEXresItemX 2 5 7 3" xfId="39470"/>
    <cellStyle name="SAPBEXresItemX 2 5 7 4" xfId="39471"/>
    <cellStyle name="SAPBEXresItemX 2 5 8" xfId="39472"/>
    <cellStyle name="SAPBEXresItemX 2 5 8 2" xfId="39473"/>
    <cellStyle name="SAPBEXresItemX 2 5 8 3" xfId="39474"/>
    <cellStyle name="SAPBEXresItemX 2 5 8 4" xfId="39475"/>
    <cellStyle name="SAPBEXresItemX 2 5 9" xfId="39476"/>
    <cellStyle name="SAPBEXresItemX 2 5 9 2" xfId="39477"/>
    <cellStyle name="SAPBEXresItemX 2 6" xfId="39478"/>
    <cellStyle name="SAPBEXresItemX 2 6 10" xfId="39479"/>
    <cellStyle name="SAPBEXresItemX 2 6 11" xfId="39480"/>
    <cellStyle name="SAPBEXresItemX 2 6 12" xfId="39481"/>
    <cellStyle name="SAPBEXresItemX 2 6 13" xfId="39482"/>
    <cellStyle name="SAPBEXresItemX 2 6 2" xfId="39483"/>
    <cellStyle name="SAPBEXresItemX 2 6 2 2" xfId="39484"/>
    <cellStyle name="SAPBEXresItemX 2 6 2 2 2" xfId="39485"/>
    <cellStyle name="SAPBEXresItemX 2 6 2 2 2 2" xfId="39486"/>
    <cellStyle name="SAPBEXresItemX 2 6 2 2 3" xfId="39487"/>
    <cellStyle name="SAPBEXresItemX 2 6 2 3" xfId="39488"/>
    <cellStyle name="SAPBEXresItemX 2 6 2 3 2" xfId="39489"/>
    <cellStyle name="SAPBEXresItemX 2 6 2 4" xfId="39490"/>
    <cellStyle name="SAPBEXresItemX 2 6 2 4 2" xfId="39491"/>
    <cellStyle name="SAPBEXresItemX 2 6 2 5" xfId="39492"/>
    <cellStyle name="SAPBEXresItemX 2 6 2 5 2" xfId="39493"/>
    <cellStyle name="SAPBEXresItemX 2 6 2 6" xfId="39494"/>
    <cellStyle name="SAPBEXresItemX 2 6 2 7" xfId="39495"/>
    <cellStyle name="SAPBEXresItemX 2 6 2 8" xfId="39496"/>
    <cellStyle name="SAPBEXresItemX 2 6 3" xfId="39497"/>
    <cellStyle name="SAPBEXresItemX 2 6 3 2" xfId="39498"/>
    <cellStyle name="SAPBEXresItemX 2 6 3 2 2" xfId="39499"/>
    <cellStyle name="SAPBEXresItemX 2 6 3 2 2 2" xfId="39500"/>
    <cellStyle name="SAPBEXresItemX 2 6 3 2 3" xfId="39501"/>
    <cellStyle name="SAPBEXresItemX 2 6 3 3" xfId="39502"/>
    <cellStyle name="SAPBEXresItemX 2 6 3 3 2" xfId="39503"/>
    <cellStyle name="SAPBEXresItemX 2 6 3 4" xfId="39504"/>
    <cellStyle name="SAPBEXresItemX 2 6 3 4 2" xfId="39505"/>
    <cellStyle name="SAPBEXresItemX 2 6 3 5" xfId="39506"/>
    <cellStyle name="SAPBEXresItemX 2 6 3 5 2" xfId="39507"/>
    <cellStyle name="SAPBEXresItemX 2 6 3 6" xfId="39508"/>
    <cellStyle name="SAPBEXresItemX 2 6 3 7" xfId="39509"/>
    <cellStyle name="SAPBEXresItemX 2 6 3 8" xfId="39510"/>
    <cellStyle name="SAPBEXresItemX 2 6 4" xfId="39511"/>
    <cellStyle name="SAPBEXresItemX 2 6 4 2" xfId="39512"/>
    <cellStyle name="SAPBEXresItemX 2 6 4 2 2" xfId="39513"/>
    <cellStyle name="SAPBEXresItemX 2 6 4 3" xfId="39514"/>
    <cellStyle name="SAPBEXresItemX 2 6 4 4" xfId="39515"/>
    <cellStyle name="SAPBEXresItemX 2 6 4 5" xfId="39516"/>
    <cellStyle name="SAPBEXresItemX 2 6 5" xfId="39517"/>
    <cellStyle name="SAPBEXresItemX 2 6 5 2" xfId="39518"/>
    <cellStyle name="SAPBEXresItemX 2 6 5 2 2" xfId="39519"/>
    <cellStyle name="SAPBEXresItemX 2 6 5 3" xfId="39520"/>
    <cellStyle name="SAPBEXresItemX 2 6 5 4" xfId="39521"/>
    <cellStyle name="SAPBEXresItemX 2 6 5 5" xfId="39522"/>
    <cellStyle name="SAPBEXresItemX 2 6 6" xfId="39523"/>
    <cellStyle name="SAPBEXresItemX 2 6 6 2" xfId="39524"/>
    <cellStyle name="SAPBEXresItemX 2 6 6 2 2" xfId="39525"/>
    <cellStyle name="SAPBEXresItemX 2 6 6 3" xfId="39526"/>
    <cellStyle name="SAPBEXresItemX 2 6 6 4" xfId="39527"/>
    <cellStyle name="SAPBEXresItemX 2 6 6 5" xfId="39528"/>
    <cellStyle name="SAPBEXresItemX 2 6 7" xfId="39529"/>
    <cellStyle name="SAPBEXresItemX 2 6 7 2" xfId="39530"/>
    <cellStyle name="SAPBEXresItemX 2 6 7 3" xfId="39531"/>
    <cellStyle name="SAPBEXresItemX 2 6 7 4" xfId="39532"/>
    <cellStyle name="SAPBEXresItemX 2 6 8" xfId="39533"/>
    <cellStyle name="SAPBEXresItemX 2 6 8 2" xfId="39534"/>
    <cellStyle name="SAPBEXresItemX 2 6 8 3" xfId="39535"/>
    <cellStyle name="SAPBEXresItemX 2 6 8 4" xfId="39536"/>
    <cellStyle name="SAPBEXresItemX 2 6 9" xfId="39537"/>
    <cellStyle name="SAPBEXresItemX 2 6 9 2" xfId="39538"/>
    <cellStyle name="SAPBEXresItemX 2 7" xfId="39539"/>
    <cellStyle name="SAPBEXresItemX 2 7 10" xfId="39540"/>
    <cellStyle name="SAPBEXresItemX 2 7 11" xfId="39541"/>
    <cellStyle name="SAPBEXresItemX 2 7 12" xfId="39542"/>
    <cellStyle name="SAPBEXresItemX 2 7 13" xfId="39543"/>
    <cellStyle name="SAPBEXresItemX 2 7 2" xfId="39544"/>
    <cellStyle name="SAPBEXresItemX 2 7 2 2" xfId="39545"/>
    <cellStyle name="SAPBEXresItemX 2 7 2 2 2" xfId="39546"/>
    <cellStyle name="SAPBEXresItemX 2 7 2 2 2 2" xfId="39547"/>
    <cellStyle name="SAPBEXresItemX 2 7 2 2 3" xfId="39548"/>
    <cellStyle name="SAPBEXresItemX 2 7 2 3" xfId="39549"/>
    <cellStyle name="SAPBEXresItemX 2 7 2 3 2" xfId="39550"/>
    <cellStyle name="SAPBEXresItemX 2 7 2 4" xfId="39551"/>
    <cellStyle name="SAPBEXresItemX 2 7 2 4 2" xfId="39552"/>
    <cellStyle name="SAPBEXresItemX 2 7 2 5" xfId="39553"/>
    <cellStyle name="SAPBEXresItemX 2 7 2 5 2" xfId="39554"/>
    <cellStyle name="SAPBEXresItemX 2 7 2 6" xfId="39555"/>
    <cellStyle name="SAPBEXresItemX 2 7 2 7" xfId="39556"/>
    <cellStyle name="SAPBEXresItemX 2 7 2 8" xfId="39557"/>
    <cellStyle name="SAPBEXresItemX 2 7 3" xfId="39558"/>
    <cellStyle name="SAPBEXresItemX 2 7 3 2" xfId="39559"/>
    <cellStyle name="SAPBEXresItemX 2 7 3 2 2" xfId="39560"/>
    <cellStyle name="SAPBEXresItemX 2 7 3 2 2 2" xfId="39561"/>
    <cellStyle name="SAPBEXresItemX 2 7 3 2 3" xfId="39562"/>
    <cellStyle name="SAPBEXresItemX 2 7 3 3" xfId="39563"/>
    <cellStyle name="SAPBEXresItemX 2 7 3 3 2" xfId="39564"/>
    <cellStyle name="SAPBEXresItemX 2 7 3 4" xfId="39565"/>
    <cellStyle name="SAPBEXresItemX 2 7 3 4 2" xfId="39566"/>
    <cellStyle name="SAPBEXresItemX 2 7 3 5" xfId="39567"/>
    <cellStyle name="SAPBEXresItemX 2 7 3 5 2" xfId="39568"/>
    <cellStyle name="SAPBEXresItemX 2 7 3 6" xfId="39569"/>
    <cellStyle name="SAPBEXresItemX 2 7 3 7" xfId="39570"/>
    <cellStyle name="SAPBEXresItemX 2 7 3 8" xfId="39571"/>
    <cellStyle name="SAPBEXresItemX 2 7 4" xfId="39572"/>
    <cellStyle name="SAPBEXresItemX 2 7 4 2" xfId="39573"/>
    <cellStyle name="SAPBEXresItemX 2 7 4 2 2" xfId="39574"/>
    <cellStyle name="SAPBEXresItemX 2 7 4 3" xfId="39575"/>
    <cellStyle name="SAPBEXresItemX 2 7 4 4" xfId="39576"/>
    <cellStyle name="SAPBEXresItemX 2 7 4 5" xfId="39577"/>
    <cellStyle name="SAPBEXresItemX 2 7 5" xfId="39578"/>
    <cellStyle name="SAPBEXresItemX 2 7 5 2" xfId="39579"/>
    <cellStyle name="SAPBEXresItemX 2 7 5 2 2" xfId="39580"/>
    <cellStyle name="SAPBEXresItemX 2 7 5 3" xfId="39581"/>
    <cellStyle name="SAPBEXresItemX 2 7 5 4" xfId="39582"/>
    <cellStyle name="SAPBEXresItemX 2 7 5 5" xfId="39583"/>
    <cellStyle name="SAPBEXresItemX 2 7 6" xfId="39584"/>
    <cellStyle name="SAPBEXresItemX 2 7 6 2" xfId="39585"/>
    <cellStyle name="SAPBEXresItemX 2 7 6 2 2" xfId="39586"/>
    <cellStyle name="SAPBEXresItemX 2 7 6 3" xfId="39587"/>
    <cellStyle name="SAPBEXresItemX 2 7 6 4" xfId="39588"/>
    <cellStyle name="SAPBEXresItemX 2 7 6 5" xfId="39589"/>
    <cellStyle name="SAPBEXresItemX 2 7 7" xfId="39590"/>
    <cellStyle name="SAPBEXresItemX 2 7 7 2" xfId="39591"/>
    <cellStyle name="SAPBEXresItemX 2 7 7 3" xfId="39592"/>
    <cellStyle name="SAPBEXresItemX 2 7 7 4" xfId="39593"/>
    <cellStyle name="SAPBEXresItemX 2 7 8" xfId="39594"/>
    <cellStyle name="SAPBEXresItemX 2 7 8 2" xfId="39595"/>
    <cellStyle name="SAPBEXresItemX 2 7 8 3" xfId="39596"/>
    <cellStyle name="SAPBEXresItemX 2 7 8 4" xfId="39597"/>
    <cellStyle name="SAPBEXresItemX 2 7 9" xfId="39598"/>
    <cellStyle name="SAPBEXresItemX 2 7 9 2" xfId="39599"/>
    <cellStyle name="SAPBEXresItemX 2 8" xfId="39600"/>
    <cellStyle name="SAPBEXresItemX 2 8 10" xfId="39601"/>
    <cellStyle name="SAPBEXresItemX 2 8 11" xfId="39602"/>
    <cellStyle name="SAPBEXresItemX 2 8 12" xfId="39603"/>
    <cellStyle name="SAPBEXresItemX 2 8 13" xfId="39604"/>
    <cellStyle name="SAPBEXresItemX 2 8 2" xfId="39605"/>
    <cellStyle name="SAPBEXresItemX 2 8 2 2" xfId="39606"/>
    <cellStyle name="SAPBEXresItemX 2 8 2 2 2" xfId="39607"/>
    <cellStyle name="SAPBEXresItemX 2 8 2 2 2 2" xfId="39608"/>
    <cellStyle name="SAPBEXresItemX 2 8 2 2 3" xfId="39609"/>
    <cellStyle name="SAPBEXresItemX 2 8 2 3" xfId="39610"/>
    <cellStyle name="SAPBEXresItemX 2 8 2 3 2" xfId="39611"/>
    <cellStyle name="SAPBEXresItemX 2 8 2 4" xfId="39612"/>
    <cellStyle name="SAPBEXresItemX 2 8 2 4 2" xfId="39613"/>
    <cellStyle name="SAPBEXresItemX 2 8 2 5" xfId="39614"/>
    <cellStyle name="SAPBEXresItemX 2 8 2 5 2" xfId="39615"/>
    <cellStyle name="SAPBEXresItemX 2 8 2 6" xfId="39616"/>
    <cellStyle name="SAPBEXresItemX 2 8 2 7" xfId="39617"/>
    <cellStyle name="SAPBEXresItemX 2 8 2 8" xfId="39618"/>
    <cellStyle name="SAPBEXresItemX 2 8 3" xfId="39619"/>
    <cellStyle name="SAPBEXresItemX 2 8 3 2" xfId="39620"/>
    <cellStyle name="SAPBEXresItemX 2 8 3 2 2" xfId="39621"/>
    <cellStyle name="SAPBEXresItemX 2 8 3 2 2 2" xfId="39622"/>
    <cellStyle name="SAPBEXresItemX 2 8 3 2 3" xfId="39623"/>
    <cellStyle name="SAPBEXresItemX 2 8 3 3" xfId="39624"/>
    <cellStyle name="SAPBEXresItemX 2 8 3 3 2" xfId="39625"/>
    <cellStyle name="SAPBEXresItemX 2 8 3 4" xfId="39626"/>
    <cellStyle name="SAPBEXresItemX 2 8 3 4 2" xfId="39627"/>
    <cellStyle name="SAPBEXresItemX 2 8 3 5" xfId="39628"/>
    <cellStyle name="SAPBEXresItemX 2 8 3 5 2" xfId="39629"/>
    <cellStyle name="SAPBEXresItemX 2 8 3 6" xfId="39630"/>
    <cellStyle name="SAPBEXresItemX 2 8 3 7" xfId="39631"/>
    <cellStyle name="SAPBEXresItemX 2 8 3 8" xfId="39632"/>
    <cellStyle name="SAPBEXresItemX 2 8 4" xfId="39633"/>
    <cellStyle name="SAPBEXresItemX 2 8 4 2" xfId="39634"/>
    <cellStyle name="SAPBEXresItemX 2 8 4 2 2" xfId="39635"/>
    <cellStyle name="SAPBEXresItemX 2 8 4 3" xfId="39636"/>
    <cellStyle name="SAPBEXresItemX 2 8 4 4" xfId="39637"/>
    <cellStyle name="SAPBEXresItemX 2 8 4 5" xfId="39638"/>
    <cellStyle name="SAPBEXresItemX 2 8 5" xfId="39639"/>
    <cellStyle name="SAPBEXresItemX 2 8 5 2" xfId="39640"/>
    <cellStyle name="SAPBEXresItemX 2 8 5 2 2" xfId="39641"/>
    <cellStyle name="SAPBEXresItemX 2 8 5 3" xfId="39642"/>
    <cellStyle name="SAPBEXresItemX 2 8 5 4" xfId="39643"/>
    <cellStyle name="SAPBEXresItemX 2 8 5 5" xfId="39644"/>
    <cellStyle name="SAPBEXresItemX 2 8 6" xfId="39645"/>
    <cellStyle name="SAPBEXresItemX 2 8 6 2" xfId="39646"/>
    <cellStyle name="SAPBEXresItemX 2 8 6 2 2" xfId="39647"/>
    <cellStyle name="SAPBEXresItemX 2 8 6 3" xfId="39648"/>
    <cellStyle name="SAPBEXresItemX 2 8 6 4" xfId="39649"/>
    <cellStyle name="SAPBEXresItemX 2 8 6 5" xfId="39650"/>
    <cellStyle name="SAPBEXresItemX 2 8 7" xfId="39651"/>
    <cellStyle name="SAPBEXresItemX 2 8 7 2" xfId="39652"/>
    <cellStyle name="SAPBEXresItemX 2 8 7 3" xfId="39653"/>
    <cellStyle name="SAPBEXresItemX 2 8 7 4" xfId="39654"/>
    <cellStyle name="SAPBEXresItemX 2 8 8" xfId="39655"/>
    <cellStyle name="SAPBEXresItemX 2 8 8 2" xfId="39656"/>
    <cellStyle name="SAPBEXresItemX 2 8 8 3" xfId="39657"/>
    <cellStyle name="SAPBEXresItemX 2 8 8 4" xfId="39658"/>
    <cellStyle name="SAPBEXresItemX 2 8 9" xfId="39659"/>
    <cellStyle name="SAPBEXresItemX 2 8 9 2" xfId="39660"/>
    <cellStyle name="SAPBEXresItemX 2 9" xfId="39661"/>
    <cellStyle name="SAPBEXresItemX 2 9 10" xfId="39662"/>
    <cellStyle name="SAPBEXresItemX 2 9 11" xfId="39663"/>
    <cellStyle name="SAPBEXresItemX 2 9 12" xfId="39664"/>
    <cellStyle name="SAPBEXresItemX 2 9 13" xfId="39665"/>
    <cellStyle name="SAPBEXresItemX 2 9 2" xfId="39666"/>
    <cellStyle name="SAPBEXresItemX 2 9 2 2" xfId="39667"/>
    <cellStyle name="SAPBEXresItemX 2 9 2 2 2" xfId="39668"/>
    <cellStyle name="SAPBEXresItemX 2 9 2 2 2 2" xfId="39669"/>
    <cellStyle name="SAPBEXresItemX 2 9 2 2 3" xfId="39670"/>
    <cellStyle name="SAPBEXresItemX 2 9 2 3" xfId="39671"/>
    <cellStyle name="SAPBEXresItemX 2 9 2 3 2" xfId="39672"/>
    <cellStyle name="SAPBEXresItemX 2 9 2 4" xfId="39673"/>
    <cellStyle name="SAPBEXresItemX 2 9 2 4 2" xfId="39674"/>
    <cellStyle name="SAPBEXresItemX 2 9 2 5" xfId="39675"/>
    <cellStyle name="SAPBEXresItemX 2 9 2 5 2" xfId="39676"/>
    <cellStyle name="SAPBEXresItemX 2 9 2 6" xfId="39677"/>
    <cellStyle name="SAPBEXresItemX 2 9 2 7" xfId="39678"/>
    <cellStyle name="SAPBEXresItemX 2 9 2 8" xfId="39679"/>
    <cellStyle name="SAPBEXresItemX 2 9 3" xfId="39680"/>
    <cellStyle name="SAPBEXresItemX 2 9 3 2" xfId="39681"/>
    <cellStyle name="SAPBEXresItemX 2 9 3 2 2" xfId="39682"/>
    <cellStyle name="SAPBEXresItemX 2 9 3 2 2 2" xfId="39683"/>
    <cellStyle name="SAPBEXresItemX 2 9 3 2 3" xfId="39684"/>
    <cellStyle name="SAPBEXresItemX 2 9 3 3" xfId="39685"/>
    <cellStyle name="SAPBEXresItemX 2 9 3 3 2" xfId="39686"/>
    <cellStyle name="SAPBEXresItemX 2 9 3 4" xfId="39687"/>
    <cellStyle name="SAPBEXresItemX 2 9 3 4 2" xfId="39688"/>
    <cellStyle name="SAPBEXresItemX 2 9 3 5" xfId="39689"/>
    <cellStyle name="SAPBEXresItemX 2 9 3 5 2" xfId="39690"/>
    <cellStyle name="SAPBEXresItemX 2 9 3 6" xfId="39691"/>
    <cellStyle name="SAPBEXresItemX 2 9 3 7" xfId="39692"/>
    <cellStyle name="SAPBEXresItemX 2 9 3 8" xfId="39693"/>
    <cellStyle name="SAPBEXresItemX 2 9 4" xfId="39694"/>
    <cellStyle name="SAPBEXresItemX 2 9 4 2" xfId="39695"/>
    <cellStyle name="SAPBEXresItemX 2 9 4 2 2" xfId="39696"/>
    <cellStyle name="SAPBEXresItemX 2 9 4 3" xfId="39697"/>
    <cellStyle name="SAPBEXresItemX 2 9 4 4" xfId="39698"/>
    <cellStyle name="SAPBEXresItemX 2 9 4 5" xfId="39699"/>
    <cellStyle name="SAPBEXresItemX 2 9 5" xfId="39700"/>
    <cellStyle name="SAPBEXresItemX 2 9 5 2" xfId="39701"/>
    <cellStyle name="SAPBEXresItemX 2 9 5 2 2" xfId="39702"/>
    <cellStyle name="SAPBEXresItemX 2 9 5 3" xfId="39703"/>
    <cellStyle name="SAPBEXresItemX 2 9 5 4" xfId="39704"/>
    <cellStyle name="SAPBEXresItemX 2 9 5 5" xfId="39705"/>
    <cellStyle name="SAPBEXresItemX 2 9 6" xfId="39706"/>
    <cellStyle name="SAPBEXresItemX 2 9 6 2" xfId="39707"/>
    <cellStyle name="SAPBEXresItemX 2 9 6 2 2" xfId="39708"/>
    <cellStyle name="SAPBEXresItemX 2 9 6 3" xfId="39709"/>
    <cellStyle name="SAPBEXresItemX 2 9 6 4" xfId="39710"/>
    <cellStyle name="SAPBEXresItemX 2 9 6 5" xfId="39711"/>
    <cellStyle name="SAPBEXresItemX 2 9 7" xfId="39712"/>
    <cellStyle name="SAPBEXresItemX 2 9 7 2" xfId="39713"/>
    <cellStyle name="SAPBEXresItemX 2 9 7 3" xfId="39714"/>
    <cellStyle name="SAPBEXresItemX 2 9 7 4" xfId="39715"/>
    <cellStyle name="SAPBEXresItemX 2 9 8" xfId="39716"/>
    <cellStyle name="SAPBEXresItemX 2 9 8 2" xfId="39717"/>
    <cellStyle name="SAPBEXresItemX 2 9 8 3" xfId="39718"/>
    <cellStyle name="SAPBEXresItemX 2 9 8 4" xfId="39719"/>
    <cellStyle name="SAPBEXresItemX 2 9 9" xfId="39720"/>
    <cellStyle name="SAPBEXresItemX 2 9 9 2" xfId="39721"/>
    <cellStyle name="SAPBEXresItemX 20" xfId="39722"/>
    <cellStyle name="SAPBEXresItemX 3" xfId="39723"/>
    <cellStyle name="SAPBEXresItemX 3 10" xfId="39724"/>
    <cellStyle name="SAPBEXresItemX 3 10 2" xfId="39725"/>
    <cellStyle name="SAPBEXresItemX 3 11" xfId="39726"/>
    <cellStyle name="SAPBEXresItemX 3 12" xfId="39727"/>
    <cellStyle name="SAPBEXresItemX 3 13" xfId="39728"/>
    <cellStyle name="SAPBEXresItemX 3 14" xfId="39729"/>
    <cellStyle name="SAPBEXresItemX 3 2" xfId="39730"/>
    <cellStyle name="SAPBEXresItemX 3 2 2" xfId="39731"/>
    <cellStyle name="SAPBEXresItemX 3 2 2 2" xfId="39732"/>
    <cellStyle name="SAPBEXresItemX 3 2 2 2 2" xfId="39733"/>
    <cellStyle name="SAPBEXresItemX 3 2 2 3" xfId="39734"/>
    <cellStyle name="SAPBEXresItemX 3 2 3" xfId="39735"/>
    <cellStyle name="SAPBEXresItemX 3 2 3 2" xfId="39736"/>
    <cellStyle name="SAPBEXresItemX 3 2 4" xfId="39737"/>
    <cellStyle name="SAPBEXresItemX 3 2 4 2" xfId="39738"/>
    <cellStyle name="SAPBEXresItemX 3 2 5" xfId="39739"/>
    <cellStyle name="SAPBEXresItemX 3 2 5 2" xfId="39740"/>
    <cellStyle name="SAPBEXresItemX 3 2 6" xfId="39741"/>
    <cellStyle name="SAPBEXresItemX 3 2 7" xfId="39742"/>
    <cellStyle name="SAPBEXresItemX 3 2 8" xfId="39743"/>
    <cellStyle name="SAPBEXresItemX 3 3" xfId="39744"/>
    <cellStyle name="SAPBEXresItemX 3 3 2" xfId="39745"/>
    <cellStyle name="SAPBEXresItemX 3 3 2 2" xfId="39746"/>
    <cellStyle name="SAPBEXresItemX 3 3 2 2 2" xfId="39747"/>
    <cellStyle name="SAPBEXresItemX 3 3 2 3" xfId="39748"/>
    <cellStyle name="SAPBEXresItemX 3 3 3" xfId="39749"/>
    <cellStyle name="SAPBEXresItemX 3 3 3 2" xfId="39750"/>
    <cellStyle name="SAPBEXresItemX 3 3 4" xfId="39751"/>
    <cellStyle name="SAPBEXresItemX 3 3 4 2" xfId="39752"/>
    <cellStyle name="SAPBEXresItemX 3 3 5" xfId="39753"/>
    <cellStyle name="SAPBEXresItemX 3 3 5 2" xfId="39754"/>
    <cellStyle name="SAPBEXresItemX 3 3 6" xfId="39755"/>
    <cellStyle name="SAPBEXresItemX 3 3 7" xfId="39756"/>
    <cellStyle name="SAPBEXresItemX 3 3 8" xfId="39757"/>
    <cellStyle name="SAPBEXresItemX 3 4" xfId="39758"/>
    <cellStyle name="SAPBEXresItemX 3 4 2" xfId="39759"/>
    <cellStyle name="SAPBEXresItemX 3 4 2 2" xfId="39760"/>
    <cellStyle name="SAPBEXresItemX 3 4 2 2 2" xfId="39761"/>
    <cellStyle name="SAPBEXresItemX 3 4 2 3" xfId="39762"/>
    <cellStyle name="SAPBEXresItemX 3 4 3" xfId="39763"/>
    <cellStyle name="SAPBEXresItemX 3 4 3 2" xfId="39764"/>
    <cellStyle name="SAPBEXresItemX 3 4 4" xfId="39765"/>
    <cellStyle name="SAPBEXresItemX 3 4 4 2" xfId="39766"/>
    <cellStyle name="SAPBEXresItemX 3 4 5" xfId="39767"/>
    <cellStyle name="SAPBEXresItemX 3 4 5 2" xfId="39768"/>
    <cellStyle name="SAPBEXresItemX 3 4 6" xfId="39769"/>
    <cellStyle name="SAPBEXresItemX 3 4 7" xfId="39770"/>
    <cellStyle name="SAPBEXresItemX 3 4 8" xfId="39771"/>
    <cellStyle name="SAPBEXresItemX 3 5" xfId="39772"/>
    <cellStyle name="SAPBEXresItemX 3 5 2" xfId="39773"/>
    <cellStyle name="SAPBEXresItemX 3 5 2 2" xfId="39774"/>
    <cellStyle name="SAPBEXresItemX 3 5 3" xfId="39775"/>
    <cellStyle name="SAPBEXresItemX 3 5 4" xfId="39776"/>
    <cellStyle name="SAPBEXresItemX 3 5 5" xfId="39777"/>
    <cellStyle name="SAPBEXresItemX 3 6" xfId="39778"/>
    <cellStyle name="SAPBEXresItemX 3 6 2" xfId="39779"/>
    <cellStyle name="SAPBEXresItemX 3 6 2 2" xfId="39780"/>
    <cellStyle name="SAPBEXresItemX 3 6 3" xfId="39781"/>
    <cellStyle name="SAPBEXresItemX 3 6 4" xfId="39782"/>
    <cellStyle name="SAPBEXresItemX 3 6 5" xfId="39783"/>
    <cellStyle name="SAPBEXresItemX 3 7" xfId="39784"/>
    <cellStyle name="SAPBEXresItemX 3 7 2" xfId="39785"/>
    <cellStyle name="SAPBEXresItemX 3 7 2 2" xfId="39786"/>
    <cellStyle name="SAPBEXresItemX 3 7 3" xfId="39787"/>
    <cellStyle name="SAPBEXresItemX 3 7 4" xfId="39788"/>
    <cellStyle name="SAPBEXresItemX 3 7 5" xfId="39789"/>
    <cellStyle name="SAPBEXresItemX 3 8" xfId="39790"/>
    <cellStyle name="SAPBEXresItemX 3 8 2" xfId="39791"/>
    <cellStyle name="SAPBEXresItemX 3 8 3" xfId="39792"/>
    <cellStyle name="SAPBEXresItemX 3 8 4" xfId="39793"/>
    <cellStyle name="SAPBEXresItemX 3 9" xfId="39794"/>
    <cellStyle name="SAPBEXresItemX 3 9 2" xfId="39795"/>
    <cellStyle name="SAPBEXresItemX 4" xfId="39796"/>
    <cellStyle name="SAPBEXresItemX 4 10" xfId="39797"/>
    <cellStyle name="SAPBEXresItemX 4 11" xfId="39798"/>
    <cellStyle name="SAPBEXresItemX 4 12" xfId="39799"/>
    <cellStyle name="SAPBEXresItemX 4 13" xfId="39800"/>
    <cellStyle name="SAPBEXresItemX 4 2" xfId="39801"/>
    <cellStyle name="SAPBEXresItemX 4 2 2" xfId="39802"/>
    <cellStyle name="SAPBEXresItemX 4 2 2 2" xfId="39803"/>
    <cellStyle name="SAPBEXresItemX 4 2 2 2 2" xfId="39804"/>
    <cellStyle name="SAPBEXresItemX 4 2 2 3" xfId="39805"/>
    <cellStyle name="SAPBEXresItemX 4 2 3" xfId="39806"/>
    <cellStyle name="SAPBEXresItemX 4 2 3 2" xfId="39807"/>
    <cellStyle name="SAPBEXresItemX 4 2 4" xfId="39808"/>
    <cellStyle name="SAPBEXresItemX 4 2 4 2" xfId="39809"/>
    <cellStyle name="SAPBEXresItemX 4 2 5" xfId="39810"/>
    <cellStyle name="SAPBEXresItemX 4 2 5 2" xfId="39811"/>
    <cellStyle name="SAPBEXresItemX 4 2 6" xfId="39812"/>
    <cellStyle name="SAPBEXresItemX 4 2 7" xfId="39813"/>
    <cellStyle name="SAPBEXresItemX 4 2 8" xfId="39814"/>
    <cellStyle name="SAPBEXresItemX 4 3" xfId="39815"/>
    <cellStyle name="SAPBEXresItemX 4 3 2" xfId="39816"/>
    <cellStyle name="SAPBEXresItemX 4 3 2 2" xfId="39817"/>
    <cellStyle name="SAPBEXresItemX 4 3 2 2 2" xfId="39818"/>
    <cellStyle name="SAPBEXresItemX 4 3 2 3" xfId="39819"/>
    <cellStyle name="SAPBEXresItemX 4 3 3" xfId="39820"/>
    <cellStyle name="SAPBEXresItemX 4 3 3 2" xfId="39821"/>
    <cellStyle name="SAPBEXresItemX 4 3 4" xfId="39822"/>
    <cellStyle name="SAPBEXresItemX 4 3 4 2" xfId="39823"/>
    <cellStyle name="SAPBEXresItemX 4 3 5" xfId="39824"/>
    <cellStyle name="SAPBEXresItemX 4 3 5 2" xfId="39825"/>
    <cellStyle name="SAPBEXresItemX 4 3 6" xfId="39826"/>
    <cellStyle name="SAPBEXresItemX 4 3 7" xfId="39827"/>
    <cellStyle name="SAPBEXresItemX 4 3 8" xfId="39828"/>
    <cellStyle name="SAPBEXresItemX 4 4" xfId="39829"/>
    <cellStyle name="SAPBEXresItemX 4 4 2" xfId="39830"/>
    <cellStyle name="SAPBEXresItemX 4 4 2 2" xfId="39831"/>
    <cellStyle name="SAPBEXresItemX 4 4 3" xfId="39832"/>
    <cellStyle name="SAPBEXresItemX 4 4 4" xfId="39833"/>
    <cellStyle name="SAPBEXresItemX 4 4 5" xfId="39834"/>
    <cellStyle name="SAPBEXresItemX 4 5" xfId="39835"/>
    <cellStyle name="SAPBEXresItemX 4 5 2" xfId="39836"/>
    <cellStyle name="SAPBEXresItemX 4 5 2 2" xfId="39837"/>
    <cellStyle name="SAPBEXresItemX 4 5 3" xfId="39838"/>
    <cellStyle name="SAPBEXresItemX 4 5 4" xfId="39839"/>
    <cellStyle name="SAPBEXresItemX 4 5 5" xfId="39840"/>
    <cellStyle name="SAPBEXresItemX 4 6" xfId="39841"/>
    <cellStyle name="SAPBEXresItemX 4 6 2" xfId="39842"/>
    <cellStyle name="SAPBEXresItemX 4 6 2 2" xfId="39843"/>
    <cellStyle name="SAPBEXresItemX 4 6 3" xfId="39844"/>
    <cellStyle name="SAPBEXresItemX 4 6 4" xfId="39845"/>
    <cellStyle name="SAPBEXresItemX 4 6 5" xfId="39846"/>
    <cellStyle name="SAPBEXresItemX 4 7" xfId="39847"/>
    <cellStyle name="SAPBEXresItemX 4 7 2" xfId="39848"/>
    <cellStyle name="SAPBEXresItemX 4 7 3" xfId="39849"/>
    <cellStyle name="SAPBEXresItemX 4 7 4" xfId="39850"/>
    <cellStyle name="SAPBEXresItemX 4 8" xfId="39851"/>
    <cellStyle name="SAPBEXresItemX 4 8 2" xfId="39852"/>
    <cellStyle name="SAPBEXresItemX 4 8 3" xfId="39853"/>
    <cellStyle name="SAPBEXresItemX 4 8 4" xfId="39854"/>
    <cellStyle name="SAPBEXresItemX 4 9" xfId="39855"/>
    <cellStyle name="SAPBEXresItemX 4 9 2" xfId="39856"/>
    <cellStyle name="SAPBEXresItemX 5" xfId="39857"/>
    <cellStyle name="SAPBEXresItemX 5 10" xfId="39858"/>
    <cellStyle name="SAPBEXresItemX 5 11" xfId="39859"/>
    <cellStyle name="SAPBEXresItemX 5 12" xfId="39860"/>
    <cellStyle name="SAPBEXresItemX 5 13" xfId="39861"/>
    <cellStyle name="SAPBEXresItemX 5 2" xfId="39862"/>
    <cellStyle name="SAPBEXresItemX 5 2 2" xfId="39863"/>
    <cellStyle name="SAPBEXresItemX 5 2 2 2" xfId="39864"/>
    <cellStyle name="SAPBEXresItemX 5 2 2 2 2" xfId="39865"/>
    <cellStyle name="SAPBEXresItemX 5 2 2 3" xfId="39866"/>
    <cellStyle name="SAPBEXresItemX 5 2 3" xfId="39867"/>
    <cellStyle name="SAPBEXresItemX 5 2 3 2" xfId="39868"/>
    <cellStyle name="SAPBEXresItemX 5 2 4" xfId="39869"/>
    <cellStyle name="SAPBEXresItemX 5 2 4 2" xfId="39870"/>
    <cellStyle name="SAPBEXresItemX 5 2 5" xfId="39871"/>
    <cellStyle name="SAPBEXresItemX 5 2 5 2" xfId="39872"/>
    <cellStyle name="SAPBEXresItemX 5 2 6" xfId="39873"/>
    <cellStyle name="SAPBEXresItemX 5 2 7" xfId="39874"/>
    <cellStyle name="SAPBEXresItemX 5 2 8" xfId="39875"/>
    <cellStyle name="SAPBEXresItemX 5 3" xfId="39876"/>
    <cellStyle name="SAPBEXresItemX 5 3 2" xfId="39877"/>
    <cellStyle name="SAPBEXresItemX 5 3 2 2" xfId="39878"/>
    <cellStyle name="SAPBEXresItemX 5 3 2 2 2" xfId="39879"/>
    <cellStyle name="SAPBEXresItemX 5 3 2 3" xfId="39880"/>
    <cellStyle name="SAPBEXresItemX 5 3 3" xfId="39881"/>
    <cellStyle name="SAPBEXresItemX 5 3 3 2" xfId="39882"/>
    <cellStyle name="SAPBEXresItemX 5 3 4" xfId="39883"/>
    <cellStyle name="SAPBEXresItemX 5 3 4 2" xfId="39884"/>
    <cellStyle name="SAPBEXresItemX 5 3 5" xfId="39885"/>
    <cellStyle name="SAPBEXresItemX 5 3 5 2" xfId="39886"/>
    <cellStyle name="SAPBEXresItemX 5 3 6" xfId="39887"/>
    <cellStyle name="SAPBEXresItemX 5 3 7" xfId="39888"/>
    <cellStyle name="SAPBEXresItemX 5 3 8" xfId="39889"/>
    <cellStyle name="SAPBEXresItemX 5 4" xfId="39890"/>
    <cellStyle name="SAPBEXresItemX 5 4 2" xfId="39891"/>
    <cellStyle name="SAPBEXresItemX 5 4 2 2" xfId="39892"/>
    <cellStyle name="SAPBEXresItemX 5 4 3" xfId="39893"/>
    <cellStyle name="SAPBEXresItemX 5 4 4" xfId="39894"/>
    <cellStyle name="SAPBEXresItemX 5 4 5" xfId="39895"/>
    <cellStyle name="SAPBEXresItemX 5 5" xfId="39896"/>
    <cellStyle name="SAPBEXresItemX 5 5 2" xfId="39897"/>
    <cellStyle name="SAPBEXresItemX 5 5 2 2" xfId="39898"/>
    <cellStyle name="SAPBEXresItemX 5 5 3" xfId="39899"/>
    <cellStyle name="SAPBEXresItemX 5 5 4" xfId="39900"/>
    <cellStyle name="SAPBEXresItemX 5 5 5" xfId="39901"/>
    <cellStyle name="SAPBEXresItemX 5 6" xfId="39902"/>
    <cellStyle name="SAPBEXresItemX 5 6 2" xfId="39903"/>
    <cellStyle name="SAPBEXresItemX 5 6 2 2" xfId="39904"/>
    <cellStyle name="SAPBEXresItemX 5 6 3" xfId="39905"/>
    <cellStyle name="SAPBEXresItemX 5 6 4" xfId="39906"/>
    <cellStyle name="SAPBEXresItemX 5 6 5" xfId="39907"/>
    <cellStyle name="SAPBEXresItemX 5 7" xfId="39908"/>
    <cellStyle name="SAPBEXresItemX 5 7 2" xfId="39909"/>
    <cellStyle name="SAPBEXresItemX 5 7 3" xfId="39910"/>
    <cellStyle name="SAPBEXresItemX 5 7 4" xfId="39911"/>
    <cellStyle name="SAPBEXresItemX 5 8" xfId="39912"/>
    <cellStyle name="SAPBEXresItemX 5 8 2" xfId="39913"/>
    <cellStyle name="SAPBEXresItemX 5 8 3" xfId="39914"/>
    <cellStyle name="SAPBEXresItemX 5 8 4" xfId="39915"/>
    <cellStyle name="SAPBEXresItemX 5 9" xfId="39916"/>
    <cellStyle name="SAPBEXresItemX 5 9 2" xfId="39917"/>
    <cellStyle name="SAPBEXresItemX 6" xfId="39918"/>
    <cellStyle name="SAPBEXresItemX 6 10" xfId="39919"/>
    <cellStyle name="SAPBEXresItemX 6 11" xfId="39920"/>
    <cellStyle name="SAPBEXresItemX 6 12" xfId="39921"/>
    <cellStyle name="SAPBEXresItemX 6 13" xfId="39922"/>
    <cellStyle name="SAPBEXresItemX 6 2" xfId="39923"/>
    <cellStyle name="SAPBEXresItemX 6 2 2" xfId="39924"/>
    <cellStyle name="SAPBEXresItemX 6 2 2 2" xfId="39925"/>
    <cellStyle name="SAPBEXresItemX 6 2 2 2 2" xfId="39926"/>
    <cellStyle name="SAPBEXresItemX 6 2 2 3" xfId="39927"/>
    <cellStyle name="SAPBEXresItemX 6 2 3" xfId="39928"/>
    <cellStyle name="SAPBEXresItemX 6 2 3 2" xfId="39929"/>
    <cellStyle name="SAPBEXresItemX 6 2 4" xfId="39930"/>
    <cellStyle name="SAPBEXresItemX 6 2 4 2" xfId="39931"/>
    <cellStyle name="SAPBEXresItemX 6 2 5" xfId="39932"/>
    <cellStyle name="SAPBEXresItemX 6 2 5 2" xfId="39933"/>
    <cellStyle name="SAPBEXresItemX 6 2 6" xfId="39934"/>
    <cellStyle name="SAPBEXresItemX 6 2 7" xfId="39935"/>
    <cellStyle name="SAPBEXresItemX 6 2 8" xfId="39936"/>
    <cellStyle name="SAPBEXresItemX 6 3" xfId="39937"/>
    <cellStyle name="SAPBEXresItemX 6 3 2" xfId="39938"/>
    <cellStyle name="SAPBEXresItemX 6 3 2 2" xfId="39939"/>
    <cellStyle name="SAPBEXresItemX 6 3 2 2 2" xfId="39940"/>
    <cellStyle name="SAPBEXresItemX 6 3 2 3" xfId="39941"/>
    <cellStyle name="SAPBEXresItemX 6 3 3" xfId="39942"/>
    <cellStyle name="SAPBEXresItemX 6 3 3 2" xfId="39943"/>
    <cellStyle name="SAPBEXresItemX 6 3 4" xfId="39944"/>
    <cellStyle name="SAPBEXresItemX 6 3 4 2" xfId="39945"/>
    <cellStyle name="SAPBEXresItemX 6 3 5" xfId="39946"/>
    <cellStyle name="SAPBEXresItemX 6 3 5 2" xfId="39947"/>
    <cellStyle name="SAPBEXresItemX 6 3 6" xfId="39948"/>
    <cellStyle name="SAPBEXresItemX 6 3 7" xfId="39949"/>
    <cellStyle name="SAPBEXresItemX 6 3 8" xfId="39950"/>
    <cellStyle name="SAPBEXresItemX 6 4" xfId="39951"/>
    <cellStyle name="SAPBEXresItemX 6 4 2" xfId="39952"/>
    <cellStyle name="SAPBEXresItemX 6 4 2 2" xfId="39953"/>
    <cellStyle name="SAPBEXresItemX 6 4 3" xfId="39954"/>
    <cellStyle name="SAPBEXresItemX 6 4 4" xfId="39955"/>
    <cellStyle name="SAPBEXresItemX 6 4 5" xfId="39956"/>
    <cellStyle name="SAPBEXresItemX 6 5" xfId="39957"/>
    <cellStyle name="SAPBEXresItemX 6 5 2" xfId="39958"/>
    <cellStyle name="SAPBEXresItemX 6 5 2 2" xfId="39959"/>
    <cellStyle name="SAPBEXresItemX 6 5 3" xfId="39960"/>
    <cellStyle name="SAPBEXresItemX 6 5 4" xfId="39961"/>
    <cellStyle name="SAPBEXresItemX 6 5 5" xfId="39962"/>
    <cellStyle name="SAPBEXresItemX 6 6" xfId="39963"/>
    <cellStyle name="SAPBEXresItemX 6 6 2" xfId="39964"/>
    <cellStyle name="SAPBEXresItemX 6 6 2 2" xfId="39965"/>
    <cellStyle name="SAPBEXresItemX 6 6 3" xfId="39966"/>
    <cellStyle name="SAPBEXresItemX 6 6 4" xfId="39967"/>
    <cellStyle name="SAPBEXresItemX 6 6 5" xfId="39968"/>
    <cellStyle name="SAPBEXresItemX 6 7" xfId="39969"/>
    <cellStyle name="SAPBEXresItemX 6 7 2" xfId="39970"/>
    <cellStyle name="SAPBEXresItemX 6 7 3" xfId="39971"/>
    <cellStyle name="SAPBEXresItemX 6 7 4" xfId="39972"/>
    <cellStyle name="SAPBEXresItemX 6 8" xfId="39973"/>
    <cellStyle name="SAPBEXresItemX 6 8 2" xfId="39974"/>
    <cellStyle name="SAPBEXresItemX 6 8 3" xfId="39975"/>
    <cellStyle name="SAPBEXresItemX 6 8 4" xfId="39976"/>
    <cellStyle name="SAPBEXresItemX 6 9" xfId="39977"/>
    <cellStyle name="SAPBEXresItemX 6 9 2" xfId="39978"/>
    <cellStyle name="SAPBEXresItemX 7" xfId="39979"/>
    <cellStyle name="SAPBEXresItemX 7 10" xfId="39980"/>
    <cellStyle name="SAPBEXresItemX 7 11" xfId="39981"/>
    <cellStyle name="SAPBEXresItemX 7 12" xfId="39982"/>
    <cellStyle name="SAPBEXresItemX 7 13" xfId="39983"/>
    <cellStyle name="SAPBEXresItemX 7 2" xfId="39984"/>
    <cellStyle name="SAPBEXresItemX 7 2 2" xfId="39985"/>
    <cellStyle name="SAPBEXresItemX 7 2 2 2" xfId="39986"/>
    <cellStyle name="SAPBEXresItemX 7 2 2 2 2" xfId="39987"/>
    <cellStyle name="SAPBEXresItemX 7 2 2 3" xfId="39988"/>
    <cellStyle name="SAPBEXresItemX 7 2 3" xfId="39989"/>
    <cellStyle name="SAPBEXresItemX 7 2 3 2" xfId="39990"/>
    <cellStyle name="SAPBEXresItemX 7 2 4" xfId="39991"/>
    <cellStyle name="SAPBEXresItemX 7 2 4 2" xfId="39992"/>
    <cellStyle name="SAPBEXresItemX 7 2 5" xfId="39993"/>
    <cellStyle name="SAPBEXresItemX 7 2 5 2" xfId="39994"/>
    <cellStyle name="SAPBEXresItemX 7 2 6" xfId="39995"/>
    <cellStyle name="SAPBEXresItemX 7 2 7" xfId="39996"/>
    <cellStyle name="SAPBEXresItemX 7 2 8" xfId="39997"/>
    <cellStyle name="SAPBEXresItemX 7 3" xfId="39998"/>
    <cellStyle name="SAPBEXresItemX 7 3 2" xfId="39999"/>
    <cellStyle name="SAPBEXresItemX 7 3 2 2" xfId="40000"/>
    <cellStyle name="SAPBEXresItemX 7 3 2 2 2" xfId="40001"/>
    <cellStyle name="SAPBEXresItemX 7 3 2 3" xfId="40002"/>
    <cellStyle name="SAPBEXresItemX 7 3 3" xfId="40003"/>
    <cellStyle name="SAPBEXresItemX 7 3 3 2" xfId="40004"/>
    <cellStyle name="SAPBEXresItemX 7 3 4" xfId="40005"/>
    <cellStyle name="SAPBEXresItemX 7 3 4 2" xfId="40006"/>
    <cellStyle name="SAPBEXresItemX 7 3 5" xfId="40007"/>
    <cellStyle name="SAPBEXresItemX 7 3 5 2" xfId="40008"/>
    <cellStyle name="SAPBEXresItemX 7 3 6" xfId="40009"/>
    <cellStyle name="SAPBEXresItemX 7 3 7" xfId="40010"/>
    <cellStyle name="SAPBEXresItemX 7 3 8" xfId="40011"/>
    <cellStyle name="SAPBEXresItemX 7 4" xfId="40012"/>
    <cellStyle name="SAPBEXresItemX 7 4 2" xfId="40013"/>
    <cellStyle name="SAPBEXresItemX 7 4 2 2" xfId="40014"/>
    <cellStyle name="SAPBEXresItemX 7 4 3" xfId="40015"/>
    <cellStyle name="SAPBEXresItemX 7 4 4" xfId="40016"/>
    <cellStyle name="SAPBEXresItemX 7 4 5" xfId="40017"/>
    <cellStyle name="SAPBEXresItemX 7 5" xfId="40018"/>
    <cellStyle name="SAPBEXresItemX 7 5 2" xfId="40019"/>
    <cellStyle name="SAPBEXresItemX 7 5 2 2" xfId="40020"/>
    <cellStyle name="SAPBEXresItemX 7 5 3" xfId="40021"/>
    <cellStyle name="SAPBEXresItemX 7 5 4" xfId="40022"/>
    <cellStyle name="SAPBEXresItemX 7 5 5" xfId="40023"/>
    <cellStyle name="SAPBEXresItemX 7 6" xfId="40024"/>
    <cellStyle name="SAPBEXresItemX 7 6 2" xfId="40025"/>
    <cellStyle name="SAPBEXresItemX 7 6 2 2" xfId="40026"/>
    <cellStyle name="SAPBEXresItemX 7 6 3" xfId="40027"/>
    <cellStyle name="SAPBEXresItemX 7 6 4" xfId="40028"/>
    <cellStyle name="SAPBEXresItemX 7 6 5" xfId="40029"/>
    <cellStyle name="SAPBEXresItemX 7 7" xfId="40030"/>
    <cellStyle name="SAPBEXresItemX 7 7 2" xfId="40031"/>
    <cellStyle name="SAPBEXresItemX 7 7 3" xfId="40032"/>
    <cellStyle name="SAPBEXresItemX 7 7 4" xfId="40033"/>
    <cellStyle name="SAPBEXresItemX 7 8" xfId="40034"/>
    <cellStyle name="SAPBEXresItemX 7 8 2" xfId="40035"/>
    <cellStyle name="SAPBEXresItemX 7 8 3" xfId="40036"/>
    <cellStyle name="SAPBEXresItemX 7 8 4" xfId="40037"/>
    <cellStyle name="SAPBEXresItemX 7 9" xfId="40038"/>
    <cellStyle name="SAPBEXresItemX 7 9 2" xfId="40039"/>
    <cellStyle name="SAPBEXresItemX 8" xfId="40040"/>
    <cellStyle name="SAPBEXresItemX 8 10" xfId="40041"/>
    <cellStyle name="SAPBEXresItemX 8 11" xfId="40042"/>
    <cellStyle name="SAPBEXresItemX 8 12" xfId="40043"/>
    <cellStyle name="SAPBEXresItemX 8 13" xfId="40044"/>
    <cellStyle name="SAPBEXresItemX 8 2" xfId="40045"/>
    <cellStyle name="SAPBEXresItemX 8 2 2" xfId="40046"/>
    <cellStyle name="SAPBEXresItemX 8 2 2 2" xfId="40047"/>
    <cellStyle name="SAPBEXresItemX 8 2 2 2 2" xfId="40048"/>
    <cellStyle name="SAPBEXresItemX 8 2 2 3" xfId="40049"/>
    <cellStyle name="SAPBEXresItemX 8 2 3" xfId="40050"/>
    <cellStyle name="SAPBEXresItemX 8 2 3 2" xfId="40051"/>
    <cellStyle name="SAPBEXresItemX 8 2 4" xfId="40052"/>
    <cellStyle name="SAPBEXresItemX 8 2 4 2" xfId="40053"/>
    <cellStyle name="SAPBEXresItemX 8 2 5" xfId="40054"/>
    <cellStyle name="SAPBEXresItemX 8 2 5 2" xfId="40055"/>
    <cellStyle name="SAPBEXresItemX 8 2 6" xfId="40056"/>
    <cellStyle name="SAPBEXresItemX 8 2 7" xfId="40057"/>
    <cellStyle name="SAPBEXresItemX 8 2 8" xfId="40058"/>
    <cellStyle name="SAPBEXresItemX 8 3" xfId="40059"/>
    <cellStyle name="SAPBEXresItemX 8 3 2" xfId="40060"/>
    <cellStyle name="SAPBEXresItemX 8 3 2 2" xfId="40061"/>
    <cellStyle name="SAPBEXresItemX 8 3 2 2 2" xfId="40062"/>
    <cellStyle name="SAPBEXresItemX 8 3 2 3" xfId="40063"/>
    <cellStyle name="SAPBEXresItemX 8 3 3" xfId="40064"/>
    <cellStyle name="SAPBEXresItemX 8 3 3 2" xfId="40065"/>
    <cellStyle name="SAPBEXresItemX 8 3 4" xfId="40066"/>
    <cellStyle name="SAPBEXresItemX 8 3 4 2" xfId="40067"/>
    <cellStyle name="SAPBEXresItemX 8 3 5" xfId="40068"/>
    <cellStyle name="SAPBEXresItemX 8 3 5 2" xfId="40069"/>
    <cellStyle name="SAPBEXresItemX 8 3 6" xfId="40070"/>
    <cellStyle name="SAPBEXresItemX 8 3 7" xfId="40071"/>
    <cellStyle name="SAPBEXresItemX 8 3 8" xfId="40072"/>
    <cellStyle name="SAPBEXresItemX 8 4" xfId="40073"/>
    <cellStyle name="SAPBEXresItemX 8 4 2" xfId="40074"/>
    <cellStyle name="SAPBEXresItemX 8 4 2 2" xfId="40075"/>
    <cellStyle name="SAPBEXresItemX 8 4 3" xfId="40076"/>
    <cellStyle name="SAPBEXresItemX 8 4 4" xfId="40077"/>
    <cellStyle name="SAPBEXresItemX 8 4 5" xfId="40078"/>
    <cellStyle name="SAPBEXresItemX 8 5" xfId="40079"/>
    <cellStyle name="SAPBEXresItemX 8 5 2" xfId="40080"/>
    <cellStyle name="SAPBEXresItemX 8 5 2 2" xfId="40081"/>
    <cellStyle name="SAPBEXresItemX 8 5 3" xfId="40082"/>
    <cellStyle name="SAPBEXresItemX 8 5 4" xfId="40083"/>
    <cellStyle name="SAPBEXresItemX 8 5 5" xfId="40084"/>
    <cellStyle name="SAPBEXresItemX 8 6" xfId="40085"/>
    <cellStyle name="SAPBEXresItemX 8 6 2" xfId="40086"/>
    <cellStyle name="SAPBEXresItemX 8 6 2 2" xfId="40087"/>
    <cellStyle name="SAPBEXresItemX 8 6 3" xfId="40088"/>
    <cellStyle name="SAPBEXresItemX 8 6 4" xfId="40089"/>
    <cellStyle name="SAPBEXresItemX 8 6 5" xfId="40090"/>
    <cellStyle name="SAPBEXresItemX 8 7" xfId="40091"/>
    <cellStyle name="SAPBEXresItemX 8 7 2" xfId="40092"/>
    <cellStyle name="SAPBEXresItemX 8 7 3" xfId="40093"/>
    <cellStyle name="SAPBEXresItemX 8 7 4" xfId="40094"/>
    <cellStyle name="SAPBEXresItemX 8 8" xfId="40095"/>
    <cellStyle name="SAPBEXresItemX 8 8 2" xfId="40096"/>
    <cellStyle name="SAPBEXresItemX 8 8 3" xfId="40097"/>
    <cellStyle name="SAPBEXresItemX 8 8 4" xfId="40098"/>
    <cellStyle name="SAPBEXresItemX 8 9" xfId="40099"/>
    <cellStyle name="SAPBEXresItemX 8 9 2" xfId="40100"/>
    <cellStyle name="SAPBEXresItemX 9" xfId="40101"/>
    <cellStyle name="SAPBEXresItemX 9 2" xfId="40102"/>
    <cellStyle name="SAPBEXresItemX 9 2 2" xfId="40103"/>
    <cellStyle name="SAPBEXresItemX 9 2 2 2" xfId="40104"/>
    <cellStyle name="SAPBEXresItemX 9 2 3" xfId="40105"/>
    <cellStyle name="SAPBEXresItemX 9 3" xfId="40106"/>
    <cellStyle name="SAPBEXresItemX 9 3 2" xfId="40107"/>
    <cellStyle name="SAPBEXresItemX 9 4" xfId="40108"/>
    <cellStyle name="SAPBEXresItemX 9 4 2" xfId="40109"/>
    <cellStyle name="SAPBEXresItemX 9 5" xfId="40110"/>
    <cellStyle name="SAPBEXresItemX 9 5 2" xfId="40111"/>
    <cellStyle name="SAPBEXresItemX 9 6" xfId="40112"/>
    <cellStyle name="SAPBEXresItemX 9 7" xfId="40113"/>
    <cellStyle name="SAPBEXresItemX 9 8" xfId="40114"/>
    <cellStyle name="SAPBEXresItemX_20110918_Additional measures_ECB" xfId="40115"/>
    <cellStyle name="SAPBEXstdData" xfId="40116"/>
    <cellStyle name="SAPBEXstdDataEmph" xfId="40117"/>
    <cellStyle name="SAPBEXstdItem" xfId="40118"/>
    <cellStyle name="SAPBEXstdItemX" xfId="40119"/>
    <cellStyle name="SAPBEXstdItemX 10" xfId="40120"/>
    <cellStyle name="SAPBEXstdItemX 10 2" xfId="40121"/>
    <cellStyle name="SAPBEXstdItemX 10 2 2" xfId="40122"/>
    <cellStyle name="SAPBEXstdItemX 10 2 2 2" xfId="40123"/>
    <cellStyle name="SAPBEXstdItemX 10 2 3" xfId="40124"/>
    <cellStyle name="SAPBEXstdItemX 10 3" xfId="40125"/>
    <cellStyle name="SAPBEXstdItemX 10 3 2" xfId="40126"/>
    <cellStyle name="SAPBEXstdItemX 10 4" xfId="40127"/>
    <cellStyle name="SAPBEXstdItemX 10 4 2" xfId="40128"/>
    <cellStyle name="SAPBEXstdItemX 10 5" xfId="40129"/>
    <cellStyle name="SAPBEXstdItemX 10 5 2" xfId="40130"/>
    <cellStyle name="SAPBEXstdItemX 10 6" xfId="40131"/>
    <cellStyle name="SAPBEXstdItemX 10 7" xfId="40132"/>
    <cellStyle name="SAPBEXstdItemX 10 8" xfId="40133"/>
    <cellStyle name="SAPBEXstdItemX 11" xfId="40134"/>
    <cellStyle name="SAPBEXstdItemX 11 2" xfId="40135"/>
    <cellStyle name="SAPBEXstdItemX 11 2 2" xfId="40136"/>
    <cellStyle name="SAPBEXstdItemX 11 2 2 2" xfId="40137"/>
    <cellStyle name="SAPBEXstdItemX 11 2 3" xfId="40138"/>
    <cellStyle name="SAPBEXstdItemX 11 3" xfId="40139"/>
    <cellStyle name="SAPBEXstdItemX 11 3 2" xfId="40140"/>
    <cellStyle name="SAPBEXstdItemX 11 4" xfId="40141"/>
    <cellStyle name="SAPBEXstdItemX 11 4 2" xfId="40142"/>
    <cellStyle name="SAPBEXstdItemX 11 5" xfId="40143"/>
    <cellStyle name="SAPBEXstdItemX 11 5 2" xfId="40144"/>
    <cellStyle name="SAPBEXstdItemX 11 6" xfId="40145"/>
    <cellStyle name="SAPBEXstdItemX 11 7" xfId="40146"/>
    <cellStyle name="SAPBEXstdItemX 12" xfId="40147"/>
    <cellStyle name="SAPBEXstdItemX 12 2" xfId="40148"/>
    <cellStyle name="SAPBEXstdItemX 12 2 2" xfId="40149"/>
    <cellStyle name="SAPBEXstdItemX 12 3" xfId="40150"/>
    <cellStyle name="SAPBEXstdItemX 12 4" xfId="40151"/>
    <cellStyle name="SAPBEXstdItemX 13" xfId="40152"/>
    <cellStyle name="SAPBEXstdItemX 13 2" xfId="40153"/>
    <cellStyle name="SAPBEXstdItemX 13 2 2" xfId="40154"/>
    <cellStyle name="SAPBEXstdItemX 13 3" xfId="40155"/>
    <cellStyle name="SAPBEXstdItemX 13 4" xfId="40156"/>
    <cellStyle name="SAPBEXstdItemX 13 5" xfId="40157"/>
    <cellStyle name="SAPBEXstdItemX 14" xfId="40158"/>
    <cellStyle name="SAPBEXstdItemX 14 2" xfId="40159"/>
    <cellStyle name="SAPBEXstdItemX 14 2 2" xfId="40160"/>
    <cellStyle name="SAPBEXstdItemX 14 3" xfId="40161"/>
    <cellStyle name="SAPBEXstdItemX 14 4" xfId="40162"/>
    <cellStyle name="SAPBEXstdItemX 14 5" xfId="40163"/>
    <cellStyle name="SAPBEXstdItemX 15" xfId="40164"/>
    <cellStyle name="SAPBEXstdItemX 15 2" xfId="40165"/>
    <cellStyle name="SAPBEXstdItemX 15 3" xfId="40166"/>
    <cellStyle name="SAPBEXstdItemX 15 4" xfId="40167"/>
    <cellStyle name="SAPBEXstdItemX 16" xfId="40168"/>
    <cellStyle name="SAPBEXstdItemX 16 2" xfId="40169"/>
    <cellStyle name="SAPBEXstdItemX 17" xfId="40170"/>
    <cellStyle name="SAPBEXstdItemX 17 2" xfId="40171"/>
    <cellStyle name="SAPBEXstdItemX 18" xfId="40172"/>
    <cellStyle name="SAPBEXstdItemX 19" xfId="40173"/>
    <cellStyle name="SAPBEXstdItemX 2" xfId="40174"/>
    <cellStyle name="SAPBEXstdItemX 2 10" xfId="40175"/>
    <cellStyle name="SAPBEXstdItemX 2 10 10" xfId="40176"/>
    <cellStyle name="SAPBEXstdItemX 2 10 11" xfId="40177"/>
    <cellStyle name="SAPBEXstdItemX 2 10 12" xfId="40178"/>
    <cellStyle name="SAPBEXstdItemX 2 10 13" xfId="40179"/>
    <cellStyle name="SAPBEXstdItemX 2 10 2" xfId="40180"/>
    <cellStyle name="SAPBEXstdItemX 2 10 2 2" xfId="40181"/>
    <cellStyle name="SAPBEXstdItemX 2 10 2 2 2" xfId="40182"/>
    <cellStyle name="SAPBEXstdItemX 2 10 2 2 2 2" xfId="40183"/>
    <cellStyle name="SAPBEXstdItemX 2 10 2 2 3" xfId="40184"/>
    <cellStyle name="SAPBEXstdItemX 2 10 2 3" xfId="40185"/>
    <cellStyle name="SAPBEXstdItemX 2 10 2 3 2" xfId="40186"/>
    <cellStyle name="SAPBEXstdItemX 2 10 2 4" xfId="40187"/>
    <cellStyle name="SAPBEXstdItemX 2 10 2 4 2" xfId="40188"/>
    <cellStyle name="SAPBEXstdItemX 2 10 2 5" xfId="40189"/>
    <cellStyle name="SAPBEXstdItemX 2 10 2 5 2" xfId="40190"/>
    <cellStyle name="SAPBEXstdItemX 2 10 2 6" xfId="40191"/>
    <cellStyle name="SAPBEXstdItemX 2 10 2 7" xfId="40192"/>
    <cellStyle name="SAPBEXstdItemX 2 10 2 8" xfId="40193"/>
    <cellStyle name="SAPBEXstdItemX 2 10 3" xfId="40194"/>
    <cellStyle name="SAPBEXstdItemX 2 10 3 2" xfId="40195"/>
    <cellStyle name="SAPBEXstdItemX 2 10 3 2 2" xfId="40196"/>
    <cellStyle name="SAPBEXstdItemX 2 10 3 2 2 2" xfId="40197"/>
    <cellStyle name="SAPBEXstdItemX 2 10 3 2 3" xfId="40198"/>
    <cellStyle name="SAPBEXstdItemX 2 10 3 3" xfId="40199"/>
    <cellStyle name="SAPBEXstdItemX 2 10 3 3 2" xfId="40200"/>
    <cellStyle name="SAPBEXstdItemX 2 10 3 4" xfId="40201"/>
    <cellStyle name="SAPBEXstdItemX 2 10 3 4 2" xfId="40202"/>
    <cellStyle name="SAPBEXstdItemX 2 10 3 5" xfId="40203"/>
    <cellStyle name="SAPBEXstdItemX 2 10 3 5 2" xfId="40204"/>
    <cellStyle name="SAPBEXstdItemX 2 10 3 6" xfId="40205"/>
    <cellStyle name="SAPBEXstdItemX 2 10 3 7" xfId="40206"/>
    <cellStyle name="SAPBEXstdItemX 2 10 3 8" xfId="40207"/>
    <cellStyle name="SAPBEXstdItemX 2 10 4" xfId="40208"/>
    <cellStyle name="SAPBEXstdItemX 2 10 4 2" xfId="40209"/>
    <cellStyle name="SAPBEXstdItemX 2 10 4 2 2" xfId="40210"/>
    <cellStyle name="SAPBEXstdItemX 2 10 4 3" xfId="40211"/>
    <cellStyle name="SAPBEXstdItemX 2 10 4 4" xfId="40212"/>
    <cellStyle name="SAPBEXstdItemX 2 10 4 5" xfId="40213"/>
    <cellStyle name="SAPBEXstdItemX 2 10 5" xfId="40214"/>
    <cellStyle name="SAPBEXstdItemX 2 10 5 2" xfId="40215"/>
    <cellStyle name="SAPBEXstdItemX 2 10 5 2 2" xfId="40216"/>
    <cellStyle name="SAPBEXstdItemX 2 10 5 3" xfId="40217"/>
    <cellStyle name="SAPBEXstdItemX 2 10 5 4" xfId="40218"/>
    <cellStyle name="SAPBEXstdItemX 2 10 5 5" xfId="40219"/>
    <cellStyle name="SAPBEXstdItemX 2 10 6" xfId="40220"/>
    <cellStyle name="SAPBEXstdItemX 2 10 6 2" xfId="40221"/>
    <cellStyle name="SAPBEXstdItemX 2 10 6 2 2" xfId="40222"/>
    <cellStyle name="SAPBEXstdItemX 2 10 6 3" xfId="40223"/>
    <cellStyle name="SAPBEXstdItemX 2 10 6 4" xfId="40224"/>
    <cellStyle name="SAPBEXstdItemX 2 10 6 5" xfId="40225"/>
    <cellStyle name="SAPBEXstdItemX 2 10 7" xfId="40226"/>
    <cellStyle name="SAPBEXstdItemX 2 10 7 2" xfId="40227"/>
    <cellStyle name="SAPBEXstdItemX 2 10 7 3" xfId="40228"/>
    <cellStyle name="SAPBEXstdItemX 2 10 7 4" xfId="40229"/>
    <cellStyle name="SAPBEXstdItemX 2 10 8" xfId="40230"/>
    <cellStyle name="SAPBEXstdItemX 2 10 8 2" xfId="40231"/>
    <cellStyle name="SAPBEXstdItemX 2 10 8 3" xfId="40232"/>
    <cellStyle name="SAPBEXstdItemX 2 10 8 4" xfId="40233"/>
    <cellStyle name="SAPBEXstdItemX 2 10 9" xfId="40234"/>
    <cellStyle name="SAPBEXstdItemX 2 10 9 2" xfId="40235"/>
    <cellStyle name="SAPBEXstdItemX 2 11" xfId="40236"/>
    <cellStyle name="SAPBEXstdItemX 2 11 10" xfId="40237"/>
    <cellStyle name="SAPBEXstdItemX 2 11 11" xfId="40238"/>
    <cellStyle name="SAPBEXstdItemX 2 11 12" xfId="40239"/>
    <cellStyle name="SAPBEXstdItemX 2 11 13" xfId="40240"/>
    <cellStyle name="SAPBEXstdItemX 2 11 2" xfId="40241"/>
    <cellStyle name="SAPBEXstdItemX 2 11 2 2" xfId="40242"/>
    <cellStyle name="SAPBEXstdItemX 2 11 2 2 2" xfId="40243"/>
    <cellStyle name="SAPBEXstdItemX 2 11 2 2 2 2" xfId="40244"/>
    <cellStyle name="SAPBEXstdItemX 2 11 2 2 3" xfId="40245"/>
    <cellStyle name="SAPBEXstdItemX 2 11 2 3" xfId="40246"/>
    <cellStyle name="SAPBEXstdItemX 2 11 2 3 2" xfId="40247"/>
    <cellStyle name="SAPBEXstdItemX 2 11 2 4" xfId="40248"/>
    <cellStyle name="SAPBEXstdItemX 2 11 2 4 2" xfId="40249"/>
    <cellStyle name="SAPBEXstdItemX 2 11 2 5" xfId="40250"/>
    <cellStyle name="SAPBEXstdItemX 2 11 2 5 2" xfId="40251"/>
    <cellStyle name="SAPBEXstdItemX 2 11 2 6" xfId="40252"/>
    <cellStyle name="SAPBEXstdItemX 2 11 2 7" xfId="40253"/>
    <cellStyle name="SAPBEXstdItemX 2 11 2 8" xfId="40254"/>
    <cellStyle name="SAPBEXstdItemX 2 11 3" xfId="40255"/>
    <cellStyle name="SAPBEXstdItemX 2 11 3 2" xfId="40256"/>
    <cellStyle name="SAPBEXstdItemX 2 11 3 2 2" xfId="40257"/>
    <cellStyle name="SAPBEXstdItemX 2 11 3 2 2 2" xfId="40258"/>
    <cellStyle name="SAPBEXstdItemX 2 11 3 2 3" xfId="40259"/>
    <cellStyle name="SAPBEXstdItemX 2 11 3 3" xfId="40260"/>
    <cellStyle name="SAPBEXstdItemX 2 11 3 3 2" xfId="40261"/>
    <cellStyle name="SAPBEXstdItemX 2 11 3 4" xfId="40262"/>
    <cellStyle name="SAPBEXstdItemX 2 11 3 4 2" xfId="40263"/>
    <cellStyle name="SAPBEXstdItemX 2 11 3 5" xfId="40264"/>
    <cellStyle name="SAPBEXstdItemX 2 11 3 5 2" xfId="40265"/>
    <cellStyle name="SAPBEXstdItemX 2 11 3 6" xfId="40266"/>
    <cellStyle name="SAPBEXstdItemX 2 11 3 7" xfId="40267"/>
    <cellStyle name="SAPBEXstdItemX 2 11 3 8" xfId="40268"/>
    <cellStyle name="SAPBEXstdItemX 2 11 4" xfId="40269"/>
    <cellStyle name="SAPBEXstdItemX 2 11 4 2" xfId="40270"/>
    <cellStyle name="SAPBEXstdItemX 2 11 4 2 2" xfId="40271"/>
    <cellStyle name="SAPBEXstdItemX 2 11 4 3" xfId="40272"/>
    <cellStyle name="SAPBEXstdItemX 2 11 4 4" xfId="40273"/>
    <cellStyle name="SAPBEXstdItemX 2 11 4 5" xfId="40274"/>
    <cellStyle name="SAPBEXstdItemX 2 11 5" xfId="40275"/>
    <cellStyle name="SAPBEXstdItemX 2 11 5 2" xfId="40276"/>
    <cellStyle name="SAPBEXstdItemX 2 11 5 2 2" xfId="40277"/>
    <cellStyle name="SAPBEXstdItemX 2 11 5 3" xfId="40278"/>
    <cellStyle name="SAPBEXstdItemX 2 11 5 4" xfId="40279"/>
    <cellStyle name="SAPBEXstdItemX 2 11 5 5" xfId="40280"/>
    <cellStyle name="SAPBEXstdItemX 2 11 6" xfId="40281"/>
    <cellStyle name="SAPBEXstdItemX 2 11 6 2" xfId="40282"/>
    <cellStyle name="SAPBEXstdItemX 2 11 6 2 2" xfId="40283"/>
    <cellStyle name="SAPBEXstdItemX 2 11 6 3" xfId="40284"/>
    <cellStyle name="SAPBEXstdItemX 2 11 6 4" xfId="40285"/>
    <cellStyle name="SAPBEXstdItemX 2 11 6 5" xfId="40286"/>
    <cellStyle name="SAPBEXstdItemX 2 11 7" xfId="40287"/>
    <cellStyle name="SAPBEXstdItemX 2 11 7 2" xfId="40288"/>
    <cellStyle name="SAPBEXstdItemX 2 11 7 3" xfId="40289"/>
    <cellStyle name="SAPBEXstdItemX 2 11 7 4" xfId="40290"/>
    <cellStyle name="SAPBEXstdItemX 2 11 8" xfId="40291"/>
    <cellStyle name="SAPBEXstdItemX 2 11 8 2" xfId="40292"/>
    <cellStyle name="SAPBEXstdItemX 2 11 8 3" xfId="40293"/>
    <cellStyle name="SAPBEXstdItemX 2 11 8 4" xfId="40294"/>
    <cellStyle name="SAPBEXstdItemX 2 11 9" xfId="40295"/>
    <cellStyle name="SAPBEXstdItemX 2 11 9 2" xfId="40296"/>
    <cellStyle name="SAPBEXstdItemX 2 12" xfId="40297"/>
    <cellStyle name="SAPBEXstdItemX 2 12 10" xfId="40298"/>
    <cellStyle name="SAPBEXstdItemX 2 12 11" xfId="40299"/>
    <cellStyle name="SAPBEXstdItemX 2 12 12" xfId="40300"/>
    <cellStyle name="SAPBEXstdItemX 2 12 13" xfId="40301"/>
    <cellStyle name="SAPBEXstdItemX 2 12 2" xfId="40302"/>
    <cellStyle name="SAPBEXstdItemX 2 12 2 2" xfId="40303"/>
    <cellStyle name="SAPBEXstdItemX 2 12 2 2 2" xfId="40304"/>
    <cellStyle name="SAPBEXstdItemX 2 12 2 2 2 2" xfId="40305"/>
    <cellStyle name="SAPBEXstdItemX 2 12 2 2 3" xfId="40306"/>
    <cellStyle name="SAPBEXstdItemX 2 12 2 3" xfId="40307"/>
    <cellStyle name="SAPBEXstdItemX 2 12 2 3 2" xfId="40308"/>
    <cellStyle name="SAPBEXstdItemX 2 12 2 4" xfId="40309"/>
    <cellStyle name="SAPBEXstdItemX 2 12 2 4 2" xfId="40310"/>
    <cellStyle name="SAPBEXstdItemX 2 12 2 5" xfId="40311"/>
    <cellStyle name="SAPBEXstdItemX 2 12 2 5 2" xfId="40312"/>
    <cellStyle name="SAPBEXstdItemX 2 12 2 6" xfId="40313"/>
    <cellStyle name="SAPBEXstdItemX 2 12 2 7" xfId="40314"/>
    <cellStyle name="SAPBEXstdItemX 2 12 2 8" xfId="40315"/>
    <cellStyle name="SAPBEXstdItemX 2 12 3" xfId="40316"/>
    <cellStyle name="SAPBEXstdItemX 2 12 3 2" xfId="40317"/>
    <cellStyle name="SAPBEXstdItemX 2 12 3 2 2" xfId="40318"/>
    <cellStyle name="SAPBEXstdItemX 2 12 3 2 2 2" xfId="40319"/>
    <cellStyle name="SAPBEXstdItemX 2 12 3 2 3" xfId="40320"/>
    <cellStyle name="SAPBEXstdItemX 2 12 3 3" xfId="40321"/>
    <cellStyle name="SAPBEXstdItemX 2 12 3 3 2" xfId="40322"/>
    <cellStyle name="SAPBEXstdItemX 2 12 3 4" xfId="40323"/>
    <cellStyle name="SAPBEXstdItemX 2 12 3 4 2" xfId="40324"/>
    <cellStyle name="SAPBEXstdItemX 2 12 3 5" xfId="40325"/>
    <cellStyle name="SAPBEXstdItemX 2 12 3 5 2" xfId="40326"/>
    <cellStyle name="SAPBEXstdItemX 2 12 3 6" xfId="40327"/>
    <cellStyle name="SAPBEXstdItemX 2 12 3 7" xfId="40328"/>
    <cellStyle name="SAPBEXstdItemX 2 12 3 8" xfId="40329"/>
    <cellStyle name="SAPBEXstdItemX 2 12 4" xfId="40330"/>
    <cellStyle name="SAPBEXstdItemX 2 12 4 2" xfId="40331"/>
    <cellStyle name="SAPBEXstdItemX 2 12 4 2 2" xfId="40332"/>
    <cellStyle name="SAPBEXstdItemX 2 12 4 3" xfId="40333"/>
    <cellStyle name="SAPBEXstdItemX 2 12 4 4" xfId="40334"/>
    <cellStyle name="SAPBEXstdItemX 2 12 4 5" xfId="40335"/>
    <cellStyle name="SAPBEXstdItemX 2 12 5" xfId="40336"/>
    <cellStyle name="SAPBEXstdItemX 2 12 5 2" xfId="40337"/>
    <cellStyle name="SAPBEXstdItemX 2 12 5 2 2" xfId="40338"/>
    <cellStyle name="SAPBEXstdItemX 2 12 5 3" xfId="40339"/>
    <cellStyle name="SAPBEXstdItemX 2 12 5 4" xfId="40340"/>
    <cellStyle name="SAPBEXstdItemX 2 12 5 5" xfId="40341"/>
    <cellStyle name="SAPBEXstdItemX 2 12 6" xfId="40342"/>
    <cellStyle name="SAPBEXstdItemX 2 12 6 2" xfId="40343"/>
    <cellStyle name="SAPBEXstdItemX 2 12 6 2 2" xfId="40344"/>
    <cellStyle name="SAPBEXstdItemX 2 12 6 3" xfId="40345"/>
    <cellStyle name="SAPBEXstdItemX 2 12 6 4" xfId="40346"/>
    <cellStyle name="SAPBEXstdItemX 2 12 6 5" xfId="40347"/>
    <cellStyle name="SAPBEXstdItemX 2 12 7" xfId="40348"/>
    <cellStyle name="SAPBEXstdItemX 2 12 7 2" xfId="40349"/>
    <cellStyle name="SAPBEXstdItemX 2 12 7 3" xfId="40350"/>
    <cellStyle name="SAPBEXstdItemX 2 12 7 4" xfId="40351"/>
    <cellStyle name="SAPBEXstdItemX 2 12 8" xfId="40352"/>
    <cellStyle name="SAPBEXstdItemX 2 12 8 2" xfId="40353"/>
    <cellStyle name="SAPBEXstdItemX 2 12 8 3" xfId="40354"/>
    <cellStyle name="SAPBEXstdItemX 2 12 8 4" xfId="40355"/>
    <cellStyle name="SAPBEXstdItemX 2 12 9" xfId="40356"/>
    <cellStyle name="SAPBEXstdItemX 2 12 9 2" xfId="40357"/>
    <cellStyle name="SAPBEXstdItemX 2 13" xfId="40358"/>
    <cellStyle name="SAPBEXstdItemX 2 13 10" xfId="40359"/>
    <cellStyle name="SAPBEXstdItemX 2 13 11" xfId="40360"/>
    <cellStyle name="SAPBEXstdItemX 2 13 12" xfId="40361"/>
    <cellStyle name="SAPBEXstdItemX 2 13 13" xfId="40362"/>
    <cellStyle name="SAPBEXstdItemX 2 13 2" xfId="40363"/>
    <cellStyle name="SAPBEXstdItemX 2 13 2 2" xfId="40364"/>
    <cellStyle name="SAPBEXstdItemX 2 13 2 2 2" xfId="40365"/>
    <cellStyle name="SAPBEXstdItemX 2 13 2 2 2 2" xfId="40366"/>
    <cellStyle name="SAPBEXstdItemX 2 13 2 2 3" xfId="40367"/>
    <cellStyle name="SAPBEXstdItemX 2 13 2 3" xfId="40368"/>
    <cellStyle name="SAPBEXstdItemX 2 13 2 3 2" xfId="40369"/>
    <cellStyle name="SAPBEXstdItemX 2 13 2 4" xfId="40370"/>
    <cellStyle name="SAPBEXstdItemX 2 13 2 4 2" xfId="40371"/>
    <cellStyle name="SAPBEXstdItemX 2 13 2 5" xfId="40372"/>
    <cellStyle name="SAPBEXstdItemX 2 13 2 5 2" xfId="40373"/>
    <cellStyle name="SAPBEXstdItemX 2 13 2 6" xfId="40374"/>
    <cellStyle name="SAPBEXstdItemX 2 13 2 7" xfId="40375"/>
    <cellStyle name="SAPBEXstdItemX 2 13 2 8" xfId="40376"/>
    <cellStyle name="SAPBEXstdItemX 2 13 3" xfId="40377"/>
    <cellStyle name="SAPBEXstdItemX 2 13 3 2" xfId="40378"/>
    <cellStyle name="SAPBEXstdItemX 2 13 3 2 2" xfId="40379"/>
    <cellStyle name="SAPBEXstdItemX 2 13 3 2 2 2" xfId="40380"/>
    <cellStyle name="SAPBEXstdItemX 2 13 3 2 3" xfId="40381"/>
    <cellStyle name="SAPBEXstdItemX 2 13 3 3" xfId="40382"/>
    <cellStyle name="SAPBEXstdItemX 2 13 3 3 2" xfId="40383"/>
    <cellStyle name="SAPBEXstdItemX 2 13 3 4" xfId="40384"/>
    <cellStyle name="SAPBEXstdItemX 2 13 3 4 2" xfId="40385"/>
    <cellStyle name="SAPBEXstdItemX 2 13 3 5" xfId="40386"/>
    <cellStyle name="SAPBEXstdItemX 2 13 3 5 2" xfId="40387"/>
    <cellStyle name="SAPBEXstdItemX 2 13 3 6" xfId="40388"/>
    <cellStyle name="SAPBEXstdItemX 2 13 3 7" xfId="40389"/>
    <cellStyle name="SAPBEXstdItemX 2 13 3 8" xfId="40390"/>
    <cellStyle name="SAPBEXstdItemX 2 13 4" xfId="40391"/>
    <cellStyle name="SAPBEXstdItemX 2 13 4 2" xfId="40392"/>
    <cellStyle name="SAPBEXstdItemX 2 13 4 2 2" xfId="40393"/>
    <cellStyle name="SAPBEXstdItemX 2 13 4 3" xfId="40394"/>
    <cellStyle name="SAPBEXstdItemX 2 13 4 4" xfId="40395"/>
    <cellStyle name="SAPBEXstdItemX 2 13 4 5" xfId="40396"/>
    <cellStyle name="SAPBEXstdItemX 2 13 5" xfId="40397"/>
    <cellStyle name="SAPBEXstdItemX 2 13 5 2" xfId="40398"/>
    <cellStyle name="SAPBEXstdItemX 2 13 5 2 2" xfId="40399"/>
    <cellStyle name="SAPBEXstdItemX 2 13 5 3" xfId="40400"/>
    <cellStyle name="SAPBEXstdItemX 2 13 5 4" xfId="40401"/>
    <cellStyle name="SAPBEXstdItemX 2 13 5 5" xfId="40402"/>
    <cellStyle name="SAPBEXstdItemX 2 13 6" xfId="40403"/>
    <cellStyle name="SAPBEXstdItemX 2 13 6 2" xfId="40404"/>
    <cellStyle name="SAPBEXstdItemX 2 13 6 2 2" xfId="40405"/>
    <cellStyle name="SAPBEXstdItemX 2 13 6 3" xfId="40406"/>
    <cellStyle name="SAPBEXstdItemX 2 13 6 4" xfId="40407"/>
    <cellStyle name="SAPBEXstdItemX 2 13 6 5" xfId="40408"/>
    <cellStyle name="SAPBEXstdItemX 2 13 7" xfId="40409"/>
    <cellStyle name="SAPBEXstdItemX 2 13 7 2" xfId="40410"/>
    <cellStyle name="SAPBEXstdItemX 2 13 7 3" xfId="40411"/>
    <cellStyle name="SAPBEXstdItemX 2 13 7 4" xfId="40412"/>
    <cellStyle name="SAPBEXstdItemX 2 13 8" xfId="40413"/>
    <cellStyle name="SAPBEXstdItemX 2 13 8 2" xfId="40414"/>
    <cellStyle name="SAPBEXstdItemX 2 13 8 3" xfId="40415"/>
    <cellStyle name="SAPBEXstdItemX 2 13 8 4" xfId="40416"/>
    <cellStyle name="SAPBEXstdItemX 2 13 9" xfId="40417"/>
    <cellStyle name="SAPBEXstdItemX 2 13 9 2" xfId="40418"/>
    <cellStyle name="SAPBEXstdItemX 2 14" xfId="40419"/>
    <cellStyle name="SAPBEXstdItemX 2 14 10" xfId="40420"/>
    <cellStyle name="SAPBEXstdItemX 2 14 11" xfId="40421"/>
    <cellStyle name="SAPBEXstdItemX 2 14 12" xfId="40422"/>
    <cellStyle name="SAPBEXstdItemX 2 14 13" xfId="40423"/>
    <cellStyle name="SAPBEXstdItemX 2 14 2" xfId="40424"/>
    <cellStyle name="SAPBEXstdItemX 2 14 2 2" xfId="40425"/>
    <cellStyle name="SAPBEXstdItemX 2 14 2 2 2" xfId="40426"/>
    <cellStyle name="SAPBEXstdItemX 2 14 2 2 2 2" xfId="40427"/>
    <cellStyle name="SAPBEXstdItemX 2 14 2 2 3" xfId="40428"/>
    <cellStyle name="SAPBEXstdItemX 2 14 2 3" xfId="40429"/>
    <cellStyle name="SAPBEXstdItemX 2 14 2 3 2" xfId="40430"/>
    <cellStyle name="SAPBEXstdItemX 2 14 2 4" xfId="40431"/>
    <cellStyle name="SAPBEXstdItemX 2 14 2 4 2" xfId="40432"/>
    <cellStyle name="SAPBEXstdItemX 2 14 2 5" xfId="40433"/>
    <cellStyle name="SAPBEXstdItemX 2 14 2 5 2" xfId="40434"/>
    <cellStyle name="SAPBEXstdItemX 2 14 2 6" xfId="40435"/>
    <cellStyle name="SAPBEXstdItemX 2 14 2 7" xfId="40436"/>
    <cellStyle name="SAPBEXstdItemX 2 14 2 8" xfId="40437"/>
    <cellStyle name="SAPBEXstdItemX 2 14 3" xfId="40438"/>
    <cellStyle name="SAPBEXstdItemX 2 14 3 2" xfId="40439"/>
    <cellStyle name="SAPBEXstdItemX 2 14 3 2 2" xfId="40440"/>
    <cellStyle name="SAPBEXstdItemX 2 14 3 2 2 2" xfId="40441"/>
    <cellStyle name="SAPBEXstdItemX 2 14 3 2 3" xfId="40442"/>
    <cellStyle name="SAPBEXstdItemX 2 14 3 3" xfId="40443"/>
    <cellStyle name="SAPBEXstdItemX 2 14 3 3 2" xfId="40444"/>
    <cellStyle name="SAPBEXstdItemX 2 14 3 4" xfId="40445"/>
    <cellStyle name="SAPBEXstdItemX 2 14 3 4 2" xfId="40446"/>
    <cellStyle name="SAPBEXstdItemX 2 14 3 5" xfId="40447"/>
    <cellStyle name="SAPBEXstdItemX 2 14 3 5 2" xfId="40448"/>
    <cellStyle name="SAPBEXstdItemX 2 14 3 6" xfId="40449"/>
    <cellStyle name="SAPBEXstdItemX 2 14 3 7" xfId="40450"/>
    <cellStyle name="SAPBEXstdItemX 2 14 3 8" xfId="40451"/>
    <cellStyle name="SAPBEXstdItemX 2 14 4" xfId="40452"/>
    <cellStyle name="SAPBEXstdItemX 2 14 4 2" xfId="40453"/>
    <cellStyle name="SAPBEXstdItemX 2 14 4 2 2" xfId="40454"/>
    <cellStyle name="SAPBEXstdItemX 2 14 4 3" xfId="40455"/>
    <cellStyle name="SAPBEXstdItemX 2 14 4 4" xfId="40456"/>
    <cellStyle name="SAPBEXstdItemX 2 14 4 5" xfId="40457"/>
    <cellStyle name="SAPBEXstdItemX 2 14 5" xfId="40458"/>
    <cellStyle name="SAPBEXstdItemX 2 14 5 2" xfId="40459"/>
    <cellStyle name="SAPBEXstdItemX 2 14 5 2 2" xfId="40460"/>
    <cellStyle name="SAPBEXstdItemX 2 14 5 3" xfId="40461"/>
    <cellStyle name="SAPBEXstdItemX 2 14 5 4" xfId="40462"/>
    <cellStyle name="SAPBEXstdItemX 2 14 5 5" xfId="40463"/>
    <cellStyle name="SAPBEXstdItemX 2 14 6" xfId="40464"/>
    <cellStyle name="SAPBEXstdItemX 2 14 6 2" xfId="40465"/>
    <cellStyle name="SAPBEXstdItemX 2 14 6 2 2" xfId="40466"/>
    <cellStyle name="SAPBEXstdItemX 2 14 6 3" xfId="40467"/>
    <cellStyle name="SAPBEXstdItemX 2 14 6 4" xfId="40468"/>
    <cellStyle name="SAPBEXstdItemX 2 14 6 5" xfId="40469"/>
    <cellStyle name="SAPBEXstdItemX 2 14 7" xfId="40470"/>
    <cellStyle name="SAPBEXstdItemX 2 14 7 2" xfId="40471"/>
    <cellStyle name="SAPBEXstdItemX 2 14 7 3" xfId="40472"/>
    <cellStyle name="SAPBEXstdItemX 2 14 7 4" xfId="40473"/>
    <cellStyle name="SAPBEXstdItemX 2 14 8" xfId="40474"/>
    <cellStyle name="SAPBEXstdItemX 2 14 8 2" xfId="40475"/>
    <cellStyle name="SAPBEXstdItemX 2 14 8 3" xfId="40476"/>
    <cellStyle name="SAPBEXstdItemX 2 14 8 4" xfId="40477"/>
    <cellStyle name="SAPBEXstdItemX 2 14 9" xfId="40478"/>
    <cellStyle name="SAPBEXstdItemX 2 14 9 2" xfId="40479"/>
    <cellStyle name="SAPBEXstdItemX 2 15" xfId="40480"/>
    <cellStyle name="SAPBEXstdItemX 2 15 10" xfId="40481"/>
    <cellStyle name="SAPBEXstdItemX 2 15 11" xfId="40482"/>
    <cellStyle name="SAPBEXstdItemX 2 15 12" xfId="40483"/>
    <cellStyle name="SAPBEXstdItemX 2 15 13" xfId="40484"/>
    <cellStyle name="SAPBEXstdItemX 2 15 2" xfId="40485"/>
    <cellStyle name="SAPBEXstdItemX 2 15 2 2" xfId="40486"/>
    <cellStyle name="SAPBEXstdItemX 2 15 2 2 2" xfId="40487"/>
    <cellStyle name="SAPBEXstdItemX 2 15 2 2 2 2" xfId="40488"/>
    <cellStyle name="SAPBEXstdItemX 2 15 2 2 3" xfId="40489"/>
    <cellStyle name="SAPBEXstdItemX 2 15 2 3" xfId="40490"/>
    <cellStyle name="SAPBEXstdItemX 2 15 2 3 2" xfId="40491"/>
    <cellStyle name="SAPBEXstdItemX 2 15 2 4" xfId="40492"/>
    <cellStyle name="SAPBEXstdItemX 2 15 2 4 2" xfId="40493"/>
    <cellStyle name="SAPBEXstdItemX 2 15 2 5" xfId="40494"/>
    <cellStyle name="SAPBEXstdItemX 2 15 2 5 2" xfId="40495"/>
    <cellStyle name="SAPBEXstdItemX 2 15 2 6" xfId="40496"/>
    <cellStyle name="SAPBEXstdItemX 2 15 2 7" xfId="40497"/>
    <cellStyle name="SAPBEXstdItemX 2 15 2 8" xfId="40498"/>
    <cellStyle name="SAPBEXstdItemX 2 15 3" xfId="40499"/>
    <cellStyle name="SAPBEXstdItemX 2 15 3 2" xfId="40500"/>
    <cellStyle name="SAPBEXstdItemX 2 15 3 2 2" xfId="40501"/>
    <cellStyle name="SAPBEXstdItemX 2 15 3 2 2 2" xfId="40502"/>
    <cellStyle name="SAPBEXstdItemX 2 15 3 2 3" xfId="40503"/>
    <cellStyle name="SAPBEXstdItemX 2 15 3 3" xfId="40504"/>
    <cellStyle name="SAPBEXstdItemX 2 15 3 3 2" xfId="40505"/>
    <cellStyle name="SAPBEXstdItemX 2 15 3 4" xfId="40506"/>
    <cellStyle name="SAPBEXstdItemX 2 15 3 4 2" xfId="40507"/>
    <cellStyle name="SAPBEXstdItemX 2 15 3 5" xfId="40508"/>
    <cellStyle name="SAPBEXstdItemX 2 15 3 5 2" xfId="40509"/>
    <cellStyle name="SAPBEXstdItemX 2 15 3 6" xfId="40510"/>
    <cellStyle name="SAPBEXstdItemX 2 15 3 7" xfId="40511"/>
    <cellStyle name="SAPBEXstdItemX 2 15 3 8" xfId="40512"/>
    <cellStyle name="SAPBEXstdItemX 2 15 4" xfId="40513"/>
    <cellStyle name="SAPBEXstdItemX 2 15 4 2" xfId="40514"/>
    <cellStyle name="SAPBEXstdItemX 2 15 4 2 2" xfId="40515"/>
    <cellStyle name="SAPBEXstdItemX 2 15 4 3" xfId="40516"/>
    <cellStyle name="SAPBEXstdItemX 2 15 4 4" xfId="40517"/>
    <cellStyle name="SAPBEXstdItemX 2 15 4 5" xfId="40518"/>
    <cellStyle name="SAPBEXstdItemX 2 15 5" xfId="40519"/>
    <cellStyle name="SAPBEXstdItemX 2 15 5 2" xfId="40520"/>
    <cellStyle name="SAPBEXstdItemX 2 15 5 2 2" xfId="40521"/>
    <cellStyle name="SAPBEXstdItemX 2 15 5 3" xfId="40522"/>
    <cellStyle name="SAPBEXstdItemX 2 15 5 4" xfId="40523"/>
    <cellStyle name="SAPBEXstdItemX 2 15 5 5" xfId="40524"/>
    <cellStyle name="SAPBEXstdItemX 2 15 6" xfId="40525"/>
    <cellStyle name="SAPBEXstdItemX 2 15 6 2" xfId="40526"/>
    <cellStyle name="SAPBEXstdItemX 2 15 6 2 2" xfId="40527"/>
    <cellStyle name="SAPBEXstdItemX 2 15 6 3" xfId="40528"/>
    <cellStyle name="SAPBEXstdItemX 2 15 6 4" xfId="40529"/>
    <cellStyle name="SAPBEXstdItemX 2 15 6 5" xfId="40530"/>
    <cellStyle name="SAPBEXstdItemX 2 15 7" xfId="40531"/>
    <cellStyle name="SAPBEXstdItemX 2 15 7 2" xfId="40532"/>
    <cellStyle name="SAPBEXstdItemX 2 15 7 3" xfId="40533"/>
    <cellStyle name="SAPBEXstdItemX 2 15 7 4" xfId="40534"/>
    <cellStyle name="SAPBEXstdItemX 2 15 8" xfId="40535"/>
    <cellStyle name="SAPBEXstdItemX 2 15 8 2" xfId="40536"/>
    <cellStyle name="SAPBEXstdItemX 2 15 8 3" xfId="40537"/>
    <cellStyle name="SAPBEXstdItemX 2 15 8 4" xfId="40538"/>
    <cellStyle name="SAPBEXstdItemX 2 15 9" xfId="40539"/>
    <cellStyle name="SAPBEXstdItemX 2 15 9 2" xfId="40540"/>
    <cellStyle name="SAPBEXstdItemX 2 16" xfId="40541"/>
    <cellStyle name="SAPBEXstdItemX 2 16 10" xfId="40542"/>
    <cellStyle name="SAPBEXstdItemX 2 16 11" xfId="40543"/>
    <cellStyle name="SAPBEXstdItemX 2 16 12" xfId="40544"/>
    <cellStyle name="SAPBEXstdItemX 2 16 13" xfId="40545"/>
    <cellStyle name="SAPBEXstdItemX 2 16 2" xfId="40546"/>
    <cellStyle name="SAPBEXstdItemX 2 16 2 2" xfId="40547"/>
    <cellStyle name="SAPBEXstdItemX 2 16 2 2 2" xfId="40548"/>
    <cellStyle name="SAPBEXstdItemX 2 16 2 2 2 2" xfId="40549"/>
    <cellStyle name="SAPBEXstdItemX 2 16 2 2 3" xfId="40550"/>
    <cellStyle name="SAPBEXstdItemX 2 16 2 3" xfId="40551"/>
    <cellStyle name="SAPBEXstdItemX 2 16 2 3 2" xfId="40552"/>
    <cellStyle name="SAPBEXstdItemX 2 16 2 4" xfId="40553"/>
    <cellStyle name="SAPBEXstdItemX 2 16 2 4 2" xfId="40554"/>
    <cellStyle name="SAPBEXstdItemX 2 16 2 5" xfId="40555"/>
    <cellStyle name="SAPBEXstdItemX 2 16 2 5 2" xfId="40556"/>
    <cellStyle name="SAPBEXstdItemX 2 16 2 6" xfId="40557"/>
    <cellStyle name="SAPBEXstdItemX 2 16 2 7" xfId="40558"/>
    <cellStyle name="SAPBEXstdItemX 2 16 2 8" xfId="40559"/>
    <cellStyle name="SAPBEXstdItemX 2 16 3" xfId="40560"/>
    <cellStyle name="SAPBEXstdItemX 2 16 3 2" xfId="40561"/>
    <cellStyle name="SAPBEXstdItemX 2 16 3 2 2" xfId="40562"/>
    <cellStyle name="SAPBEXstdItemX 2 16 3 2 2 2" xfId="40563"/>
    <cellStyle name="SAPBEXstdItemX 2 16 3 2 3" xfId="40564"/>
    <cellStyle name="SAPBEXstdItemX 2 16 3 3" xfId="40565"/>
    <cellStyle name="SAPBEXstdItemX 2 16 3 3 2" xfId="40566"/>
    <cellStyle name="SAPBEXstdItemX 2 16 3 4" xfId="40567"/>
    <cellStyle name="SAPBEXstdItemX 2 16 3 4 2" xfId="40568"/>
    <cellStyle name="SAPBEXstdItemX 2 16 3 5" xfId="40569"/>
    <cellStyle name="SAPBEXstdItemX 2 16 3 5 2" xfId="40570"/>
    <cellStyle name="SAPBEXstdItemX 2 16 3 6" xfId="40571"/>
    <cellStyle name="SAPBEXstdItemX 2 16 3 7" xfId="40572"/>
    <cellStyle name="SAPBEXstdItemX 2 16 3 8" xfId="40573"/>
    <cellStyle name="SAPBEXstdItemX 2 16 4" xfId="40574"/>
    <cellStyle name="SAPBEXstdItemX 2 16 4 2" xfId="40575"/>
    <cellStyle name="SAPBEXstdItemX 2 16 4 2 2" xfId="40576"/>
    <cellStyle name="SAPBEXstdItemX 2 16 4 3" xfId="40577"/>
    <cellStyle name="SAPBEXstdItemX 2 16 4 4" xfId="40578"/>
    <cellStyle name="SAPBEXstdItemX 2 16 4 5" xfId="40579"/>
    <cellStyle name="SAPBEXstdItemX 2 16 5" xfId="40580"/>
    <cellStyle name="SAPBEXstdItemX 2 16 5 2" xfId="40581"/>
    <cellStyle name="SAPBEXstdItemX 2 16 5 2 2" xfId="40582"/>
    <cellStyle name="SAPBEXstdItemX 2 16 5 3" xfId="40583"/>
    <cellStyle name="SAPBEXstdItemX 2 16 5 4" xfId="40584"/>
    <cellStyle name="SAPBEXstdItemX 2 16 5 5" xfId="40585"/>
    <cellStyle name="SAPBEXstdItemX 2 16 6" xfId="40586"/>
    <cellStyle name="SAPBEXstdItemX 2 16 6 2" xfId="40587"/>
    <cellStyle name="SAPBEXstdItemX 2 16 6 2 2" xfId="40588"/>
    <cellStyle name="SAPBEXstdItemX 2 16 6 3" xfId="40589"/>
    <cellStyle name="SAPBEXstdItemX 2 16 6 4" xfId="40590"/>
    <cellStyle name="SAPBEXstdItemX 2 16 6 5" xfId="40591"/>
    <cellStyle name="SAPBEXstdItemX 2 16 7" xfId="40592"/>
    <cellStyle name="SAPBEXstdItemX 2 16 7 2" xfId="40593"/>
    <cellStyle name="SAPBEXstdItemX 2 16 7 3" xfId="40594"/>
    <cellStyle name="SAPBEXstdItemX 2 16 7 4" xfId="40595"/>
    <cellStyle name="SAPBEXstdItemX 2 16 8" xfId="40596"/>
    <cellStyle name="SAPBEXstdItemX 2 16 8 2" xfId="40597"/>
    <cellStyle name="SAPBEXstdItemX 2 16 8 3" xfId="40598"/>
    <cellStyle name="SAPBEXstdItemX 2 16 8 4" xfId="40599"/>
    <cellStyle name="SAPBEXstdItemX 2 16 9" xfId="40600"/>
    <cellStyle name="SAPBEXstdItemX 2 16 9 2" xfId="40601"/>
    <cellStyle name="SAPBEXstdItemX 2 17" xfId="40602"/>
    <cellStyle name="SAPBEXstdItemX 2 17 10" xfId="40603"/>
    <cellStyle name="SAPBEXstdItemX 2 17 11" xfId="40604"/>
    <cellStyle name="SAPBEXstdItemX 2 17 12" xfId="40605"/>
    <cellStyle name="SAPBEXstdItemX 2 17 13" xfId="40606"/>
    <cellStyle name="SAPBEXstdItemX 2 17 2" xfId="40607"/>
    <cellStyle name="SAPBEXstdItemX 2 17 2 2" xfId="40608"/>
    <cellStyle name="SAPBEXstdItemX 2 17 2 2 2" xfId="40609"/>
    <cellStyle name="SAPBEXstdItemX 2 17 2 2 2 2" xfId="40610"/>
    <cellStyle name="SAPBEXstdItemX 2 17 2 2 3" xfId="40611"/>
    <cellStyle name="SAPBEXstdItemX 2 17 2 3" xfId="40612"/>
    <cellStyle name="SAPBEXstdItemX 2 17 2 3 2" xfId="40613"/>
    <cellStyle name="SAPBEXstdItemX 2 17 2 4" xfId="40614"/>
    <cellStyle name="SAPBEXstdItemX 2 17 2 4 2" xfId="40615"/>
    <cellStyle name="SAPBEXstdItemX 2 17 2 5" xfId="40616"/>
    <cellStyle name="SAPBEXstdItemX 2 17 2 5 2" xfId="40617"/>
    <cellStyle name="SAPBEXstdItemX 2 17 2 6" xfId="40618"/>
    <cellStyle name="SAPBEXstdItemX 2 17 2 7" xfId="40619"/>
    <cellStyle name="SAPBEXstdItemX 2 17 2 8" xfId="40620"/>
    <cellStyle name="SAPBEXstdItemX 2 17 3" xfId="40621"/>
    <cellStyle name="SAPBEXstdItemX 2 17 3 2" xfId="40622"/>
    <cellStyle name="SAPBEXstdItemX 2 17 3 2 2" xfId="40623"/>
    <cellStyle name="SAPBEXstdItemX 2 17 3 2 2 2" xfId="40624"/>
    <cellStyle name="SAPBEXstdItemX 2 17 3 2 3" xfId="40625"/>
    <cellStyle name="SAPBEXstdItemX 2 17 3 3" xfId="40626"/>
    <cellStyle name="SAPBEXstdItemX 2 17 3 3 2" xfId="40627"/>
    <cellStyle name="SAPBEXstdItemX 2 17 3 4" xfId="40628"/>
    <cellStyle name="SAPBEXstdItemX 2 17 3 4 2" xfId="40629"/>
    <cellStyle name="SAPBEXstdItemX 2 17 3 5" xfId="40630"/>
    <cellStyle name="SAPBEXstdItemX 2 17 3 5 2" xfId="40631"/>
    <cellStyle name="SAPBEXstdItemX 2 17 3 6" xfId="40632"/>
    <cellStyle name="SAPBEXstdItemX 2 17 3 7" xfId="40633"/>
    <cellStyle name="SAPBEXstdItemX 2 17 3 8" xfId="40634"/>
    <cellStyle name="SAPBEXstdItemX 2 17 4" xfId="40635"/>
    <cellStyle name="SAPBEXstdItemX 2 17 4 2" xfId="40636"/>
    <cellStyle name="SAPBEXstdItemX 2 17 4 2 2" xfId="40637"/>
    <cellStyle name="SAPBEXstdItemX 2 17 4 3" xfId="40638"/>
    <cellStyle name="SAPBEXstdItemX 2 17 4 4" xfId="40639"/>
    <cellStyle name="SAPBEXstdItemX 2 17 4 5" xfId="40640"/>
    <cellStyle name="SAPBEXstdItemX 2 17 5" xfId="40641"/>
    <cellStyle name="SAPBEXstdItemX 2 17 5 2" xfId="40642"/>
    <cellStyle name="SAPBEXstdItemX 2 17 5 2 2" xfId="40643"/>
    <cellStyle name="SAPBEXstdItemX 2 17 5 3" xfId="40644"/>
    <cellStyle name="SAPBEXstdItemX 2 17 5 4" xfId="40645"/>
    <cellStyle name="SAPBEXstdItemX 2 17 5 5" xfId="40646"/>
    <cellStyle name="SAPBEXstdItemX 2 17 6" xfId="40647"/>
    <cellStyle name="SAPBEXstdItemX 2 17 6 2" xfId="40648"/>
    <cellStyle name="SAPBEXstdItemX 2 17 6 2 2" xfId="40649"/>
    <cellStyle name="SAPBEXstdItemX 2 17 6 3" xfId="40650"/>
    <cellStyle name="SAPBEXstdItemX 2 17 6 4" xfId="40651"/>
    <cellStyle name="SAPBEXstdItemX 2 17 6 5" xfId="40652"/>
    <cellStyle name="SAPBEXstdItemX 2 17 7" xfId="40653"/>
    <cellStyle name="SAPBEXstdItemX 2 17 7 2" xfId="40654"/>
    <cellStyle name="SAPBEXstdItemX 2 17 7 3" xfId="40655"/>
    <cellStyle name="SAPBEXstdItemX 2 17 7 4" xfId="40656"/>
    <cellStyle name="SAPBEXstdItemX 2 17 8" xfId="40657"/>
    <cellStyle name="SAPBEXstdItemX 2 17 8 2" xfId="40658"/>
    <cellStyle name="SAPBEXstdItemX 2 17 8 3" xfId="40659"/>
    <cellStyle name="SAPBEXstdItemX 2 17 8 4" xfId="40660"/>
    <cellStyle name="SAPBEXstdItemX 2 17 9" xfId="40661"/>
    <cellStyle name="SAPBEXstdItemX 2 17 9 2" xfId="40662"/>
    <cellStyle name="SAPBEXstdItemX 2 18" xfId="40663"/>
    <cellStyle name="SAPBEXstdItemX 2 18 2" xfId="40664"/>
    <cellStyle name="SAPBEXstdItemX 2 18 2 2" xfId="40665"/>
    <cellStyle name="SAPBEXstdItemX 2 18 2 2 2" xfId="40666"/>
    <cellStyle name="SAPBEXstdItemX 2 18 2 3" xfId="40667"/>
    <cellStyle name="SAPBEXstdItemX 2 18 3" xfId="40668"/>
    <cellStyle name="SAPBEXstdItemX 2 18 3 2" xfId="40669"/>
    <cellStyle name="SAPBEXstdItemX 2 18 4" xfId="40670"/>
    <cellStyle name="SAPBEXstdItemX 2 18 4 2" xfId="40671"/>
    <cellStyle name="SAPBEXstdItemX 2 18 5" xfId="40672"/>
    <cellStyle name="SAPBEXstdItemX 2 18 5 2" xfId="40673"/>
    <cellStyle name="SAPBEXstdItemX 2 18 6" xfId="40674"/>
    <cellStyle name="SAPBEXstdItemX 2 18 7" xfId="40675"/>
    <cellStyle name="SAPBEXstdItemX 2 18 8" xfId="40676"/>
    <cellStyle name="SAPBEXstdItemX 2 19" xfId="40677"/>
    <cellStyle name="SAPBEXstdItemX 2 19 2" xfId="40678"/>
    <cellStyle name="SAPBEXstdItemX 2 19 2 2" xfId="40679"/>
    <cellStyle name="SAPBEXstdItemX 2 19 2 2 2" xfId="40680"/>
    <cellStyle name="SAPBEXstdItemX 2 19 2 3" xfId="40681"/>
    <cellStyle name="SAPBEXstdItemX 2 19 3" xfId="40682"/>
    <cellStyle name="SAPBEXstdItemX 2 19 3 2" xfId="40683"/>
    <cellStyle name="SAPBEXstdItemX 2 19 4" xfId="40684"/>
    <cellStyle name="SAPBEXstdItemX 2 19 4 2" xfId="40685"/>
    <cellStyle name="SAPBEXstdItemX 2 19 5" xfId="40686"/>
    <cellStyle name="SAPBEXstdItemX 2 19 5 2" xfId="40687"/>
    <cellStyle name="SAPBEXstdItemX 2 19 6" xfId="40688"/>
    <cellStyle name="SAPBEXstdItemX 2 19 7" xfId="40689"/>
    <cellStyle name="SAPBEXstdItemX 2 19 8" xfId="40690"/>
    <cellStyle name="SAPBEXstdItemX 2 2" xfId="40691"/>
    <cellStyle name="SAPBEXstdItemX 2 2 10" xfId="40692"/>
    <cellStyle name="SAPBEXstdItemX 2 2 10 2" xfId="40693"/>
    <cellStyle name="SAPBEXstdItemX 2 2 11" xfId="40694"/>
    <cellStyle name="SAPBEXstdItemX 2 2 12" xfId="40695"/>
    <cellStyle name="SAPBEXstdItemX 2 2 13" xfId="40696"/>
    <cellStyle name="SAPBEXstdItemX 2 2 14" xfId="40697"/>
    <cellStyle name="SAPBEXstdItemX 2 2 2" xfId="40698"/>
    <cellStyle name="SAPBEXstdItemX 2 2 2 2" xfId="40699"/>
    <cellStyle name="SAPBEXstdItemX 2 2 2 2 2" xfId="40700"/>
    <cellStyle name="SAPBEXstdItemX 2 2 2 2 2 2" xfId="40701"/>
    <cellStyle name="SAPBEXstdItemX 2 2 2 2 3" xfId="40702"/>
    <cellStyle name="SAPBEXstdItemX 2 2 2 3" xfId="40703"/>
    <cellStyle name="SAPBEXstdItemX 2 2 2 3 2" xfId="40704"/>
    <cellStyle name="SAPBEXstdItemX 2 2 2 4" xfId="40705"/>
    <cellStyle name="SAPBEXstdItemX 2 2 2 4 2" xfId="40706"/>
    <cellStyle name="SAPBEXstdItemX 2 2 2 5" xfId="40707"/>
    <cellStyle name="SAPBEXstdItemX 2 2 2 5 2" xfId="40708"/>
    <cellStyle name="SAPBEXstdItemX 2 2 2 6" xfId="40709"/>
    <cellStyle name="SAPBEXstdItemX 2 2 2 7" xfId="40710"/>
    <cellStyle name="SAPBEXstdItemX 2 2 2 8" xfId="40711"/>
    <cellStyle name="SAPBEXstdItemX 2 2 3" xfId="40712"/>
    <cellStyle name="SAPBEXstdItemX 2 2 3 2" xfId="40713"/>
    <cellStyle name="SAPBEXstdItemX 2 2 3 2 2" xfId="40714"/>
    <cellStyle name="SAPBEXstdItemX 2 2 3 2 2 2" xfId="40715"/>
    <cellStyle name="SAPBEXstdItemX 2 2 3 2 3" xfId="40716"/>
    <cellStyle name="SAPBEXstdItemX 2 2 3 3" xfId="40717"/>
    <cellStyle name="SAPBEXstdItemX 2 2 3 3 2" xfId="40718"/>
    <cellStyle name="SAPBEXstdItemX 2 2 3 4" xfId="40719"/>
    <cellStyle name="SAPBEXstdItemX 2 2 3 4 2" xfId="40720"/>
    <cellStyle name="SAPBEXstdItemX 2 2 3 5" xfId="40721"/>
    <cellStyle name="SAPBEXstdItemX 2 2 3 5 2" xfId="40722"/>
    <cellStyle name="SAPBEXstdItemX 2 2 3 6" xfId="40723"/>
    <cellStyle name="SAPBEXstdItemX 2 2 3 7" xfId="40724"/>
    <cellStyle name="SAPBEXstdItemX 2 2 3 8" xfId="40725"/>
    <cellStyle name="SAPBEXstdItemX 2 2 4" xfId="40726"/>
    <cellStyle name="SAPBEXstdItemX 2 2 4 2" xfId="40727"/>
    <cellStyle name="SAPBEXstdItemX 2 2 4 2 2" xfId="40728"/>
    <cellStyle name="SAPBEXstdItemX 2 2 4 2 2 2" xfId="40729"/>
    <cellStyle name="SAPBEXstdItemX 2 2 4 2 3" xfId="40730"/>
    <cellStyle name="SAPBEXstdItemX 2 2 4 3" xfId="40731"/>
    <cellStyle name="SAPBEXstdItemX 2 2 4 3 2" xfId="40732"/>
    <cellStyle name="SAPBEXstdItemX 2 2 4 4" xfId="40733"/>
    <cellStyle name="SAPBEXstdItemX 2 2 4 4 2" xfId="40734"/>
    <cellStyle name="SAPBEXstdItemX 2 2 4 5" xfId="40735"/>
    <cellStyle name="SAPBEXstdItemX 2 2 4 5 2" xfId="40736"/>
    <cellStyle name="SAPBEXstdItemX 2 2 4 6" xfId="40737"/>
    <cellStyle name="SAPBEXstdItemX 2 2 4 7" xfId="40738"/>
    <cellStyle name="SAPBEXstdItemX 2 2 4 8" xfId="40739"/>
    <cellStyle name="SAPBEXstdItemX 2 2 5" xfId="40740"/>
    <cellStyle name="SAPBEXstdItemX 2 2 5 2" xfId="40741"/>
    <cellStyle name="SAPBEXstdItemX 2 2 5 2 2" xfId="40742"/>
    <cellStyle name="SAPBEXstdItemX 2 2 5 3" xfId="40743"/>
    <cellStyle name="SAPBEXstdItemX 2 2 5 4" xfId="40744"/>
    <cellStyle name="SAPBEXstdItemX 2 2 5 5" xfId="40745"/>
    <cellStyle name="SAPBEXstdItemX 2 2 6" xfId="40746"/>
    <cellStyle name="SAPBEXstdItemX 2 2 6 2" xfId="40747"/>
    <cellStyle name="SAPBEXstdItemX 2 2 6 2 2" xfId="40748"/>
    <cellStyle name="SAPBEXstdItemX 2 2 6 3" xfId="40749"/>
    <cellStyle name="SAPBEXstdItemX 2 2 6 4" xfId="40750"/>
    <cellStyle name="SAPBEXstdItemX 2 2 6 5" xfId="40751"/>
    <cellStyle name="SAPBEXstdItemX 2 2 7" xfId="40752"/>
    <cellStyle name="SAPBEXstdItemX 2 2 7 2" xfId="40753"/>
    <cellStyle name="SAPBEXstdItemX 2 2 7 2 2" xfId="40754"/>
    <cellStyle name="SAPBEXstdItemX 2 2 7 3" xfId="40755"/>
    <cellStyle name="SAPBEXstdItemX 2 2 7 4" xfId="40756"/>
    <cellStyle name="SAPBEXstdItemX 2 2 7 5" xfId="40757"/>
    <cellStyle name="SAPBEXstdItemX 2 2 8" xfId="40758"/>
    <cellStyle name="SAPBEXstdItemX 2 2 8 2" xfId="40759"/>
    <cellStyle name="SAPBEXstdItemX 2 2 8 3" xfId="40760"/>
    <cellStyle name="SAPBEXstdItemX 2 2 8 4" xfId="40761"/>
    <cellStyle name="SAPBEXstdItemX 2 2 9" xfId="40762"/>
    <cellStyle name="SAPBEXstdItemX 2 2 9 2" xfId="40763"/>
    <cellStyle name="SAPBEXstdItemX 2 20" xfId="40764"/>
    <cellStyle name="SAPBEXstdItemX 2 20 2" xfId="40765"/>
    <cellStyle name="SAPBEXstdItemX 2 20 2 2" xfId="40766"/>
    <cellStyle name="SAPBEXstdItemX 2 20 2 2 2" xfId="40767"/>
    <cellStyle name="SAPBEXstdItemX 2 20 2 3" xfId="40768"/>
    <cellStyle name="SAPBEXstdItemX 2 20 3" xfId="40769"/>
    <cellStyle name="SAPBEXstdItemX 2 20 3 2" xfId="40770"/>
    <cellStyle name="SAPBEXstdItemX 2 20 4" xfId="40771"/>
    <cellStyle name="SAPBEXstdItemX 2 20 4 2" xfId="40772"/>
    <cellStyle name="SAPBEXstdItemX 2 20 5" xfId="40773"/>
    <cellStyle name="SAPBEXstdItemX 2 20 5 2" xfId="40774"/>
    <cellStyle name="SAPBEXstdItemX 2 20 6" xfId="40775"/>
    <cellStyle name="SAPBEXstdItemX 2 20 7" xfId="40776"/>
    <cellStyle name="SAPBEXstdItemX 2 21" xfId="40777"/>
    <cellStyle name="SAPBEXstdItemX 2 21 2" xfId="40778"/>
    <cellStyle name="SAPBEXstdItemX 2 21 2 2" xfId="40779"/>
    <cellStyle name="SAPBEXstdItemX 2 21 3" xfId="40780"/>
    <cellStyle name="SAPBEXstdItemX 2 21 4" xfId="40781"/>
    <cellStyle name="SAPBEXstdItemX 2 22" xfId="40782"/>
    <cellStyle name="SAPBEXstdItemX 2 22 2" xfId="40783"/>
    <cellStyle name="SAPBEXstdItemX 2 22 2 2" xfId="40784"/>
    <cellStyle name="SAPBEXstdItemX 2 22 3" xfId="40785"/>
    <cellStyle name="SAPBEXstdItemX 2 22 4" xfId="40786"/>
    <cellStyle name="SAPBEXstdItemX 2 22 5" xfId="40787"/>
    <cellStyle name="SAPBEXstdItemX 2 23" xfId="40788"/>
    <cellStyle name="SAPBEXstdItemX 2 23 2" xfId="40789"/>
    <cellStyle name="SAPBEXstdItemX 2 23 2 2" xfId="40790"/>
    <cellStyle name="SAPBEXstdItemX 2 23 3" xfId="40791"/>
    <cellStyle name="SAPBEXstdItemX 2 23 4" xfId="40792"/>
    <cellStyle name="SAPBEXstdItemX 2 23 5" xfId="40793"/>
    <cellStyle name="SAPBEXstdItemX 2 24" xfId="40794"/>
    <cellStyle name="SAPBEXstdItemX 2 24 2" xfId="40795"/>
    <cellStyle name="SAPBEXstdItemX 2 24 3" xfId="40796"/>
    <cellStyle name="SAPBEXstdItemX 2 24 4" xfId="40797"/>
    <cellStyle name="SAPBEXstdItemX 2 25" xfId="40798"/>
    <cellStyle name="SAPBEXstdItemX 2 25 2" xfId="40799"/>
    <cellStyle name="SAPBEXstdItemX 2 26" xfId="40800"/>
    <cellStyle name="SAPBEXstdItemX 2 26 2" xfId="40801"/>
    <cellStyle name="SAPBEXstdItemX 2 27" xfId="40802"/>
    <cellStyle name="SAPBEXstdItemX 2 28" xfId="40803"/>
    <cellStyle name="SAPBEXstdItemX 2 29" xfId="40804"/>
    <cellStyle name="SAPBEXstdItemX 2 3" xfId="40805"/>
    <cellStyle name="SAPBEXstdItemX 2 3 10" xfId="40806"/>
    <cellStyle name="SAPBEXstdItemX 2 3 11" xfId="40807"/>
    <cellStyle name="SAPBEXstdItemX 2 3 12" xfId="40808"/>
    <cellStyle name="SAPBEXstdItemX 2 3 13" xfId="40809"/>
    <cellStyle name="SAPBEXstdItemX 2 3 2" xfId="40810"/>
    <cellStyle name="SAPBEXstdItemX 2 3 2 2" xfId="40811"/>
    <cellStyle name="SAPBEXstdItemX 2 3 2 2 2" xfId="40812"/>
    <cellStyle name="SAPBEXstdItemX 2 3 2 2 2 2" xfId="40813"/>
    <cellStyle name="SAPBEXstdItemX 2 3 2 2 3" xfId="40814"/>
    <cellStyle name="SAPBEXstdItemX 2 3 2 3" xfId="40815"/>
    <cellStyle name="SAPBEXstdItemX 2 3 2 3 2" xfId="40816"/>
    <cellStyle name="SAPBEXstdItemX 2 3 2 4" xfId="40817"/>
    <cellStyle name="SAPBEXstdItemX 2 3 2 4 2" xfId="40818"/>
    <cellStyle name="SAPBEXstdItemX 2 3 2 5" xfId="40819"/>
    <cellStyle name="SAPBEXstdItemX 2 3 2 5 2" xfId="40820"/>
    <cellStyle name="SAPBEXstdItemX 2 3 2 6" xfId="40821"/>
    <cellStyle name="SAPBEXstdItemX 2 3 2 7" xfId="40822"/>
    <cellStyle name="SAPBEXstdItemX 2 3 2 8" xfId="40823"/>
    <cellStyle name="SAPBEXstdItemX 2 3 3" xfId="40824"/>
    <cellStyle name="SAPBEXstdItemX 2 3 3 2" xfId="40825"/>
    <cellStyle name="SAPBEXstdItemX 2 3 3 2 2" xfId="40826"/>
    <cellStyle name="SAPBEXstdItemX 2 3 3 2 2 2" xfId="40827"/>
    <cellStyle name="SAPBEXstdItemX 2 3 3 2 3" xfId="40828"/>
    <cellStyle name="SAPBEXstdItemX 2 3 3 3" xfId="40829"/>
    <cellStyle name="SAPBEXstdItemX 2 3 3 3 2" xfId="40830"/>
    <cellStyle name="SAPBEXstdItemX 2 3 3 4" xfId="40831"/>
    <cellStyle name="SAPBEXstdItemX 2 3 3 4 2" xfId="40832"/>
    <cellStyle name="SAPBEXstdItemX 2 3 3 5" xfId="40833"/>
    <cellStyle name="SAPBEXstdItemX 2 3 3 5 2" xfId="40834"/>
    <cellStyle name="SAPBEXstdItemX 2 3 3 6" xfId="40835"/>
    <cellStyle name="SAPBEXstdItemX 2 3 3 7" xfId="40836"/>
    <cellStyle name="SAPBEXstdItemX 2 3 3 8" xfId="40837"/>
    <cellStyle name="SAPBEXstdItemX 2 3 4" xfId="40838"/>
    <cellStyle name="SAPBEXstdItemX 2 3 4 2" xfId="40839"/>
    <cellStyle name="SAPBEXstdItemX 2 3 4 2 2" xfId="40840"/>
    <cellStyle name="SAPBEXstdItemX 2 3 4 3" xfId="40841"/>
    <cellStyle name="SAPBEXstdItemX 2 3 4 4" xfId="40842"/>
    <cellStyle name="SAPBEXstdItemX 2 3 4 5" xfId="40843"/>
    <cellStyle name="SAPBEXstdItemX 2 3 5" xfId="40844"/>
    <cellStyle name="SAPBEXstdItemX 2 3 5 2" xfId="40845"/>
    <cellStyle name="SAPBEXstdItemX 2 3 5 2 2" xfId="40846"/>
    <cellStyle name="SAPBEXstdItemX 2 3 5 3" xfId="40847"/>
    <cellStyle name="SAPBEXstdItemX 2 3 5 4" xfId="40848"/>
    <cellStyle name="SAPBEXstdItemX 2 3 5 5" xfId="40849"/>
    <cellStyle name="SAPBEXstdItemX 2 3 6" xfId="40850"/>
    <cellStyle name="SAPBEXstdItemX 2 3 6 2" xfId="40851"/>
    <cellStyle name="SAPBEXstdItemX 2 3 6 2 2" xfId="40852"/>
    <cellStyle name="SAPBEXstdItemX 2 3 6 3" xfId="40853"/>
    <cellStyle name="SAPBEXstdItemX 2 3 6 4" xfId="40854"/>
    <cellStyle name="SAPBEXstdItemX 2 3 6 5" xfId="40855"/>
    <cellStyle name="SAPBEXstdItemX 2 3 7" xfId="40856"/>
    <cellStyle name="SAPBEXstdItemX 2 3 7 2" xfId="40857"/>
    <cellStyle name="SAPBEXstdItemX 2 3 7 3" xfId="40858"/>
    <cellStyle name="SAPBEXstdItemX 2 3 7 4" xfId="40859"/>
    <cellStyle name="SAPBEXstdItemX 2 3 8" xfId="40860"/>
    <cellStyle name="SAPBEXstdItemX 2 3 8 2" xfId="40861"/>
    <cellStyle name="SAPBEXstdItemX 2 3 8 3" xfId="40862"/>
    <cellStyle name="SAPBEXstdItemX 2 3 8 4" xfId="40863"/>
    <cellStyle name="SAPBEXstdItemX 2 3 9" xfId="40864"/>
    <cellStyle name="SAPBEXstdItemX 2 3 9 2" xfId="40865"/>
    <cellStyle name="SAPBEXstdItemX 2 4" xfId="40866"/>
    <cellStyle name="SAPBEXstdItemX 2 4 10" xfId="40867"/>
    <cellStyle name="SAPBEXstdItemX 2 4 11" xfId="40868"/>
    <cellStyle name="SAPBEXstdItemX 2 4 12" xfId="40869"/>
    <cellStyle name="SAPBEXstdItemX 2 4 13" xfId="40870"/>
    <cellStyle name="SAPBEXstdItemX 2 4 2" xfId="40871"/>
    <cellStyle name="SAPBEXstdItemX 2 4 2 2" xfId="40872"/>
    <cellStyle name="SAPBEXstdItemX 2 4 2 2 2" xfId="40873"/>
    <cellStyle name="SAPBEXstdItemX 2 4 2 2 2 2" xfId="40874"/>
    <cellStyle name="SAPBEXstdItemX 2 4 2 2 3" xfId="40875"/>
    <cellStyle name="SAPBEXstdItemX 2 4 2 3" xfId="40876"/>
    <cellStyle name="SAPBEXstdItemX 2 4 2 3 2" xfId="40877"/>
    <cellStyle name="SAPBEXstdItemX 2 4 2 4" xfId="40878"/>
    <cellStyle name="SAPBEXstdItemX 2 4 2 4 2" xfId="40879"/>
    <cellStyle name="SAPBEXstdItemX 2 4 2 5" xfId="40880"/>
    <cellStyle name="SAPBEXstdItemX 2 4 2 5 2" xfId="40881"/>
    <cellStyle name="SAPBEXstdItemX 2 4 2 6" xfId="40882"/>
    <cellStyle name="SAPBEXstdItemX 2 4 2 7" xfId="40883"/>
    <cellStyle name="SAPBEXstdItemX 2 4 2 8" xfId="40884"/>
    <cellStyle name="SAPBEXstdItemX 2 4 3" xfId="40885"/>
    <cellStyle name="SAPBEXstdItemX 2 4 3 2" xfId="40886"/>
    <cellStyle name="SAPBEXstdItemX 2 4 3 2 2" xfId="40887"/>
    <cellStyle name="SAPBEXstdItemX 2 4 3 2 2 2" xfId="40888"/>
    <cellStyle name="SAPBEXstdItemX 2 4 3 2 3" xfId="40889"/>
    <cellStyle name="SAPBEXstdItemX 2 4 3 3" xfId="40890"/>
    <cellStyle name="SAPBEXstdItemX 2 4 3 3 2" xfId="40891"/>
    <cellStyle name="SAPBEXstdItemX 2 4 3 4" xfId="40892"/>
    <cellStyle name="SAPBEXstdItemX 2 4 3 4 2" xfId="40893"/>
    <cellStyle name="SAPBEXstdItemX 2 4 3 5" xfId="40894"/>
    <cellStyle name="SAPBEXstdItemX 2 4 3 5 2" xfId="40895"/>
    <cellStyle name="SAPBEXstdItemX 2 4 3 6" xfId="40896"/>
    <cellStyle name="SAPBEXstdItemX 2 4 3 7" xfId="40897"/>
    <cellStyle name="SAPBEXstdItemX 2 4 3 8" xfId="40898"/>
    <cellStyle name="SAPBEXstdItemX 2 4 4" xfId="40899"/>
    <cellStyle name="SAPBEXstdItemX 2 4 4 2" xfId="40900"/>
    <cellStyle name="SAPBEXstdItemX 2 4 4 2 2" xfId="40901"/>
    <cellStyle name="SAPBEXstdItemX 2 4 4 3" xfId="40902"/>
    <cellStyle name="SAPBEXstdItemX 2 4 4 4" xfId="40903"/>
    <cellStyle name="SAPBEXstdItemX 2 4 4 5" xfId="40904"/>
    <cellStyle name="SAPBEXstdItemX 2 4 5" xfId="40905"/>
    <cellStyle name="SAPBEXstdItemX 2 4 5 2" xfId="40906"/>
    <cellStyle name="SAPBEXstdItemX 2 4 5 2 2" xfId="40907"/>
    <cellStyle name="SAPBEXstdItemX 2 4 5 3" xfId="40908"/>
    <cellStyle name="SAPBEXstdItemX 2 4 5 4" xfId="40909"/>
    <cellStyle name="SAPBEXstdItemX 2 4 5 5" xfId="40910"/>
    <cellStyle name="SAPBEXstdItemX 2 4 6" xfId="40911"/>
    <cellStyle name="SAPBEXstdItemX 2 4 6 2" xfId="40912"/>
    <cellStyle name="SAPBEXstdItemX 2 4 6 2 2" xfId="40913"/>
    <cellStyle name="SAPBEXstdItemX 2 4 6 3" xfId="40914"/>
    <cellStyle name="SAPBEXstdItemX 2 4 6 4" xfId="40915"/>
    <cellStyle name="SAPBEXstdItemX 2 4 6 5" xfId="40916"/>
    <cellStyle name="SAPBEXstdItemX 2 4 7" xfId="40917"/>
    <cellStyle name="SAPBEXstdItemX 2 4 7 2" xfId="40918"/>
    <cellStyle name="SAPBEXstdItemX 2 4 7 3" xfId="40919"/>
    <cellStyle name="SAPBEXstdItemX 2 4 7 4" xfId="40920"/>
    <cellStyle name="SAPBEXstdItemX 2 4 8" xfId="40921"/>
    <cellStyle name="SAPBEXstdItemX 2 4 8 2" xfId="40922"/>
    <cellStyle name="SAPBEXstdItemX 2 4 8 3" xfId="40923"/>
    <cellStyle name="SAPBEXstdItemX 2 4 8 4" xfId="40924"/>
    <cellStyle name="SAPBEXstdItemX 2 4 9" xfId="40925"/>
    <cellStyle name="SAPBEXstdItemX 2 4 9 2" xfId="40926"/>
    <cellStyle name="SAPBEXstdItemX 2 5" xfId="40927"/>
    <cellStyle name="SAPBEXstdItemX 2 5 10" xfId="40928"/>
    <cellStyle name="SAPBEXstdItemX 2 5 11" xfId="40929"/>
    <cellStyle name="SAPBEXstdItemX 2 5 12" xfId="40930"/>
    <cellStyle name="SAPBEXstdItemX 2 5 13" xfId="40931"/>
    <cellStyle name="SAPBEXstdItemX 2 5 2" xfId="40932"/>
    <cellStyle name="SAPBEXstdItemX 2 5 2 2" xfId="40933"/>
    <cellStyle name="SAPBEXstdItemX 2 5 2 2 2" xfId="40934"/>
    <cellStyle name="SAPBEXstdItemX 2 5 2 2 2 2" xfId="40935"/>
    <cellStyle name="SAPBEXstdItemX 2 5 2 2 3" xfId="40936"/>
    <cellStyle name="SAPBEXstdItemX 2 5 2 3" xfId="40937"/>
    <cellStyle name="SAPBEXstdItemX 2 5 2 3 2" xfId="40938"/>
    <cellStyle name="SAPBEXstdItemX 2 5 2 4" xfId="40939"/>
    <cellStyle name="SAPBEXstdItemX 2 5 2 4 2" xfId="40940"/>
    <cellStyle name="SAPBEXstdItemX 2 5 2 5" xfId="40941"/>
    <cellStyle name="SAPBEXstdItemX 2 5 2 5 2" xfId="40942"/>
    <cellStyle name="SAPBEXstdItemX 2 5 2 6" xfId="40943"/>
    <cellStyle name="SAPBEXstdItemX 2 5 2 7" xfId="40944"/>
    <cellStyle name="SAPBEXstdItemX 2 5 2 8" xfId="40945"/>
    <cellStyle name="SAPBEXstdItemX 2 5 3" xfId="40946"/>
    <cellStyle name="SAPBEXstdItemX 2 5 3 2" xfId="40947"/>
    <cellStyle name="SAPBEXstdItemX 2 5 3 2 2" xfId="40948"/>
    <cellStyle name="SAPBEXstdItemX 2 5 3 2 2 2" xfId="40949"/>
    <cellStyle name="SAPBEXstdItemX 2 5 3 2 3" xfId="40950"/>
    <cellStyle name="SAPBEXstdItemX 2 5 3 3" xfId="40951"/>
    <cellStyle name="SAPBEXstdItemX 2 5 3 3 2" xfId="40952"/>
    <cellStyle name="SAPBEXstdItemX 2 5 3 4" xfId="40953"/>
    <cellStyle name="SAPBEXstdItemX 2 5 3 4 2" xfId="40954"/>
    <cellStyle name="SAPBEXstdItemX 2 5 3 5" xfId="40955"/>
    <cellStyle name="SAPBEXstdItemX 2 5 3 5 2" xfId="40956"/>
    <cellStyle name="SAPBEXstdItemX 2 5 3 6" xfId="40957"/>
    <cellStyle name="SAPBEXstdItemX 2 5 3 7" xfId="40958"/>
    <cellStyle name="SAPBEXstdItemX 2 5 3 8" xfId="40959"/>
    <cellStyle name="SAPBEXstdItemX 2 5 4" xfId="40960"/>
    <cellStyle name="SAPBEXstdItemX 2 5 4 2" xfId="40961"/>
    <cellStyle name="SAPBEXstdItemX 2 5 4 2 2" xfId="40962"/>
    <cellStyle name="SAPBEXstdItemX 2 5 4 3" xfId="40963"/>
    <cellStyle name="SAPBEXstdItemX 2 5 4 4" xfId="40964"/>
    <cellStyle name="SAPBEXstdItemX 2 5 4 5" xfId="40965"/>
    <cellStyle name="SAPBEXstdItemX 2 5 5" xfId="40966"/>
    <cellStyle name="SAPBEXstdItemX 2 5 5 2" xfId="40967"/>
    <cellStyle name="SAPBEXstdItemX 2 5 5 2 2" xfId="40968"/>
    <cellStyle name="SAPBEXstdItemX 2 5 5 3" xfId="40969"/>
    <cellStyle name="SAPBEXstdItemX 2 5 5 4" xfId="40970"/>
    <cellStyle name="SAPBEXstdItemX 2 5 5 5" xfId="40971"/>
    <cellStyle name="SAPBEXstdItemX 2 5 6" xfId="40972"/>
    <cellStyle name="SAPBEXstdItemX 2 5 6 2" xfId="40973"/>
    <cellStyle name="SAPBEXstdItemX 2 5 6 2 2" xfId="40974"/>
    <cellStyle name="SAPBEXstdItemX 2 5 6 3" xfId="40975"/>
    <cellStyle name="SAPBEXstdItemX 2 5 6 4" xfId="40976"/>
    <cellStyle name="SAPBEXstdItemX 2 5 6 5" xfId="40977"/>
    <cellStyle name="SAPBEXstdItemX 2 5 7" xfId="40978"/>
    <cellStyle name="SAPBEXstdItemX 2 5 7 2" xfId="40979"/>
    <cellStyle name="SAPBEXstdItemX 2 5 7 3" xfId="40980"/>
    <cellStyle name="SAPBEXstdItemX 2 5 7 4" xfId="40981"/>
    <cellStyle name="SAPBEXstdItemX 2 5 8" xfId="40982"/>
    <cellStyle name="SAPBEXstdItemX 2 5 8 2" xfId="40983"/>
    <cellStyle name="SAPBEXstdItemX 2 5 8 3" xfId="40984"/>
    <cellStyle name="SAPBEXstdItemX 2 5 8 4" xfId="40985"/>
    <cellStyle name="SAPBEXstdItemX 2 5 9" xfId="40986"/>
    <cellStyle name="SAPBEXstdItemX 2 5 9 2" xfId="40987"/>
    <cellStyle name="SAPBEXstdItemX 2 6" xfId="40988"/>
    <cellStyle name="SAPBEXstdItemX 2 6 10" xfId="40989"/>
    <cellStyle name="SAPBEXstdItemX 2 6 11" xfId="40990"/>
    <cellStyle name="SAPBEXstdItemX 2 6 12" xfId="40991"/>
    <cellStyle name="SAPBEXstdItemX 2 6 13" xfId="40992"/>
    <cellStyle name="SAPBEXstdItemX 2 6 2" xfId="40993"/>
    <cellStyle name="SAPBEXstdItemX 2 6 2 2" xfId="40994"/>
    <cellStyle name="SAPBEXstdItemX 2 6 2 2 2" xfId="40995"/>
    <cellStyle name="SAPBEXstdItemX 2 6 2 2 2 2" xfId="40996"/>
    <cellStyle name="SAPBEXstdItemX 2 6 2 2 3" xfId="40997"/>
    <cellStyle name="SAPBEXstdItemX 2 6 2 3" xfId="40998"/>
    <cellStyle name="SAPBEXstdItemX 2 6 2 3 2" xfId="40999"/>
    <cellStyle name="SAPBEXstdItemX 2 6 2 4" xfId="41000"/>
    <cellStyle name="SAPBEXstdItemX 2 6 2 4 2" xfId="41001"/>
    <cellStyle name="SAPBEXstdItemX 2 6 2 5" xfId="41002"/>
    <cellStyle name="SAPBEXstdItemX 2 6 2 5 2" xfId="41003"/>
    <cellStyle name="SAPBEXstdItemX 2 6 2 6" xfId="41004"/>
    <cellStyle name="SAPBEXstdItemX 2 6 2 7" xfId="41005"/>
    <cellStyle name="SAPBEXstdItemX 2 6 2 8" xfId="41006"/>
    <cellStyle name="SAPBEXstdItemX 2 6 3" xfId="41007"/>
    <cellStyle name="SAPBEXstdItemX 2 6 3 2" xfId="41008"/>
    <cellStyle name="SAPBEXstdItemX 2 6 3 2 2" xfId="41009"/>
    <cellStyle name="SAPBEXstdItemX 2 6 3 2 2 2" xfId="41010"/>
    <cellStyle name="SAPBEXstdItemX 2 6 3 2 3" xfId="41011"/>
    <cellStyle name="SAPBEXstdItemX 2 6 3 3" xfId="41012"/>
    <cellStyle name="SAPBEXstdItemX 2 6 3 3 2" xfId="41013"/>
    <cellStyle name="SAPBEXstdItemX 2 6 3 4" xfId="41014"/>
    <cellStyle name="SAPBEXstdItemX 2 6 3 4 2" xfId="41015"/>
    <cellStyle name="SAPBEXstdItemX 2 6 3 5" xfId="41016"/>
    <cellStyle name="SAPBEXstdItemX 2 6 3 5 2" xfId="41017"/>
    <cellStyle name="SAPBEXstdItemX 2 6 3 6" xfId="41018"/>
    <cellStyle name="SAPBEXstdItemX 2 6 3 7" xfId="41019"/>
    <cellStyle name="SAPBEXstdItemX 2 6 3 8" xfId="41020"/>
    <cellStyle name="SAPBEXstdItemX 2 6 4" xfId="41021"/>
    <cellStyle name="SAPBEXstdItemX 2 6 4 2" xfId="41022"/>
    <cellStyle name="SAPBEXstdItemX 2 6 4 2 2" xfId="41023"/>
    <cellStyle name="SAPBEXstdItemX 2 6 4 3" xfId="41024"/>
    <cellStyle name="SAPBEXstdItemX 2 6 4 4" xfId="41025"/>
    <cellStyle name="SAPBEXstdItemX 2 6 4 5" xfId="41026"/>
    <cellStyle name="SAPBEXstdItemX 2 6 5" xfId="41027"/>
    <cellStyle name="SAPBEXstdItemX 2 6 5 2" xfId="41028"/>
    <cellStyle name="SAPBEXstdItemX 2 6 5 2 2" xfId="41029"/>
    <cellStyle name="SAPBEXstdItemX 2 6 5 3" xfId="41030"/>
    <cellStyle name="SAPBEXstdItemX 2 6 5 4" xfId="41031"/>
    <cellStyle name="SAPBEXstdItemX 2 6 5 5" xfId="41032"/>
    <cellStyle name="SAPBEXstdItemX 2 6 6" xfId="41033"/>
    <cellStyle name="SAPBEXstdItemX 2 6 6 2" xfId="41034"/>
    <cellStyle name="SAPBEXstdItemX 2 6 6 2 2" xfId="41035"/>
    <cellStyle name="SAPBEXstdItemX 2 6 6 3" xfId="41036"/>
    <cellStyle name="SAPBEXstdItemX 2 6 6 4" xfId="41037"/>
    <cellStyle name="SAPBEXstdItemX 2 6 6 5" xfId="41038"/>
    <cellStyle name="SAPBEXstdItemX 2 6 7" xfId="41039"/>
    <cellStyle name="SAPBEXstdItemX 2 6 7 2" xfId="41040"/>
    <cellStyle name="SAPBEXstdItemX 2 6 7 3" xfId="41041"/>
    <cellStyle name="SAPBEXstdItemX 2 6 7 4" xfId="41042"/>
    <cellStyle name="SAPBEXstdItemX 2 6 8" xfId="41043"/>
    <cellStyle name="SAPBEXstdItemX 2 6 8 2" xfId="41044"/>
    <cellStyle name="SAPBEXstdItemX 2 6 8 3" xfId="41045"/>
    <cellStyle name="SAPBEXstdItemX 2 6 8 4" xfId="41046"/>
    <cellStyle name="SAPBEXstdItemX 2 6 9" xfId="41047"/>
    <cellStyle name="SAPBEXstdItemX 2 6 9 2" xfId="41048"/>
    <cellStyle name="SAPBEXstdItemX 2 7" xfId="41049"/>
    <cellStyle name="SAPBEXstdItemX 2 7 10" xfId="41050"/>
    <cellStyle name="SAPBEXstdItemX 2 7 11" xfId="41051"/>
    <cellStyle name="SAPBEXstdItemX 2 7 12" xfId="41052"/>
    <cellStyle name="SAPBEXstdItemX 2 7 13" xfId="41053"/>
    <cellStyle name="SAPBEXstdItemX 2 7 2" xfId="41054"/>
    <cellStyle name="SAPBEXstdItemX 2 7 2 2" xfId="41055"/>
    <cellStyle name="SAPBEXstdItemX 2 7 2 2 2" xfId="41056"/>
    <cellStyle name="SAPBEXstdItemX 2 7 2 2 2 2" xfId="41057"/>
    <cellStyle name="SAPBEXstdItemX 2 7 2 2 3" xfId="41058"/>
    <cellStyle name="SAPBEXstdItemX 2 7 2 3" xfId="41059"/>
    <cellStyle name="SAPBEXstdItemX 2 7 2 3 2" xfId="41060"/>
    <cellStyle name="SAPBEXstdItemX 2 7 2 4" xfId="41061"/>
    <cellStyle name="SAPBEXstdItemX 2 7 2 4 2" xfId="41062"/>
    <cellStyle name="SAPBEXstdItemX 2 7 2 5" xfId="41063"/>
    <cellStyle name="SAPBEXstdItemX 2 7 2 5 2" xfId="41064"/>
    <cellStyle name="SAPBEXstdItemX 2 7 2 6" xfId="41065"/>
    <cellStyle name="SAPBEXstdItemX 2 7 2 7" xfId="41066"/>
    <cellStyle name="SAPBEXstdItemX 2 7 2 8" xfId="41067"/>
    <cellStyle name="SAPBEXstdItemX 2 7 3" xfId="41068"/>
    <cellStyle name="SAPBEXstdItemX 2 7 3 2" xfId="41069"/>
    <cellStyle name="SAPBEXstdItemX 2 7 3 2 2" xfId="41070"/>
    <cellStyle name="SAPBEXstdItemX 2 7 3 2 2 2" xfId="41071"/>
    <cellStyle name="SAPBEXstdItemX 2 7 3 2 3" xfId="41072"/>
    <cellStyle name="SAPBEXstdItemX 2 7 3 3" xfId="41073"/>
    <cellStyle name="SAPBEXstdItemX 2 7 3 3 2" xfId="41074"/>
    <cellStyle name="SAPBEXstdItemX 2 7 3 4" xfId="41075"/>
    <cellStyle name="SAPBEXstdItemX 2 7 3 4 2" xfId="41076"/>
    <cellStyle name="SAPBEXstdItemX 2 7 3 5" xfId="41077"/>
    <cellStyle name="SAPBEXstdItemX 2 7 3 5 2" xfId="41078"/>
    <cellStyle name="SAPBEXstdItemX 2 7 3 6" xfId="41079"/>
    <cellStyle name="SAPBEXstdItemX 2 7 3 7" xfId="41080"/>
    <cellStyle name="SAPBEXstdItemX 2 7 3 8" xfId="41081"/>
    <cellStyle name="SAPBEXstdItemX 2 7 4" xfId="41082"/>
    <cellStyle name="SAPBEXstdItemX 2 7 4 2" xfId="41083"/>
    <cellStyle name="SAPBEXstdItemX 2 7 4 2 2" xfId="41084"/>
    <cellStyle name="SAPBEXstdItemX 2 7 4 3" xfId="41085"/>
    <cellStyle name="SAPBEXstdItemX 2 7 4 4" xfId="41086"/>
    <cellStyle name="SAPBEXstdItemX 2 7 4 5" xfId="41087"/>
    <cellStyle name="SAPBEXstdItemX 2 7 5" xfId="41088"/>
    <cellStyle name="SAPBEXstdItemX 2 7 5 2" xfId="41089"/>
    <cellStyle name="SAPBEXstdItemX 2 7 5 2 2" xfId="41090"/>
    <cellStyle name="SAPBEXstdItemX 2 7 5 3" xfId="41091"/>
    <cellStyle name="SAPBEXstdItemX 2 7 5 4" xfId="41092"/>
    <cellStyle name="SAPBEXstdItemX 2 7 5 5" xfId="41093"/>
    <cellStyle name="SAPBEXstdItemX 2 7 6" xfId="41094"/>
    <cellStyle name="SAPBEXstdItemX 2 7 6 2" xfId="41095"/>
    <cellStyle name="SAPBEXstdItemX 2 7 6 2 2" xfId="41096"/>
    <cellStyle name="SAPBEXstdItemX 2 7 6 3" xfId="41097"/>
    <cellStyle name="SAPBEXstdItemX 2 7 6 4" xfId="41098"/>
    <cellStyle name="SAPBEXstdItemX 2 7 6 5" xfId="41099"/>
    <cellStyle name="SAPBEXstdItemX 2 7 7" xfId="41100"/>
    <cellStyle name="SAPBEXstdItemX 2 7 7 2" xfId="41101"/>
    <cellStyle name="SAPBEXstdItemX 2 7 7 3" xfId="41102"/>
    <cellStyle name="SAPBEXstdItemX 2 7 7 4" xfId="41103"/>
    <cellStyle name="SAPBEXstdItemX 2 7 8" xfId="41104"/>
    <cellStyle name="SAPBEXstdItemX 2 7 8 2" xfId="41105"/>
    <cellStyle name="SAPBEXstdItemX 2 7 8 3" xfId="41106"/>
    <cellStyle name="SAPBEXstdItemX 2 7 8 4" xfId="41107"/>
    <cellStyle name="SAPBEXstdItemX 2 7 9" xfId="41108"/>
    <cellStyle name="SAPBEXstdItemX 2 7 9 2" xfId="41109"/>
    <cellStyle name="SAPBEXstdItemX 2 8" xfId="41110"/>
    <cellStyle name="SAPBEXstdItemX 2 8 10" xfId="41111"/>
    <cellStyle name="SAPBEXstdItemX 2 8 11" xfId="41112"/>
    <cellStyle name="SAPBEXstdItemX 2 8 12" xfId="41113"/>
    <cellStyle name="SAPBEXstdItemX 2 8 13" xfId="41114"/>
    <cellStyle name="SAPBEXstdItemX 2 8 2" xfId="41115"/>
    <cellStyle name="SAPBEXstdItemX 2 8 2 2" xfId="41116"/>
    <cellStyle name="SAPBEXstdItemX 2 8 2 2 2" xfId="41117"/>
    <cellStyle name="SAPBEXstdItemX 2 8 2 2 2 2" xfId="41118"/>
    <cellStyle name="SAPBEXstdItemX 2 8 2 2 3" xfId="41119"/>
    <cellStyle name="SAPBEXstdItemX 2 8 2 3" xfId="41120"/>
    <cellStyle name="SAPBEXstdItemX 2 8 2 3 2" xfId="41121"/>
    <cellStyle name="SAPBEXstdItemX 2 8 2 4" xfId="41122"/>
    <cellStyle name="SAPBEXstdItemX 2 8 2 4 2" xfId="41123"/>
    <cellStyle name="SAPBEXstdItemX 2 8 2 5" xfId="41124"/>
    <cellStyle name="SAPBEXstdItemX 2 8 2 5 2" xfId="41125"/>
    <cellStyle name="SAPBEXstdItemX 2 8 2 6" xfId="41126"/>
    <cellStyle name="SAPBEXstdItemX 2 8 2 7" xfId="41127"/>
    <cellStyle name="SAPBEXstdItemX 2 8 2 8" xfId="41128"/>
    <cellStyle name="SAPBEXstdItemX 2 8 3" xfId="41129"/>
    <cellStyle name="SAPBEXstdItemX 2 8 3 2" xfId="41130"/>
    <cellStyle name="SAPBEXstdItemX 2 8 3 2 2" xfId="41131"/>
    <cellStyle name="SAPBEXstdItemX 2 8 3 2 2 2" xfId="41132"/>
    <cellStyle name="SAPBEXstdItemX 2 8 3 2 3" xfId="41133"/>
    <cellStyle name="SAPBEXstdItemX 2 8 3 3" xfId="41134"/>
    <cellStyle name="SAPBEXstdItemX 2 8 3 3 2" xfId="41135"/>
    <cellStyle name="SAPBEXstdItemX 2 8 3 4" xfId="41136"/>
    <cellStyle name="SAPBEXstdItemX 2 8 3 4 2" xfId="41137"/>
    <cellStyle name="SAPBEXstdItemX 2 8 3 5" xfId="41138"/>
    <cellStyle name="SAPBEXstdItemX 2 8 3 5 2" xfId="41139"/>
    <cellStyle name="SAPBEXstdItemX 2 8 3 6" xfId="41140"/>
    <cellStyle name="SAPBEXstdItemX 2 8 3 7" xfId="41141"/>
    <cellStyle name="SAPBEXstdItemX 2 8 3 8" xfId="41142"/>
    <cellStyle name="SAPBEXstdItemX 2 8 4" xfId="41143"/>
    <cellStyle name="SAPBEXstdItemX 2 8 4 2" xfId="41144"/>
    <cellStyle name="SAPBEXstdItemX 2 8 4 2 2" xfId="41145"/>
    <cellStyle name="SAPBEXstdItemX 2 8 4 3" xfId="41146"/>
    <cellStyle name="SAPBEXstdItemX 2 8 4 4" xfId="41147"/>
    <cellStyle name="SAPBEXstdItemX 2 8 4 5" xfId="41148"/>
    <cellStyle name="SAPBEXstdItemX 2 8 5" xfId="41149"/>
    <cellStyle name="SAPBEXstdItemX 2 8 5 2" xfId="41150"/>
    <cellStyle name="SAPBEXstdItemX 2 8 5 2 2" xfId="41151"/>
    <cellStyle name="SAPBEXstdItemX 2 8 5 3" xfId="41152"/>
    <cellStyle name="SAPBEXstdItemX 2 8 5 4" xfId="41153"/>
    <cellStyle name="SAPBEXstdItemX 2 8 5 5" xfId="41154"/>
    <cellStyle name="SAPBEXstdItemX 2 8 6" xfId="41155"/>
    <cellStyle name="SAPBEXstdItemX 2 8 6 2" xfId="41156"/>
    <cellStyle name="SAPBEXstdItemX 2 8 6 2 2" xfId="41157"/>
    <cellStyle name="SAPBEXstdItemX 2 8 6 3" xfId="41158"/>
    <cellStyle name="SAPBEXstdItemX 2 8 6 4" xfId="41159"/>
    <cellStyle name="SAPBEXstdItemX 2 8 6 5" xfId="41160"/>
    <cellStyle name="SAPBEXstdItemX 2 8 7" xfId="41161"/>
    <cellStyle name="SAPBEXstdItemX 2 8 7 2" xfId="41162"/>
    <cellStyle name="SAPBEXstdItemX 2 8 7 3" xfId="41163"/>
    <cellStyle name="SAPBEXstdItemX 2 8 7 4" xfId="41164"/>
    <cellStyle name="SAPBEXstdItemX 2 8 8" xfId="41165"/>
    <cellStyle name="SAPBEXstdItemX 2 8 8 2" xfId="41166"/>
    <cellStyle name="SAPBEXstdItemX 2 8 8 3" xfId="41167"/>
    <cellStyle name="SAPBEXstdItemX 2 8 8 4" xfId="41168"/>
    <cellStyle name="SAPBEXstdItemX 2 8 9" xfId="41169"/>
    <cellStyle name="SAPBEXstdItemX 2 8 9 2" xfId="41170"/>
    <cellStyle name="SAPBEXstdItemX 2 9" xfId="41171"/>
    <cellStyle name="SAPBEXstdItemX 2 9 10" xfId="41172"/>
    <cellStyle name="SAPBEXstdItemX 2 9 11" xfId="41173"/>
    <cellStyle name="SAPBEXstdItemX 2 9 12" xfId="41174"/>
    <cellStyle name="SAPBEXstdItemX 2 9 13" xfId="41175"/>
    <cellStyle name="SAPBEXstdItemX 2 9 2" xfId="41176"/>
    <cellStyle name="SAPBEXstdItemX 2 9 2 2" xfId="41177"/>
    <cellStyle name="SAPBEXstdItemX 2 9 2 2 2" xfId="41178"/>
    <cellStyle name="SAPBEXstdItemX 2 9 2 2 2 2" xfId="41179"/>
    <cellStyle name="SAPBEXstdItemX 2 9 2 2 3" xfId="41180"/>
    <cellStyle name="SAPBEXstdItemX 2 9 2 3" xfId="41181"/>
    <cellStyle name="SAPBEXstdItemX 2 9 2 3 2" xfId="41182"/>
    <cellStyle name="SAPBEXstdItemX 2 9 2 4" xfId="41183"/>
    <cellStyle name="SAPBEXstdItemX 2 9 2 4 2" xfId="41184"/>
    <cellStyle name="SAPBEXstdItemX 2 9 2 5" xfId="41185"/>
    <cellStyle name="SAPBEXstdItemX 2 9 2 5 2" xfId="41186"/>
    <cellStyle name="SAPBEXstdItemX 2 9 2 6" xfId="41187"/>
    <cellStyle name="SAPBEXstdItemX 2 9 2 7" xfId="41188"/>
    <cellStyle name="SAPBEXstdItemX 2 9 2 8" xfId="41189"/>
    <cellStyle name="SAPBEXstdItemX 2 9 3" xfId="41190"/>
    <cellStyle name="SAPBEXstdItemX 2 9 3 2" xfId="41191"/>
    <cellStyle name="SAPBEXstdItemX 2 9 3 2 2" xfId="41192"/>
    <cellStyle name="SAPBEXstdItemX 2 9 3 2 2 2" xfId="41193"/>
    <cellStyle name="SAPBEXstdItemX 2 9 3 2 3" xfId="41194"/>
    <cellStyle name="SAPBEXstdItemX 2 9 3 3" xfId="41195"/>
    <cellStyle name="SAPBEXstdItemX 2 9 3 3 2" xfId="41196"/>
    <cellStyle name="SAPBEXstdItemX 2 9 3 4" xfId="41197"/>
    <cellStyle name="SAPBEXstdItemX 2 9 3 4 2" xfId="41198"/>
    <cellStyle name="SAPBEXstdItemX 2 9 3 5" xfId="41199"/>
    <cellStyle name="SAPBEXstdItemX 2 9 3 5 2" xfId="41200"/>
    <cellStyle name="SAPBEXstdItemX 2 9 3 6" xfId="41201"/>
    <cellStyle name="SAPBEXstdItemX 2 9 3 7" xfId="41202"/>
    <cellStyle name="SAPBEXstdItemX 2 9 3 8" xfId="41203"/>
    <cellStyle name="SAPBEXstdItemX 2 9 4" xfId="41204"/>
    <cellStyle name="SAPBEXstdItemX 2 9 4 2" xfId="41205"/>
    <cellStyle name="SAPBEXstdItemX 2 9 4 2 2" xfId="41206"/>
    <cellStyle name="SAPBEXstdItemX 2 9 4 3" xfId="41207"/>
    <cellStyle name="SAPBEXstdItemX 2 9 4 4" xfId="41208"/>
    <cellStyle name="SAPBEXstdItemX 2 9 4 5" xfId="41209"/>
    <cellStyle name="SAPBEXstdItemX 2 9 5" xfId="41210"/>
    <cellStyle name="SAPBEXstdItemX 2 9 5 2" xfId="41211"/>
    <cellStyle name="SAPBEXstdItemX 2 9 5 2 2" xfId="41212"/>
    <cellStyle name="SAPBEXstdItemX 2 9 5 3" xfId="41213"/>
    <cellStyle name="SAPBEXstdItemX 2 9 5 4" xfId="41214"/>
    <cellStyle name="SAPBEXstdItemX 2 9 5 5" xfId="41215"/>
    <cellStyle name="SAPBEXstdItemX 2 9 6" xfId="41216"/>
    <cellStyle name="SAPBEXstdItemX 2 9 6 2" xfId="41217"/>
    <cellStyle name="SAPBEXstdItemX 2 9 6 2 2" xfId="41218"/>
    <cellStyle name="SAPBEXstdItemX 2 9 6 3" xfId="41219"/>
    <cellStyle name="SAPBEXstdItemX 2 9 6 4" xfId="41220"/>
    <cellStyle name="SAPBEXstdItemX 2 9 6 5" xfId="41221"/>
    <cellStyle name="SAPBEXstdItemX 2 9 7" xfId="41222"/>
    <cellStyle name="SAPBEXstdItemX 2 9 7 2" xfId="41223"/>
    <cellStyle name="SAPBEXstdItemX 2 9 7 3" xfId="41224"/>
    <cellStyle name="SAPBEXstdItemX 2 9 7 4" xfId="41225"/>
    <cellStyle name="SAPBEXstdItemX 2 9 8" xfId="41226"/>
    <cellStyle name="SAPBEXstdItemX 2 9 8 2" xfId="41227"/>
    <cellStyle name="SAPBEXstdItemX 2 9 8 3" xfId="41228"/>
    <cellStyle name="SAPBEXstdItemX 2 9 8 4" xfId="41229"/>
    <cellStyle name="SAPBEXstdItemX 2 9 9" xfId="41230"/>
    <cellStyle name="SAPBEXstdItemX 2 9 9 2" xfId="41231"/>
    <cellStyle name="SAPBEXstdItemX 20" xfId="41232"/>
    <cellStyle name="SAPBEXstdItemX 3" xfId="41233"/>
    <cellStyle name="SAPBEXstdItemX 3 10" xfId="41234"/>
    <cellStyle name="SAPBEXstdItemX 3 10 2" xfId="41235"/>
    <cellStyle name="SAPBEXstdItemX 3 11" xfId="41236"/>
    <cellStyle name="SAPBEXstdItemX 3 12" xfId="41237"/>
    <cellStyle name="SAPBEXstdItemX 3 13" xfId="41238"/>
    <cellStyle name="SAPBEXstdItemX 3 14" xfId="41239"/>
    <cellStyle name="SAPBEXstdItemX 3 2" xfId="41240"/>
    <cellStyle name="SAPBEXstdItemX 3 2 2" xfId="41241"/>
    <cellStyle name="SAPBEXstdItemX 3 2 2 2" xfId="41242"/>
    <cellStyle name="SAPBEXstdItemX 3 2 2 2 2" xfId="41243"/>
    <cellStyle name="SAPBEXstdItemX 3 2 2 3" xfId="41244"/>
    <cellStyle name="SAPBEXstdItemX 3 2 3" xfId="41245"/>
    <cellStyle name="SAPBEXstdItemX 3 2 3 2" xfId="41246"/>
    <cellStyle name="SAPBEXstdItemX 3 2 4" xfId="41247"/>
    <cellStyle name="SAPBEXstdItemX 3 2 4 2" xfId="41248"/>
    <cellStyle name="SAPBEXstdItemX 3 2 5" xfId="41249"/>
    <cellStyle name="SAPBEXstdItemX 3 2 5 2" xfId="41250"/>
    <cellStyle name="SAPBEXstdItemX 3 2 6" xfId="41251"/>
    <cellStyle name="SAPBEXstdItemX 3 2 7" xfId="41252"/>
    <cellStyle name="SAPBEXstdItemX 3 2 8" xfId="41253"/>
    <cellStyle name="SAPBEXstdItemX 3 3" xfId="41254"/>
    <cellStyle name="SAPBEXstdItemX 3 3 2" xfId="41255"/>
    <cellStyle name="SAPBEXstdItemX 3 3 2 2" xfId="41256"/>
    <cellStyle name="SAPBEXstdItemX 3 3 2 2 2" xfId="41257"/>
    <cellStyle name="SAPBEXstdItemX 3 3 2 3" xfId="41258"/>
    <cellStyle name="SAPBEXstdItemX 3 3 3" xfId="41259"/>
    <cellStyle name="SAPBEXstdItemX 3 3 3 2" xfId="41260"/>
    <cellStyle name="SAPBEXstdItemX 3 3 4" xfId="41261"/>
    <cellStyle name="SAPBEXstdItemX 3 3 4 2" xfId="41262"/>
    <cellStyle name="SAPBEXstdItemX 3 3 5" xfId="41263"/>
    <cellStyle name="SAPBEXstdItemX 3 3 5 2" xfId="41264"/>
    <cellStyle name="SAPBEXstdItemX 3 3 6" xfId="41265"/>
    <cellStyle name="SAPBEXstdItemX 3 3 7" xfId="41266"/>
    <cellStyle name="SAPBEXstdItemX 3 3 8" xfId="41267"/>
    <cellStyle name="SAPBEXstdItemX 3 4" xfId="41268"/>
    <cellStyle name="SAPBEXstdItemX 3 4 2" xfId="41269"/>
    <cellStyle name="SAPBEXstdItemX 3 4 2 2" xfId="41270"/>
    <cellStyle name="SAPBEXstdItemX 3 4 2 2 2" xfId="41271"/>
    <cellStyle name="SAPBEXstdItemX 3 4 2 3" xfId="41272"/>
    <cellStyle name="SAPBEXstdItemX 3 4 3" xfId="41273"/>
    <cellStyle name="SAPBEXstdItemX 3 4 3 2" xfId="41274"/>
    <cellStyle name="SAPBEXstdItemX 3 4 4" xfId="41275"/>
    <cellStyle name="SAPBEXstdItemX 3 4 4 2" xfId="41276"/>
    <cellStyle name="SAPBEXstdItemX 3 4 5" xfId="41277"/>
    <cellStyle name="SAPBEXstdItemX 3 4 5 2" xfId="41278"/>
    <cellStyle name="SAPBEXstdItemX 3 4 6" xfId="41279"/>
    <cellStyle name="SAPBEXstdItemX 3 4 7" xfId="41280"/>
    <cellStyle name="SAPBEXstdItemX 3 4 8" xfId="41281"/>
    <cellStyle name="SAPBEXstdItemX 3 5" xfId="41282"/>
    <cellStyle name="SAPBEXstdItemX 3 5 2" xfId="41283"/>
    <cellStyle name="SAPBEXstdItemX 3 5 2 2" xfId="41284"/>
    <cellStyle name="SAPBEXstdItemX 3 5 3" xfId="41285"/>
    <cellStyle name="SAPBEXstdItemX 3 5 4" xfId="41286"/>
    <cellStyle name="SAPBEXstdItemX 3 5 5" xfId="41287"/>
    <cellStyle name="SAPBEXstdItemX 3 6" xfId="41288"/>
    <cellStyle name="SAPBEXstdItemX 3 6 2" xfId="41289"/>
    <cellStyle name="SAPBEXstdItemX 3 6 2 2" xfId="41290"/>
    <cellStyle name="SAPBEXstdItemX 3 6 3" xfId="41291"/>
    <cellStyle name="SAPBEXstdItemX 3 6 4" xfId="41292"/>
    <cellStyle name="SAPBEXstdItemX 3 6 5" xfId="41293"/>
    <cellStyle name="SAPBEXstdItemX 3 7" xfId="41294"/>
    <cellStyle name="SAPBEXstdItemX 3 7 2" xfId="41295"/>
    <cellStyle name="SAPBEXstdItemX 3 7 2 2" xfId="41296"/>
    <cellStyle name="SAPBEXstdItemX 3 7 3" xfId="41297"/>
    <cellStyle name="SAPBEXstdItemX 3 7 4" xfId="41298"/>
    <cellStyle name="SAPBEXstdItemX 3 7 5" xfId="41299"/>
    <cellStyle name="SAPBEXstdItemX 3 8" xfId="41300"/>
    <cellStyle name="SAPBEXstdItemX 3 8 2" xfId="41301"/>
    <cellStyle name="SAPBEXstdItemX 3 8 3" xfId="41302"/>
    <cellStyle name="SAPBEXstdItemX 3 8 4" xfId="41303"/>
    <cellStyle name="SAPBEXstdItemX 3 9" xfId="41304"/>
    <cellStyle name="SAPBEXstdItemX 3 9 2" xfId="41305"/>
    <cellStyle name="SAPBEXstdItemX 4" xfId="41306"/>
    <cellStyle name="SAPBEXstdItemX 4 10" xfId="41307"/>
    <cellStyle name="SAPBEXstdItemX 4 11" xfId="41308"/>
    <cellStyle name="SAPBEXstdItemX 4 12" xfId="41309"/>
    <cellStyle name="SAPBEXstdItemX 4 13" xfId="41310"/>
    <cellStyle name="SAPBEXstdItemX 4 2" xfId="41311"/>
    <cellStyle name="SAPBEXstdItemX 4 2 2" xfId="41312"/>
    <cellStyle name="SAPBEXstdItemX 4 2 2 2" xfId="41313"/>
    <cellStyle name="SAPBEXstdItemX 4 2 2 2 2" xfId="41314"/>
    <cellStyle name="SAPBEXstdItemX 4 2 2 3" xfId="41315"/>
    <cellStyle name="SAPBEXstdItemX 4 2 3" xfId="41316"/>
    <cellStyle name="SAPBEXstdItemX 4 2 3 2" xfId="41317"/>
    <cellStyle name="SAPBEXstdItemX 4 2 4" xfId="41318"/>
    <cellStyle name="SAPBEXstdItemX 4 2 4 2" xfId="41319"/>
    <cellStyle name="SAPBEXstdItemX 4 2 5" xfId="41320"/>
    <cellStyle name="SAPBEXstdItemX 4 2 5 2" xfId="41321"/>
    <cellStyle name="SAPBEXstdItemX 4 2 6" xfId="41322"/>
    <cellStyle name="SAPBEXstdItemX 4 2 7" xfId="41323"/>
    <cellStyle name="SAPBEXstdItemX 4 2 8" xfId="41324"/>
    <cellStyle name="SAPBEXstdItemX 4 3" xfId="41325"/>
    <cellStyle name="SAPBEXstdItemX 4 3 2" xfId="41326"/>
    <cellStyle name="SAPBEXstdItemX 4 3 2 2" xfId="41327"/>
    <cellStyle name="SAPBEXstdItemX 4 3 2 2 2" xfId="41328"/>
    <cellStyle name="SAPBEXstdItemX 4 3 2 3" xfId="41329"/>
    <cellStyle name="SAPBEXstdItemX 4 3 3" xfId="41330"/>
    <cellStyle name="SAPBEXstdItemX 4 3 3 2" xfId="41331"/>
    <cellStyle name="SAPBEXstdItemX 4 3 4" xfId="41332"/>
    <cellStyle name="SAPBEXstdItemX 4 3 4 2" xfId="41333"/>
    <cellStyle name="SAPBEXstdItemX 4 3 5" xfId="41334"/>
    <cellStyle name="SAPBEXstdItemX 4 3 5 2" xfId="41335"/>
    <cellStyle name="SAPBEXstdItemX 4 3 6" xfId="41336"/>
    <cellStyle name="SAPBEXstdItemX 4 3 7" xfId="41337"/>
    <cellStyle name="SAPBEXstdItemX 4 3 8" xfId="41338"/>
    <cellStyle name="SAPBEXstdItemX 4 4" xfId="41339"/>
    <cellStyle name="SAPBEXstdItemX 4 4 2" xfId="41340"/>
    <cellStyle name="SAPBEXstdItemX 4 4 2 2" xfId="41341"/>
    <cellStyle name="SAPBEXstdItemX 4 4 3" xfId="41342"/>
    <cellStyle name="SAPBEXstdItemX 4 4 4" xfId="41343"/>
    <cellStyle name="SAPBEXstdItemX 4 4 5" xfId="41344"/>
    <cellStyle name="SAPBEXstdItemX 4 5" xfId="41345"/>
    <cellStyle name="SAPBEXstdItemX 4 5 2" xfId="41346"/>
    <cellStyle name="SAPBEXstdItemX 4 5 2 2" xfId="41347"/>
    <cellStyle name="SAPBEXstdItemX 4 5 3" xfId="41348"/>
    <cellStyle name="SAPBEXstdItemX 4 5 4" xfId="41349"/>
    <cellStyle name="SAPBEXstdItemX 4 5 5" xfId="41350"/>
    <cellStyle name="SAPBEXstdItemX 4 6" xfId="41351"/>
    <cellStyle name="SAPBEXstdItemX 4 6 2" xfId="41352"/>
    <cellStyle name="SAPBEXstdItemX 4 6 2 2" xfId="41353"/>
    <cellStyle name="SAPBEXstdItemX 4 6 3" xfId="41354"/>
    <cellStyle name="SAPBEXstdItemX 4 6 4" xfId="41355"/>
    <cellStyle name="SAPBEXstdItemX 4 6 5" xfId="41356"/>
    <cellStyle name="SAPBEXstdItemX 4 7" xfId="41357"/>
    <cellStyle name="SAPBEXstdItemX 4 7 2" xfId="41358"/>
    <cellStyle name="SAPBEXstdItemX 4 7 3" xfId="41359"/>
    <cellStyle name="SAPBEXstdItemX 4 7 4" xfId="41360"/>
    <cellStyle name="SAPBEXstdItemX 4 8" xfId="41361"/>
    <cellStyle name="SAPBEXstdItemX 4 8 2" xfId="41362"/>
    <cellStyle name="SAPBEXstdItemX 4 8 3" xfId="41363"/>
    <cellStyle name="SAPBEXstdItemX 4 8 4" xfId="41364"/>
    <cellStyle name="SAPBEXstdItemX 4 9" xfId="41365"/>
    <cellStyle name="SAPBEXstdItemX 4 9 2" xfId="41366"/>
    <cellStyle name="SAPBEXstdItemX 5" xfId="41367"/>
    <cellStyle name="SAPBEXstdItemX 5 10" xfId="41368"/>
    <cellStyle name="SAPBEXstdItemX 5 11" xfId="41369"/>
    <cellStyle name="SAPBEXstdItemX 5 12" xfId="41370"/>
    <cellStyle name="SAPBEXstdItemX 5 13" xfId="41371"/>
    <cellStyle name="SAPBEXstdItemX 5 2" xfId="41372"/>
    <cellStyle name="SAPBEXstdItemX 5 2 2" xfId="41373"/>
    <cellStyle name="SAPBEXstdItemX 5 2 2 2" xfId="41374"/>
    <cellStyle name="SAPBEXstdItemX 5 2 2 2 2" xfId="41375"/>
    <cellStyle name="SAPBEXstdItemX 5 2 2 3" xfId="41376"/>
    <cellStyle name="SAPBEXstdItemX 5 2 3" xfId="41377"/>
    <cellStyle name="SAPBEXstdItemX 5 2 3 2" xfId="41378"/>
    <cellStyle name="SAPBEXstdItemX 5 2 4" xfId="41379"/>
    <cellStyle name="SAPBEXstdItemX 5 2 4 2" xfId="41380"/>
    <cellStyle name="SAPBEXstdItemX 5 2 5" xfId="41381"/>
    <cellStyle name="SAPBEXstdItemX 5 2 5 2" xfId="41382"/>
    <cellStyle name="SAPBEXstdItemX 5 2 6" xfId="41383"/>
    <cellStyle name="SAPBEXstdItemX 5 2 7" xfId="41384"/>
    <cellStyle name="SAPBEXstdItemX 5 2 8" xfId="41385"/>
    <cellStyle name="SAPBEXstdItemX 5 3" xfId="41386"/>
    <cellStyle name="SAPBEXstdItemX 5 3 2" xfId="41387"/>
    <cellStyle name="SAPBEXstdItemX 5 3 2 2" xfId="41388"/>
    <cellStyle name="SAPBEXstdItemX 5 3 2 2 2" xfId="41389"/>
    <cellStyle name="SAPBEXstdItemX 5 3 2 3" xfId="41390"/>
    <cellStyle name="SAPBEXstdItemX 5 3 3" xfId="41391"/>
    <cellStyle name="SAPBEXstdItemX 5 3 3 2" xfId="41392"/>
    <cellStyle name="SAPBEXstdItemX 5 3 4" xfId="41393"/>
    <cellStyle name="SAPBEXstdItemX 5 3 4 2" xfId="41394"/>
    <cellStyle name="SAPBEXstdItemX 5 3 5" xfId="41395"/>
    <cellStyle name="SAPBEXstdItemX 5 3 5 2" xfId="41396"/>
    <cellStyle name="SAPBEXstdItemX 5 3 6" xfId="41397"/>
    <cellStyle name="SAPBEXstdItemX 5 3 7" xfId="41398"/>
    <cellStyle name="SAPBEXstdItemX 5 3 8" xfId="41399"/>
    <cellStyle name="SAPBEXstdItemX 5 4" xfId="41400"/>
    <cellStyle name="SAPBEXstdItemX 5 4 2" xfId="41401"/>
    <cellStyle name="SAPBEXstdItemX 5 4 2 2" xfId="41402"/>
    <cellStyle name="SAPBEXstdItemX 5 4 3" xfId="41403"/>
    <cellStyle name="SAPBEXstdItemX 5 4 4" xfId="41404"/>
    <cellStyle name="SAPBEXstdItemX 5 4 5" xfId="41405"/>
    <cellStyle name="SAPBEXstdItemX 5 5" xfId="41406"/>
    <cellStyle name="SAPBEXstdItemX 5 5 2" xfId="41407"/>
    <cellStyle name="SAPBEXstdItemX 5 5 2 2" xfId="41408"/>
    <cellStyle name="SAPBEXstdItemX 5 5 3" xfId="41409"/>
    <cellStyle name="SAPBEXstdItemX 5 5 4" xfId="41410"/>
    <cellStyle name="SAPBEXstdItemX 5 5 5" xfId="41411"/>
    <cellStyle name="SAPBEXstdItemX 5 6" xfId="41412"/>
    <cellStyle name="SAPBEXstdItemX 5 6 2" xfId="41413"/>
    <cellStyle name="SAPBEXstdItemX 5 6 2 2" xfId="41414"/>
    <cellStyle name="SAPBEXstdItemX 5 6 3" xfId="41415"/>
    <cellStyle name="SAPBEXstdItemX 5 6 4" xfId="41416"/>
    <cellStyle name="SAPBEXstdItemX 5 6 5" xfId="41417"/>
    <cellStyle name="SAPBEXstdItemX 5 7" xfId="41418"/>
    <cellStyle name="SAPBEXstdItemX 5 7 2" xfId="41419"/>
    <cellStyle name="SAPBEXstdItemX 5 7 3" xfId="41420"/>
    <cellStyle name="SAPBEXstdItemX 5 7 4" xfId="41421"/>
    <cellStyle name="SAPBEXstdItemX 5 8" xfId="41422"/>
    <cellStyle name="SAPBEXstdItemX 5 8 2" xfId="41423"/>
    <cellStyle name="SAPBEXstdItemX 5 8 3" xfId="41424"/>
    <cellStyle name="SAPBEXstdItemX 5 8 4" xfId="41425"/>
    <cellStyle name="SAPBEXstdItemX 5 9" xfId="41426"/>
    <cellStyle name="SAPBEXstdItemX 5 9 2" xfId="41427"/>
    <cellStyle name="SAPBEXstdItemX 6" xfId="41428"/>
    <cellStyle name="SAPBEXstdItemX 6 10" xfId="41429"/>
    <cellStyle name="SAPBEXstdItemX 6 11" xfId="41430"/>
    <cellStyle name="SAPBEXstdItemX 6 12" xfId="41431"/>
    <cellStyle name="SAPBEXstdItemX 6 13" xfId="41432"/>
    <cellStyle name="SAPBEXstdItemX 6 2" xfId="41433"/>
    <cellStyle name="SAPBEXstdItemX 6 2 2" xfId="41434"/>
    <cellStyle name="SAPBEXstdItemX 6 2 2 2" xfId="41435"/>
    <cellStyle name="SAPBEXstdItemX 6 2 2 2 2" xfId="41436"/>
    <cellStyle name="SAPBEXstdItemX 6 2 2 3" xfId="41437"/>
    <cellStyle name="SAPBEXstdItemX 6 2 3" xfId="41438"/>
    <cellStyle name="SAPBEXstdItemX 6 2 3 2" xfId="41439"/>
    <cellStyle name="SAPBEXstdItemX 6 2 4" xfId="41440"/>
    <cellStyle name="SAPBEXstdItemX 6 2 4 2" xfId="41441"/>
    <cellStyle name="SAPBEXstdItemX 6 2 5" xfId="41442"/>
    <cellStyle name="SAPBEXstdItemX 6 2 5 2" xfId="41443"/>
    <cellStyle name="SAPBEXstdItemX 6 2 6" xfId="41444"/>
    <cellStyle name="SAPBEXstdItemX 6 2 7" xfId="41445"/>
    <cellStyle name="SAPBEXstdItemX 6 2 8" xfId="41446"/>
    <cellStyle name="SAPBEXstdItemX 6 3" xfId="41447"/>
    <cellStyle name="SAPBEXstdItemX 6 3 2" xfId="41448"/>
    <cellStyle name="SAPBEXstdItemX 6 3 2 2" xfId="41449"/>
    <cellStyle name="SAPBEXstdItemX 6 3 2 2 2" xfId="41450"/>
    <cellStyle name="SAPBEXstdItemX 6 3 2 3" xfId="41451"/>
    <cellStyle name="SAPBEXstdItemX 6 3 3" xfId="41452"/>
    <cellStyle name="SAPBEXstdItemX 6 3 3 2" xfId="41453"/>
    <cellStyle name="SAPBEXstdItemX 6 3 4" xfId="41454"/>
    <cellStyle name="SAPBEXstdItemX 6 3 4 2" xfId="41455"/>
    <cellStyle name="SAPBEXstdItemX 6 3 5" xfId="41456"/>
    <cellStyle name="SAPBEXstdItemX 6 3 5 2" xfId="41457"/>
    <cellStyle name="SAPBEXstdItemX 6 3 6" xfId="41458"/>
    <cellStyle name="SAPBEXstdItemX 6 3 7" xfId="41459"/>
    <cellStyle name="SAPBEXstdItemX 6 3 8" xfId="41460"/>
    <cellStyle name="SAPBEXstdItemX 6 4" xfId="41461"/>
    <cellStyle name="SAPBEXstdItemX 6 4 2" xfId="41462"/>
    <cellStyle name="SAPBEXstdItemX 6 4 2 2" xfId="41463"/>
    <cellStyle name="SAPBEXstdItemX 6 4 3" xfId="41464"/>
    <cellStyle name="SAPBEXstdItemX 6 4 4" xfId="41465"/>
    <cellStyle name="SAPBEXstdItemX 6 4 5" xfId="41466"/>
    <cellStyle name="SAPBEXstdItemX 6 5" xfId="41467"/>
    <cellStyle name="SAPBEXstdItemX 6 5 2" xfId="41468"/>
    <cellStyle name="SAPBEXstdItemX 6 5 2 2" xfId="41469"/>
    <cellStyle name="SAPBEXstdItemX 6 5 3" xfId="41470"/>
    <cellStyle name="SAPBEXstdItemX 6 5 4" xfId="41471"/>
    <cellStyle name="SAPBEXstdItemX 6 5 5" xfId="41472"/>
    <cellStyle name="SAPBEXstdItemX 6 6" xfId="41473"/>
    <cellStyle name="SAPBEXstdItemX 6 6 2" xfId="41474"/>
    <cellStyle name="SAPBEXstdItemX 6 6 2 2" xfId="41475"/>
    <cellStyle name="SAPBEXstdItemX 6 6 3" xfId="41476"/>
    <cellStyle name="SAPBEXstdItemX 6 6 4" xfId="41477"/>
    <cellStyle name="SAPBEXstdItemX 6 6 5" xfId="41478"/>
    <cellStyle name="SAPBEXstdItemX 6 7" xfId="41479"/>
    <cellStyle name="SAPBEXstdItemX 6 7 2" xfId="41480"/>
    <cellStyle name="SAPBEXstdItemX 6 7 3" xfId="41481"/>
    <cellStyle name="SAPBEXstdItemX 6 7 4" xfId="41482"/>
    <cellStyle name="SAPBEXstdItemX 6 8" xfId="41483"/>
    <cellStyle name="SAPBEXstdItemX 6 8 2" xfId="41484"/>
    <cellStyle name="SAPBEXstdItemX 6 8 3" xfId="41485"/>
    <cellStyle name="SAPBEXstdItemX 6 8 4" xfId="41486"/>
    <cellStyle name="SAPBEXstdItemX 6 9" xfId="41487"/>
    <cellStyle name="SAPBEXstdItemX 6 9 2" xfId="41488"/>
    <cellStyle name="SAPBEXstdItemX 7" xfId="41489"/>
    <cellStyle name="SAPBEXstdItemX 7 10" xfId="41490"/>
    <cellStyle name="SAPBEXstdItemX 7 11" xfId="41491"/>
    <cellStyle name="SAPBEXstdItemX 7 12" xfId="41492"/>
    <cellStyle name="SAPBEXstdItemX 7 13" xfId="41493"/>
    <cellStyle name="SAPBEXstdItemX 7 2" xfId="41494"/>
    <cellStyle name="SAPBEXstdItemX 7 2 2" xfId="41495"/>
    <cellStyle name="SAPBEXstdItemX 7 2 2 2" xfId="41496"/>
    <cellStyle name="SAPBEXstdItemX 7 2 2 2 2" xfId="41497"/>
    <cellStyle name="SAPBEXstdItemX 7 2 2 3" xfId="41498"/>
    <cellStyle name="SAPBEXstdItemX 7 2 3" xfId="41499"/>
    <cellStyle name="SAPBEXstdItemX 7 2 3 2" xfId="41500"/>
    <cellStyle name="SAPBEXstdItemX 7 2 4" xfId="41501"/>
    <cellStyle name="SAPBEXstdItemX 7 2 4 2" xfId="41502"/>
    <cellStyle name="SAPBEXstdItemX 7 2 5" xfId="41503"/>
    <cellStyle name="SAPBEXstdItemX 7 2 5 2" xfId="41504"/>
    <cellStyle name="SAPBEXstdItemX 7 2 6" xfId="41505"/>
    <cellStyle name="SAPBEXstdItemX 7 2 7" xfId="41506"/>
    <cellStyle name="SAPBEXstdItemX 7 2 8" xfId="41507"/>
    <cellStyle name="SAPBEXstdItemX 7 3" xfId="41508"/>
    <cellStyle name="SAPBEXstdItemX 7 3 2" xfId="41509"/>
    <cellStyle name="SAPBEXstdItemX 7 3 2 2" xfId="41510"/>
    <cellStyle name="SAPBEXstdItemX 7 3 2 2 2" xfId="41511"/>
    <cellStyle name="SAPBEXstdItemX 7 3 2 3" xfId="41512"/>
    <cellStyle name="SAPBEXstdItemX 7 3 3" xfId="41513"/>
    <cellStyle name="SAPBEXstdItemX 7 3 3 2" xfId="41514"/>
    <cellStyle name="SAPBEXstdItemX 7 3 4" xfId="41515"/>
    <cellStyle name="SAPBEXstdItemX 7 3 4 2" xfId="41516"/>
    <cellStyle name="SAPBEXstdItemX 7 3 5" xfId="41517"/>
    <cellStyle name="SAPBEXstdItemX 7 3 5 2" xfId="41518"/>
    <cellStyle name="SAPBEXstdItemX 7 3 6" xfId="41519"/>
    <cellStyle name="SAPBEXstdItemX 7 3 7" xfId="41520"/>
    <cellStyle name="SAPBEXstdItemX 7 3 8" xfId="41521"/>
    <cellStyle name="SAPBEXstdItemX 7 4" xfId="41522"/>
    <cellStyle name="SAPBEXstdItemX 7 4 2" xfId="41523"/>
    <cellStyle name="SAPBEXstdItemX 7 4 2 2" xfId="41524"/>
    <cellStyle name="SAPBEXstdItemX 7 4 3" xfId="41525"/>
    <cellStyle name="SAPBEXstdItemX 7 4 4" xfId="41526"/>
    <cellStyle name="SAPBEXstdItemX 7 4 5" xfId="41527"/>
    <cellStyle name="SAPBEXstdItemX 7 5" xfId="41528"/>
    <cellStyle name="SAPBEXstdItemX 7 5 2" xfId="41529"/>
    <cellStyle name="SAPBEXstdItemX 7 5 2 2" xfId="41530"/>
    <cellStyle name="SAPBEXstdItemX 7 5 3" xfId="41531"/>
    <cellStyle name="SAPBEXstdItemX 7 5 4" xfId="41532"/>
    <cellStyle name="SAPBEXstdItemX 7 5 5" xfId="41533"/>
    <cellStyle name="SAPBEXstdItemX 7 6" xfId="41534"/>
    <cellStyle name="SAPBEXstdItemX 7 6 2" xfId="41535"/>
    <cellStyle name="SAPBEXstdItemX 7 6 2 2" xfId="41536"/>
    <cellStyle name="SAPBEXstdItemX 7 6 3" xfId="41537"/>
    <cellStyle name="SAPBEXstdItemX 7 6 4" xfId="41538"/>
    <cellStyle name="SAPBEXstdItemX 7 6 5" xfId="41539"/>
    <cellStyle name="SAPBEXstdItemX 7 7" xfId="41540"/>
    <cellStyle name="SAPBEXstdItemX 7 7 2" xfId="41541"/>
    <cellStyle name="SAPBEXstdItemX 7 7 3" xfId="41542"/>
    <cellStyle name="SAPBEXstdItemX 7 7 4" xfId="41543"/>
    <cellStyle name="SAPBEXstdItemX 7 8" xfId="41544"/>
    <cellStyle name="SAPBEXstdItemX 7 8 2" xfId="41545"/>
    <cellStyle name="SAPBEXstdItemX 7 8 3" xfId="41546"/>
    <cellStyle name="SAPBEXstdItemX 7 8 4" xfId="41547"/>
    <cellStyle name="SAPBEXstdItemX 7 9" xfId="41548"/>
    <cellStyle name="SAPBEXstdItemX 7 9 2" xfId="41549"/>
    <cellStyle name="SAPBEXstdItemX 8" xfId="41550"/>
    <cellStyle name="SAPBEXstdItemX 8 10" xfId="41551"/>
    <cellStyle name="SAPBEXstdItemX 8 11" xfId="41552"/>
    <cellStyle name="SAPBEXstdItemX 8 12" xfId="41553"/>
    <cellStyle name="SAPBEXstdItemX 8 13" xfId="41554"/>
    <cellStyle name="SAPBEXstdItemX 8 2" xfId="41555"/>
    <cellStyle name="SAPBEXstdItemX 8 2 2" xfId="41556"/>
    <cellStyle name="SAPBEXstdItemX 8 2 2 2" xfId="41557"/>
    <cellStyle name="SAPBEXstdItemX 8 2 2 2 2" xfId="41558"/>
    <cellStyle name="SAPBEXstdItemX 8 2 2 3" xfId="41559"/>
    <cellStyle name="SAPBEXstdItemX 8 2 3" xfId="41560"/>
    <cellStyle name="SAPBEXstdItemX 8 2 3 2" xfId="41561"/>
    <cellStyle name="SAPBEXstdItemX 8 2 4" xfId="41562"/>
    <cellStyle name="SAPBEXstdItemX 8 2 4 2" xfId="41563"/>
    <cellStyle name="SAPBEXstdItemX 8 2 5" xfId="41564"/>
    <cellStyle name="SAPBEXstdItemX 8 2 5 2" xfId="41565"/>
    <cellStyle name="SAPBEXstdItemX 8 2 6" xfId="41566"/>
    <cellStyle name="SAPBEXstdItemX 8 2 7" xfId="41567"/>
    <cellStyle name="SAPBEXstdItemX 8 2 8" xfId="41568"/>
    <cellStyle name="SAPBEXstdItemX 8 3" xfId="41569"/>
    <cellStyle name="SAPBEXstdItemX 8 3 2" xfId="41570"/>
    <cellStyle name="SAPBEXstdItemX 8 3 2 2" xfId="41571"/>
    <cellStyle name="SAPBEXstdItemX 8 3 2 2 2" xfId="41572"/>
    <cellStyle name="SAPBEXstdItemX 8 3 2 3" xfId="41573"/>
    <cellStyle name="SAPBEXstdItemX 8 3 3" xfId="41574"/>
    <cellStyle name="SAPBEXstdItemX 8 3 3 2" xfId="41575"/>
    <cellStyle name="SAPBEXstdItemX 8 3 4" xfId="41576"/>
    <cellStyle name="SAPBEXstdItemX 8 3 4 2" xfId="41577"/>
    <cellStyle name="SAPBEXstdItemX 8 3 5" xfId="41578"/>
    <cellStyle name="SAPBEXstdItemX 8 3 5 2" xfId="41579"/>
    <cellStyle name="SAPBEXstdItemX 8 3 6" xfId="41580"/>
    <cellStyle name="SAPBEXstdItemX 8 3 7" xfId="41581"/>
    <cellStyle name="SAPBEXstdItemX 8 3 8" xfId="41582"/>
    <cellStyle name="SAPBEXstdItemX 8 4" xfId="41583"/>
    <cellStyle name="SAPBEXstdItemX 8 4 2" xfId="41584"/>
    <cellStyle name="SAPBEXstdItemX 8 4 2 2" xfId="41585"/>
    <cellStyle name="SAPBEXstdItemX 8 4 3" xfId="41586"/>
    <cellStyle name="SAPBEXstdItemX 8 4 4" xfId="41587"/>
    <cellStyle name="SAPBEXstdItemX 8 4 5" xfId="41588"/>
    <cellStyle name="SAPBEXstdItemX 8 5" xfId="41589"/>
    <cellStyle name="SAPBEXstdItemX 8 5 2" xfId="41590"/>
    <cellStyle name="SAPBEXstdItemX 8 5 2 2" xfId="41591"/>
    <cellStyle name="SAPBEXstdItemX 8 5 3" xfId="41592"/>
    <cellStyle name="SAPBEXstdItemX 8 5 4" xfId="41593"/>
    <cellStyle name="SAPBEXstdItemX 8 5 5" xfId="41594"/>
    <cellStyle name="SAPBEXstdItemX 8 6" xfId="41595"/>
    <cellStyle name="SAPBEXstdItemX 8 6 2" xfId="41596"/>
    <cellStyle name="SAPBEXstdItemX 8 6 2 2" xfId="41597"/>
    <cellStyle name="SAPBEXstdItemX 8 6 3" xfId="41598"/>
    <cellStyle name="SAPBEXstdItemX 8 6 4" xfId="41599"/>
    <cellStyle name="SAPBEXstdItemX 8 6 5" xfId="41600"/>
    <cellStyle name="SAPBEXstdItemX 8 7" xfId="41601"/>
    <cellStyle name="SAPBEXstdItemX 8 7 2" xfId="41602"/>
    <cellStyle name="SAPBEXstdItemX 8 7 3" xfId="41603"/>
    <cellStyle name="SAPBEXstdItemX 8 7 4" xfId="41604"/>
    <cellStyle name="SAPBEXstdItemX 8 8" xfId="41605"/>
    <cellStyle name="SAPBEXstdItemX 8 8 2" xfId="41606"/>
    <cellStyle name="SAPBEXstdItemX 8 8 3" xfId="41607"/>
    <cellStyle name="SAPBEXstdItemX 8 8 4" xfId="41608"/>
    <cellStyle name="SAPBEXstdItemX 8 9" xfId="41609"/>
    <cellStyle name="SAPBEXstdItemX 8 9 2" xfId="41610"/>
    <cellStyle name="SAPBEXstdItemX 9" xfId="41611"/>
    <cellStyle name="SAPBEXstdItemX 9 2" xfId="41612"/>
    <cellStyle name="SAPBEXstdItemX 9 2 2" xfId="41613"/>
    <cellStyle name="SAPBEXstdItemX 9 2 2 2" xfId="41614"/>
    <cellStyle name="SAPBEXstdItemX 9 2 3" xfId="41615"/>
    <cellStyle name="SAPBEXstdItemX 9 3" xfId="41616"/>
    <cellStyle name="SAPBEXstdItemX 9 3 2" xfId="41617"/>
    <cellStyle name="SAPBEXstdItemX 9 4" xfId="41618"/>
    <cellStyle name="SAPBEXstdItemX 9 4 2" xfId="41619"/>
    <cellStyle name="SAPBEXstdItemX 9 5" xfId="41620"/>
    <cellStyle name="SAPBEXstdItemX 9 5 2" xfId="41621"/>
    <cellStyle name="SAPBEXstdItemX 9 6" xfId="41622"/>
    <cellStyle name="SAPBEXstdItemX 9 7" xfId="41623"/>
    <cellStyle name="SAPBEXstdItemX 9 8" xfId="41624"/>
    <cellStyle name="SAPBEXstdItemX_20110918_Additional measures_ECB" xfId="41625"/>
    <cellStyle name="SAPBEXsubData" xfId="41626"/>
    <cellStyle name="SAPBEXsubDataEmph" xfId="41627"/>
    <cellStyle name="SAPBEXsubItem" xfId="41628"/>
    <cellStyle name="SAPBEXtitle" xfId="41629"/>
    <cellStyle name="SAPBEXunassignedItem" xfId="41630"/>
    <cellStyle name="SAPBEXundefined" xfId="41631"/>
    <cellStyle name="Sep. milhar [2]" xfId="41632"/>
    <cellStyle name="Separador de m" xfId="41633"/>
    <cellStyle name="Separador de m 2" xfId="41634"/>
    <cellStyle name="Separador de m 2 2" xfId="41635"/>
    <cellStyle name="Separador de m 3" xfId="41636"/>
    <cellStyle name="Separador de m_20120313_final_participating_bonds_mar2012_interest_calc" xfId="41637"/>
    <cellStyle name="Separador de milhares [0]_%PIB" xfId="41638"/>
    <cellStyle name="Separador de milhares_%PIB" xfId="41639"/>
    <cellStyle name="Sheet Title" xfId="41640"/>
    <cellStyle name="Sheet Title 2" xfId="41641"/>
    <cellStyle name="Sheet Title 2 2" xfId="41642"/>
    <cellStyle name="Sheet Title 2 3" xfId="41643"/>
    <cellStyle name="Sheet Title 2 4" xfId="41644"/>
    <cellStyle name="Sheet Title 2 5" xfId="41645"/>
    <cellStyle name="Sheet Title 3" xfId="41646"/>
    <cellStyle name="Sheet Title 4" xfId="41647"/>
    <cellStyle name="Sheet Title 5" xfId="41648"/>
    <cellStyle name="Sheet Title 6" xfId="41649"/>
    <cellStyle name="Sheet Title 7" xfId="41650"/>
    <cellStyle name="standaard" xfId="41651"/>
    <cellStyle name="Standard_9.01" xfId="41652"/>
    <cellStyle name="STYL1 - Style1" xfId="41653"/>
    <cellStyle name="STYL1 - Style1 2" xfId="41654"/>
    <cellStyle name="STYL1 - Style1 2 2" xfId="41655"/>
    <cellStyle name="STYL1 - Style1 2 3" xfId="41656"/>
    <cellStyle name="STYL1 - Style1 2 4" xfId="41657"/>
    <cellStyle name="STYL1 - Style1 2 5" xfId="41658"/>
    <cellStyle name="STYL1 - Style1 3" xfId="41659"/>
    <cellStyle name="STYL1 - Style1 4" xfId="41660"/>
    <cellStyle name="STYL1 - Style1 5" xfId="41661"/>
    <cellStyle name="STYL1 - Style1 6" xfId="41662"/>
    <cellStyle name="STYL1 - Style1 7" xfId="41663"/>
    <cellStyle name="Style 1" xfId="41664"/>
    <cellStyle name="Style 1 2" xfId="41665"/>
    <cellStyle name="Style 1 2 2" xfId="41666"/>
    <cellStyle name="Style 1 2 3" xfId="41667"/>
    <cellStyle name="Style 1 2 4" xfId="41668"/>
    <cellStyle name="Style 1 2 5" xfId="41669"/>
    <cellStyle name="Style 1 3" xfId="41670"/>
    <cellStyle name="Style 1 4" xfId="41671"/>
    <cellStyle name="Style 2" xfId="41672"/>
    <cellStyle name="Style 2 2" xfId="41673"/>
    <cellStyle name="Style1" xfId="41674"/>
    <cellStyle name="Style1 2" xfId="41675"/>
    <cellStyle name="sum" xfId="41676"/>
    <cellStyle name="Suma" xfId="41677"/>
    <cellStyle name="Suma 10" xfId="41678"/>
    <cellStyle name="Suma 10 10" xfId="41679"/>
    <cellStyle name="Suma 10 11" xfId="41680"/>
    <cellStyle name="Suma 10 2" xfId="41681"/>
    <cellStyle name="Suma 10 2 2" xfId="41682"/>
    <cellStyle name="Suma 10 2 2 2" xfId="41683"/>
    <cellStyle name="Suma 10 2 2 2 2" xfId="41684"/>
    <cellStyle name="Suma 10 2 2 3" xfId="41685"/>
    <cellStyle name="Suma 10 2 3" xfId="41686"/>
    <cellStyle name="Suma 10 2 3 2" xfId="41687"/>
    <cellStyle name="Suma 10 2 4" xfId="41688"/>
    <cellStyle name="Suma 10 2 4 2" xfId="41689"/>
    <cellStyle name="Suma 10 2 5" xfId="41690"/>
    <cellStyle name="Suma 10 2 5 2" xfId="41691"/>
    <cellStyle name="Suma 10 2 6" xfId="41692"/>
    <cellStyle name="Suma 10 3" xfId="41693"/>
    <cellStyle name="Suma 10 3 2" xfId="41694"/>
    <cellStyle name="Suma 10 3 2 2" xfId="41695"/>
    <cellStyle name="Suma 10 3 2 2 2" xfId="41696"/>
    <cellStyle name="Suma 10 3 2 3" xfId="41697"/>
    <cellStyle name="Suma 10 3 3" xfId="41698"/>
    <cellStyle name="Suma 10 3 3 2" xfId="41699"/>
    <cellStyle name="Suma 10 3 4" xfId="41700"/>
    <cellStyle name="Suma 10 3 4 2" xfId="41701"/>
    <cellStyle name="Suma 10 3 5" xfId="41702"/>
    <cellStyle name="Suma 10 3 5 2" xfId="41703"/>
    <cellStyle name="Suma 10 3 6" xfId="41704"/>
    <cellStyle name="Suma 10 3 7" xfId="41705"/>
    <cellStyle name="Suma 10 3 8" xfId="41706"/>
    <cellStyle name="Suma 10 4" xfId="41707"/>
    <cellStyle name="Suma 10 4 2" xfId="41708"/>
    <cellStyle name="Suma 10 4 2 2" xfId="41709"/>
    <cellStyle name="Suma 10 4 3" xfId="41710"/>
    <cellStyle name="Suma 10 4 4" xfId="41711"/>
    <cellStyle name="Suma 10 4 5" xfId="41712"/>
    <cellStyle name="Suma 10 5" xfId="41713"/>
    <cellStyle name="Suma 10 5 2" xfId="41714"/>
    <cellStyle name="Suma 10 5 2 2" xfId="41715"/>
    <cellStyle name="Suma 10 5 3" xfId="41716"/>
    <cellStyle name="Suma 10 5 4" xfId="41717"/>
    <cellStyle name="Suma 10 5 5" xfId="41718"/>
    <cellStyle name="Suma 10 6" xfId="41719"/>
    <cellStyle name="Suma 10 6 2" xfId="41720"/>
    <cellStyle name="Suma 10 6 2 2" xfId="41721"/>
    <cellStyle name="Suma 10 6 3" xfId="41722"/>
    <cellStyle name="Suma 10 6 4" xfId="41723"/>
    <cellStyle name="Suma 10 6 5" xfId="41724"/>
    <cellStyle name="Suma 10 7" xfId="41725"/>
    <cellStyle name="Suma 10 7 2" xfId="41726"/>
    <cellStyle name="Suma 10 7 3" xfId="41727"/>
    <cellStyle name="Suma 10 7 4" xfId="41728"/>
    <cellStyle name="Suma 10 8" xfId="41729"/>
    <cellStyle name="Suma 10 8 2" xfId="41730"/>
    <cellStyle name="Suma 10 9" xfId="41731"/>
    <cellStyle name="Suma 10 9 2" xfId="41732"/>
    <cellStyle name="Suma 11" xfId="41733"/>
    <cellStyle name="Suma 11 10" xfId="41734"/>
    <cellStyle name="Suma 11 11" xfId="41735"/>
    <cellStyle name="Suma 11 2" xfId="41736"/>
    <cellStyle name="Suma 11 2 2" xfId="41737"/>
    <cellStyle name="Suma 11 2 2 2" xfId="41738"/>
    <cellStyle name="Suma 11 2 2 2 2" xfId="41739"/>
    <cellStyle name="Suma 11 2 2 3" xfId="41740"/>
    <cellStyle name="Suma 11 2 3" xfId="41741"/>
    <cellStyle name="Suma 11 2 3 2" xfId="41742"/>
    <cellStyle name="Suma 11 2 4" xfId="41743"/>
    <cellStyle name="Suma 11 2 4 2" xfId="41744"/>
    <cellStyle name="Suma 11 2 5" xfId="41745"/>
    <cellStyle name="Suma 11 2 5 2" xfId="41746"/>
    <cellStyle name="Suma 11 2 6" xfId="41747"/>
    <cellStyle name="Suma 11 3" xfId="41748"/>
    <cellStyle name="Suma 11 3 2" xfId="41749"/>
    <cellStyle name="Suma 11 3 2 2" xfId="41750"/>
    <cellStyle name="Suma 11 3 2 2 2" xfId="41751"/>
    <cellStyle name="Suma 11 3 2 3" xfId="41752"/>
    <cellStyle name="Suma 11 3 3" xfId="41753"/>
    <cellStyle name="Suma 11 3 3 2" xfId="41754"/>
    <cellStyle name="Suma 11 3 4" xfId="41755"/>
    <cellStyle name="Suma 11 3 4 2" xfId="41756"/>
    <cellStyle name="Suma 11 3 5" xfId="41757"/>
    <cellStyle name="Suma 11 3 5 2" xfId="41758"/>
    <cellStyle name="Suma 11 3 6" xfId="41759"/>
    <cellStyle name="Suma 11 3 7" xfId="41760"/>
    <cellStyle name="Suma 11 3 8" xfId="41761"/>
    <cellStyle name="Suma 11 4" xfId="41762"/>
    <cellStyle name="Suma 11 4 2" xfId="41763"/>
    <cellStyle name="Suma 11 4 2 2" xfId="41764"/>
    <cellStyle name="Suma 11 4 3" xfId="41765"/>
    <cellStyle name="Suma 11 4 4" xfId="41766"/>
    <cellStyle name="Suma 11 4 5" xfId="41767"/>
    <cellStyle name="Suma 11 5" xfId="41768"/>
    <cellStyle name="Suma 11 5 2" xfId="41769"/>
    <cellStyle name="Suma 11 5 2 2" xfId="41770"/>
    <cellStyle name="Suma 11 5 3" xfId="41771"/>
    <cellStyle name="Suma 11 5 4" xfId="41772"/>
    <cellStyle name="Suma 11 5 5" xfId="41773"/>
    <cellStyle name="Suma 11 6" xfId="41774"/>
    <cellStyle name="Suma 11 6 2" xfId="41775"/>
    <cellStyle name="Suma 11 6 2 2" xfId="41776"/>
    <cellStyle name="Suma 11 6 3" xfId="41777"/>
    <cellStyle name="Suma 11 6 4" xfId="41778"/>
    <cellStyle name="Suma 11 6 5" xfId="41779"/>
    <cellStyle name="Suma 11 7" xfId="41780"/>
    <cellStyle name="Suma 11 7 2" xfId="41781"/>
    <cellStyle name="Suma 11 7 3" xfId="41782"/>
    <cellStyle name="Suma 11 7 4" xfId="41783"/>
    <cellStyle name="Suma 11 8" xfId="41784"/>
    <cellStyle name="Suma 11 8 2" xfId="41785"/>
    <cellStyle name="Suma 11 9" xfId="41786"/>
    <cellStyle name="Suma 11 9 2" xfId="41787"/>
    <cellStyle name="Suma 12" xfId="41788"/>
    <cellStyle name="Suma 12 10" xfId="41789"/>
    <cellStyle name="Suma 12 11" xfId="41790"/>
    <cellStyle name="Suma 12 2" xfId="41791"/>
    <cellStyle name="Suma 12 2 2" xfId="41792"/>
    <cellStyle name="Suma 12 2 2 2" xfId="41793"/>
    <cellStyle name="Suma 12 2 2 2 2" xfId="41794"/>
    <cellStyle name="Suma 12 2 2 3" xfId="41795"/>
    <cellStyle name="Suma 12 2 3" xfId="41796"/>
    <cellStyle name="Suma 12 2 3 2" xfId="41797"/>
    <cellStyle name="Suma 12 2 4" xfId="41798"/>
    <cellStyle name="Suma 12 2 4 2" xfId="41799"/>
    <cellStyle name="Suma 12 2 5" xfId="41800"/>
    <cellStyle name="Suma 12 2 5 2" xfId="41801"/>
    <cellStyle name="Suma 12 2 6" xfId="41802"/>
    <cellStyle name="Suma 12 3" xfId="41803"/>
    <cellStyle name="Suma 12 3 2" xfId="41804"/>
    <cellStyle name="Suma 12 3 2 2" xfId="41805"/>
    <cellStyle name="Suma 12 3 2 2 2" xfId="41806"/>
    <cellStyle name="Suma 12 3 2 3" xfId="41807"/>
    <cellStyle name="Suma 12 3 3" xfId="41808"/>
    <cellStyle name="Suma 12 3 3 2" xfId="41809"/>
    <cellStyle name="Suma 12 3 4" xfId="41810"/>
    <cellStyle name="Suma 12 3 4 2" xfId="41811"/>
    <cellStyle name="Suma 12 3 5" xfId="41812"/>
    <cellStyle name="Suma 12 3 5 2" xfId="41813"/>
    <cellStyle name="Suma 12 3 6" xfId="41814"/>
    <cellStyle name="Suma 12 3 7" xfId="41815"/>
    <cellStyle name="Suma 12 3 8" xfId="41816"/>
    <cellStyle name="Suma 12 4" xfId="41817"/>
    <cellStyle name="Suma 12 4 2" xfId="41818"/>
    <cellStyle name="Suma 12 4 2 2" xfId="41819"/>
    <cellStyle name="Suma 12 4 3" xfId="41820"/>
    <cellStyle name="Suma 12 4 4" xfId="41821"/>
    <cellStyle name="Suma 12 4 5" xfId="41822"/>
    <cellStyle name="Suma 12 5" xfId="41823"/>
    <cellStyle name="Suma 12 5 2" xfId="41824"/>
    <cellStyle name="Suma 12 5 2 2" xfId="41825"/>
    <cellStyle name="Suma 12 5 3" xfId="41826"/>
    <cellStyle name="Suma 12 5 4" xfId="41827"/>
    <cellStyle name="Suma 12 5 5" xfId="41828"/>
    <cellStyle name="Suma 12 6" xfId="41829"/>
    <cellStyle name="Suma 12 6 2" xfId="41830"/>
    <cellStyle name="Suma 12 6 2 2" xfId="41831"/>
    <cellStyle name="Suma 12 6 3" xfId="41832"/>
    <cellStyle name="Suma 12 6 4" xfId="41833"/>
    <cellStyle name="Suma 12 6 5" xfId="41834"/>
    <cellStyle name="Suma 12 7" xfId="41835"/>
    <cellStyle name="Suma 12 7 2" xfId="41836"/>
    <cellStyle name="Suma 12 7 3" xfId="41837"/>
    <cellStyle name="Suma 12 7 4" xfId="41838"/>
    <cellStyle name="Suma 12 8" xfId="41839"/>
    <cellStyle name="Suma 12 8 2" xfId="41840"/>
    <cellStyle name="Suma 12 9" xfId="41841"/>
    <cellStyle name="Suma 12 9 2" xfId="41842"/>
    <cellStyle name="Suma 13" xfId="41843"/>
    <cellStyle name="Suma 13 10" xfId="41844"/>
    <cellStyle name="Suma 13 11" xfId="41845"/>
    <cellStyle name="Suma 13 2" xfId="41846"/>
    <cellStyle name="Suma 13 2 2" xfId="41847"/>
    <cellStyle name="Suma 13 2 2 2" xfId="41848"/>
    <cellStyle name="Suma 13 2 2 2 2" xfId="41849"/>
    <cellStyle name="Suma 13 2 2 3" xfId="41850"/>
    <cellStyle name="Suma 13 2 3" xfId="41851"/>
    <cellStyle name="Suma 13 2 3 2" xfId="41852"/>
    <cellStyle name="Suma 13 2 4" xfId="41853"/>
    <cellStyle name="Suma 13 2 4 2" xfId="41854"/>
    <cellStyle name="Suma 13 2 5" xfId="41855"/>
    <cellStyle name="Suma 13 2 5 2" xfId="41856"/>
    <cellStyle name="Suma 13 2 6" xfId="41857"/>
    <cellStyle name="Suma 13 3" xfId="41858"/>
    <cellStyle name="Suma 13 3 2" xfId="41859"/>
    <cellStyle name="Suma 13 3 2 2" xfId="41860"/>
    <cellStyle name="Suma 13 3 2 2 2" xfId="41861"/>
    <cellStyle name="Suma 13 3 2 3" xfId="41862"/>
    <cellStyle name="Suma 13 3 3" xfId="41863"/>
    <cellStyle name="Suma 13 3 3 2" xfId="41864"/>
    <cellStyle name="Suma 13 3 4" xfId="41865"/>
    <cellStyle name="Suma 13 3 4 2" xfId="41866"/>
    <cellStyle name="Suma 13 3 5" xfId="41867"/>
    <cellStyle name="Suma 13 3 5 2" xfId="41868"/>
    <cellStyle name="Suma 13 3 6" xfId="41869"/>
    <cellStyle name="Suma 13 3 7" xfId="41870"/>
    <cellStyle name="Suma 13 3 8" xfId="41871"/>
    <cellStyle name="Suma 13 4" xfId="41872"/>
    <cellStyle name="Suma 13 4 2" xfId="41873"/>
    <cellStyle name="Suma 13 4 2 2" xfId="41874"/>
    <cellStyle name="Suma 13 4 3" xfId="41875"/>
    <cellStyle name="Suma 13 4 4" xfId="41876"/>
    <cellStyle name="Suma 13 4 5" xfId="41877"/>
    <cellStyle name="Suma 13 5" xfId="41878"/>
    <cellStyle name="Suma 13 5 2" xfId="41879"/>
    <cellStyle name="Suma 13 5 2 2" xfId="41880"/>
    <cellStyle name="Suma 13 5 3" xfId="41881"/>
    <cellStyle name="Suma 13 5 4" xfId="41882"/>
    <cellStyle name="Suma 13 5 5" xfId="41883"/>
    <cellStyle name="Suma 13 6" xfId="41884"/>
    <cellStyle name="Suma 13 6 2" xfId="41885"/>
    <cellStyle name="Suma 13 6 2 2" xfId="41886"/>
    <cellStyle name="Suma 13 6 3" xfId="41887"/>
    <cellStyle name="Suma 13 6 4" xfId="41888"/>
    <cellStyle name="Suma 13 6 5" xfId="41889"/>
    <cellStyle name="Suma 13 7" xfId="41890"/>
    <cellStyle name="Suma 13 7 2" xfId="41891"/>
    <cellStyle name="Suma 13 7 3" xfId="41892"/>
    <cellStyle name="Suma 13 7 4" xfId="41893"/>
    <cellStyle name="Suma 13 8" xfId="41894"/>
    <cellStyle name="Suma 13 8 2" xfId="41895"/>
    <cellStyle name="Suma 13 9" xfId="41896"/>
    <cellStyle name="Suma 13 9 2" xfId="41897"/>
    <cellStyle name="Suma 14" xfId="41898"/>
    <cellStyle name="Suma 14 10" xfId="41899"/>
    <cellStyle name="Suma 14 11" xfId="41900"/>
    <cellStyle name="Suma 14 2" xfId="41901"/>
    <cellStyle name="Suma 14 2 2" xfId="41902"/>
    <cellStyle name="Suma 14 2 2 2" xfId="41903"/>
    <cellStyle name="Suma 14 2 2 2 2" xfId="41904"/>
    <cellStyle name="Suma 14 2 2 3" xfId="41905"/>
    <cellStyle name="Suma 14 2 3" xfId="41906"/>
    <cellStyle name="Suma 14 2 3 2" xfId="41907"/>
    <cellStyle name="Suma 14 2 4" xfId="41908"/>
    <cellStyle name="Suma 14 2 4 2" xfId="41909"/>
    <cellStyle name="Suma 14 2 5" xfId="41910"/>
    <cellStyle name="Suma 14 2 5 2" xfId="41911"/>
    <cellStyle name="Suma 14 2 6" xfId="41912"/>
    <cellStyle name="Suma 14 3" xfId="41913"/>
    <cellStyle name="Suma 14 3 2" xfId="41914"/>
    <cellStyle name="Suma 14 3 2 2" xfId="41915"/>
    <cellStyle name="Suma 14 3 2 2 2" xfId="41916"/>
    <cellStyle name="Suma 14 3 2 3" xfId="41917"/>
    <cellStyle name="Suma 14 3 3" xfId="41918"/>
    <cellStyle name="Suma 14 3 3 2" xfId="41919"/>
    <cellStyle name="Suma 14 3 4" xfId="41920"/>
    <cellStyle name="Suma 14 3 4 2" xfId="41921"/>
    <cellStyle name="Suma 14 3 5" xfId="41922"/>
    <cellStyle name="Suma 14 3 5 2" xfId="41923"/>
    <cellStyle name="Suma 14 3 6" xfId="41924"/>
    <cellStyle name="Suma 14 3 7" xfId="41925"/>
    <cellStyle name="Suma 14 3 8" xfId="41926"/>
    <cellStyle name="Suma 14 4" xfId="41927"/>
    <cellStyle name="Suma 14 4 2" xfId="41928"/>
    <cellStyle name="Suma 14 4 2 2" xfId="41929"/>
    <cellStyle name="Suma 14 4 3" xfId="41930"/>
    <cellStyle name="Suma 14 4 4" xfId="41931"/>
    <cellStyle name="Suma 14 4 5" xfId="41932"/>
    <cellStyle name="Suma 14 5" xfId="41933"/>
    <cellStyle name="Suma 14 5 2" xfId="41934"/>
    <cellStyle name="Suma 14 5 2 2" xfId="41935"/>
    <cellStyle name="Suma 14 5 3" xfId="41936"/>
    <cellStyle name="Suma 14 5 4" xfId="41937"/>
    <cellStyle name="Suma 14 5 5" xfId="41938"/>
    <cellStyle name="Suma 14 6" xfId="41939"/>
    <cellStyle name="Suma 14 6 2" xfId="41940"/>
    <cellStyle name="Suma 14 6 2 2" xfId="41941"/>
    <cellStyle name="Suma 14 6 3" xfId="41942"/>
    <cellStyle name="Suma 14 6 4" xfId="41943"/>
    <cellStyle name="Suma 14 6 5" xfId="41944"/>
    <cellStyle name="Suma 14 7" xfId="41945"/>
    <cellStyle name="Suma 14 7 2" xfId="41946"/>
    <cellStyle name="Suma 14 7 3" xfId="41947"/>
    <cellStyle name="Suma 14 7 4" xfId="41948"/>
    <cellStyle name="Suma 14 8" xfId="41949"/>
    <cellStyle name="Suma 14 8 2" xfId="41950"/>
    <cellStyle name="Suma 14 9" xfId="41951"/>
    <cellStyle name="Suma 14 9 2" xfId="41952"/>
    <cellStyle name="Suma 15" xfId="41953"/>
    <cellStyle name="Suma 15 10" xfId="41954"/>
    <cellStyle name="Suma 15 11" xfId="41955"/>
    <cellStyle name="Suma 15 2" xfId="41956"/>
    <cellStyle name="Suma 15 2 2" xfId="41957"/>
    <cellStyle name="Suma 15 2 2 2" xfId="41958"/>
    <cellStyle name="Suma 15 2 2 2 2" xfId="41959"/>
    <cellStyle name="Suma 15 2 2 3" xfId="41960"/>
    <cellStyle name="Suma 15 2 3" xfId="41961"/>
    <cellStyle name="Suma 15 2 3 2" xfId="41962"/>
    <cellStyle name="Suma 15 2 4" xfId="41963"/>
    <cellStyle name="Suma 15 2 4 2" xfId="41964"/>
    <cellStyle name="Suma 15 2 5" xfId="41965"/>
    <cellStyle name="Suma 15 2 5 2" xfId="41966"/>
    <cellStyle name="Suma 15 2 6" xfId="41967"/>
    <cellStyle name="Suma 15 3" xfId="41968"/>
    <cellStyle name="Suma 15 3 2" xfId="41969"/>
    <cellStyle name="Suma 15 3 2 2" xfId="41970"/>
    <cellStyle name="Suma 15 3 2 2 2" xfId="41971"/>
    <cellStyle name="Suma 15 3 2 3" xfId="41972"/>
    <cellStyle name="Suma 15 3 3" xfId="41973"/>
    <cellStyle name="Suma 15 3 3 2" xfId="41974"/>
    <cellStyle name="Suma 15 3 4" xfId="41975"/>
    <cellStyle name="Suma 15 3 4 2" xfId="41976"/>
    <cellStyle name="Suma 15 3 5" xfId="41977"/>
    <cellStyle name="Suma 15 3 5 2" xfId="41978"/>
    <cellStyle name="Suma 15 3 6" xfId="41979"/>
    <cellStyle name="Suma 15 3 7" xfId="41980"/>
    <cellStyle name="Suma 15 3 8" xfId="41981"/>
    <cellStyle name="Suma 15 4" xfId="41982"/>
    <cellStyle name="Suma 15 4 2" xfId="41983"/>
    <cellStyle name="Suma 15 4 2 2" xfId="41984"/>
    <cellStyle name="Suma 15 4 3" xfId="41985"/>
    <cellStyle name="Suma 15 4 4" xfId="41986"/>
    <cellStyle name="Suma 15 4 5" xfId="41987"/>
    <cellStyle name="Suma 15 5" xfId="41988"/>
    <cellStyle name="Suma 15 5 2" xfId="41989"/>
    <cellStyle name="Suma 15 5 2 2" xfId="41990"/>
    <cellStyle name="Suma 15 5 3" xfId="41991"/>
    <cellStyle name="Suma 15 5 4" xfId="41992"/>
    <cellStyle name="Suma 15 5 5" xfId="41993"/>
    <cellStyle name="Suma 15 6" xfId="41994"/>
    <cellStyle name="Suma 15 6 2" xfId="41995"/>
    <cellStyle name="Suma 15 6 2 2" xfId="41996"/>
    <cellStyle name="Suma 15 6 3" xfId="41997"/>
    <cellStyle name="Suma 15 6 4" xfId="41998"/>
    <cellStyle name="Suma 15 6 5" xfId="41999"/>
    <cellStyle name="Suma 15 7" xfId="42000"/>
    <cellStyle name="Suma 15 7 2" xfId="42001"/>
    <cellStyle name="Suma 15 7 3" xfId="42002"/>
    <cellStyle name="Suma 15 7 4" xfId="42003"/>
    <cellStyle name="Suma 15 8" xfId="42004"/>
    <cellStyle name="Suma 15 8 2" xfId="42005"/>
    <cellStyle name="Suma 15 9" xfId="42006"/>
    <cellStyle name="Suma 15 9 2" xfId="42007"/>
    <cellStyle name="Suma 16" xfId="42008"/>
    <cellStyle name="Suma 16 2" xfId="42009"/>
    <cellStyle name="Suma 16 2 2" xfId="42010"/>
    <cellStyle name="Suma 16 2 2 2" xfId="42011"/>
    <cellStyle name="Suma 16 2 3" xfId="42012"/>
    <cellStyle name="Suma 16 3" xfId="42013"/>
    <cellStyle name="Suma 16 3 2" xfId="42014"/>
    <cellStyle name="Suma 16 4" xfId="42015"/>
    <cellStyle name="Suma 16 4 2" xfId="42016"/>
    <cellStyle name="Suma 16 5" xfId="42017"/>
    <cellStyle name="Suma 16 5 2" xfId="42018"/>
    <cellStyle name="Suma 16 6" xfId="42019"/>
    <cellStyle name="Suma 17" xfId="42020"/>
    <cellStyle name="Suma 17 2" xfId="42021"/>
    <cellStyle name="Suma 17 2 2" xfId="42022"/>
    <cellStyle name="Suma 17 2 2 2" xfId="42023"/>
    <cellStyle name="Suma 17 2 3" xfId="42024"/>
    <cellStyle name="Suma 17 3" xfId="42025"/>
    <cellStyle name="Suma 17 3 2" xfId="42026"/>
    <cellStyle name="Suma 17 4" xfId="42027"/>
    <cellStyle name="Suma 17 4 2" xfId="42028"/>
    <cellStyle name="Suma 17 5" xfId="42029"/>
    <cellStyle name="Suma 17 5 2" xfId="42030"/>
    <cellStyle name="Suma 17 6" xfId="42031"/>
    <cellStyle name="Suma 17 7" xfId="42032"/>
    <cellStyle name="Suma 17 8" xfId="42033"/>
    <cellStyle name="Suma 18" xfId="42034"/>
    <cellStyle name="Suma 18 2" xfId="42035"/>
    <cellStyle name="Suma 18 2 2" xfId="42036"/>
    <cellStyle name="Suma 18 3" xfId="42037"/>
    <cellStyle name="Suma 18 4" xfId="42038"/>
    <cellStyle name="Suma 18 5" xfId="42039"/>
    <cellStyle name="Suma 19" xfId="42040"/>
    <cellStyle name="Suma 19 2" xfId="42041"/>
    <cellStyle name="Suma 19 3" xfId="42042"/>
    <cellStyle name="Suma 19 4" xfId="42043"/>
    <cellStyle name="Suma 2" xfId="42044"/>
    <cellStyle name="Suma 2 10" xfId="42045"/>
    <cellStyle name="Suma 2 11" xfId="42046"/>
    <cellStyle name="Suma 2 2" xfId="42047"/>
    <cellStyle name="Suma 2 2 2" xfId="42048"/>
    <cellStyle name="Suma 2 2 2 2" xfId="42049"/>
    <cellStyle name="Suma 2 2 2 2 2" xfId="42050"/>
    <cellStyle name="Suma 2 2 2 3" xfId="42051"/>
    <cellStyle name="Suma 2 2 3" xfId="42052"/>
    <cellStyle name="Suma 2 2 3 2" xfId="42053"/>
    <cellStyle name="Suma 2 2 4" xfId="42054"/>
    <cellStyle name="Suma 2 2 4 2" xfId="42055"/>
    <cellStyle name="Suma 2 2 5" xfId="42056"/>
    <cellStyle name="Suma 2 2 5 2" xfId="42057"/>
    <cellStyle name="Suma 2 2 6" xfId="42058"/>
    <cellStyle name="Suma 2 3" xfId="42059"/>
    <cellStyle name="Suma 2 3 2" xfId="42060"/>
    <cellStyle name="Suma 2 3 2 2" xfId="42061"/>
    <cellStyle name="Suma 2 3 2 2 2" xfId="42062"/>
    <cellStyle name="Suma 2 3 2 3" xfId="42063"/>
    <cellStyle name="Suma 2 3 3" xfId="42064"/>
    <cellStyle name="Suma 2 3 3 2" xfId="42065"/>
    <cellStyle name="Suma 2 3 4" xfId="42066"/>
    <cellStyle name="Suma 2 3 4 2" xfId="42067"/>
    <cellStyle name="Suma 2 3 5" xfId="42068"/>
    <cellStyle name="Suma 2 3 5 2" xfId="42069"/>
    <cellStyle name="Suma 2 3 6" xfId="42070"/>
    <cellStyle name="Suma 2 3 7" xfId="42071"/>
    <cellStyle name="Suma 2 3 8" xfId="42072"/>
    <cellStyle name="Suma 2 4" xfId="42073"/>
    <cellStyle name="Suma 2 4 2" xfId="42074"/>
    <cellStyle name="Suma 2 4 2 2" xfId="42075"/>
    <cellStyle name="Suma 2 4 3" xfId="42076"/>
    <cellStyle name="Suma 2 4 4" xfId="42077"/>
    <cellStyle name="Suma 2 4 5" xfId="42078"/>
    <cellStyle name="Suma 2 5" xfId="42079"/>
    <cellStyle name="Suma 2 5 2" xfId="42080"/>
    <cellStyle name="Suma 2 5 2 2" xfId="42081"/>
    <cellStyle name="Suma 2 5 3" xfId="42082"/>
    <cellStyle name="Suma 2 5 4" xfId="42083"/>
    <cellStyle name="Suma 2 5 5" xfId="42084"/>
    <cellStyle name="Suma 2 6" xfId="42085"/>
    <cellStyle name="Suma 2 6 2" xfId="42086"/>
    <cellStyle name="Suma 2 6 2 2" xfId="42087"/>
    <cellStyle name="Suma 2 6 3" xfId="42088"/>
    <cellStyle name="Suma 2 6 4" xfId="42089"/>
    <cellStyle name="Suma 2 6 5" xfId="42090"/>
    <cellStyle name="Suma 2 7" xfId="42091"/>
    <cellStyle name="Suma 2 7 2" xfId="42092"/>
    <cellStyle name="Suma 2 7 3" xfId="42093"/>
    <cellStyle name="Suma 2 7 4" xfId="42094"/>
    <cellStyle name="Suma 2 8" xfId="42095"/>
    <cellStyle name="Suma 2 8 2" xfId="42096"/>
    <cellStyle name="Suma 2 9" xfId="42097"/>
    <cellStyle name="Suma 2 9 2" xfId="42098"/>
    <cellStyle name="Suma 20" xfId="42099"/>
    <cellStyle name="Suma 20 2" xfId="42100"/>
    <cellStyle name="Suma 20 3" xfId="42101"/>
    <cellStyle name="Suma 20 4" xfId="42102"/>
    <cellStyle name="Suma 21" xfId="42103"/>
    <cellStyle name="Suma 21 2" xfId="42104"/>
    <cellStyle name="Suma 21 3" xfId="42105"/>
    <cellStyle name="Suma 21 4" xfId="42106"/>
    <cellStyle name="Suma 22" xfId="42107"/>
    <cellStyle name="Suma 23" xfId="42108"/>
    <cellStyle name="Suma 3" xfId="42109"/>
    <cellStyle name="Suma 3 10" xfId="42110"/>
    <cellStyle name="Suma 3 11" xfId="42111"/>
    <cellStyle name="Suma 3 2" xfId="42112"/>
    <cellStyle name="Suma 3 2 2" xfId="42113"/>
    <cellStyle name="Suma 3 2 2 2" xfId="42114"/>
    <cellStyle name="Suma 3 2 2 2 2" xfId="42115"/>
    <cellStyle name="Suma 3 2 2 3" xfId="42116"/>
    <cellStyle name="Suma 3 2 3" xfId="42117"/>
    <cellStyle name="Suma 3 2 3 2" xfId="42118"/>
    <cellStyle name="Suma 3 2 4" xfId="42119"/>
    <cellStyle name="Suma 3 2 4 2" xfId="42120"/>
    <cellStyle name="Suma 3 2 5" xfId="42121"/>
    <cellStyle name="Suma 3 2 5 2" xfId="42122"/>
    <cellStyle name="Suma 3 2 6" xfId="42123"/>
    <cellStyle name="Suma 3 3" xfId="42124"/>
    <cellStyle name="Suma 3 3 2" xfId="42125"/>
    <cellStyle name="Suma 3 3 2 2" xfId="42126"/>
    <cellStyle name="Suma 3 3 2 2 2" xfId="42127"/>
    <cellStyle name="Suma 3 3 2 3" xfId="42128"/>
    <cellStyle name="Suma 3 3 3" xfId="42129"/>
    <cellStyle name="Suma 3 3 3 2" xfId="42130"/>
    <cellStyle name="Suma 3 3 4" xfId="42131"/>
    <cellStyle name="Suma 3 3 4 2" xfId="42132"/>
    <cellStyle name="Suma 3 3 5" xfId="42133"/>
    <cellStyle name="Suma 3 3 5 2" xfId="42134"/>
    <cellStyle name="Suma 3 3 6" xfId="42135"/>
    <cellStyle name="Suma 3 3 7" xfId="42136"/>
    <cellStyle name="Suma 3 3 8" xfId="42137"/>
    <cellStyle name="Suma 3 4" xfId="42138"/>
    <cellStyle name="Suma 3 4 2" xfId="42139"/>
    <cellStyle name="Suma 3 4 2 2" xfId="42140"/>
    <cellStyle name="Suma 3 4 3" xfId="42141"/>
    <cellStyle name="Suma 3 4 4" xfId="42142"/>
    <cellStyle name="Suma 3 4 5" xfId="42143"/>
    <cellStyle name="Suma 3 5" xfId="42144"/>
    <cellStyle name="Suma 3 5 2" xfId="42145"/>
    <cellStyle name="Suma 3 5 2 2" xfId="42146"/>
    <cellStyle name="Suma 3 5 3" xfId="42147"/>
    <cellStyle name="Suma 3 5 4" xfId="42148"/>
    <cellStyle name="Suma 3 5 5" xfId="42149"/>
    <cellStyle name="Suma 3 6" xfId="42150"/>
    <cellStyle name="Suma 3 6 2" xfId="42151"/>
    <cellStyle name="Suma 3 6 2 2" xfId="42152"/>
    <cellStyle name="Suma 3 6 3" xfId="42153"/>
    <cellStyle name="Suma 3 6 4" xfId="42154"/>
    <cellStyle name="Suma 3 6 5" xfId="42155"/>
    <cellStyle name="Suma 3 7" xfId="42156"/>
    <cellStyle name="Suma 3 7 2" xfId="42157"/>
    <cellStyle name="Suma 3 7 3" xfId="42158"/>
    <cellStyle name="Suma 3 7 4" xfId="42159"/>
    <cellStyle name="Suma 3 8" xfId="42160"/>
    <cellStyle name="Suma 3 8 2" xfId="42161"/>
    <cellStyle name="Suma 3 9" xfId="42162"/>
    <cellStyle name="Suma 3 9 2" xfId="42163"/>
    <cellStyle name="Suma 4" xfId="42164"/>
    <cellStyle name="Suma 4 10" xfId="42165"/>
    <cellStyle name="Suma 4 11" xfId="42166"/>
    <cellStyle name="Suma 4 2" xfId="42167"/>
    <cellStyle name="Suma 4 2 2" xfId="42168"/>
    <cellStyle name="Suma 4 2 2 2" xfId="42169"/>
    <cellStyle name="Suma 4 2 2 2 2" xfId="42170"/>
    <cellStyle name="Suma 4 2 2 3" xfId="42171"/>
    <cellStyle name="Suma 4 2 3" xfId="42172"/>
    <cellStyle name="Suma 4 2 3 2" xfId="42173"/>
    <cellStyle name="Suma 4 2 4" xfId="42174"/>
    <cellStyle name="Suma 4 2 4 2" xfId="42175"/>
    <cellStyle name="Suma 4 2 5" xfId="42176"/>
    <cellStyle name="Suma 4 2 5 2" xfId="42177"/>
    <cellStyle name="Suma 4 2 6" xfId="42178"/>
    <cellStyle name="Suma 4 3" xfId="42179"/>
    <cellStyle name="Suma 4 3 2" xfId="42180"/>
    <cellStyle name="Suma 4 3 2 2" xfId="42181"/>
    <cellStyle name="Suma 4 3 2 2 2" xfId="42182"/>
    <cellStyle name="Suma 4 3 2 3" xfId="42183"/>
    <cellStyle name="Suma 4 3 3" xfId="42184"/>
    <cellStyle name="Suma 4 3 3 2" xfId="42185"/>
    <cellStyle name="Suma 4 3 4" xfId="42186"/>
    <cellStyle name="Suma 4 3 4 2" xfId="42187"/>
    <cellStyle name="Suma 4 3 5" xfId="42188"/>
    <cellStyle name="Suma 4 3 5 2" xfId="42189"/>
    <cellStyle name="Suma 4 3 6" xfId="42190"/>
    <cellStyle name="Suma 4 3 7" xfId="42191"/>
    <cellStyle name="Suma 4 3 8" xfId="42192"/>
    <cellStyle name="Suma 4 4" xfId="42193"/>
    <cellStyle name="Suma 4 4 2" xfId="42194"/>
    <cellStyle name="Suma 4 4 2 2" xfId="42195"/>
    <cellStyle name="Suma 4 4 3" xfId="42196"/>
    <cellStyle name="Suma 4 4 4" xfId="42197"/>
    <cellStyle name="Suma 4 4 5" xfId="42198"/>
    <cellStyle name="Suma 4 5" xfId="42199"/>
    <cellStyle name="Suma 4 5 2" xfId="42200"/>
    <cellStyle name="Suma 4 5 2 2" xfId="42201"/>
    <cellStyle name="Suma 4 5 3" xfId="42202"/>
    <cellStyle name="Suma 4 5 4" xfId="42203"/>
    <cellStyle name="Suma 4 5 5" xfId="42204"/>
    <cellStyle name="Suma 4 6" xfId="42205"/>
    <cellStyle name="Suma 4 6 2" xfId="42206"/>
    <cellStyle name="Suma 4 6 2 2" xfId="42207"/>
    <cellStyle name="Suma 4 6 3" xfId="42208"/>
    <cellStyle name="Suma 4 6 4" xfId="42209"/>
    <cellStyle name="Suma 4 6 5" xfId="42210"/>
    <cellStyle name="Suma 4 7" xfId="42211"/>
    <cellStyle name="Suma 4 7 2" xfId="42212"/>
    <cellStyle name="Suma 4 7 3" xfId="42213"/>
    <cellStyle name="Suma 4 7 4" xfId="42214"/>
    <cellStyle name="Suma 4 8" xfId="42215"/>
    <cellStyle name="Suma 4 8 2" xfId="42216"/>
    <cellStyle name="Suma 4 9" xfId="42217"/>
    <cellStyle name="Suma 4 9 2" xfId="42218"/>
    <cellStyle name="Suma 5" xfId="42219"/>
    <cellStyle name="Suma 5 10" xfId="42220"/>
    <cellStyle name="Suma 5 11" xfId="42221"/>
    <cellStyle name="Suma 5 2" xfId="42222"/>
    <cellStyle name="Suma 5 2 2" xfId="42223"/>
    <cellStyle name="Suma 5 2 2 2" xfId="42224"/>
    <cellStyle name="Suma 5 2 2 2 2" xfId="42225"/>
    <cellStyle name="Suma 5 2 2 3" xfId="42226"/>
    <cellStyle name="Suma 5 2 3" xfId="42227"/>
    <cellStyle name="Suma 5 2 3 2" xfId="42228"/>
    <cellStyle name="Suma 5 2 4" xfId="42229"/>
    <cellStyle name="Suma 5 2 4 2" xfId="42230"/>
    <cellStyle name="Suma 5 2 5" xfId="42231"/>
    <cellStyle name="Suma 5 2 5 2" xfId="42232"/>
    <cellStyle name="Suma 5 2 6" xfId="42233"/>
    <cellStyle name="Suma 5 3" xfId="42234"/>
    <cellStyle name="Suma 5 3 2" xfId="42235"/>
    <cellStyle name="Suma 5 3 2 2" xfId="42236"/>
    <cellStyle name="Suma 5 3 2 2 2" xfId="42237"/>
    <cellStyle name="Suma 5 3 2 3" xfId="42238"/>
    <cellStyle name="Suma 5 3 3" xfId="42239"/>
    <cellStyle name="Suma 5 3 3 2" xfId="42240"/>
    <cellStyle name="Suma 5 3 4" xfId="42241"/>
    <cellStyle name="Suma 5 3 4 2" xfId="42242"/>
    <cellStyle name="Suma 5 3 5" xfId="42243"/>
    <cellStyle name="Suma 5 3 5 2" xfId="42244"/>
    <cellStyle name="Suma 5 3 6" xfId="42245"/>
    <cellStyle name="Suma 5 3 7" xfId="42246"/>
    <cellStyle name="Suma 5 3 8" xfId="42247"/>
    <cellStyle name="Suma 5 4" xfId="42248"/>
    <cellStyle name="Suma 5 4 2" xfId="42249"/>
    <cellStyle name="Suma 5 4 2 2" xfId="42250"/>
    <cellStyle name="Suma 5 4 3" xfId="42251"/>
    <cellStyle name="Suma 5 4 4" xfId="42252"/>
    <cellStyle name="Suma 5 4 5" xfId="42253"/>
    <cellStyle name="Suma 5 5" xfId="42254"/>
    <cellStyle name="Suma 5 5 2" xfId="42255"/>
    <cellStyle name="Suma 5 5 2 2" xfId="42256"/>
    <cellStyle name="Suma 5 5 3" xfId="42257"/>
    <cellStyle name="Suma 5 5 4" xfId="42258"/>
    <cellStyle name="Suma 5 5 5" xfId="42259"/>
    <cellStyle name="Suma 5 6" xfId="42260"/>
    <cellStyle name="Suma 5 6 2" xfId="42261"/>
    <cellStyle name="Suma 5 6 2 2" xfId="42262"/>
    <cellStyle name="Suma 5 6 3" xfId="42263"/>
    <cellStyle name="Suma 5 6 4" xfId="42264"/>
    <cellStyle name="Suma 5 6 5" xfId="42265"/>
    <cellStyle name="Suma 5 7" xfId="42266"/>
    <cellStyle name="Suma 5 7 2" xfId="42267"/>
    <cellStyle name="Suma 5 7 3" xfId="42268"/>
    <cellStyle name="Suma 5 7 4" xfId="42269"/>
    <cellStyle name="Suma 5 8" xfId="42270"/>
    <cellStyle name="Suma 5 8 2" xfId="42271"/>
    <cellStyle name="Suma 5 9" xfId="42272"/>
    <cellStyle name="Suma 5 9 2" xfId="42273"/>
    <cellStyle name="Suma 6" xfId="42274"/>
    <cellStyle name="Suma 6 10" xfId="42275"/>
    <cellStyle name="Suma 6 11" xfId="42276"/>
    <cellStyle name="Suma 6 2" xfId="42277"/>
    <cellStyle name="Suma 6 2 2" xfId="42278"/>
    <cellStyle name="Suma 6 2 2 2" xfId="42279"/>
    <cellStyle name="Suma 6 2 2 2 2" xfId="42280"/>
    <cellStyle name="Suma 6 2 2 3" xfId="42281"/>
    <cellStyle name="Suma 6 2 3" xfId="42282"/>
    <cellStyle name="Suma 6 2 3 2" xfId="42283"/>
    <cellStyle name="Suma 6 2 4" xfId="42284"/>
    <cellStyle name="Suma 6 2 4 2" xfId="42285"/>
    <cellStyle name="Suma 6 2 5" xfId="42286"/>
    <cellStyle name="Suma 6 2 5 2" xfId="42287"/>
    <cellStyle name="Suma 6 2 6" xfId="42288"/>
    <cellStyle name="Suma 6 3" xfId="42289"/>
    <cellStyle name="Suma 6 3 2" xfId="42290"/>
    <cellStyle name="Suma 6 3 2 2" xfId="42291"/>
    <cellStyle name="Suma 6 3 2 2 2" xfId="42292"/>
    <cellStyle name="Suma 6 3 2 3" xfId="42293"/>
    <cellStyle name="Suma 6 3 3" xfId="42294"/>
    <cellStyle name="Suma 6 3 3 2" xfId="42295"/>
    <cellStyle name="Suma 6 3 4" xfId="42296"/>
    <cellStyle name="Suma 6 3 4 2" xfId="42297"/>
    <cellStyle name="Suma 6 3 5" xfId="42298"/>
    <cellStyle name="Suma 6 3 5 2" xfId="42299"/>
    <cellStyle name="Suma 6 3 6" xfId="42300"/>
    <cellStyle name="Suma 6 3 7" xfId="42301"/>
    <cellStyle name="Suma 6 3 8" xfId="42302"/>
    <cellStyle name="Suma 6 4" xfId="42303"/>
    <cellStyle name="Suma 6 4 2" xfId="42304"/>
    <cellStyle name="Suma 6 4 2 2" xfId="42305"/>
    <cellStyle name="Suma 6 4 3" xfId="42306"/>
    <cellStyle name="Suma 6 4 4" xfId="42307"/>
    <cellStyle name="Suma 6 4 5" xfId="42308"/>
    <cellStyle name="Suma 6 5" xfId="42309"/>
    <cellStyle name="Suma 6 5 2" xfId="42310"/>
    <cellStyle name="Suma 6 5 2 2" xfId="42311"/>
    <cellStyle name="Suma 6 5 3" xfId="42312"/>
    <cellStyle name="Suma 6 5 4" xfId="42313"/>
    <cellStyle name="Suma 6 5 5" xfId="42314"/>
    <cellStyle name="Suma 6 6" xfId="42315"/>
    <cellStyle name="Suma 6 6 2" xfId="42316"/>
    <cellStyle name="Suma 6 6 2 2" xfId="42317"/>
    <cellStyle name="Suma 6 6 3" xfId="42318"/>
    <cellStyle name="Suma 6 6 4" xfId="42319"/>
    <cellStyle name="Suma 6 6 5" xfId="42320"/>
    <cellStyle name="Suma 6 7" xfId="42321"/>
    <cellStyle name="Suma 6 7 2" xfId="42322"/>
    <cellStyle name="Suma 6 7 3" xfId="42323"/>
    <cellStyle name="Suma 6 7 4" xfId="42324"/>
    <cellStyle name="Suma 6 8" xfId="42325"/>
    <cellStyle name="Suma 6 8 2" xfId="42326"/>
    <cellStyle name="Suma 6 9" xfId="42327"/>
    <cellStyle name="Suma 6 9 2" xfId="42328"/>
    <cellStyle name="Suma 7" xfId="42329"/>
    <cellStyle name="Suma 7 10" xfId="42330"/>
    <cellStyle name="Suma 7 11" xfId="42331"/>
    <cellStyle name="Suma 7 2" xfId="42332"/>
    <cellStyle name="Suma 7 2 2" xfId="42333"/>
    <cellStyle name="Suma 7 2 2 2" xfId="42334"/>
    <cellStyle name="Suma 7 2 2 2 2" xfId="42335"/>
    <cellStyle name="Suma 7 2 2 3" xfId="42336"/>
    <cellStyle name="Suma 7 2 3" xfId="42337"/>
    <cellStyle name="Suma 7 2 3 2" xfId="42338"/>
    <cellStyle name="Suma 7 2 4" xfId="42339"/>
    <cellStyle name="Suma 7 2 4 2" xfId="42340"/>
    <cellStyle name="Suma 7 2 5" xfId="42341"/>
    <cellStyle name="Suma 7 2 5 2" xfId="42342"/>
    <cellStyle name="Suma 7 2 6" xfId="42343"/>
    <cellStyle name="Suma 7 3" xfId="42344"/>
    <cellStyle name="Suma 7 3 2" xfId="42345"/>
    <cellStyle name="Suma 7 3 2 2" xfId="42346"/>
    <cellStyle name="Suma 7 3 2 2 2" xfId="42347"/>
    <cellStyle name="Suma 7 3 2 3" xfId="42348"/>
    <cellStyle name="Suma 7 3 3" xfId="42349"/>
    <cellStyle name="Suma 7 3 3 2" xfId="42350"/>
    <cellStyle name="Suma 7 3 4" xfId="42351"/>
    <cellStyle name="Suma 7 3 4 2" xfId="42352"/>
    <cellStyle name="Suma 7 3 5" xfId="42353"/>
    <cellStyle name="Suma 7 3 5 2" xfId="42354"/>
    <cellStyle name="Suma 7 3 6" xfId="42355"/>
    <cellStyle name="Suma 7 3 7" xfId="42356"/>
    <cellStyle name="Suma 7 3 8" xfId="42357"/>
    <cellStyle name="Suma 7 4" xfId="42358"/>
    <cellStyle name="Suma 7 4 2" xfId="42359"/>
    <cellStyle name="Suma 7 4 2 2" xfId="42360"/>
    <cellStyle name="Suma 7 4 3" xfId="42361"/>
    <cellStyle name="Suma 7 4 4" xfId="42362"/>
    <cellStyle name="Suma 7 4 5" xfId="42363"/>
    <cellStyle name="Suma 7 5" xfId="42364"/>
    <cellStyle name="Suma 7 5 2" xfId="42365"/>
    <cellStyle name="Suma 7 5 2 2" xfId="42366"/>
    <cellStyle name="Suma 7 5 3" xfId="42367"/>
    <cellStyle name="Suma 7 5 4" xfId="42368"/>
    <cellStyle name="Suma 7 5 5" xfId="42369"/>
    <cellStyle name="Suma 7 6" xfId="42370"/>
    <cellStyle name="Suma 7 6 2" xfId="42371"/>
    <cellStyle name="Suma 7 6 2 2" xfId="42372"/>
    <cellStyle name="Suma 7 6 3" xfId="42373"/>
    <cellStyle name="Suma 7 6 4" xfId="42374"/>
    <cellStyle name="Suma 7 6 5" xfId="42375"/>
    <cellStyle name="Suma 7 7" xfId="42376"/>
    <cellStyle name="Suma 7 7 2" xfId="42377"/>
    <cellStyle name="Suma 7 7 3" xfId="42378"/>
    <cellStyle name="Suma 7 7 4" xfId="42379"/>
    <cellStyle name="Suma 7 8" xfId="42380"/>
    <cellStyle name="Suma 7 8 2" xfId="42381"/>
    <cellStyle name="Suma 7 9" xfId="42382"/>
    <cellStyle name="Suma 7 9 2" xfId="42383"/>
    <cellStyle name="Suma 8" xfId="42384"/>
    <cellStyle name="Suma 8 10" xfId="42385"/>
    <cellStyle name="Suma 8 11" xfId="42386"/>
    <cellStyle name="Suma 8 2" xfId="42387"/>
    <cellStyle name="Suma 8 2 2" xfId="42388"/>
    <cellStyle name="Suma 8 2 2 2" xfId="42389"/>
    <cellStyle name="Suma 8 2 2 2 2" xfId="42390"/>
    <cellStyle name="Suma 8 2 2 3" xfId="42391"/>
    <cellStyle name="Suma 8 2 3" xfId="42392"/>
    <cellStyle name="Suma 8 2 3 2" xfId="42393"/>
    <cellStyle name="Suma 8 2 4" xfId="42394"/>
    <cellStyle name="Suma 8 2 4 2" xfId="42395"/>
    <cellStyle name="Suma 8 2 5" xfId="42396"/>
    <cellStyle name="Suma 8 2 5 2" xfId="42397"/>
    <cellStyle name="Suma 8 2 6" xfId="42398"/>
    <cellStyle name="Suma 8 3" xfId="42399"/>
    <cellStyle name="Suma 8 3 2" xfId="42400"/>
    <cellStyle name="Suma 8 3 2 2" xfId="42401"/>
    <cellStyle name="Suma 8 3 2 2 2" xfId="42402"/>
    <cellStyle name="Suma 8 3 2 3" xfId="42403"/>
    <cellStyle name="Suma 8 3 3" xfId="42404"/>
    <cellStyle name="Suma 8 3 3 2" xfId="42405"/>
    <cellStyle name="Suma 8 3 4" xfId="42406"/>
    <cellStyle name="Suma 8 3 4 2" xfId="42407"/>
    <cellStyle name="Suma 8 3 5" xfId="42408"/>
    <cellStyle name="Suma 8 3 5 2" xfId="42409"/>
    <cellStyle name="Suma 8 3 6" xfId="42410"/>
    <cellStyle name="Suma 8 3 7" xfId="42411"/>
    <cellStyle name="Suma 8 3 8" xfId="42412"/>
    <cellStyle name="Suma 8 4" xfId="42413"/>
    <cellStyle name="Suma 8 4 2" xfId="42414"/>
    <cellStyle name="Suma 8 4 2 2" xfId="42415"/>
    <cellStyle name="Suma 8 4 3" xfId="42416"/>
    <cellStyle name="Suma 8 4 4" xfId="42417"/>
    <cellStyle name="Suma 8 4 5" xfId="42418"/>
    <cellStyle name="Suma 8 5" xfId="42419"/>
    <cellStyle name="Suma 8 5 2" xfId="42420"/>
    <cellStyle name="Suma 8 5 2 2" xfId="42421"/>
    <cellStyle name="Suma 8 5 3" xfId="42422"/>
    <cellStyle name="Suma 8 5 4" xfId="42423"/>
    <cellStyle name="Suma 8 5 5" xfId="42424"/>
    <cellStyle name="Suma 8 6" xfId="42425"/>
    <cellStyle name="Suma 8 6 2" xfId="42426"/>
    <cellStyle name="Suma 8 6 2 2" xfId="42427"/>
    <cellStyle name="Suma 8 6 3" xfId="42428"/>
    <cellStyle name="Suma 8 6 4" xfId="42429"/>
    <cellStyle name="Suma 8 6 5" xfId="42430"/>
    <cellStyle name="Suma 8 7" xfId="42431"/>
    <cellStyle name="Suma 8 7 2" xfId="42432"/>
    <cellStyle name="Suma 8 7 3" xfId="42433"/>
    <cellStyle name="Suma 8 7 4" xfId="42434"/>
    <cellStyle name="Suma 8 8" xfId="42435"/>
    <cellStyle name="Suma 8 8 2" xfId="42436"/>
    <cellStyle name="Suma 8 9" xfId="42437"/>
    <cellStyle name="Suma 8 9 2" xfId="42438"/>
    <cellStyle name="Suma 9" xfId="42439"/>
    <cellStyle name="Suma 9 10" xfId="42440"/>
    <cellStyle name="Suma 9 11" xfId="42441"/>
    <cellStyle name="Suma 9 2" xfId="42442"/>
    <cellStyle name="Suma 9 2 2" xfId="42443"/>
    <cellStyle name="Suma 9 2 2 2" xfId="42444"/>
    <cellStyle name="Suma 9 2 2 2 2" xfId="42445"/>
    <cellStyle name="Suma 9 2 2 3" xfId="42446"/>
    <cellStyle name="Suma 9 2 3" xfId="42447"/>
    <cellStyle name="Suma 9 2 3 2" xfId="42448"/>
    <cellStyle name="Suma 9 2 4" xfId="42449"/>
    <cellStyle name="Suma 9 2 4 2" xfId="42450"/>
    <cellStyle name="Suma 9 2 5" xfId="42451"/>
    <cellStyle name="Suma 9 2 5 2" xfId="42452"/>
    <cellStyle name="Suma 9 2 6" xfId="42453"/>
    <cellStyle name="Suma 9 3" xfId="42454"/>
    <cellStyle name="Suma 9 3 2" xfId="42455"/>
    <cellStyle name="Suma 9 3 2 2" xfId="42456"/>
    <cellStyle name="Suma 9 3 2 2 2" xfId="42457"/>
    <cellStyle name="Suma 9 3 2 3" xfId="42458"/>
    <cellStyle name="Suma 9 3 3" xfId="42459"/>
    <cellStyle name="Suma 9 3 3 2" xfId="42460"/>
    <cellStyle name="Suma 9 3 4" xfId="42461"/>
    <cellStyle name="Suma 9 3 4 2" xfId="42462"/>
    <cellStyle name="Suma 9 3 5" xfId="42463"/>
    <cellStyle name="Suma 9 3 5 2" xfId="42464"/>
    <cellStyle name="Suma 9 3 6" xfId="42465"/>
    <cellStyle name="Suma 9 3 7" xfId="42466"/>
    <cellStyle name="Suma 9 3 8" xfId="42467"/>
    <cellStyle name="Suma 9 4" xfId="42468"/>
    <cellStyle name="Suma 9 4 2" xfId="42469"/>
    <cellStyle name="Suma 9 4 2 2" xfId="42470"/>
    <cellStyle name="Suma 9 4 3" xfId="42471"/>
    <cellStyle name="Suma 9 4 4" xfId="42472"/>
    <cellStyle name="Suma 9 4 5" xfId="42473"/>
    <cellStyle name="Suma 9 5" xfId="42474"/>
    <cellStyle name="Suma 9 5 2" xfId="42475"/>
    <cellStyle name="Suma 9 5 2 2" xfId="42476"/>
    <cellStyle name="Suma 9 5 3" xfId="42477"/>
    <cellStyle name="Suma 9 5 4" xfId="42478"/>
    <cellStyle name="Suma 9 5 5" xfId="42479"/>
    <cellStyle name="Suma 9 6" xfId="42480"/>
    <cellStyle name="Suma 9 6 2" xfId="42481"/>
    <cellStyle name="Suma 9 6 2 2" xfId="42482"/>
    <cellStyle name="Suma 9 6 3" xfId="42483"/>
    <cellStyle name="Suma 9 6 4" xfId="42484"/>
    <cellStyle name="Suma 9 6 5" xfId="42485"/>
    <cellStyle name="Suma 9 7" xfId="42486"/>
    <cellStyle name="Suma 9 7 2" xfId="42487"/>
    <cellStyle name="Suma 9 7 3" xfId="42488"/>
    <cellStyle name="Suma 9 7 4" xfId="42489"/>
    <cellStyle name="Suma 9 8" xfId="42490"/>
    <cellStyle name="Suma 9 8 2" xfId="42491"/>
    <cellStyle name="Suma 9 9" xfId="42492"/>
    <cellStyle name="Suma 9 9 2" xfId="42493"/>
    <cellStyle name="summary" xfId="42494"/>
    <cellStyle name="TableStyleLight1" xfId="42495"/>
    <cellStyle name="TableStyleLight1 2" xfId="42496"/>
    <cellStyle name="TableStyleLight1 3" xfId="42497"/>
    <cellStyle name="TableStyleLight1 4" xfId="42498"/>
    <cellStyle name="TableStyleLight1_14072012 ΣΤΟΧΟΙ ΚΟΙΝΩΝΙΚΟΥ ΠΡΟΫΠΟΛΟΓΙΣΜΟΥ 2012_ANALYTIKA_new_NEW" xfId="42499"/>
    <cellStyle name="Tekst objaśnienia" xfId="42500"/>
    <cellStyle name="Tekst objaśnienia 2" xfId="42501"/>
    <cellStyle name="Tekst ostrzeżenia" xfId="42502"/>
    <cellStyle name="Tekst ostrzeżenia 2" xfId="42503"/>
    <cellStyle name="Text" xfId="42504"/>
    <cellStyle name="Text 2" xfId="42505"/>
    <cellStyle name="Text 2 2" xfId="42506"/>
    <cellStyle name="Text 2 2 2" xfId="42507"/>
    <cellStyle name="Text 2 2 3" xfId="42508"/>
    <cellStyle name="Text 2 2 4" xfId="42509"/>
    <cellStyle name="Text 2 2 5" xfId="42510"/>
    <cellStyle name="Text 2 3" xfId="42511"/>
    <cellStyle name="Text 2 4" xfId="42512"/>
    <cellStyle name="Text 2 5" xfId="42513"/>
    <cellStyle name="Text 2 6" xfId="42514"/>
    <cellStyle name="Text 2 7" xfId="42515"/>
    <cellStyle name="Text 2_20120313_final_participating_bonds_mar2012_interest_calc" xfId="42516"/>
    <cellStyle name="Text 3" xfId="42517"/>
    <cellStyle name="Text 3 2" xfId="42518"/>
    <cellStyle name="Text 3 3" xfId="42519"/>
    <cellStyle name="Text 3 4" xfId="42520"/>
    <cellStyle name="Text 3 5" xfId="42521"/>
    <cellStyle name="Text 4" xfId="42522"/>
    <cellStyle name="Text 5" xfId="42523"/>
    <cellStyle name="Text 6" xfId="42524"/>
    <cellStyle name="Text 7" xfId="42525"/>
    <cellStyle name="Text 8" xfId="42526"/>
    <cellStyle name="text BoldBlack" xfId="42527"/>
    <cellStyle name="text BoldUnderline" xfId="42528"/>
    <cellStyle name="text BoldUnderlineER" xfId="42529"/>
    <cellStyle name="text BoldUnderlineER 2" xfId="42530"/>
    <cellStyle name="text BoldUndlnBlack" xfId="42531"/>
    <cellStyle name="text BoldUndlnBlack 2" xfId="42532"/>
    <cellStyle name="text LightGreen" xfId="42533"/>
    <cellStyle name="Text_2011-10-03 DSA EL with PSI Oct" xfId="42534"/>
    <cellStyle name="þ_x001d_ð‡_x000c_éþ÷_x000c_âþU_x0001__x001f__x000f_&quot;_x0007__x0001__x0001_" xfId="42535"/>
    <cellStyle name="þ_x001d_ð‡_x000c_éþ÷_x000c_âþU_x0001__x001f__x000f_&quot;_x000f__x0001__x0001_" xfId="42536"/>
    <cellStyle name="ths9u" xfId="42537"/>
    <cellStyle name="ths9u 2" xfId="42538"/>
    <cellStyle name="ths9u 3" xfId="42539"/>
    <cellStyle name="Time" xfId="42540"/>
    <cellStyle name="Time 2" xfId="42541"/>
    <cellStyle name="titel van tabel" xfId="42542"/>
    <cellStyle name="titel van tabel 2" xfId="42543"/>
    <cellStyle name="titel van tabel 2 2" xfId="42544"/>
    <cellStyle name="titel van tabel 2 3" xfId="42545"/>
    <cellStyle name="titel van tabel 2 4" xfId="42546"/>
    <cellStyle name="titel van tabel 3" xfId="42547"/>
    <cellStyle name="titel van tabel 3 2" xfId="42548"/>
    <cellStyle name="titel van tabel 3 3" xfId="42549"/>
    <cellStyle name="titel van tabel 3 4" xfId="42550"/>
    <cellStyle name="titel van tabel 4" xfId="42551"/>
    <cellStyle name="titel van tabel 5" xfId="42552"/>
    <cellStyle name="titel van tabel 6" xfId="42553"/>
    <cellStyle name="titel van tabel 7" xfId="42554"/>
    <cellStyle name="Title" xfId="42555"/>
    <cellStyle name="Title 2" xfId="42556"/>
    <cellStyle name="Title 2 2" xfId="42557"/>
    <cellStyle name="Title 2 3" xfId="42558"/>
    <cellStyle name="Title 3" xfId="42559"/>
    <cellStyle name="Title 3 2" xfId="42560"/>
    <cellStyle name="Title 3 3" xfId="42561"/>
    <cellStyle name="Title 3 4" xfId="42562"/>
    <cellStyle name="Title 4" xfId="42563"/>
    <cellStyle name="Title 5" xfId="42564"/>
    <cellStyle name="Titulo1" xfId="42565"/>
    <cellStyle name="Titulo2" xfId="42566"/>
    <cellStyle name="TopGrey" xfId="42567"/>
    <cellStyle name="TopGrey 10" xfId="42568"/>
    <cellStyle name="TopGrey 11" xfId="42569"/>
    <cellStyle name="TopGrey 12" xfId="42570"/>
    <cellStyle name="TopGrey 2" xfId="42571"/>
    <cellStyle name="TopGrey 2 2" xfId="42572"/>
    <cellStyle name="TopGrey 2 2 2" xfId="42573"/>
    <cellStyle name="TopGrey 2 2 2 2" xfId="42574"/>
    <cellStyle name="TopGrey 2 2 2 2 2" xfId="42575"/>
    <cellStyle name="TopGrey 2 2 2 3" xfId="42576"/>
    <cellStyle name="TopGrey 2 2 2 4" xfId="42577"/>
    <cellStyle name="TopGrey 2 2 3" xfId="42578"/>
    <cellStyle name="TopGrey 2 2 3 2" xfId="42579"/>
    <cellStyle name="TopGrey 2 2 4" xfId="42580"/>
    <cellStyle name="TopGrey 2 3" xfId="42581"/>
    <cellStyle name="TopGrey 2 3 2" xfId="42582"/>
    <cellStyle name="TopGrey 2 3 2 2" xfId="42583"/>
    <cellStyle name="TopGrey 2 3 2 3" xfId="42584"/>
    <cellStyle name="TopGrey 2 3 3" xfId="42585"/>
    <cellStyle name="TopGrey 2 3 3 2" xfId="42586"/>
    <cellStyle name="TopGrey 2 3 4" xfId="42587"/>
    <cellStyle name="TopGrey 2 4" xfId="42588"/>
    <cellStyle name="TopGrey 2 4 2" xfId="42589"/>
    <cellStyle name="TopGrey 2 4 2 2" xfId="42590"/>
    <cellStyle name="TopGrey 2 4 3" xfId="42591"/>
    <cellStyle name="TopGrey 2 4 3 2" xfId="42592"/>
    <cellStyle name="TopGrey 2 5" xfId="42593"/>
    <cellStyle name="TopGrey 2 5 2" xfId="42594"/>
    <cellStyle name="TopGrey 2 5 2 2" xfId="42595"/>
    <cellStyle name="TopGrey 2 5 3" xfId="42596"/>
    <cellStyle name="TopGrey 2 6" xfId="42597"/>
    <cellStyle name="TopGrey 2 6 2" xfId="42598"/>
    <cellStyle name="TopGrey 2 6 2 2" xfId="42599"/>
    <cellStyle name="TopGrey 2 6 3" xfId="42600"/>
    <cellStyle name="TopGrey 2 7" xfId="42601"/>
    <cellStyle name="TopGrey 2 7 2" xfId="42602"/>
    <cellStyle name="TopGrey 2 7 2 2" xfId="42603"/>
    <cellStyle name="TopGrey 2 7 3" xfId="42604"/>
    <cellStyle name="TopGrey 2 8" xfId="42605"/>
    <cellStyle name="TopGrey 2 8 2" xfId="42606"/>
    <cellStyle name="TopGrey 3" xfId="42607"/>
    <cellStyle name="TopGrey 3 2" xfId="42608"/>
    <cellStyle name="TopGrey 3 2 2" xfId="42609"/>
    <cellStyle name="TopGrey 3 2 2 2" xfId="42610"/>
    <cellStyle name="TopGrey 3 2 3" xfId="42611"/>
    <cellStyle name="TopGrey 3 3" xfId="42612"/>
    <cellStyle name="TopGrey 3 3 2" xfId="42613"/>
    <cellStyle name="TopGrey 3 4" xfId="42614"/>
    <cellStyle name="TopGrey 4" xfId="42615"/>
    <cellStyle name="TopGrey 4 2" xfId="42616"/>
    <cellStyle name="TopGrey 4 2 2" xfId="42617"/>
    <cellStyle name="TopGrey 4 2 3" xfId="42618"/>
    <cellStyle name="TopGrey 4 3" xfId="42619"/>
    <cellStyle name="TopGrey 4 3 2" xfId="42620"/>
    <cellStyle name="TopGrey 4 4" xfId="42621"/>
    <cellStyle name="TopGrey 5" xfId="42622"/>
    <cellStyle name="TopGrey 5 2" xfId="42623"/>
    <cellStyle name="TopGrey 5 2 2" xfId="42624"/>
    <cellStyle name="TopGrey 5 3" xfId="42625"/>
    <cellStyle name="TopGrey 5 3 2" xfId="42626"/>
    <cellStyle name="TopGrey 6" xfId="42627"/>
    <cellStyle name="TopGrey 6 2" xfId="42628"/>
    <cellStyle name="TopGrey 6 2 2" xfId="42629"/>
    <cellStyle name="TopGrey 6 3" xfId="42630"/>
    <cellStyle name="TopGrey 7" xfId="42631"/>
    <cellStyle name="TopGrey 7 2" xfId="42632"/>
    <cellStyle name="TopGrey 7 2 2" xfId="42633"/>
    <cellStyle name="TopGrey 7 3" xfId="42634"/>
    <cellStyle name="TopGrey 8" xfId="42635"/>
    <cellStyle name="TopGrey 8 2" xfId="42636"/>
    <cellStyle name="TopGrey 8 2 2" xfId="42637"/>
    <cellStyle name="TopGrey 8 3" xfId="42638"/>
    <cellStyle name="TopGrey 9" xfId="42639"/>
    <cellStyle name="TopGrey 9 2" xfId="42640"/>
    <cellStyle name="Total" xfId="42641"/>
    <cellStyle name="Total 10" xfId="42642"/>
    <cellStyle name="Total 11" xfId="42643"/>
    <cellStyle name="Total 2" xfId="42644"/>
    <cellStyle name="Total 2 2" xfId="42645"/>
    <cellStyle name="Total 2 2 2" xfId="42646"/>
    <cellStyle name="Total 2 3" xfId="42647"/>
    <cellStyle name="Total 2 4" xfId="42648"/>
    <cellStyle name="Total 2 4 2" xfId="42649"/>
    <cellStyle name="Total 2 4 2 2" xfId="42650"/>
    <cellStyle name="Total 2 4 2 2 2" xfId="42651"/>
    <cellStyle name="Total 2 4 2 3" xfId="42652"/>
    <cellStyle name="Total 2 4 3" xfId="42653"/>
    <cellStyle name="Total 2 4 3 2" xfId="42654"/>
    <cellStyle name="Total 2 4 4" xfId="42655"/>
    <cellStyle name="Total 2 4 4 2" xfId="42656"/>
    <cellStyle name="Total 2 4 5" xfId="42657"/>
    <cellStyle name="Total 2 4 5 2" xfId="42658"/>
    <cellStyle name="Total 2 4 6" xfId="42659"/>
    <cellStyle name="Total 2 5" xfId="42660"/>
    <cellStyle name="Total 2 5 2" xfId="42661"/>
    <cellStyle name="Total 2 5 2 2" xfId="42662"/>
    <cellStyle name="Total 2 5 3" xfId="42663"/>
    <cellStyle name="Total 2 6" xfId="42664"/>
    <cellStyle name="Total 2 7" xfId="42665"/>
    <cellStyle name="Total 2_f_SSF" xfId="42666"/>
    <cellStyle name="Total 3" xfId="42667"/>
    <cellStyle name="Total 3 10" xfId="42668"/>
    <cellStyle name="Total 3 2" xfId="42669"/>
    <cellStyle name="Total 3 2 2" xfId="42670"/>
    <cellStyle name="Total 3 2 2 2" xfId="42671"/>
    <cellStyle name="Total 3 2 2 2 2" xfId="42672"/>
    <cellStyle name="Total 3 2 2 3" xfId="42673"/>
    <cellStyle name="Total 3 2 3" xfId="42674"/>
    <cellStyle name="Total 3 2 3 2" xfId="42675"/>
    <cellStyle name="Total 3 2 4" xfId="42676"/>
    <cellStyle name="Total 3 2 4 2" xfId="42677"/>
    <cellStyle name="Total 3 2 5" xfId="42678"/>
    <cellStyle name="Total 3 2 5 2" xfId="42679"/>
    <cellStyle name="Total 3 2 6" xfId="42680"/>
    <cellStyle name="Total 3 3" xfId="42681"/>
    <cellStyle name="Total 3 3 2" xfId="42682"/>
    <cellStyle name="Total 3 3 2 2" xfId="42683"/>
    <cellStyle name="Total 3 3 2 2 2" xfId="42684"/>
    <cellStyle name="Total 3 3 2 3" xfId="42685"/>
    <cellStyle name="Total 3 3 3" xfId="42686"/>
    <cellStyle name="Total 3 3 3 2" xfId="42687"/>
    <cellStyle name="Total 3 3 4" xfId="42688"/>
    <cellStyle name="Total 3 3 4 2" xfId="42689"/>
    <cellStyle name="Total 3 3 5" xfId="42690"/>
    <cellStyle name="Total 3 3 5 2" xfId="42691"/>
    <cellStyle name="Total 3 3 6" xfId="42692"/>
    <cellStyle name="Total 3 4" xfId="42693"/>
    <cellStyle name="Total 3 4 2" xfId="42694"/>
    <cellStyle name="Total 3 4 2 2" xfId="42695"/>
    <cellStyle name="Total 3 4 3" xfId="42696"/>
    <cellStyle name="Total 3 5" xfId="42697"/>
    <cellStyle name="Total 3 5 2" xfId="42698"/>
    <cellStyle name="Total 3 5 2 2" xfId="42699"/>
    <cellStyle name="Total 3 5 3" xfId="42700"/>
    <cellStyle name="Total 3 6" xfId="42701"/>
    <cellStyle name="Total 3 6 2" xfId="42702"/>
    <cellStyle name="Total 3 6 2 2" xfId="42703"/>
    <cellStyle name="Total 3 6 3" xfId="42704"/>
    <cellStyle name="Total 3 7" xfId="42705"/>
    <cellStyle name="Total 3 7 2" xfId="42706"/>
    <cellStyle name="Total 3 8" xfId="42707"/>
    <cellStyle name="Total 3 8 2" xfId="42708"/>
    <cellStyle name="Total 3 9" xfId="42709"/>
    <cellStyle name="Total 3 9 2" xfId="42710"/>
    <cellStyle name="Total 4" xfId="42711"/>
    <cellStyle name="Total 4 2" xfId="42712"/>
    <cellStyle name="Total 4 2 2" xfId="42713"/>
    <cellStyle name="Total 4 3" xfId="42714"/>
    <cellStyle name="Total 5" xfId="42715"/>
    <cellStyle name="Total 5 2" xfId="42716"/>
    <cellStyle name="Total 6" xfId="42717"/>
    <cellStyle name="Total 6 2" xfId="42718"/>
    <cellStyle name="Total 7" xfId="42719"/>
    <cellStyle name="Total 7 2" xfId="42720"/>
    <cellStyle name="Total 8" xfId="42721"/>
    <cellStyle name="Total 8 2" xfId="42722"/>
    <cellStyle name="Total 9" xfId="42723"/>
    <cellStyle name="transfer variabele" xfId="42724"/>
    <cellStyle name="Tusental (0)_Bank D" xfId="42725"/>
    <cellStyle name="Tytuł" xfId="42726"/>
    <cellStyle name="Tytuł 2" xfId="42727"/>
    <cellStyle name="Tytuł 3" xfId="42728"/>
    <cellStyle name="Tytuł 4" xfId="42729"/>
    <cellStyle name="Undefiniert" xfId="42730"/>
    <cellStyle name="Undefiniert 2" xfId="42731"/>
    <cellStyle name="Undefiniert 2 2" xfId="42732"/>
    <cellStyle name="Undefiniert 2 3" xfId="42733"/>
    <cellStyle name="Undefiniert 2 4" xfId="42734"/>
    <cellStyle name="Undefiniert 2 5" xfId="42735"/>
    <cellStyle name="Undefiniert 3" xfId="42736"/>
    <cellStyle name="Undefiniert 4" xfId="42737"/>
    <cellStyle name="Undefiniert 5" xfId="42738"/>
    <cellStyle name="Undefiniert 6" xfId="42739"/>
    <cellStyle name="Undefiniert 7" xfId="42740"/>
    <cellStyle name="USD" xfId="42741"/>
    <cellStyle name="USD 2" xfId="42742"/>
    <cellStyle name="USD 2 2" xfId="42743"/>
    <cellStyle name="USD 2 2 2" xfId="42744"/>
    <cellStyle name="USD 2 2 3" xfId="42745"/>
    <cellStyle name="USD 2 2 4" xfId="42746"/>
    <cellStyle name="USD 2 2 5" xfId="42747"/>
    <cellStyle name="USD 2 3" xfId="42748"/>
    <cellStyle name="USD 2 4" xfId="42749"/>
    <cellStyle name="USD 2 5" xfId="42750"/>
    <cellStyle name="USD 2 6" xfId="42751"/>
    <cellStyle name="USD 2 7" xfId="42752"/>
    <cellStyle name="USD 2_20120313_final_participating_bonds_mar2012_interest_calc" xfId="42753"/>
    <cellStyle name="USD 3" xfId="42754"/>
    <cellStyle name="USD 3 2" xfId="42755"/>
    <cellStyle name="USD 3 3" xfId="42756"/>
    <cellStyle name="USD 3 4" xfId="42757"/>
    <cellStyle name="USD 3 5" xfId="42758"/>
    <cellStyle name="USD 4" xfId="42759"/>
    <cellStyle name="USD 5" xfId="42760"/>
    <cellStyle name="USD 6" xfId="42761"/>
    <cellStyle name="USD 7" xfId="42762"/>
    <cellStyle name="USD 8" xfId="42763"/>
    <cellStyle name="USD Paren" xfId="42764"/>
    <cellStyle name="USD_20120313_final_participating_bonds_mar2012_interest_calc" xfId="42765"/>
    <cellStyle name="Uwaga" xfId="42766"/>
    <cellStyle name="Uwaga 10" xfId="42767"/>
    <cellStyle name="Uwaga 10 10" xfId="42768"/>
    <cellStyle name="Uwaga 10 11" xfId="42769"/>
    <cellStyle name="Uwaga 10 12" xfId="42770"/>
    <cellStyle name="Uwaga 10 2" xfId="42771"/>
    <cellStyle name="Uwaga 10 2 2" xfId="42772"/>
    <cellStyle name="Uwaga 10 2 2 2" xfId="42773"/>
    <cellStyle name="Uwaga 10 2 2 2 2" xfId="42774"/>
    <cellStyle name="Uwaga 10 2 2 3" xfId="42775"/>
    <cellStyle name="Uwaga 10 2 3" xfId="42776"/>
    <cellStyle name="Uwaga 10 2 3 2" xfId="42777"/>
    <cellStyle name="Uwaga 10 2 4" xfId="42778"/>
    <cellStyle name="Uwaga 10 2 4 2" xfId="42779"/>
    <cellStyle name="Uwaga 10 2 5" xfId="42780"/>
    <cellStyle name="Uwaga 10 2 5 2" xfId="42781"/>
    <cellStyle name="Uwaga 10 2 6" xfId="42782"/>
    <cellStyle name="Uwaga 10 2 7" xfId="42783"/>
    <cellStyle name="Uwaga 10 2 8" xfId="42784"/>
    <cellStyle name="Uwaga 10 3" xfId="42785"/>
    <cellStyle name="Uwaga 10 3 2" xfId="42786"/>
    <cellStyle name="Uwaga 10 3 2 2" xfId="42787"/>
    <cellStyle name="Uwaga 10 3 2 2 2" xfId="42788"/>
    <cellStyle name="Uwaga 10 3 2 3" xfId="42789"/>
    <cellStyle name="Uwaga 10 3 3" xfId="42790"/>
    <cellStyle name="Uwaga 10 3 3 2" xfId="42791"/>
    <cellStyle name="Uwaga 10 3 4" xfId="42792"/>
    <cellStyle name="Uwaga 10 3 4 2" xfId="42793"/>
    <cellStyle name="Uwaga 10 3 5" xfId="42794"/>
    <cellStyle name="Uwaga 10 3 5 2" xfId="42795"/>
    <cellStyle name="Uwaga 10 3 6" xfId="42796"/>
    <cellStyle name="Uwaga 10 3 7" xfId="42797"/>
    <cellStyle name="Uwaga 10 3 8" xfId="42798"/>
    <cellStyle name="Uwaga 10 4" xfId="42799"/>
    <cellStyle name="Uwaga 10 4 2" xfId="42800"/>
    <cellStyle name="Uwaga 10 4 2 2" xfId="42801"/>
    <cellStyle name="Uwaga 10 4 3" xfId="42802"/>
    <cellStyle name="Uwaga 10 4 4" xfId="42803"/>
    <cellStyle name="Uwaga 10 4 5" xfId="42804"/>
    <cellStyle name="Uwaga 10 5" xfId="42805"/>
    <cellStyle name="Uwaga 10 5 2" xfId="42806"/>
    <cellStyle name="Uwaga 10 5 2 2" xfId="42807"/>
    <cellStyle name="Uwaga 10 5 3" xfId="42808"/>
    <cellStyle name="Uwaga 10 5 4" xfId="42809"/>
    <cellStyle name="Uwaga 10 5 5" xfId="42810"/>
    <cellStyle name="Uwaga 10 6" xfId="42811"/>
    <cellStyle name="Uwaga 10 6 2" xfId="42812"/>
    <cellStyle name="Uwaga 10 6 2 2" xfId="42813"/>
    <cellStyle name="Uwaga 10 6 3" xfId="42814"/>
    <cellStyle name="Uwaga 10 6 4" xfId="42815"/>
    <cellStyle name="Uwaga 10 6 5" xfId="42816"/>
    <cellStyle name="Uwaga 10 7" xfId="42817"/>
    <cellStyle name="Uwaga 10 7 2" xfId="42818"/>
    <cellStyle name="Uwaga 10 7 3" xfId="42819"/>
    <cellStyle name="Uwaga 10 7 4" xfId="42820"/>
    <cellStyle name="Uwaga 10 8" xfId="42821"/>
    <cellStyle name="Uwaga 10 8 2" xfId="42822"/>
    <cellStyle name="Uwaga 10 9" xfId="42823"/>
    <cellStyle name="Uwaga 10 9 2" xfId="42824"/>
    <cellStyle name="Uwaga 11" xfId="42825"/>
    <cellStyle name="Uwaga 11 10" xfId="42826"/>
    <cellStyle name="Uwaga 11 11" xfId="42827"/>
    <cellStyle name="Uwaga 11 12" xfId="42828"/>
    <cellStyle name="Uwaga 11 2" xfId="42829"/>
    <cellStyle name="Uwaga 11 2 2" xfId="42830"/>
    <cellStyle name="Uwaga 11 2 2 2" xfId="42831"/>
    <cellStyle name="Uwaga 11 2 2 2 2" xfId="42832"/>
    <cellStyle name="Uwaga 11 2 2 3" xfId="42833"/>
    <cellStyle name="Uwaga 11 2 3" xfId="42834"/>
    <cellStyle name="Uwaga 11 2 3 2" xfId="42835"/>
    <cellStyle name="Uwaga 11 2 4" xfId="42836"/>
    <cellStyle name="Uwaga 11 2 4 2" xfId="42837"/>
    <cellStyle name="Uwaga 11 2 5" xfId="42838"/>
    <cellStyle name="Uwaga 11 2 5 2" xfId="42839"/>
    <cellStyle name="Uwaga 11 2 6" xfId="42840"/>
    <cellStyle name="Uwaga 11 2 7" xfId="42841"/>
    <cellStyle name="Uwaga 11 2 8" xfId="42842"/>
    <cellStyle name="Uwaga 11 3" xfId="42843"/>
    <cellStyle name="Uwaga 11 3 2" xfId="42844"/>
    <cellStyle name="Uwaga 11 3 2 2" xfId="42845"/>
    <cellStyle name="Uwaga 11 3 2 2 2" xfId="42846"/>
    <cellStyle name="Uwaga 11 3 2 3" xfId="42847"/>
    <cellStyle name="Uwaga 11 3 3" xfId="42848"/>
    <cellStyle name="Uwaga 11 3 3 2" xfId="42849"/>
    <cellStyle name="Uwaga 11 3 4" xfId="42850"/>
    <cellStyle name="Uwaga 11 3 4 2" xfId="42851"/>
    <cellStyle name="Uwaga 11 3 5" xfId="42852"/>
    <cellStyle name="Uwaga 11 3 5 2" xfId="42853"/>
    <cellStyle name="Uwaga 11 3 6" xfId="42854"/>
    <cellStyle name="Uwaga 11 3 7" xfId="42855"/>
    <cellStyle name="Uwaga 11 3 8" xfId="42856"/>
    <cellStyle name="Uwaga 11 4" xfId="42857"/>
    <cellStyle name="Uwaga 11 4 2" xfId="42858"/>
    <cellStyle name="Uwaga 11 4 2 2" xfId="42859"/>
    <cellStyle name="Uwaga 11 4 3" xfId="42860"/>
    <cellStyle name="Uwaga 11 4 4" xfId="42861"/>
    <cellStyle name="Uwaga 11 4 5" xfId="42862"/>
    <cellStyle name="Uwaga 11 5" xfId="42863"/>
    <cellStyle name="Uwaga 11 5 2" xfId="42864"/>
    <cellStyle name="Uwaga 11 5 2 2" xfId="42865"/>
    <cellStyle name="Uwaga 11 5 3" xfId="42866"/>
    <cellStyle name="Uwaga 11 5 4" xfId="42867"/>
    <cellStyle name="Uwaga 11 5 5" xfId="42868"/>
    <cellStyle name="Uwaga 11 6" xfId="42869"/>
    <cellStyle name="Uwaga 11 6 2" xfId="42870"/>
    <cellStyle name="Uwaga 11 6 2 2" xfId="42871"/>
    <cellStyle name="Uwaga 11 6 3" xfId="42872"/>
    <cellStyle name="Uwaga 11 6 4" xfId="42873"/>
    <cellStyle name="Uwaga 11 6 5" xfId="42874"/>
    <cellStyle name="Uwaga 11 7" xfId="42875"/>
    <cellStyle name="Uwaga 11 7 2" xfId="42876"/>
    <cellStyle name="Uwaga 11 7 3" xfId="42877"/>
    <cellStyle name="Uwaga 11 7 4" xfId="42878"/>
    <cellStyle name="Uwaga 11 8" xfId="42879"/>
    <cellStyle name="Uwaga 11 8 2" xfId="42880"/>
    <cellStyle name="Uwaga 11 9" xfId="42881"/>
    <cellStyle name="Uwaga 11 9 2" xfId="42882"/>
    <cellStyle name="Uwaga 12" xfId="42883"/>
    <cellStyle name="Uwaga 12 10" xfId="42884"/>
    <cellStyle name="Uwaga 12 11" xfId="42885"/>
    <cellStyle name="Uwaga 12 12" xfId="42886"/>
    <cellStyle name="Uwaga 12 2" xfId="42887"/>
    <cellStyle name="Uwaga 12 2 2" xfId="42888"/>
    <cellStyle name="Uwaga 12 2 2 2" xfId="42889"/>
    <cellStyle name="Uwaga 12 2 2 2 2" xfId="42890"/>
    <cellStyle name="Uwaga 12 2 2 3" xfId="42891"/>
    <cellStyle name="Uwaga 12 2 3" xfId="42892"/>
    <cellStyle name="Uwaga 12 2 3 2" xfId="42893"/>
    <cellStyle name="Uwaga 12 2 4" xfId="42894"/>
    <cellStyle name="Uwaga 12 2 4 2" xfId="42895"/>
    <cellStyle name="Uwaga 12 2 5" xfId="42896"/>
    <cellStyle name="Uwaga 12 2 5 2" xfId="42897"/>
    <cellStyle name="Uwaga 12 2 6" xfId="42898"/>
    <cellStyle name="Uwaga 12 2 7" xfId="42899"/>
    <cellStyle name="Uwaga 12 2 8" xfId="42900"/>
    <cellStyle name="Uwaga 12 3" xfId="42901"/>
    <cellStyle name="Uwaga 12 3 2" xfId="42902"/>
    <cellStyle name="Uwaga 12 3 2 2" xfId="42903"/>
    <cellStyle name="Uwaga 12 3 2 2 2" xfId="42904"/>
    <cellStyle name="Uwaga 12 3 2 3" xfId="42905"/>
    <cellStyle name="Uwaga 12 3 3" xfId="42906"/>
    <cellStyle name="Uwaga 12 3 3 2" xfId="42907"/>
    <cellStyle name="Uwaga 12 3 4" xfId="42908"/>
    <cellStyle name="Uwaga 12 3 4 2" xfId="42909"/>
    <cellStyle name="Uwaga 12 3 5" xfId="42910"/>
    <cellStyle name="Uwaga 12 3 5 2" xfId="42911"/>
    <cellStyle name="Uwaga 12 3 6" xfId="42912"/>
    <cellStyle name="Uwaga 12 3 7" xfId="42913"/>
    <cellStyle name="Uwaga 12 3 8" xfId="42914"/>
    <cellStyle name="Uwaga 12 4" xfId="42915"/>
    <cellStyle name="Uwaga 12 4 2" xfId="42916"/>
    <cellStyle name="Uwaga 12 4 2 2" xfId="42917"/>
    <cellStyle name="Uwaga 12 4 3" xfId="42918"/>
    <cellStyle name="Uwaga 12 4 4" xfId="42919"/>
    <cellStyle name="Uwaga 12 4 5" xfId="42920"/>
    <cellStyle name="Uwaga 12 5" xfId="42921"/>
    <cellStyle name="Uwaga 12 5 2" xfId="42922"/>
    <cellStyle name="Uwaga 12 5 2 2" xfId="42923"/>
    <cellStyle name="Uwaga 12 5 3" xfId="42924"/>
    <cellStyle name="Uwaga 12 5 4" xfId="42925"/>
    <cellStyle name="Uwaga 12 5 5" xfId="42926"/>
    <cellStyle name="Uwaga 12 6" xfId="42927"/>
    <cellStyle name="Uwaga 12 6 2" xfId="42928"/>
    <cellStyle name="Uwaga 12 6 2 2" xfId="42929"/>
    <cellStyle name="Uwaga 12 6 3" xfId="42930"/>
    <cellStyle name="Uwaga 12 6 4" xfId="42931"/>
    <cellStyle name="Uwaga 12 6 5" xfId="42932"/>
    <cellStyle name="Uwaga 12 7" xfId="42933"/>
    <cellStyle name="Uwaga 12 7 2" xfId="42934"/>
    <cellStyle name="Uwaga 12 7 3" xfId="42935"/>
    <cellStyle name="Uwaga 12 7 4" xfId="42936"/>
    <cellStyle name="Uwaga 12 8" xfId="42937"/>
    <cellStyle name="Uwaga 12 8 2" xfId="42938"/>
    <cellStyle name="Uwaga 12 9" xfId="42939"/>
    <cellStyle name="Uwaga 12 9 2" xfId="42940"/>
    <cellStyle name="Uwaga 13" xfId="42941"/>
    <cellStyle name="Uwaga 13 10" xfId="42942"/>
    <cellStyle name="Uwaga 13 11" xfId="42943"/>
    <cellStyle name="Uwaga 13 12" xfId="42944"/>
    <cellStyle name="Uwaga 13 2" xfId="42945"/>
    <cellStyle name="Uwaga 13 2 2" xfId="42946"/>
    <cellStyle name="Uwaga 13 2 2 2" xfId="42947"/>
    <cellStyle name="Uwaga 13 2 2 2 2" xfId="42948"/>
    <cellStyle name="Uwaga 13 2 2 3" xfId="42949"/>
    <cellStyle name="Uwaga 13 2 3" xfId="42950"/>
    <cellStyle name="Uwaga 13 2 3 2" xfId="42951"/>
    <cellStyle name="Uwaga 13 2 4" xfId="42952"/>
    <cellStyle name="Uwaga 13 2 4 2" xfId="42953"/>
    <cellStyle name="Uwaga 13 2 5" xfId="42954"/>
    <cellStyle name="Uwaga 13 2 5 2" xfId="42955"/>
    <cellStyle name="Uwaga 13 2 6" xfId="42956"/>
    <cellStyle name="Uwaga 13 2 7" xfId="42957"/>
    <cellStyle name="Uwaga 13 2 8" xfId="42958"/>
    <cellStyle name="Uwaga 13 3" xfId="42959"/>
    <cellStyle name="Uwaga 13 3 2" xfId="42960"/>
    <cellStyle name="Uwaga 13 3 2 2" xfId="42961"/>
    <cellStyle name="Uwaga 13 3 2 2 2" xfId="42962"/>
    <cellStyle name="Uwaga 13 3 2 3" xfId="42963"/>
    <cellStyle name="Uwaga 13 3 3" xfId="42964"/>
    <cellStyle name="Uwaga 13 3 3 2" xfId="42965"/>
    <cellStyle name="Uwaga 13 3 4" xfId="42966"/>
    <cellStyle name="Uwaga 13 3 4 2" xfId="42967"/>
    <cellStyle name="Uwaga 13 3 5" xfId="42968"/>
    <cellStyle name="Uwaga 13 3 5 2" xfId="42969"/>
    <cellStyle name="Uwaga 13 3 6" xfId="42970"/>
    <cellStyle name="Uwaga 13 3 7" xfId="42971"/>
    <cellStyle name="Uwaga 13 3 8" xfId="42972"/>
    <cellStyle name="Uwaga 13 4" xfId="42973"/>
    <cellStyle name="Uwaga 13 4 2" xfId="42974"/>
    <cellStyle name="Uwaga 13 4 2 2" xfId="42975"/>
    <cellStyle name="Uwaga 13 4 3" xfId="42976"/>
    <cellStyle name="Uwaga 13 4 4" xfId="42977"/>
    <cellStyle name="Uwaga 13 4 5" xfId="42978"/>
    <cellStyle name="Uwaga 13 5" xfId="42979"/>
    <cellStyle name="Uwaga 13 5 2" xfId="42980"/>
    <cellStyle name="Uwaga 13 5 2 2" xfId="42981"/>
    <cellStyle name="Uwaga 13 5 3" xfId="42982"/>
    <cellStyle name="Uwaga 13 5 4" xfId="42983"/>
    <cellStyle name="Uwaga 13 5 5" xfId="42984"/>
    <cellStyle name="Uwaga 13 6" xfId="42985"/>
    <cellStyle name="Uwaga 13 6 2" xfId="42986"/>
    <cellStyle name="Uwaga 13 6 2 2" xfId="42987"/>
    <cellStyle name="Uwaga 13 6 3" xfId="42988"/>
    <cellStyle name="Uwaga 13 6 4" xfId="42989"/>
    <cellStyle name="Uwaga 13 6 5" xfId="42990"/>
    <cellStyle name="Uwaga 13 7" xfId="42991"/>
    <cellStyle name="Uwaga 13 7 2" xfId="42992"/>
    <cellStyle name="Uwaga 13 7 3" xfId="42993"/>
    <cellStyle name="Uwaga 13 7 4" xfId="42994"/>
    <cellStyle name="Uwaga 13 8" xfId="42995"/>
    <cellStyle name="Uwaga 13 8 2" xfId="42996"/>
    <cellStyle name="Uwaga 13 9" xfId="42997"/>
    <cellStyle name="Uwaga 13 9 2" xfId="42998"/>
    <cellStyle name="Uwaga 14" xfId="42999"/>
    <cellStyle name="Uwaga 14 10" xfId="43000"/>
    <cellStyle name="Uwaga 14 11" xfId="43001"/>
    <cellStyle name="Uwaga 14 12" xfId="43002"/>
    <cellStyle name="Uwaga 14 2" xfId="43003"/>
    <cellStyle name="Uwaga 14 2 2" xfId="43004"/>
    <cellStyle name="Uwaga 14 2 2 2" xfId="43005"/>
    <cellStyle name="Uwaga 14 2 2 2 2" xfId="43006"/>
    <cellStyle name="Uwaga 14 2 2 3" xfId="43007"/>
    <cellStyle name="Uwaga 14 2 3" xfId="43008"/>
    <cellStyle name="Uwaga 14 2 3 2" xfId="43009"/>
    <cellStyle name="Uwaga 14 2 4" xfId="43010"/>
    <cellStyle name="Uwaga 14 2 4 2" xfId="43011"/>
    <cellStyle name="Uwaga 14 2 5" xfId="43012"/>
    <cellStyle name="Uwaga 14 2 5 2" xfId="43013"/>
    <cellStyle name="Uwaga 14 2 6" xfId="43014"/>
    <cellStyle name="Uwaga 14 2 7" xfId="43015"/>
    <cellStyle name="Uwaga 14 2 8" xfId="43016"/>
    <cellStyle name="Uwaga 14 3" xfId="43017"/>
    <cellStyle name="Uwaga 14 3 2" xfId="43018"/>
    <cellStyle name="Uwaga 14 3 2 2" xfId="43019"/>
    <cellStyle name="Uwaga 14 3 2 2 2" xfId="43020"/>
    <cellStyle name="Uwaga 14 3 2 3" xfId="43021"/>
    <cellStyle name="Uwaga 14 3 3" xfId="43022"/>
    <cellStyle name="Uwaga 14 3 3 2" xfId="43023"/>
    <cellStyle name="Uwaga 14 3 4" xfId="43024"/>
    <cellStyle name="Uwaga 14 3 4 2" xfId="43025"/>
    <cellStyle name="Uwaga 14 3 5" xfId="43026"/>
    <cellStyle name="Uwaga 14 3 5 2" xfId="43027"/>
    <cellStyle name="Uwaga 14 3 6" xfId="43028"/>
    <cellStyle name="Uwaga 14 3 7" xfId="43029"/>
    <cellStyle name="Uwaga 14 3 8" xfId="43030"/>
    <cellStyle name="Uwaga 14 4" xfId="43031"/>
    <cellStyle name="Uwaga 14 4 2" xfId="43032"/>
    <cellStyle name="Uwaga 14 4 2 2" xfId="43033"/>
    <cellStyle name="Uwaga 14 4 3" xfId="43034"/>
    <cellStyle name="Uwaga 14 4 4" xfId="43035"/>
    <cellStyle name="Uwaga 14 4 5" xfId="43036"/>
    <cellStyle name="Uwaga 14 5" xfId="43037"/>
    <cellStyle name="Uwaga 14 5 2" xfId="43038"/>
    <cellStyle name="Uwaga 14 5 2 2" xfId="43039"/>
    <cellStyle name="Uwaga 14 5 3" xfId="43040"/>
    <cellStyle name="Uwaga 14 5 4" xfId="43041"/>
    <cellStyle name="Uwaga 14 5 5" xfId="43042"/>
    <cellStyle name="Uwaga 14 6" xfId="43043"/>
    <cellStyle name="Uwaga 14 6 2" xfId="43044"/>
    <cellStyle name="Uwaga 14 6 2 2" xfId="43045"/>
    <cellStyle name="Uwaga 14 6 3" xfId="43046"/>
    <cellStyle name="Uwaga 14 6 4" xfId="43047"/>
    <cellStyle name="Uwaga 14 6 5" xfId="43048"/>
    <cellStyle name="Uwaga 14 7" xfId="43049"/>
    <cellStyle name="Uwaga 14 7 2" xfId="43050"/>
    <cellStyle name="Uwaga 14 7 3" xfId="43051"/>
    <cellStyle name="Uwaga 14 7 4" xfId="43052"/>
    <cellStyle name="Uwaga 14 8" xfId="43053"/>
    <cellStyle name="Uwaga 14 8 2" xfId="43054"/>
    <cellStyle name="Uwaga 14 9" xfId="43055"/>
    <cellStyle name="Uwaga 14 9 2" xfId="43056"/>
    <cellStyle name="Uwaga 15" xfId="43057"/>
    <cellStyle name="Uwaga 15 10" xfId="43058"/>
    <cellStyle name="Uwaga 15 11" xfId="43059"/>
    <cellStyle name="Uwaga 15 12" xfId="43060"/>
    <cellStyle name="Uwaga 15 2" xfId="43061"/>
    <cellStyle name="Uwaga 15 2 2" xfId="43062"/>
    <cellStyle name="Uwaga 15 2 2 2" xfId="43063"/>
    <cellStyle name="Uwaga 15 2 2 2 2" xfId="43064"/>
    <cellStyle name="Uwaga 15 2 2 3" xfId="43065"/>
    <cellStyle name="Uwaga 15 2 3" xfId="43066"/>
    <cellStyle name="Uwaga 15 2 3 2" xfId="43067"/>
    <cellStyle name="Uwaga 15 2 4" xfId="43068"/>
    <cellStyle name="Uwaga 15 2 4 2" xfId="43069"/>
    <cellStyle name="Uwaga 15 2 5" xfId="43070"/>
    <cellStyle name="Uwaga 15 2 5 2" xfId="43071"/>
    <cellStyle name="Uwaga 15 2 6" xfId="43072"/>
    <cellStyle name="Uwaga 15 2 7" xfId="43073"/>
    <cellStyle name="Uwaga 15 2 8" xfId="43074"/>
    <cellStyle name="Uwaga 15 3" xfId="43075"/>
    <cellStyle name="Uwaga 15 3 2" xfId="43076"/>
    <cellStyle name="Uwaga 15 3 2 2" xfId="43077"/>
    <cellStyle name="Uwaga 15 3 2 2 2" xfId="43078"/>
    <cellStyle name="Uwaga 15 3 2 3" xfId="43079"/>
    <cellStyle name="Uwaga 15 3 3" xfId="43080"/>
    <cellStyle name="Uwaga 15 3 3 2" xfId="43081"/>
    <cellStyle name="Uwaga 15 3 4" xfId="43082"/>
    <cellStyle name="Uwaga 15 3 4 2" xfId="43083"/>
    <cellStyle name="Uwaga 15 3 5" xfId="43084"/>
    <cellStyle name="Uwaga 15 3 5 2" xfId="43085"/>
    <cellStyle name="Uwaga 15 3 6" xfId="43086"/>
    <cellStyle name="Uwaga 15 3 7" xfId="43087"/>
    <cellStyle name="Uwaga 15 3 8" xfId="43088"/>
    <cellStyle name="Uwaga 15 4" xfId="43089"/>
    <cellStyle name="Uwaga 15 4 2" xfId="43090"/>
    <cellStyle name="Uwaga 15 4 2 2" xfId="43091"/>
    <cellStyle name="Uwaga 15 4 3" xfId="43092"/>
    <cellStyle name="Uwaga 15 4 4" xfId="43093"/>
    <cellStyle name="Uwaga 15 4 5" xfId="43094"/>
    <cellStyle name="Uwaga 15 5" xfId="43095"/>
    <cellStyle name="Uwaga 15 5 2" xfId="43096"/>
    <cellStyle name="Uwaga 15 5 2 2" xfId="43097"/>
    <cellStyle name="Uwaga 15 5 3" xfId="43098"/>
    <cellStyle name="Uwaga 15 5 4" xfId="43099"/>
    <cellStyle name="Uwaga 15 5 5" xfId="43100"/>
    <cellStyle name="Uwaga 15 6" xfId="43101"/>
    <cellStyle name="Uwaga 15 6 2" xfId="43102"/>
    <cellStyle name="Uwaga 15 6 2 2" xfId="43103"/>
    <cellStyle name="Uwaga 15 6 3" xfId="43104"/>
    <cellStyle name="Uwaga 15 6 4" xfId="43105"/>
    <cellStyle name="Uwaga 15 6 5" xfId="43106"/>
    <cellStyle name="Uwaga 15 7" xfId="43107"/>
    <cellStyle name="Uwaga 15 7 2" xfId="43108"/>
    <cellStyle name="Uwaga 15 7 3" xfId="43109"/>
    <cellStyle name="Uwaga 15 7 4" xfId="43110"/>
    <cellStyle name="Uwaga 15 8" xfId="43111"/>
    <cellStyle name="Uwaga 15 8 2" xfId="43112"/>
    <cellStyle name="Uwaga 15 9" xfId="43113"/>
    <cellStyle name="Uwaga 15 9 2" xfId="43114"/>
    <cellStyle name="Uwaga 16" xfId="43115"/>
    <cellStyle name="Uwaga 16 10" xfId="43116"/>
    <cellStyle name="Uwaga 16 11" xfId="43117"/>
    <cellStyle name="Uwaga 16 12" xfId="43118"/>
    <cellStyle name="Uwaga 16 2" xfId="43119"/>
    <cellStyle name="Uwaga 16 2 2" xfId="43120"/>
    <cellStyle name="Uwaga 16 2 2 2" xfId="43121"/>
    <cellStyle name="Uwaga 16 2 2 2 2" xfId="43122"/>
    <cellStyle name="Uwaga 16 2 2 3" xfId="43123"/>
    <cellStyle name="Uwaga 16 2 3" xfId="43124"/>
    <cellStyle name="Uwaga 16 2 3 2" xfId="43125"/>
    <cellStyle name="Uwaga 16 2 4" xfId="43126"/>
    <cellStyle name="Uwaga 16 2 4 2" xfId="43127"/>
    <cellStyle name="Uwaga 16 2 5" xfId="43128"/>
    <cellStyle name="Uwaga 16 2 5 2" xfId="43129"/>
    <cellStyle name="Uwaga 16 2 6" xfId="43130"/>
    <cellStyle name="Uwaga 16 2 7" xfId="43131"/>
    <cellStyle name="Uwaga 16 2 8" xfId="43132"/>
    <cellStyle name="Uwaga 16 3" xfId="43133"/>
    <cellStyle name="Uwaga 16 3 2" xfId="43134"/>
    <cellStyle name="Uwaga 16 3 2 2" xfId="43135"/>
    <cellStyle name="Uwaga 16 3 2 2 2" xfId="43136"/>
    <cellStyle name="Uwaga 16 3 2 3" xfId="43137"/>
    <cellStyle name="Uwaga 16 3 3" xfId="43138"/>
    <cellStyle name="Uwaga 16 3 3 2" xfId="43139"/>
    <cellStyle name="Uwaga 16 3 4" xfId="43140"/>
    <cellStyle name="Uwaga 16 3 4 2" xfId="43141"/>
    <cellStyle name="Uwaga 16 3 5" xfId="43142"/>
    <cellStyle name="Uwaga 16 3 5 2" xfId="43143"/>
    <cellStyle name="Uwaga 16 3 6" xfId="43144"/>
    <cellStyle name="Uwaga 16 3 7" xfId="43145"/>
    <cellStyle name="Uwaga 16 3 8" xfId="43146"/>
    <cellStyle name="Uwaga 16 4" xfId="43147"/>
    <cellStyle name="Uwaga 16 4 2" xfId="43148"/>
    <cellStyle name="Uwaga 16 4 2 2" xfId="43149"/>
    <cellStyle name="Uwaga 16 4 3" xfId="43150"/>
    <cellStyle name="Uwaga 16 4 4" xfId="43151"/>
    <cellStyle name="Uwaga 16 4 5" xfId="43152"/>
    <cellStyle name="Uwaga 16 5" xfId="43153"/>
    <cellStyle name="Uwaga 16 5 2" xfId="43154"/>
    <cellStyle name="Uwaga 16 5 2 2" xfId="43155"/>
    <cellStyle name="Uwaga 16 5 3" xfId="43156"/>
    <cellStyle name="Uwaga 16 5 4" xfId="43157"/>
    <cellStyle name="Uwaga 16 5 5" xfId="43158"/>
    <cellStyle name="Uwaga 16 6" xfId="43159"/>
    <cellStyle name="Uwaga 16 6 2" xfId="43160"/>
    <cellStyle name="Uwaga 16 6 2 2" xfId="43161"/>
    <cellStyle name="Uwaga 16 6 3" xfId="43162"/>
    <cellStyle name="Uwaga 16 6 4" xfId="43163"/>
    <cellStyle name="Uwaga 16 6 5" xfId="43164"/>
    <cellStyle name="Uwaga 16 7" xfId="43165"/>
    <cellStyle name="Uwaga 16 7 2" xfId="43166"/>
    <cellStyle name="Uwaga 16 7 3" xfId="43167"/>
    <cellStyle name="Uwaga 16 7 4" xfId="43168"/>
    <cellStyle name="Uwaga 16 8" xfId="43169"/>
    <cellStyle name="Uwaga 16 8 2" xfId="43170"/>
    <cellStyle name="Uwaga 16 9" xfId="43171"/>
    <cellStyle name="Uwaga 16 9 2" xfId="43172"/>
    <cellStyle name="Uwaga 17" xfId="43173"/>
    <cellStyle name="Uwaga 17 10" xfId="43174"/>
    <cellStyle name="Uwaga 17 11" xfId="43175"/>
    <cellStyle name="Uwaga 17 12" xfId="43176"/>
    <cellStyle name="Uwaga 17 2" xfId="43177"/>
    <cellStyle name="Uwaga 17 2 2" xfId="43178"/>
    <cellStyle name="Uwaga 17 2 2 2" xfId="43179"/>
    <cellStyle name="Uwaga 17 2 2 2 2" xfId="43180"/>
    <cellStyle name="Uwaga 17 2 2 3" xfId="43181"/>
    <cellStyle name="Uwaga 17 2 3" xfId="43182"/>
    <cellStyle name="Uwaga 17 2 3 2" xfId="43183"/>
    <cellStyle name="Uwaga 17 2 4" xfId="43184"/>
    <cellStyle name="Uwaga 17 2 4 2" xfId="43185"/>
    <cellStyle name="Uwaga 17 2 5" xfId="43186"/>
    <cellStyle name="Uwaga 17 2 5 2" xfId="43187"/>
    <cellStyle name="Uwaga 17 2 6" xfId="43188"/>
    <cellStyle name="Uwaga 17 2 7" xfId="43189"/>
    <cellStyle name="Uwaga 17 2 8" xfId="43190"/>
    <cellStyle name="Uwaga 17 3" xfId="43191"/>
    <cellStyle name="Uwaga 17 3 2" xfId="43192"/>
    <cellStyle name="Uwaga 17 3 2 2" xfId="43193"/>
    <cellStyle name="Uwaga 17 3 2 2 2" xfId="43194"/>
    <cellStyle name="Uwaga 17 3 2 3" xfId="43195"/>
    <cellStyle name="Uwaga 17 3 3" xfId="43196"/>
    <cellStyle name="Uwaga 17 3 3 2" xfId="43197"/>
    <cellStyle name="Uwaga 17 3 4" xfId="43198"/>
    <cellStyle name="Uwaga 17 3 4 2" xfId="43199"/>
    <cellStyle name="Uwaga 17 3 5" xfId="43200"/>
    <cellStyle name="Uwaga 17 3 5 2" xfId="43201"/>
    <cellStyle name="Uwaga 17 3 6" xfId="43202"/>
    <cellStyle name="Uwaga 17 3 7" xfId="43203"/>
    <cellStyle name="Uwaga 17 3 8" xfId="43204"/>
    <cellStyle name="Uwaga 17 4" xfId="43205"/>
    <cellStyle name="Uwaga 17 4 2" xfId="43206"/>
    <cellStyle name="Uwaga 17 4 2 2" xfId="43207"/>
    <cellStyle name="Uwaga 17 4 3" xfId="43208"/>
    <cellStyle name="Uwaga 17 4 4" xfId="43209"/>
    <cellStyle name="Uwaga 17 4 5" xfId="43210"/>
    <cellStyle name="Uwaga 17 5" xfId="43211"/>
    <cellStyle name="Uwaga 17 5 2" xfId="43212"/>
    <cellStyle name="Uwaga 17 5 2 2" xfId="43213"/>
    <cellStyle name="Uwaga 17 5 3" xfId="43214"/>
    <cellStyle name="Uwaga 17 5 4" xfId="43215"/>
    <cellStyle name="Uwaga 17 5 5" xfId="43216"/>
    <cellStyle name="Uwaga 17 6" xfId="43217"/>
    <cellStyle name="Uwaga 17 6 2" xfId="43218"/>
    <cellStyle name="Uwaga 17 6 2 2" xfId="43219"/>
    <cellStyle name="Uwaga 17 6 3" xfId="43220"/>
    <cellStyle name="Uwaga 17 6 4" xfId="43221"/>
    <cellStyle name="Uwaga 17 6 5" xfId="43222"/>
    <cellStyle name="Uwaga 17 7" xfId="43223"/>
    <cellStyle name="Uwaga 17 7 2" xfId="43224"/>
    <cellStyle name="Uwaga 17 7 3" xfId="43225"/>
    <cellStyle name="Uwaga 17 7 4" xfId="43226"/>
    <cellStyle name="Uwaga 17 8" xfId="43227"/>
    <cellStyle name="Uwaga 17 8 2" xfId="43228"/>
    <cellStyle name="Uwaga 17 9" xfId="43229"/>
    <cellStyle name="Uwaga 17 9 2" xfId="43230"/>
    <cellStyle name="Uwaga 18" xfId="43231"/>
    <cellStyle name="Uwaga 18 10" xfId="43232"/>
    <cellStyle name="Uwaga 18 11" xfId="43233"/>
    <cellStyle name="Uwaga 18 12" xfId="43234"/>
    <cellStyle name="Uwaga 18 2" xfId="43235"/>
    <cellStyle name="Uwaga 18 2 2" xfId="43236"/>
    <cellStyle name="Uwaga 18 2 2 2" xfId="43237"/>
    <cellStyle name="Uwaga 18 2 2 2 2" xfId="43238"/>
    <cellStyle name="Uwaga 18 2 2 3" xfId="43239"/>
    <cellStyle name="Uwaga 18 2 3" xfId="43240"/>
    <cellStyle name="Uwaga 18 2 3 2" xfId="43241"/>
    <cellStyle name="Uwaga 18 2 4" xfId="43242"/>
    <cellStyle name="Uwaga 18 2 4 2" xfId="43243"/>
    <cellStyle name="Uwaga 18 2 5" xfId="43244"/>
    <cellStyle name="Uwaga 18 2 5 2" xfId="43245"/>
    <cellStyle name="Uwaga 18 2 6" xfId="43246"/>
    <cellStyle name="Uwaga 18 2 7" xfId="43247"/>
    <cellStyle name="Uwaga 18 2 8" xfId="43248"/>
    <cellStyle name="Uwaga 18 3" xfId="43249"/>
    <cellStyle name="Uwaga 18 3 2" xfId="43250"/>
    <cellStyle name="Uwaga 18 3 2 2" xfId="43251"/>
    <cellStyle name="Uwaga 18 3 2 2 2" xfId="43252"/>
    <cellStyle name="Uwaga 18 3 2 3" xfId="43253"/>
    <cellStyle name="Uwaga 18 3 3" xfId="43254"/>
    <cellStyle name="Uwaga 18 3 3 2" xfId="43255"/>
    <cellStyle name="Uwaga 18 3 4" xfId="43256"/>
    <cellStyle name="Uwaga 18 3 4 2" xfId="43257"/>
    <cellStyle name="Uwaga 18 3 5" xfId="43258"/>
    <cellStyle name="Uwaga 18 3 5 2" xfId="43259"/>
    <cellStyle name="Uwaga 18 3 6" xfId="43260"/>
    <cellStyle name="Uwaga 18 3 7" xfId="43261"/>
    <cellStyle name="Uwaga 18 3 8" xfId="43262"/>
    <cellStyle name="Uwaga 18 4" xfId="43263"/>
    <cellStyle name="Uwaga 18 4 2" xfId="43264"/>
    <cellStyle name="Uwaga 18 4 2 2" xfId="43265"/>
    <cellStyle name="Uwaga 18 4 3" xfId="43266"/>
    <cellStyle name="Uwaga 18 4 4" xfId="43267"/>
    <cellStyle name="Uwaga 18 4 5" xfId="43268"/>
    <cellStyle name="Uwaga 18 5" xfId="43269"/>
    <cellStyle name="Uwaga 18 5 2" xfId="43270"/>
    <cellStyle name="Uwaga 18 5 2 2" xfId="43271"/>
    <cellStyle name="Uwaga 18 5 3" xfId="43272"/>
    <cellStyle name="Uwaga 18 5 4" xfId="43273"/>
    <cellStyle name="Uwaga 18 5 5" xfId="43274"/>
    <cellStyle name="Uwaga 18 6" xfId="43275"/>
    <cellStyle name="Uwaga 18 6 2" xfId="43276"/>
    <cellStyle name="Uwaga 18 6 2 2" xfId="43277"/>
    <cellStyle name="Uwaga 18 6 3" xfId="43278"/>
    <cellStyle name="Uwaga 18 6 4" xfId="43279"/>
    <cellStyle name="Uwaga 18 6 5" xfId="43280"/>
    <cellStyle name="Uwaga 18 7" xfId="43281"/>
    <cellStyle name="Uwaga 18 7 2" xfId="43282"/>
    <cellStyle name="Uwaga 18 7 3" xfId="43283"/>
    <cellStyle name="Uwaga 18 7 4" xfId="43284"/>
    <cellStyle name="Uwaga 18 8" xfId="43285"/>
    <cellStyle name="Uwaga 18 8 2" xfId="43286"/>
    <cellStyle name="Uwaga 18 9" xfId="43287"/>
    <cellStyle name="Uwaga 18 9 2" xfId="43288"/>
    <cellStyle name="Uwaga 19" xfId="43289"/>
    <cellStyle name="Uwaga 19 10" xfId="43290"/>
    <cellStyle name="Uwaga 19 11" xfId="43291"/>
    <cellStyle name="Uwaga 19 12" xfId="43292"/>
    <cellStyle name="Uwaga 19 2" xfId="43293"/>
    <cellStyle name="Uwaga 19 2 2" xfId="43294"/>
    <cellStyle name="Uwaga 19 2 2 2" xfId="43295"/>
    <cellStyle name="Uwaga 19 2 2 2 2" xfId="43296"/>
    <cellStyle name="Uwaga 19 2 2 3" xfId="43297"/>
    <cellStyle name="Uwaga 19 2 3" xfId="43298"/>
    <cellStyle name="Uwaga 19 2 3 2" xfId="43299"/>
    <cellStyle name="Uwaga 19 2 4" xfId="43300"/>
    <cellStyle name="Uwaga 19 2 4 2" xfId="43301"/>
    <cellStyle name="Uwaga 19 2 5" xfId="43302"/>
    <cellStyle name="Uwaga 19 2 5 2" xfId="43303"/>
    <cellStyle name="Uwaga 19 2 6" xfId="43304"/>
    <cellStyle name="Uwaga 19 2 7" xfId="43305"/>
    <cellStyle name="Uwaga 19 2 8" xfId="43306"/>
    <cellStyle name="Uwaga 19 3" xfId="43307"/>
    <cellStyle name="Uwaga 19 3 2" xfId="43308"/>
    <cellStyle name="Uwaga 19 3 2 2" xfId="43309"/>
    <cellStyle name="Uwaga 19 3 2 2 2" xfId="43310"/>
    <cellStyle name="Uwaga 19 3 2 3" xfId="43311"/>
    <cellStyle name="Uwaga 19 3 3" xfId="43312"/>
    <cellStyle name="Uwaga 19 3 3 2" xfId="43313"/>
    <cellStyle name="Uwaga 19 3 4" xfId="43314"/>
    <cellStyle name="Uwaga 19 3 4 2" xfId="43315"/>
    <cellStyle name="Uwaga 19 3 5" xfId="43316"/>
    <cellStyle name="Uwaga 19 3 5 2" xfId="43317"/>
    <cellStyle name="Uwaga 19 3 6" xfId="43318"/>
    <cellStyle name="Uwaga 19 3 7" xfId="43319"/>
    <cellStyle name="Uwaga 19 3 8" xfId="43320"/>
    <cellStyle name="Uwaga 19 4" xfId="43321"/>
    <cellStyle name="Uwaga 19 4 2" xfId="43322"/>
    <cellStyle name="Uwaga 19 4 2 2" xfId="43323"/>
    <cellStyle name="Uwaga 19 4 3" xfId="43324"/>
    <cellStyle name="Uwaga 19 4 4" xfId="43325"/>
    <cellStyle name="Uwaga 19 4 5" xfId="43326"/>
    <cellStyle name="Uwaga 19 5" xfId="43327"/>
    <cellStyle name="Uwaga 19 5 2" xfId="43328"/>
    <cellStyle name="Uwaga 19 5 2 2" xfId="43329"/>
    <cellStyle name="Uwaga 19 5 3" xfId="43330"/>
    <cellStyle name="Uwaga 19 5 4" xfId="43331"/>
    <cellStyle name="Uwaga 19 5 5" xfId="43332"/>
    <cellStyle name="Uwaga 19 6" xfId="43333"/>
    <cellStyle name="Uwaga 19 6 2" xfId="43334"/>
    <cellStyle name="Uwaga 19 6 2 2" xfId="43335"/>
    <cellStyle name="Uwaga 19 6 3" xfId="43336"/>
    <cellStyle name="Uwaga 19 6 4" xfId="43337"/>
    <cellStyle name="Uwaga 19 6 5" xfId="43338"/>
    <cellStyle name="Uwaga 19 7" xfId="43339"/>
    <cellStyle name="Uwaga 19 7 2" xfId="43340"/>
    <cellStyle name="Uwaga 19 7 3" xfId="43341"/>
    <cellStyle name="Uwaga 19 7 4" xfId="43342"/>
    <cellStyle name="Uwaga 19 8" xfId="43343"/>
    <cellStyle name="Uwaga 19 8 2" xfId="43344"/>
    <cellStyle name="Uwaga 19 9" xfId="43345"/>
    <cellStyle name="Uwaga 19 9 2" xfId="43346"/>
    <cellStyle name="Uwaga 2" xfId="43347"/>
    <cellStyle name="Uwaga 2 10" xfId="43348"/>
    <cellStyle name="Uwaga 2 11" xfId="43349"/>
    <cellStyle name="Uwaga 2 12" xfId="43350"/>
    <cellStyle name="Uwaga 2 2" xfId="43351"/>
    <cellStyle name="Uwaga 2 2 2" xfId="43352"/>
    <cellStyle name="Uwaga 2 2 2 2" xfId="43353"/>
    <cellStyle name="Uwaga 2 2 2 2 2" xfId="43354"/>
    <cellStyle name="Uwaga 2 2 2 3" xfId="43355"/>
    <cellStyle name="Uwaga 2 2 3" xfId="43356"/>
    <cellStyle name="Uwaga 2 2 3 2" xfId="43357"/>
    <cellStyle name="Uwaga 2 2 4" xfId="43358"/>
    <cellStyle name="Uwaga 2 2 4 2" xfId="43359"/>
    <cellStyle name="Uwaga 2 2 5" xfId="43360"/>
    <cellStyle name="Uwaga 2 2 5 2" xfId="43361"/>
    <cellStyle name="Uwaga 2 2 6" xfId="43362"/>
    <cellStyle name="Uwaga 2 2 7" xfId="43363"/>
    <cellStyle name="Uwaga 2 2 8" xfId="43364"/>
    <cellStyle name="Uwaga 2 3" xfId="43365"/>
    <cellStyle name="Uwaga 2 3 2" xfId="43366"/>
    <cellStyle name="Uwaga 2 3 2 2" xfId="43367"/>
    <cellStyle name="Uwaga 2 3 2 2 2" xfId="43368"/>
    <cellStyle name="Uwaga 2 3 2 3" xfId="43369"/>
    <cellStyle name="Uwaga 2 3 3" xfId="43370"/>
    <cellStyle name="Uwaga 2 3 3 2" xfId="43371"/>
    <cellStyle name="Uwaga 2 3 4" xfId="43372"/>
    <cellStyle name="Uwaga 2 3 4 2" xfId="43373"/>
    <cellStyle name="Uwaga 2 3 5" xfId="43374"/>
    <cellStyle name="Uwaga 2 3 5 2" xfId="43375"/>
    <cellStyle name="Uwaga 2 3 6" xfId="43376"/>
    <cellStyle name="Uwaga 2 3 7" xfId="43377"/>
    <cellStyle name="Uwaga 2 3 8" xfId="43378"/>
    <cellStyle name="Uwaga 2 4" xfId="43379"/>
    <cellStyle name="Uwaga 2 4 2" xfId="43380"/>
    <cellStyle name="Uwaga 2 4 2 2" xfId="43381"/>
    <cellStyle name="Uwaga 2 4 3" xfId="43382"/>
    <cellStyle name="Uwaga 2 4 4" xfId="43383"/>
    <cellStyle name="Uwaga 2 4 5" xfId="43384"/>
    <cellStyle name="Uwaga 2 5" xfId="43385"/>
    <cellStyle name="Uwaga 2 5 2" xfId="43386"/>
    <cellStyle name="Uwaga 2 5 2 2" xfId="43387"/>
    <cellStyle name="Uwaga 2 5 3" xfId="43388"/>
    <cellStyle name="Uwaga 2 5 4" xfId="43389"/>
    <cellStyle name="Uwaga 2 5 5" xfId="43390"/>
    <cellStyle name="Uwaga 2 6" xfId="43391"/>
    <cellStyle name="Uwaga 2 6 2" xfId="43392"/>
    <cellStyle name="Uwaga 2 6 2 2" xfId="43393"/>
    <cellStyle name="Uwaga 2 6 3" xfId="43394"/>
    <cellStyle name="Uwaga 2 6 4" xfId="43395"/>
    <cellStyle name="Uwaga 2 6 5" xfId="43396"/>
    <cellStyle name="Uwaga 2 7" xfId="43397"/>
    <cellStyle name="Uwaga 2 7 2" xfId="43398"/>
    <cellStyle name="Uwaga 2 7 3" xfId="43399"/>
    <cellStyle name="Uwaga 2 7 4" xfId="43400"/>
    <cellStyle name="Uwaga 2 8" xfId="43401"/>
    <cellStyle name="Uwaga 2 8 2" xfId="43402"/>
    <cellStyle name="Uwaga 2 9" xfId="43403"/>
    <cellStyle name="Uwaga 2 9 2" xfId="43404"/>
    <cellStyle name="Uwaga 20" xfId="43405"/>
    <cellStyle name="Uwaga 20 10" xfId="43406"/>
    <cellStyle name="Uwaga 20 11" xfId="43407"/>
    <cellStyle name="Uwaga 20 12" xfId="43408"/>
    <cellStyle name="Uwaga 20 2" xfId="43409"/>
    <cellStyle name="Uwaga 20 2 2" xfId="43410"/>
    <cellStyle name="Uwaga 20 2 2 2" xfId="43411"/>
    <cellStyle name="Uwaga 20 2 2 2 2" xfId="43412"/>
    <cellStyle name="Uwaga 20 2 2 3" xfId="43413"/>
    <cellStyle name="Uwaga 20 2 3" xfId="43414"/>
    <cellStyle name="Uwaga 20 2 3 2" xfId="43415"/>
    <cellStyle name="Uwaga 20 2 4" xfId="43416"/>
    <cellStyle name="Uwaga 20 2 4 2" xfId="43417"/>
    <cellStyle name="Uwaga 20 2 5" xfId="43418"/>
    <cellStyle name="Uwaga 20 2 5 2" xfId="43419"/>
    <cellStyle name="Uwaga 20 2 6" xfId="43420"/>
    <cellStyle name="Uwaga 20 2 7" xfId="43421"/>
    <cellStyle name="Uwaga 20 2 8" xfId="43422"/>
    <cellStyle name="Uwaga 20 3" xfId="43423"/>
    <cellStyle name="Uwaga 20 3 2" xfId="43424"/>
    <cellStyle name="Uwaga 20 3 2 2" xfId="43425"/>
    <cellStyle name="Uwaga 20 3 2 2 2" xfId="43426"/>
    <cellStyle name="Uwaga 20 3 2 3" xfId="43427"/>
    <cellStyle name="Uwaga 20 3 3" xfId="43428"/>
    <cellStyle name="Uwaga 20 3 3 2" xfId="43429"/>
    <cellStyle name="Uwaga 20 3 4" xfId="43430"/>
    <cellStyle name="Uwaga 20 3 4 2" xfId="43431"/>
    <cellStyle name="Uwaga 20 3 5" xfId="43432"/>
    <cellStyle name="Uwaga 20 3 5 2" xfId="43433"/>
    <cellStyle name="Uwaga 20 3 6" xfId="43434"/>
    <cellStyle name="Uwaga 20 3 7" xfId="43435"/>
    <cellStyle name="Uwaga 20 3 8" xfId="43436"/>
    <cellStyle name="Uwaga 20 4" xfId="43437"/>
    <cellStyle name="Uwaga 20 4 2" xfId="43438"/>
    <cellStyle name="Uwaga 20 4 2 2" xfId="43439"/>
    <cellStyle name="Uwaga 20 4 3" xfId="43440"/>
    <cellStyle name="Uwaga 20 4 4" xfId="43441"/>
    <cellStyle name="Uwaga 20 4 5" xfId="43442"/>
    <cellStyle name="Uwaga 20 5" xfId="43443"/>
    <cellStyle name="Uwaga 20 5 2" xfId="43444"/>
    <cellStyle name="Uwaga 20 5 2 2" xfId="43445"/>
    <cellStyle name="Uwaga 20 5 3" xfId="43446"/>
    <cellStyle name="Uwaga 20 5 4" xfId="43447"/>
    <cellStyle name="Uwaga 20 5 5" xfId="43448"/>
    <cellStyle name="Uwaga 20 6" xfId="43449"/>
    <cellStyle name="Uwaga 20 6 2" xfId="43450"/>
    <cellStyle name="Uwaga 20 6 2 2" xfId="43451"/>
    <cellStyle name="Uwaga 20 6 3" xfId="43452"/>
    <cellStyle name="Uwaga 20 6 4" xfId="43453"/>
    <cellStyle name="Uwaga 20 6 5" xfId="43454"/>
    <cellStyle name="Uwaga 20 7" xfId="43455"/>
    <cellStyle name="Uwaga 20 7 2" xfId="43456"/>
    <cellStyle name="Uwaga 20 7 3" xfId="43457"/>
    <cellStyle name="Uwaga 20 7 4" xfId="43458"/>
    <cellStyle name="Uwaga 20 8" xfId="43459"/>
    <cellStyle name="Uwaga 20 8 2" xfId="43460"/>
    <cellStyle name="Uwaga 20 9" xfId="43461"/>
    <cellStyle name="Uwaga 20 9 2" xfId="43462"/>
    <cellStyle name="Uwaga 21" xfId="43463"/>
    <cellStyle name="Uwaga 21 10" xfId="43464"/>
    <cellStyle name="Uwaga 21 11" xfId="43465"/>
    <cellStyle name="Uwaga 21 12" xfId="43466"/>
    <cellStyle name="Uwaga 21 2" xfId="43467"/>
    <cellStyle name="Uwaga 21 2 2" xfId="43468"/>
    <cellStyle name="Uwaga 21 2 2 2" xfId="43469"/>
    <cellStyle name="Uwaga 21 2 2 2 2" xfId="43470"/>
    <cellStyle name="Uwaga 21 2 2 3" xfId="43471"/>
    <cellStyle name="Uwaga 21 2 3" xfId="43472"/>
    <cellStyle name="Uwaga 21 2 3 2" xfId="43473"/>
    <cellStyle name="Uwaga 21 2 4" xfId="43474"/>
    <cellStyle name="Uwaga 21 2 4 2" xfId="43475"/>
    <cellStyle name="Uwaga 21 2 5" xfId="43476"/>
    <cellStyle name="Uwaga 21 2 5 2" xfId="43477"/>
    <cellStyle name="Uwaga 21 2 6" xfId="43478"/>
    <cellStyle name="Uwaga 21 2 7" xfId="43479"/>
    <cellStyle name="Uwaga 21 2 8" xfId="43480"/>
    <cellStyle name="Uwaga 21 3" xfId="43481"/>
    <cellStyle name="Uwaga 21 3 2" xfId="43482"/>
    <cellStyle name="Uwaga 21 3 2 2" xfId="43483"/>
    <cellStyle name="Uwaga 21 3 2 2 2" xfId="43484"/>
    <cellStyle name="Uwaga 21 3 2 3" xfId="43485"/>
    <cellStyle name="Uwaga 21 3 3" xfId="43486"/>
    <cellStyle name="Uwaga 21 3 3 2" xfId="43487"/>
    <cellStyle name="Uwaga 21 3 4" xfId="43488"/>
    <cellStyle name="Uwaga 21 3 4 2" xfId="43489"/>
    <cellStyle name="Uwaga 21 3 5" xfId="43490"/>
    <cellStyle name="Uwaga 21 3 5 2" xfId="43491"/>
    <cellStyle name="Uwaga 21 3 6" xfId="43492"/>
    <cellStyle name="Uwaga 21 3 7" xfId="43493"/>
    <cellStyle name="Uwaga 21 3 8" xfId="43494"/>
    <cellStyle name="Uwaga 21 4" xfId="43495"/>
    <cellStyle name="Uwaga 21 4 2" xfId="43496"/>
    <cellStyle name="Uwaga 21 4 2 2" xfId="43497"/>
    <cellStyle name="Uwaga 21 4 3" xfId="43498"/>
    <cellStyle name="Uwaga 21 4 4" xfId="43499"/>
    <cellStyle name="Uwaga 21 4 5" xfId="43500"/>
    <cellStyle name="Uwaga 21 5" xfId="43501"/>
    <cellStyle name="Uwaga 21 5 2" xfId="43502"/>
    <cellStyle name="Uwaga 21 5 2 2" xfId="43503"/>
    <cellStyle name="Uwaga 21 5 3" xfId="43504"/>
    <cellStyle name="Uwaga 21 5 4" xfId="43505"/>
    <cellStyle name="Uwaga 21 5 5" xfId="43506"/>
    <cellStyle name="Uwaga 21 6" xfId="43507"/>
    <cellStyle name="Uwaga 21 6 2" xfId="43508"/>
    <cellStyle name="Uwaga 21 6 2 2" xfId="43509"/>
    <cellStyle name="Uwaga 21 6 3" xfId="43510"/>
    <cellStyle name="Uwaga 21 6 4" xfId="43511"/>
    <cellStyle name="Uwaga 21 6 5" xfId="43512"/>
    <cellStyle name="Uwaga 21 7" xfId="43513"/>
    <cellStyle name="Uwaga 21 7 2" xfId="43514"/>
    <cellStyle name="Uwaga 21 7 3" xfId="43515"/>
    <cellStyle name="Uwaga 21 7 4" xfId="43516"/>
    <cellStyle name="Uwaga 21 8" xfId="43517"/>
    <cellStyle name="Uwaga 21 8 2" xfId="43518"/>
    <cellStyle name="Uwaga 21 9" xfId="43519"/>
    <cellStyle name="Uwaga 21 9 2" xfId="43520"/>
    <cellStyle name="Uwaga 22" xfId="43521"/>
    <cellStyle name="Uwaga 22 10" xfId="43522"/>
    <cellStyle name="Uwaga 22 11" xfId="43523"/>
    <cellStyle name="Uwaga 22 12" xfId="43524"/>
    <cellStyle name="Uwaga 22 2" xfId="43525"/>
    <cellStyle name="Uwaga 22 2 2" xfId="43526"/>
    <cellStyle name="Uwaga 22 2 2 2" xfId="43527"/>
    <cellStyle name="Uwaga 22 2 2 2 2" xfId="43528"/>
    <cellStyle name="Uwaga 22 2 2 3" xfId="43529"/>
    <cellStyle name="Uwaga 22 2 3" xfId="43530"/>
    <cellStyle name="Uwaga 22 2 3 2" xfId="43531"/>
    <cellStyle name="Uwaga 22 2 4" xfId="43532"/>
    <cellStyle name="Uwaga 22 2 4 2" xfId="43533"/>
    <cellStyle name="Uwaga 22 2 5" xfId="43534"/>
    <cellStyle name="Uwaga 22 2 5 2" xfId="43535"/>
    <cellStyle name="Uwaga 22 2 6" xfId="43536"/>
    <cellStyle name="Uwaga 22 2 7" xfId="43537"/>
    <cellStyle name="Uwaga 22 2 8" xfId="43538"/>
    <cellStyle name="Uwaga 22 3" xfId="43539"/>
    <cellStyle name="Uwaga 22 3 2" xfId="43540"/>
    <cellStyle name="Uwaga 22 3 2 2" xfId="43541"/>
    <cellStyle name="Uwaga 22 3 2 2 2" xfId="43542"/>
    <cellStyle name="Uwaga 22 3 2 3" xfId="43543"/>
    <cellStyle name="Uwaga 22 3 3" xfId="43544"/>
    <cellStyle name="Uwaga 22 3 3 2" xfId="43545"/>
    <cellStyle name="Uwaga 22 3 4" xfId="43546"/>
    <cellStyle name="Uwaga 22 3 4 2" xfId="43547"/>
    <cellStyle name="Uwaga 22 3 5" xfId="43548"/>
    <cellStyle name="Uwaga 22 3 5 2" xfId="43549"/>
    <cellStyle name="Uwaga 22 3 6" xfId="43550"/>
    <cellStyle name="Uwaga 22 3 7" xfId="43551"/>
    <cellStyle name="Uwaga 22 3 8" xfId="43552"/>
    <cellStyle name="Uwaga 22 4" xfId="43553"/>
    <cellStyle name="Uwaga 22 4 2" xfId="43554"/>
    <cellStyle name="Uwaga 22 4 2 2" xfId="43555"/>
    <cellStyle name="Uwaga 22 4 3" xfId="43556"/>
    <cellStyle name="Uwaga 22 4 4" xfId="43557"/>
    <cellStyle name="Uwaga 22 4 5" xfId="43558"/>
    <cellStyle name="Uwaga 22 5" xfId="43559"/>
    <cellStyle name="Uwaga 22 5 2" xfId="43560"/>
    <cellStyle name="Uwaga 22 5 2 2" xfId="43561"/>
    <cellStyle name="Uwaga 22 5 3" xfId="43562"/>
    <cellStyle name="Uwaga 22 5 4" xfId="43563"/>
    <cellStyle name="Uwaga 22 5 5" xfId="43564"/>
    <cellStyle name="Uwaga 22 6" xfId="43565"/>
    <cellStyle name="Uwaga 22 6 2" xfId="43566"/>
    <cellStyle name="Uwaga 22 6 2 2" xfId="43567"/>
    <cellStyle name="Uwaga 22 6 3" xfId="43568"/>
    <cellStyle name="Uwaga 22 6 4" xfId="43569"/>
    <cellStyle name="Uwaga 22 6 5" xfId="43570"/>
    <cellStyle name="Uwaga 22 7" xfId="43571"/>
    <cellStyle name="Uwaga 22 7 2" xfId="43572"/>
    <cellStyle name="Uwaga 22 7 3" xfId="43573"/>
    <cellStyle name="Uwaga 22 7 4" xfId="43574"/>
    <cellStyle name="Uwaga 22 8" xfId="43575"/>
    <cellStyle name="Uwaga 22 8 2" xfId="43576"/>
    <cellStyle name="Uwaga 22 9" xfId="43577"/>
    <cellStyle name="Uwaga 22 9 2" xfId="43578"/>
    <cellStyle name="Uwaga 23" xfId="43579"/>
    <cellStyle name="Uwaga 23 10" xfId="43580"/>
    <cellStyle name="Uwaga 23 11" xfId="43581"/>
    <cellStyle name="Uwaga 23 12" xfId="43582"/>
    <cellStyle name="Uwaga 23 2" xfId="43583"/>
    <cellStyle name="Uwaga 23 2 2" xfId="43584"/>
    <cellStyle name="Uwaga 23 2 2 2" xfId="43585"/>
    <cellStyle name="Uwaga 23 2 2 2 2" xfId="43586"/>
    <cellStyle name="Uwaga 23 2 2 3" xfId="43587"/>
    <cellStyle name="Uwaga 23 2 3" xfId="43588"/>
    <cellStyle name="Uwaga 23 2 3 2" xfId="43589"/>
    <cellStyle name="Uwaga 23 2 4" xfId="43590"/>
    <cellStyle name="Uwaga 23 2 4 2" xfId="43591"/>
    <cellStyle name="Uwaga 23 2 5" xfId="43592"/>
    <cellStyle name="Uwaga 23 2 5 2" xfId="43593"/>
    <cellStyle name="Uwaga 23 2 6" xfId="43594"/>
    <cellStyle name="Uwaga 23 2 7" xfId="43595"/>
    <cellStyle name="Uwaga 23 2 8" xfId="43596"/>
    <cellStyle name="Uwaga 23 3" xfId="43597"/>
    <cellStyle name="Uwaga 23 3 2" xfId="43598"/>
    <cellStyle name="Uwaga 23 3 2 2" xfId="43599"/>
    <cellStyle name="Uwaga 23 3 2 2 2" xfId="43600"/>
    <cellStyle name="Uwaga 23 3 2 3" xfId="43601"/>
    <cellStyle name="Uwaga 23 3 3" xfId="43602"/>
    <cellStyle name="Uwaga 23 3 3 2" xfId="43603"/>
    <cellStyle name="Uwaga 23 3 4" xfId="43604"/>
    <cellStyle name="Uwaga 23 3 4 2" xfId="43605"/>
    <cellStyle name="Uwaga 23 3 5" xfId="43606"/>
    <cellStyle name="Uwaga 23 3 5 2" xfId="43607"/>
    <cellStyle name="Uwaga 23 3 6" xfId="43608"/>
    <cellStyle name="Uwaga 23 3 7" xfId="43609"/>
    <cellStyle name="Uwaga 23 3 8" xfId="43610"/>
    <cellStyle name="Uwaga 23 4" xfId="43611"/>
    <cellStyle name="Uwaga 23 4 2" xfId="43612"/>
    <cellStyle name="Uwaga 23 4 2 2" xfId="43613"/>
    <cellStyle name="Uwaga 23 4 3" xfId="43614"/>
    <cellStyle name="Uwaga 23 4 4" xfId="43615"/>
    <cellStyle name="Uwaga 23 4 5" xfId="43616"/>
    <cellStyle name="Uwaga 23 5" xfId="43617"/>
    <cellStyle name="Uwaga 23 5 2" xfId="43618"/>
    <cellStyle name="Uwaga 23 5 2 2" xfId="43619"/>
    <cellStyle name="Uwaga 23 5 3" xfId="43620"/>
    <cellStyle name="Uwaga 23 5 4" xfId="43621"/>
    <cellStyle name="Uwaga 23 5 5" xfId="43622"/>
    <cellStyle name="Uwaga 23 6" xfId="43623"/>
    <cellStyle name="Uwaga 23 6 2" xfId="43624"/>
    <cellStyle name="Uwaga 23 6 2 2" xfId="43625"/>
    <cellStyle name="Uwaga 23 6 3" xfId="43626"/>
    <cellStyle name="Uwaga 23 6 4" xfId="43627"/>
    <cellStyle name="Uwaga 23 6 5" xfId="43628"/>
    <cellStyle name="Uwaga 23 7" xfId="43629"/>
    <cellStyle name="Uwaga 23 7 2" xfId="43630"/>
    <cellStyle name="Uwaga 23 7 3" xfId="43631"/>
    <cellStyle name="Uwaga 23 7 4" xfId="43632"/>
    <cellStyle name="Uwaga 23 8" xfId="43633"/>
    <cellStyle name="Uwaga 23 8 2" xfId="43634"/>
    <cellStyle name="Uwaga 23 9" xfId="43635"/>
    <cellStyle name="Uwaga 23 9 2" xfId="43636"/>
    <cellStyle name="Uwaga 24" xfId="43637"/>
    <cellStyle name="Uwaga 24 2" xfId="43638"/>
    <cellStyle name="Uwaga 24 2 2" xfId="43639"/>
    <cellStyle name="Uwaga 24 2 2 2" xfId="43640"/>
    <cellStyle name="Uwaga 24 2 3" xfId="43641"/>
    <cellStyle name="Uwaga 24 3" xfId="43642"/>
    <cellStyle name="Uwaga 24 3 2" xfId="43643"/>
    <cellStyle name="Uwaga 24 4" xfId="43644"/>
    <cellStyle name="Uwaga 24 4 2" xfId="43645"/>
    <cellStyle name="Uwaga 24 5" xfId="43646"/>
    <cellStyle name="Uwaga 24 5 2" xfId="43647"/>
    <cellStyle name="Uwaga 24 6" xfId="43648"/>
    <cellStyle name="Uwaga 24 7" xfId="43649"/>
    <cellStyle name="Uwaga 24 8" xfId="43650"/>
    <cellStyle name="Uwaga 25" xfId="43651"/>
    <cellStyle name="Uwaga 25 2" xfId="43652"/>
    <cellStyle name="Uwaga 25 2 2" xfId="43653"/>
    <cellStyle name="Uwaga 25 2 2 2" xfId="43654"/>
    <cellStyle name="Uwaga 25 2 3" xfId="43655"/>
    <cellStyle name="Uwaga 25 3" xfId="43656"/>
    <cellStyle name="Uwaga 25 3 2" xfId="43657"/>
    <cellStyle name="Uwaga 25 4" xfId="43658"/>
    <cellStyle name="Uwaga 25 4 2" xfId="43659"/>
    <cellStyle name="Uwaga 25 5" xfId="43660"/>
    <cellStyle name="Uwaga 25 5 2" xfId="43661"/>
    <cellStyle name="Uwaga 25 6" xfId="43662"/>
    <cellStyle name="Uwaga 25 7" xfId="43663"/>
    <cellStyle name="Uwaga 25 8" xfId="43664"/>
    <cellStyle name="Uwaga 26" xfId="43665"/>
    <cellStyle name="Uwaga 26 2" xfId="43666"/>
    <cellStyle name="Uwaga 26 2 2" xfId="43667"/>
    <cellStyle name="Uwaga 26 3" xfId="43668"/>
    <cellStyle name="Uwaga 26 4" xfId="43669"/>
    <cellStyle name="Uwaga 26 5" xfId="43670"/>
    <cellStyle name="Uwaga 27" xfId="43671"/>
    <cellStyle name="Uwaga 27 2" xfId="43672"/>
    <cellStyle name="Uwaga 27 3" xfId="43673"/>
    <cellStyle name="Uwaga 27 4" xfId="43674"/>
    <cellStyle name="Uwaga 28" xfId="43675"/>
    <cellStyle name="Uwaga 28 2" xfId="43676"/>
    <cellStyle name="Uwaga 28 3" xfId="43677"/>
    <cellStyle name="Uwaga 28 4" xfId="43678"/>
    <cellStyle name="Uwaga 29" xfId="43679"/>
    <cellStyle name="Uwaga 29 2" xfId="43680"/>
    <cellStyle name="Uwaga 29 3" xfId="43681"/>
    <cellStyle name="Uwaga 29 4" xfId="43682"/>
    <cellStyle name="Uwaga 3" xfId="43683"/>
    <cellStyle name="Uwaga 3 10" xfId="43684"/>
    <cellStyle name="Uwaga 3 11" xfId="43685"/>
    <cellStyle name="Uwaga 3 12" xfId="43686"/>
    <cellStyle name="Uwaga 3 2" xfId="43687"/>
    <cellStyle name="Uwaga 3 2 2" xfId="43688"/>
    <cellStyle name="Uwaga 3 2 2 2" xfId="43689"/>
    <cellStyle name="Uwaga 3 2 2 2 2" xfId="43690"/>
    <cellStyle name="Uwaga 3 2 2 3" xfId="43691"/>
    <cellStyle name="Uwaga 3 2 3" xfId="43692"/>
    <cellStyle name="Uwaga 3 2 3 2" xfId="43693"/>
    <cellStyle name="Uwaga 3 2 4" xfId="43694"/>
    <cellStyle name="Uwaga 3 2 4 2" xfId="43695"/>
    <cellStyle name="Uwaga 3 2 5" xfId="43696"/>
    <cellStyle name="Uwaga 3 2 5 2" xfId="43697"/>
    <cellStyle name="Uwaga 3 2 6" xfId="43698"/>
    <cellStyle name="Uwaga 3 2 7" xfId="43699"/>
    <cellStyle name="Uwaga 3 2 8" xfId="43700"/>
    <cellStyle name="Uwaga 3 3" xfId="43701"/>
    <cellStyle name="Uwaga 3 3 2" xfId="43702"/>
    <cellStyle name="Uwaga 3 3 2 2" xfId="43703"/>
    <cellStyle name="Uwaga 3 3 2 2 2" xfId="43704"/>
    <cellStyle name="Uwaga 3 3 2 3" xfId="43705"/>
    <cellStyle name="Uwaga 3 3 3" xfId="43706"/>
    <cellStyle name="Uwaga 3 3 3 2" xfId="43707"/>
    <cellStyle name="Uwaga 3 3 4" xfId="43708"/>
    <cellStyle name="Uwaga 3 3 4 2" xfId="43709"/>
    <cellStyle name="Uwaga 3 3 5" xfId="43710"/>
    <cellStyle name="Uwaga 3 3 5 2" xfId="43711"/>
    <cellStyle name="Uwaga 3 3 6" xfId="43712"/>
    <cellStyle name="Uwaga 3 3 7" xfId="43713"/>
    <cellStyle name="Uwaga 3 3 8" xfId="43714"/>
    <cellStyle name="Uwaga 3 4" xfId="43715"/>
    <cellStyle name="Uwaga 3 4 2" xfId="43716"/>
    <cellStyle name="Uwaga 3 4 2 2" xfId="43717"/>
    <cellStyle name="Uwaga 3 4 3" xfId="43718"/>
    <cellStyle name="Uwaga 3 4 4" xfId="43719"/>
    <cellStyle name="Uwaga 3 4 5" xfId="43720"/>
    <cellStyle name="Uwaga 3 5" xfId="43721"/>
    <cellStyle name="Uwaga 3 5 2" xfId="43722"/>
    <cellStyle name="Uwaga 3 5 2 2" xfId="43723"/>
    <cellStyle name="Uwaga 3 5 3" xfId="43724"/>
    <cellStyle name="Uwaga 3 5 4" xfId="43725"/>
    <cellStyle name="Uwaga 3 5 5" xfId="43726"/>
    <cellStyle name="Uwaga 3 6" xfId="43727"/>
    <cellStyle name="Uwaga 3 6 2" xfId="43728"/>
    <cellStyle name="Uwaga 3 6 2 2" xfId="43729"/>
    <cellStyle name="Uwaga 3 6 3" xfId="43730"/>
    <cellStyle name="Uwaga 3 6 4" xfId="43731"/>
    <cellStyle name="Uwaga 3 6 5" xfId="43732"/>
    <cellStyle name="Uwaga 3 7" xfId="43733"/>
    <cellStyle name="Uwaga 3 7 2" xfId="43734"/>
    <cellStyle name="Uwaga 3 7 3" xfId="43735"/>
    <cellStyle name="Uwaga 3 7 4" xfId="43736"/>
    <cellStyle name="Uwaga 3 8" xfId="43737"/>
    <cellStyle name="Uwaga 3 8 2" xfId="43738"/>
    <cellStyle name="Uwaga 3 9" xfId="43739"/>
    <cellStyle name="Uwaga 3 9 2" xfId="43740"/>
    <cellStyle name="Uwaga 30" xfId="43741"/>
    <cellStyle name="Uwaga 31" xfId="43742"/>
    <cellStyle name="Uwaga 32" xfId="43743"/>
    <cellStyle name="Uwaga 4" xfId="43744"/>
    <cellStyle name="Uwaga 4 10" xfId="43745"/>
    <cellStyle name="Uwaga 4 11" xfId="43746"/>
    <cellStyle name="Uwaga 4 12" xfId="43747"/>
    <cellStyle name="Uwaga 4 2" xfId="43748"/>
    <cellStyle name="Uwaga 4 2 2" xfId="43749"/>
    <cellStyle name="Uwaga 4 2 2 2" xfId="43750"/>
    <cellStyle name="Uwaga 4 2 2 2 2" xfId="43751"/>
    <cellStyle name="Uwaga 4 2 2 3" xfId="43752"/>
    <cellStyle name="Uwaga 4 2 3" xfId="43753"/>
    <cellStyle name="Uwaga 4 2 3 2" xfId="43754"/>
    <cellStyle name="Uwaga 4 2 4" xfId="43755"/>
    <cellStyle name="Uwaga 4 2 4 2" xfId="43756"/>
    <cellStyle name="Uwaga 4 2 5" xfId="43757"/>
    <cellStyle name="Uwaga 4 2 5 2" xfId="43758"/>
    <cellStyle name="Uwaga 4 2 6" xfId="43759"/>
    <cellStyle name="Uwaga 4 2 7" xfId="43760"/>
    <cellStyle name="Uwaga 4 2 8" xfId="43761"/>
    <cellStyle name="Uwaga 4 3" xfId="43762"/>
    <cellStyle name="Uwaga 4 3 2" xfId="43763"/>
    <cellStyle name="Uwaga 4 3 2 2" xfId="43764"/>
    <cellStyle name="Uwaga 4 3 2 2 2" xfId="43765"/>
    <cellStyle name="Uwaga 4 3 2 3" xfId="43766"/>
    <cellStyle name="Uwaga 4 3 3" xfId="43767"/>
    <cellStyle name="Uwaga 4 3 3 2" xfId="43768"/>
    <cellStyle name="Uwaga 4 3 4" xfId="43769"/>
    <cellStyle name="Uwaga 4 3 4 2" xfId="43770"/>
    <cellStyle name="Uwaga 4 3 5" xfId="43771"/>
    <cellStyle name="Uwaga 4 3 5 2" xfId="43772"/>
    <cellStyle name="Uwaga 4 3 6" xfId="43773"/>
    <cellStyle name="Uwaga 4 3 7" xfId="43774"/>
    <cellStyle name="Uwaga 4 3 8" xfId="43775"/>
    <cellStyle name="Uwaga 4 4" xfId="43776"/>
    <cellStyle name="Uwaga 4 4 2" xfId="43777"/>
    <cellStyle name="Uwaga 4 4 2 2" xfId="43778"/>
    <cellStyle name="Uwaga 4 4 3" xfId="43779"/>
    <cellStyle name="Uwaga 4 4 4" xfId="43780"/>
    <cellStyle name="Uwaga 4 4 5" xfId="43781"/>
    <cellStyle name="Uwaga 4 5" xfId="43782"/>
    <cellStyle name="Uwaga 4 5 2" xfId="43783"/>
    <cellStyle name="Uwaga 4 5 2 2" xfId="43784"/>
    <cellStyle name="Uwaga 4 5 3" xfId="43785"/>
    <cellStyle name="Uwaga 4 5 4" xfId="43786"/>
    <cellStyle name="Uwaga 4 5 5" xfId="43787"/>
    <cellStyle name="Uwaga 4 6" xfId="43788"/>
    <cellStyle name="Uwaga 4 6 2" xfId="43789"/>
    <cellStyle name="Uwaga 4 6 2 2" xfId="43790"/>
    <cellStyle name="Uwaga 4 6 3" xfId="43791"/>
    <cellStyle name="Uwaga 4 6 4" xfId="43792"/>
    <cellStyle name="Uwaga 4 6 5" xfId="43793"/>
    <cellStyle name="Uwaga 4 7" xfId="43794"/>
    <cellStyle name="Uwaga 4 7 2" xfId="43795"/>
    <cellStyle name="Uwaga 4 7 3" xfId="43796"/>
    <cellStyle name="Uwaga 4 7 4" xfId="43797"/>
    <cellStyle name="Uwaga 4 8" xfId="43798"/>
    <cellStyle name="Uwaga 4 8 2" xfId="43799"/>
    <cellStyle name="Uwaga 4 9" xfId="43800"/>
    <cellStyle name="Uwaga 4 9 2" xfId="43801"/>
    <cellStyle name="Uwaga 5" xfId="43802"/>
    <cellStyle name="Uwaga 5 10" xfId="43803"/>
    <cellStyle name="Uwaga 5 11" xfId="43804"/>
    <cellStyle name="Uwaga 5 12" xfId="43805"/>
    <cellStyle name="Uwaga 5 2" xfId="43806"/>
    <cellStyle name="Uwaga 5 2 2" xfId="43807"/>
    <cellStyle name="Uwaga 5 2 2 2" xfId="43808"/>
    <cellStyle name="Uwaga 5 2 2 2 2" xfId="43809"/>
    <cellStyle name="Uwaga 5 2 2 3" xfId="43810"/>
    <cellStyle name="Uwaga 5 2 3" xfId="43811"/>
    <cellStyle name="Uwaga 5 2 3 2" xfId="43812"/>
    <cellStyle name="Uwaga 5 2 4" xfId="43813"/>
    <cellStyle name="Uwaga 5 2 4 2" xfId="43814"/>
    <cellStyle name="Uwaga 5 2 5" xfId="43815"/>
    <cellStyle name="Uwaga 5 2 5 2" xfId="43816"/>
    <cellStyle name="Uwaga 5 2 6" xfId="43817"/>
    <cellStyle name="Uwaga 5 2 7" xfId="43818"/>
    <cellStyle name="Uwaga 5 2 8" xfId="43819"/>
    <cellStyle name="Uwaga 5 3" xfId="43820"/>
    <cellStyle name="Uwaga 5 3 2" xfId="43821"/>
    <cellStyle name="Uwaga 5 3 2 2" xfId="43822"/>
    <cellStyle name="Uwaga 5 3 2 2 2" xfId="43823"/>
    <cellStyle name="Uwaga 5 3 2 3" xfId="43824"/>
    <cellStyle name="Uwaga 5 3 3" xfId="43825"/>
    <cellStyle name="Uwaga 5 3 3 2" xfId="43826"/>
    <cellStyle name="Uwaga 5 3 4" xfId="43827"/>
    <cellStyle name="Uwaga 5 3 4 2" xfId="43828"/>
    <cellStyle name="Uwaga 5 3 5" xfId="43829"/>
    <cellStyle name="Uwaga 5 3 5 2" xfId="43830"/>
    <cellStyle name="Uwaga 5 3 6" xfId="43831"/>
    <cellStyle name="Uwaga 5 3 7" xfId="43832"/>
    <cellStyle name="Uwaga 5 3 8" xfId="43833"/>
    <cellStyle name="Uwaga 5 4" xfId="43834"/>
    <cellStyle name="Uwaga 5 4 2" xfId="43835"/>
    <cellStyle name="Uwaga 5 4 2 2" xfId="43836"/>
    <cellStyle name="Uwaga 5 4 3" xfId="43837"/>
    <cellStyle name="Uwaga 5 4 4" xfId="43838"/>
    <cellStyle name="Uwaga 5 4 5" xfId="43839"/>
    <cellStyle name="Uwaga 5 5" xfId="43840"/>
    <cellStyle name="Uwaga 5 5 2" xfId="43841"/>
    <cellStyle name="Uwaga 5 5 2 2" xfId="43842"/>
    <cellStyle name="Uwaga 5 5 3" xfId="43843"/>
    <cellStyle name="Uwaga 5 5 4" xfId="43844"/>
    <cellStyle name="Uwaga 5 5 5" xfId="43845"/>
    <cellStyle name="Uwaga 5 6" xfId="43846"/>
    <cellStyle name="Uwaga 5 6 2" xfId="43847"/>
    <cellStyle name="Uwaga 5 6 2 2" xfId="43848"/>
    <cellStyle name="Uwaga 5 6 3" xfId="43849"/>
    <cellStyle name="Uwaga 5 6 4" xfId="43850"/>
    <cellStyle name="Uwaga 5 6 5" xfId="43851"/>
    <cellStyle name="Uwaga 5 7" xfId="43852"/>
    <cellStyle name="Uwaga 5 7 2" xfId="43853"/>
    <cellStyle name="Uwaga 5 7 3" xfId="43854"/>
    <cellStyle name="Uwaga 5 7 4" xfId="43855"/>
    <cellStyle name="Uwaga 5 8" xfId="43856"/>
    <cellStyle name="Uwaga 5 8 2" xfId="43857"/>
    <cellStyle name="Uwaga 5 9" xfId="43858"/>
    <cellStyle name="Uwaga 5 9 2" xfId="43859"/>
    <cellStyle name="Uwaga 6" xfId="43860"/>
    <cellStyle name="Uwaga 6 10" xfId="43861"/>
    <cellStyle name="Uwaga 6 11" xfId="43862"/>
    <cellStyle name="Uwaga 6 12" xfId="43863"/>
    <cellStyle name="Uwaga 6 2" xfId="43864"/>
    <cellStyle name="Uwaga 6 2 2" xfId="43865"/>
    <cellStyle name="Uwaga 6 2 2 2" xfId="43866"/>
    <cellStyle name="Uwaga 6 2 2 2 2" xfId="43867"/>
    <cellStyle name="Uwaga 6 2 2 3" xfId="43868"/>
    <cellStyle name="Uwaga 6 2 3" xfId="43869"/>
    <cellStyle name="Uwaga 6 2 3 2" xfId="43870"/>
    <cellStyle name="Uwaga 6 2 4" xfId="43871"/>
    <cellStyle name="Uwaga 6 2 4 2" xfId="43872"/>
    <cellStyle name="Uwaga 6 2 5" xfId="43873"/>
    <cellStyle name="Uwaga 6 2 5 2" xfId="43874"/>
    <cellStyle name="Uwaga 6 2 6" xfId="43875"/>
    <cellStyle name="Uwaga 6 2 7" xfId="43876"/>
    <cellStyle name="Uwaga 6 2 8" xfId="43877"/>
    <cellStyle name="Uwaga 6 3" xfId="43878"/>
    <cellStyle name="Uwaga 6 3 2" xfId="43879"/>
    <cellStyle name="Uwaga 6 3 2 2" xfId="43880"/>
    <cellStyle name="Uwaga 6 3 2 2 2" xfId="43881"/>
    <cellStyle name="Uwaga 6 3 2 3" xfId="43882"/>
    <cellStyle name="Uwaga 6 3 3" xfId="43883"/>
    <cellStyle name="Uwaga 6 3 3 2" xfId="43884"/>
    <cellStyle name="Uwaga 6 3 4" xfId="43885"/>
    <cellStyle name="Uwaga 6 3 4 2" xfId="43886"/>
    <cellStyle name="Uwaga 6 3 5" xfId="43887"/>
    <cellStyle name="Uwaga 6 3 5 2" xfId="43888"/>
    <cellStyle name="Uwaga 6 3 6" xfId="43889"/>
    <cellStyle name="Uwaga 6 3 7" xfId="43890"/>
    <cellStyle name="Uwaga 6 3 8" xfId="43891"/>
    <cellStyle name="Uwaga 6 4" xfId="43892"/>
    <cellStyle name="Uwaga 6 4 2" xfId="43893"/>
    <cellStyle name="Uwaga 6 4 2 2" xfId="43894"/>
    <cellStyle name="Uwaga 6 4 3" xfId="43895"/>
    <cellStyle name="Uwaga 6 4 4" xfId="43896"/>
    <cellStyle name="Uwaga 6 4 5" xfId="43897"/>
    <cellStyle name="Uwaga 6 5" xfId="43898"/>
    <cellStyle name="Uwaga 6 5 2" xfId="43899"/>
    <cellStyle name="Uwaga 6 5 2 2" xfId="43900"/>
    <cellStyle name="Uwaga 6 5 3" xfId="43901"/>
    <cellStyle name="Uwaga 6 5 4" xfId="43902"/>
    <cellStyle name="Uwaga 6 5 5" xfId="43903"/>
    <cellStyle name="Uwaga 6 6" xfId="43904"/>
    <cellStyle name="Uwaga 6 6 2" xfId="43905"/>
    <cellStyle name="Uwaga 6 6 2 2" xfId="43906"/>
    <cellStyle name="Uwaga 6 6 3" xfId="43907"/>
    <cellStyle name="Uwaga 6 6 4" xfId="43908"/>
    <cellStyle name="Uwaga 6 6 5" xfId="43909"/>
    <cellStyle name="Uwaga 6 7" xfId="43910"/>
    <cellStyle name="Uwaga 6 7 2" xfId="43911"/>
    <cellStyle name="Uwaga 6 7 3" xfId="43912"/>
    <cellStyle name="Uwaga 6 7 4" xfId="43913"/>
    <cellStyle name="Uwaga 6 8" xfId="43914"/>
    <cellStyle name="Uwaga 6 8 2" xfId="43915"/>
    <cellStyle name="Uwaga 6 9" xfId="43916"/>
    <cellStyle name="Uwaga 6 9 2" xfId="43917"/>
    <cellStyle name="Uwaga 7" xfId="43918"/>
    <cellStyle name="Uwaga 7 10" xfId="43919"/>
    <cellStyle name="Uwaga 7 11" xfId="43920"/>
    <cellStyle name="Uwaga 7 12" xfId="43921"/>
    <cellStyle name="Uwaga 7 2" xfId="43922"/>
    <cellStyle name="Uwaga 7 2 2" xfId="43923"/>
    <cellStyle name="Uwaga 7 2 2 2" xfId="43924"/>
    <cellStyle name="Uwaga 7 2 2 2 2" xfId="43925"/>
    <cellStyle name="Uwaga 7 2 2 3" xfId="43926"/>
    <cellStyle name="Uwaga 7 2 3" xfId="43927"/>
    <cellStyle name="Uwaga 7 2 3 2" xfId="43928"/>
    <cellStyle name="Uwaga 7 2 4" xfId="43929"/>
    <cellStyle name="Uwaga 7 2 4 2" xfId="43930"/>
    <cellStyle name="Uwaga 7 2 5" xfId="43931"/>
    <cellStyle name="Uwaga 7 2 5 2" xfId="43932"/>
    <cellStyle name="Uwaga 7 2 6" xfId="43933"/>
    <cellStyle name="Uwaga 7 2 7" xfId="43934"/>
    <cellStyle name="Uwaga 7 2 8" xfId="43935"/>
    <cellStyle name="Uwaga 7 3" xfId="43936"/>
    <cellStyle name="Uwaga 7 3 2" xfId="43937"/>
    <cellStyle name="Uwaga 7 3 2 2" xfId="43938"/>
    <cellStyle name="Uwaga 7 3 2 2 2" xfId="43939"/>
    <cellStyle name="Uwaga 7 3 2 3" xfId="43940"/>
    <cellStyle name="Uwaga 7 3 3" xfId="43941"/>
    <cellStyle name="Uwaga 7 3 3 2" xfId="43942"/>
    <cellStyle name="Uwaga 7 3 4" xfId="43943"/>
    <cellStyle name="Uwaga 7 3 4 2" xfId="43944"/>
    <cellStyle name="Uwaga 7 3 5" xfId="43945"/>
    <cellStyle name="Uwaga 7 3 5 2" xfId="43946"/>
    <cellStyle name="Uwaga 7 3 6" xfId="43947"/>
    <cellStyle name="Uwaga 7 3 7" xfId="43948"/>
    <cellStyle name="Uwaga 7 3 8" xfId="43949"/>
    <cellStyle name="Uwaga 7 4" xfId="43950"/>
    <cellStyle name="Uwaga 7 4 2" xfId="43951"/>
    <cellStyle name="Uwaga 7 4 2 2" xfId="43952"/>
    <cellStyle name="Uwaga 7 4 3" xfId="43953"/>
    <cellStyle name="Uwaga 7 4 4" xfId="43954"/>
    <cellStyle name="Uwaga 7 4 5" xfId="43955"/>
    <cellStyle name="Uwaga 7 5" xfId="43956"/>
    <cellStyle name="Uwaga 7 5 2" xfId="43957"/>
    <cellStyle name="Uwaga 7 5 2 2" xfId="43958"/>
    <cellStyle name="Uwaga 7 5 3" xfId="43959"/>
    <cellStyle name="Uwaga 7 5 4" xfId="43960"/>
    <cellStyle name="Uwaga 7 5 5" xfId="43961"/>
    <cellStyle name="Uwaga 7 6" xfId="43962"/>
    <cellStyle name="Uwaga 7 6 2" xfId="43963"/>
    <cellStyle name="Uwaga 7 6 2 2" xfId="43964"/>
    <cellStyle name="Uwaga 7 6 3" xfId="43965"/>
    <cellStyle name="Uwaga 7 6 4" xfId="43966"/>
    <cellStyle name="Uwaga 7 6 5" xfId="43967"/>
    <cellStyle name="Uwaga 7 7" xfId="43968"/>
    <cellStyle name="Uwaga 7 7 2" xfId="43969"/>
    <cellStyle name="Uwaga 7 7 3" xfId="43970"/>
    <cellStyle name="Uwaga 7 7 4" xfId="43971"/>
    <cellStyle name="Uwaga 7 8" xfId="43972"/>
    <cellStyle name="Uwaga 7 8 2" xfId="43973"/>
    <cellStyle name="Uwaga 7 9" xfId="43974"/>
    <cellStyle name="Uwaga 7 9 2" xfId="43975"/>
    <cellStyle name="Uwaga 8" xfId="43976"/>
    <cellStyle name="Uwaga 8 10" xfId="43977"/>
    <cellStyle name="Uwaga 8 11" xfId="43978"/>
    <cellStyle name="Uwaga 8 12" xfId="43979"/>
    <cellStyle name="Uwaga 8 2" xfId="43980"/>
    <cellStyle name="Uwaga 8 2 2" xfId="43981"/>
    <cellStyle name="Uwaga 8 2 2 2" xfId="43982"/>
    <cellStyle name="Uwaga 8 2 2 2 2" xfId="43983"/>
    <cellStyle name="Uwaga 8 2 2 3" xfId="43984"/>
    <cellStyle name="Uwaga 8 2 3" xfId="43985"/>
    <cellStyle name="Uwaga 8 2 3 2" xfId="43986"/>
    <cellStyle name="Uwaga 8 2 4" xfId="43987"/>
    <cellStyle name="Uwaga 8 2 4 2" xfId="43988"/>
    <cellStyle name="Uwaga 8 2 5" xfId="43989"/>
    <cellStyle name="Uwaga 8 2 5 2" xfId="43990"/>
    <cellStyle name="Uwaga 8 2 6" xfId="43991"/>
    <cellStyle name="Uwaga 8 2 7" xfId="43992"/>
    <cellStyle name="Uwaga 8 2 8" xfId="43993"/>
    <cellStyle name="Uwaga 8 3" xfId="43994"/>
    <cellStyle name="Uwaga 8 3 2" xfId="43995"/>
    <cellStyle name="Uwaga 8 3 2 2" xfId="43996"/>
    <cellStyle name="Uwaga 8 3 2 2 2" xfId="43997"/>
    <cellStyle name="Uwaga 8 3 2 3" xfId="43998"/>
    <cellStyle name="Uwaga 8 3 3" xfId="43999"/>
    <cellStyle name="Uwaga 8 3 3 2" xfId="44000"/>
    <cellStyle name="Uwaga 8 3 4" xfId="44001"/>
    <cellStyle name="Uwaga 8 3 4 2" xfId="44002"/>
    <cellStyle name="Uwaga 8 3 5" xfId="44003"/>
    <cellStyle name="Uwaga 8 3 5 2" xfId="44004"/>
    <cellStyle name="Uwaga 8 3 6" xfId="44005"/>
    <cellStyle name="Uwaga 8 3 7" xfId="44006"/>
    <cellStyle name="Uwaga 8 3 8" xfId="44007"/>
    <cellStyle name="Uwaga 8 4" xfId="44008"/>
    <cellStyle name="Uwaga 8 4 2" xfId="44009"/>
    <cellStyle name="Uwaga 8 4 2 2" xfId="44010"/>
    <cellStyle name="Uwaga 8 4 3" xfId="44011"/>
    <cellStyle name="Uwaga 8 4 4" xfId="44012"/>
    <cellStyle name="Uwaga 8 4 5" xfId="44013"/>
    <cellStyle name="Uwaga 8 5" xfId="44014"/>
    <cellStyle name="Uwaga 8 5 2" xfId="44015"/>
    <cellStyle name="Uwaga 8 5 2 2" xfId="44016"/>
    <cellStyle name="Uwaga 8 5 3" xfId="44017"/>
    <cellStyle name="Uwaga 8 5 4" xfId="44018"/>
    <cellStyle name="Uwaga 8 5 5" xfId="44019"/>
    <cellStyle name="Uwaga 8 6" xfId="44020"/>
    <cellStyle name="Uwaga 8 6 2" xfId="44021"/>
    <cellStyle name="Uwaga 8 6 2 2" xfId="44022"/>
    <cellStyle name="Uwaga 8 6 3" xfId="44023"/>
    <cellStyle name="Uwaga 8 6 4" xfId="44024"/>
    <cellStyle name="Uwaga 8 6 5" xfId="44025"/>
    <cellStyle name="Uwaga 8 7" xfId="44026"/>
    <cellStyle name="Uwaga 8 7 2" xfId="44027"/>
    <cellStyle name="Uwaga 8 7 3" xfId="44028"/>
    <cellStyle name="Uwaga 8 7 4" xfId="44029"/>
    <cellStyle name="Uwaga 8 8" xfId="44030"/>
    <cellStyle name="Uwaga 8 8 2" xfId="44031"/>
    <cellStyle name="Uwaga 8 9" xfId="44032"/>
    <cellStyle name="Uwaga 8 9 2" xfId="44033"/>
    <cellStyle name="Uwaga 9" xfId="44034"/>
    <cellStyle name="Uwaga 9 10" xfId="44035"/>
    <cellStyle name="Uwaga 9 11" xfId="44036"/>
    <cellStyle name="Uwaga 9 12" xfId="44037"/>
    <cellStyle name="Uwaga 9 2" xfId="44038"/>
    <cellStyle name="Uwaga 9 2 2" xfId="44039"/>
    <cellStyle name="Uwaga 9 2 2 2" xfId="44040"/>
    <cellStyle name="Uwaga 9 2 2 2 2" xfId="44041"/>
    <cellStyle name="Uwaga 9 2 2 3" xfId="44042"/>
    <cellStyle name="Uwaga 9 2 3" xfId="44043"/>
    <cellStyle name="Uwaga 9 2 3 2" xfId="44044"/>
    <cellStyle name="Uwaga 9 2 4" xfId="44045"/>
    <cellStyle name="Uwaga 9 2 4 2" xfId="44046"/>
    <cellStyle name="Uwaga 9 2 5" xfId="44047"/>
    <cellStyle name="Uwaga 9 2 5 2" xfId="44048"/>
    <cellStyle name="Uwaga 9 2 6" xfId="44049"/>
    <cellStyle name="Uwaga 9 2 7" xfId="44050"/>
    <cellStyle name="Uwaga 9 2 8" xfId="44051"/>
    <cellStyle name="Uwaga 9 3" xfId="44052"/>
    <cellStyle name="Uwaga 9 3 2" xfId="44053"/>
    <cellStyle name="Uwaga 9 3 2 2" xfId="44054"/>
    <cellStyle name="Uwaga 9 3 2 2 2" xfId="44055"/>
    <cellStyle name="Uwaga 9 3 2 3" xfId="44056"/>
    <cellStyle name="Uwaga 9 3 3" xfId="44057"/>
    <cellStyle name="Uwaga 9 3 3 2" xfId="44058"/>
    <cellStyle name="Uwaga 9 3 4" xfId="44059"/>
    <cellStyle name="Uwaga 9 3 4 2" xfId="44060"/>
    <cellStyle name="Uwaga 9 3 5" xfId="44061"/>
    <cellStyle name="Uwaga 9 3 5 2" xfId="44062"/>
    <cellStyle name="Uwaga 9 3 6" xfId="44063"/>
    <cellStyle name="Uwaga 9 3 7" xfId="44064"/>
    <cellStyle name="Uwaga 9 3 8" xfId="44065"/>
    <cellStyle name="Uwaga 9 4" xfId="44066"/>
    <cellStyle name="Uwaga 9 4 2" xfId="44067"/>
    <cellStyle name="Uwaga 9 4 2 2" xfId="44068"/>
    <cellStyle name="Uwaga 9 4 3" xfId="44069"/>
    <cellStyle name="Uwaga 9 4 4" xfId="44070"/>
    <cellStyle name="Uwaga 9 4 5" xfId="44071"/>
    <cellStyle name="Uwaga 9 5" xfId="44072"/>
    <cellStyle name="Uwaga 9 5 2" xfId="44073"/>
    <cellStyle name="Uwaga 9 5 2 2" xfId="44074"/>
    <cellStyle name="Uwaga 9 5 3" xfId="44075"/>
    <cellStyle name="Uwaga 9 5 4" xfId="44076"/>
    <cellStyle name="Uwaga 9 5 5" xfId="44077"/>
    <cellStyle name="Uwaga 9 6" xfId="44078"/>
    <cellStyle name="Uwaga 9 6 2" xfId="44079"/>
    <cellStyle name="Uwaga 9 6 2 2" xfId="44080"/>
    <cellStyle name="Uwaga 9 6 3" xfId="44081"/>
    <cellStyle name="Uwaga 9 6 4" xfId="44082"/>
    <cellStyle name="Uwaga 9 6 5" xfId="44083"/>
    <cellStyle name="Uwaga 9 7" xfId="44084"/>
    <cellStyle name="Uwaga 9 7 2" xfId="44085"/>
    <cellStyle name="Uwaga 9 7 3" xfId="44086"/>
    <cellStyle name="Uwaga 9 7 4" xfId="44087"/>
    <cellStyle name="Uwaga 9 8" xfId="44088"/>
    <cellStyle name="Uwaga 9 8 2" xfId="44089"/>
    <cellStyle name="Uwaga 9 9" xfId="44090"/>
    <cellStyle name="Uwaga 9 9 2" xfId="44091"/>
    <cellStyle name="ux" xfId="44092"/>
    <cellStyle name="ux 2" xfId="44093"/>
    <cellStyle name="V¡rgula" xfId="44094"/>
    <cellStyle name="V¡rgula0" xfId="44095"/>
    <cellStyle name="vaca" xfId="44096"/>
    <cellStyle name="vaca 2" xfId="44097"/>
    <cellStyle name="vaca 2 2" xfId="44098"/>
    <cellStyle name="vaca 2 3" xfId="44099"/>
    <cellStyle name="vaca 2 4" xfId="44100"/>
    <cellStyle name="vaca 2 5" xfId="44101"/>
    <cellStyle name="vaca 3" xfId="44102"/>
    <cellStyle name="vaca 4" xfId="44103"/>
    <cellStyle name="vaca 5" xfId="44104"/>
    <cellStyle name="vaca 6" xfId="44105"/>
    <cellStyle name="vaca 7" xfId="44106"/>
    <cellStyle name="Valuta (0)_Bank D" xfId="44107"/>
    <cellStyle name="Valuta [0]_Betaalbaarheid_a" xfId="44108"/>
    <cellStyle name="Valuta_Betaalbaarheid_a" xfId="44109"/>
    <cellStyle name="Virgül [0]_08-01" xfId="44110"/>
    <cellStyle name="Virgül_08-01" xfId="44111"/>
    <cellStyle name="Vírgula" xfId="44112"/>
    <cellStyle name="Vírgula 2" xfId="44113"/>
    <cellStyle name="Vírgula 2 2" xfId="44114"/>
    <cellStyle name="Vírgula 3" xfId="44115"/>
    <cellStyle name="Währung [0]_CoAsDCol" xfId="44116"/>
    <cellStyle name="Währung_CoAsDCol" xfId="44117"/>
    <cellStyle name="Warning Text" xfId="44118"/>
    <cellStyle name="Warning Text 2" xfId="44119"/>
    <cellStyle name="Warning Text 2 2" xfId="44120"/>
    <cellStyle name="Warning Text 2 3" xfId="44121"/>
    <cellStyle name="Warning Text 3" xfId="44122"/>
    <cellStyle name="Warning Text 3 2" xfId="44123"/>
    <cellStyle name="Warning Text 3 3" xfId="44124"/>
    <cellStyle name="Warning Text 3 4" xfId="44125"/>
    <cellStyle name="Warning Text 4" xfId="44126"/>
    <cellStyle name="Warning Text 5" xfId="44127"/>
    <cellStyle name="WebAnchor1" xfId="44128"/>
    <cellStyle name="WebAnchor1 2" xfId="44129"/>
    <cellStyle name="WebAnchor1 2 2" xfId="44130"/>
    <cellStyle name="WebAnchor1 2 3" xfId="44131"/>
    <cellStyle name="WebAnchor1 2 4" xfId="44132"/>
    <cellStyle name="WebAnchor1 2 5" xfId="44133"/>
    <cellStyle name="WebAnchor1 3" xfId="44134"/>
    <cellStyle name="WebAnchor1 4" xfId="44135"/>
    <cellStyle name="WebAnchor1 5" xfId="44136"/>
    <cellStyle name="WebAnchor1 6" xfId="44137"/>
    <cellStyle name="WebAnchor1 7" xfId="44138"/>
    <cellStyle name="WebAnchor2" xfId="44139"/>
    <cellStyle name="WebAnchor2 2" xfId="44140"/>
    <cellStyle name="WebAnchor2 2 2" xfId="44141"/>
    <cellStyle name="WebAnchor2 2 3" xfId="44142"/>
    <cellStyle name="WebAnchor2 2 4" xfId="44143"/>
    <cellStyle name="WebAnchor2 2 5" xfId="44144"/>
    <cellStyle name="WebAnchor2 3" xfId="44145"/>
    <cellStyle name="WebAnchor2 4" xfId="44146"/>
    <cellStyle name="WebAnchor2 5" xfId="44147"/>
    <cellStyle name="WebAnchor2 6" xfId="44148"/>
    <cellStyle name="WebAnchor2 7" xfId="44149"/>
    <cellStyle name="WebAnchor3" xfId="44150"/>
    <cellStyle name="WebAnchor3 2" xfId="44151"/>
    <cellStyle name="WebAnchor3 2 2" xfId="44152"/>
    <cellStyle name="WebAnchor3 2 3" xfId="44153"/>
    <cellStyle name="WebAnchor3 2 4" xfId="44154"/>
    <cellStyle name="WebAnchor3 2 5" xfId="44155"/>
    <cellStyle name="WebAnchor3 3" xfId="44156"/>
    <cellStyle name="WebAnchor3 4" xfId="44157"/>
    <cellStyle name="WebAnchor3 5" xfId="44158"/>
    <cellStyle name="WebAnchor3 6" xfId="44159"/>
    <cellStyle name="WebAnchor3 7" xfId="44160"/>
    <cellStyle name="WebAnchor4" xfId="44161"/>
    <cellStyle name="WebAnchor4 2" xfId="44162"/>
    <cellStyle name="WebAnchor4 2 2" xfId="44163"/>
    <cellStyle name="WebAnchor4 2 3" xfId="44164"/>
    <cellStyle name="WebAnchor4 2 4" xfId="44165"/>
    <cellStyle name="WebAnchor4 2 5" xfId="44166"/>
    <cellStyle name="WebAnchor4 3" xfId="44167"/>
    <cellStyle name="WebAnchor4 4" xfId="44168"/>
    <cellStyle name="WebAnchor4 5" xfId="44169"/>
    <cellStyle name="WebAnchor4 6" xfId="44170"/>
    <cellStyle name="WebAnchor4 7" xfId="44171"/>
    <cellStyle name="WebAnchor5" xfId="44172"/>
    <cellStyle name="WebAnchor5 2" xfId="44173"/>
    <cellStyle name="WebAnchor5 2 2" xfId="44174"/>
    <cellStyle name="WebAnchor5 2 3" xfId="44175"/>
    <cellStyle name="WebAnchor5 2 4" xfId="44176"/>
    <cellStyle name="WebAnchor5 2 5" xfId="44177"/>
    <cellStyle name="WebAnchor5 3" xfId="44178"/>
    <cellStyle name="WebAnchor5 4" xfId="44179"/>
    <cellStyle name="WebAnchor5 5" xfId="44180"/>
    <cellStyle name="WebAnchor5 6" xfId="44181"/>
    <cellStyle name="WebAnchor5 7" xfId="44182"/>
    <cellStyle name="WebAnchor6" xfId="44183"/>
    <cellStyle name="WebAnchor6 2" xfId="44184"/>
    <cellStyle name="WebAnchor6 2 2" xfId="44185"/>
    <cellStyle name="WebAnchor6 2 3" xfId="44186"/>
    <cellStyle name="WebAnchor6 2 4" xfId="44187"/>
    <cellStyle name="WebAnchor6 2 5" xfId="44188"/>
    <cellStyle name="WebAnchor6 3" xfId="44189"/>
    <cellStyle name="WebAnchor6 4" xfId="44190"/>
    <cellStyle name="WebAnchor6 5" xfId="44191"/>
    <cellStyle name="WebAnchor6 6" xfId="44192"/>
    <cellStyle name="WebAnchor6 7" xfId="44193"/>
    <cellStyle name="WebAnchor7" xfId="44194"/>
    <cellStyle name="WebAnchor7 2" xfId="44195"/>
    <cellStyle name="WebAnchor7 2 2" xfId="44196"/>
    <cellStyle name="WebAnchor7 2 3" xfId="44197"/>
    <cellStyle name="WebAnchor7 2 4" xfId="44198"/>
    <cellStyle name="WebAnchor7 2 5" xfId="44199"/>
    <cellStyle name="WebAnchor7 3" xfId="44200"/>
    <cellStyle name="WebAnchor7 4" xfId="44201"/>
    <cellStyle name="WebAnchor7 5" xfId="44202"/>
    <cellStyle name="WebAnchor7 6" xfId="44203"/>
    <cellStyle name="WebAnchor7 7" xfId="44204"/>
    <cellStyle name="WebBold" xfId="44205"/>
    <cellStyle name="WebBold 2" xfId="44206"/>
    <cellStyle name="WebBold 2 2" xfId="44207"/>
    <cellStyle name="WebBold 2 3" xfId="44208"/>
    <cellStyle name="WebBold 2 4" xfId="44209"/>
    <cellStyle name="WebBold 2 5" xfId="44210"/>
    <cellStyle name="WebBold 3" xfId="44211"/>
    <cellStyle name="WebBold 4" xfId="44212"/>
    <cellStyle name="WebBold 5" xfId="44213"/>
    <cellStyle name="WebBold 6" xfId="44214"/>
    <cellStyle name="WebBold 7" xfId="44215"/>
    <cellStyle name="WebDate" xfId="44216"/>
    <cellStyle name="WebDate 2" xfId="44217"/>
    <cellStyle name="WebDate 2 2" xfId="44218"/>
    <cellStyle name="WebDate 2 3" xfId="44219"/>
    <cellStyle name="WebDate 2 4" xfId="44220"/>
    <cellStyle name="WebDate 2 5" xfId="44221"/>
    <cellStyle name="WebDate 3" xfId="44222"/>
    <cellStyle name="WebDate 4" xfId="44223"/>
    <cellStyle name="WebDate 5" xfId="44224"/>
    <cellStyle name="WebDate 6" xfId="44225"/>
    <cellStyle name="WebDate 7" xfId="44226"/>
    <cellStyle name="Webexclude" xfId="44227"/>
    <cellStyle name="Webexclude 2" xfId="44228"/>
    <cellStyle name="Webexclude 2 2" xfId="44229"/>
    <cellStyle name="Webexclude 2 3" xfId="44230"/>
    <cellStyle name="Webexclude 2 4" xfId="44231"/>
    <cellStyle name="Webexclude 2 5" xfId="44232"/>
    <cellStyle name="Webexclude 3" xfId="44233"/>
    <cellStyle name="Webexclude 4" xfId="44234"/>
    <cellStyle name="Webexclude 5" xfId="44235"/>
    <cellStyle name="Webexclude 6" xfId="44236"/>
    <cellStyle name="Webexclude 7" xfId="44237"/>
    <cellStyle name="Webexclude_Cumulative" xfId="44238"/>
    <cellStyle name="WebFN" xfId="44239"/>
    <cellStyle name="WebFN 2" xfId="44240"/>
    <cellStyle name="WebFN 2 2" xfId="44241"/>
    <cellStyle name="WebFN 2 3" xfId="44242"/>
    <cellStyle name="WebFN 2 4" xfId="44243"/>
    <cellStyle name="WebFN 2 5" xfId="44244"/>
    <cellStyle name="WebFN 3" xfId="44245"/>
    <cellStyle name="WebFN 4" xfId="44246"/>
    <cellStyle name="WebFN 5" xfId="44247"/>
    <cellStyle name="WebFN 6" xfId="44248"/>
    <cellStyle name="WebFN 7" xfId="44249"/>
    <cellStyle name="WebFN1" xfId="44250"/>
    <cellStyle name="WebFN1 10" xfId="44251"/>
    <cellStyle name="WebFN1 10 2" xfId="44252"/>
    <cellStyle name="WebFN1 10 3" xfId="44253"/>
    <cellStyle name="WebFN1 11" xfId="44254"/>
    <cellStyle name="WebFN1 11 2" xfId="44255"/>
    <cellStyle name="WebFN1 11 3" xfId="44256"/>
    <cellStyle name="WebFN1 12" xfId="44257"/>
    <cellStyle name="WebFN1 13" xfId="44258"/>
    <cellStyle name="WebFN1 14" xfId="44259"/>
    <cellStyle name="WebFN1 15" xfId="44260"/>
    <cellStyle name="WebFN1 2" xfId="44261"/>
    <cellStyle name="WebFN1 2 10" xfId="44262"/>
    <cellStyle name="WebFN1 2 11" xfId="44263"/>
    <cellStyle name="WebFN1 2 2" xfId="44264"/>
    <cellStyle name="WebFN1 2 2 2" xfId="44265"/>
    <cellStyle name="WebFN1 2 2 2 2" xfId="44266"/>
    <cellStyle name="WebFN1 2 2 2 3" xfId="44267"/>
    <cellStyle name="WebFN1 2 2 3" xfId="44268"/>
    <cellStyle name="WebFN1 2 2 3 2" xfId="44269"/>
    <cellStyle name="WebFN1 2 2 3 3" xfId="44270"/>
    <cellStyle name="WebFN1 2 2 4" xfId="44271"/>
    <cellStyle name="WebFN1 2 2 5" xfId="44272"/>
    <cellStyle name="WebFN1 2 3" xfId="44273"/>
    <cellStyle name="WebFN1 2 3 2" xfId="44274"/>
    <cellStyle name="WebFN1 2 3 2 2" xfId="44275"/>
    <cellStyle name="WebFN1 2 3 2 3" xfId="44276"/>
    <cellStyle name="WebFN1 2 3 3" xfId="44277"/>
    <cellStyle name="WebFN1 2 3 4" xfId="44278"/>
    <cellStyle name="WebFN1 2 4" xfId="44279"/>
    <cellStyle name="WebFN1 2 4 2" xfId="44280"/>
    <cellStyle name="WebFN1 2 4 2 2" xfId="44281"/>
    <cellStyle name="WebFN1 2 4 2 3" xfId="44282"/>
    <cellStyle name="WebFN1 2 4 3" xfId="44283"/>
    <cellStyle name="WebFN1 2 4 4" xfId="44284"/>
    <cellStyle name="WebFN1 2 5" xfId="44285"/>
    <cellStyle name="WebFN1 2 5 2" xfId="44286"/>
    <cellStyle name="WebFN1 2 5 3" xfId="44287"/>
    <cellStyle name="WebFN1 2 6" xfId="44288"/>
    <cellStyle name="WebFN1 2 6 2" xfId="44289"/>
    <cellStyle name="WebFN1 2 6 3" xfId="44290"/>
    <cellStyle name="WebFN1 2 7" xfId="44291"/>
    <cellStyle name="WebFN1 2 7 2" xfId="44292"/>
    <cellStyle name="WebFN1 2 7 3" xfId="44293"/>
    <cellStyle name="WebFN1 2 8" xfId="44294"/>
    <cellStyle name="WebFN1 2 8 2" xfId="44295"/>
    <cellStyle name="WebFN1 2 8 3" xfId="44296"/>
    <cellStyle name="WebFN1 2 9" xfId="44297"/>
    <cellStyle name="WebFN1 3" xfId="44298"/>
    <cellStyle name="WebFN1 3 10" xfId="44299"/>
    <cellStyle name="WebFN1 3 2" xfId="44300"/>
    <cellStyle name="WebFN1 3 2 2" xfId="44301"/>
    <cellStyle name="WebFN1 3 2 2 2" xfId="44302"/>
    <cellStyle name="WebFN1 3 2 2 3" xfId="44303"/>
    <cellStyle name="WebFN1 3 2 3" xfId="44304"/>
    <cellStyle name="WebFN1 3 2 4" xfId="44305"/>
    <cellStyle name="WebFN1 3 3" xfId="44306"/>
    <cellStyle name="WebFN1 3 3 2" xfId="44307"/>
    <cellStyle name="WebFN1 3 3 2 2" xfId="44308"/>
    <cellStyle name="WebFN1 3 3 2 3" xfId="44309"/>
    <cellStyle name="WebFN1 3 3 3" xfId="44310"/>
    <cellStyle name="WebFN1 3 3 4" xfId="44311"/>
    <cellStyle name="WebFN1 3 4" xfId="44312"/>
    <cellStyle name="WebFN1 3 4 2" xfId="44313"/>
    <cellStyle name="WebFN1 3 4 3" xfId="44314"/>
    <cellStyle name="WebFN1 3 5" xfId="44315"/>
    <cellStyle name="WebFN1 3 5 2" xfId="44316"/>
    <cellStyle name="WebFN1 3 5 3" xfId="44317"/>
    <cellStyle name="WebFN1 3 6" xfId="44318"/>
    <cellStyle name="WebFN1 3 6 2" xfId="44319"/>
    <cellStyle name="WebFN1 3 6 3" xfId="44320"/>
    <cellStyle name="WebFN1 3 7" xfId="44321"/>
    <cellStyle name="WebFN1 3 7 2" xfId="44322"/>
    <cellStyle name="WebFN1 3 7 3" xfId="44323"/>
    <cellStyle name="WebFN1 3 8" xfId="44324"/>
    <cellStyle name="WebFN1 3 9" xfId="44325"/>
    <cellStyle name="WebFN1 4" xfId="44326"/>
    <cellStyle name="WebFN1 4 10" xfId="44327"/>
    <cellStyle name="WebFN1 4 2" xfId="44328"/>
    <cellStyle name="WebFN1 4 2 2" xfId="44329"/>
    <cellStyle name="WebFN1 4 2 2 2" xfId="44330"/>
    <cellStyle name="WebFN1 4 2 2 3" xfId="44331"/>
    <cellStyle name="WebFN1 4 2 3" xfId="44332"/>
    <cellStyle name="WebFN1 4 2 4" xfId="44333"/>
    <cellStyle name="WebFN1 4 3" xfId="44334"/>
    <cellStyle name="WebFN1 4 3 2" xfId="44335"/>
    <cellStyle name="WebFN1 4 3 2 2" xfId="44336"/>
    <cellStyle name="WebFN1 4 3 2 3" xfId="44337"/>
    <cellStyle name="WebFN1 4 3 3" xfId="44338"/>
    <cellStyle name="WebFN1 4 3 4" xfId="44339"/>
    <cellStyle name="WebFN1 4 4" xfId="44340"/>
    <cellStyle name="WebFN1 4 4 2" xfId="44341"/>
    <cellStyle name="WebFN1 4 4 3" xfId="44342"/>
    <cellStyle name="WebFN1 4 5" xfId="44343"/>
    <cellStyle name="WebFN1 4 5 2" xfId="44344"/>
    <cellStyle name="WebFN1 4 5 3" xfId="44345"/>
    <cellStyle name="WebFN1 4 6" xfId="44346"/>
    <cellStyle name="WebFN1 4 6 2" xfId="44347"/>
    <cellStyle name="WebFN1 4 6 3" xfId="44348"/>
    <cellStyle name="WebFN1 4 7" xfId="44349"/>
    <cellStyle name="WebFN1 4 7 2" xfId="44350"/>
    <cellStyle name="WebFN1 4 7 3" xfId="44351"/>
    <cellStyle name="WebFN1 4 8" xfId="44352"/>
    <cellStyle name="WebFN1 4 9" xfId="44353"/>
    <cellStyle name="WebFN1 5" xfId="44354"/>
    <cellStyle name="WebFN1 5 2" xfId="44355"/>
    <cellStyle name="WebFN1 5 2 2" xfId="44356"/>
    <cellStyle name="WebFN1 5 2 3" xfId="44357"/>
    <cellStyle name="WebFN1 5 3" xfId="44358"/>
    <cellStyle name="WebFN1 5 3 2" xfId="44359"/>
    <cellStyle name="WebFN1 5 3 3" xfId="44360"/>
    <cellStyle name="WebFN1 5 4" xfId="44361"/>
    <cellStyle name="WebFN1 5 5" xfId="44362"/>
    <cellStyle name="WebFN1 6" xfId="44363"/>
    <cellStyle name="WebFN1 6 2" xfId="44364"/>
    <cellStyle name="WebFN1 6 2 2" xfId="44365"/>
    <cellStyle name="WebFN1 6 2 3" xfId="44366"/>
    <cellStyle name="WebFN1 6 3" xfId="44367"/>
    <cellStyle name="WebFN1 6 4" xfId="44368"/>
    <cellStyle name="WebFN1 7" xfId="44369"/>
    <cellStyle name="WebFN1 7 2" xfId="44370"/>
    <cellStyle name="WebFN1 7 2 2" xfId="44371"/>
    <cellStyle name="WebFN1 7 2 3" xfId="44372"/>
    <cellStyle name="WebFN1 7 3" xfId="44373"/>
    <cellStyle name="WebFN1 7 4" xfId="44374"/>
    <cellStyle name="WebFN1 8" xfId="44375"/>
    <cellStyle name="WebFN1 8 2" xfId="44376"/>
    <cellStyle name="WebFN1 8 3" xfId="44377"/>
    <cellStyle name="WebFN1 9" xfId="44378"/>
    <cellStyle name="WebFN1 9 2" xfId="44379"/>
    <cellStyle name="WebFN1 9 3" xfId="44380"/>
    <cellStyle name="WebFN2" xfId="44381"/>
    <cellStyle name="WebFN3" xfId="44382"/>
    <cellStyle name="WebFN3 2" xfId="44383"/>
    <cellStyle name="WebFN3 2 2" xfId="44384"/>
    <cellStyle name="WebFN3 2 3" xfId="44385"/>
    <cellStyle name="WebFN3 2 4" xfId="44386"/>
    <cellStyle name="WebFN3 2 5" xfId="44387"/>
    <cellStyle name="WebFN3 3" xfId="44388"/>
    <cellStyle name="WebFN3 4" xfId="44389"/>
    <cellStyle name="WebFN3 5" xfId="44390"/>
    <cellStyle name="WebFN3 6" xfId="44391"/>
    <cellStyle name="WebFN3 7" xfId="44392"/>
    <cellStyle name="WebFN4" xfId="44393"/>
    <cellStyle name="WebHR" xfId="44394"/>
    <cellStyle name="WebHR 10" xfId="44395"/>
    <cellStyle name="WebHR 10 2" xfId="44396"/>
    <cellStyle name="WebHR 10 3" xfId="44397"/>
    <cellStyle name="WebHR 11" xfId="44398"/>
    <cellStyle name="WebHR 11 2" xfId="44399"/>
    <cellStyle name="WebHR 11 3" xfId="44400"/>
    <cellStyle name="WebHR 12" xfId="44401"/>
    <cellStyle name="WebHR 12 2" xfId="44402"/>
    <cellStyle name="WebHR 12 3" xfId="44403"/>
    <cellStyle name="WebHR 13" xfId="44404"/>
    <cellStyle name="WebHR 14" xfId="44405"/>
    <cellStyle name="WebHR 15" xfId="44406"/>
    <cellStyle name="WebHR 16" xfId="44407"/>
    <cellStyle name="WebHR 2" xfId="44408"/>
    <cellStyle name="WebHR 2 10" xfId="44409"/>
    <cellStyle name="WebHR 2 11" xfId="44410"/>
    <cellStyle name="WebHR 2 2" xfId="44411"/>
    <cellStyle name="WebHR 2 2 2" xfId="44412"/>
    <cellStyle name="WebHR 2 2 2 2" xfId="44413"/>
    <cellStyle name="WebHR 2 2 2 3" xfId="44414"/>
    <cellStyle name="WebHR 2 2 3" xfId="44415"/>
    <cellStyle name="WebHR 2 2 3 2" xfId="44416"/>
    <cellStyle name="WebHR 2 2 3 3" xfId="44417"/>
    <cellStyle name="WebHR 2 2 4" xfId="44418"/>
    <cellStyle name="WebHR 2 2 5" xfId="44419"/>
    <cellStyle name="WebHR 2 3" xfId="44420"/>
    <cellStyle name="WebHR 2 3 2" xfId="44421"/>
    <cellStyle name="WebHR 2 3 2 2" xfId="44422"/>
    <cellStyle name="WebHR 2 3 2 3" xfId="44423"/>
    <cellStyle name="WebHR 2 3 3" xfId="44424"/>
    <cellStyle name="WebHR 2 3 4" xfId="44425"/>
    <cellStyle name="WebHR 2 4" xfId="44426"/>
    <cellStyle name="WebHR 2 4 2" xfId="44427"/>
    <cellStyle name="WebHR 2 4 2 2" xfId="44428"/>
    <cellStyle name="WebHR 2 4 2 3" xfId="44429"/>
    <cellStyle name="WebHR 2 4 3" xfId="44430"/>
    <cellStyle name="WebHR 2 4 4" xfId="44431"/>
    <cellStyle name="WebHR 2 5" xfId="44432"/>
    <cellStyle name="WebHR 2 5 2" xfId="44433"/>
    <cellStyle name="WebHR 2 5 3" xfId="44434"/>
    <cellStyle name="WebHR 2 6" xfId="44435"/>
    <cellStyle name="WebHR 2 6 2" xfId="44436"/>
    <cellStyle name="WebHR 2 6 3" xfId="44437"/>
    <cellStyle name="WebHR 2 7" xfId="44438"/>
    <cellStyle name="WebHR 2 7 2" xfId="44439"/>
    <cellStyle name="WebHR 2 7 3" xfId="44440"/>
    <cellStyle name="WebHR 2 8" xfId="44441"/>
    <cellStyle name="WebHR 2 8 2" xfId="44442"/>
    <cellStyle name="WebHR 2 8 3" xfId="44443"/>
    <cellStyle name="WebHR 2 9" xfId="44444"/>
    <cellStyle name="WebHR 3" xfId="44445"/>
    <cellStyle name="WebHR 3 10" xfId="44446"/>
    <cellStyle name="WebHR 3 2" xfId="44447"/>
    <cellStyle name="WebHR 3 2 2" xfId="44448"/>
    <cellStyle name="WebHR 3 2 2 2" xfId="44449"/>
    <cellStyle name="WebHR 3 2 2 3" xfId="44450"/>
    <cellStyle name="WebHR 3 2 3" xfId="44451"/>
    <cellStyle name="WebHR 3 2 4" xfId="44452"/>
    <cellStyle name="WebHR 3 3" xfId="44453"/>
    <cellStyle name="WebHR 3 3 2" xfId="44454"/>
    <cellStyle name="WebHR 3 3 2 2" xfId="44455"/>
    <cellStyle name="WebHR 3 3 2 3" xfId="44456"/>
    <cellStyle name="WebHR 3 3 3" xfId="44457"/>
    <cellStyle name="WebHR 3 3 4" xfId="44458"/>
    <cellStyle name="WebHR 3 4" xfId="44459"/>
    <cellStyle name="WebHR 3 4 2" xfId="44460"/>
    <cellStyle name="WebHR 3 4 3" xfId="44461"/>
    <cellStyle name="WebHR 3 5" xfId="44462"/>
    <cellStyle name="WebHR 3 5 2" xfId="44463"/>
    <cellStyle name="WebHR 3 5 3" xfId="44464"/>
    <cellStyle name="WebHR 3 6" xfId="44465"/>
    <cellStyle name="WebHR 3 6 2" xfId="44466"/>
    <cellStyle name="WebHR 3 6 3" xfId="44467"/>
    <cellStyle name="WebHR 3 7" xfId="44468"/>
    <cellStyle name="WebHR 3 7 2" xfId="44469"/>
    <cellStyle name="WebHR 3 7 3" xfId="44470"/>
    <cellStyle name="WebHR 3 8" xfId="44471"/>
    <cellStyle name="WebHR 3 9" xfId="44472"/>
    <cellStyle name="WebHR 4" xfId="44473"/>
    <cellStyle name="WebHR 4 10" xfId="44474"/>
    <cellStyle name="WebHR 4 2" xfId="44475"/>
    <cellStyle name="WebHR 4 2 2" xfId="44476"/>
    <cellStyle name="WebHR 4 2 2 2" xfId="44477"/>
    <cellStyle name="WebHR 4 2 2 3" xfId="44478"/>
    <cellStyle name="WebHR 4 2 3" xfId="44479"/>
    <cellStyle name="WebHR 4 2 4" xfId="44480"/>
    <cellStyle name="WebHR 4 3" xfId="44481"/>
    <cellStyle name="WebHR 4 3 2" xfId="44482"/>
    <cellStyle name="WebHR 4 3 2 2" xfId="44483"/>
    <cellStyle name="WebHR 4 3 2 3" xfId="44484"/>
    <cellStyle name="WebHR 4 3 3" xfId="44485"/>
    <cellStyle name="WebHR 4 3 4" xfId="44486"/>
    <cellStyle name="WebHR 4 4" xfId="44487"/>
    <cellStyle name="WebHR 4 4 2" xfId="44488"/>
    <cellStyle name="WebHR 4 4 3" xfId="44489"/>
    <cellStyle name="WebHR 4 5" xfId="44490"/>
    <cellStyle name="WebHR 4 5 2" xfId="44491"/>
    <cellStyle name="WebHR 4 5 3" xfId="44492"/>
    <cellStyle name="WebHR 4 6" xfId="44493"/>
    <cellStyle name="WebHR 4 6 2" xfId="44494"/>
    <cellStyle name="WebHR 4 6 3" xfId="44495"/>
    <cellStyle name="WebHR 4 7" xfId="44496"/>
    <cellStyle name="WebHR 4 7 2" xfId="44497"/>
    <cellStyle name="WebHR 4 7 3" xfId="44498"/>
    <cellStyle name="WebHR 4 8" xfId="44499"/>
    <cellStyle name="WebHR 4 9" xfId="44500"/>
    <cellStyle name="WebHR 5" xfId="44501"/>
    <cellStyle name="WebHR 5 10" xfId="44502"/>
    <cellStyle name="WebHR 5 2" xfId="44503"/>
    <cellStyle name="WebHR 5 2 2" xfId="44504"/>
    <cellStyle name="WebHR 5 2 2 2" xfId="44505"/>
    <cellStyle name="WebHR 5 2 2 3" xfId="44506"/>
    <cellStyle name="WebHR 5 2 3" xfId="44507"/>
    <cellStyle name="WebHR 5 2 4" xfId="44508"/>
    <cellStyle name="WebHR 5 3" xfId="44509"/>
    <cellStyle name="WebHR 5 3 2" xfId="44510"/>
    <cellStyle name="WebHR 5 3 2 2" xfId="44511"/>
    <cellStyle name="WebHR 5 3 2 3" xfId="44512"/>
    <cellStyle name="WebHR 5 3 3" xfId="44513"/>
    <cellStyle name="WebHR 5 3 4" xfId="44514"/>
    <cellStyle name="WebHR 5 4" xfId="44515"/>
    <cellStyle name="WebHR 5 4 2" xfId="44516"/>
    <cellStyle name="WebHR 5 4 3" xfId="44517"/>
    <cellStyle name="WebHR 5 5" xfId="44518"/>
    <cellStyle name="WebHR 5 5 2" xfId="44519"/>
    <cellStyle name="WebHR 5 5 3" xfId="44520"/>
    <cellStyle name="WebHR 5 6" xfId="44521"/>
    <cellStyle name="WebHR 5 6 2" xfId="44522"/>
    <cellStyle name="WebHR 5 6 3" xfId="44523"/>
    <cellStyle name="WebHR 5 7" xfId="44524"/>
    <cellStyle name="WebHR 5 7 2" xfId="44525"/>
    <cellStyle name="WebHR 5 7 3" xfId="44526"/>
    <cellStyle name="WebHR 5 8" xfId="44527"/>
    <cellStyle name="WebHR 5 9" xfId="44528"/>
    <cellStyle name="WebHR 6" xfId="44529"/>
    <cellStyle name="WebHR 6 2" xfId="44530"/>
    <cellStyle name="WebHR 6 2 2" xfId="44531"/>
    <cellStyle name="WebHR 6 2 3" xfId="44532"/>
    <cellStyle name="WebHR 6 3" xfId="44533"/>
    <cellStyle name="WebHR 6 3 2" xfId="44534"/>
    <cellStyle name="WebHR 6 3 3" xfId="44535"/>
    <cellStyle name="WebHR 6 4" xfId="44536"/>
    <cellStyle name="WebHR 6 5" xfId="44537"/>
    <cellStyle name="WebHR 7" xfId="44538"/>
    <cellStyle name="WebHR 7 2" xfId="44539"/>
    <cellStyle name="WebHR 7 2 2" xfId="44540"/>
    <cellStyle name="WebHR 7 2 3" xfId="44541"/>
    <cellStyle name="WebHR 7 3" xfId="44542"/>
    <cellStyle name="WebHR 7 4" xfId="44543"/>
    <cellStyle name="WebHR 8" xfId="44544"/>
    <cellStyle name="WebHR 8 2" xfId="44545"/>
    <cellStyle name="WebHR 8 2 2" xfId="44546"/>
    <cellStyle name="WebHR 8 2 3" xfId="44547"/>
    <cellStyle name="WebHR 8 3" xfId="44548"/>
    <cellStyle name="WebHR 8 4" xfId="44549"/>
    <cellStyle name="WebHR 9" xfId="44550"/>
    <cellStyle name="WebHR 9 2" xfId="44551"/>
    <cellStyle name="WebHR 9 3" xfId="44552"/>
    <cellStyle name="WebIndent1" xfId="44553"/>
    <cellStyle name="WebIndent1 2" xfId="44554"/>
    <cellStyle name="WebIndent1 2 2" xfId="44555"/>
    <cellStyle name="WebIndent1 2 3" xfId="44556"/>
    <cellStyle name="WebIndent1 2 4" xfId="44557"/>
    <cellStyle name="WebIndent1 2 5" xfId="44558"/>
    <cellStyle name="WebIndent1 3" xfId="44559"/>
    <cellStyle name="WebIndent1 4" xfId="44560"/>
    <cellStyle name="WebIndent1 5" xfId="44561"/>
    <cellStyle name="WebIndent1 6" xfId="44562"/>
    <cellStyle name="WebIndent1 7" xfId="44563"/>
    <cellStyle name="WebIndent1wFN3" xfId="44564"/>
    <cellStyle name="WebIndent1wFN3 2" xfId="44565"/>
    <cellStyle name="WebIndent1wFN3 2 2" xfId="44566"/>
    <cellStyle name="WebIndent1wFN3 2 3" xfId="44567"/>
    <cellStyle name="WebIndent1wFN3 2 4" xfId="44568"/>
    <cellStyle name="WebIndent1wFN3 2 5" xfId="44569"/>
    <cellStyle name="WebIndent1wFN3 3" xfId="44570"/>
    <cellStyle name="WebIndent1wFN3 4" xfId="44571"/>
    <cellStyle name="WebIndent1wFN3 5" xfId="44572"/>
    <cellStyle name="WebIndent1wFN3 6" xfId="44573"/>
    <cellStyle name="WebIndent1wFN3 7" xfId="44574"/>
    <cellStyle name="WebIndent2" xfId="44575"/>
    <cellStyle name="WebIndent2 2" xfId="44576"/>
    <cellStyle name="WebIndent2 2 2" xfId="44577"/>
    <cellStyle name="WebIndent2 2 3" xfId="44578"/>
    <cellStyle name="WebIndent2 2 4" xfId="44579"/>
    <cellStyle name="WebIndent2 2 5" xfId="44580"/>
    <cellStyle name="WebIndent2 3" xfId="44581"/>
    <cellStyle name="WebIndent2 4" xfId="44582"/>
    <cellStyle name="WebIndent2 5" xfId="44583"/>
    <cellStyle name="WebIndent2 6" xfId="44584"/>
    <cellStyle name="WebIndent2 7" xfId="44585"/>
    <cellStyle name="WebNoBR" xfId="44586"/>
    <cellStyle name="WebNoBR 2" xfId="44587"/>
    <cellStyle name="year" xfId="44588"/>
    <cellStyle name="yfirskrift tekjur" xfId="44589"/>
    <cellStyle name="yfirskrift tekjur 2" xfId="44590"/>
    <cellStyle name="yfirskrift tekjur 2 2" xfId="44591"/>
    <cellStyle name="Záhlaví 1" xfId="44592"/>
    <cellStyle name="Záhlaví 1 2" xfId="44593"/>
    <cellStyle name="Záhlaví 1 2 2" xfId="44594"/>
    <cellStyle name="Záhlaví 1 2 3" xfId="44595"/>
    <cellStyle name="Záhlaví 1 2 4" xfId="44596"/>
    <cellStyle name="Záhlaví 1 2 5" xfId="44597"/>
    <cellStyle name="Záhlaví 1 3" xfId="44598"/>
    <cellStyle name="Záhlaví 1 4" xfId="44599"/>
    <cellStyle name="Záhlaví 1 5" xfId="44600"/>
    <cellStyle name="Záhlaví 1 6" xfId="44601"/>
    <cellStyle name="Záhlaví 1 7" xfId="44602"/>
    <cellStyle name="Záhlaví 2" xfId="44603"/>
    <cellStyle name="Záhlaví 2 2" xfId="44604"/>
    <cellStyle name="Záhlaví 2 2 2" xfId="44605"/>
    <cellStyle name="Záhlaví 2 2 3" xfId="44606"/>
    <cellStyle name="Záhlaví 2 2 4" xfId="44607"/>
    <cellStyle name="Záhlaví 2 2 5" xfId="44608"/>
    <cellStyle name="Záhlaví 2 3" xfId="44609"/>
    <cellStyle name="Záhlaví 2 4" xfId="44610"/>
    <cellStyle name="Záhlaví 2 5" xfId="44611"/>
    <cellStyle name="Záhlaví 2 6" xfId="44612"/>
    <cellStyle name="Záhlaví 2 7" xfId="44613"/>
    <cellStyle name="zero" xfId="44614"/>
    <cellStyle name="Złe" xfId="44615"/>
    <cellStyle name="Złe 2" xfId="44616"/>
    <cellStyle name="Βασικό_2010 tefxos 1 eng-gr" xfId="44617"/>
    <cellStyle name="Διαχωριστικό χιλιάδων/υποδιαστολή_Early retirement scheme 11.9.2012" xfId="44618"/>
    <cellStyle name="δραχμικό" xfId="44619"/>
    <cellStyle name="δραχμικό 2" xfId="44620"/>
    <cellStyle name="δραχμικό 2 2" xfId="44621"/>
    <cellStyle name="δραχμικό 2 3" xfId="44622"/>
    <cellStyle name="δραχμικό 2 4" xfId="44623"/>
    <cellStyle name="δραχμικό 3" xfId="44624"/>
    <cellStyle name="δραχμικό 3 2" xfId="44625"/>
    <cellStyle name="δραχμικό 3 3" xfId="44626"/>
    <cellStyle name="δραχμικό 3 4" xfId="44627"/>
    <cellStyle name="δραχμικό 4" xfId="44628"/>
    <cellStyle name="δραχμικό 4 2" xfId="44629"/>
    <cellStyle name="δραχμικό 4 3" xfId="44630"/>
    <cellStyle name="δραχμικό 4 4" xfId="44631"/>
    <cellStyle name="δραχμικό 4 5" xfId="44632"/>
    <cellStyle name="δραχμικό 5" xfId="44633"/>
    <cellStyle name="δραχμικό 5 2" xfId="44634"/>
    <cellStyle name="δραχμικό 5 3" xfId="44635"/>
    <cellStyle name="δραχμικό 5 4" xfId="44636"/>
    <cellStyle name="δραχμικό 6" xfId="44637"/>
    <cellStyle name="δραχμικό 7" xfId="44638"/>
    <cellStyle name="δραχμικό 8" xfId="44639"/>
    <cellStyle name="Εισαγωγή" xfId="19" builtinId="20" customBuiltin="1"/>
    <cellStyle name="Εισαγωγή 10" xfId="44640"/>
    <cellStyle name="Εισαγωγή 10 10" xfId="44641"/>
    <cellStyle name="Εισαγωγή 10 11" xfId="44642"/>
    <cellStyle name="Εισαγωγή 10 2" xfId="44643"/>
    <cellStyle name="Εισαγωγή 10 2 2" xfId="44644"/>
    <cellStyle name="Εισαγωγή 10 2 2 2" xfId="44645"/>
    <cellStyle name="Εισαγωγή 10 2 2 2 2" xfId="44646"/>
    <cellStyle name="Εισαγωγή 10 2 2 3" xfId="44647"/>
    <cellStyle name="Εισαγωγή 10 2 2 3 2" xfId="44648"/>
    <cellStyle name="Εισαγωγή 10 2 2 4" xfId="44649"/>
    <cellStyle name="Εισαγωγή 10 2 3" xfId="44650"/>
    <cellStyle name="Εισαγωγή 10 2 3 2" xfId="44651"/>
    <cellStyle name="Εισαγωγή 10 2 4" xfId="44652"/>
    <cellStyle name="Εισαγωγή 10 2 4 2" xfId="44653"/>
    <cellStyle name="Εισαγωγή 10 2 5" xfId="44654"/>
    <cellStyle name="Εισαγωγή 10 2 5 2" xfId="44655"/>
    <cellStyle name="Εισαγωγή 10 2 6" xfId="44656"/>
    <cellStyle name="Εισαγωγή 10 3" xfId="44657"/>
    <cellStyle name="Εισαγωγή 10 3 2" xfId="44658"/>
    <cellStyle name="Εισαγωγή 10 3 2 2" xfId="44659"/>
    <cellStyle name="Εισαγωγή 10 3 2 2 2" xfId="44660"/>
    <cellStyle name="Εισαγωγή 10 3 2 3" xfId="44661"/>
    <cellStyle name="Εισαγωγή 10 3 2 3 2" xfId="44662"/>
    <cellStyle name="Εισαγωγή 10 3 2 4" xfId="44663"/>
    <cellStyle name="Εισαγωγή 10 3 3" xfId="44664"/>
    <cellStyle name="Εισαγωγή 10 3 3 2" xfId="44665"/>
    <cellStyle name="Εισαγωγή 10 3 4" xfId="44666"/>
    <cellStyle name="Εισαγωγή 10 3 4 2" xfId="44667"/>
    <cellStyle name="Εισαγωγή 10 3 5" xfId="44668"/>
    <cellStyle name="Εισαγωγή 10 3 5 2" xfId="44669"/>
    <cellStyle name="Εισαγωγή 10 3 6" xfId="44670"/>
    <cellStyle name="Εισαγωγή 10 3 7" xfId="44671"/>
    <cellStyle name="Εισαγωγή 10 3 8" xfId="44672"/>
    <cellStyle name="Εισαγωγή 10 4" xfId="44673"/>
    <cellStyle name="Εισαγωγή 10 4 2" xfId="44674"/>
    <cellStyle name="Εισαγωγή 10 4 2 2" xfId="44675"/>
    <cellStyle name="Εισαγωγή 10 4 3" xfId="44676"/>
    <cellStyle name="Εισαγωγή 10 4 3 2" xfId="44677"/>
    <cellStyle name="Εισαγωγή 10 4 4" xfId="44678"/>
    <cellStyle name="Εισαγωγή 10 4 5" xfId="44679"/>
    <cellStyle name="Εισαγωγή 10 4 6" xfId="44680"/>
    <cellStyle name="Εισαγωγή 10 5" xfId="44681"/>
    <cellStyle name="Εισαγωγή 10 5 2" xfId="44682"/>
    <cellStyle name="Εισαγωγή 10 5 2 2" xfId="44683"/>
    <cellStyle name="Εισαγωγή 10 5 3" xfId="44684"/>
    <cellStyle name="Εισαγωγή 10 5 3 2" xfId="44685"/>
    <cellStyle name="Εισαγωγή 10 5 4" xfId="44686"/>
    <cellStyle name="Εισαγωγή 10 5 5" xfId="44687"/>
    <cellStyle name="Εισαγωγή 10 5 6" xfId="44688"/>
    <cellStyle name="Εισαγωγή 10 6" xfId="44689"/>
    <cellStyle name="Εισαγωγή 10 6 2" xfId="44690"/>
    <cellStyle name="Εισαγωγή 10 6 2 2" xfId="44691"/>
    <cellStyle name="Εισαγωγή 10 6 3" xfId="44692"/>
    <cellStyle name="Εισαγωγή 10 6 3 2" xfId="44693"/>
    <cellStyle name="Εισαγωγή 10 6 4" xfId="44694"/>
    <cellStyle name="Εισαγωγή 10 6 5" xfId="44695"/>
    <cellStyle name="Εισαγωγή 10 6 6" xfId="44696"/>
    <cellStyle name="Εισαγωγή 10 7" xfId="44697"/>
    <cellStyle name="Εισαγωγή 10 7 2" xfId="44698"/>
    <cellStyle name="Εισαγωγή 10 7 3" xfId="44699"/>
    <cellStyle name="Εισαγωγή 10 7 4" xfId="44700"/>
    <cellStyle name="Εισαγωγή 10 8" xfId="44701"/>
    <cellStyle name="Εισαγωγή 10 8 2" xfId="44702"/>
    <cellStyle name="Εισαγωγή 10 9" xfId="44703"/>
    <cellStyle name="Εισαγωγή 10 9 2" xfId="44704"/>
    <cellStyle name="Εισαγωγή 11" xfId="44705"/>
    <cellStyle name="Εισαγωγή 11 10" xfId="44706"/>
    <cellStyle name="Εισαγωγή 11 11" xfId="44707"/>
    <cellStyle name="Εισαγωγή 11 2" xfId="44708"/>
    <cellStyle name="Εισαγωγή 11 2 2" xfId="44709"/>
    <cellStyle name="Εισαγωγή 11 2 2 2" xfId="44710"/>
    <cellStyle name="Εισαγωγή 11 2 2 2 2" xfId="44711"/>
    <cellStyle name="Εισαγωγή 11 2 2 3" xfId="44712"/>
    <cellStyle name="Εισαγωγή 11 2 2 3 2" xfId="44713"/>
    <cellStyle name="Εισαγωγή 11 2 2 4" xfId="44714"/>
    <cellStyle name="Εισαγωγή 11 2 3" xfId="44715"/>
    <cellStyle name="Εισαγωγή 11 2 3 2" xfId="44716"/>
    <cellStyle name="Εισαγωγή 11 2 4" xfId="44717"/>
    <cellStyle name="Εισαγωγή 11 2 4 2" xfId="44718"/>
    <cellStyle name="Εισαγωγή 11 2 5" xfId="44719"/>
    <cellStyle name="Εισαγωγή 11 2 5 2" xfId="44720"/>
    <cellStyle name="Εισαγωγή 11 2 6" xfId="44721"/>
    <cellStyle name="Εισαγωγή 11 3" xfId="44722"/>
    <cellStyle name="Εισαγωγή 11 3 2" xfId="44723"/>
    <cellStyle name="Εισαγωγή 11 3 2 2" xfId="44724"/>
    <cellStyle name="Εισαγωγή 11 3 2 2 2" xfId="44725"/>
    <cellStyle name="Εισαγωγή 11 3 2 3" xfId="44726"/>
    <cellStyle name="Εισαγωγή 11 3 2 3 2" xfId="44727"/>
    <cellStyle name="Εισαγωγή 11 3 2 4" xfId="44728"/>
    <cellStyle name="Εισαγωγή 11 3 3" xfId="44729"/>
    <cellStyle name="Εισαγωγή 11 3 3 2" xfId="44730"/>
    <cellStyle name="Εισαγωγή 11 3 4" xfId="44731"/>
    <cellStyle name="Εισαγωγή 11 3 4 2" xfId="44732"/>
    <cellStyle name="Εισαγωγή 11 3 5" xfId="44733"/>
    <cellStyle name="Εισαγωγή 11 3 5 2" xfId="44734"/>
    <cellStyle name="Εισαγωγή 11 3 6" xfId="44735"/>
    <cellStyle name="Εισαγωγή 11 3 7" xfId="44736"/>
    <cellStyle name="Εισαγωγή 11 3 8" xfId="44737"/>
    <cellStyle name="Εισαγωγή 11 4" xfId="44738"/>
    <cellStyle name="Εισαγωγή 11 4 2" xfId="44739"/>
    <cellStyle name="Εισαγωγή 11 4 2 2" xfId="44740"/>
    <cellStyle name="Εισαγωγή 11 4 3" xfId="44741"/>
    <cellStyle name="Εισαγωγή 11 4 3 2" xfId="44742"/>
    <cellStyle name="Εισαγωγή 11 4 4" xfId="44743"/>
    <cellStyle name="Εισαγωγή 11 4 5" xfId="44744"/>
    <cellStyle name="Εισαγωγή 11 4 6" xfId="44745"/>
    <cellStyle name="Εισαγωγή 11 5" xfId="44746"/>
    <cellStyle name="Εισαγωγή 11 5 2" xfId="44747"/>
    <cellStyle name="Εισαγωγή 11 5 2 2" xfId="44748"/>
    <cellStyle name="Εισαγωγή 11 5 3" xfId="44749"/>
    <cellStyle name="Εισαγωγή 11 5 3 2" xfId="44750"/>
    <cellStyle name="Εισαγωγή 11 5 4" xfId="44751"/>
    <cellStyle name="Εισαγωγή 11 5 5" xfId="44752"/>
    <cellStyle name="Εισαγωγή 11 5 6" xfId="44753"/>
    <cellStyle name="Εισαγωγή 11 6" xfId="44754"/>
    <cellStyle name="Εισαγωγή 11 6 2" xfId="44755"/>
    <cellStyle name="Εισαγωγή 11 6 2 2" xfId="44756"/>
    <cellStyle name="Εισαγωγή 11 6 3" xfId="44757"/>
    <cellStyle name="Εισαγωγή 11 6 3 2" xfId="44758"/>
    <cellStyle name="Εισαγωγή 11 6 4" xfId="44759"/>
    <cellStyle name="Εισαγωγή 11 6 5" xfId="44760"/>
    <cellStyle name="Εισαγωγή 11 6 6" xfId="44761"/>
    <cellStyle name="Εισαγωγή 11 7" xfId="44762"/>
    <cellStyle name="Εισαγωγή 11 7 2" xfId="44763"/>
    <cellStyle name="Εισαγωγή 11 7 3" xfId="44764"/>
    <cellStyle name="Εισαγωγή 11 7 4" xfId="44765"/>
    <cellStyle name="Εισαγωγή 11 8" xfId="44766"/>
    <cellStyle name="Εισαγωγή 11 8 2" xfId="44767"/>
    <cellStyle name="Εισαγωγή 11 9" xfId="44768"/>
    <cellStyle name="Εισαγωγή 11 9 2" xfId="44769"/>
    <cellStyle name="Εισαγωγή 12" xfId="44770"/>
    <cellStyle name="Εισαγωγή 12 10" xfId="44771"/>
    <cellStyle name="Εισαγωγή 12 11" xfId="44772"/>
    <cellStyle name="Εισαγωγή 12 2" xfId="44773"/>
    <cellStyle name="Εισαγωγή 12 2 2" xfId="44774"/>
    <cellStyle name="Εισαγωγή 12 2 2 2" xfId="44775"/>
    <cellStyle name="Εισαγωγή 12 2 2 2 2" xfId="44776"/>
    <cellStyle name="Εισαγωγή 12 2 2 3" xfId="44777"/>
    <cellStyle name="Εισαγωγή 12 2 2 3 2" xfId="44778"/>
    <cellStyle name="Εισαγωγή 12 2 2 4" xfId="44779"/>
    <cellStyle name="Εισαγωγή 12 2 3" xfId="44780"/>
    <cellStyle name="Εισαγωγή 12 2 3 2" xfId="44781"/>
    <cellStyle name="Εισαγωγή 12 2 4" xfId="44782"/>
    <cellStyle name="Εισαγωγή 12 2 4 2" xfId="44783"/>
    <cellStyle name="Εισαγωγή 12 2 5" xfId="44784"/>
    <cellStyle name="Εισαγωγή 12 2 5 2" xfId="44785"/>
    <cellStyle name="Εισαγωγή 12 2 6" xfId="44786"/>
    <cellStyle name="Εισαγωγή 12 3" xfId="44787"/>
    <cellStyle name="Εισαγωγή 12 3 2" xfId="44788"/>
    <cellStyle name="Εισαγωγή 12 3 2 2" xfId="44789"/>
    <cellStyle name="Εισαγωγή 12 3 2 2 2" xfId="44790"/>
    <cellStyle name="Εισαγωγή 12 3 2 3" xfId="44791"/>
    <cellStyle name="Εισαγωγή 12 3 2 3 2" xfId="44792"/>
    <cellStyle name="Εισαγωγή 12 3 2 4" xfId="44793"/>
    <cellStyle name="Εισαγωγή 12 3 3" xfId="44794"/>
    <cellStyle name="Εισαγωγή 12 3 3 2" xfId="44795"/>
    <cellStyle name="Εισαγωγή 12 3 4" xfId="44796"/>
    <cellStyle name="Εισαγωγή 12 3 4 2" xfId="44797"/>
    <cellStyle name="Εισαγωγή 12 3 5" xfId="44798"/>
    <cellStyle name="Εισαγωγή 12 3 5 2" xfId="44799"/>
    <cellStyle name="Εισαγωγή 12 3 6" xfId="44800"/>
    <cellStyle name="Εισαγωγή 12 3 7" xfId="44801"/>
    <cellStyle name="Εισαγωγή 12 3 8" xfId="44802"/>
    <cellStyle name="Εισαγωγή 12 4" xfId="44803"/>
    <cellStyle name="Εισαγωγή 12 4 2" xfId="44804"/>
    <cellStyle name="Εισαγωγή 12 4 2 2" xfId="44805"/>
    <cellStyle name="Εισαγωγή 12 4 3" xfId="44806"/>
    <cellStyle name="Εισαγωγή 12 4 3 2" xfId="44807"/>
    <cellStyle name="Εισαγωγή 12 4 4" xfId="44808"/>
    <cellStyle name="Εισαγωγή 12 4 5" xfId="44809"/>
    <cellStyle name="Εισαγωγή 12 4 6" xfId="44810"/>
    <cellStyle name="Εισαγωγή 12 5" xfId="44811"/>
    <cellStyle name="Εισαγωγή 12 5 2" xfId="44812"/>
    <cellStyle name="Εισαγωγή 12 5 2 2" xfId="44813"/>
    <cellStyle name="Εισαγωγή 12 5 3" xfId="44814"/>
    <cellStyle name="Εισαγωγή 12 5 3 2" xfId="44815"/>
    <cellStyle name="Εισαγωγή 12 5 4" xfId="44816"/>
    <cellStyle name="Εισαγωγή 12 5 5" xfId="44817"/>
    <cellStyle name="Εισαγωγή 12 5 6" xfId="44818"/>
    <cellStyle name="Εισαγωγή 12 6" xfId="44819"/>
    <cellStyle name="Εισαγωγή 12 6 2" xfId="44820"/>
    <cellStyle name="Εισαγωγή 12 6 2 2" xfId="44821"/>
    <cellStyle name="Εισαγωγή 12 6 3" xfId="44822"/>
    <cellStyle name="Εισαγωγή 12 6 3 2" xfId="44823"/>
    <cellStyle name="Εισαγωγή 12 6 4" xfId="44824"/>
    <cellStyle name="Εισαγωγή 12 6 5" xfId="44825"/>
    <cellStyle name="Εισαγωγή 12 6 6" xfId="44826"/>
    <cellStyle name="Εισαγωγή 12 7" xfId="44827"/>
    <cellStyle name="Εισαγωγή 12 7 2" xfId="44828"/>
    <cellStyle name="Εισαγωγή 12 7 3" xfId="44829"/>
    <cellStyle name="Εισαγωγή 12 7 4" xfId="44830"/>
    <cellStyle name="Εισαγωγή 12 8" xfId="44831"/>
    <cellStyle name="Εισαγωγή 12 8 2" xfId="44832"/>
    <cellStyle name="Εισαγωγή 12 9" xfId="44833"/>
    <cellStyle name="Εισαγωγή 12 9 2" xfId="44834"/>
    <cellStyle name="Εισαγωγή 13" xfId="44835"/>
    <cellStyle name="Εισαγωγή 13 10" xfId="44836"/>
    <cellStyle name="Εισαγωγή 13 11" xfId="44837"/>
    <cellStyle name="Εισαγωγή 13 2" xfId="44838"/>
    <cellStyle name="Εισαγωγή 13 2 2" xfId="44839"/>
    <cellStyle name="Εισαγωγή 13 2 2 2" xfId="44840"/>
    <cellStyle name="Εισαγωγή 13 2 2 2 2" xfId="44841"/>
    <cellStyle name="Εισαγωγή 13 2 2 3" xfId="44842"/>
    <cellStyle name="Εισαγωγή 13 2 2 3 2" xfId="44843"/>
    <cellStyle name="Εισαγωγή 13 2 2 4" xfId="44844"/>
    <cellStyle name="Εισαγωγή 13 2 3" xfId="44845"/>
    <cellStyle name="Εισαγωγή 13 2 3 2" xfId="44846"/>
    <cellStyle name="Εισαγωγή 13 2 4" xfId="44847"/>
    <cellStyle name="Εισαγωγή 13 2 4 2" xfId="44848"/>
    <cellStyle name="Εισαγωγή 13 2 5" xfId="44849"/>
    <cellStyle name="Εισαγωγή 13 2 5 2" xfId="44850"/>
    <cellStyle name="Εισαγωγή 13 2 6" xfId="44851"/>
    <cellStyle name="Εισαγωγή 13 3" xfId="44852"/>
    <cellStyle name="Εισαγωγή 13 3 2" xfId="44853"/>
    <cellStyle name="Εισαγωγή 13 3 2 2" xfId="44854"/>
    <cellStyle name="Εισαγωγή 13 3 2 2 2" xfId="44855"/>
    <cellStyle name="Εισαγωγή 13 3 2 3" xfId="44856"/>
    <cellStyle name="Εισαγωγή 13 3 2 3 2" xfId="44857"/>
    <cellStyle name="Εισαγωγή 13 3 2 4" xfId="44858"/>
    <cellStyle name="Εισαγωγή 13 3 3" xfId="44859"/>
    <cellStyle name="Εισαγωγή 13 3 3 2" xfId="44860"/>
    <cellStyle name="Εισαγωγή 13 3 4" xfId="44861"/>
    <cellStyle name="Εισαγωγή 13 3 4 2" xfId="44862"/>
    <cellStyle name="Εισαγωγή 13 3 5" xfId="44863"/>
    <cellStyle name="Εισαγωγή 13 3 5 2" xfId="44864"/>
    <cellStyle name="Εισαγωγή 13 3 6" xfId="44865"/>
    <cellStyle name="Εισαγωγή 13 3 7" xfId="44866"/>
    <cellStyle name="Εισαγωγή 13 3 8" xfId="44867"/>
    <cellStyle name="Εισαγωγή 13 4" xfId="44868"/>
    <cellStyle name="Εισαγωγή 13 4 2" xfId="44869"/>
    <cellStyle name="Εισαγωγή 13 4 2 2" xfId="44870"/>
    <cellStyle name="Εισαγωγή 13 4 3" xfId="44871"/>
    <cellStyle name="Εισαγωγή 13 4 3 2" xfId="44872"/>
    <cellStyle name="Εισαγωγή 13 4 4" xfId="44873"/>
    <cellStyle name="Εισαγωγή 13 4 5" xfId="44874"/>
    <cellStyle name="Εισαγωγή 13 4 6" xfId="44875"/>
    <cellStyle name="Εισαγωγή 13 5" xfId="44876"/>
    <cellStyle name="Εισαγωγή 13 5 2" xfId="44877"/>
    <cellStyle name="Εισαγωγή 13 5 2 2" xfId="44878"/>
    <cellStyle name="Εισαγωγή 13 5 3" xfId="44879"/>
    <cellStyle name="Εισαγωγή 13 5 3 2" xfId="44880"/>
    <cellStyle name="Εισαγωγή 13 5 4" xfId="44881"/>
    <cellStyle name="Εισαγωγή 13 5 5" xfId="44882"/>
    <cellStyle name="Εισαγωγή 13 5 6" xfId="44883"/>
    <cellStyle name="Εισαγωγή 13 6" xfId="44884"/>
    <cellStyle name="Εισαγωγή 13 6 2" xfId="44885"/>
    <cellStyle name="Εισαγωγή 13 6 2 2" xfId="44886"/>
    <cellStyle name="Εισαγωγή 13 6 3" xfId="44887"/>
    <cellStyle name="Εισαγωγή 13 6 3 2" xfId="44888"/>
    <cellStyle name="Εισαγωγή 13 6 4" xfId="44889"/>
    <cellStyle name="Εισαγωγή 13 6 5" xfId="44890"/>
    <cellStyle name="Εισαγωγή 13 6 6" xfId="44891"/>
    <cellStyle name="Εισαγωγή 13 7" xfId="44892"/>
    <cellStyle name="Εισαγωγή 13 7 2" xfId="44893"/>
    <cellStyle name="Εισαγωγή 13 7 3" xfId="44894"/>
    <cellStyle name="Εισαγωγή 13 7 4" xfId="44895"/>
    <cellStyle name="Εισαγωγή 13 8" xfId="44896"/>
    <cellStyle name="Εισαγωγή 13 8 2" xfId="44897"/>
    <cellStyle name="Εισαγωγή 13 9" xfId="44898"/>
    <cellStyle name="Εισαγωγή 13 9 2" xfId="44899"/>
    <cellStyle name="Εισαγωγή 14" xfId="44900"/>
    <cellStyle name="Εισαγωγή 14 10" xfId="44901"/>
    <cellStyle name="Εισαγωγή 14 11" xfId="44902"/>
    <cellStyle name="Εισαγωγή 14 2" xfId="44903"/>
    <cellStyle name="Εισαγωγή 14 2 2" xfId="44904"/>
    <cellStyle name="Εισαγωγή 14 2 2 2" xfId="44905"/>
    <cellStyle name="Εισαγωγή 14 2 2 2 2" xfId="44906"/>
    <cellStyle name="Εισαγωγή 14 2 2 3" xfId="44907"/>
    <cellStyle name="Εισαγωγή 14 2 2 3 2" xfId="44908"/>
    <cellStyle name="Εισαγωγή 14 2 2 4" xfId="44909"/>
    <cellStyle name="Εισαγωγή 14 2 3" xfId="44910"/>
    <cellStyle name="Εισαγωγή 14 2 3 2" xfId="44911"/>
    <cellStyle name="Εισαγωγή 14 2 4" xfId="44912"/>
    <cellStyle name="Εισαγωγή 14 2 4 2" xfId="44913"/>
    <cellStyle name="Εισαγωγή 14 2 5" xfId="44914"/>
    <cellStyle name="Εισαγωγή 14 2 5 2" xfId="44915"/>
    <cellStyle name="Εισαγωγή 14 2 6" xfId="44916"/>
    <cellStyle name="Εισαγωγή 14 3" xfId="44917"/>
    <cellStyle name="Εισαγωγή 14 3 2" xfId="44918"/>
    <cellStyle name="Εισαγωγή 14 3 2 2" xfId="44919"/>
    <cellStyle name="Εισαγωγή 14 3 2 2 2" xfId="44920"/>
    <cellStyle name="Εισαγωγή 14 3 2 3" xfId="44921"/>
    <cellStyle name="Εισαγωγή 14 3 2 3 2" xfId="44922"/>
    <cellStyle name="Εισαγωγή 14 3 2 4" xfId="44923"/>
    <cellStyle name="Εισαγωγή 14 3 3" xfId="44924"/>
    <cellStyle name="Εισαγωγή 14 3 3 2" xfId="44925"/>
    <cellStyle name="Εισαγωγή 14 3 4" xfId="44926"/>
    <cellStyle name="Εισαγωγή 14 3 4 2" xfId="44927"/>
    <cellStyle name="Εισαγωγή 14 3 5" xfId="44928"/>
    <cellStyle name="Εισαγωγή 14 3 5 2" xfId="44929"/>
    <cellStyle name="Εισαγωγή 14 3 6" xfId="44930"/>
    <cellStyle name="Εισαγωγή 14 3 7" xfId="44931"/>
    <cellStyle name="Εισαγωγή 14 3 8" xfId="44932"/>
    <cellStyle name="Εισαγωγή 14 4" xfId="44933"/>
    <cellStyle name="Εισαγωγή 14 4 2" xfId="44934"/>
    <cellStyle name="Εισαγωγή 14 4 2 2" xfId="44935"/>
    <cellStyle name="Εισαγωγή 14 4 3" xfId="44936"/>
    <cellStyle name="Εισαγωγή 14 4 3 2" xfId="44937"/>
    <cellStyle name="Εισαγωγή 14 4 4" xfId="44938"/>
    <cellStyle name="Εισαγωγή 14 4 5" xfId="44939"/>
    <cellStyle name="Εισαγωγή 14 4 6" xfId="44940"/>
    <cellStyle name="Εισαγωγή 14 5" xfId="44941"/>
    <cellStyle name="Εισαγωγή 14 5 2" xfId="44942"/>
    <cellStyle name="Εισαγωγή 14 5 2 2" xfId="44943"/>
    <cellStyle name="Εισαγωγή 14 5 3" xfId="44944"/>
    <cellStyle name="Εισαγωγή 14 5 3 2" xfId="44945"/>
    <cellStyle name="Εισαγωγή 14 5 4" xfId="44946"/>
    <cellStyle name="Εισαγωγή 14 5 5" xfId="44947"/>
    <cellStyle name="Εισαγωγή 14 5 6" xfId="44948"/>
    <cellStyle name="Εισαγωγή 14 6" xfId="44949"/>
    <cellStyle name="Εισαγωγή 14 6 2" xfId="44950"/>
    <cellStyle name="Εισαγωγή 14 6 2 2" xfId="44951"/>
    <cellStyle name="Εισαγωγή 14 6 3" xfId="44952"/>
    <cellStyle name="Εισαγωγή 14 6 3 2" xfId="44953"/>
    <cellStyle name="Εισαγωγή 14 6 4" xfId="44954"/>
    <cellStyle name="Εισαγωγή 14 6 5" xfId="44955"/>
    <cellStyle name="Εισαγωγή 14 6 6" xfId="44956"/>
    <cellStyle name="Εισαγωγή 14 7" xfId="44957"/>
    <cellStyle name="Εισαγωγή 14 7 2" xfId="44958"/>
    <cellStyle name="Εισαγωγή 14 7 3" xfId="44959"/>
    <cellStyle name="Εισαγωγή 14 7 4" xfId="44960"/>
    <cellStyle name="Εισαγωγή 14 8" xfId="44961"/>
    <cellStyle name="Εισαγωγή 14 8 2" xfId="44962"/>
    <cellStyle name="Εισαγωγή 14 9" xfId="44963"/>
    <cellStyle name="Εισαγωγή 14 9 2" xfId="44964"/>
    <cellStyle name="Εισαγωγή 15" xfId="44965"/>
    <cellStyle name="Εισαγωγή 15 10" xfId="44966"/>
    <cellStyle name="Εισαγωγή 15 11" xfId="44967"/>
    <cellStyle name="Εισαγωγή 15 2" xfId="44968"/>
    <cellStyle name="Εισαγωγή 15 2 2" xfId="44969"/>
    <cellStyle name="Εισαγωγή 15 2 2 2" xfId="44970"/>
    <cellStyle name="Εισαγωγή 15 2 2 2 2" xfId="44971"/>
    <cellStyle name="Εισαγωγή 15 2 2 3" xfId="44972"/>
    <cellStyle name="Εισαγωγή 15 2 2 3 2" xfId="44973"/>
    <cellStyle name="Εισαγωγή 15 2 2 4" xfId="44974"/>
    <cellStyle name="Εισαγωγή 15 2 3" xfId="44975"/>
    <cellStyle name="Εισαγωγή 15 2 3 2" xfId="44976"/>
    <cellStyle name="Εισαγωγή 15 2 4" xfId="44977"/>
    <cellStyle name="Εισαγωγή 15 2 4 2" xfId="44978"/>
    <cellStyle name="Εισαγωγή 15 2 5" xfId="44979"/>
    <cellStyle name="Εισαγωγή 15 2 5 2" xfId="44980"/>
    <cellStyle name="Εισαγωγή 15 2 6" xfId="44981"/>
    <cellStyle name="Εισαγωγή 15 3" xfId="44982"/>
    <cellStyle name="Εισαγωγή 15 3 2" xfId="44983"/>
    <cellStyle name="Εισαγωγή 15 3 2 2" xfId="44984"/>
    <cellStyle name="Εισαγωγή 15 3 2 2 2" xfId="44985"/>
    <cellStyle name="Εισαγωγή 15 3 2 3" xfId="44986"/>
    <cellStyle name="Εισαγωγή 15 3 2 3 2" xfId="44987"/>
    <cellStyle name="Εισαγωγή 15 3 2 4" xfId="44988"/>
    <cellStyle name="Εισαγωγή 15 3 3" xfId="44989"/>
    <cellStyle name="Εισαγωγή 15 3 3 2" xfId="44990"/>
    <cellStyle name="Εισαγωγή 15 3 4" xfId="44991"/>
    <cellStyle name="Εισαγωγή 15 3 4 2" xfId="44992"/>
    <cellStyle name="Εισαγωγή 15 3 5" xfId="44993"/>
    <cellStyle name="Εισαγωγή 15 3 5 2" xfId="44994"/>
    <cellStyle name="Εισαγωγή 15 3 6" xfId="44995"/>
    <cellStyle name="Εισαγωγή 15 3 7" xfId="44996"/>
    <cellStyle name="Εισαγωγή 15 3 8" xfId="44997"/>
    <cellStyle name="Εισαγωγή 15 4" xfId="44998"/>
    <cellStyle name="Εισαγωγή 15 4 2" xfId="44999"/>
    <cellStyle name="Εισαγωγή 15 4 2 2" xfId="45000"/>
    <cellStyle name="Εισαγωγή 15 4 3" xfId="45001"/>
    <cellStyle name="Εισαγωγή 15 4 3 2" xfId="45002"/>
    <cellStyle name="Εισαγωγή 15 4 4" xfId="45003"/>
    <cellStyle name="Εισαγωγή 15 4 5" xfId="45004"/>
    <cellStyle name="Εισαγωγή 15 4 6" xfId="45005"/>
    <cellStyle name="Εισαγωγή 15 5" xfId="45006"/>
    <cellStyle name="Εισαγωγή 15 5 2" xfId="45007"/>
    <cellStyle name="Εισαγωγή 15 5 2 2" xfId="45008"/>
    <cellStyle name="Εισαγωγή 15 5 3" xfId="45009"/>
    <cellStyle name="Εισαγωγή 15 5 3 2" xfId="45010"/>
    <cellStyle name="Εισαγωγή 15 5 4" xfId="45011"/>
    <cellStyle name="Εισαγωγή 15 5 5" xfId="45012"/>
    <cellStyle name="Εισαγωγή 15 5 6" xfId="45013"/>
    <cellStyle name="Εισαγωγή 15 6" xfId="45014"/>
    <cellStyle name="Εισαγωγή 15 6 2" xfId="45015"/>
    <cellStyle name="Εισαγωγή 15 6 2 2" xfId="45016"/>
    <cellStyle name="Εισαγωγή 15 6 3" xfId="45017"/>
    <cellStyle name="Εισαγωγή 15 6 3 2" xfId="45018"/>
    <cellStyle name="Εισαγωγή 15 6 4" xfId="45019"/>
    <cellStyle name="Εισαγωγή 15 6 5" xfId="45020"/>
    <cellStyle name="Εισαγωγή 15 6 6" xfId="45021"/>
    <cellStyle name="Εισαγωγή 15 7" xfId="45022"/>
    <cellStyle name="Εισαγωγή 15 7 2" xfId="45023"/>
    <cellStyle name="Εισαγωγή 15 7 3" xfId="45024"/>
    <cellStyle name="Εισαγωγή 15 7 4" xfId="45025"/>
    <cellStyle name="Εισαγωγή 15 8" xfId="45026"/>
    <cellStyle name="Εισαγωγή 15 8 2" xfId="45027"/>
    <cellStyle name="Εισαγωγή 15 9" xfId="45028"/>
    <cellStyle name="Εισαγωγή 15 9 2" xfId="45029"/>
    <cellStyle name="Εισαγωγή 16" xfId="45030"/>
    <cellStyle name="Εισαγωγή 16 10" xfId="45031"/>
    <cellStyle name="Εισαγωγή 16 11" xfId="45032"/>
    <cellStyle name="Εισαγωγή 16 2" xfId="45033"/>
    <cellStyle name="Εισαγωγή 16 2 2" xfId="45034"/>
    <cellStyle name="Εισαγωγή 16 2 2 2" xfId="45035"/>
    <cellStyle name="Εισαγωγή 16 2 2 2 2" xfId="45036"/>
    <cellStyle name="Εισαγωγή 16 2 2 3" xfId="45037"/>
    <cellStyle name="Εισαγωγή 16 2 2 3 2" xfId="45038"/>
    <cellStyle name="Εισαγωγή 16 2 2 4" xfId="45039"/>
    <cellStyle name="Εισαγωγή 16 2 3" xfId="45040"/>
    <cellStyle name="Εισαγωγή 16 2 3 2" xfId="45041"/>
    <cellStyle name="Εισαγωγή 16 2 4" xfId="45042"/>
    <cellStyle name="Εισαγωγή 16 2 4 2" xfId="45043"/>
    <cellStyle name="Εισαγωγή 16 2 5" xfId="45044"/>
    <cellStyle name="Εισαγωγή 16 2 5 2" xfId="45045"/>
    <cellStyle name="Εισαγωγή 16 2 6" xfId="45046"/>
    <cellStyle name="Εισαγωγή 16 3" xfId="45047"/>
    <cellStyle name="Εισαγωγή 16 3 2" xfId="45048"/>
    <cellStyle name="Εισαγωγή 16 3 2 2" xfId="45049"/>
    <cellStyle name="Εισαγωγή 16 3 2 2 2" xfId="45050"/>
    <cellStyle name="Εισαγωγή 16 3 2 3" xfId="45051"/>
    <cellStyle name="Εισαγωγή 16 3 2 3 2" xfId="45052"/>
    <cellStyle name="Εισαγωγή 16 3 2 4" xfId="45053"/>
    <cellStyle name="Εισαγωγή 16 3 3" xfId="45054"/>
    <cellStyle name="Εισαγωγή 16 3 3 2" xfId="45055"/>
    <cellStyle name="Εισαγωγή 16 3 4" xfId="45056"/>
    <cellStyle name="Εισαγωγή 16 3 4 2" xfId="45057"/>
    <cellStyle name="Εισαγωγή 16 3 5" xfId="45058"/>
    <cellStyle name="Εισαγωγή 16 3 5 2" xfId="45059"/>
    <cellStyle name="Εισαγωγή 16 3 6" xfId="45060"/>
    <cellStyle name="Εισαγωγή 16 3 7" xfId="45061"/>
    <cellStyle name="Εισαγωγή 16 3 8" xfId="45062"/>
    <cellStyle name="Εισαγωγή 16 4" xfId="45063"/>
    <cellStyle name="Εισαγωγή 16 4 2" xfId="45064"/>
    <cellStyle name="Εισαγωγή 16 4 2 2" xfId="45065"/>
    <cellStyle name="Εισαγωγή 16 4 3" xfId="45066"/>
    <cellStyle name="Εισαγωγή 16 4 3 2" xfId="45067"/>
    <cellStyle name="Εισαγωγή 16 4 4" xfId="45068"/>
    <cellStyle name="Εισαγωγή 16 4 5" xfId="45069"/>
    <cellStyle name="Εισαγωγή 16 4 6" xfId="45070"/>
    <cellStyle name="Εισαγωγή 16 5" xfId="45071"/>
    <cellStyle name="Εισαγωγή 16 5 2" xfId="45072"/>
    <cellStyle name="Εισαγωγή 16 5 2 2" xfId="45073"/>
    <cellStyle name="Εισαγωγή 16 5 3" xfId="45074"/>
    <cellStyle name="Εισαγωγή 16 5 3 2" xfId="45075"/>
    <cellStyle name="Εισαγωγή 16 5 4" xfId="45076"/>
    <cellStyle name="Εισαγωγή 16 5 5" xfId="45077"/>
    <cellStyle name="Εισαγωγή 16 5 6" xfId="45078"/>
    <cellStyle name="Εισαγωγή 16 6" xfId="45079"/>
    <cellStyle name="Εισαγωγή 16 6 2" xfId="45080"/>
    <cellStyle name="Εισαγωγή 16 6 2 2" xfId="45081"/>
    <cellStyle name="Εισαγωγή 16 6 3" xfId="45082"/>
    <cellStyle name="Εισαγωγή 16 6 3 2" xfId="45083"/>
    <cellStyle name="Εισαγωγή 16 6 4" xfId="45084"/>
    <cellStyle name="Εισαγωγή 16 6 5" xfId="45085"/>
    <cellStyle name="Εισαγωγή 16 6 6" xfId="45086"/>
    <cellStyle name="Εισαγωγή 16 7" xfId="45087"/>
    <cellStyle name="Εισαγωγή 16 7 2" xfId="45088"/>
    <cellStyle name="Εισαγωγή 16 7 3" xfId="45089"/>
    <cellStyle name="Εισαγωγή 16 7 4" xfId="45090"/>
    <cellStyle name="Εισαγωγή 16 8" xfId="45091"/>
    <cellStyle name="Εισαγωγή 16 8 2" xfId="45092"/>
    <cellStyle name="Εισαγωγή 16 9" xfId="45093"/>
    <cellStyle name="Εισαγωγή 16 9 2" xfId="45094"/>
    <cellStyle name="Εισαγωγή 17" xfId="45095"/>
    <cellStyle name="Εισαγωγή 17 10" xfId="45096"/>
    <cellStyle name="Εισαγωγή 17 11" xfId="45097"/>
    <cellStyle name="Εισαγωγή 17 2" xfId="45098"/>
    <cellStyle name="Εισαγωγή 17 2 2" xfId="45099"/>
    <cellStyle name="Εισαγωγή 17 2 2 2" xfId="45100"/>
    <cellStyle name="Εισαγωγή 17 2 2 2 2" xfId="45101"/>
    <cellStyle name="Εισαγωγή 17 2 2 3" xfId="45102"/>
    <cellStyle name="Εισαγωγή 17 2 2 3 2" xfId="45103"/>
    <cellStyle name="Εισαγωγή 17 2 2 4" xfId="45104"/>
    <cellStyle name="Εισαγωγή 17 2 3" xfId="45105"/>
    <cellStyle name="Εισαγωγή 17 2 3 2" xfId="45106"/>
    <cellStyle name="Εισαγωγή 17 2 4" xfId="45107"/>
    <cellStyle name="Εισαγωγή 17 2 4 2" xfId="45108"/>
    <cellStyle name="Εισαγωγή 17 2 5" xfId="45109"/>
    <cellStyle name="Εισαγωγή 17 2 5 2" xfId="45110"/>
    <cellStyle name="Εισαγωγή 17 2 6" xfId="45111"/>
    <cellStyle name="Εισαγωγή 17 3" xfId="45112"/>
    <cellStyle name="Εισαγωγή 17 3 2" xfId="45113"/>
    <cellStyle name="Εισαγωγή 17 3 2 2" xfId="45114"/>
    <cellStyle name="Εισαγωγή 17 3 2 2 2" xfId="45115"/>
    <cellStyle name="Εισαγωγή 17 3 2 3" xfId="45116"/>
    <cellStyle name="Εισαγωγή 17 3 2 3 2" xfId="45117"/>
    <cellStyle name="Εισαγωγή 17 3 2 4" xfId="45118"/>
    <cellStyle name="Εισαγωγή 17 3 3" xfId="45119"/>
    <cellStyle name="Εισαγωγή 17 3 3 2" xfId="45120"/>
    <cellStyle name="Εισαγωγή 17 3 4" xfId="45121"/>
    <cellStyle name="Εισαγωγή 17 3 4 2" xfId="45122"/>
    <cellStyle name="Εισαγωγή 17 3 5" xfId="45123"/>
    <cellStyle name="Εισαγωγή 17 3 5 2" xfId="45124"/>
    <cellStyle name="Εισαγωγή 17 3 6" xfId="45125"/>
    <cellStyle name="Εισαγωγή 17 3 7" xfId="45126"/>
    <cellStyle name="Εισαγωγή 17 3 8" xfId="45127"/>
    <cellStyle name="Εισαγωγή 17 4" xfId="45128"/>
    <cellStyle name="Εισαγωγή 17 4 2" xfId="45129"/>
    <cellStyle name="Εισαγωγή 17 4 2 2" xfId="45130"/>
    <cellStyle name="Εισαγωγή 17 4 3" xfId="45131"/>
    <cellStyle name="Εισαγωγή 17 4 3 2" xfId="45132"/>
    <cellStyle name="Εισαγωγή 17 4 4" xfId="45133"/>
    <cellStyle name="Εισαγωγή 17 4 5" xfId="45134"/>
    <cellStyle name="Εισαγωγή 17 4 6" xfId="45135"/>
    <cellStyle name="Εισαγωγή 17 5" xfId="45136"/>
    <cellStyle name="Εισαγωγή 17 5 2" xfId="45137"/>
    <cellStyle name="Εισαγωγή 17 5 2 2" xfId="45138"/>
    <cellStyle name="Εισαγωγή 17 5 3" xfId="45139"/>
    <cellStyle name="Εισαγωγή 17 5 3 2" xfId="45140"/>
    <cellStyle name="Εισαγωγή 17 5 4" xfId="45141"/>
    <cellStyle name="Εισαγωγή 17 5 5" xfId="45142"/>
    <cellStyle name="Εισαγωγή 17 5 6" xfId="45143"/>
    <cellStyle name="Εισαγωγή 17 6" xfId="45144"/>
    <cellStyle name="Εισαγωγή 17 6 2" xfId="45145"/>
    <cellStyle name="Εισαγωγή 17 6 2 2" xfId="45146"/>
    <cellStyle name="Εισαγωγή 17 6 3" xfId="45147"/>
    <cellStyle name="Εισαγωγή 17 6 3 2" xfId="45148"/>
    <cellStyle name="Εισαγωγή 17 6 4" xfId="45149"/>
    <cellStyle name="Εισαγωγή 17 6 5" xfId="45150"/>
    <cellStyle name="Εισαγωγή 17 6 6" xfId="45151"/>
    <cellStyle name="Εισαγωγή 17 7" xfId="45152"/>
    <cellStyle name="Εισαγωγή 17 7 2" xfId="45153"/>
    <cellStyle name="Εισαγωγή 17 7 3" xfId="45154"/>
    <cellStyle name="Εισαγωγή 17 7 4" xfId="45155"/>
    <cellStyle name="Εισαγωγή 17 8" xfId="45156"/>
    <cellStyle name="Εισαγωγή 17 8 2" xfId="45157"/>
    <cellStyle name="Εισαγωγή 17 9" xfId="45158"/>
    <cellStyle name="Εισαγωγή 17 9 2" xfId="45159"/>
    <cellStyle name="Εισαγωγή 18" xfId="45160"/>
    <cellStyle name="Εισαγωγή 18 10" xfId="45161"/>
    <cellStyle name="Εισαγωγή 18 11" xfId="45162"/>
    <cellStyle name="Εισαγωγή 18 2" xfId="45163"/>
    <cellStyle name="Εισαγωγή 18 2 2" xfId="45164"/>
    <cellStyle name="Εισαγωγή 18 2 2 2" xfId="45165"/>
    <cellStyle name="Εισαγωγή 18 2 2 2 2" xfId="45166"/>
    <cellStyle name="Εισαγωγή 18 2 2 3" xfId="45167"/>
    <cellStyle name="Εισαγωγή 18 2 2 3 2" xfId="45168"/>
    <cellStyle name="Εισαγωγή 18 2 2 4" xfId="45169"/>
    <cellStyle name="Εισαγωγή 18 2 3" xfId="45170"/>
    <cellStyle name="Εισαγωγή 18 2 3 2" xfId="45171"/>
    <cellStyle name="Εισαγωγή 18 2 4" xfId="45172"/>
    <cellStyle name="Εισαγωγή 18 2 4 2" xfId="45173"/>
    <cellStyle name="Εισαγωγή 18 2 5" xfId="45174"/>
    <cellStyle name="Εισαγωγή 18 2 5 2" xfId="45175"/>
    <cellStyle name="Εισαγωγή 18 2 6" xfId="45176"/>
    <cellStyle name="Εισαγωγή 18 3" xfId="45177"/>
    <cellStyle name="Εισαγωγή 18 3 2" xfId="45178"/>
    <cellStyle name="Εισαγωγή 18 3 2 2" xfId="45179"/>
    <cellStyle name="Εισαγωγή 18 3 2 2 2" xfId="45180"/>
    <cellStyle name="Εισαγωγή 18 3 2 3" xfId="45181"/>
    <cellStyle name="Εισαγωγή 18 3 2 3 2" xfId="45182"/>
    <cellStyle name="Εισαγωγή 18 3 2 4" xfId="45183"/>
    <cellStyle name="Εισαγωγή 18 3 3" xfId="45184"/>
    <cellStyle name="Εισαγωγή 18 3 3 2" xfId="45185"/>
    <cellStyle name="Εισαγωγή 18 3 4" xfId="45186"/>
    <cellStyle name="Εισαγωγή 18 3 4 2" xfId="45187"/>
    <cellStyle name="Εισαγωγή 18 3 5" xfId="45188"/>
    <cellStyle name="Εισαγωγή 18 3 5 2" xfId="45189"/>
    <cellStyle name="Εισαγωγή 18 3 6" xfId="45190"/>
    <cellStyle name="Εισαγωγή 18 3 7" xfId="45191"/>
    <cellStyle name="Εισαγωγή 18 3 8" xfId="45192"/>
    <cellStyle name="Εισαγωγή 18 4" xfId="45193"/>
    <cellStyle name="Εισαγωγή 18 4 2" xfId="45194"/>
    <cellStyle name="Εισαγωγή 18 4 2 2" xfId="45195"/>
    <cellStyle name="Εισαγωγή 18 4 3" xfId="45196"/>
    <cellStyle name="Εισαγωγή 18 4 3 2" xfId="45197"/>
    <cellStyle name="Εισαγωγή 18 4 4" xfId="45198"/>
    <cellStyle name="Εισαγωγή 18 4 5" xfId="45199"/>
    <cellStyle name="Εισαγωγή 18 4 6" xfId="45200"/>
    <cellStyle name="Εισαγωγή 18 5" xfId="45201"/>
    <cellStyle name="Εισαγωγή 18 5 2" xfId="45202"/>
    <cellStyle name="Εισαγωγή 18 5 2 2" xfId="45203"/>
    <cellStyle name="Εισαγωγή 18 5 3" xfId="45204"/>
    <cellStyle name="Εισαγωγή 18 5 3 2" xfId="45205"/>
    <cellStyle name="Εισαγωγή 18 5 4" xfId="45206"/>
    <cellStyle name="Εισαγωγή 18 5 5" xfId="45207"/>
    <cellStyle name="Εισαγωγή 18 5 6" xfId="45208"/>
    <cellStyle name="Εισαγωγή 18 6" xfId="45209"/>
    <cellStyle name="Εισαγωγή 18 6 2" xfId="45210"/>
    <cellStyle name="Εισαγωγή 18 6 2 2" xfId="45211"/>
    <cellStyle name="Εισαγωγή 18 6 3" xfId="45212"/>
    <cellStyle name="Εισαγωγή 18 6 3 2" xfId="45213"/>
    <cellStyle name="Εισαγωγή 18 6 4" xfId="45214"/>
    <cellStyle name="Εισαγωγή 18 6 5" xfId="45215"/>
    <cellStyle name="Εισαγωγή 18 6 6" xfId="45216"/>
    <cellStyle name="Εισαγωγή 18 7" xfId="45217"/>
    <cellStyle name="Εισαγωγή 18 7 2" xfId="45218"/>
    <cellStyle name="Εισαγωγή 18 7 3" xfId="45219"/>
    <cellStyle name="Εισαγωγή 18 7 4" xfId="45220"/>
    <cellStyle name="Εισαγωγή 18 8" xfId="45221"/>
    <cellStyle name="Εισαγωγή 18 8 2" xfId="45222"/>
    <cellStyle name="Εισαγωγή 18 9" xfId="45223"/>
    <cellStyle name="Εισαγωγή 18 9 2" xfId="45224"/>
    <cellStyle name="Εισαγωγή 19" xfId="45225"/>
    <cellStyle name="Εισαγωγή 19 10" xfId="45226"/>
    <cellStyle name="Εισαγωγή 19 11" xfId="45227"/>
    <cellStyle name="Εισαγωγή 19 2" xfId="45228"/>
    <cellStyle name="Εισαγωγή 19 2 2" xfId="45229"/>
    <cellStyle name="Εισαγωγή 19 2 2 2" xfId="45230"/>
    <cellStyle name="Εισαγωγή 19 2 2 2 2" xfId="45231"/>
    <cellStyle name="Εισαγωγή 19 2 2 3" xfId="45232"/>
    <cellStyle name="Εισαγωγή 19 2 2 3 2" xfId="45233"/>
    <cellStyle name="Εισαγωγή 19 2 2 4" xfId="45234"/>
    <cellStyle name="Εισαγωγή 19 2 3" xfId="45235"/>
    <cellStyle name="Εισαγωγή 19 2 3 2" xfId="45236"/>
    <cellStyle name="Εισαγωγή 19 2 4" xfId="45237"/>
    <cellStyle name="Εισαγωγή 19 2 4 2" xfId="45238"/>
    <cellStyle name="Εισαγωγή 19 2 5" xfId="45239"/>
    <cellStyle name="Εισαγωγή 19 2 5 2" xfId="45240"/>
    <cellStyle name="Εισαγωγή 19 2 6" xfId="45241"/>
    <cellStyle name="Εισαγωγή 19 3" xfId="45242"/>
    <cellStyle name="Εισαγωγή 19 3 2" xfId="45243"/>
    <cellStyle name="Εισαγωγή 19 3 2 2" xfId="45244"/>
    <cellStyle name="Εισαγωγή 19 3 2 2 2" xfId="45245"/>
    <cellStyle name="Εισαγωγή 19 3 2 3" xfId="45246"/>
    <cellStyle name="Εισαγωγή 19 3 2 3 2" xfId="45247"/>
    <cellStyle name="Εισαγωγή 19 3 2 4" xfId="45248"/>
    <cellStyle name="Εισαγωγή 19 3 3" xfId="45249"/>
    <cellStyle name="Εισαγωγή 19 3 3 2" xfId="45250"/>
    <cellStyle name="Εισαγωγή 19 3 4" xfId="45251"/>
    <cellStyle name="Εισαγωγή 19 3 4 2" xfId="45252"/>
    <cellStyle name="Εισαγωγή 19 3 5" xfId="45253"/>
    <cellStyle name="Εισαγωγή 19 3 5 2" xfId="45254"/>
    <cellStyle name="Εισαγωγή 19 3 6" xfId="45255"/>
    <cellStyle name="Εισαγωγή 19 3 7" xfId="45256"/>
    <cellStyle name="Εισαγωγή 19 3 8" xfId="45257"/>
    <cellStyle name="Εισαγωγή 19 4" xfId="45258"/>
    <cellStyle name="Εισαγωγή 19 4 2" xfId="45259"/>
    <cellStyle name="Εισαγωγή 19 4 2 2" xfId="45260"/>
    <cellStyle name="Εισαγωγή 19 4 3" xfId="45261"/>
    <cellStyle name="Εισαγωγή 19 4 3 2" xfId="45262"/>
    <cellStyle name="Εισαγωγή 19 4 4" xfId="45263"/>
    <cellStyle name="Εισαγωγή 19 4 5" xfId="45264"/>
    <cellStyle name="Εισαγωγή 19 4 6" xfId="45265"/>
    <cellStyle name="Εισαγωγή 19 5" xfId="45266"/>
    <cellStyle name="Εισαγωγή 19 5 2" xfId="45267"/>
    <cellStyle name="Εισαγωγή 19 5 2 2" xfId="45268"/>
    <cellStyle name="Εισαγωγή 19 5 3" xfId="45269"/>
    <cellStyle name="Εισαγωγή 19 5 3 2" xfId="45270"/>
    <cellStyle name="Εισαγωγή 19 5 4" xfId="45271"/>
    <cellStyle name="Εισαγωγή 19 5 5" xfId="45272"/>
    <cellStyle name="Εισαγωγή 19 5 6" xfId="45273"/>
    <cellStyle name="Εισαγωγή 19 6" xfId="45274"/>
    <cellStyle name="Εισαγωγή 19 6 2" xfId="45275"/>
    <cellStyle name="Εισαγωγή 19 6 2 2" xfId="45276"/>
    <cellStyle name="Εισαγωγή 19 6 3" xfId="45277"/>
    <cellStyle name="Εισαγωγή 19 6 3 2" xfId="45278"/>
    <cellStyle name="Εισαγωγή 19 6 4" xfId="45279"/>
    <cellStyle name="Εισαγωγή 19 6 5" xfId="45280"/>
    <cellStyle name="Εισαγωγή 19 6 6" xfId="45281"/>
    <cellStyle name="Εισαγωγή 19 7" xfId="45282"/>
    <cellStyle name="Εισαγωγή 19 7 2" xfId="45283"/>
    <cellStyle name="Εισαγωγή 19 7 3" xfId="45284"/>
    <cellStyle name="Εισαγωγή 19 7 4" xfId="45285"/>
    <cellStyle name="Εισαγωγή 19 8" xfId="45286"/>
    <cellStyle name="Εισαγωγή 19 8 2" xfId="45287"/>
    <cellStyle name="Εισαγωγή 19 9" xfId="45288"/>
    <cellStyle name="Εισαγωγή 19 9 2" xfId="45289"/>
    <cellStyle name="Εισαγωγή 2" xfId="45290"/>
    <cellStyle name="Εισαγωγή 2 10" xfId="45291"/>
    <cellStyle name="Εισαγωγή 2 10 2" xfId="45292"/>
    <cellStyle name="Εισαγωγή 2 11" xfId="45293"/>
    <cellStyle name="Εισαγωγή 2 12" xfId="45294"/>
    <cellStyle name="Εισαγωγή 2 2" xfId="45295"/>
    <cellStyle name="Εισαγωγή 2 2 2" xfId="45296"/>
    <cellStyle name="Εισαγωγή 2 2 2 2" xfId="45297"/>
    <cellStyle name="Εισαγωγή 2 2 2 2 2" xfId="45298"/>
    <cellStyle name="Εισαγωγή 2 2 2 3" xfId="45299"/>
    <cellStyle name="Εισαγωγή 2 2 2 3 2" xfId="45300"/>
    <cellStyle name="Εισαγωγή 2 2 2 4" xfId="45301"/>
    <cellStyle name="Εισαγωγή 2 2 3" xfId="45302"/>
    <cellStyle name="Εισαγωγή 2 2 3 2" xfId="45303"/>
    <cellStyle name="Εισαγωγή 2 2 4" xfId="45304"/>
    <cellStyle name="Εισαγωγή 2 2 4 2" xfId="45305"/>
    <cellStyle name="Εισαγωγή 2 2 5" xfId="45306"/>
    <cellStyle name="Εισαγωγή 2 2 5 2" xfId="45307"/>
    <cellStyle name="Εισαγωγή 2 2 6" xfId="45308"/>
    <cellStyle name="Εισαγωγή 2 3" xfId="45309"/>
    <cellStyle name="Εισαγωγή 2 3 2" xfId="45310"/>
    <cellStyle name="Εισαγωγή 2 3 2 2" xfId="45311"/>
    <cellStyle name="Εισαγωγή 2 3 2 2 2" xfId="45312"/>
    <cellStyle name="Εισαγωγή 2 3 2 3" xfId="45313"/>
    <cellStyle name="Εισαγωγή 2 3 2 3 2" xfId="45314"/>
    <cellStyle name="Εισαγωγή 2 3 2 4" xfId="45315"/>
    <cellStyle name="Εισαγωγή 2 3 3" xfId="45316"/>
    <cellStyle name="Εισαγωγή 2 3 3 2" xfId="45317"/>
    <cellStyle name="Εισαγωγή 2 3 4" xfId="45318"/>
    <cellStyle name="Εισαγωγή 2 3 4 2" xfId="45319"/>
    <cellStyle name="Εισαγωγή 2 3 5" xfId="45320"/>
    <cellStyle name="Εισαγωγή 2 3 5 2" xfId="45321"/>
    <cellStyle name="Εισαγωγή 2 3 6" xfId="45322"/>
    <cellStyle name="Εισαγωγή 2 3 7" xfId="45323"/>
    <cellStyle name="Εισαγωγή 2 3 8" xfId="45324"/>
    <cellStyle name="Εισαγωγή 2 4" xfId="45325"/>
    <cellStyle name="Εισαγωγή 2 4 2" xfId="45326"/>
    <cellStyle name="Εισαγωγή 2 4 2 2" xfId="45327"/>
    <cellStyle name="Εισαγωγή 2 4 2 2 2" xfId="45328"/>
    <cellStyle name="Εισαγωγή 2 4 2 3" xfId="45329"/>
    <cellStyle name="Εισαγωγή 2 4 2 3 2" xfId="45330"/>
    <cellStyle name="Εισαγωγή 2 4 2 4" xfId="45331"/>
    <cellStyle name="Εισαγωγή 2 4 3" xfId="45332"/>
    <cellStyle name="Εισαγωγή 2 4 3 2" xfId="45333"/>
    <cellStyle name="Εισαγωγή 2 4 4" xfId="45334"/>
    <cellStyle name="Εισαγωγή 2 4 4 2" xfId="45335"/>
    <cellStyle name="Εισαγωγή 2 4 5" xfId="45336"/>
    <cellStyle name="Εισαγωγή 2 4 5 2" xfId="45337"/>
    <cellStyle name="Εισαγωγή 2 4 6" xfId="45338"/>
    <cellStyle name="Εισαγωγή 2 4 7" xfId="45339"/>
    <cellStyle name="Εισαγωγή 2 4 8" xfId="45340"/>
    <cellStyle name="Εισαγωγή 2 5" xfId="45341"/>
    <cellStyle name="Εισαγωγή 2 5 2" xfId="45342"/>
    <cellStyle name="Εισαγωγή 2 5 2 2" xfId="45343"/>
    <cellStyle name="Εισαγωγή 2 5 3" xfId="45344"/>
    <cellStyle name="Εισαγωγή 2 5 3 2" xfId="45345"/>
    <cellStyle name="Εισαγωγή 2 5 4" xfId="45346"/>
    <cellStyle name="Εισαγωγή 2 5 5" xfId="45347"/>
    <cellStyle name="Εισαγωγή 2 5 6" xfId="45348"/>
    <cellStyle name="Εισαγωγή 2 6" xfId="45349"/>
    <cellStyle name="Εισαγωγή 2 6 2" xfId="45350"/>
    <cellStyle name="Εισαγωγή 2 6 2 2" xfId="45351"/>
    <cellStyle name="Εισαγωγή 2 6 3" xfId="45352"/>
    <cellStyle name="Εισαγωγή 2 6 3 2" xfId="45353"/>
    <cellStyle name="Εισαγωγή 2 6 4" xfId="45354"/>
    <cellStyle name="Εισαγωγή 2 6 5" xfId="45355"/>
    <cellStyle name="Εισαγωγή 2 6 6" xfId="45356"/>
    <cellStyle name="Εισαγωγή 2 7" xfId="45357"/>
    <cellStyle name="Εισαγωγή 2 7 2" xfId="45358"/>
    <cellStyle name="Εισαγωγή 2 7 2 2" xfId="45359"/>
    <cellStyle name="Εισαγωγή 2 7 3" xfId="45360"/>
    <cellStyle name="Εισαγωγή 2 7 3 2" xfId="45361"/>
    <cellStyle name="Εισαγωγή 2 7 4" xfId="45362"/>
    <cellStyle name="Εισαγωγή 2 7 5" xfId="45363"/>
    <cellStyle name="Εισαγωγή 2 7 6" xfId="45364"/>
    <cellStyle name="Εισαγωγή 2 8" xfId="45365"/>
    <cellStyle name="Εισαγωγή 2 8 2" xfId="45366"/>
    <cellStyle name="Εισαγωγή 2 9" xfId="45367"/>
    <cellStyle name="Εισαγωγή 2 9 2" xfId="45368"/>
    <cellStyle name="Εισαγωγή 20" xfId="45369"/>
    <cellStyle name="Εισαγωγή 20 10" xfId="45370"/>
    <cellStyle name="Εισαγωγή 20 11" xfId="45371"/>
    <cellStyle name="Εισαγωγή 20 2" xfId="45372"/>
    <cellStyle name="Εισαγωγή 20 2 2" xfId="45373"/>
    <cellStyle name="Εισαγωγή 20 2 2 2" xfId="45374"/>
    <cellStyle name="Εισαγωγή 20 2 2 2 2" xfId="45375"/>
    <cellStyle name="Εισαγωγή 20 2 2 3" xfId="45376"/>
    <cellStyle name="Εισαγωγή 20 2 2 3 2" xfId="45377"/>
    <cellStyle name="Εισαγωγή 20 2 2 4" xfId="45378"/>
    <cellStyle name="Εισαγωγή 20 2 3" xfId="45379"/>
    <cellStyle name="Εισαγωγή 20 2 3 2" xfId="45380"/>
    <cellStyle name="Εισαγωγή 20 2 4" xfId="45381"/>
    <cellStyle name="Εισαγωγή 20 2 4 2" xfId="45382"/>
    <cellStyle name="Εισαγωγή 20 2 5" xfId="45383"/>
    <cellStyle name="Εισαγωγή 20 2 5 2" xfId="45384"/>
    <cellStyle name="Εισαγωγή 20 2 6" xfId="45385"/>
    <cellStyle name="Εισαγωγή 20 3" xfId="45386"/>
    <cellStyle name="Εισαγωγή 20 3 2" xfId="45387"/>
    <cellStyle name="Εισαγωγή 20 3 2 2" xfId="45388"/>
    <cellStyle name="Εισαγωγή 20 3 2 2 2" xfId="45389"/>
    <cellStyle name="Εισαγωγή 20 3 2 3" xfId="45390"/>
    <cellStyle name="Εισαγωγή 20 3 2 3 2" xfId="45391"/>
    <cellStyle name="Εισαγωγή 20 3 2 4" xfId="45392"/>
    <cellStyle name="Εισαγωγή 20 3 3" xfId="45393"/>
    <cellStyle name="Εισαγωγή 20 3 3 2" xfId="45394"/>
    <cellStyle name="Εισαγωγή 20 3 4" xfId="45395"/>
    <cellStyle name="Εισαγωγή 20 3 4 2" xfId="45396"/>
    <cellStyle name="Εισαγωγή 20 3 5" xfId="45397"/>
    <cellStyle name="Εισαγωγή 20 3 5 2" xfId="45398"/>
    <cellStyle name="Εισαγωγή 20 3 6" xfId="45399"/>
    <cellStyle name="Εισαγωγή 20 3 7" xfId="45400"/>
    <cellStyle name="Εισαγωγή 20 3 8" xfId="45401"/>
    <cellStyle name="Εισαγωγή 20 4" xfId="45402"/>
    <cellStyle name="Εισαγωγή 20 4 2" xfId="45403"/>
    <cellStyle name="Εισαγωγή 20 4 2 2" xfId="45404"/>
    <cellStyle name="Εισαγωγή 20 4 3" xfId="45405"/>
    <cellStyle name="Εισαγωγή 20 4 3 2" xfId="45406"/>
    <cellStyle name="Εισαγωγή 20 4 4" xfId="45407"/>
    <cellStyle name="Εισαγωγή 20 4 5" xfId="45408"/>
    <cellStyle name="Εισαγωγή 20 4 6" xfId="45409"/>
    <cellStyle name="Εισαγωγή 20 5" xfId="45410"/>
    <cellStyle name="Εισαγωγή 20 5 2" xfId="45411"/>
    <cellStyle name="Εισαγωγή 20 5 2 2" xfId="45412"/>
    <cellStyle name="Εισαγωγή 20 5 3" xfId="45413"/>
    <cellStyle name="Εισαγωγή 20 5 3 2" xfId="45414"/>
    <cellStyle name="Εισαγωγή 20 5 4" xfId="45415"/>
    <cellStyle name="Εισαγωγή 20 5 5" xfId="45416"/>
    <cellStyle name="Εισαγωγή 20 5 6" xfId="45417"/>
    <cellStyle name="Εισαγωγή 20 6" xfId="45418"/>
    <cellStyle name="Εισαγωγή 20 6 2" xfId="45419"/>
    <cellStyle name="Εισαγωγή 20 6 2 2" xfId="45420"/>
    <cellStyle name="Εισαγωγή 20 6 3" xfId="45421"/>
    <cellStyle name="Εισαγωγή 20 6 3 2" xfId="45422"/>
    <cellStyle name="Εισαγωγή 20 6 4" xfId="45423"/>
    <cellStyle name="Εισαγωγή 20 6 5" xfId="45424"/>
    <cellStyle name="Εισαγωγή 20 6 6" xfId="45425"/>
    <cellStyle name="Εισαγωγή 20 7" xfId="45426"/>
    <cellStyle name="Εισαγωγή 20 7 2" xfId="45427"/>
    <cellStyle name="Εισαγωγή 20 7 3" xfId="45428"/>
    <cellStyle name="Εισαγωγή 20 7 4" xfId="45429"/>
    <cellStyle name="Εισαγωγή 20 8" xfId="45430"/>
    <cellStyle name="Εισαγωγή 20 8 2" xfId="45431"/>
    <cellStyle name="Εισαγωγή 20 9" xfId="45432"/>
    <cellStyle name="Εισαγωγή 20 9 2" xfId="45433"/>
    <cellStyle name="Εισαγωγή 21" xfId="45434"/>
    <cellStyle name="Εισαγωγή 21 10" xfId="45435"/>
    <cellStyle name="Εισαγωγή 21 11" xfId="45436"/>
    <cellStyle name="Εισαγωγή 21 2" xfId="45437"/>
    <cellStyle name="Εισαγωγή 21 2 2" xfId="45438"/>
    <cellStyle name="Εισαγωγή 21 2 2 2" xfId="45439"/>
    <cellStyle name="Εισαγωγή 21 2 2 2 2" xfId="45440"/>
    <cellStyle name="Εισαγωγή 21 2 2 3" xfId="45441"/>
    <cellStyle name="Εισαγωγή 21 2 2 3 2" xfId="45442"/>
    <cellStyle name="Εισαγωγή 21 2 2 4" xfId="45443"/>
    <cellStyle name="Εισαγωγή 21 2 3" xfId="45444"/>
    <cellStyle name="Εισαγωγή 21 2 3 2" xfId="45445"/>
    <cellStyle name="Εισαγωγή 21 2 4" xfId="45446"/>
    <cellStyle name="Εισαγωγή 21 2 4 2" xfId="45447"/>
    <cellStyle name="Εισαγωγή 21 2 5" xfId="45448"/>
    <cellStyle name="Εισαγωγή 21 2 5 2" xfId="45449"/>
    <cellStyle name="Εισαγωγή 21 2 6" xfId="45450"/>
    <cellStyle name="Εισαγωγή 21 3" xfId="45451"/>
    <cellStyle name="Εισαγωγή 21 3 2" xfId="45452"/>
    <cellStyle name="Εισαγωγή 21 3 2 2" xfId="45453"/>
    <cellStyle name="Εισαγωγή 21 3 2 2 2" xfId="45454"/>
    <cellStyle name="Εισαγωγή 21 3 2 3" xfId="45455"/>
    <cellStyle name="Εισαγωγή 21 3 2 3 2" xfId="45456"/>
    <cellStyle name="Εισαγωγή 21 3 2 4" xfId="45457"/>
    <cellStyle name="Εισαγωγή 21 3 3" xfId="45458"/>
    <cellStyle name="Εισαγωγή 21 3 3 2" xfId="45459"/>
    <cellStyle name="Εισαγωγή 21 3 4" xfId="45460"/>
    <cellStyle name="Εισαγωγή 21 3 4 2" xfId="45461"/>
    <cellStyle name="Εισαγωγή 21 3 5" xfId="45462"/>
    <cellStyle name="Εισαγωγή 21 3 5 2" xfId="45463"/>
    <cellStyle name="Εισαγωγή 21 3 6" xfId="45464"/>
    <cellStyle name="Εισαγωγή 21 3 7" xfId="45465"/>
    <cellStyle name="Εισαγωγή 21 3 8" xfId="45466"/>
    <cellStyle name="Εισαγωγή 21 4" xfId="45467"/>
    <cellStyle name="Εισαγωγή 21 4 2" xfId="45468"/>
    <cellStyle name="Εισαγωγή 21 4 2 2" xfId="45469"/>
    <cellStyle name="Εισαγωγή 21 4 3" xfId="45470"/>
    <cellStyle name="Εισαγωγή 21 4 3 2" xfId="45471"/>
    <cellStyle name="Εισαγωγή 21 4 4" xfId="45472"/>
    <cellStyle name="Εισαγωγή 21 4 5" xfId="45473"/>
    <cellStyle name="Εισαγωγή 21 4 6" xfId="45474"/>
    <cellStyle name="Εισαγωγή 21 5" xfId="45475"/>
    <cellStyle name="Εισαγωγή 21 5 2" xfId="45476"/>
    <cellStyle name="Εισαγωγή 21 5 2 2" xfId="45477"/>
    <cellStyle name="Εισαγωγή 21 5 3" xfId="45478"/>
    <cellStyle name="Εισαγωγή 21 5 3 2" xfId="45479"/>
    <cellStyle name="Εισαγωγή 21 5 4" xfId="45480"/>
    <cellStyle name="Εισαγωγή 21 5 5" xfId="45481"/>
    <cellStyle name="Εισαγωγή 21 5 6" xfId="45482"/>
    <cellStyle name="Εισαγωγή 21 6" xfId="45483"/>
    <cellStyle name="Εισαγωγή 21 6 2" xfId="45484"/>
    <cellStyle name="Εισαγωγή 21 6 2 2" xfId="45485"/>
    <cellStyle name="Εισαγωγή 21 6 3" xfId="45486"/>
    <cellStyle name="Εισαγωγή 21 6 3 2" xfId="45487"/>
    <cellStyle name="Εισαγωγή 21 6 4" xfId="45488"/>
    <cellStyle name="Εισαγωγή 21 6 5" xfId="45489"/>
    <cellStyle name="Εισαγωγή 21 6 6" xfId="45490"/>
    <cellStyle name="Εισαγωγή 21 7" xfId="45491"/>
    <cellStyle name="Εισαγωγή 21 7 2" xfId="45492"/>
    <cellStyle name="Εισαγωγή 21 7 3" xfId="45493"/>
    <cellStyle name="Εισαγωγή 21 7 4" xfId="45494"/>
    <cellStyle name="Εισαγωγή 21 8" xfId="45495"/>
    <cellStyle name="Εισαγωγή 21 8 2" xfId="45496"/>
    <cellStyle name="Εισαγωγή 21 9" xfId="45497"/>
    <cellStyle name="Εισαγωγή 21 9 2" xfId="45498"/>
    <cellStyle name="Εισαγωγή 22" xfId="45499"/>
    <cellStyle name="Εισαγωγή 22 2" xfId="45500"/>
    <cellStyle name="Εισαγωγή 22 2 2" xfId="45501"/>
    <cellStyle name="Εισαγωγή 22 2 2 2" xfId="45502"/>
    <cellStyle name="Εισαγωγή 22 2 3" xfId="45503"/>
    <cellStyle name="Εισαγωγή 22 2 3 2" xfId="45504"/>
    <cellStyle name="Εισαγωγή 22 2 4" xfId="45505"/>
    <cellStyle name="Εισαγωγή 22 3" xfId="45506"/>
    <cellStyle name="Εισαγωγή 22 3 2" xfId="45507"/>
    <cellStyle name="Εισαγωγή 22 4" xfId="45508"/>
    <cellStyle name="Εισαγωγή 22 4 2" xfId="45509"/>
    <cellStyle name="Εισαγωγή 22 5" xfId="45510"/>
    <cellStyle name="Εισαγωγή 22 5 2" xfId="45511"/>
    <cellStyle name="Εισαγωγή 22 6" xfId="45512"/>
    <cellStyle name="Εισαγωγή 22 7" xfId="45513"/>
    <cellStyle name="Εισαγωγή 22 8" xfId="45514"/>
    <cellStyle name="Εισαγωγή 23" xfId="45515"/>
    <cellStyle name="Εισαγωγή 23 2" xfId="45516"/>
    <cellStyle name="Εισαγωγή 23 2 2" xfId="45517"/>
    <cellStyle name="Εισαγωγή 23 2 2 2" xfId="45518"/>
    <cellStyle name="Εισαγωγή 23 2 3" xfId="45519"/>
    <cellStyle name="Εισαγωγή 23 2 3 2" xfId="45520"/>
    <cellStyle name="Εισαγωγή 23 2 4" xfId="45521"/>
    <cellStyle name="Εισαγωγή 23 3" xfId="45522"/>
    <cellStyle name="Εισαγωγή 23 3 2" xfId="45523"/>
    <cellStyle name="Εισαγωγή 23 4" xfId="45524"/>
    <cellStyle name="Εισαγωγή 23 4 2" xfId="45525"/>
    <cellStyle name="Εισαγωγή 23 5" xfId="45526"/>
    <cellStyle name="Εισαγωγή 23 5 2" xfId="45527"/>
    <cellStyle name="Εισαγωγή 23 6" xfId="45528"/>
    <cellStyle name="Εισαγωγή 23 7" xfId="45529"/>
    <cellStyle name="Εισαγωγή 24" xfId="45530"/>
    <cellStyle name="Εισαγωγή 24 2" xfId="45531"/>
    <cellStyle name="Εισαγωγή 24 2 2" xfId="45532"/>
    <cellStyle name="Εισαγωγή 24 3" xfId="45533"/>
    <cellStyle name="Εισαγωγή 24 3 2" xfId="45534"/>
    <cellStyle name="Εισαγωγή 24 4" xfId="45535"/>
    <cellStyle name="Εισαγωγή 24 5" xfId="45536"/>
    <cellStyle name="Εισαγωγή 25" xfId="45537"/>
    <cellStyle name="Εισαγωγή 25 2" xfId="45538"/>
    <cellStyle name="Εισαγωγή 25 2 2" xfId="45539"/>
    <cellStyle name="Εισαγωγή 25 3" xfId="45540"/>
    <cellStyle name="Εισαγωγή 25 3 2" xfId="45541"/>
    <cellStyle name="Εισαγωγή 25 4" xfId="45542"/>
    <cellStyle name="Εισαγωγή 25 5" xfId="45543"/>
    <cellStyle name="Εισαγωγή 25 6" xfId="45544"/>
    <cellStyle name="Εισαγωγή 26" xfId="45545"/>
    <cellStyle name="Εισαγωγή 26 2" xfId="45546"/>
    <cellStyle name="Εισαγωγή 26 3" xfId="45547"/>
    <cellStyle name="Εισαγωγή 26 4" xfId="45548"/>
    <cellStyle name="Εισαγωγή 27" xfId="45549"/>
    <cellStyle name="Εισαγωγή 27 2" xfId="45550"/>
    <cellStyle name="Εισαγωγή 27 3" xfId="45551"/>
    <cellStyle name="Εισαγωγή 27 4" xfId="45552"/>
    <cellStyle name="Εισαγωγή 28" xfId="45553"/>
    <cellStyle name="Εισαγωγή 28 2" xfId="45554"/>
    <cellStyle name="Εισαγωγή 29" xfId="45555"/>
    <cellStyle name="Εισαγωγή 3" xfId="45556"/>
    <cellStyle name="Εισαγωγή 3 2" xfId="45557"/>
    <cellStyle name="Εισαγωγή 3 2 2" xfId="45558"/>
    <cellStyle name="Εισαγωγή 3 2 2 2" xfId="45559"/>
    <cellStyle name="Εισαγωγή 3 2 2 2 2" xfId="45560"/>
    <cellStyle name="Εισαγωγή 3 2 2 3" xfId="45561"/>
    <cellStyle name="Εισαγωγή 3 2 2 3 2" xfId="45562"/>
    <cellStyle name="Εισαγωγή 3 2 2 4" xfId="45563"/>
    <cellStyle name="Εισαγωγή 3 2 3" xfId="45564"/>
    <cellStyle name="Εισαγωγή 3 2 3 2" xfId="45565"/>
    <cellStyle name="Εισαγωγή 3 2 4" xfId="45566"/>
    <cellStyle name="Εισαγωγή 3 2 4 2" xfId="45567"/>
    <cellStyle name="Εισαγωγή 3 2 5" xfId="45568"/>
    <cellStyle name="Εισαγωγή 3 2 5 2" xfId="45569"/>
    <cellStyle name="Εισαγωγή 3 2 6" xfId="45570"/>
    <cellStyle name="Εισαγωγή 3 3" xfId="45571"/>
    <cellStyle name="Εισαγωγή 3 3 2" xfId="45572"/>
    <cellStyle name="Εισαγωγή 3 3 2 2" xfId="45573"/>
    <cellStyle name="Εισαγωγή 3 3 2 2 2" xfId="45574"/>
    <cellStyle name="Εισαγωγή 3 3 2 3" xfId="45575"/>
    <cellStyle name="Εισαγωγή 3 3 2 3 2" xfId="45576"/>
    <cellStyle name="Εισαγωγή 3 3 2 4" xfId="45577"/>
    <cellStyle name="Εισαγωγή 3 3 3" xfId="45578"/>
    <cellStyle name="Εισαγωγή 3 3 3 2" xfId="45579"/>
    <cellStyle name="Εισαγωγή 3 3 4" xfId="45580"/>
    <cellStyle name="Εισαγωγή 3 3 4 2" xfId="45581"/>
    <cellStyle name="Εισαγωγή 3 3 5" xfId="45582"/>
    <cellStyle name="Εισαγωγή 3 3 5 2" xfId="45583"/>
    <cellStyle name="Εισαγωγή 3 3 6" xfId="45584"/>
    <cellStyle name="Εισαγωγή 3 3 7" xfId="45585"/>
    <cellStyle name="Εισαγωγή 3 3 8" xfId="45586"/>
    <cellStyle name="Εισαγωγή 3 4" xfId="45587"/>
    <cellStyle name="Εισαγωγή 3 4 2" xfId="45588"/>
    <cellStyle name="Εισαγωγή 3 4 2 2" xfId="45589"/>
    <cellStyle name="Εισαγωγή 3 4 3" xfId="45590"/>
    <cellStyle name="Εισαγωγή 3 4 3 2" xfId="45591"/>
    <cellStyle name="Εισαγωγή 3 4 4" xfId="45592"/>
    <cellStyle name="Εισαγωγή 3 4 5" xfId="45593"/>
    <cellStyle name="Εισαγωγή 3 4 6" xfId="45594"/>
    <cellStyle name="Εισαγωγή 3 5" xfId="45595"/>
    <cellStyle name="Εισαγωγή 3 5 2" xfId="45596"/>
    <cellStyle name="Εισαγωγή 3 5 3" xfId="45597"/>
    <cellStyle name="Εισαγωγή 3 5 4" xfId="45598"/>
    <cellStyle name="Εισαγωγή 3 6" xfId="45599"/>
    <cellStyle name="Εισαγωγή 3 6 2" xfId="45600"/>
    <cellStyle name="Εισαγωγή 3 6 3" xfId="45601"/>
    <cellStyle name="Εισαγωγή 3 6 4" xfId="45602"/>
    <cellStyle name="Εισαγωγή 3 7" xfId="45603"/>
    <cellStyle name="Εισαγωγή 3 7 2" xfId="45604"/>
    <cellStyle name="Εισαγωγή 3 7 3" xfId="45605"/>
    <cellStyle name="Εισαγωγή 3 7 4" xfId="45606"/>
    <cellStyle name="Εισαγωγή 3 8" xfId="45607"/>
    <cellStyle name="Εισαγωγή 3 9" xfId="45608"/>
    <cellStyle name="Εισαγωγή 30" xfId="45609"/>
    <cellStyle name="Εισαγωγή 31" xfId="45610"/>
    <cellStyle name="Εισαγωγή 4" xfId="45611"/>
    <cellStyle name="Εισαγωγή 4 10" xfId="45612"/>
    <cellStyle name="Εισαγωγή 4 11" xfId="45613"/>
    <cellStyle name="Εισαγωγή 4 2" xfId="45614"/>
    <cellStyle name="Εισαγωγή 4 2 2" xfId="45615"/>
    <cellStyle name="Εισαγωγή 4 2 2 2" xfId="45616"/>
    <cellStyle name="Εισαγωγή 4 2 2 2 2" xfId="45617"/>
    <cellStyle name="Εισαγωγή 4 2 2 3" xfId="45618"/>
    <cellStyle name="Εισαγωγή 4 2 2 3 2" xfId="45619"/>
    <cellStyle name="Εισαγωγή 4 2 2 4" xfId="45620"/>
    <cellStyle name="Εισαγωγή 4 2 3" xfId="45621"/>
    <cellStyle name="Εισαγωγή 4 2 3 2" xfId="45622"/>
    <cellStyle name="Εισαγωγή 4 2 4" xfId="45623"/>
    <cellStyle name="Εισαγωγή 4 2 4 2" xfId="45624"/>
    <cellStyle name="Εισαγωγή 4 2 5" xfId="45625"/>
    <cellStyle name="Εισαγωγή 4 2 5 2" xfId="45626"/>
    <cellStyle name="Εισαγωγή 4 2 6" xfId="45627"/>
    <cellStyle name="Εισαγωγή 4 3" xfId="45628"/>
    <cellStyle name="Εισαγωγή 4 3 2" xfId="45629"/>
    <cellStyle name="Εισαγωγή 4 3 2 2" xfId="45630"/>
    <cellStyle name="Εισαγωγή 4 3 2 2 2" xfId="45631"/>
    <cellStyle name="Εισαγωγή 4 3 2 3" xfId="45632"/>
    <cellStyle name="Εισαγωγή 4 3 2 3 2" xfId="45633"/>
    <cellStyle name="Εισαγωγή 4 3 2 4" xfId="45634"/>
    <cellStyle name="Εισαγωγή 4 3 3" xfId="45635"/>
    <cellStyle name="Εισαγωγή 4 3 3 2" xfId="45636"/>
    <cellStyle name="Εισαγωγή 4 3 4" xfId="45637"/>
    <cellStyle name="Εισαγωγή 4 3 4 2" xfId="45638"/>
    <cellStyle name="Εισαγωγή 4 3 5" xfId="45639"/>
    <cellStyle name="Εισαγωγή 4 3 5 2" xfId="45640"/>
    <cellStyle name="Εισαγωγή 4 3 6" xfId="45641"/>
    <cellStyle name="Εισαγωγή 4 3 7" xfId="45642"/>
    <cellStyle name="Εισαγωγή 4 3 8" xfId="45643"/>
    <cellStyle name="Εισαγωγή 4 4" xfId="45644"/>
    <cellStyle name="Εισαγωγή 4 4 2" xfId="45645"/>
    <cellStyle name="Εισαγωγή 4 4 2 2" xfId="45646"/>
    <cellStyle name="Εισαγωγή 4 4 3" xfId="45647"/>
    <cellStyle name="Εισαγωγή 4 4 3 2" xfId="45648"/>
    <cellStyle name="Εισαγωγή 4 4 4" xfId="45649"/>
    <cellStyle name="Εισαγωγή 4 4 5" xfId="45650"/>
    <cellStyle name="Εισαγωγή 4 4 6" xfId="45651"/>
    <cellStyle name="Εισαγωγή 4 5" xfId="45652"/>
    <cellStyle name="Εισαγωγή 4 5 2" xfId="45653"/>
    <cellStyle name="Εισαγωγή 4 5 2 2" xfId="45654"/>
    <cellStyle name="Εισαγωγή 4 5 3" xfId="45655"/>
    <cellStyle name="Εισαγωγή 4 5 3 2" xfId="45656"/>
    <cellStyle name="Εισαγωγή 4 5 4" xfId="45657"/>
    <cellStyle name="Εισαγωγή 4 5 5" xfId="45658"/>
    <cellStyle name="Εισαγωγή 4 5 6" xfId="45659"/>
    <cellStyle name="Εισαγωγή 4 6" xfId="45660"/>
    <cellStyle name="Εισαγωγή 4 6 2" xfId="45661"/>
    <cellStyle name="Εισαγωγή 4 6 2 2" xfId="45662"/>
    <cellStyle name="Εισαγωγή 4 6 3" xfId="45663"/>
    <cellStyle name="Εισαγωγή 4 6 3 2" xfId="45664"/>
    <cellStyle name="Εισαγωγή 4 6 4" xfId="45665"/>
    <cellStyle name="Εισαγωγή 4 6 5" xfId="45666"/>
    <cellStyle name="Εισαγωγή 4 6 6" xfId="45667"/>
    <cellStyle name="Εισαγωγή 4 7" xfId="45668"/>
    <cellStyle name="Εισαγωγή 4 7 2" xfId="45669"/>
    <cellStyle name="Εισαγωγή 4 7 3" xfId="45670"/>
    <cellStyle name="Εισαγωγή 4 7 4" xfId="45671"/>
    <cellStyle name="Εισαγωγή 4 8" xfId="45672"/>
    <cellStyle name="Εισαγωγή 4 8 2" xfId="45673"/>
    <cellStyle name="Εισαγωγή 4 9" xfId="45674"/>
    <cellStyle name="Εισαγωγή 4 9 2" xfId="45675"/>
    <cellStyle name="Εισαγωγή 5" xfId="45676"/>
    <cellStyle name="Εισαγωγή 5 10" xfId="45677"/>
    <cellStyle name="Εισαγωγή 5 11" xfId="45678"/>
    <cellStyle name="Εισαγωγή 5 2" xfId="45679"/>
    <cellStyle name="Εισαγωγή 5 2 2" xfId="45680"/>
    <cellStyle name="Εισαγωγή 5 2 2 2" xfId="45681"/>
    <cellStyle name="Εισαγωγή 5 2 2 2 2" xfId="45682"/>
    <cellStyle name="Εισαγωγή 5 2 2 3" xfId="45683"/>
    <cellStyle name="Εισαγωγή 5 2 2 3 2" xfId="45684"/>
    <cellStyle name="Εισαγωγή 5 2 2 4" xfId="45685"/>
    <cellStyle name="Εισαγωγή 5 2 3" xfId="45686"/>
    <cellStyle name="Εισαγωγή 5 2 3 2" xfId="45687"/>
    <cellStyle name="Εισαγωγή 5 2 4" xfId="45688"/>
    <cellStyle name="Εισαγωγή 5 2 4 2" xfId="45689"/>
    <cellStyle name="Εισαγωγή 5 2 5" xfId="45690"/>
    <cellStyle name="Εισαγωγή 5 2 5 2" xfId="45691"/>
    <cellStyle name="Εισαγωγή 5 2 6" xfId="45692"/>
    <cellStyle name="Εισαγωγή 5 3" xfId="45693"/>
    <cellStyle name="Εισαγωγή 5 3 2" xfId="45694"/>
    <cellStyle name="Εισαγωγή 5 3 2 2" xfId="45695"/>
    <cellStyle name="Εισαγωγή 5 3 2 2 2" xfId="45696"/>
    <cellStyle name="Εισαγωγή 5 3 2 3" xfId="45697"/>
    <cellStyle name="Εισαγωγή 5 3 2 3 2" xfId="45698"/>
    <cellStyle name="Εισαγωγή 5 3 2 4" xfId="45699"/>
    <cellStyle name="Εισαγωγή 5 3 3" xfId="45700"/>
    <cellStyle name="Εισαγωγή 5 3 3 2" xfId="45701"/>
    <cellStyle name="Εισαγωγή 5 3 4" xfId="45702"/>
    <cellStyle name="Εισαγωγή 5 3 4 2" xfId="45703"/>
    <cellStyle name="Εισαγωγή 5 3 5" xfId="45704"/>
    <cellStyle name="Εισαγωγή 5 3 5 2" xfId="45705"/>
    <cellStyle name="Εισαγωγή 5 3 6" xfId="45706"/>
    <cellStyle name="Εισαγωγή 5 3 7" xfId="45707"/>
    <cellStyle name="Εισαγωγή 5 3 8" xfId="45708"/>
    <cellStyle name="Εισαγωγή 5 4" xfId="45709"/>
    <cellStyle name="Εισαγωγή 5 4 2" xfId="45710"/>
    <cellStyle name="Εισαγωγή 5 4 2 2" xfId="45711"/>
    <cellStyle name="Εισαγωγή 5 4 3" xfId="45712"/>
    <cellStyle name="Εισαγωγή 5 4 3 2" xfId="45713"/>
    <cellStyle name="Εισαγωγή 5 4 4" xfId="45714"/>
    <cellStyle name="Εισαγωγή 5 4 5" xfId="45715"/>
    <cellStyle name="Εισαγωγή 5 4 6" xfId="45716"/>
    <cellStyle name="Εισαγωγή 5 5" xfId="45717"/>
    <cellStyle name="Εισαγωγή 5 5 2" xfId="45718"/>
    <cellStyle name="Εισαγωγή 5 5 2 2" xfId="45719"/>
    <cellStyle name="Εισαγωγή 5 5 3" xfId="45720"/>
    <cellStyle name="Εισαγωγή 5 5 3 2" xfId="45721"/>
    <cellStyle name="Εισαγωγή 5 5 4" xfId="45722"/>
    <cellStyle name="Εισαγωγή 5 5 5" xfId="45723"/>
    <cellStyle name="Εισαγωγή 5 5 6" xfId="45724"/>
    <cellStyle name="Εισαγωγή 5 6" xfId="45725"/>
    <cellStyle name="Εισαγωγή 5 6 2" xfId="45726"/>
    <cellStyle name="Εισαγωγή 5 6 2 2" xfId="45727"/>
    <cellStyle name="Εισαγωγή 5 6 3" xfId="45728"/>
    <cellStyle name="Εισαγωγή 5 6 3 2" xfId="45729"/>
    <cellStyle name="Εισαγωγή 5 6 4" xfId="45730"/>
    <cellStyle name="Εισαγωγή 5 6 5" xfId="45731"/>
    <cellStyle name="Εισαγωγή 5 6 6" xfId="45732"/>
    <cellStyle name="Εισαγωγή 5 7" xfId="45733"/>
    <cellStyle name="Εισαγωγή 5 7 2" xfId="45734"/>
    <cellStyle name="Εισαγωγή 5 7 3" xfId="45735"/>
    <cellStyle name="Εισαγωγή 5 7 4" xfId="45736"/>
    <cellStyle name="Εισαγωγή 5 8" xfId="45737"/>
    <cellStyle name="Εισαγωγή 5 8 2" xfId="45738"/>
    <cellStyle name="Εισαγωγή 5 9" xfId="45739"/>
    <cellStyle name="Εισαγωγή 5 9 2" xfId="45740"/>
    <cellStyle name="Εισαγωγή 6" xfId="45741"/>
    <cellStyle name="Εισαγωγή 6 10" xfId="45742"/>
    <cellStyle name="Εισαγωγή 6 11" xfId="45743"/>
    <cellStyle name="Εισαγωγή 6 2" xfId="45744"/>
    <cellStyle name="Εισαγωγή 6 2 2" xfId="45745"/>
    <cellStyle name="Εισαγωγή 6 2 2 2" xfId="45746"/>
    <cellStyle name="Εισαγωγή 6 2 2 2 2" xfId="45747"/>
    <cellStyle name="Εισαγωγή 6 2 2 3" xfId="45748"/>
    <cellStyle name="Εισαγωγή 6 2 2 3 2" xfId="45749"/>
    <cellStyle name="Εισαγωγή 6 2 2 4" xfId="45750"/>
    <cellStyle name="Εισαγωγή 6 2 3" xfId="45751"/>
    <cellStyle name="Εισαγωγή 6 2 3 2" xfId="45752"/>
    <cellStyle name="Εισαγωγή 6 2 4" xfId="45753"/>
    <cellStyle name="Εισαγωγή 6 2 4 2" xfId="45754"/>
    <cellStyle name="Εισαγωγή 6 2 5" xfId="45755"/>
    <cellStyle name="Εισαγωγή 6 2 5 2" xfId="45756"/>
    <cellStyle name="Εισαγωγή 6 2 6" xfId="45757"/>
    <cellStyle name="Εισαγωγή 6 3" xfId="45758"/>
    <cellStyle name="Εισαγωγή 6 3 2" xfId="45759"/>
    <cellStyle name="Εισαγωγή 6 3 2 2" xfId="45760"/>
    <cellStyle name="Εισαγωγή 6 3 2 2 2" xfId="45761"/>
    <cellStyle name="Εισαγωγή 6 3 2 3" xfId="45762"/>
    <cellStyle name="Εισαγωγή 6 3 2 3 2" xfId="45763"/>
    <cellStyle name="Εισαγωγή 6 3 2 4" xfId="45764"/>
    <cellStyle name="Εισαγωγή 6 3 3" xfId="45765"/>
    <cellStyle name="Εισαγωγή 6 3 3 2" xfId="45766"/>
    <cellStyle name="Εισαγωγή 6 3 4" xfId="45767"/>
    <cellStyle name="Εισαγωγή 6 3 4 2" xfId="45768"/>
    <cellStyle name="Εισαγωγή 6 3 5" xfId="45769"/>
    <cellStyle name="Εισαγωγή 6 3 5 2" xfId="45770"/>
    <cellStyle name="Εισαγωγή 6 3 6" xfId="45771"/>
    <cellStyle name="Εισαγωγή 6 3 7" xfId="45772"/>
    <cellStyle name="Εισαγωγή 6 3 8" xfId="45773"/>
    <cellStyle name="Εισαγωγή 6 4" xfId="45774"/>
    <cellStyle name="Εισαγωγή 6 4 2" xfId="45775"/>
    <cellStyle name="Εισαγωγή 6 4 2 2" xfId="45776"/>
    <cellStyle name="Εισαγωγή 6 4 3" xfId="45777"/>
    <cellStyle name="Εισαγωγή 6 4 3 2" xfId="45778"/>
    <cellStyle name="Εισαγωγή 6 4 4" xfId="45779"/>
    <cellStyle name="Εισαγωγή 6 4 5" xfId="45780"/>
    <cellStyle name="Εισαγωγή 6 4 6" xfId="45781"/>
    <cellStyle name="Εισαγωγή 6 5" xfId="45782"/>
    <cellStyle name="Εισαγωγή 6 5 2" xfId="45783"/>
    <cellStyle name="Εισαγωγή 6 5 2 2" xfId="45784"/>
    <cellStyle name="Εισαγωγή 6 5 3" xfId="45785"/>
    <cellStyle name="Εισαγωγή 6 5 3 2" xfId="45786"/>
    <cellStyle name="Εισαγωγή 6 5 4" xfId="45787"/>
    <cellStyle name="Εισαγωγή 6 5 5" xfId="45788"/>
    <cellStyle name="Εισαγωγή 6 5 6" xfId="45789"/>
    <cellStyle name="Εισαγωγή 6 6" xfId="45790"/>
    <cellStyle name="Εισαγωγή 6 6 2" xfId="45791"/>
    <cellStyle name="Εισαγωγή 6 6 2 2" xfId="45792"/>
    <cellStyle name="Εισαγωγή 6 6 3" xfId="45793"/>
    <cellStyle name="Εισαγωγή 6 6 3 2" xfId="45794"/>
    <cellStyle name="Εισαγωγή 6 6 4" xfId="45795"/>
    <cellStyle name="Εισαγωγή 6 6 5" xfId="45796"/>
    <cellStyle name="Εισαγωγή 6 6 6" xfId="45797"/>
    <cellStyle name="Εισαγωγή 6 7" xfId="45798"/>
    <cellStyle name="Εισαγωγή 6 7 2" xfId="45799"/>
    <cellStyle name="Εισαγωγή 6 7 3" xfId="45800"/>
    <cellStyle name="Εισαγωγή 6 7 4" xfId="45801"/>
    <cellStyle name="Εισαγωγή 6 8" xfId="45802"/>
    <cellStyle name="Εισαγωγή 6 8 2" xfId="45803"/>
    <cellStyle name="Εισαγωγή 6 9" xfId="45804"/>
    <cellStyle name="Εισαγωγή 6 9 2" xfId="45805"/>
    <cellStyle name="Εισαγωγή 7" xfId="45806"/>
    <cellStyle name="Εισαγωγή 7 10" xfId="45807"/>
    <cellStyle name="Εισαγωγή 7 11" xfId="45808"/>
    <cellStyle name="Εισαγωγή 7 2" xfId="45809"/>
    <cellStyle name="Εισαγωγή 7 2 2" xfId="45810"/>
    <cellStyle name="Εισαγωγή 7 2 2 2" xfId="45811"/>
    <cellStyle name="Εισαγωγή 7 2 2 2 2" xfId="45812"/>
    <cellStyle name="Εισαγωγή 7 2 2 3" xfId="45813"/>
    <cellStyle name="Εισαγωγή 7 2 2 3 2" xfId="45814"/>
    <cellStyle name="Εισαγωγή 7 2 2 4" xfId="45815"/>
    <cellStyle name="Εισαγωγή 7 2 3" xfId="45816"/>
    <cellStyle name="Εισαγωγή 7 2 3 2" xfId="45817"/>
    <cellStyle name="Εισαγωγή 7 2 4" xfId="45818"/>
    <cellStyle name="Εισαγωγή 7 2 4 2" xfId="45819"/>
    <cellStyle name="Εισαγωγή 7 2 5" xfId="45820"/>
    <cellStyle name="Εισαγωγή 7 2 5 2" xfId="45821"/>
    <cellStyle name="Εισαγωγή 7 2 6" xfId="45822"/>
    <cellStyle name="Εισαγωγή 7 3" xfId="45823"/>
    <cellStyle name="Εισαγωγή 7 3 2" xfId="45824"/>
    <cellStyle name="Εισαγωγή 7 3 2 2" xfId="45825"/>
    <cellStyle name="Εισαγωγή 7 3 2 2 2" xfId="45826"/>
    <cellStyle name="Εισαγωγή 7 3 2 3" xfId="45827"/>
    <cellStyle name="Εισαγωγή 7 3 2 3 2" xfId="45828"/>
    <cellStyle name="Εισαγωγή 7 3 2 4" xfId="45829"/>
    <cellStyle name="Εισαγωγή 7 3 3" xfId="45830"/>
    <cellStyle name="Εισαγωγή 7 3 3 2" xfId="45831"/>
    <cellStyle name="Εισαγωγή 7 3 4" xfId="45832"/>
    <cellStyle name="Εισαγωγή 7 3 4 2" xfId="45833"/>
    <cellStyle name="Εισαγωγή 7 3 5" xfId="45834"/>
    <cellStyle name="Εισαγωγή 7 3 5 2" xfId="45835"/>
    <cellStyle name="Εισαγωγή 7 3 6" xfId="45836"/>
    <cellStyle name="Εισαγωγή 7 3 7" xfId="45837"/>
    <cellStyle name="Εισαγωγή 7 3 8" xfId="45838"/>
    <cellStyle name="Εισαγωγή 7 4" xfId="45839"/>
    <cellStyle name="Εισαγωγή 7 4 2" xfId="45840"/>
    <cellStyle name="Εισαγωγή 7 4 2 2" xfId="45841"/>
    <cellStyle name="Εισαγωγή 7 4 3" xfId="45842"/>
    <cellStyle name="Εισαγωγή 7 4 3 2" xfId="45843"/>
    <cellStyle name="Εισαγωγή 7 4 4" xfId="45844"/>
    <cellStyle name="Εισαγωγή 7 4 5" xfId="45845"/>
    <cellStyle name="Εισαγωγή 7 4 6" xfId="45846"/>
    <cellStyle name="Εισαγωγή 7 5" xfId="45847"/>
    <cellStyle name="Εισαγωγή 7 5 2" xfId="45848"/>
    <cellStyle name="Εισαγωγή 7 5 2 2" xfId="45849"/>
    <cellStyle name="Εισαγωγή 7 5 3" xfId="45850"/>
    <cellStyle name="Εισαγωγή 7 5 3 2" xfId="45851"/>
    <cellStyle name="Εισαγωγή 7 5 4" xfId="45852"/>
    <cellStyle name="Εισαγωγή 7 5 5" xfId="45853"/>
    <cellStyle name="Εισαγωγή 7 5 6" xfId="45854"/>
    <cellStyle name="Εισαγωγή 7 6" xfId="45855"/>
    <cellStyle name="Εισαγωγή 7 6 2" xfId="45856"/>
    <cellStyle name="Εισαγωγή 7 6 2 2" xfId="45857"/>
    <cellStyle name="Εισαγωγή 7 6 3" xfId="45858"/>
    <cellStyle name="Εισαγωγή 7 6 3 2" xfId="45859"/>
    <cellStyle name="Εισαγωγή 7 6 4" xfId="45860"/>
    <cellStyle name="Εισαγωγή 7 6 5" xfId="45861"/>
    <cellStyle name="Εισαγωγή 7 6 6" xfId="45862"/>
    <cellStyle name="Εισαγωγή 7 7" xfId="45863"/>
    <cellStyle name="Εισαγωγή 7 7 2" xfId="45864"/>
    <cellStyle name="Εισαγωγή 7 7 3" xfId="45865"/>
    <cellStyle name="Εισαγωγή 7 7 4" xfId="45866"/>
    <cellStyle name="Εισαγωγή 7 8" xfId="45867"/>
    <cellStyle name="Εισαγωγή 7 8 2" xfId="45868"/>
    <cellStyle name="Εισαγωγή 7 9" xfId="45869"/>
    <cellStyle name="Εισαγωγή 7 9 2" xfId="45870"/>
    <cellStyle name="Εισαγωγή 8" xfId="45871"/>
    <cellStyle name="Εισαγωγή 8 10" xfId="45872"/>
    <cellStyle name="Εισαγωγή 8 11" xfId="45873"/>
    <cellStyle name="Εισαγωγή 8 2" xfId="45874"/>
    <cellStyle name="Εισαγωγή 8 2 2" xfId="45875"/>
    <cellStyle name="Εισαγωγή 8 2 2 2" xfId="45876"/>
    <cellStyle name="Εισαγωγή 8 2 2 2 2" xfId="45877"/>
    <cellStyle name="Εισαγωγή 8 2 2 3" xfId="45878"/>
    <cellStyle name="Εισαγωγή 8 2 2 3 2" xfId="45879"/>
    <cellStyle name="Εισαγωγή 8 2 2 4" xfId="45880"/>
    <cellStyle name="Εισαγωγή 8 2 3" xfId="45881"/>
    <cellStyle name="Εισαγωγή 8 2 3 2" xfId="45882"/>
    <cellStyle name="Εισαγωγή 8 2 4" xfId="45883"/>
    <cellStyle name="Εισαγωγή 8 2 4 2" xfId="45884"/>
    <cellStyle name="Εισαγωγή 8 2 5" xfId="45885"/>
    <cellStyle name="Εισαγωγή 8 2 5 2" xfId="45886"/>
    <cellStyle name="Εισαγωγή 8 2 6" xfId="45887"/>
    <cellStyle name="Εισαγωγή 8 3" xfId="45888"/>
    <cellStyle name="Εισαγωγή 8 3 2" xfId="45889"/>
    <cellStyle name="Εισαγωγή 8 3 2 2" xfId="45890"/>
    <cellStyle name="Εισαγωγή 8 3 2 2 2" xfId="45891"/>
    <cellStyle name="Εισαγωγή 8 3 2 3" xfId="45892"/>
    <cellStyle name="Εισαγωγή 8 3 2 3 2" xfId="45893"/>
    <cellStyle name="Εισαγωγή 8 3 2 4" xfId="45894"/>
    <cellStyle name="Εισαγωγή 8 3 3" xfId="45895"/>
    <cellStyle name="Εισαγωγή 8 3 3 2" xfId="45896"/>
    <cellStyle name="Εισαγωγή 8 3 4" xfId="45897"/>
    <cellStyle name="Εισαγωγή 8 3 4 2" xfId="45898"/>
    <cellStyle name="Εισαγωγή 8 3 5" xfId="45899"/>
    <cellStyle name="Εισαγωγή 8 3 5 2" xfId="45900"/>
    <cellStyle name="Εισαγωγή 8 3 6" xfId="45901"/>
    <cellStyle name="Εισαγωγή 8 3 7" xfId="45902"/>
    <cellStyle name="Εισαγωγή 8 3 8" xfId="45903"/>
    <cellStyle name="Εισαγωγή 8 4" xfId="45904"/>
    <cellStyle name="Εισαγωγή 8 4 2" xfId="45905"/>
    <cellStyle name="Εισαγωγή 8 4 2 2" xfId="45906"/>
    <cellStyle name="Εισαγωγή 8 4 3" xfId="45907"/>
    <cellStyle name="Εισαγωγή 8 4 3 2" xfId="45908"/>
    <cellStyle name="Εισαγωγή 8 4 4" xfId="45909"/>
    <cellStyle name="Εισαγωγή 8 4 5" xfId="45910"/>
    <cellStyle name="Εισαγωγή 8 4 6" xfId="45911"/>
    <cellStyle name="Εισαγωγή 8 5" xfId="45912"/>
    <cellStyle name="Εισαγωγή 8 5 2" xfId="45913"/>
    <cellStyle name="Εισαγωγή 8 5 2 2" xfId="45914"/>
    <cellStyle name="Εισαγωγή 8 5 3" xfId="45915"/>
    <cellStyle name="Εισαγωγή 8 5 3 2" xfId="45916"/>
    <cellStyle name="Εισαγωγή 8 5 4" xfId="45917"/>
    <cellStyle name="Εισαγωγή 8 5 5" xfId="45918"/>
    <cellStyle name="Εισαγωγή 8 5 6" xfId="45919"/>
    <cellStyle name="Εισαγωγή 8 6" xfId="45920"/>
    <cellStyle name="Εισαγωγή 8 6 2" xfId="45921"/>
    <cellStyle name="Εισαγωγή 8 6 2 2" xfId="45922"/>
    <cellStyle name="Εισαγωγή 8 6 3" xfId="45923"/>
    <cellStyle name="Εισαγωγή 8 6 3 2" xfId="45924"/>
    <cellStyle name="Εισαγωγή 8 6 4" xfId="45925"/>
    <cellStyle name="Εισαγωγή 8 6 5" xfId="45926"/>
    <cellStyle name="Εισαγωγή 8 6 6" xfId="45927"/>
    <cellStyle name="Εισαγωγή 8 7" xfId="45928"/>
    <cellStyle name="Εισαγωγή 8 7 2" xfId="45929"/>
    <cellStyle name="Εισαγωγή 8 7 3" xfId="45930"/>
    <cellStyle name="Εισαγωγή 8 7 4" xfId="45931"/>
    <cellStyle name="Εισαγωγή 8 8" xfId="45932"/>
    <cellStyle name="Εισαγωγή 8 8 2" xfId="45933"/>
    <cellStyle name="Εισαγωγή 8 9" xfId="45934"/>
    <cellStyle name="Εισαγωγή 8 9 2" xfId="45935"/>
    <cellStyle name="Εισαγωγή 9" xfId="45936"/>
    <cellStyle name="Εισαγωγή 9 10" xfId="45937"/>
    <cellStyle name="Εισαγωγή 9 11" xfId="45938"/>
    <cellStyle name="Εισαγωγή 9 2" xfId="45939"/>
    <cellStyle name="Εισαγωγή 9 2 2" xfId="45940"/>
    <cellStyle name="Εισαγωγή 9 2 2 2" xfId="45941"/>
    <cellStyle name="Εισαγωγή 9 2 2 2 2" xfId="45942"/>
    <cellStyle name="Εισαγωγή 9 2 2 3" xfId="45943"/>
    <cellStyle name="Εισαγωγή 9 2 2 3 2" xfId="45944"/>
    <cellStyle name="Εισαγωγή 9 2 2 4" xfId="45945"/>
    <cellStyle name="Εισαγωγή 9 2 3" xfId="45946"/>
    <cellStyle name="Εισαγωγή 9 2 3 2" xfId="45947"/>
    <cellStyle name="Εισαγωγή 9 2 4" xfId="45948"/>
    <cellStyle name="Εισαγωγή 9 2 4 2" xfId="45949"/>
    <cellStyle name="Εισαγωγή 9 2 5" xfId="45950"/>
    <cellStyle name="Εισαγωγή 9 2 5 2" xfId="45951"/>
    <cellStyle name="Εισαγωγή 9 2 6" xfId="45952"/>
    <cellStyle name="Εισαγωγή 9 3" xfId="45953"/>
    <cellStyle name="Εισαγωγή 9 3 2" xfId="45954"/>
    <cellStyle name="Εισαγωγή 9 3 2 2" xfId="45955"/>
    <cellStyle name="Εισαγωγή 9 3 2 2 2" xfId="45956"/>
    <cellStyle name="Εισαγωγή 9 3 2 3" xfId="45957"/>
    <cellStyle name="Εισαγωγή 9 3 2 3 2" xfId="45958"/>
    <cellStyle name="Εισαγωγή 9 3 2 4" xfId="45959"/>
    <cellStyle name="Εισαγωγή 9 3 3" xfId="45960"/>
    <cellStyle name="Εισαγωγή 9 3 3 2" xfId="45961"/>
    <cellStyle name="Εισαγωγή 9 3 4" xfId="45962"/>
    <cellStyle name="Εισαγωγή 9 3 4 2" xfId="45963"/>
    <cellStyle name="Εισαγωγή 9 3 5" xfId="45964"/>
    <cellStyle name="Εισαγωγή 9 3 5 2" xfId="45965"/>
    <cellStyle name="Εισαγωγή 9 3 6" xfId="45966"/>
    <cellStyle name="Εισαγωγή 9 3 7" xfId="45967"/>
    <cellStyle name="Εισαγωγή 9 3 8" xfId="45968"/>
    <cellStyle name="Εισαγωγή 9 4" xfId="45969"/>
    <cellStyle name="Εισαγωγή 9 4 2" xfId="45970"/>
    <cellStyle name="Εισαγωγή 9 4 2 2" xfId="45971"/>
    <cellStyle name="Εισαγωγή 9 4 3" xfId="45972"/>
    <cellStyle name="Εισαγωγή 9 4 3 2" xfId="45973"/>
    <cellStyle name="Εισαγωγή 9 4 4" xfId="45974"/>
    <cellStyle name="Εισαγωγή 9 4 5" xfId="45975"/>
    <cellStyle name="Εισαγωγή 9 4 6" xfId="45976"/>
    <cellStyle name="Εισαγωγή 9 5" xfId="45977"/>
    <cellStyle name="Εισαγωγή 9 5 2" xfId="45978"/>
    <cellStyle name="Εισαγωγή 9 5 2 2" xfId="45979"/>
    <cellStyle name="Εισαγωγή 9 5 3" xfId="45980"/>
    <cellStyle name="Εισαγωγή 9 5 3 2" xfId="45981"/>
    <cellStyle name="Εισαγωγή 9 5 4" xfId="45982"/>
    <cellStyle name="Εισαγωγή 9 5 5" xfId="45983"/>
    <cellStyle name="Εισαγωγή 9 5 6" xfId="45984"/>
    <cellStyle name="Εισαγωγή 9 6" xfId="45985"/>
    <cellStyle name="Εισαγωγή 9 6 2" xfId="45986"/>
    <cellStyle name="Εισαγωγή 9 6 2 2" xfId="45987"/>
    <cellStyle name="Εισαγωγή 9 6 3" xfId="45988"/>
    <cellStyle name="Εισαγωγή 9 6 3 2" xfId="45989"/>
    <cellStyle name="Εισαγωγή 9 6 4" xfId="45990"/>
    <cellStyle name="Εισαγωγή 9 6 5" xfId="45991"/>
    <cellStyle name="Εισαγωγή 9 6 6" xfId="45992"/>
    <cellStyle name="Εισαγωγή 9 7" xfId="45993"/>
    <cellStyle name="Εισαγωγή 9 7 2" xfId="45994"/>
    <cellStyle name="Εισαγωγή 9 7 3" xfId="45995"/>
    <cellStyle name="Εισαγωγή 9 7 4" xfId="45996"/>
    <cellStyle name="Εισαγωγή 9 8" xfId="45997"/>
    <cellStyle name="Εισαγωγή 9 8 2" xfId="45998"/>
    <cellStyle name="Εισαγωγή 9 9" xfId="45999"/>
    <cellStyle name="Εισαγωγή 9 9 2" xfId="46000"/>
    <cellStyle name="Έλεγχος κελιού" xfId="20" builtinId="23" customBuiltin="1"/>
    <cellStyle name="Έλεγχος κελιού 2" xfId="46001"/>
    <cellStyle name="Έλεγχος κελιού 2 2" xfId="46002"/>
    <cellStyle name="Έλεγχος κελιού 2 3" xfId="46003"/>
    <cellStyle name="Έλεγχος κελιού 2 4" xfId="46004"/>
    <cellStyle name="Έλεγχος κελιού 2 5" xfId="46005"/>
    <cellStyle name="Έλεγχος κελιού 3" xfId="46006"/>
    <cellStyle name="Έλεγχος κελιού 4" xfId="46007"/>
    <cellStyle name="Έλεγχος κελιού 5" xfId="46008"/>
    <cellStyle name="Έλεγχος κελιού 6" xfId="46009"/>
    <cellStyle name="Έμφαση1" xfId="21" builtinId="29" customBuiltin="1"/>
    <cellStyle name="Έμφαση1 2" xfId="46010"/>
    <cellStyle name="Έμφαση1 2 2" xfId="46011"/>
    <cellStyle name="Έμφαση1 2 3" xfId="46012"/>
    <cellStyle name="Έμφαση1 2 4" xfId="46013"/>
    <cellStyle name="Έμφαση1 2 5" xfId="46014"/>
    <cellStyle name="Έμφαση1 3" xfId="46015"/>
    <cellStyle name="Έμφαση1 4" xfId="46016"/>
    <cellStyle name="Έμφαση1 5" xfId="46017"/>
    <cellStyle name="Έμφαση1 6" xfId="46018"/>
    <cellStyle name="Έμφαση1 7" xfId="46019"/>
    <cellStyle name="Έμφαση2" xfId="22" builtinId="33" customBuiltin="1"/>
    <cellStyle name="Έμφαση2 2" xfId="46020"/>
    <cellStyle name="Έμφαση2 2 2" xfId="46021"/>
    <cellStyle name="Έμφαση2 2 3" xfId="46022"/>
    <cellStyle name="Έμφαση2 2 4" xfId="46023"/>
    <cellStyle name="Έμφαση2 2 5" xfId="46024"/>
    <cellStyle name="Έμφαση2 3" xfId="46025"/>
    <cellStyle name="Έμφαση2 4" xfId="46026"/>
    <cellStyle name="Έμφαση2 5" xfId="46027"/>
    <cellStyle name="Έμφαση2 6" xfId="46028"/>
    <cellStyle name="Έμφαση2 7" xfId="46029"/>
    <cellStyle name="Έμφαση3" xfId="23" builtinId="37" customBuiltin="1"/>
    <cellStyle name="Έμφαση3 2" xfId="46030"/>
    <cellStyle name="Έμφαση3 2 2" xfId="46031"/>
    <cellStyle name="Έμφαση3 2 3" xfId="46032"/>
    <cellStyle name="Έμφαση3 2 4" xfId="46033"/>
    <cellStyle name="Έμφαση3 2 5" xfId="46034"/>
    <cellStyle name="Έμφαση3 3" xfId="46035"/>
    <cellStyle name="Έμφαση3 4" xfId="46036"/>
    <cellStyle name="Έμφαση3 5" xfId="46037"/>
    <cellStyle name="Έμφαση3 6" xfId="46038"/>
    <cellStyle name="Έμφαση3 7" xfId="46039"/>
    <cellStyle name="Έμφαση4" xfId="24" builtinId="41" customBuiltin="1"/>
    <cellStyle name="Έμφαση4 2" xfId="46040"/>
    <cellStyle name="Έμφαση4 2 2" xfId="46041"/>
    <cellStyle name="Έμφαση4 2 3" xfId="46042"/>
    <cellStyle name="Έμφαση4 2 4" xfId="46043"/>
    <cellStyle name="Έμφαση4 2 5" xfId="46044"/>
    <cellStyle name="Έμφαση4 3" xfId="46045"/>
    <cellStyle name="Έμφαση4 4" xfId="46046"/>
    <cellStyle name="Έμφαση4 5" xfId="46047"/>
    <cellStyle name="Έμφαση4 6" xfId="46048"/>
    <cellStyle name="Έμφαση4 7" xfId="46049"/>
    <cellStyle name="Έμφαση5" xfId="25" builtinId="45" customBuiltin="1"/>
    <cellStyle name="Έμφαση5 2" xfId="46050"/>
    <cellStyle name="Έμφαση5 2 2" xfId="46051"/>
    <cellStyle name="Έμφαση5 2 3" xfId="46052"/>
    <cellStyle name="Έμφαση5 2 4" xfId="46053"/>
    <cellStyle name="Έμφαση5 2 5" xfId="46054"/>
    <cellStyle name="Έμφαση5 3" xfId="46055"/>
    <cellStyle name="Έμφαση5 4" xfId="46056"/>
    <cellStyle name="Έμφαση5 5" xfId="46057"/>
    <cellStyle name="Έμφαση5 6" xfId="46058"/>
    <cellStyle name="Έμφαση6" xfId="26" builtinId="49" customBuiltin="1"/>
    <cellStyle name="Έμφαση6 2" xfId="46059"/>
    <cellStyle name="Έμφαση6 2 2" xfId="46060"/>
    <cellStyle name="Έμφαση6 2 3" xfId="46061"/>
    <cellStyle name="Έμφαση6 2 4" xfId="46062"/>
    <cellStyle name="Έμφαση6 2 5" xfId="46063"/>
    <cellStyle name="Έμφαση6 3" xfId="46064"/>
    <cellStyle name="Έμφαση6 4" xfId="46065"/>
    <cellStyle name="Έμφαση6 5" xfId="46066"/>
    <cellStyle name="Έμφαση6 6" xfId="46067"/>
    <cellStyle name="Έμφαση6 7" xfId="46068"/>
    <cellStyle name="Έξοδος" xfId="27" builtinId="21" customBuiltin="1"/>
    <cellStyle name="Έξοδος 10" xfId="46069"/>
    <cellStyle name="Έξοδος 10 2" xfId="46070"/>
    <cellStyle name="Έξοδος 10 2 2" xfId="46071"/>
    <cellStyle name="Έξοδος 10 2 2 2" xfId="46072"/>
    <cellStyle name="Έξοδος 10 2 3" xfId="46073"/>
    <cellStyle name="Έξοδος 10 2 3 2" xfId="46074"/>
    <cellStyle name="Έξοδος 10 2 4" xfId="46075"/>
    <cellStyle name="Έξοδος 10 3" xfId="46076"/>
    <cellStyle name="Έξοδος 10 3 2" xfId="46077"/>
    <cellStyle name="Έξοδος 10 4" xfId="46078"/>
    <cellStyle name="Έξοδος 10 4 2" xfId="46079"/>
    <cellStyle name="Έξοδος 10 5" xfId="46080"/>
    <cellStyle name="Έξοδος 10 5 2" xfId="46081"/>
    <cellStyle name="Έξοδος 10 6" xfId="46082"/>
    <cellStyle name="Έξοδος 10 7" xfId="46083"/>
    <cellStyle name="Έξοδος 11" xfId="46084"/>
    <cellStyle name="Έξοδος 11 2" xfId="46085"/>
    <cellStyle name="Έξοδος 11 2 2" xfId="46086"/>
    <cellStyle name="Έξοδος 11 3" xfId="46087"/>
    <cellStyle name="Έξοδος 11 3 2" xfId="46088"/>
    <cellStyle name="Έξοδος 11 4" xfId="46089"/>
    <cellStyle name="Έξοδος 11 5" xfId="46090"/>
    <cellStyle name="Έξοδος 12" xfId="46091"/>
    <cellStyle name="Έξοδος 12 2" xfId="46092"/>
    <cellStyle name="Έξοδος 12 2 2" xfId="46093"/>
    <cellStyle name="Έξοδος 12 3" xfId="46094"/>
    <cellStyle name="Έξοδος 12 3 2" xfId="46095"/>
    <cellStyle name="Έξοδος 12 4" xfId="46096"/>
    <cellStyle name="Έξοδος 12 5" xfId="46097"/>
    <cellStyle name="Έξοδος 12 6" xfId="46098"/>
    <cellStyle name="Έξοδος 13" xfId="46099"/>
    <cellStyle name="Έξοδος 13 2" xfId="46100"/>
    <cellStyle name="Έξοδος 13 2 2" xfId="46101"/>
    <cellStyle name="Έξοδος 13 3" xfId="46102"/>
    <cellStyle name="Έξοδος 13 3 2" xfId="46103"/>
    <cellStyle name="Έξοδος 13 4" xfId="46104"/>
    <cellStyle name="Έξοδος 13 5" xfId="46105"/>
    <cellStyle name="Έξοδος 13 6" xfId="46106"/>
    <cellStyle name="Έξοδος 14" xfId="46107"/>
    <cellStyle name="Έξοδος 14 2" xfId="46108"/>
    <cellStyle name="Έξοδος 14 2 2" xfId="46109"/>
    <cellStyle name="Έξοδος 14 3" xfId="46110"/>
    <cellStyle name="Έξοδος 14 3 2" xfId="46111"/>
    <cellStyle name="Έξοδος 14 4" xfId="46112"/>
    <cellStyle name="Έξοδος 15" xfId="46113"/>
    <cellStyle name="Έξοδος 15 2" xfId="46114"/>
    <cellStyle name="Έξοδος 16" xfId="46115"/>
    <cellStyle name="Έξοδος 16 2" xfId="46116"/>
    <cellStyle name="Έξοδος 17" xfId="46117"/>
    <cellStyle name="Έξοδος 17 2" xfId="46118"/>
    <cellStyle name="Έξοδος 18" xfId="46119"/>
    <cellStyle name="Έξοδος 19" xfId="46120"/>
    <cellStyle name="Έξοδος 2" xfId="46121"/>
    <cellStyle name="Έξοδος 2 10" xfId="46122"/>
    <cellStyle name="Έξοδος 2 10 10" xfId="46123"/>
    <cellStyle name="Έξοδος 2 10 11" xfId="46124"/>
    <cellStyle name="Έξοδος 2 10 2" xfId="46125"/>
    <cellStyle name="Έξοδος 2 10 2 2" xfId="46126"/>
    <cellStyle name="Έξοδος 2 10 2 2 2" xfId="46127"/>
    <cellStyle name="Έξοδος 2 10 2 2 2 2" xfId="46128"/>
    <cellStyle name="Έξοδος 2 10 2 2 3" xfId="46129"/>
    <cellStyle name="Έξοδος 2 10 2 2 3 2" xfId="46130"/>
    <cellStyle name="Έξοδος 2 10 2 2 4" xfId="46131"/>
    <cellStyle name="Έξοδος 2 10 2 3" xfId="46132"/>
    <cellStyle name="Έξοδος 2 10 2 3 2" xfId="46133"/>
    <cellStyle name="Έξοδος 2 10 2 4" xfId="46134"/>
    <cellStyle name="Έξοδος 2 10 2 4 2" xfId="46135"/>
    <cellStyle name="Έξοδος 2 10 2 5" xfId="46136"/>
    <cellStyle name="Έξοδος 2 10 2 5 2" xfId="46137"/>
    <cellStyle name="Έξοδος 2 10 2 6" xfId="46138"/>
    <cellStyle name="Έξοδος 2 10 3" xfId="46139"/>
    <cellStyle name="Έξοδος 2 10 3 2" xfId="46140"/>
    <cellStyle name="Έξοδος 2 10 3 2 2" xfId="46141"/>
    <cellStyle name="Έξοδος 2 10 3 2 2 2" xfId="46142"/>
    <cellStyle name="Έξοδος 2 10 3 2 3" xfId="46143"/>
    <cellStyle name="Έξοδος 2 10 3 2 3 2" xfId="46144"/>
    <cellStyle name="Έξοδος 2 10 3 2 4" xfId="46145"/>
    <cellStyle name="Έξοδος 2 10 3 3" xfId="46146"/>
    <cellStyle name="Έξοδος 2 10 3 3 2" xfId="46147"/>
    <cellStyle name="Έξοδος 2 10 3 4" xfId="46148"/>
    <cellStyle name="Έξοδος 2 10 3 4 2" xfId="46149"/>
    <cellStyle name="Έξοδος 2 10 3 5" xfId="46150"/>
    <cellStyle name="Έξοδος 2 10 3 5 2" xfId="46151"/>
    <cellStyle name="Έξοδος 2 10 3 6" xfId="46152"/>
    <cellStyle name="Έξοδος 2 10 3 7" xfId="46153"/>
    <cellStyle name="Έξοδος 2 10 3 8" xfId="46154"/>
    <cellStyle name="Έξοδος 2 10 4" xfId="46155"/>
    <cellStyle name="Έξοδος 2 10 4 2" xfId="46156"/>
    <cellStyle name="Έξοδος 2 10 4 2 2" xfId="46157"/>
    <cellStyle name="Έξοδος 2 10 4 3" xfId="46158"/>
    <cellStyle name="Έξοδος 2 10 4 3 2" xfId="46159"/>
    <cellStyle name="Έξοδος 2 10 4 4" xfId="46160"/>
    <cellStyle name="Έξοδος 2 10 4 5" xfId="46161"/>
    <cellStyle name="Έξοδος 2 10 4 6" xfId="46162"/>
    <cellStyle name="Έξοδος 2 10 5" xfId="46163"/>
    <cellStyle name="Έξοδος 2 10 5 2" xfId="46164"/>
    <cellStyle name="Έξοδος 2 10 5 2 2" xfId="46165"/>
    <cellStyle name="Έξοδος 2 10 5 3" xfId="46166"/>
    <cellStyle name="Έξοδος 2 10 5 3 2" xfId="46167"/>
    <cellStyle name="Έξοδος 2 10 5 4" xfId="46168"/>
    <cellStyle name="Έξοδος 2 10 5 5" xfId="46169"/>
    <cellStyle name="Έξοδος 2 10 5 6" xfId="46170"/>
    <cellStyle name="Έξοδος 2 10 6" xfId="46171"/>
    <cellStyle name="Έξοδος 2 10 6 2" xfId="46172"/>
    <cellStyle name="Έξοδος 2 10 6 2 2" xfId="46173"/>
    <cellStyle name="Έξοδος 2 10 6 3" xfId="46174"/>
    <cellStyle name="Έξοδος 2 10 6 3 2" xfId="46175"/>
    <cellStyle name="Έξοδος 2 10 6 4" xfId="46176"/>
    <cellStyle name="Έξοδος 2 10 6 5" xfId="46177"/>
    <cellStyle name="Έξοδος 2 10 6 6" xfId="46178"/>
    <cellStyle name="Έξοδος 2 10 7" xfId="46179"/>
    <cellStyle name="Έξοδος 2 10 7 2" xfId="46180"/>
    <cellStyle name="Έξοδος 2 10 7 3" xfId="46181"/>
    <cellStyle name="Έξοδος 2 10 7 4" xfId="46182"/>
    <cellStyle name="Έξοδος 2 10 8" xfId="46183"/>
    <cellStyle name="Έξοδος 2 10 8 2" xfId="46184"/>
    <cellStyle name="Έξοδος 2 10 9" xfId="46185"/>
    <cellStyle name="Έξοδος 2 10 9 2" xfId="46186"/>
    <cellStyle name="Έξοδος 2 11" xfId="46187"/>
    <cellStyle name="Έξοδος 2 11 10" xfId="46188"/>
    <cellStyle name="Έξοδος 2 11 11" xfId="46189"/>
    <cellStyle name="Έξοδος 2 11 2" xfId="46190"/>
    <cellStyle name="Έξοδος 2 11 2 2" xfId="46191"/>
    <cellStyle name="Έξοδος 2 11 2 2 2" xfId="46192"/>
    <cellStyle name="Έξοδος 2 11 2 2 2 2" xfId="46193"/>
    <cellStyle name="Έξοδος 2 11 2 2 3" xfId="46194"/>
    <cellStyle name="Έξοδος 2 11 2 2 3 2" xfId="46195"/>
    <cellStyle name="Έξοδος 2 11 2 2 4" xfId="46196"/>
    <cellStyle name="Έξοδος 2 11 2 3" xfId="46197"/>
    <cellStyle name="Έξοδος 2 11 2 3 2" xfId="46198"/>
    <cellStyle name="Έξοδος 2 11 2 4" xfId="46199"/>
    <cellStyle name="Έξοδος 2 11 2 4 2" xfId="46200"/>
    <cellStyle name="Έξοδος 2 11 2 5" xfId="46201"/>
    <cellStyle name="Έξοδος 2 11 2 5 2" xfId="46202"/>
    <cellStyle name="Έξοδος 2 11 2 6" xfId="46203"/>
    <cellStyle name="Έξοδος 2 11 3" xfId="46204"/>
    <cellStyle name="Έξοδος 2 11 3 2" xfId="46205"/>
    <cellStyle name="Έξοδος 2 11 3 2 2" xfId="46206"/>
    <cellStyle name="Έξοδος 2 11 3 2 2 2" xfId="46207"/>
    <cellStyle name="Έξοδος 2 11 3 2 3" xfId="46208"/>
    <cellStyle name="Έξοδος 2 11 3 2 3 2" xfId="46209"/>
    <cellStyle name="Έξοδος 2 11 3 2 4" xfId="46210"/>
    <cellStyle name="Έξοδος 2 11 3 3" xfId="46211"/>
    <cellStyle name="Έξοδος 2 11 3 3 2" xfId="46212"/>
    <cellStyle name="Έξοδος 2 11 3 4" xfId="46213"/>
    <cellStyle name="Έξοδος 2 11 3 4 2" xfId="46214"/>
    <cellStyle name="Έξοδος 2 11 3 5" xfId="46215"/>
    <cellStyle name="Έξοδος 2 11 3 5 2" xfId="46216"/>
    <cellStyle name="Έξοδος 2 11 3 6" xfId="46217"/>
    <cellStyle name="Έξοδος 2 11 3 7" xfId="46218"/>
    <cellStyle name="Έξοδος 2 11 3 8" xfId="46219"/>
    <cellStyle name="Έξοδος 2 11 4" xfId="46220"/>
    <cellStyle name="Έξοδος 2 11 4 2" xfId="46221"/>
    <cellStyle name="Έξοδος 2 11 4 2 2" xfId="46222"/>
    <cellStyle name="Έξοδος 2 11 4 3" xfId="46223"/>
    <cellStyle name="Έξοδος 2 11 4 3 2" xfId="46224"/>
    <cellStyle name="Έξοδος 2 11 4 4" xfId="46225"/>
    <cellStyle name="Έξοδος 2 11 4 5" xfId="46226"/>
    <cellStyle name="Έξοδος 2 11 4 6" xfId="46227"/>
    <cellStyle name="Έξοδος 2 11 5" xfId="46228"/>
    <cellStyle name="Έξοδος 2 11 5 2" xfId="46229"/>
    <cellStyle name="Έξοδος 2 11 5 2 2" xfId="46230"/>
    <cellStyle name="Έξοδος 2 11 5 3" xfId="46231"/>
    <cellStyle name="Έξοδος 2 11 5 3 2" xfId="46232"/>
    <cellStyle name="Έξοδος 2 11 5 4" xfId="46233"/>
    <cellStyle name="Έξοδος 2 11 5 5" xfId="46234"/>
    <cellStyle name="Έξοδος 2 11 5 6" xfId="46235"/>
    <cellStyle name="Έξοδος 2 11 6" xfId="46236"/>
    <cellStyle name="Έξοδος 2 11 6 2" xfId="46237"/>
    <cellStyle name="Έξοδος 2 11 6 2 2" xfId="46238"/>
    <cellStyle name="Έξοδος 2 11 6 3" xfId="46239"/>
    <cellStyle name="Έξοδος 2 11 6 3 2" xfId="46240"/>
    <cellStyle name="Έξοδος 2 11 6 4" xfId="46241"/>
    <cellStyle name="Έξοδος 2 11 6 5" xfId="46242"/>
    <cellStyle name="Έξοδος 2 11 6 6" xfId="46243"/>
    <cellStyle name="Έξοδος 2 11 7" xfId="46244"/>
    <cellStyle name="Έξοδος 2 11 7 2" xfId="46245"/>
    <cellStyle name="Έξοδος 2 11 7 3" xfId="46246"/>
    <cellStyle name="Έξοδος 2 11 7 4" xfId="46247"/>
    <cellStyle name="Έξοδος 2 11 8" xfId="46248"/>
    <cellStyle name="Έξοδος 2 11 8 2" xfId="46249"/>
    <cellStyle name="Έξοδος 2 11 9" xfId="46250"/>
    <cellStyle name="Έξοδος 2 11 9 2" xfId="46251"/>
    <cellStyle name="Έξοδος 2 12" xfId="46252"/>
    <cellStyle name="Έξοδος 2 12 10" xfId="46253"/>
    <cellStyle name="Έξοδος 2 12 11" xfId="46254"/>
    <cellStyle name="Έξοδος 2 12 2" xfId="46255"/>
    <cellStyle name="Έξοδος 2 12 2 2" xfId="46256"/>
    <cellStyle name="Έξοδος 2 12 2 2 2" xfId="46257"/>
    <cellStyle name="Έξοδος 2 12 2 2 2 2" xfId="46258"/>
    <cellStyle name="Έξοδος 2 12 2 2 3" xfId="46259"/>
    <cellStyle name="Έξοδος 2 12 2 2 3 2" xfId="46260"/>
    <cellStyle name="Έξοδος 2 12 2 2 4" xfId="46261"/>
    <cellStyle name="Έξοδος 2 12 2 3" xfId="46262"/>
    <cellStyle name="Έξοδος 2 12 2 3 2" xfId="46263"/>
    <cellStyle name="Έξοδος 2 12 2 4" xfId="46264"/>
    <cellStyle name="Έξοδος 2 12 2 4 2" xfId="46265"/>
    <cellStyle name="Έξοδος 2 12 2 5" xfId="46266"/>
    <cellStyle name="Έξοδος 2 12 2 5 2" xfId="46267"/>
    <cellStyle name="Έξοδος 2 12 2 6" xfId="46268"/>
    <cellStyle name="Έξοδος 2 12 3" xfId="46269"/>
    <cellStyle name="Έξοδος 2 12 3 2" xfId="46270"/>
    <cellStyle name="Έξοδος 2 12 3 2 2" xfId="46271"/>
    <cellStyle name="Έξοδος 2 12 3 2 2 2" xfId="46272"/>
    <cellStyle name="Έξοδος 2 12 3 2 3" xfId="46273"/>
    <cellStyle name="Έξοδος 2 12 3 2 3 2" xfId="46274"/>
    <cellStyle name="Έξοδος 2 12 3 2 4" xfId="46275"/>
    <cellStyle name="Έξοδος 2 12 3 3" xfId="46276"/>
    <cellStyle name="Έξοδος 2 12 3 3 2" xfId="46277"/>
    <cellStyle name="Έξοδος 2 12 3 4" xfId="46278"/>
    <cellStyle name="Έξοδος 2 12 3 4 2" xfId="46279"/>
    <cellStyle name="Έξοδος 2 12 3 5" xfId="46280"/>
    <cellStyle name="Έξοδος 2 12 3 5 2" xfId="46281"/>
    <cellStyle name="Έξοδος 2 12 3 6" xfId="46282"/>
    <cellStyle name="Έξοδος 2 12 3 7" xfId="46283"/>
    <cellStyle name="Έξοδος 2 12 3 8" xfId="46284"/>
    <cellStyle name="Έξοδος 2 12 4" xfId="46285"/>
    <cellStyle name="Έξοδος 2 12 4 2" xfId="46286"/>
    <cellStyle name="Έξοδος 2 12 4 2 2" xfId="46287"/>
    <cellStyle name="Έξοδος 2 12 4 3" xfId="46288"/>
    <cellStyle name="Έξοδος 2 12 4 3 2" xfId="46289"/>
    <cellStyle name="Έξοδος 2 12 4 4" xfId="46290"/>
    <cellStyle name="Έξοδος 2 12 4 5" xfId="46291"/>
    <cellStyle name="Έξοδος 2 12 4 6" xfId="46292"/>
    <cellStyle name="Έξοδος 2 12 5" xfId="46293"/>
    <cellStyle name="Έξοδος 2 12 5 2" xfId="46294"/>
    <cellStyle name="Έξοδος 2 12 5 2 2" xfId="46295"/>
    <cellStyle name="Έξοδος 2 12 5 3" xfId="46296"/>
    <cellStyle name="Έξοδος 2 12 5 3 2" xfId="46297"/>
    <cellStyle name="Έξοδος 2 12 5 4" xfId="46298"/>
    <cellStyle name="Έξοδος 2 12 5 5" xfId="46299"/>
    <cellStyle name="Έξοδος 2 12 5 6" xfId="46300"/>
    <cellStyle name="Έξοδος 2 12 6" xfId="46301"/>
    <cellStyle name="Έξοδος 2 12 6 2" xfId="46302"/>
    <cellStyle name="Έξοδος 2 12 6 2 2" xfId="46303"/>
    <cellStyle name="Έξοδος 2 12 6 3" xfId="46304"/>
    <cellStyle name="Έξοδος 2 12 6 3 2" xfId="46305"/>
    <cellStyle name="Έξοδος 2 12 6 4" xfId="46306"/>
    <cellStyle name="Έξοδος 2 12 6 5" xfId="46307"/>
    <cellStyle name="Έξοδος 2 12 6 6" xfId="46308"/>
    <cellStyle name="Έξοδος 2 12 7" xfId="46309"/>
    <cellStyle name="Έξοδος 2 12 7 2" xfId="46310"/>
    <cellStyle name="Έξοδος 2 12 7 3" xfId="46311"/>
    <cellStyle name="Έξοδος 2 12 7 4" xfId="46312"/>
    <cellStyle name="Έξοδος 2 12 8" xfId="46313"/>
    <cellStyle name="Έξοδος 2 12 8 2" xfId="46314"/>
    <cellStyle name="Έξοδος 2 12 9" xfId="46315"/>
    <cellStyle name="Έξοδος 2 12 9 2" xfId="46316"/>
    <cellStyle name="Έξοδος 2 13" xfId="46317"/>
    <cellStyle name="Έξοδος 2 13 10" xfId="46318"/>
    <cellStyle name="Έξοδος 2 13 11" xfId="46319"/>
    <cellStyle name="Έξοδος 2 13 2" xfId="46320"/>
    <cellStyle name="Έξοδος 2 13 2 2" xfId="46321"/>
    <cellStyle name="Έξοδος 2 13 2 2 2" xfId="46322"/>
    <cellStyle name="Έξοδος 2 13 2 2 2 2" xfId="46323"/>
    <cellStyle name="Έξοδος 2 13 2 2 3" xfId="46324"/>
    <cellStyle name="Έξοδος 2 13 2 2 3 2" xfId="46325"/>
    <cellStyle name="Έξοδος 2 13 2 2 4" xfId="46326"/>
    <cellStyle name="Έξοδος 2 13 2 3" xfId="46327"/>
    <cellStyle name="Έξοδος 2 13 2 3 2" xfId="46328"/>
    <cellStyle name="Έξοδος 2 13 2 4" xfId="46329"/>
    <cellStyle name="Έξοδος 2 13 2 4 2" xfId="46330"/>
    <cellStyle name="Έξοδος 2 13 2 5" xfId="46331"/>
    <cellStyle name="Έξοδος 2 13 2 5 2" xfId="46332"/>
    <cellStyle name="Έξοδος 2 13 2 6" xfId="46333"/>
    <cellStyle name="Έξοδος 2 13 3" xfId="46334"/>
    <cellStyle name="Έξοδος 2 13 3 2" xfId="46335"/>
    <cellStyle name="Έξοδος 2 13 3 2 2" xfId="46336"/>
    <cellStyle name="Έξοδος 2 13 3 2 2 2" xfId="46337"/>
    <cellStyle name="Έξοδος 2 13 3 2 3" xfId="46338"/>
    <cellStyle name="Έξοδος 2 13 3 2 3 2" xfId="46339"/>
    <cellStyle name="Έξοδος 2 13 3 2 4" xfId="46340"/>
    <cellStyle name="Έξοδος 2 13 3 3" xfId="46341"/>
    <cellStyle name="Έξοδος 2 13 3 3 2" xfId="46342"/>
    <cellStyle name="Έξοδος 2 13 3 4" xfId="46343"/>
    <cellStyle name="Έξοδος 2 13 3 4 2" xfId="46344"/>
    <cellStyle name="Έξοδος 2 13 3 5" xfId="46345"/>
    <cellStyle name="Έξοδος 2 13 3 5 2" xfId="46346"/>
    <cellStyle name="Έξοδος 2 13 3 6" xfId="46347"/>
    <cellStyle name="Έξοδος 2 13 3 7" xfId="46348"/>
    <cellStyle name="Έξοδος 2 13 3 8" xfId="46349"/>
    <cellStyle name="Έξοδος 2 13 4" xfId="46350"/>
    <cellStyle name="Έξοδος 2 13 4 2" xfId="46351"/>
    <cellStyle name="Έξοδος 2 13 4 2 2" xfId="46352"/>
    <cellStyle name="Έξοδος 2 13 4 3" xfId="46353"/>
    <cellStyle name="Έξοδος 2 13 4 3 2" xfId="46354"/>
    <cellStyle name="Έξοδος 2 13 4 4" xfId="46355"/>
    <cellStyle name="Έξοδος 2 13 4 5" xfId="46356"/>
    <cellStyle name="Έξοδος 2 13 4 6" xfId="46357"/>
    <cellStyle name="Έξοδος 2 13 5" xfId="46358"/>
    <cellStyle name="Έξοδος 2 13 5 2" xfId="46359"/>
    <cellStyle name="Έξοδος 2 13 5 2 2" xfId="46360"/>
    <cellStyle name="Έξοδος 2 13 5 3" xfId="46361"/>
    <cellStyle name="Έξοδος 2 13 5 3 2" xfId="46362"/>
    <cellStyle name="Έξοδος 2 13 5 4" xfId="46363"/>
    <cellStyle name="Έξοδος 2 13 5 5" xfId="46364"/>
    <cellStyle name="Έξοδος 2 13 5 6" xfId="46365"/>
    <cellStyle name="Έξοδος 2 13 6" xfId="46366"/>
    <cellStyle name="Έξοδος 2 13 6 2" xfId="46367"/>
    <cellStyle name="Έξοδος 2 13 6 2 2" xfId="46368"/>
    <cellStyle name="Έξοδος 2 13 6 3" xfId="46369"/>
    <cellStyle name="Έξοδος 2 13 6 3 2" xfId="46370"/>
    <cellStyle name="Έξοδος 2 13 6 4" xfId="46371"/>
    <cellStyle name="Έξοδος 2 13 6 5" xfId="46372"/>
    <cellStyle name="Έξοδος 2 13 6 6" xfId="46373"/>
    <cellStyle name="Έξοδος 2 13 7" xfId="46374"/>
    <cellStyle name="Έξοδος 2 13 7 2" xfId="46375"/>
    <cellStyle name="Έξοδος 2 13 7 3" xfId="46376"/>
    <cellStyle name="Έξοδος 2 13 7 4" xfId="46377"/>
    <cellStyle name="Έξοδος 2 13 8" xfId="46378"/>
    <cellStyle name="Έξοδος 2 13 8 2" xfId="46379"/>
    <cellStyle name="Έξοδος 2 13 9" xfId="46380"/>
    <cellStyle name="Έξοδος 2 13 9 2" xfId="46381"/>
    <cellStyle name="Έξοδος 2 14" xfId="46382"/>
    <cellStyle name="Έξοδος 2 14 10" xfId="46383"/>
    <cellStyle name="Έξοδος 2 14 11" xfId="46384"/>
    <cellStyle name="Έξοδος 2 14 2" xfId="46385"/>
    <cellStyle name="Έξοδος 2 14 2 2" xfId="46386"/>
    <cellStyle name="Έξοδος 2 14 2 2 2" xfId="46387"/>
    <cellStyle name="Έξοδος 2 14 2 2 2 2" xfId="46388"/>
    <cellStyle name="Έξοδος 2 14 2 2 3" xfId="46389"/>
    <cellStyle name="Έξοδος 2 14 2 2 3 2" xfId="46390"/>
    <cellStyle name="Έξοδος 2 14 2 2 4" xfId="46391"/>
    <cellStyle name="Έξοδος 2 14 2 3" xfId="46392"/>
    <cellStyle name="Έξοδος 2 14 2 3 2" xfId="46393"/>
    <cellStyle name="Έξοδος 2 14 2 4" xfId="46394"/>
    <cellStyle name="Έξοδος 2 14 2 4 2" xfId="46395"/>
    <cellStyle name="Έξοδος 2 14 2 5" xfId="46396"/>
    <cellStyle name="Έξοδος 2 14 2 5 2" xfId="46397"/>
    <cellStyle name="Έξοδος 2 14 2 6" xfId="46398"/>
    <cellStyle name="Έξοδος 2 14 3" xfId="46399"/>
    <cellStyle name="Έξοδος 2 14 3 2" xfId="46400"/>
    <cellStyle name="Έξοδος 2 14 3 2 2" xfId="46401"/>
    <cellStyle name="Έξοδος 2 14 3 2 2 2" xfId="46402"/>
    <cellStyle name="Έξοδος 2 14 3 2 3" xfId="46403"/>
    <cellStyle name="Έξοδος 2 14 3 2 3 2" xfId="46404"/>
    <cellStyle name="Έξοδος 2 14 3 2 4" xfId="46405"/>
    <cellStyle name="Έξοδος 2 14 3 3" xfId="46406"/>
    <cellStyle name="Έξοδος 2 14 3 3 2" xfId="46407"/>
    <cellStyle name="Έξοδος 2 14 3 4" xfId="46408"/>
    <cellStyle name="Έξοδος 2 14 3 4 2" xfId="46409"/>
    <cellStyle name="Έξοδος 2 14 3 5" xfId="46410"/>
    <cellStyle name="Έξοδος 2 14 3 5 2" xfId="46411"/>
    <cellStyle name="Έξοδος 2 14 3 6" xfId="46412"/>
    <cellStyle name="Έξοδος 2 14 3 7" xfId="46413"/>
    <cellStyle name="Έξοδος 2 14 3 8" xfId="46414"/>
    <cellStyle name="Έξοδος 2 14 4" xfId="46415"/>
    <cellStyle name="Έξοδος 2 14 4 2" xfId="46416"/>
    <cellStyle name="Έξοδος 2 14 4 2 2" xfId="46417"/>
    <cellStyle name="Έξοδος 2 14 4 3" xfId="46418"/>
    <cellStyle name="Έξοδος 2 14 4 3 2" xfId="46419"/>
    <cellStyle name="Έξοδος 2 14 4 4" xfId="46420"/>
    <cellStyle name="Έξοδος 2 14 4 5" xfId="46421"/>
    <cellStyle name="Έξοδος 2 14 4 6" xfId="46422"/>
    <cellStyle name="Έξοδος 2 14 5" xfId="46423"/>
    <cellStyle name="Έξοδος 2 14 5 2" xfId="46424"/>
    <cellStyle name="Έξοδος 2 14 5 2 2" xfId="46425"/>
    <cellStyle name="Έξοδος 2 14 5 3" xfId="46426"/>
    <cellStyle name="Έξοδος 2 14 5 3 2" xfId="46427"/>
    <cellStyle name="Έξοδος 2 14 5 4" xfId="46428"/>
    <cellStyle name="Έξοδος 2 14 5 5" xfId="46429"/>
    <cellStyle name="Έξοδος 2 14 5 6" xfId="46430"/>
    <cellStyle name="Έξοδος 2 14 6" xfId="46431"/>
    <cellStyle name="Έξοδος 2 14 6 2" xfId="46432"/>
    <cellStyle name="Έξοδος 2 14 6 2 2" xfId="46433"/>
    <cellStyle name="Έξοδος 2 14 6 3" xfId="46434"/>
    <cellStyle name="Έξοδος 2 14 6 3 2" xfId="46435"/>
    <cellStyle name="Έξοδος 2 14 6 4" xfId="46436"/>
    <cellStyle name="Έξοδος 2 14 6 5" xfId="46437"/>
    <cellStyle name="Έξοδος 2 14 6 6" xfId="46438"/>
    <cellStyle name="Έξοδος 2 14 7" xfId="46439"/>
    <cellStyle name="Έξοδος 2 14 7 2" xfId="46440"/>
    <cellStyle name="Έξοδος 2 14 7 3" xfId="46441"/>
    <cellStyle name="Έξοδος 2 14 7 4" xfId="46442"/>
    <cellStyle name="Έξοδος 2 14 8" xfId="46443"/>
    <cellStyle name="Έξοδος 2 14 8 2" xfId="46444"/>
    <cellStyle name="Έξοδος 2 14 9" xfId="46445"/>
    <cellStyle name="Έξοδος 2 14 9 2" xfId="46446"/>
    <cellStyle name="Έξοδος 2 15" xfId="46447"/>
    <cellStyle name="Έξοδος 2 15 10" xfId="46448"/>
    <cellStyle name="Έξοδος 2 15 11" xfId="46449"/>
    <cellStyle name="Έξοδος 2 15 2" xfId="46450"/>
    <cellStyle name="Έξοδος 2 15 2 2" xfId="46451"/>
    <cellStyle name="Έξοδος 2 15 2 2 2" xfId="46452"/>
    <cellStyle name="Έξοδος 2 15 2 2 2 2" xfId="46453"/>
    <cellStyle name="Έξοδος 2 15 2 2 3" xfId="46454"/>
    <cellStyle name="Έξοδος 2 15 2 2 3 2" xfId="46455"/>
    <cellStyle name="Έξοδος 2 15 2 2 4" xfId="46456"/>
    <cellStyle name="Έξοδος 2 15 2 3" xfId="46457"/>
    <cellStyle name="Έξοδος 2 15 2 3 2" xfId="46458"/>
    <cellStyle name="Έξοδος 2 15 2 4" xfId="46459"/>
    <cellStyle name="Έξοδος 2 15 2 4 2" xfId="46460"/>
    <cellStyle name="Έξοδος 2 15 2 5" xfId="46461"/>
    <cellStyle name="Έξοδος 2 15 2 5 2" xfId="46462"/>
    <cellStyle name="Έξοδος 2 15 2 6" xfId="46463"/>
    <cellStyle name="Έξοδος 2 15 3" xfId="46464"/>
    <cellStyle name="Έξοδος 2 15 3 2" xfId="46465"/>
    <cellStyle name="Έξοδος 2 15 3 2 2" xfId="46466"/>
    <cellStyle name="Έξοδος 2 15 3 2 2 2" xfId="46467"/>
    <cellStyle name="Έξοδος 2 15 3 2 3" xfId="46468"/>
    <cellStyle name="Έξοδος 2 15 3 2 3 2" xfId="46469"/>
    <cellStyle name="Έξοδος 2 15 3 2 4" xfId="46470"/>
    <cellStyle name="Έξοδος 2 15 3 3" xfId="46471"/>
    <cellStyle name="Έξοδος 2 15 3 3 2" xfId="46472"/>
    <cellStyle name="Έξοδος 2 15 3 4" xfId="46473"/>
    <cellStyle name="Έξοδος 2 15 3 4 2" xfId="46474"/>
    <cellStyle name="Έξοδος 2 15 3 5" xfId="46475"/>
    <cellStyle name="Έξοδος 2 15 3 5 2" xfId="46476"/>
    <cellStyle name="Έξοδος 2 15 3 6" xfId="46477"/>
    <cellStyle name="Έξοδος 2 15 3 7" xfId="46478"/>
    <cellStyle name="Έξοδος 2 15 3 8" xfId="46479"/>
    <cellStyle name="Έξοδος 2 15 4" xfId="46480"/>
    <cellStyle name="Έξοδος 2 15 4 2" xfId="46481"/>
    <cellStyle name="Έξοδος 2 15 4 2 2" xfId="46482"/>
    <cellStyle name="Έξοδος 2 15 4 3" xfId="46483"/>
    <cellStyle name="Έξοδος 2 15 4 3 2" xfId="46484"/>
    <cellStyle name="Έξοδος 2 15 4 4" xfId="46485"/>
    <cellStyle name="Έξοδος 2 15 4 5" xfId="46486"/>
    <cellStyle name="Έξοδος 2 15 4 6" xfId="46487"/>
    <cellStyle name="Έξοδος 2 15 5" xfId="46488"/>
    <cellStyle name="Έξοδος 2 15 5 2" xfId="46489"/>
    <cellStyle name="Έξοδος 2 15 5 2 2" xfId="46490"/>
    <cellStyle name="Έξοδος 2 15 5 3" xfId="46491"/>
    <cellStyle name="Έξοδος 2 15 5 3 2" xfId="46492"/>
    <cellStyle name="Έξοδος 2 15 5 4" xfId="46493"/>
    <cellStyle name="Έξοδος 2 15 5 5" xfId="46494"/>
    <cellStyle name="Έξοδος 2 15 5 6" xfId="46495"/>
    <cellStyle name="Έξοδος 2 15 6" xfId="46496"/>
    <cellStyle name="Έξοδος 2 15 6 2" xfId="46497"/>
    <cellStyle name="Έξοδος 2 15 6 2 2" xfId="46498"/>
    <cellStyle name="Έξοδος 2 15 6 3" xfId="46499"/>
    <cellStyle name="Έξοδος 2 15 6 3 2" xfId="46500"/>
    <cellStyle name="Έξοδος 2 15 6 4" xfId="46501"/>
    <cellStyle name="Έξοδος 2 15 6 5" xfId="46502"/>
    <cellStyle name="Έξοδος 2 15 6 6" xfId="46503"/>
    <cellStyle name="Έξοδος 2 15 7" xfId="46504"/>
    <cellStyle name="Έξοδος 2 15 7 2" xfId="46505"/>
    <cellStyle name="Έξοδος 2 15 7 3" xfId="46506"/>
    <cellStyle name="Έξοδος 2 15 7 4" xfId="46507"/>
    <cellStyle name="Έξοδος 2 15 8" xfId="46508"/>
    <cellStyle name="Έξοδος 2 15 8 2" xfId="46509"/>
    <cellStyle name="Έξοδος 2 15 9" xfId="46510"/>
    <cellStyle name="Έξοδος 2 15 9 2" xfId="46511"/>
    <cellStyle name="Έξοδος 2 16" xfId="46512"/>
    <cellStyle name="Έξοδος 2 16 10" xfId="46513"/>
    <cellStyle name="Έξοδος 2 16 11" xfId="46514"/>
    <cellStyle name="Έξοδος 2 16 2" xfId="46515"/>
    <cellStyle name="Έξοδος 2 16 2 2" xfId="46516"/>
    <cellStyle name="Έξοδος 2 16 2 2 2" xfId="46517"/>
    <cellStyle name="Έξοδος 2 16 2 2 2 2" xfId="46518"/>
    <cellStyle name="Έξοδος 2 16 2 2 3" xfId="46519"/>
    <cellStyle name="Έξοδος 2 16 2 2 3 2" xfId="46520"/>
    <cellStyle name="Έξοδος 2 16 2 2 4" xfId="46521"/>
    <cellStyle name="Έξοδος 2 16 2 3" xfId="46522"/>
    <cellStyle name="Έξοδος 2 16 2 3 2" xfId="46523"/>
    <cellStyle name="Έξοδος 2 16 2 4" xfId="46524"/>
    <cellStyle name="Έξοδος 2 16 2 4 2" xfId="46525"/>
    <cellStyle name="Έξοδος 2 16 2 5" xfId="46526"/>
    <cellStyle name="Έξοδος 2 16 2 5 2" xfId="46527"/>
    <cellStyle name="Έξοδος 2 16 2 6" xfId="46528"/>
    <cellStyle name="Έξοδος 2 16 3" xfId="46529"/>
    <cellStyle name="Έξοδος 2 16 3 2" xfId="46530"/>
    <cellStyle name="Έξοδος 2 16 3 2 2" xfId="46531"/>
    <cellStyle name="Έξοδος 2 16 3 2 2 2" xfId="46532"/>
    <cellStyle name="Έξοδος 2 16 3 2 3" xfId="46533"/>
    <cellStyle name="Έξοδος 2 16 3 2 3 2" xfId="46534"/>
    <cellStyle name="Έξοδος 2 16 3 2 4" xfId="46535"/>
    <cellStyle name="Έξοδος 2 16 3 3" xfId="46536"/>
    <cellStyle name="Έξοδος 2 16 3 3 2" xfId="46537"/>
    <cellStyle name="Έξοδος 2 16 3 4" xfId="46538"/>
    <cellStyle name="Έξοδος 2 16 3 4 2" xfId="46539"/>
    <cellStyle name="Έξοδος 2 16 3 5" xfId="46540"/>
    <cellStyle name="Έξοδος 2 16 3 5 2" xfId="46541"/>
    <cellStyle name="Έξοδος 2 16 3 6" xfId="46542"/>
    <cellStyle name="Έξοδος 2 16 3 7" xfId="46543"/>
    <cellStyle name="Έξοδος 2 16 3 8" xfId="46544"/>
    <cellStyle name="Έξοδος 2 16 4" xfId="46545"/>
    <cellStyle name="Έξοδος 2 16 4 2" xfId="46546"/>
    <cellStyle name="Έξοδος 2 16 4 2 2" xfId="46547"/>
    <cellStyle name="Έξοδος 2 16 4 3" xfId="46548"/>
    <cellStyle name="Έξοδος 2 16 4 3 2" xfId="46549"/>
    <cellStyle name="Έξοδος 2 16 4 4" xfId="46550"/>
    <cellStyle name="Έξοδος 2 16 4 5" xfId="46551"/>
    <cellStyle name="Έξοδος 2 16 4 6" xfId="46552"/>
    <cellStyle name="Έξοδος 2 16 5" xfId="46553"/>
    <cellStyle name="Έξοδος 2 16 5 2" xfId="46554"/>
    <cellStyle name="Έξοδος 2 16 5 2 2" xfId="46555"/>
    <cellStyle name="Έξοδος 2 16 5 3" xfId="46556"/>
    <cellStyle name="Έξοδος 2 16 5 3 2" xfId="46557"/>
    <cellStyle name="Έξοδος 2 16 5 4" xfId="46558"/>
    <cellStyle name="Έξοδος 2 16 5 5" xfId="46559"/>
    <cellStyle name="Έξοδος 2 16 5 6" xfId="46560"/>
    <cellStyle name="Έξοδος 2 16 6" xfId="46561"/>
    <cellStyle name="Έξοδος 2 16 6 2" xfId="46562"/>
    <cellStyle name="Έξοδος 2 16 6 2 2" xfId="46563"/>
    <cellStyle name="Έξοδος 2 16 6 3" xfId="46564"/>
    <cellStyle name="Έξοδος 2 16 6 3 2" xfId="46565"/>
    <cellStyle name="Έξοδος 2 16 6 4" xfId="46566"/>
    <cellStyle name="Έξοδος 2 16 6 5" xfId="46567"/>
    <cellStyle name="Έξοδος 2 16 6 6" xfId="46568"/>
    <cellStyle name="Έξοδος 2 16 7" xfId="46569"/>
    <cellStyle name="Έξοδος 2 16 7 2" xfId="46570"/>
    <cellStyle name="Έξοδος 2 16 7 3" xfId="46571"/>
    <cellStyle name="Έξοδος 2 16 7 4" xfId="46572"/>
    <cellStyle name="Έξοδος 2 16 8" xfId="46573"/>
    <cellStyle name="Έξοδος 2 16 8 2" xfId="46574"/>
    <cellStyle name="Έξοδος 2 16 9" xfId="46575"/>
    <cellStyle name="Έξοδος 2 16 9 2" xfId="46576"/>
    <cellStyle name="Έξοδος 2 17" xfId="46577"/>
    <cellStyle name="Έξοδος 2 17 10" xfId="46578"/>
    <cellStyle name="Έξοδος 2 17 11" xfId="46579"/>
    <cellStyle name="Έξοδος 2 17 2" xfId="46580"/>
    <cellStyle name="Έξοδος 2 17 2 2" xfId="46581"/>
    <cellStyle name="Έξοδος 2 17 2 2 2" xfId="46582"/>
    <cellStyle name="Έξοδος 2 17 2 2 2 2" xfId="46583"/>
    <cellStyle name="Έξοδος 2 17 2 2 3" xfId="46584"/>
    <cellStyle name="Έξοδος 2 17 2 2 3 2" xfId="46585"/>
    <cellStyle name="Έξοδος 2 17 2 2 4" xfId="46586"/>
    <cellStyle name="Έξοδος 2 17 2 3" xfId="46587"/>
    <cellStyle name="Έξοδος 2 17 2 3 2" xfId="46588"/>
    <cellStyle name="Έξοδος 2 17 2 4" xfId="46589"/>
    <cellStyle name="Έξοδος 2 17 2 4 2" xfId="46590"/>
    <cellStyle name="Έξοδος 2 17 2 5" xfId="46591"/>
    <cellStyle name="Έξοδος 2 17 2 5 2" xfId="46592"/>
    <cellStyle name="Έξοδος 2 17 2 6" xfId="46593"/>
    <cellStyle name="Έξοδος 2 17 3" xfId="46594"/>
    <cellStyle name="Έξοδος 2 17 3 2" xfId="46595"/>
    <cellStyle name="Έξοδος 2 17 3 2 2" xfId="46596"/>
    <cellStyle name="Έξοδος 2 17 3 2 2 2" xfId="46597"/>
    <cellStyle name="Έξοδος 2 17 3 2 3" xfId="46598"/>
    <cellStyle name="Έξοδος 2 17 3 2 3 2" xfId="46599"/>
    <cellStyle name="Έξοδος 2 17 3 2 4" xfId="46600"/>
    <cellStyle name="Έξοδος 2 17 3 3" xfId="46601"/>
    <cellStyle name="Έξοδος 2 17 3 3 2" xfId="46602"/>
    <cellStyle name="Έξοδος 2 17 3 4" xfId="46603"/>
    <cellStyle name="Έξοδος 2 17 3 4 2" xfId="46604"/>
    <cellStyle name="Έξοδος 2 17 3 5" xfId="46605"/>
    <cellStyle name="Έξοδος 2 17 3 5 2" xfId="46606"/>
    <cellStyle name="Έξοδος 2 17 3 6" xfId="46607"/>
    <cellStyle name="Έξοδος 2 17 3 7" xfId="46608"/>
    <cellStyle name="Έξοδος 2 17 3 8" xfId="46609"/>
    <cellStyle name="Έξοδος 2 17 4" xfId="46610"/>
    <cellStyle name="Έξοδος 2 17 4 2" xfId="46611"/>
    <cellStyle name="Έξοδος 2 17 4 2 2" xfId="46612"/>
    <cellStyle name="Έξοδος 2 17 4 3" xfId="46613"/>
    <cellStyle name="Έξοδος 2 17 4 3 2" xfId="46614"/>
    <cellStyle name="Έξοδος 2 17 4 4" xfId="46615"/>
    <cellStyle name="Έξοδος 2 17 4 5" xfId="46616"/>
    <cellStyle name="Έξοδος 2 17 4 6" xfId="46617"/>
    <cellStyle name="Έξοδος 2 17 5" xfId="46618"/>
    <cellStyle name="Έξοδος 2 17 5 2" xfId="46619"/>
    <cellStyle name="Έξοδος 2 17 5 2 2" xfId="46620"/>
    <cellStyle name="Έξοδος 2 17 5 3" xfId="46621"/>
    <cellStyle name="Έξοδος 2 17 5 3 2" xfId="46622"/>
    <cellStyle name="Έξοδος 2 17 5 4" xfId="46623"/>
    <cellStyle name="Έξοδος 2 17 5 5" xfId="46624"/>
    <cellStyle name="Έξοδος 2 17 5 6" xfId="46625"/>
    <cellStyle name="Έξοδος 2 17 6" xfId="46626"/>
    <cellStyle name="Έξοδος 2 17 6 2" xfId="46627"/>
    <cellStyle name="Έξοδος 2 17 6 2 2" xfId="46628"/>
    <cellStyle name="Έξοδος 2 17 6 3" xfId="46629"/>
    <cellStyle name="Έξοδος 2 17 6 3 2" xfId="46630"/>
    <cellStyle name="Έξοδος 2 17 6 4" xfId="46631"/>
    <cellStyle name="Έξοδος 2 17 6 5" xfId="46632"/>
    <cellStyle name="Έξοδος 2 17 6 6" xfId="46633"/>
    <cellStyle name="Έξοδος 2 17 7" xfId="46634"/>
    <cellStyle name="Έξοδος 2 17 7 2" xfId="46635"/>
    <cellStyle name="Έξοδος 2 17 7 3" xfId="46636"/>
    <cellStyle name="Έξοδος 2 17 7 4" xfId="46637"/>
    <cellStyle name="Έξοδος 2 17 8" xfId="46638"/>
    <cellStyle name="Έξοδος 2 17 8 2" xfId="46639"/>
    <cellStyle name="Έξοδος 2 17 9" xfId="46640"/>
    <cellStyle name="Έξοδος 2 17 9 2" xfId="46641"/>
    <cellStyle name="Έξοδος 2 18" xfId="46642"/>
    <cellStyle name="Έξοδος 2 18 2" xfId="46643"/>
    <cellStyle name="Έξοδος 2 18 2 2" xfId="46644"/>
    <cellStyle name="Έξοδος 2 18 2 2 2" xfId="46645"/>
    <cellStyle name="Έξοδος 2 18 2 3" xfId="46646"/>
    <cellStyle name="Έξοδος 2 18 2 3 2" xfId="46647"/>
    <cellStyle name="Έξοδος 2 18 2 4" xfId="46648"/>
    <cellStyle name="Έξοδος 2 18 3" xfId="46649"/>
    <cellStyle name="Έξοδος 2 18 3 2" xfId="46650"/>
    <cellStyle name="Έξοδος 2 18 4" xfId="46651"/>
    <cellStyle name="Έξοδος 2 18 4 2" xfId="46652"/>
    <cellStyle name="Έξοδος 2 18 5" xfId="46653"/>
    <cellStyle name="Έξοδος 2 18 5 2" xfId="46654"/>
    <cellStyle name="Έξοδος 2 18 6" xfId="46655"/>
    <cellStyle name="Έξοδος 2 18 7" xfId="46656"/>
    <cellStyle name="Έξοδος 2 18 8" xfId="46657"/>
    <cellStyle name="Έξοδος 2 19" xfId="46658"/>
    <cellStyle name="Έξοδος 2 19 2" xfId="46659"/>
    <cellStyle name="Έξοδος 2 19 2 2" xfId="46660"/>
    <cellStyle name="Έξοδος 2 19 2 2 2" xfId="46661"/>
    <cellStyle name="Έξοδος 2 19 2 3" xfId="46662"/>
    <cellStyle name="Έξοδος 2 19 2 3 2" xfId="46663"/>
    <cellStyle name="Έξοδος 2 19 2 4" xfId="46664"/>
    <cellStyle name="Έξοδος 2 19 3" xfId="46665"/>
    <cellStyle name="Έξοδος 2 19 3 2" xfId="46666"/>
    <cellStyle name="Έξοδος 2 19 4" xfId="46667"/>
    <cellStyle name="Έξοδος 2 19 4 2" xfId="46668"/>
    <cellStyle name="Έξοδος 2 19 5" xfId="46669"/>
    <cellStyle name="Έξοδος 2 19 5 2" xfId="46670"/>
    <cellStyle name="Έξοδος 2 19 6" xfId="46671"/>
    <cellStyle name="Έξοδος 2 19 7" xfId="46672"/>
    <cellStyle name="Έξοδος 2 19 8" xfId="46673"/>
    <cellStyle name="Έξοδος 2 2" xfId="46674"/>
    <cellStyle name="Έξοδος 2 2 10" xfId="46675"/>
    <cellStyle name="Έξοδος 2 2 10 2" xfId="46676"/>
    <cellStyle name="Έξοδος 2 2 11" xfId="46677"/>
    <cellStyle name="Έξοδος 2 2 12" xfId="46678"/>
    <cellStyle name="Έξοδος 2 2 2" xfId="46679"/>
    <cellStyle name="Έξοδος 2 2 2 2" xfId="46680"/>
    <cellStyle name="Έξοδος 2 2 2 2 2" xfId="46681"/>
    <cellStyle name="Έξοδος 2 2 2 2 2 2" xfId="46682"/>
    <cellStyle name="Έξοδος 2 2 2 2 3" xfId="46683"/>
    <cellStyle name="Έξοδος 2 2 2 2 3 2" xfId="46684"/>
    <cellStyle name="Έξοδος 2 2 2 2 4" xfId="46685"/>
    <cellStyle name="Έξοδος 2 2 2 3" xfId="46686"/>
    <cellStyle name="Έξοδος 2 2 2 3 2" xfId="46687"/>
    <cellStyle name="Έξοδος 2 2 2 4" xfId="46688"/>
    <cellStyle name="Έξοδος 2 2 2 4 2" xfId="46689"/>
    <cellStyle name="Έξοδος 2 2 2 5" xfId="46690"/>
    <cellStyle name="Έξοδος 2 2 2 5 2" xfId="46691"/>
    <cellStyle name="Έξοδος 2 2 2 6" xfId="46692"/>
    <cellStyle name="Έξοδος 2 2 3" xfId="46693"/>
    <cellStyle name="Έξοδος 2 2 3 2" xfId="46694"/>
    <cellStyle name="Έξοδος 2 2 3 2 2" xfId="46695"/>
    <cellStyle name="Έξοδος 2 2 3 2 2 2" xfId="46696"/>
    <cellStyle name="Έξοδος 2 2 3 2 3" xfId="46697"/>
    <cellStyle name="Έξοδος 2 2 3 2 3 2" xfId="46698"/>
    <cellStyle name="Έξοδος 2 2 3 2 4" xfId="46699"/>
    <cellStyle name="Έξοδος 2 2 3 3" xfId="46700"/>
    <cellStyle name="Έξοδος 2 2 3 3 2" xfId="46701"/>
    <cellStyle name="Έξοδος 2 2 3 4" xfId="46702"/>
    <cellStyle name="Έξοδος 2 2 3 4 2" xfId="46703"/>
    <cellStyle name="Έξοδος 2 2 3 5" xfId="46704"/>
    <cellStyle name="Έξοδος 2 2 3 5 2" xfId="46705"/>
    <cellStyle name="Έξοδος 2 2 3 6" xfId="46706"/>
    <cellStyle name="Έξοδος 2 2 3 7" xfId="46707"/>
    <cellStyle name="Έξοδος 2 2 3 8" xfId="46708"/>
    <cellStyle name="Έξοδος 2 2 4" xfId="46709"/>
    <cellStyle name="Έξοδος 2 2 4 2" xfId="46710"/>
    <cellStyle name="Έξοδος 2 2 4 2 2" xfId="46711"/>
    <cellStyle name="Έξοδος 2 2 4 2 2 2" xfId="46712"/>
    <cellStyle name="Έξοδος 2 2 4 2 3" xfId="46713"/>
    <cellStyle name="Έξοδος 2 2 4 2 3 2" xfId="46714"/>
    <cellStyle name="Έξοδος 2 2 4 2 4" xfId="46715"/>
    <cellStyle name="Έξοδος 2 2 4 3" xfId="46716"/>
    <cellStyle name="Έξοδος 2 2 4 3 2" xfId="46717"/>
    <cellStyle name="Έξοδος 2 2 4 4" xfId="46718"/>
    <cellStyle name="Έξοδος 2 2 4 4 2" xfId="46719"/>
    <cellStyle name="Έξοδος 2 2 4 5" xfId="46720"/>
    <cellStyle name="Έξοδος 2 2 4 5 2" xfId="46721"/>
    <cellStyle name="Έξοδος 2 2 4 6" xfId="46722"/>
    <cellStyle name="Έξοδος 2 2 4 7" xfId="46723"/>
    <cellStyle name="Έξοδος 2 2 4 8" xfId="46724"/>
    <cellStyle name="Έξοδος 2 2 5" xfId="46725"/>
    <cellStyle name="Έξοδος 2 2 5 2" xfId="46726"/>
    <cellStyle name="Έξοδος 2 2 5 2 2" xfId="46727"/>
    <cellStyle name="Έξοδος 2 2 5 3" xfId="46728"/>
    <cellStyle name="Έξοδος 2 2 5 3 2" xfId="46729"/>
    <cellStyle name="Έξοδος 2 2 5 4" xfId="46730"/>
    <cellStyle name="Έξοδος 2 2 5 5" xfId="46731"/>
    <cellStyle name="Έξοδος 2 2 5 6" xfId="46732"/>
    <cellStyle name="Έξοδος 2 2 6" xfId="46733"/>
    <cellStyle name="Έξοδος 2 2 6 2" xfId="46734"/>
    <cellStyle name="Έξοδος 2 2 6 2 2" xfId="46735"/>
    <cellStyle name="Έξοδος 2 2 6 3" xfId="46736"/>
    <cellStyle name="Έξοδος 2 2 6 3 2" xfId="46737"/>
    <cellStyle name="Έξοδος 2 2 6 4" xfId="46738"/>
    <cellStyle name="Έξοδος 2 2 6 5" xfId="46739"/>
    <cellStyle name="Έξοδος 2 2 6 6" xfId="46740"/>
    <cellStyle name="Έξοδος 2 2 7" xfId="46741"/>
    <cellStyle name="Έξοδος 2 2 7 2" xfId="46742"/>
    <cellStyle name="Έξοδος 2 2 7 2 2" xfId="46743"/>
    <cellStyle name="Έξοδος 2 2 7 3" xfId="46744"/>
    <cellStyle name="Έξοδος 2 2 7 3 2" xfId="46745"/>
    <cellStyle name="Έξοδος 2 2 7 4" xfId="46746"/>
    <cellStyle name="Έξοδος 2 2 7 5" xfId="46747"/>
    <cellStyle name="Έξοδος 2 2 7 6" xfId="46748"/>
    <cellStyle name="Έξοδος 2 2 8" xfId="46749"/>
    <cellStyle name="Έξοδος 2 2 8 2" xfId="46750"/>
    <cellStyle name="Έξοδος 2 2 9" xfId="46751"/>
    <cellStyle name="Έξοδος 2 2 9 2" xfId="46752"/>
    <cellStyle name="Έξοδος 2 20" xfId="46753"/>
    <cellStyle name="Έξοδος 2 20 2" xfId="46754"/>
    <cellStyle name="Έξοδος 2 20 2 2" xfId="46755"/>
    <cellStyle name="Έξοδος 2 20 2 2 2" xfId="46756"/>
    <cellStyle name="Έξοδος 2 20 2 3" xfId="46757"/>
    <cellStyle name="Έξοδος 2 20 2 3 2" xfId="46758"/>
    <cellStyle name="Έξοδος 2 20 2 4" xfId="46759"/>
    <cellStyle name="Έξοδος 2 20 3" xfId="46760"/>
    <cellStyle name="Έξοδος 2 20 3 2" xfId="46761"/>
    <cellStyle name="Έξοδος 2 20 4" xfId="46762"/>
    <cellStyle name="Έξοδος 2 20 4 2" xfId="46763"/>
    <cellStyle name="Έξοδος 2 20 5" xfId="46764"/>
    <cellStyle name="Έξοδος 2 20 5 2" xfId="46765"/>
    <cellStyle name="Έξοδος 2 20 6" xfId="46766"/>
    <cellStyle name="Έξοδος 2 20 7" xfId="46767"/>
    <cellStyle name="Έξοδος 2 21" xfId="46768"/>
    <cellStyle name="Έξοδος 2 21 2" xfId="46769"/>
    <cellStyle name="Έξοδος 2 21 2 2" xfId="46770"/>
    <cellStyle name="Έξοδος 2 21 3" xfId="46771"/>
    <cellStyle name="Έξοδος 2 21 3 2" xfId="46772"/>
    <cellStyle name="Έξοδος 2 21 4" xfId="46773"/>
    <cellStyle name="Έξοδος 2 21 5" xfId="46774"/>
    <cellStyle name="Έξοδος 2 22" xfId="46775"/>
    <cellStyle name="Έξοδος 2 22 2" xfId="46776"/>
    <cellStyle name="Έξοδος 2 22 2 2" xfId="46777"/>
    <cellStyle name="Έξοδος 2 22 3" xfId="46778"/>
    <cellStyle name="Έξοδος 2 22 3 2" xfId="46779"/>
    <cellStyle name="Έξοδος 2 22 4" xfId="46780"/>
    <cellStyle name="Έξοδος 2 22 5" xfId="46781"/>
    <cellStyle name="Έξοδος 2 22 6" xfId="46782"/>
    <cellStyle name="Έξοδος 2 23" xfId="46783"/>
    <cellStyle name="Έξοδος 2 23 2" xfId="46784"/>
    <cellStyle name="Έξοδος 2 23 2 2" xfId="46785"/>
    <cellStyle name="Έξοδος 2 23 3" xfId="46786"/>
    <cellStyle name="Έξοδος 2 23 3 2" xfId="46787"/>
    <cellStyle name="Έξοδος 2 23 4" xfId="46788"/>
    <cellStyle name="Έξοδος 2 23 5" xfId="46789"/>
    <cellStyle name="Έξοδος 2 23 6" xfId="46790"/>
    <cellStyle name="Έξοδος 2 24" xfId="46791"/>
    <cellStyle name="Έξοδος 2 24 2" xfId="46792"/>
    <cellStyle name="Έξοδος 2 25" xfId="46793"/>
    <cellStyle name="Έξοδος 2 25 2" xfId="46794"/>
    <cellStyle name="Έξοδος 2 26" xfId="46795"/>
    <cellStyle name="Έξοδος 2 26 2" xfId="46796"/>
    <cellStyle name="Έξοδος 2 27" xfId="46797"/>
    <cellStyle name="Έξοδος 2 28" xfId="46798"/>
    <cellStyle name="Έξοδος 2 29" xfId="46799"/>
    <cellStyle name="Έξοδος 2 3" xfId="46800"/>
    <cellStyle name="Έξοδος 2 3 10" xfId="46801"/>
    <cellStyle name="Έξοδος 2 3 11" xfId="46802"/>
    <cellStyle name="Έξοδος 2 3 2" xfId="46803"/>
    <cellStyle name="Έξοδος 2 3 2 2" xfId="46804"/>
    <cellStyle name="Έξοδος 2 3 2 2 2" xfId="46805"/>
    <cellStyle name="Έξοδος 2 3 2 2 2 2" xfId="46806"/>
    <cellStyle name="Έξοδος 2 3 2 2 3" xfId="46807"/>
    <cellStyle name="Έξοδος 2 3 2 2 3 2" xfId="46808"/>
    <cellStyle name="Έξοδος 2 3 2 2 4" xfId="46809"/>
    <cellStyle name="Έξοδος 2 3 2 3" xfId="46810"/>
    <cellStyle name="Έξοδος 2 3 2 3 2" xfId="46811"/>
    <cellStyle name="Έξοδος 2 3 2 4" xfId="46812"/>
    <cellStyle name="Έξοδος 2 3 2 4 2" xfId="46813"/>
    <cellStyle name="Έξοδος 2 3 2 5" xfId="46814"/>
    <cellStyle name="Έξοδος 2 3 2 5 2" xfId="46815"/>
    <cellStyle name="Έξοδος 2 3 2 6" xfId="46816"/>
    <cellStyle name="Έξοδος 2 3 3" xfId="46817"/>
    <cellStyle name="Έξοδος 2 3 3 2" xfId="46818"/>
    <cellStyle name="Έξοδος 2 3 3 2 2" xfId="46819"/>
    <cellStyle name="Έξοδος 2 3 3 2 2 2" xfId="46820"/>
    <cellStyle name="Έξοδος 2 3 3 2 3" xfId="46821"/>
    <cellStyle name="Έξοδος 2 3 3 2 3 2" xfId="46822"/>
    <cellStyle name="Έξοδος 2 3 3 2 4" xfId="46823"/>
    <cellStyle name="Έξοδος 2 3 3 3" xfId="46824"/>
    <cellStyle name="Έξοδος 2 3 3 3 2" xfId="46825"/>
    <cellStyle name="Έξοδος 2 3 3 4" xfId="46826"/>
    <cellStyle name="Έξοδος 2 3 3 4 2" xfId="46827"/>
    <cellStyle name="Έξοδος 2 3 3 5" xfId="46828"/>
    <cellStyle name="Έξοδος 2 3 3 5 2" xfId="46829"/>
    <cellStyle name="Έξοδος 2 3 3 6" xfId="46830"/>
    <cellStyle name="Έξοδος 2 3 3 7" xfId="46831"/>
    <cellStyle name="Έξοδος 2 3 3 8" xfId="46832"/>
    <cellStyle name="Έξοδος 2 3 4" xfId="46833"/>
    <cellStyle name="Έξοδος 2 3 4 2" xfId="46834"/>
    <cellStyle name="Έξοδος 2 3 4 2 2" xfId="46835"/>
    <cellStyle name="Έξοδος 2 3 4 3" xfId="46836"/>
    <cellStyle name="Έξοδος 2 3 4 3 2" xfId="46837"/>
    <cellStyle name="Έξοδος 2 3 4 4" xfId="46838"/>
    <cellStyle name="Έξοδος 2 3 4 5" xfId="46839"/>
    <cellStyle name="Έξοδος 2 3 4 6" xfId="46840"/>
    <cellStyle name="Έξοδος 2 3 5" xfId="46841"/>
    <cellStyle name="Έξοδος 2 3 5 2" xfId="46842"/>
    <cellStyle name="Έξοδος 2 3 5 2 2" xfId="46843"/>
    <cellStyle name="Έξοδος 2 3 5 3" xfId="46844"/>
    <cellStyle name="Έξοδος 2 3 5 3 2" xfId="46845"/>
    <cellStyle name="Έξοδος 2 3 5 4" xfId="46846"/>
    <cellStyle name="Έξοδος 2 3 5 5" xfId="46847"/>
    <cellStyle name="Έξοδος 2 3 5 6" xfId="46848"/>
    <cellStyle name="Έξοδος 2 3 6" xfId="46849"/>
    <cellStyle name="Έξοδος 2 3 6 2" xfId="46850"/>
    <cellStyle name="Έξοδος 2 3 6 2 2" xfId="46851"/>
    <cellStyle name="Έξοδος 2 3 6 3" xfId="46852"/>
    <cellStyle name="Έξοδος 2 3 6 3 2" xfId="46853"/>
    <cellStyle name="Έξοδος 2 3 6 4" xfId="46854"/>
    <cellStyle name="Έξοδος 2 3 6 5" xfId="46855"/>
    <cellStyle name="Έξοδος 2 3 6 6" xfId="46856"/>
    <cellStyle name="Έξοδος 2 3 7" xfId="46857"/>
    <cellStyle name="Έξοδος 2 3 7 2" xfId="46858"/>
    <cellStyle name="Έξοδος 2 3 7 3" xfId="46859"/>
    <cellStyle name="Έξοδος 2 3 7 4" xfId="46860"/>
    <cellStyle name="Έξοδος 2 3 8" xfId="46861"/>
    <cellStyle name="Έξοδος 2 3 8 2" xfId="46862"/>
    <cellStyle name="Έξοδος 2 3 9" xfId="46863"/>
    <cellStyle name="Έξοδος 2 3 9 2" xfId="46864"/>
    <cellStyle name="Έξοδος 2 4" xfId="46865"/>
    <cellStyle name="Έξοδος 2 4 10" xfId="46866"/>
    <cellStyle name="Έξοδος 2 4 11" xfId="46867"/>
    <cellStyle name="Έξοδος 2 4 2" xfId="46868"/>
    <cellStyle name="Έξοδος 2 4 2 2" xfId="46869"/>
    <cellStyle name="Έξοδος 2 4 2 2 2" xfId="46870"/>
    <cellStyle name="Έξοδος 2 4 2 2 2 2" xfId="46871"/>
    <cellStyle name="Έξοδος 2 4 2 2 3" xfId="46872"/>
    <cellStyle name="Έξοδος 2 4 2 2 3 2" xfId="46873"/>
    <cellStyle name="Έξοδος 2 4 2 2 4" xfId="46874"/>
    <cellStyle name="Έξοδος 2 4 2 3" xfId="46875"/>
    <cellStyle name="Έξοδος 2 4 2 3 2" xfId="46876"/>
    <cellStyle name="Έξοδος 2 4 2 4" xfId="46877"/>
    <cellStyle name="Έξοδος 2 4 2 4 2" xfId="46878"/>
    <cellStyle name="Έξοδος 2 4 2 5" xfId="46879"/>
    <cellStyle name="Έξοδος 2 4 2 5 2" xfId="46880"/>
    <cellStyle name="Έξοδος 2 4 2 6" xfId="46881"/>
    <cellStyle name="Έξοδος 2 4 3" xfId="46882"/>
    <cellStyle name="Έξοδος 2 4 3 2" xfId="46883"/>
    <cellStyle name="Έξοδος 2 4 3 2 2" xfId="46884"/>
    <cellStyle name="Έξοδος 2 4 3 2 2 2" xfId="46885"/>
    <cellStyle name="Έξοδος 2 4 3 2 3" xfId="46886"/>
    <cellStyle name="Έξοδος 2 4 3 2 3 2" xfId="46887"/>
    <cellStyle name="Έξοδος 2 4 3 2 4" xfId="46888"/>
    <cellStyle name="Έξοδος 2 4 3 3" xfId="46889"/>
    <cellStyle name="Έξοδος 2 4 3 3 2" xfId="46890"/>
    <cellStyle name="Έξοδος 2 4 3 4" xfId="46891"/>
    <cellStyle name="Έξοδος 2 4 3 4 2" xfId="46892"/>
    <cellStyle name="Έξοδος 2 4 3 5" xfId="46893"/>
    <cellStyle name="Έξοδος 2 4 3 5 2" xfId="46894"/>
    <cellStyle name="Έξοδος 2 4 3 6" xfId="46895"/>
    <cellStyle name="Έξοδος 2 4 3 7" xfId="46896"/>
    <cellStyle name="Έξοδος 2 4 3 8" xfId="46897"/>
    <cellStyle name="Έξοδος 2 4 4" xfId="46898"/>
    <cellStyle name="Έξοδος 2 4 4 2" xfId="46899"/>
    <cellStyle name="Έξοδος 2 4 4 2 2" xfId="46900"/>
    <cellStyle name="Έξοδος 2 4 4 3" xfId="46901"/>
    <cellStyle name="Έξοδος 2 4 4 3 2" xfId="46902"/>
    <cellStyle name="Έξοδος 2 4 4 4" xfId="46903"/>
    <cellStyle name="Έξοδος 2 4 4 5" xfId="46904"/>
    <cellStyle name="Έξοδος 2 4 4 6" xfId="46905"/>
    <cellStyle name="Έξοδος 2 4 5" xfId="46906"/>
    <cellStyle name="Έξοδος 2 4 5 2" xfId="46907"/>
    <cellStyle name="Έξοδος 2 4 5 2 2" xfId="46908"/>
    <cellStyle name="Έξοδος 2 4 5 3" xfId="46909"/>
    <cellStyle name="Έξοδος 2 4 5 3 2" xfId="46910"/>
    <cellStyle name="Έξοδος 2 4 5 4" xfId="46911"/>
    <cellStyle name="Έξοδος 2 4 5 5" xfId="46912"/>
    <cellStyle name="Έξοδος 2 4 5 6" xfId="46913"/>
    <cellStyle name="Έξοδος 2 4 6" xfId="46914"/>
    <cellStyle name="Έξοδος 2 4 6 2" xfId="46915"/>
    <cellStyle name="Έξοδος 2 4 6 2 2" xfId="46916"/>
    <cellStyle name="Έξοδος 2 4 6 3" xfId="46917"/>
    <cellStyle name="Έξοδος 2 4 6 3 2" xfId="46918"/>
    <cellStyle name="Έξοδος 2 4 6 4" xfId="46919"/>
    <cellStyle name="Έξοδος 2 4 6 5" xfId="46920"/>
    <cellStyle name="Έξοδος 2 4 6 6" xfId="46921"/>
    <cellStyle name="Έξοδος 2 4 7" xfId="46922"/>
    <cellStyle name="Έξοδος 2 4 7 2" xfId="46923"/>
    <cellStyle name="Έξοδος 2 4 7 3" xfId="46924"/>
    <cellStyle name="Έξοδος 2 4 7 4" xfId="46925"/>
    <cellStyle name="Έξοδος 2 4 8" xfId="46926"/>
    <cellStyle name="Έξοδος 2 4 8 2" xfId="46927"/>
    <cellStyle name="Έξοδος 2 4 9" xfId="46928"/>
    <cellStyle name="Έξοδος 2 4 9 2" xfId="46929"/>
    <cellStyle name="Έξοδος 2 5" xfId="46930"/>
    <cellStyle name="Έξοδος 2 5 10" xfId="46931"/>
    <cellStyle name="Έξοδος 2 5 11" xfId="46932"/>
    <cellStyle name="Έξοδος 2 5 2" xfId="46933"/>
    <cellStyle name="Έξοδος 2 5 2 2" xfId="46934"/>
    <cellStyle name="Έξοδος 2 5 2 2 2" xfId="46935"/>
    <cellStyle name="Έξοδος 2 5 2 2 2 2" xfId="46936"/>
    <cellStyle name="Έξοδος 2 5 2 2 3" xfId="46937"/>
    <cellStyle name="Έξοδος 2 5 2 2 3 2" xfId="46938"/>
    <cellStyle name="Έξοδος 2 5 2 2 4" xfId="46939"/>
    <cellStyle name="Έξοδος 2 5 2 3" xfId="46940"/>
    <cellStyle name="Έξοδος 2 5 2 3 2" xfId="46941"/>
    <cellStyle name="Έξοδος 2 5 2 4" xfId="46942"/>
    <cellStyle name="Έξοδος 2 5 2 4 2" xfId="46943"/>
    <cellStyle name="Έξοδος 2 5 2 5" xfId="46944"/>
    <cellStyle name="Έξοδος 2 5 2 5 2" xfId="46945"/>
    <cellStyle name="Έξοδος 2 5 2 6" xfId="46946"/>
    <cellStyle name="Έξοδος 2 5 3" xfId="46947"/>
    <cellStyle name="Έξοδος 2 5 3 2" xfId="46948"/>
    <cellStyle name="Έξοδος 2 5 3 2 2" xfId="46949"/>
    <cellStyle name="Έξοδος 2 5 3 2 2 2" xfId="46950"/>
    <cellStyle name="Έξοδος 2 5 3 2 3" xfId="46951"/>
    <cellStyle name="Έξοδος 2 5 3 2 3 2" xfId="46952"/>
    <cellStyle name="Έξοδος 2 5 3 2 4" xfId="46953"/>
    <cellStyle name="Έξοδος 2 5 3 3" xfId="46954"/>
    <cellStyle name="Έξοδος 2 5 3 3 2" xfId="46955"/>
    <cellStyle name="Έξοδος 2 5 3 4" xfId="46956"/>
    <cellStyle name="Έξοδος 2 5 3 4 2" xfId="46957"/>
    <cellStyle name="Έξοδος 2 5 3 5" xfId="46958"/>
    <cellStyle name="Έξοδος 2 5 3 5 2" xfId="46959"/>
    <cellStyle name="Έξοδος 2 5 3 6" xfId="46960"/>
    <cellStyle name="Έξοδος 2 5 3 7" xfId="46961"/>
    <cellStyle name="Έξοδος 2 5 3 8" xfId="46962"/>
    <cellStyle name="Έξοδος 2 5 4" xfId="46963"/>
    <cellStyle name="Έξοδος 2 5 4 2" xfId="46964"/>
    <cellStyle name="Έξοδος 2 5 4 2 2" xfId="46965"/>
    <cellStyle name="Έξοδος 2 5 4 3" xfId="46966"/>
    <cellStyle name="Έξοδος 2 5 4 3 2" xfId="46967"/>
    <cellStyle name="Έξοδος 2 5 4 4" xfId="46968"/>
    <cellStyle name="Έξοδος 2 5 4 5" xfId="46969"/>
    <cellStyle name="Έξοδος 2 5 4 6" xfId="46970"/>
    <cellStyle name="Έξοδος 2 5 5" xfId="46971"/>
    <cellStyle name="Έξοδος 2 5 5 2" xfId="46972"/>
    <cellStyle name="Έξοδος 2 5 5 2 2" xfId="46973"/>
    <cellStyle name="Έξοδος 2 5 5 3" xfId="46974"/>
    <cellStyle name="Έξοδος 2 5 5 3 2" xfId="46975"/>
    <cellStyle name="Έξοδος 2 5 5 4" xfId="46976"/>
    <cellStyle name="Έξοδος 2 5 5 5" xfId="46977"/>
    <cellStyle name="Έξοδος 2 5 5 6" xfId="46978"/>
    <cellStyle name="Έξοδος 2 5 6" xfId="46979"/>
    <cellStyle name="Έξοδος 2 5 6 2" xfId="46980"/>
    <cellStyle name="Έξοδος 2 5 6 2 2" xfId="46981"/>
    <cellStyle name="Έξοδος 2 5 6 3" xfId="46982"/>
    <cellStyle name="Έξοδος 2 5 6 3 2" xfId="46983"/>
    <cellStyle name="Έξοδος 2 5 6 4" xfId="46984"/>
    <cellStyle name="Έξοδος 2 5 6 5" xfId="46985"/>
    <cellStyle name="Έξοδος 2 5 6 6" xfId="46986"/>
    <cellStyle name="Έξοδος 2 5 7" xfId="46987"/>
    <cellStyle name="Έξοδος 2 5 7 2" xfId="46988"/>
    <cellStyle name="Έξοδος 2 5 7 3" xfId="46989"/>
    <cellStyle name="Έξοδος 2 5 7 4" xfId="46990"/>
    <cellStyle name="Έξοδος 2 5 8" xfId="46991"/>
    <cellStyle name="Έξοδος 2 5 8 2" xfId="46992"/>
    <cellStyle name="Έξοδος 2 5 9" xfId="46993"/>
    <cellStyle name="Έξοδος 2 5 9 2" xfId="46994"/>
    <cellStyle name="Έξοδος 2 6" xfId="46995"/>
    <cellStyle name="Έξοδος 2 6 10" xfId="46996"/>
    <cellStyle name="Έξοδος 2 6 11" xfId="46997"/>
    <cellStyle name="Έξοδος 2 6 2" xfId="46998"/>
    <cellStyle name="Έξοδος 2 6 2 2" xfId="46999"/>
    <cellStyle name="Έξοδος 2 6 2 2 2" xfId="47000"/>
    <cellStyle name="Έξοδος 2 6 2 2 2 2" xfId="47001"/>
    <cellStyle name="Έξοδος 2 6 2 2 3" xfId="47002"/>
    <cellStyle name="Έξοδος 2 6 2 2 3 2" xfId="47003"/>
    <cellStyle name="Έξοδος 2 6 2 2 4" xfId="47004"/>
    <cellStyle name="Έξοδος 2 6 2 3" xfId="47005"/>
    <cellStyle name="Έξοδος 2 6 2 3 2" xfId="47006"/>
    <cellStyle name="Έξοδος 2 6 2 4" xfId="47007"/>
    <cellStyle name="Έξοδος 2 6 2 4 2" xfId="47008"/>
    <cellStyle name="Έξοδος 2 6 2 5" xfId="47009"/>
    <cellStyle name="Έξοδος 2 6 2 5 2" xfId="47010"/>
    <cellStyle name="Έξοδος 2 6 2 6" xfId="47011"/>
    <cellStyle name="Έξοδος 2 6 3" xfId="47012"/>
    <cellStyle name="Έξοδος 2 6 3 2" xfId="47013"/>
    <cellStyle name="Έξοδος 2 6 3 2 2" xfId="47014"/>
    <cellStyle name="Έξοδος 2 6 3 2 2 2" xfId="47015"/>
    <cellStyle name="Έξοδος 2 6 3 2 3" xfId="47016"/>
    <cellStyle name="Έξοδος 2 6 3 2 3 2" xfId="47017"/>
    <cellStyle name="Έξοδος 2 6 3 2 4" xfId="47018"/>
    <cellStyle name="Έξοδος 2 6 3 3" xfId="47019"/>
    <cellStyle name="Έξοδος 2 6 3 3 2" xfId="47020"/>
    <cellStyle name="Έξοδος 2 6 3 4" xfId="47021"/>
    <cellStyle name="Έξοδος 2 6 3 4 2" xfId="47022"/>
    <cellStyle name="Έξοδος 2 6 3 5" xfId="47023"/>
    <cellStyle name="Έξοδος 2 6 3 5 2" xfId="47024"/>
    <cellStyle name="Έξοδος 2 6 3 6" xfId="47025"/>
    <cellStyle name="Έξοδος 2 6 3 7" xfId="47026"/>
    <cellStyle name="Έξοδος 2 6 3 8" xfId="47027"/>
    <cellStyle name="Έξοδος 2 6 4" xfId="47028"/>
    <cellStyle name="Έξοδος 2 6 4 2" xfId="47029"/>
    <cellStyle name="Έξοδος 2 6 4 2 2" xfId="47030"/>
    <cellStyle name="Έξοδος 2 6 4 3" xfId="47031"/>
    <cellStyle name="Έξοδος 2 6 4 3 2" xfId="47032"/>
    <cellStyle name="Έξοδος 2 6 4 4" xfId="47033"/>
    <cellStyle name="Έξοδος 2 6 4 5" xfId="47034"/>
    <cellStyle name="Έξοδος 2 6 4 6" xfId="47035"/>
    <cellStyle name="Έξοδος 2 6 5" xfId="47036"/>
    <cellStyle name="Έξοδος 2 6 5 2" xfId="47037"/>
    <cellStyle name="Έξοδος 2 6 5 2 2" xfId="47038"/>
    <cellStyle name="Έξοδος 2 6 5 3" xfId="47039"/>
    <cellStyle name="Έξοδος 2 6 5 3 2" xfId="47040"/>
    <cellStyle name="Έξοδος 2 6 5 4" xfId="47041"/>
    <cellStyle name="Έξοδος 2 6 5 5" xfId="47042"/>
    <cellStyle name="Έξοδος 2 6 5 6" xfId="47043"/>
    <cellStyle name="Έξοδος 2 6 6" xfId="47044"/>
    <cellStyle name="Έξοδος 2 6 6 2" xfId="47045"/>
    <cellStyle name="Έξοδος 2 6 6 2 2" xfId="47046"/>
    <cellStyle name="Έξοδος 2 6 6 3" xfId="47047"/>
    <cellStyle name="Έξοδος 2 6 6 3 2" xfId="47048"/>
    <cellStyle name="Έξοδος 2 6 6 4" xfId="47049"/>
    <cellStyle name="Έξοδος 2 6 6 5" xfId="47050"/>
    <cellStyle name="Έξοδος 2 6 6 6" xfId="47051"/>
    <cellStyle name="Έξοδος 2 6 7" xfId="47052"/>
    <cellStyle name="Έξοδος 2 6 7 2" xfId="47053"/>
    <cellStyle name="Έξοδος 2 6 7 3" xfId="47054"/>
    <cellStyle name="Έξοδος 2 6 7 4" xfId="47055"/>
    <cellStyle name="Έξοδος 2 6 8" xfId="47056"/>
    <cellStyle name="Έξοδος 2 6 8 2" xfId="47057"/>
    <cellStyle name="Έξοδος 2 6 9" xfId="47058"/>
    <cellStyle name="Έξοδος 2 6 9 2" xfId="47059"/>
    <cellStyle name="Έξοδος 2 7" xfId="47060"/>
    <cellStyle name="Έξοδος 2 7 10" xfId="47061"/>
    <cellStyle name="Έξοδος 2 7 11" xfId="47062"/>
    <cellStyle name="Έξοδος 2 7 2" xfId="47063"/>
    <cellStyle name="Έξοδος 2 7 2 2" xfId="47064"/>
    <cellStyle name="Έξοδος 2 7 2 2 2" xfId="47065"/>
    <cellStyle name="Έξοδος 2 7 2 2 2 2" xfId="47066"/>
    <cellStyle name="Έξοδος 2 7 2 2 3" xfId="47067"/>
    <cellStyle name="Έξοδος 2 7 2 2 3 2" xfId="47068"/>
    <cellStyle name="Έξοδος 2 7 2 2 4" xfId="47069"/>
    <cellStyle name="Έξοδος 2 7 2 3" xfId="47070"/>
    <cellStyle name="Έξοδος 2 7 2 3 2" xfId="47071"/>
    <cellStyle name="Έξοδος 2 7 2 4" xfId="47072"/>
    <cellStyle name="Έξοδος 2 7 2 4 2" xfId="47073"/>
    <cellStyle name="Έξοδος 2 7 2 5" xfId="47074"/>
    <cellStyle name="Έξοδος 2 7 2 5 2" xfId="47075"/>
    <cellStyle name="Έξοδος 2 7 2 6" xfId="47076"/>
    <cellStyle name="Έξοδος 2 7 3" xfId="47077"/>
    <cellStyle name="Έξοδος 2 7 3 2" xfId="47078"/>
    <cellStyle name="Έξοδος 2 7 3 2 2" xfId="47079"/>
    <cellStyle name="Έξοδος 2 7 3 2 2 2" xfId="47080"/>
    <cellStyle name="Έξοδος 2 7 3 2 3" xfId="47081"/>
    <cellStyle name="Έξοδος 2 7 3 2 3 2" xfId="47082"/>
    <cellStyle name="Έξοδος 2 7 3 2 4" xfId="47083"/>
    <cellStyle name="Έξοδος 2 7 3 3" xfId="47084"/>
    <cellStyle name="Έξοδος 2 7 3 3 2" xfId="47085"/>
    <cellStyle name="Έξοδος 2 7 3 4" xfId="47086"/>
    <cellStyle name="Έξοδος 2 7 3 4 2" xfId="47087"/>
    <cellStyle name="Έξοδος 2 7 3 5" xfId="47088"/>
    <cellStyle name="Έξοδος 2 7 3 5 2" xfId="47089"/>
    <cellStyle name="Έξοδος 2 7 3 6" xfId="47090"/>
    <cellStyle name="Έξοδος 2 7 3 7" xfId="47091"/>
    <cellStyle name="Έξοδος 2 7 3 8" xfId="47092"/>
    <cellStyle name="Έξοδος 2 7 4" xfId="47093"/>
    <cellStyle name="Έξοδος 2 7 4 2" xfId="47094"/>
    <cellStyle name="Έξοδος 2 7 4 2 2" xfId="47095"/>
    <cellStyle name="Έξοδος 2 7 4 3" xfId="47096"/>
    <cellStyle name="Έξοδος 2 7 4 3 2" xfId="47097"/>
    <cellStyle name="Έξοδος 2 7 4 4" xfId="47098"/>
    <cellStyle name="Έξοδος 2 7 4 5" xfId="47099"/>
    <cellStyle name="Έξοδος 2 7 4 6" xfId="47100"/>
    <cellStyle name="Έξοδος 2 7 5" xfId="47101"/>
    <cellStyle name="Έξοδος 2 7 5 2" xfId="47102"/>
    <cellStyle name="Έξοδος 2 7 5 2 2" xfId="47103"/>
    <cellStyle name="Έξοδος 2 7 5 3" xfId="47104"/>
    <cellStyle name="Έξοδος 2 7 5 3 2" xfId="47105"/>
    <cellStyle name="Έξοδος 2 7 5 4" xfId="47106"/>
    <cellStyle name="Έξοδος 2 7 5 5" xfId="47107"/>
    <cellStyle name="Έξοδος 2 7 5 6" xfId="47108"/>
    <cellStyle name="Έξοδος 2 7 6" xfId="47109"/>
    <cellStyle name="Έξοδος 2 7 6 2" xfId="47110"/>
    <cellStyle name="Έξοδος 2 7 6 2 2" xfId="47111"/>
    <cellStyle name="Έξοδος 2 7 6 3" xfId="47112"/>
    <cellStyle name="Έξοδος 2 7 6 3 2" xfId="47113"/>
    <cellStyle name="Έξοδος 2 7 6 4" xfId="47114"/>
    <cellStyle name="Έξοδος 2 7 6 5" xfId="47115"/>
    <cellStyle name="Έξοδος 2 7 6 6" xfId="47116"/>
    <cellStyle name="Έξοδος 2 7 7" xfId="47117"/>
    <cellStyle name="Έξοδος 2 7 7 2" xfId="47118"/>
    <cellStyle name="Έξοδος 2 7 7 3" xfId="47119"/>
    <cellStyle name="Έξοδος 2 7 7 4" xfId="47120"/>
    <cellStyle name="Έξοδος 2 7 8" xfId="47121"/>
    <cellStyle name="Έξοδος 2 7 8 2" xfId="47122"/>
    <cellStyle name="Έξοδος 2 7 9" xfId="47123"/>
    <cellStyle name="Έξοδος 2 7 9 2" xfId="47124"/>
    <cellStyle name="Έξοδος 2 8" xfId="47125"/>
    <cellStyle name="Έξοδος 2 8 10" xfId="47126"/>
    <cellStyle name="Έξοδος 2 8 11" xfId="47127"/>
    <cellStyle name="Έξοδος 2 8 2" xfId="47128"/>
    <cellStyle name="Έξοδος 2 8 2 2" xfId="47129"/>
    <cellStyle name="Έξοδος 2 8 2 2 2" xfId="47130"/>
    <cellStyle name="Έξοδος 2 8 2 2 2 2" xfId="47131"/>
    <cellStyle name="Έξοδος 2 8 2 2 3" xfId="47132"/>
    <cellStyle name="Έξοδος 2 8 2 2 3 2" xfId="47133"/>
    <cellStyle name="Έξοδος 2 8 2 2 4" xfId="47134"/>
    <cellStyle name="Έξοδος 2 8 2 3" xfId="47135"/>
    <cellStyle name="Έξοδος 2 8 2 3 2" xfId="47136"/>
    <cellStyle name="Έξοδος 2 8 2 4" xfId="47137"/>
    <cellStyle name="Έξοδος 2 8 2 4 2" xfId="47138"/>
    <cellStyle name="Έξοδος 2 8 2 5" xfId="47139"/>
    <cellStyle name="Έξοδος 2 8 2 5 2" xfId="47140"/>
    <cellStyle name="Έξοδος 2 8 2 6" xfId="47141"/>
    <cellStyle name="Έξοδος 2 8 3" xfId="47142"/>
    <cellStyle name="Έξοδος 2 8 3 2" xfId="47143"/>
    <cellStyle name="Έξοδος 2 8 3 2 2" xfId="47144"/>
    <cellStyle name="Έξοδος 2 8 3 2 2 2" xfId="47145"/>
    <cellStyle name="Έξοδος 2 8 3 2 3" xfId="47146"/>
    <cellStyle name="Έξοδος 2 8 3 2 3 2" xfId="47147"/>
    <cellStyle name="Έξοδος 2 8 3 2 4" xfId="47148"/>
    <cellStyle name="Έξοδος 2 8 3 3" xfId="47149"/>
    <cellStyle name="Έξοδος 2 8 3 3 2" xfId="47150"/>
    <cellStyle name="Έξοδος 2 8 3 4" xfId="47151"/>
    <cellStyle name="Έξοδος 2 8 3 4 2" xfId="47152"/>
    <cellStyle name="Έξοδος 2 8 3 5" xfId="47153"/>
    <cellStyle name="Έξοδος 2 8 3 5 2" xfId="47154"/>
    <cellStyle name="Έξοδος 2 8 3 6" xfId="47155"/>
    <cellStyle name="Έξοδος 2 8 3 7" xfId="47156"/>
    <cellStyle name="Έξοδος 2 8 3 8" xfId="47157"/>
    <cellStyle name="Έξοδος 2 8 4" xfId="47158"/>
    <cellStyle name="Έξοδος 2 8 4 2" xfId="47159"/>
    <cellStyle name="Έξοδος 2 8 4 2 2" xfId="47160"/>
    <cellStyle name="Έξοδος 2 8 4 3" xfId="47161"/>
    <cellStyle name="Έξοδος 2 8 4 3 2" xfId="47162"/>
    <cellStyle name="Έξοδος 2 8 4 4" xfId="47163"/>
    <cellStyle name="Έξοδος 2 8 4 5" xfId="47164"/>
    <cellStyle name="Έξοδος 2 8 4 6" xfId="47165"/>
    <cellStyle name="Έξοδος 2 8 5" xfId="47166"/>
    <cellStyle name="Έξοδος 2 8 5 2" xfId="47167"/>
    <cellStyle name="Έξοδος 2 8 5 2 2" xfId="47168"/>
    <cellStyle name="Έξοδος 2 8 5 3" xfId="47169"/>
    <cellStyle name="Έξοδος 2 8 5 3 2" xfId="47170"/>
    <cellStyle name="Έξοδος 2 8 5 4" xfId="47171"/>
    <cellStyle name="Έξοδος 2 8 5 5" xfId="47172"/>
    <cellStyle name="Έξοδος 2 8 5 6" xfId="47173"/>
    <cellStyle name="Έξοδος 2 8 6" xfId="47174"/>
    <cellStyle name="Έξοδος 2 8 6 2" xfId="47175"/>
    <cellStyle name="Έξοδος 2 8 6 2 2" xfId="47176"/>
    <cellStyle name="Έξοδος 2 8 6 3" xfId="47177"/>
    <cellStyle name="Έξοδος 2 8 6 3 2" xfId="47178"/>
    <cellStyle name="Έξοδος 2 8 6 4" xfId="47179"/>
    <cellStyle name="Έξοδος 2 8 6 5" xfId="47180"/>
    <cellStyle name="Έξοδος 2 8 6 6" xfId="47181"/>
    <cellStyle name="Έξοδος 2 8 7" xfId="47182"/>
    <cellStyle name="Έξοδος 2 8 7 2" xfId="47183"/>
    <cellStyle name="Έξοδος 2 8 7 3" xfId="47184"/>
    <cellStyle name="Έξοδος 2 8 7 4" xfId="47185"/>
    <cellStyle name="Έξοδος 2 8 8" xfId="47186"/>
    <cellStyle name="Έξοδος 2 8 8 2" xfId="47187"/>
    <cellStyle name="Έξοδος 2 8 9" xfId="47188"/>
    <cellStyle name="Έξοδος 2 8 9 2" xfId="47189"/>
    <cellStyle name="Έξοδος 2 9" xfId="47190"/>
    <cellStyle name="Έξοδος 2 9 10" xfId="47191"/>
    <cellStyle name="Έξοδος 2 9 11" xfId="47192"/>
    <cellStyle name="Έξοδος 2 9 2" xfId="47193"/>
    <cellStyle name="Έξοδος 2 9 2 2" xfId="47194"/>
    <cellStyle name="Έξοδος 2 9 2 2 2" xfId="47195"/>
    <cellStyle name="Έξοδος 2 9 2 2 2 2" xfId="47196"/>
    <cellStyle name="Έξοδος 2 9 2 2 3" xfId="47197"/>
    <cellStyle name="Έξοδος 2 9 2 2 3 2" xfId="47198"/>
    <cellStyle name="Έξοδος 2 9 2 2 4" xfId="47199"/>
    <cellStyle name="Έξοδος 2 9 2 3" xfId="47200"/>
    <cellStyle name="Έξοδος 2 9 2 3 2" xfId="47201"/>
    <cellStyle name="Έξοδος 2 9 2 4" xfId="47202"/>
    <cellStyle name="Έξοδος 2 9 2 4 2" xfId="47203"/>
    <cellStyle name="Έξοδος 2 9 2 5" xfId="47204"/>
    <cellStyle name="Έξοδος 2 9 2 5 2" xfId="47205"/>
    <cellStyle name="Έξοδος 2 9 2 6" xfId="47206"/>
    <cellStyle name="Έξοδος 2 9 3" xfId="47207"/>
    <cellStyle name="Έξοδος 2 9 3 2" xfId="47208"/>
    <cellStyle name="Έξοδος 2 9 3 2 2" xfId="47209"/>
    <cellStyle name="Έξοδος 2 9 3 2 2 2" xfId="47210"/>
    <cellStyle name="Έξοδος 2 9 3 2 3" xfId="47211"/>
    <cellStyle name="Έξοδος 2 9 3 2 3 2" xfId="47212"/>
    <cellStyle name="Έξοδος 2 9 3 2 4" xfId="47213"/>
    <cellStyle name="Έξοδος 2 9 3 3" xfId="47214"/>
    <cellStyle name="Έξοδος 2 9 3 3 2" xfId="47215"/>
    <cellStyle name="Έξοδος 2 9 3 4" xfId="47216"/>
    <cellStyle name="Έξοδος 2 9 3 4 2" xfId="47217"/>
    <cellStyle name="Έξοδος 2 9 3 5" xfId="47218"/>
    <cellStyle name="Έξοδος 2 9 3 5 2" xfId="47219"/>
    <cellStyle name="Έξοδος 2 9 3 6" xfId="47220"/>
    <cellStyle name="Έξοδος 2 9 3 7" xfId="47221"/>
    <cellStyle name="Έξοδος 2 9 3 8" xfId="47222"/>
    <cellStyle name="Έξοδος 2 9 4" xfId="47223"/>
    <cellStyle name="Έξοδος 2 9 4 2" xfId="47224"/>
    <cellStyle name="Έξοδος 2 9 4 2 2" xfId="47225"/>
    <cellStyle name="Έξοδος 2 9 4 3" xfId="47226"/>
    <cellStyle name="Έξοδος 2 9 4 3 2" xfId="47227"/>
    <cellStyle name="Έξοδος 2 9 4 4" xfId="47228"/>
    <cellStyle name="Έξοδος 2 9 4 5" xfId="47229"/>
    <cellStyle name="Έξοδος 2 9 4 6" xfId="47230"/>
    <cellStyle name="Έξοδος 2 9 5" xfId="47231"/>
    <cellStyle name="Έξοδος 2 9 5 2" xfId="47232"/>
    <cellStyle name="Έξοδος 2 9 5 2 2" xfId="47233"/>
    <cellStyle name="Έξοδος 2 9 5 3" xfId="47234"/>
    <cellStyle name="Έξοδος 2 9 5 3 2" xfId="47235"/>
    <cellStyle name="Έξοδος 2 9 5 4" xfId="47236"/>
    <cellStyle name="Έξοδος 2 9 5 5" xfId="47237"/>
    <cellStyle name="Έξοδος 2 9 5 6" xfId="47238"/>
    <cellStyle name="Έξοδος 2 9 6" xfId="47239"/>
    <cellStyle name="Έξοδος 2 9 6 2" xfId="47240"/>
    <cellStyle name="Έξοδος 2 9 6 2 2" xfId="47241"/>
    <cellStyle name="Έξοδος 2 9 6 3" xfId="47242"/>
    <cellStyle name="Έξοδος 2 9 6 3 2" xfId="47243"/>
    <cellStyle name="Έξοδος 2 9 6 4" xfId="47244"/>
    <cellStyle name="Έξοδος 2 9 6 5" xfId="47245"/>
    <cellStyle name="Έξοδος 2 9 6 6" xfId="47246"/>
    <cellStyle name="Έξοδος 2 9 7" xfId="47247"/>
    <cellStyle name="Έξοδος 2 9 7 2" xfId="47248"/>
    <cellStyle name="Έξοδος 2 9 7 3" xfId="47249"/>
    <cellStyle name="Έξοδος 2 9 7 4" xfId="47250"/>
    <cellStyle name="Έξοδος 2 9 8" xfId="47251"/>
    <cellStyle name="Έξοδος 2 9 8 2" xfId="47252"/>
    <cellStyle name="Έξοδος 2 9 9" xfId="47253"/>
    <cellStyle name="Έξοδος 2 9 9 2" xfId="47254"/>
    <cellStyle name="Έξοδος 2_Liquidity 8 Oct 2011" xfId="47255"/>
    <cellStyle name="Έξοδος 20" xfId="47256"/>
    <cellStyle name="Έξοδος 3" xfId="47257"/>
    <cellStyle name="Έξοδος 3 10" xfId="47258"/>
    <cellStyle name="Έξοδος 3 10 2" xfId="47259"/>
    <cellStyle name="Έξοδος 3 11" xfId="47260"/>
    <cellStyle name="Έξοδος 3 12" xfId="47261"/>
    <cellStyle name="Έξοδος 3 2" xfId="47262"/>
    <cellStyle name="Έξοδος 3 2 2" xfId="47263"/>
    <cellStyle name="Έξοδος 3 2 2 2" xfId="47264"/>
    <cellStyle name="Έξοδος 3 2 2 2 2" xfId="47265"/>
    <cellStyle name="Έξοδος 3 2 2 3" xfId="47266"/>
    <cellStyle name="Έξοδος 3 2 2 3 2" xfId="47267"/>
    <cellStyle name="Έξοδος 3 2 2 4" xfId="47268"/>
    <cellStyle name="Έξοδος 3 2 3" xfId="47269"/>
    <cellStyle name="Έξοδος 3 2 3 2" xfId="47270"/>
    <cellStyle name="Έξοδος 3 2 4" xfId="47271"/>
    <cellStyle name="Έξοδος 3 2 4 2" xfId="47272"/>
    <cellStyle name="Έξοδος 3 2 5" xfId="47273"/>
    <cellStyle name="Έξοδος 3 2 5 2" xfId="47274"/>
    <cellStyle name="Έξοδος 3 2 6" xfId="47275"/>
    <cellStyle name="Έξοδος 3 3" xfId="47276"/>
    <cellStyle name="Έξοδος 3 3 2" xfId="47277"/>
    <cellStyle name="Έξοδος 3 3 2 2" xfId="47278"/>
    <cellStyle name="Έξοδος 3 3 2 2 2" xfId="47279"/>
    <cellStyle name="Έξοδος 3 3 2 3" xfId="47280"/>
    <cellStyle name="Έξοδος 3 3 2 3 2" xfId="47281"/>
    <cellStyle name="Έξοδος 3 3 2 4" xfId="47282"/>
    <cellStyle name="Έξοδος 3 3 3" xfId="47283"/>
    <cellStyle name="Έξοδος 3 3 3 2" xfId="47284"/>
    <cellStyle name="Έξοδος 3 3 4" xfId="47285"/>
    <cellStyle name="Έξοδος 3 3 4 2" xfId="47286"/>
    <cellStyle name="Έξοδος 3 3 5" xfId="47287"/>
    <cellStyle name="Έξοδος 3 3 5 2" xfId="47288"/>
    <cellStyle name="Έξοδος 3 3 6" xfId="47289"/>
    <cellStyle name="Έξοδος 3 3 7" xfId="47290"/>
    <cellStyle name="Έξοδος 3 3 8" xfId="47291"/>
    <cellStyle name="Έξοδος 3 4" xfId="47292"/>
    <cellStyle name="Έξοδος 3 4 2" xfId="47293"/>
    <cellStyle name="Έξοδος 3 4 2 2" xfId="47294"/>
    <cellStyle name="Έξοδος 3 4 2 2 2" xfId="47295"/>
    <cellStyle name="Έξοδος 3 4 2 3" xfId="47296"/>
    <cellStyle name="Έξοδος 3 4 2 3 2" xfId="47297"/>
    <cellStyle name="Έξοδος 3 4 2 4" xfId="47298"/>
    <cellStyle name="Έξοδος 3 4 3" xfId="47299"/>
    <cellStyle name="Έξοδος 3 4 3 2" xfId="47300"/>
    <cellStyle name="Έξοδος 3 4 4" xfId="47301"/>
    <cellStyle name="Έξοδος 3 4 4 2" xfId="47302"/>
    <cellStyle name="Έξοδος 3 4 5" xfId="47303"/>
    <cellStyle name="Έξοδος 3 4 5 2" xfId="47304"/>
    <cellStyle name="Έξοδος 3 4 6" xfId="47305"/>
    <cellStyle name="Έξοδος 3 4 7" xfId="47306"/>
    <cellStyle name="Έξοδος 3 4 8" xfId="47307"/>
    <cellStyle name="Έξοδος 3 5" xfId="47308"/>
    <cellStyle name="Έξοδος 3 5 2" xfId="47309"/>
    <cellStyle name="Έξοδος 3 5 2 2" xfId="47310"/>
    <cellStyle name="Έξοδος 3 5 3" xfId="47311"/>
    <cellStyle name="Έξοδος 3 5 3 2" xfId="47312"/>
    <cellStyle name="Έξοδος 3 5 4" xfId="47313"/>
    <cellStyle name="Έξοδος 3 5 5" xfId="47314"/>
    <cellStyle name="Έξοδος 3 5 6" xfId="47315"/>
    <cellStyle name="Έξοδος 3 6" xfId="47316"/>
    <cellStyle name="Έξοδος 3 6 2" xfId="47317"/>
    <cellStyle name="Έξοδος 3 6 2 2" xfId="47318"/>
    <cellStyle name="Έξοδος 3 6 3" xfId="47319"/>
    <cellStyle name="Έξοδος 3 6 3 2" xfId="47320"/>
    <cellStyle name="Έξοδος 3 6 4" xfId="47321"/>
    <cellStyle name="Έξοδος 3 6 5" xfId="47322"/>
    <cellStyle name="Έξοδος 3 6 6" xfId="47323"/>
    <cellStyle name="Έξοδος 3 7" xfId="47324"/>
    <cellStyle name="Έξοδος 3 7 2" xfId="47325"/>
    <cellStyle name="Έξοδος 3 7 2 2" xfId="47326"/>
    <cellStyle name="Έξοδος 3 7 3" xfId="47327"/>
    <cellStyle name="Έξοδος 3 7 3 2" xfId="47328"/>
    <cellStyle name="Έξοδος 3 7 4" xfId="47329"/>
    <cellStyle name="Έξοδος 3 7 5" xfId="47330"/>
    <cellStyle name="Έξοδος 3 7 6" xfId="47331"/>
    <cellStyle name="Έξοδος 3 8" xfId="47332"/>
    <cellStyle name="Έξοδος 3 8 2" xfId="47333"/>
    <cellStyle name="Έξοδος 3 9" xfId="47334"/>
    <cellStyle name="Έξοδος 3 9 2" xfId="47335"/>
    <cellStyle name="Έξοδος 4" xfId="47336"/>
    <cellStyle name="Έξοδος 4 2" xfId="47337"/>
    <cellStyle name="Έξοδος 4 2 2" xfId="47338"/>
    <cellStyle name="Έξοδος 4 2 2 2" xfId="47339"/>
    <cellStyle name="Έξοδος 4 2 2 2 2" xfId="47340"/>
    <cellStyle name="Έξοδος 4 2 2 3" xfId="47341"/>
    <cellStyle name="Έξοδος 4 2 2 3 2" xfId="47342"/>
    <cellStyle name="Έξοδος 4 2 2 4" xfId="47343"/>
    <cellStyle name="Έξοδος 4 2 3" xfId="47344"/>
    <cellStyle name="Έξοδος 4 2 3 2" xfId="47345"/>
    <cellStyle name="Έξοδος 4 2 4" xfId="47346"/>
    <cellStyle name="Έξοδος 4 2 4 2" xfId="47347"/>
    <cellStyle name="Έξοδος 4 2 5" xfId="47348"/>
    <cellStyle name="Έξοδος 4 2 5 2" xfId="47349"/>
    <cellStyle name="Έξοδος 4 2 6" xfId="47350"/>
    <cellStyle name="Έξοδος 4 3" xfId="47351"/>
    <cellStyle name="Έξοδος 4 3 2" xfId="47352"/>
    <cellStyle name="Έξοδος 4 3 2 2" xfId="47353"/>
    <cellStyle name="Έξοδος 4 3 2 2 2" xfId="47354"/>
    <cellStyle name="Έξοδος 4 3 2 3" xfId="47355"/>
    <cellStyle name="Έξοδος 4 3 2 3 2" xfId="47356"/>
    <cellStyle name="Έξοδος 4 3 2 4" xfId="47357"/>
    <cellStyle name="Έξοδος 4 3 3" xfId="47358"/>
    <cellStyle name="Έξοδος 4 3 3 2" xfId="47359"/>
    <cellStyle name="Έξοδος 4 3 4" xfId="47360"/>
    <cellStyle name="Έξοδος 4 3 4 2" xfId="47361"/>
    <cellStyle name="Έξοδος 4 3 5" xfId="47362"/>
    <cellStyle name="Έξοδος 4 3 5 2" xfId="47363"/>
    <cellStyle name="Έξοδος 4 3 6" xfId="47364"/>
    <cellStyle name="Έξοδος 4 3 7" xfId="47365"/>
    <cellStyle name="Έξοδος 4 3 8" xfId="47366"/>
    <cellStyle name="Έξοδος 4 4" xfId="47367"/>
    <cellStyle name="Έξοδος 4 4 2" xfId="47368"/>
    <cellStyle name="Έξοδος 4 4 2 2" xfId="47369"/>
    <cellStyle name="Έξοδος 4 4 3" xfId="47370"/>
    <cellStyle name="Έξοδος 4 4 3 2" xfId="47371"/>
    <cellStyle name="Έξοδος 4 4 4" xfId="47372"/>
    <cellStyle name="Έξοδος 4 4 5" xfId="47373"/>
    <cellStyle name="Έξοδος 4 4 6" xfId="47374"/>
    <cellStyle name="Έξοδος 4 5" xfId="47375"/>
    <cellStyle name="Έξοδος 4 5 2" xfId="47376"/>
    <cellStyle name="Έξοδος 4 5 3" xfId="47377"/>
    <cellStyle name="Έξοδος 4 5 4" xfId="47378"/>
    <cellStyle name="Έξοδος 4 6" xfId="47379"/>
    <cellStyle name="Έξοδος 4 6 2" xfId="47380"/>
    <cellStyle name="Έξοδος 4 6 3" xfId="47381"/>
    <cellStyle name="Έξοδος 4 6 4" xfId="47382"/>
    <cellStyle name="Έξοδος 4 7" xfId="47383"/>
    <cellStyle name="Έξοδος 4 7 2" xfId="47384"/>
    <cellStyle name="Έξοδος 4 7 3" xfId="47385"/>
    <cellStyle name="Έξοδος 4 7 4" xfId="47386"/>
    <cellStyle name="Έξοδος 4 8" xfId="47387"/>
    <cellStyle name="Έξοδος 4 9" xfId="47388"/>
    <cellStyle name="Έξοδος 5" xfId="47389"/>
    <cellStyle name="Έξοδος 5 2" xfId="47390"/>
    <cellStyle name="Έξοδος 5 2 2" xfId="47391"/>
    <cellStyle name="Έξοδος 5 2 2 2" xfId="47392"/>
    <cellStyle name="Έξοδος 5 2 2 2 2" xfId="47393"/>
    <cellStyle name="Έξοδος 5 2 2 3" xfId="47394"/>
    <cellStyle name="Έξοδος 5 2 2 3 2" xfId="47395"/>
    <cellStyle name="Έξοδος 5 2 2 4" xfId="47396"/>
    <cellStyle name="Έξοδος 5 2 3" xfId="47397"/>
    <cellStyle name="Έξοδος 5 2 3 2" xfId="47398"/>
    <cellStyle name="Έξοδος 5 2 4" xfId="47399"/>
    <cellStyle name="Έξοδος 5 2 4 2" xfId="47400"/>
    <cellStyle name="Έξοδος 5 2 5" xfId="47401"/>
    <cellStyle name="Έξοδος 5 2 5 2" xfId="47402"/>
    <cellStyle name="Έξοδος 5 2 6" xfId="47403"/>
    <cellStyle name="Έξοδος 5 3" xfId="47404"/>
    <cellStyle name="Έξοδος 5 3 2" xfId="47405"/>
    <cellStyle name="Έξοδος 5 3 2 2" xfId="47406"/>
    <cellStyle name="Έξοδος 5 3 2 2 2" xfId="47407"/>
    <cellStyle name="Έξοδος 5 3 2 3" xfId="47408"/>
    <cellStyle name="Έξοδος 5 3 2 3 2" xfId="47409"/>
    <cellStyle name="Έξοδος 5 3 2 4" xfId="47410"/>
    <cellStyle name="Έξοδος 5 3 3" xfId="47411"/>
    <cellStyle name="Έξοδος 5 3 3 2" xfId="47412"/>
    <cellStyle name="Έξοδος 5 3 4" xfId="47413"/>
    <cellStyle name="Έξοδος 5 3 4 2" xfId="47414"/>
    <cellStyle name="Έξοδος 5 3 5" xfId="47415"/>
    <cellStyle name="Έξοδος 5 3 5 2" xfId="47416"/>
    <cellStyle name="Έξοδος 5 3 6" xfId="47417"/>
    <cellStyle name="Έξοδος 5 3 7" xfId="47418"/>
    <cellStyle name="Έξοδος 5 3 8" xfId="47419"/>
    <cellStyle name="Έξοδος 5 4" xfId="47420"/>
    <cellStyle name="Έξοδος 5 4 2" xfId="47421"/>
    <cellStyle name="Έξοδος 5 4 2 2" xfId="47422"/>
    <cellStyle name="Έξοδος 5 4 3" xfId="47423"/>
    <cellStyle name="Έξοδος 5 4 3 2" xfId="47424"/>
    <cellStyle name="Έξοδος 5 4 4" xfId="47425"/>
    <cellStyle name="Έξοδος 5 4 5" xfId="47426"/>
    <cellStyle name="Έξοδος 5 4 6" xfId="47427"/>
    <cellStyle name="Έξοδος 5 5" xfId="47428"/>
    <cellStyle name="Έξοδος 5 5 2" xfId="47429"/>
    <cellStyle name="Έξοδος 5 5 3" xfId="47430"/>
    <cellStyle name="Έξοδος 5 5 4" xfId="47431"/>
    <cellStyle name="Έξοδος 5 6" xfId="47432"/>
    <cellStyle name="Έξοδος 5 6 2" xfId="47433"/>
    <cellStyle name="Έξοδος 5 6 3" xfId="47434"/>
    <cellStyle name="Έξοδος 5 6 4" xfId="47435"/>
    <cellStyle name="Έξοδος 5 7" xfId="47436"/>
    <cellStyle name="Έξοδος 5 7 2" xfId="47437"/>
    <cellStyle name="Έξοδος 5 7 3" xfId="47438"/>
    <cellStyle name="Έξοδος 5 7 4" xfId="47439"/>
    <cellStyle name="Έξοδος 5 8" xfId="47440"/>
    <cellStyle name="Έξοδος 5 9" xfId="47441"/>
    <cellStyle name="Έξοδος 6" xfId="47442"/>
    <cellStyle name="Έξοδος 6 10" xfId="47443"/>
    <cellStyle name="Έξοδος 6 11" xfId="47444"/>
    <cellStyle name="Έξοδος 6 2" xfId="47445"/>
    <cellStyle name="Έξοδος 6 2 2" xfId="47446"/>
    <cellStyle name="Έξοδος 6 2 2 2" xfId="47447"/>
    <cellStyle name="Έξοδος 6 2 2 2 2" xfId="47448"/>
    <cellStyle name="Έξοδος 6 2 2 3" xfId="47449"/>
    <cellStyle name="Έξοδος 6 2 2 3 2" xfId="47450"/>
    <cellStyle name="Έξοδος 6 2 2 4" xfId="47451"/>
    <cellStyle name="Έξοδος 6 2 3" xfId="47452"/>
    <cellStyle name="Έξοδος 6 2 3 2" xfId="47453"/>
    <cellStyle name="Έξοδος 6 2 4" xfId="47454"/>
    <cellStyle name="Έξοδος 6 2 4 2" xfId="47455"/>
    <cellStyle name="Έξοδος 6 2 5" xfId="47456"/>
    <cellStyle name="Έξοδος 6 2 5 2" xfId="47457"/>
    <cellStyle name="Έξοδος 6 2 6" xfId="47458"/>
    <cellStyle name="Έξοδος 6 3" xfId="47459"/>
    <cellStyle name="Έξοδος 6 3 2" xfId="47460"/>
    <cellStyle name="Έξοδος 6 3 2 2" xfId="47461"/>
    <cellStyle name="Έξοδος 6 3 2 2 2" xfId="47462"/>
    <cellStyle name="Έξοδος 6 3 2 3" xfId="47463"/>
    <cellStyle name="Έξοδος 6 3 2 3 2" xfId="47464"/>
    <cellStyle name="Έξοδος 6 3 2 4" xfId="47465"/>
    <cellStyle name="Έξοδος 6 3 3" xfId="47466"/>
    <cellStyle name="Έξοδος 6 3 3 2" xfId="47467"/>
    <cellStyle name="Έξοδος 6 3 4" xfId="47468"/>
    <cellStyle name="Έξοδος 6 3 4 2" xfId="47469"/>
    <cellStyle name="Έξοδος 6 3 5" xfId="47470"/>
    <cellStyle name="Έξοδος 6 3 5 2" xfId="47471"/>
    <cellStyle name="Έξοδος 6 3 6" xfId="47472"/>
    <cellStyle name="Έξοδος 6 3 7" xfId="47473"/>
    <cellStyle name="Έξοδος 6 3 8" xfId="47474"/>
    <cellStyle name="Έξοδος 6 4" xfId="47475"/>
    <cellStyle name="Έξοδος 6 4 2" xfId="47476"/>
    <cellStyle name="Έξοδος 6 4 2 2" xfId="47477"/>
    <cellStyle name="Έξοδος 6 4 3" xfId="47478"/>
    <cellStyle name="Έξοδος 6 4 3 2" xfId="47479"/>
    <cellStyle name="Έξοδος 6 4 4" xfId="47480"/>
    <cellStyle name="Έξοδος 6 4 5" xfId="47481"/>
    <cellStyle name="Έξοδος 6 4 6" xfId="47482"/>
    <cellStyle name="Έξοδος 6 5" xfId="47483"/>
    <cellStyle name="Έξοδος 6 5 2" xfId="47484"/>
    <cellStyle name="Έξοδος 6 5 2 2" xfId="47485"/>
    <cellStyle name="Έξοδος 6 5 3" xfId="47486"/>
    <cellStyle name="Έξοδος 6 5 3 2" xfId="47487"/>
    <cellStyle name="Έξοδος 6 5 4" xfId="47488"/>
    <cellStyle name="Έξοδος 6 5 5" xfId="47489"/>
    <cellStyle name="Έξοδος 6 5 6" xfId="47490"/>
    <cellStyle name="Έξοδος 6 6" xfId="47491"/>
    <cellStyle name="Έξοδος 6 6 2" xfId="47492"/>
    <cellStyle name="Έξοδος 6 6 2 2" xfId="47493"/>
    <cellStyle name="Έξοδος 6 6 3" xfId="47494"/>
    <cellStyle name="Έξοδος 6 6 3 2" xfId="47495"/>
    <cellStyle name="Έξοδος 6 6 4" xfId="47496"/>
    <cellStyle name="Έξοδος 6 6 5" xfId="47497"/>
    <cellStyle name="Έξοδος 6 6 6" xfId="47498"/>
    <cellStyle name="Έξοδος 6 7" xfId="47499"/>
    <cellStyle name="Έξοδος 6 7 2" xfId="47500"/>
    <cellStyle name="Έξοδος 6 7 3" xfId="47501"/>
    <cellStyle name="Έξοδος 6 7 4" xfId="47502"/>
    <cellStyle name="Έξοδος 6 8" xfId="47503"/>
    <cellStyle name="Έξοδος 6 8 2" xfId="47504"/>
    <cellStyle name="Έξοδος 6 9" xfId="47505"/>
    <cellStyle name="Έξοδος 6 9 2" xfId="47506"/>
    <cellStyle name="Έξοδος 7" xfId="47507"/>
    <cellStyle name="Έξοδος 7 10" xfId="47508"/>
    <cellStyle name="Έξοδος 7 11" xfId="47509"/>
    <cellStyle name="Έξοδος 7 2" xfId="47510"/>
    <cellStyle name="Έξοδος 7 2 2" xfId="47511"/>
    <cellStyle name="Έξοδος 7 2 2 2" xfId="47512"/>
    <cellStyle name="Έξοδος 7 2 2 2 2" xfId="47513"/>
    <cellStyle name="Έξοδος 7 2 2 3" xfId="47514"/>
    <cellStyle name="Έξοδος 7 2 2 3 2" xfId="47515"/>
    <cellStyle name="Έξοδος 7 2 2 4" xfId="47516"/>
    <cellStyle name="Έξοδος 7 2 3" xfId="47517"/>
    <cellStyle name="Έξοδος 7 2 3 2" xfId="47518"/>
    <cellStyle name="Έξοδος 7 2 4" xfId="47519"/>
    <cellStyle name="Έξοδος 7 2 4 2" xfId="47520"/>
    <cellStyle name="Έξοδος 7 2 5" xfId="47521"/>
    <cellStyle name="Έξοδος 7 2 5 2" xfId="47522"/>
    <cellStyle name="Έξοδος 7 2 6" xfId="47523"/>
    <cellStyle name="Έξοδος 7 3" xfId="47524"/>
    <cellStyle name="Έξοδος 7 3 2" xfId="47525"/>
    <cellStyle name="Έξοδος 7 3 2 2" xfId="47526"/>
    <cellStyle name="Έξοδος 7 3 2 2 2" xfId="47527"/>
    <cellStyle name="Έξοδος 7 3 2 3" xfId="47528"/>
    <cellStyle name="Έξοδος 7 3 2 3 2" xfId="47529"/>
    <cellStyle name="Έξοδος 7 3 2 4" xfId="47530"/>
    <cellStyle name="Έξοδος 7 3 3" xfId="47531"/>
    <cellStyle name="Έξοδος 7 3 3 2" xfId="47532"/>
    <cellStyle name="Έξοδος 7 3 4" xfId="47533"/>
    <cellStyle name="Έξοδος 7 3 4 2" xfId="47534"/>
    <cellStyle name="Έξοδος 7 3 5" xfId="47535"/>
    <cellStyle name="Έξοδος 7 3 5 2" xfId="47536"/>
    <cellStyle name="Έξοδος 7 3 6" xfId="47537"/>
    <cellStyle name="Έξοδος 7 3 7" xfId="47538"/>
    <cellStyle name="Έξοδος 7 3 8" xfId="47539"/>
    <cellStyle name="Έξοδος 7 4" xfId="47540"/>
    <cellStyle name="Έξοδος 7 4 2" xfId="47541"/>
    <cellStyle name="Έξοδος 7 4 2 2" xfId="47542"/>
    <cellStyle name="Έξοδος 7 4 3" xfId="47543"/>
    <cellStyle name="Έξοδος 7 4 3 2" xfId="47544"/>
    <cellStyle name="Έξοδος 7 4 4" xfId="47545"/>
    <cellStyle name="Έξοδος 7 4 5" xfId="47546"/>
    <cellStyle name="Έξοδος 7 4 6" xfId="47547"/>
    <cellStyle name="Έξοδος 7 5" xfId="47548"/>
    <cellStyle name="Έξοδος 7 5 2" xfId="47549"/>
    <cellStyle name="Έξοδος 7 5 2 2" xfId="47550"/>
    <cellStyle name="Έξοδος 7 5 3" xfId="47551"/>
    <cellStyle name="Έξοδος 7 5 3 2" xfId="47552"/>
    <cellStyle name="Έξοδος 7 5 4" xfId="47553"/>
    <cellStyle name="Έξοδος 7 5 5" xfId="47554"/>
    <cellStyle name="Έξοδος 7 5 6" xfId="47555"/>
    <cellStyle name="Έξοδος 7 6" xfId="47556"/>
    <cellStyle name="Έξοδος 7 6 2" xfId="47557"/>
    <cellStyle name="Έξοδος 7 6 2 2" xfId="47558"/>
    <cellStyle name="Έξοδος 7 6 3" xfId="47559"/>
    <cellStyle name="Έξοδος 7 6 3 2" xfId="47560"/>
    <cellStyle name="Έξοδος 7 6 4" xfId="47561"/>
    <cellStyle name="Έξοδος 7 6 5" xfId="47562"/>
    <cellStyle name="Έξοδος 7 6 6" xfId="47563"/>
    <cellStyle name="Έξοδος 7 7" xfId="47564"/>
    <cellStyle name="Έξοδος 7 7 2" xfId="47565"/>
    <cellStyle name="Έξοδος 7 7 3" xfId="47566"/>
    <cellStyle name="Έξοδος 7 7 4" xfId="47567"/>
    <cellStyle name="Έξοδος 7 8" xfId="47568"/>
    <cellStyle name="Έξοδος 7 8 2" xfId="47569"/>
    <cellStyle name="Έξοδος 7 9" xfId="47570"/>
    <cellStyle name="Έξοδος 7 9 2" xfId="47571"/>
    <cellStyle name="Έξοδος 8" xfId="47572"/>
    <cellStyle name="Έξοδος 8 2" xfId="47573"/>
    <cellStyle name="Έξοδος 8 2 2" xfId="47574"/>
    <cellStyle name="Έξοδος 8 2 2 2" xfId="47575"/>
    <cellStyle name="Έξοδος 8 2 3" xfId="47576"/>
    <cellStyle name="Έξοδος 8 2 3 2" xfId="47577"/>
    <cellStyle name="Έξοδος 8 2 4" xfId="47578"/>
    <cellStyle name="Έξοδος 8 3" xfId="47579"/>
    <cellStyle name="Έξοδος 8 3 2" xfId="47580"/>
    <cellStyle name="Έξοδος 8 4" xfId="47581"/>
    <cellStyle name="Έξοδος 8 4 2" xfId="47582"/>
    <cellStyle name="Έξοδος 8 5" xfId="47583"/>
    <cellStyle name="Έξοδος 8 5 2" xfId="47584"/>
    <cellStyle name="Έξοδος 8 6" xfId="47585"/>
    <cellStyle name="Έξοδος 8 7" xfId="47586"/>
    <cellStyle name="Έξοδος 8 8" xfId="47587"/>
    <cellStyle name="Έξοδος 9" xfId="47588"/>
    <cellStyle name="Έξοδος 9 2" xfId="47589"/>
    <cellStyle name="Έξοδος 9 2 2" xfId="47590"/>
    <cellStyle name="Έξοδος 9 2 2 2" xfId="47591"/>
    <cellStyle name="Έξοδος 9 2 3" xfId="47592"/>
    <cellStyle name="Έξοδος 9 2 3 2" xfId="47593"/>
    <cellStyle name="Έξοδος 9 2 4" xfId="47594"/>
    <cellStyle name="Έξοδος 9 3" xfId="47595"/>
    <cellStyle name="Έξοδος 9 3 2" xfId="47596"/>
    <cellStyle name="Έξοδος 9 4" xfId="47597"/>
    <cellStyle name="Έξοδος 9 4 2" xfId="47598"/>
    <cellStyle name="Έξοδος 9 5" xfId="47599"/>
    <cellStyle name="Έξοδος 9 5 2" xfId="47600"/>
    <cellStyle name="Έξοδος 9 6" xfId="47601"/>
    <cellStyle name="Έξοδος 9 7" xfId="47602"/>
    <cellStyle name="Έξοδος 9 8" xfId="47603"/>
    <cellStyle name="Επεξηγηματικό κείμενο" xfId="28" builtinId="53" customBuiltin="1"/>
    <cellStyle name="Επεξηγηματικό κείμενο 2" xfId="47604"/>
    <cellStyle name="Επεξηγηματικό κείμενο 2 2" xfId="47605"/>
    <cellStyle name="Επεξηγηματικό κείμενο 2 3" xfId="47606"/>
    <cellStyle name="Επεξηγηματικό κείμενο 2 4" xfId="47607"/>
    <cellStyle name="Επεξηγηματικό κείμενο 2 5" xfId="47608"/>
    <cellStyle name="Επεξηγηματικό κείμενο 3" xfId="47609"/>
    <cellStyle name="Επεξηγηματικό κείμενο 4" xfId="47610"/>
    <cellStyle name="Επεξηγηματικό κείμενο 5" xfId="47611"/>
    <cellStyle name="Επεξηγηματικό κείμενο 6" xfId="47612"/>
    <cellStyle name="Επικεφαλίδα 1" xfId="29" builtinId="16" customBuiltin="1"/>
    <cellStyle name="Επικεφαλίδα 1 2" xfId="47613"/>
    <cellStyle name="Επικεφαλίδα 1 2 2" xfId="47614"/>
    <cellStyle name="Επικεφαλίδα 1 2 3" xfId="47615"/>
    <cellStyle name="Επικεφαλίδα 1 2 4" xfId="47616"/>
    <cellStyle name="Επικεφαλίδα 1 2 5" xfId="47617"/>
    <cellStyle name="Επικεφαλίδα 1 3" xfId="47618"/>
    <cellStyle name="Επικεφαλίδα 1 4" xfId="47619"/>
    <cellStyle name="Επικεφαλίδα 1 5" xfId="47620"/>
    <cellStyle name="Επικεφαλίδα 1 6" xfId="47621"/>
    <cellStyle name="Επικεφαλίδα 1 7" xfId="47622"/>
    <cellStyle name="Επικεφαλίδα 2" xfId="30" builtinId="17" customBuiltin="1"/>
    <cellStyle name="Επικεφαλίδα 2 2" xfId="47623"/>
    <cellStyle name="Επικεφαλίδα 2 2 2" xfId="47624"/>
    <cellStyle name="Επικεφαλίδα 2 2 3" xfId="47625"/>
    <cellStyle name="Επικεφαλίδα 2 2 4" xfId="47626"/>
    <cellStyle name="Επικεφαλίδα 2 2 5" xfId="47627"/>
    <cellStyle name="Επικεφαλίδα 2 3" xfId="47628"/>
    <cellStyle name="Επικεφαλίδα 2 4" xfId="47629"/>
    <cellStyle name="Επικεφαλίδα 2 5" xfId="47630"/>
    <cellStyle name="Επικεφαλίδα 2 6" xfId="47631"/>
    <cellStyle name="Επικεφαλίδα 2 7" xfId="47632"/>
    <cellStyle name="Επικεφαλίδα 3" xfId="31" builtinId="18" customBuiltin="1"/>
    <cellStyle name="Επικεφαλίδα 3 2" xfId="47633"/>
    <cellStyle name="Επικεφαλίδα 3 2 2" xfId="47634"/>
    <cellStyle name="Επικεφαλίδα 3 2 3" xfId="47635"/>
    <cellStyle name="Επικεφαλίδα 3 2 4" xfId="47636"/>
    <cellStyle name="Επικεφαλίδα 3 2 5" xfId="47637"/>
    <cellStyle name="Επικεφαλίδα 3 3" xfId="47638"/>
    <cellStyle name="Επικεφαλίδα 3 4" xfId="47639"/>
    <cellStyle name="Επικεφαλίδα 3 5" xfId="47640"/>
    <cellStyle name="Επικεφαλίδα 3 6" xfId="47641"/>
    <cellStyle name="Επικεφαλίδα 3 7" xfId="47642"/>
    <cellStyle name="Επικεφαλίδα 4" xfId="32" builtinId="19" customBuiltin="1"/>
    <cellStyle name="Επικεφαλίδα 4 2" xfId="47643"/>
    <cellStyle name="Επικεφαλίδα 4 2 2" xfId="47644"/>
    <cellStyle name="Επικεφαλίδα 4 2 3" xfId="47645"/>
    <cellStyle name="Επικεφαλίδα 4 2 4" xfId="47646"/>
    <cellStyle name="Επικεφαλίδα 4 2 5" xfId="47647"/>
    <cellStyle name="Επικεφαλίδα 4 3" xfId="47648"/>
    <cellStyle name="Επικεφαλίδα 4 4" xfId="47649"/>
    <cellStyle name="Επικεφαλίδα 4 5" xfId="47650"/>
    <cellStyle name="Επικεφαλίδα 4 6" xfId="47651"/>
    <cellStyle name="Επικεφαλίδα 4 7" xfId="47652"/>
    <cellStyle name="Κακό" xfId="33" builtinId="27" customBuiltin="1"/>
    <cellStyle name="Κακό 2" xfId="47653"/>
    <cellStyle name="Κακό 2 2" xfId="47654"/>
    <cellStyle name="Κακό 2 3" xfId="47655"/>
    <cellStyle name="Κακό 2 4" xfId="47656"/>
    <cellStyle name="Κακό 2 5" xfId="47657"/>
    <cellStyle name="Κακό 3" xfId="47658"/>
    <cellStyle name="Κακό 4" xfId="47659"/>
    <cellStyle name="Κακό 5" xfId="47660"/>
    <cellStyle name="Κακό 6" xfId="47661"/>
    <cellStyle name="Κακό 7" xfId="47662"/>
    <cellStyle name="Καλό" xfId="34" builtinId="26" customBuiltin="1"/>
    <cellStyle name="Καλό 2" xfId="47663"/>
    <cellStyle name="Καλό 2 2" xfId="47664"/>
    <cellStyle name="Καλό 2 3" xfId="47665"/>
    <cellStyle name="Καλό 2 4" xfId="47666"/>
    <cellStyle name="Καλό 2 5" xfId="47667"/>
    <cellStyle name="Καλό 3" xfId="47668"/>
    <cellStyle name="Καλό 4" xfId="47669"/>
    <cellStyle name="Καλό 5" xfId="47670"/>
    <cellStyle name="Καλό 6" xfId="47671"/>
    <cellStyle name="Καλό 7" xfId="47672"/>
    <cellStyle name="Κανονικό" xfId="0" builtinId="0"/>
    <cellStyle name="Κανονικό 10" xfId="47673"/>
    <cellStyle name="Κανονικό 10 2" xfId="47674"/>
    <cellStyle name="Κανονικό 11" xfId="47675"/>
    <cellStyle name="Κανονικό 11 2" xfId="47676"/>
    <cellStyle name="Κανονικό 12" xfId="47677"/>
    <cellStyle name="Κανονικό 12 2" xfId="47678"/>
    <cellStyle name="Κανονικό 13" xfId="47679"/>
    <cellStyle name="Κανονικό 13 2" xfId="47680"/>
    <cellStyle name="Κανονικό 13 2 2" xfId="47681"/>
    <cellStyle name="Κανονικό 13 3" xfId="47682"/>
    <cellStyle name="Κανονικό 13 3 2" xfId="47683"/>
    <cellStyle name="Κανονικό 13 3 3" xfId="47684"/>
    <cellStyle name="Κανονικό 14" xfId="47685"/>
    <cellStyle name="Κανονικό 15" xfId="47686"/>
    <cellStyle name="Κανονικό 16" xfId="47687"/>
    <cellStyle name="Κανονικό 16 2" xfId="47688"/>
    <cellStyle name="Κανονικό 16 2 2" xfId="47689"/>
    <cellStyle name="Κανονικό 16 2 3" xfId="47690"/>
    <cellStyle name="Κανονικό 17" xfId="47691"/>
    <cellStyle name="Κανονικό 18" xfId="47692"/>
    <cellStyle name="Κανονικό 19" xfId="47693"/>
    <cellStyle name="Κανονικό 2" xfId="47694"/>
    <cellStyle name="Κανονικό 2 10" xfId="47695"/>
    <cellStyle name="Κανονικό 2 10 2" xfId="47696"/>
    <cellStyle name="Κανονικό 2 11" xfId="47697"/>
    <cellStyle name="Κανονικό 2 11 2" xfId="47698"/>
    <cellStyle name="Κανονικό 2 12" xfId="47699"/>
    <cellStyle name="Κανονικό 2 12 2" xfId="47700"/>
    <cellStyle name="Κανονικό 2 13" xfId="47701"/>
    <cellStyle name="Κανονικό 2 13 2" xfId="47702"/>
    <cellStyle name="Κανονικό 2 14" xfId="47703"/>
    <cellStyle name="Κανονικό 2 14 2" xfId="47704"/>
    <cellStyle name="Κανονικό 2 14 3" xfId="47705"/>
    <cellStyle name="Κανονικό 2 15" xfId="47706"/>
    <cellStyle name="Κανονικό 2 16" xfId="47707"/>
    <cellStyle name="Κανονικό 2 17" xfId="47708"/>
    <cellStyle name="Κανονικό 2 2" xfId="47709"/>
    <cellStyle name="Κανονικό 2 2 10" xfId="47710"/>
    <cellStyle name="Κανονικό 2 2 10 2" xfId="47711"/>
    <cellStyle name="Κανονικό 2 2 10 3" xfId="47712"/>
    <cellStyle name="Κανονικό 2 2 11" xfId="47713"/>
    <cellStyle name="Κανονικό 2 2 11 2" xfId="47714"/>
    <cellStyle name="Κανονικό 2 2 11 3" xfId="47715"/>
    <cellStyle name="Κανονικό 2 2 12" xfId="47716"/>
    <cellStyle name="Κανονικό 2 2 12 2" xfId="47717"/>
    <cellStyle name="Κανονικό 2 2 12 3" xfId="47718"/>
    <cellStyle name="Κανονικό 2 2 13" xfId="47719"/>
    <cellStyle name="Κανονικό 2 2 13 2" xfId="47720"/>
    <cellStyle name="Κανονικό 2 2 13 3" xfId="47721"/>
    <cellStyle name="Κανονικό 2 2 14" xfId="47722"/>
    <cellStyle name="Κανονικό 2 2 15" xfId="47723"/>
    <cellStyle name="Κανονικό 2 2 16" xfId="47724"/>
    <cellStyle name="Κανονικό 2 2 2" xfId="47725"/>
    <cellStyle name="Κανονικό 2 2 2 2" xfId="47726"/>
    <cellStyle name="Κανονικό 2 2 2 2 2" xfId="47727"/>
    <cellStyle name="Κανονικό 2 2 2 2 3" xfId="47728"/>
    <cellStyle name="Κανονικό 2 2 2 3" xfId="47729"/>
    <cellStyle name="Κανονικό 2 2 2 4" xfId="47730"/>
    <cellStyle name="Κανονικό 2 2 2 4 2" xfId="47731"/>
    <cellStyle name="Κανονικό 2 2 2 5" xfId="47732"/>
    <cellStyle name="Κανονικό 2 2 2_Social Budget 31052011B_13.11.11" xfId="47733"/>
    <cellStyle name="Κανονικό 2 2 3" xfId="47734"/>
    <cellStyle name="Κανονικό 2 2 3 2" xfId="47735"/>
    <cellStyle name="Κανονικό 2 2 3 3" xfId="47736"/>
    <cellStyle name="Κανονικό 2 2 4" xfId="47737"/>
    <cellStyle name="Κανονικό 2 2 4 2" xfId="47738"/>
    <cellStyle name="Κανονικό 2 2 4 3" xfId="47739"/>
    <cellStyle name="Κανονικό 2 2 5" xfId="47740"/>
    <cellStyle name="Κανονικό 2 2 5 2" xfId="47741"/>
    <cellStyle name="Κανονικό 2 2 5 3" xfId="47742"/>
    <cellStyle name="Κανονικό 2 2 6" xfId="47743"/>
    <cellStyle name="Κανονικό 2 2 6 2" xfId="47744"/>
    <cellStyle name="Κανονικό 2 2 6 3" xfId="47745"/>
    <cellStyle name="Κανονικό 2 2 7" xfId="47746"/>
    <cellStyle name="Κανονικό 2 2 7 2" xfId="47747"/>
    <cellStyle name="Κανονικό 2 2 7 3" xfId="47748"/>
    <cellStyle name="Κανονικό 2 2 8" xfId="47749"/>
    <cellStyle name="Κανονικό 2 2 8 2" xfId="47750"/>
    <cellStyle name="Κανονικό 2 2 8 3" xfId="47751"/>
    <cellStyle name="Κανονικό 2 2 9" xfId="47752"/>
    <cellStyle name="Κανονικό 2 2 9 2" xfId="47753"/>
    <cellStyle name="Κανονικό 2 2 9 3" xfId="47754"/>
    <cellStyle name="Κανονικό 2 2_f_SSF" xfId="47755"/>
    <cellStyle name="Κανονικό 2 3" xfId="47756"/>
    <cellStyle name="Κανονικό 2 3 2" xfId="47757"/>
    <cellStyle name="Κανονικό 2 3 3" xfId="47758"/>
    <cellStyle name="Κανονικό 2 4" xfId="47759"/>
    <cellStyle name="Κανονικό 2 4 2" xfId="47760"/>
    <cellStyle name="Κανονικό 2 5" xfId="47761"/>
    <cellStyle name="Κανονικό 2 5 2" xfId="47762"/>
    <cellStyle name="Κανονικό 2 6" xfId="47763"/>
    <cellStyle name="Κανονικό 2 6 2" xfId="47764"/>
    <cellStyle name="Κανονικό 2 7" xfId="47765"/>
    <cellStyle name="Κανονικό 2 7 2" xfId="47766"/>
    <cellStyle name="Κανονικό 2 8" xfId="47767"/>
    <cellStyle name="Κανονικό 2 8 2" xfId="47768"/>
    <cellStyle name="Κανονικό 2 9" xfId="47769"/>
    <cellStyle name="Κανονικό 2 9 2" xfId="47770"/>
    <cellStyle name="Κανονικό 2_1_State_Arreas_Payables_JUNE_2013_22_7_13" xfId="47771"/>
    <cellStyle name="Κανονικό 20" xfId="47772"/>
    <cellStyle name="Κανονικό 20 2" xfId="47773"/>
    <cellStyle name="Κανονικό 20 3" xfId="47774"/>
    <cellStyle name="Κανονικό 21" xfId="47775"/>
    <cellStyle name="Κανονικό 21 2" xfId="47776"/>
    <cellStyle name="Κανονικό 21 2 2" xfId="47777"/>
    <cellStyle name="Κανονικό 22" xfId="47778"/>
    <cellStyle name="Κανονικό 23" xfId="47779"/>
    <cellStyle name="Κανονικό 24" xfId="47780"/>
    <cellStyle name="Κανονικό 24 2" xfId="47781"/>
    <cellStyle name="Κανονικό 25" xfId="47782"/>
    <cellStyle name="Κανονικό 25 2" xfId="47783"/>
    <cellStyle name="Κανονικό 26" xfId="47784"/>
    <cellStyle name="Κανονικό 27" xfId="47785"/>
    <cellStyle name="Κανονικό 28" xfId="47786"/>
    <cellStyle name="Κανονικό 29" xfId="47787"/>
    <cellStyle name="Κανονικό 29 2" xfId="47788"/>
    <cellStyle name="Κανονικό 29 3" xfId="47789"/>
    <cellStyle name="Κανονικό 3" xfId="47790"/>
    <cellStyle name="Κανονικό 3 10" xfId="47791"/>
    <cellStyle name="Κανονικό 3 11" xfId="47792"/>
    <cellStyle name="Κανονικό 3 2" xfId="47793"/>
    <cellStyle name="Κανονικό 3 2 2" xfId="47794"/>
    <cellStyle name="Κανονικό 3 2 3" xfId="47795"/>
    <cellStyle name="Κανονικό 3 2 4" xfId="47796"/>
    <cellStyle name="Κανονικό 3 2 4 2" xfId="47797"/>
    <cellStyle name="Κανονικό 3 2 4 3" xfId="47798"/>
    <cellStyle name="Κανονικό 3 2 5" xfId="47799"/>
    <cellStyle name="Κανονικό 3 2 5 2" xfId="47800"/>
    <cellStyle name="Κανονικό 3 2 5 3" xfId="47801"/>
    <cellStyle name="Κανονικό 3 3" xfId="47802"/>
    <cellStyle name="Κανονικό 3 3 2" xfId="47803"/>
    <cellStyle name="Κανονικό 3 3 3" xfId="47804"/>
    <cellStyle name="Κανονικό 3 4" xfId="47805"/>
    <cellStyle name="Κανονικό 3 4 2" xfId="47806"/>
    <cellStyle name="Κανονικό 3 5" xfId="47807"/>
    <cellStyle name="Κανονικό 3 6" xfId="47808"/>
    <cellStyle name="Κανονικό 3 7" xfId="47809"/>
    <cellStyle name="Κανονικό 3 8" xfId="47810"/>
    <cellStyle name="Κανονικό 3 9" xfId="47811"/>
    <cellStyle name="Κανονικό 3_14072012 ΣΤΟΧΟΙ ΚΟΙΝΩΝΙΚΟΥ ΠΡΟΫΠΟΛΟΓΙΣΜΟΥ 2012_ANALYTIKA_new_NEW" xfId="47812"/>
    <cellStyle name="Κανονικό 30" xfId="47813"/>
    <cellStyle name="Κανονικό 31" xfId="47814"/>
    <cellStyle name="Κανονικό 32" xfId="47815"/>
    <cellStyle name="Κανονικό 33" xfId="47816"/>
    <cellStyle name="Κανονικό 34" xfId="47817"/>
    <cellStyle name="Κανονικό 35" xfId="47818"/>
    <cellStyle name="Κανονικό 36" xfId="47819"/>
    <cellStyle name="Κανονικό 37" xfId="47820"/>
    <cellStyle name="Κανονικό 38" xfId="47821"/>
    <cellStyle name="Κανονικό 39" xfId="47822"/>
    <cellStyle name="Κανονικό 4" xfId="47823"/>
    <cellStyle name="Κανονικό 4 10" xfId="47824"/>
    <cellStyle name="Κανονικό 4 11" xfId="47825"/>
    <cellStyle name="Κανονικό 4 2" xfId="47826"/>
    <cellStyle name="Κανονικό 4 2 2" xfId="47827"/>
    <cellStyle name="Κανονικό 4 2 3" xfId="47828"/>
    <cellStyle name="Κανονικό 4 2 4" xfId="47829"/>
    <cellStyle name="Κανονικό 4 2_f_SSF" xfId="47830"/>
    <cellStyle name="Κανονικό 4 3" xfId="47831"/>
    <cellStyle name="Κανονικό 4 3 2" xfId="47832"/>
    <cellStyle name="Κανονικό 4 3 3" xfId="47833"/>
    <cellStyle name="Κανονικό 4 4" xfId="47834"/>
    <cellStyle name="Κανονικό 4 4 2" xfId="47835"/>
    <cellStyle name="Κανονικό 4 4 3" xfId="47836"/>
    <cellStyle name="Κανονικό 4 5" xfId="47837"/>
    <cellStyle name="Κανονικό 4 6" xfId="47838"/>
    <cellStyle name="Κανονικό 4 7" xfId="47839"/>
    <cellStyle name="Κανονικό 4 8" xfId="47840"/>
    <cellStyle name="Κανονικό 4 9" xfId="47841"/>
    <cellStyle name="Κανονικό 4_f_SSF" xfId="47842"/>
    <cellStyle name="Κανονικό 5" xfId="47843"/>
    <cellStyle name="Κανονικό 5 2" xfId="47844"/>
    <cellStyle name="Κανονικό 5 3" xfId="47845"/>
    <cellStyle name="Κανονικό 5 4" xfId="47846"/>
    <cellStyle name="Κανονικό 6" xfId="47847"/>
    <cellStyle name="Κανονικό 6 2" xfId="47848"/>
    <cellStyle name="Κανονικό 6 2 2" xfId="47849"/>
    <cellStyle name="Κανονικό 6 2 2 2" xfId="47850"/>
    <cellStyle name="Κανονικό 6 2 3" xfId="47851"/>
    <cellStyle name="Κανονικό 6 3" xfId="47852"/>
    <cellStyle name="Κανονικό 6 3 2" xfId="47853"/>
    <cellStyle name="Κανονικό 6 4" xfId="47854"/>
    <cellStyle name="Κανονικό 6 4 2" xfId="47855"/>
    <cellStyle name="Κανονικό 6 5" xfId="47856"/>
    <cellStyle name="Κανονικό 6 6" xfId="47857"/>
    <cellStyle name="Κανονικό 6 7" xfId="47858"/>
    <cellStyle name="Κανονικό 7" xfId="47859"/>
    <cellStyle name="Κανονικό 7 2" xfId="47860"/>
    <cellStyle name="Κανονικό 7 3" xfId="47861"/>
    <cellStyle name="Κανονικό 7 4" xfId="47862"/>
    <cellStyle name="Κανονικό 8" xfId="47863"/>
    <cellStyle name="Κανονικό 8 2" xfId="47864"/>
    <cellStyle name="Κανονικό 8 2 2" xfId="47865"/>
    <cellStyle name="Κανονικό 8 2 3" xfId="47866"/>
    <cellStyle name="Κανονικό 8 2 4" xfId="47867"/>
    <cellStyle name="Κανονικό 9" xfId="47868"/>
    <cellStyle name="Κανονικό 9 2" xfId="47869"/>
    <cellStyle name="Κόμμα 10" xfId="47870"/>
    <cellStyle name="Κόμμα 11" xfId="47871"/>
    <cellStyle name="Κόμμα 12" xfId="47872"/>
    <cellStyle name="Κόμμα 13" xfId="47873"/>
    <cellStyle name="Κόμμα 14" xfId="47874"/>
    <cellStyle name="Κόμμα 15" xfId="47875"/>
    <cellStyle name="Κόμμα 16" xfId="47876"/>
    <cellStyle name="Κόμμα 17" xfId="47877"/>
    <cellStyle name="Κόμμα 18" xfId="47878"/>
    <cellStyle name="Κόμμα 19" xfId="47879"/>
    <cellStyle name="Κόμμα 2" xfId="47880"/>
    <cellStyle name="Κόμμα 2 2" xfId="47881"/>
    <cellStyle name="Κόμμα 2 3" xfId="47882"/>
    <cellStyle name="Κόμμα 20" xfId="47883"/>
    <cellStyle name="Κόμμα 21" xfId="47884"/>
    <cellStyle name="Κόμμα 22" xfId="47885"/>
    <cellStyle name="Κόμμα 23" xfId="47886"/>
    <cellStyle name="Κόμμα 24" xfId="47887"/>
    <cellStyle name="Κόμμα 25" xfId="47888"/>
    <cellStyle name="Κόμμα 26" xfId="47889"/>
    <cellStyle name="Κόμμα 3" xfId="47890"/>
    <cellStyle name="Κόμμα 3 2" xfId="47891"/>
    <cellStyle name="Κόμμα 3 3" xfId="47892"/>
    <cellStyle name="Κόμμα 4" xfId="47893"/>
    <cellStyle name="Κόμμα 4 2" xfId="47894"/>
    <cellStyle name="Κόμμα 5" xfId="47895"/>
    <cellStyle name="Κόμμα 6" xfId="47896"/>
    <cellStyle name="Κόμμα 7" xfId="47897"/>
    <cellStyle name="Κόμμα 8" xfId="47898"/>
    <cellStyle name="Κόμμα 9" xfId="47899"/>
    <cellStyle name="Νομισματικό_BOOK2" xfId="47900"/>
    <cellStyle name="Ουδέτερο" xfId="35" builtinId="28" customBuiltin="1"/>
    <cellStyle name="Ουδέτερο 2" xfId="47901"/>
    <cellStyle name="Ουδέτερο 2 2" xfId="47902"/>
    <cellStyle name="Ουδέτερο 2 3" xfId="47903"/>
    <cellStyle name="Ουδέτερο 2 4" xfId="47904"/>
    <cellStyle name="Ουδέτερο 2 5" xfId="47905"/>
    <cellStyle name="Ουδέτερο 3" xfId="47906"/>
    <cellStyle name="Ουδέτερο 4" xfId="47907"/>
    <cellStyle name="Ουδέτερο 5" xfId="47908"/>
    <cellStyle name="Ουδέτερο 6" xfId="47909"/>
    <cellStyle name="Ουδέτερο 7" xfId="47910"/>
    <cellStyle name="Ποσοστό" xfId="42" builtinId="5"/>
    <cellStyle name="Ποσοστό 10" xfId="47911"/>
    <cellStyle name="Ποσοστό 11" xfId="47912"/>
    <cellStyle name="Ποσοστό 12" xfId="47913"/>
    <cellStyle name="Ποσοστό 13" xfId="47914"/>
    <cellStyle name="Ποσοστό 14" xfId="47915"/>
    <cellStyle name="Ποσοστό 15" xfId="47916"/>
    <cellStyle name="Ποσοστό 16" xfId="47917"/>
    <cellStyle name="Ποσοστό 17" xfId="47918"/>
    <cellStyle name="Ποσοστό 18" xfId="47919"/>
    <cellStyle name="Ποσοστό 19" xfId="47920"/>
    <cellStyle name="Ποσοστό 2" xfId="47921"/>
    <cellStyle name="Ποσοστό 2 2" xfId="47922"/>
    <cellStyle name="Ποσοστό 2 3" xfId="47923"/>
    <cellStyle name="Ποσοστό 2 4" xfId="47924"/>
    <cellStyle name="Ποσοστό 2 5" xfId="47925"/>
    <cellStyle name="Ποσοστό 2 6" xfId="47926"/>
    <cellStyle name="Ποσοστό 2 7" xfId="47927"/>
    <cellStyle name="Ποσοστό 20" xfId="47928"/>
    <cellStyle name="Ποσοστό 21" xfId="47929"/>
    <cellStyle name="Ποσοστό 22" xfId="47930"/>
    <cellStyle name="Ποσοστό 23" xfId="47931"/>
    <cellStyle name="Ποσοστό 24" xfId="47932"/>
    <cellStyle name="Ποσοστό 25" xfId="47933"/>
    <cellStyle name="Ποσοστό 26" xfId="47934"/>
    <cellStyle name="Ποσοστό 27" xfId="47935"/>
    <cellStyle name="Ποσοστό 3" xfId="47936"/>
    <cellStyle name="Ποσοστό 3 2" xfId="47937"/>
    <cellStyle name="Ποσοστό 3 3" xfId="47938"/>
    <cellStyle name="Ποσοστό 3 4" xfId="47939"/>
    <cellStyle name="Ποσοστό 3 5" xfId="47940"/>
    <cellStyle name="Ποσοστό 4" xfId="47941"/>
    <cellStyle name="Ποσοστό 4 2" xfId="47942"/>
    <cellStyle name="Ποσοστό 4 3" xfId="47943"/>
    <cellStyle name="Ποσοστό 5" xfId="47944"/>
    <cellStyle name="Ποσοστό 5 2" xfId="47945"/>
    <cellStyle name="Ποσοστό 6" xfId="47946"/>
    <cellStyle name="Ποσοστό 7" xfId="47947"/>
    <cellStyle name="Ποσοστό 7 2" xfId="47948"/>
    <cellStyle name="Ποσοστό 8" xfId="47949"/>
    <cellStyle name="Ποσοστό 8 2" xfId="47950"/>
    <cellStyle name="Ποσοστό 8 2 2" xfId="47951"/>
    <cellStyle name="Ποσοστό 9" xfId="47952"/>
    <cellStyle name="Προειδοποιητικό κείμενο" xfId="36" builtinId="11" customBuiltin="1"/>
    <cellStyle name="Προειδοποιητικό κείμενο 2" xfId="47953"/>
    <cellStyle name="Προειδοποιητικό κείμενο 2 2" xfId="47954"/>
    <cellStyle name="Προειδοποιητικό κείμενο 2 3" xfId="47955"/>
    <cellStyle name="Προειδοποιητικό κείμενο 2 4" xfId="47956"/>
    <cellStyle name="Προειδοποιητικό κείμενο 2 5" xfId="47957"/>
    <cellStyle name="Προειδοποιητικό κείμενο 3" xfId="47958"/>
    <cellStyle name="Προειδοποιητικό κείμενο 4" xfId="47959"/>
    <cellStyle name="Προειδοποιητικό κείμενο 5" xfId="47960"/>
    <cellStyle name="Προειδοποιητικό κείμενο 6" xfId="47961"/>
    <cellStyle name="Σημείωση" xfId="37" builtinId="10" customBuiltin="1"/>
    <cellStyle name="Σημείωση 10" xfId="47962"/>
    <cellStyle name="Σημείωση 10 10" xfId="47963"/>
    <cellStyle name="Σημείωση 10 2" xfId="47964"/>
    <cellStyle name="Σημείωση 10 2 2" xfId="47965"/>
    <cellStyle name="Σημείωση 10 2 2 2" xfId="47966"/>
    <cellStyle name="Σημείωση 10 2 2 2 2" xfId="47967"/>
    <cellStyle name="Σημείωση 10 2 2 3" xfId="47968"/>
    <cellStyle name="Σημείωση 10 2 3" xfId="47969"/>
    <cellStyle name="Σημείωση 10 2 3 2" xfId="47970"/>
    <cellStyle name="Σημείωση 10 2 4" xfId="47971"/>
    <cellStyle name="Σημείωση 10 2 4 2" xfId="47972"/>
    <cellStyle name="Σημείωση 10 2 5" xfId="47973"/>
    <cellStyle name="Σημείωση 10 2 5 2" xfId="47974"/>
    <cellStyle name="Σημείωση 10 2 6" xfId="47975"/>
    <cellStyle name="Σημείωση 10 3" xfId="47976"/>
    <cellStyle name="Σημείωση 10 3 2" xfId="47977"/>
    <cellStyle name="Σημείωση 10 3 2 2" xfId="47978"/>
    <cellStyle name="Σημείωση 10 3 2 2 2" xfId="47979"/>
    <cellStyle name="Σημείωση 10 3 2 3" xfId="47980"/>
    <cellStyle name="Σημείωση 10 3 3" xfId="47981"/>
    <cellStyle name="Σημείωση 10 3 3 2" xfId="47982"/>
    <cellStyle name="Σημείωση 10 3 4" xfId="47983"/>
    <cellStyle name="Σημείωση 10 3 4 2" xfId="47984"/>
    <cellStyle name="Σημείωση 10 3 5" xfId="47985"/>
    <cellStyle name="Σημείωση 10 3 5 2" xfId="47986"/>
    <cellStyle name="Σημείωση 10 3 6" xfId="47987"/>
    <cellStyle name="Σημείωση 10 3 7" xfId="47988"/>
    <cellStyle name="Σημείωση 10 3 8" xfId="47989"/>
    <cellStyle name="Σημείωση 10 4" xfId="47990"/>
    <cellStyle name="Σημείωση 10 4 2" xfId="47991"/>
    <cellStyle name="Σημείωση 10 4 2 2" xfId="47992"/>
    <cellStyle name="Σημείωση 10 4 3" xfId="47993"/>
    <cellStyle name="Σημείωση 10 4 4" xfId="47994"/>
    <cellStyle name="Σημείωση 10 4 5" xfId="47995"/>
    <cellStyle name="Σημείωση 10 5" xfId="47996"/>
    <cellStyle name="Σημείωση 10 5 2" xfId="47997"/>
    <cellStyle name="Σημείωση 10 5 2 2" xfId="47998"/>
    <cellStyle name="Σημείωση 10 5 3" xfId="47999"/>
    <cellStyle name="Σημείωση 10 5 4" xfId="48000"/>
    <cellStyle name="Σημείωση 10 5 5" xfId="48001"/>
    <cellStyle name="Σημείωση 10 6" xfId="48002"/>
    <cellStyle name="Σημείωση 10 6 2" xfId="48003"/>
    <cellStyle name="Σημείωση 10 6 2 2" xfId="48004"/>
    <cellStyle name="Σημείωση 10 6 3" xfId="48005"/>
    <cellStyle name="Σημείωση 10 6 4" xfId="48006"/>
    <cellStyle name="Σημείωση 10 6 5" xfId="48007"/>
    <cellStyle name="Σημείωση 10 7" xfId="48008"/>
    <cellStyle name="Σημείωση 10 7 2" xfId="48009"/>
    <cellStyle name="Σημείωση 10 7 3" xfId="48010"/>
    <cellStyle name="Σημείωση 10 7 4" xfId="48011"/>
    <cellStyle name="Σημείωση 10 8" xfId="48012"/>
    <cellStyle name="Σημείωση 10 8 2" xfId="48013"/>
    <cellStyle name="Σημείωση 10 9" xfId="48014"/>
    <cellStyle name="Σημείωση 10 9 2" xfId="48015"/>
    <cellStyle name="Σημείωση 11" xfId="48016"/>
    <cellStyle name="Σημείωση 11 10" xfId="48017"/>
    <cellStyle name="Σημείωση 11 2" xfId="48018"/>
    <cellStyle name="Σημείωση 11 2 2" xfId="48019"/>
    <cellStyle name="Σημείωση 11 2 2 2" xfId="48020"/>
    <cellStyle name="Σημείωση 11 2 2 2 2" xfId="48021"/>
    <cellStyle name="Σημείωση 11 2 2 3" xfId="48022"/>
    <cellStyle name="Σημείωση 11 2 3" xfId="48023"/>
    <cellStyle name="Σημείωση 11 2 3 2" xfId="48024"/>
    <cellStyle name="Σημείωση 11 2 4" xfId="48025"/>
    <cellStyle name="Σημείωση 11 2 4 2" xfId="48026"/>
    <cellStyle name="Σημείωση 11 2 5" xfId="48027"/>
    <cellStyle name="Σημείωση 11 2 5 2" xfId="48028"/>
    <cellStyle name="Σημείωση 11 2 6" xfId="48029"/>
    <cellStyle name="Σημείωση 11 3" xfId="48030"/>
    <cellStyle name="Σημείωση 11 3 2" xfId="48031"/>
    <cellStyle name="Σημείωση 11 3 2 2" xfId="48032"/>
    <cellStyle name="Σημείωση 11 3 2 2 2" xfId="48033"/>
    <cellStyle name="Σημείωση 11 3 2 3" xfId="48034"/>
    <cellStyle name="Σημείωση 11 3 3" xfId="48035"/>
    <cellStyle name="Σημείωση 11 3 3 2" xfId="48036"/>
    <cellStyle name="Σημείωση 11 3 4" xfId="48037"/>
    <cellStyle name="Σημείωση 11 3 4 2" xfId="48038"/>
    <cellStyle name="Σημείωση 11 3 5" xfId="48039"/>
    <cellStyle name="Σημείωση 11 3 5 2" xfId="48040"/>
    <cellStyle name="Σημείωση 11 3 6" xfId="48041"/>
    <cellStyle name="Σημείωση 11 3 7" xfId="48042"/>
    <cellStyle name="Σημείωση 11 3 8" xfId="48043"/>
    <cellStyle name="Σημείωση 11 4" xfId="48044"/>
    <cellStyle name="Σημείωση 11 4 2" xfId="48045"/>
    <cellStyle name="Σημείωση 11 4 2 2" xfId="48046"/>
    <cellStyle name="Σημείωση 11 4 3" xfId="48047"/>
    <cellStyle name="Σημείωση 11 4 4" xfId="48048"/>
    <cellStyle name="Σημείωση 11 4 5" xfId="48049"/>
    <cellStyle name="Σημείωση 11 5" xfId="48050"/>
    <cellStyle name="Σημείωση 11 5 2" xfId="48051"/>
    <cellStyle name="Σημείωση 11 5 2 2" xfId="48052"/>
    <cellStyle name="Σημείωση 11 5 3" xfId="48053"/>
    <cellStyle name="Σημείωση 11 5 4" xfId="48054"/>
    <cellStyle name="Σημείωση 11 5 5" xfId="48055"/>
    <cellStyle name="Σημείωση 11 6" xfId="48056"/>
    <cellStyle name="Σημείωση 11 6 2" xfId="48057"/>
    <cellStyle name="Σημείωση 11 6 2 2" xfId="48058"/>
    <cellStyle name="Σημείωση 11 6 3" xfId="48059"/>
    <cellStyle name="Σημείωση 11 6 4" xfId="48060"/>
    <cellStyle name="Σημείωση 11 6 5" xfId="48061"/>
    <cellStyle name="Σημείωση 11 7" xfId="48062"/>
    <cellStyle name="Σημείωση 11 7 2" xfId="48063"/>
    <cellStyle name="Σημείωση 11 7 3" xfId="48064"/>
    <cellStyle name="Σημείωση 11 7 4" xfId="48065"/>
    <cellStyle name="Σημείωση 11 8" xfId="48066"/>
    <cellStyle name="Σημείωση 11 8 2" xfId="48067"/>
    <cellStyle name="Σημείωση 11 9" xfId="48068"/>
    <cellStyle name="Σημείωση 11 9 2" xfId="48069"/>
    <cellStyle name="Σημείωση 12" xfId="48070"/>
    <cellStyle name="Σημείωση 12 10" xfId="48071"/>
    <cellStyle name="Σημείωση 12 2" xfId="48072"/>
    <cellStyle name="Σημείωση 12 2 2" xfId="48073"/>
    <cellStyle name="Σημείωση 12 2 2 2" xfId="48074"/>
    <cellStyle name="Σημείωση 12 2 2 2 2" xfId="48075"/>
    <cellStyle name="Σημείωση 12 2 2 3" xfId="48076"/>
    <cellStyle name="Σημείωση 12 2 3" xfId="48077"/>
    <cellStyle name="Σημείωση 12 2 3 2" xfId="48078"/>
    <cellStyle name="Σημείωση 12 2 4" xfId="48079"/>
    <cellStyle name="Σημείωση 12 2 4 2" xfId="48080"/>
    <cellStyle name="Σημείωση 12 2 5" xfId="48081"/>
    <cellStyle name="Σημείωση 12 2 5 2" xfId="48082"/>
    <cellStyle name="Σημείωση 12 2 6" xfId="48083"/>
    <cellStyle name="Σημείωση 12 3" xfId="48084"/>
    <cellStyle name="Σημείωση 12 3 2" xfId="48085"/>
    <cellStyle name="Σημείωση 12 3 2 2" xfId="48086"/>
    <cellStyle name="Σημείωση 12 3 2 2 2" xfId="48087"/>
    <cellStyle name="Σημείωση 12 3 2 3" xfId="48088"/>
    <cellStyle name="Σημείωση 12 3 3" xfId="48089"/>
    <cellStyle name="Σημείωση 12 3 3 2" xfId="48090"/>
    <cellStyle name="Σημείωση 12 3 4" xfId="48091"/>
    <cellStyle name="Σημείωση 12 3 4 2" xfId="48092"/>
    <cellStyle name="Σημείωση 12 3 5" xfId="48093"/>
    <cellStyle name="Σημείωση 12 3 5 2" xfId="48094"/>
    <cellStyle name="Σημείωση 12 3 6" xfId="48095"/>
    <cellStyle name="Σημείωση 12 3 7" xfId="48096"/>
    <cellStyle name="Σημείωση 12 3 8" xfId="48097"/>
    <cellStyle name="Σημείωση 12 4" xfId="48098"/>
    <cellStyle name="Σημείωση 12 4 2" xfId="48099"/>
    <cellStyle name="Σημείωση 12 4 2 2" xfId="48100"/>
    <cellStyle name="Σημείωση 12 4 3" xfId="48101"/>
    <cellStyle name="Σημείωση 12 4 4" xfId="48102"/>
    <cellStyle name="Σημείωση 12 4 5" xfId="48103"/>
    <cellStyle name="Σημείωση 12 5" xfId="48104"/>
    <cellStyle name="Σημείωση 12 5 2" xfId="48105"/>
    <cellStyle name="Σημείωση 12 5 2 2" xfId="48106"/>
    <cellStyle name="Σημείωση 12 5 3" xfId="48107"/>
    <cellStyle name="Σημείωση 12 5 4" xfId="48108"/>
    <cellStyle name="Σημείωση 12 5 5" xfId="48109"/>
    <cellStyle name="Σημείωση 12 6" xfId="48110"/>
    <cellStyle name="Σημείωση 12 6 2" xfId="48111"/>
    <cellStyle name="Σημείωση 12 6 2 2" xfId="48112"/>
    <cellStyle name="Σημείωση 12 6 3" xfId="48113"/>
    <cellStyle name="Σημείωση 12 6 4" xfId="48114"/>
    <cellStyle name="Σημείωση 12 6 5" xfId="48115"/>
    <cellStyle name="Σημείωση 12 7" xfId="48116"/>
    <cellStyle name="Σημείωση 12 7 2" xfId="48117"/>
    <cellStyle name="Σημείωση 12 7 3" xfId="48118"/>
    <cellStyle name="Σημείωση 12 7 4" xfId="48119"/>
    <cellStyle name="Σημείωση 12 8" xfId="48120"/>
    <cellStyle name="Σημείωση 12 8 2" xfId="48121"/>
    <cellStyle name="Σημείωση 12 9" xfId="48122"/>
    <cellStyle name="Σημείωση 12 9 2" xfId="48123"/>
    <cellStyle name="Σημείωση 13" xfId="48124"/>
    <cellStyle name="Σημείωση 13 10" xfId="48125"/>
    <cellStyle name="Σημείωση 13 2" xfId="48126"/>
    <cellStyle name="Σημείωση 13 2 2" xfId="48127"/>
    <cellStyle name="Σημείωση 13 2 2 2" xfId="48128"/>
    <cellStyle name="Σημείωση 13 2 2 2 2" xfId="48129"/>
    <cellStyle name="Σημείωση 13 2 2 3" xfId="48130"/>
    <cellStyle name="Σημείωση 13 2 3" xfId="48131"/>
    <cellStyle name="Σημείωση 13 2 3 2" xfId="48132"/>
    <cellStyle name="Σημείωση 13 2 4" xfId="48133"/>
    <cellStyle name="Σημείωση 13 2 4 2" xfId="48134"/>
    <cellStyle name="Σημείωση 13 2 5" xfId="48135"/>
    <cellStyle name="Σημείωση 13 2 5 2" xfId="48136"/>
    <cellStyle name="Σημείωση 13 2 6" xfId="48137"/>
    <cellStyle name="Σημείωση 13 3" xfId="48138"/>
    <cellStyle name="Σημείωση 13 3 2" xfId="48139"/>
    <cellStyle name="Σημείωση 13 3 2 2" xfId="48140"/>
    <cellStyle name="Σημείωση 13 3 2 2 2" xfId="48141"/>
    <cellStyle name="Σημείωση 13 3 2 3" xfId="48142"/>
    <cellStyle name="Σημείωση 13 3 3" xfId="48143"/>
    <cellStyle name="Σημείωση 13 3 3 2" xfId="48144"/>
    <cellStyle name="Σημείωση 13 3 4" xfId="48145"/>
    <cellStyle name="Σημείωση 13 3 4 2" xfId="48146"/>
    <cellStyle name="Σημείωση 13 3 5" xfId="48147"/>
    <cellStyle name="Σημείωση 13 3 5 2" xfId="48148"/>
    <cellStyle name="Σημείωση 13 3 6" xfId="48149"/>
    <cellStyle name="Σημείωση 13 3 7" xfId="48150"/>
    <cellStyle name="Σημείωση 13 3 8" xfId="48151"/>
    <cellStyle name="Σημείωση 13 4" xfId="48152"/>
    <cellStyle name="Σημείωση 13 4 2" xfId="48153"/>
    <cellStyle name="Σημείωση 13 4 2 2" xfId="48154"/>
    <cellStyle name="Σημείωση 13 4 3" xfId="48155"/>
    <cellStyle name="Σημείωση 13 4 4" xfId="48156"/>
    <cellStyle name="Σημείωση 13 4 5" xfId="48157"/>
    <cellStyle name="Σημείωση 13 5" xfId="48158"/>
    <cellStyle name="Σημείωση 13 5 2" xfId="48159"/>
    <cellStyle name="Σημείωση 13 5 2 2" xfId="48160"/>
    <cellStyle name="Σημείωση 13 5 3" xfId="48161"/>
    <cellStyle name="Σημείωση 13 5 4" xfId="48162"/>
    <cellStyle name="Σημείωση 13 5 5" xfId="48163"/>
    <cellStyle name="Σημείωση 13 6" xfId="48164"/>
    <cellStyle name="Σημείωση 13 6 2" xfId="48165"/>
    <cellStyle name="Σημείωση 13 6 2 2" xfId="48166"/>
    <cellStyle name="Σημείωση 13 6 3" xfId="48167"/>
    <cellStyle name="Σημείωση 13 6 4" xfId="48168"/>
    <cellStyle name="Σημείωση 13 6 5" xfId="48169"/>
    <cellStyle name="Σημείωση 13 7" xfId="48170"/>
    <cellStyle name="Σημείωση 13 7 2" xfId="48171"/>
    <cellStyle name="Σημείωση 13 7 3" xfId="48172"/>
    <cellStyle name="Σημείωση 13 7 4" xfId="48173"/>
    <cellStyle name="Σημείωση 13 8" xfId="48174"/>
    <cellStyle name="Σημείωση 13 8 2" xfId="48175"/>
    <cellStyle name="Σημείωση 13 9" xfId="48176"/>
    <cellStyle name="Σημείωση 13 9 2" xfId="48177"/>
    <cellStyle name="Σημείωση 14" xfId="48178"/>
    <cellStyle name="Σημείωση 14 10" xfId="48179"/>
    <cellStyle name="Σημείωση 14 2" xfId="48180"/>
    <cellStyle name="Σημείωση 14 2 2" xfId="48181"/>
    <cellStyle name="Σημείωση 14 2 2 2" xfId="48182"/>
    <cellStyle name="Σημείωση 14 2 2 2 2" xfId="48183"/>
    <cellStyle name="Σημείωση 14 2 2 3" xfId="48184"/>
    <cellStyle name="Σημείωση 14 2 3" xfId="48185"/>
    <cellStyle name="Σημείωση 14 2 3 2" xfId="48186"/>
    <cellStyle name="Σημείωση 14 2 4" xfId="48187"/>
    <cellStyle name="Σημείωση 14 2 4 2" xfId="48188"/>
    <cellStyle name="Σημείωση 14 2 5" xfId="48189"/>
    <cellStyle name="Σημείωση 14 2 5 2" xfId="48190"/>
    <cellStyle name="Σημείωση 14 2 6" xfId="48191"/>
    <cellStyle name="Σημείωση 14 3" xfId="48192"/>
    <cellStyle name="Σημείωση 14 3 2" xfId="48193"/>
    <cellStyle name="Σημείωση 14 3 2 2" xfId="48194"/>
    <cellStyle name="Σημείωση 14 3 2 2 2" xfId="48195"/>
    <cellStyle name="Σημείωση 14 3 2 3" xfId="48196"/>
    <cellStyle name="Σημείωση 14 3 3" xfId="48197"/>
    <cellStyle name="Σημείωση 14 3 3 2" xfId="48198"/>
    <cellStyle name="Σημείωση 14 3 4" xfId="48199"/>
    <cellStyle name="Σημείωση 14 3 4 2" xfId="48200"/>
    <cellStyle name="Σημείωση 14 3 5" xfId="48201"/>
    <cellStyle name="Σημείωση 14 3 5 2" xfId="48202"/>
    <cellStyle name="Σημείωση 14 3 6" xfId="48203"/>
    <cellStyle name="Σημείωση 14 3 7" xfId="48204"/>
    <cellStyle name="Σημείωση 14 3 8" xfId="48205"/>
    <cellStyle name="Σημείωση 14 4" xfId="48206"/>
    <cellStyle name="Σημείωση 14 4 2" xfId="48207"/>
    <cellStyle name="Σημείωση 14 4 2 2" xfId="48208"/>
    <cellStyle name="Σημείωση 14 4 3" xfId="48209"/>
    <cellStyle name="Σημείωση 14 4 4" xfId="48210"/>
    <cellStyle name="Σημείωση 14 4 5" xfId="48211"/>
    <cellStyle name="Σημείωση 14 5" xfId="48212"/>
    <cellStyle name="Σημείωση 14 5 2" xfId="48213"/>
    <cellStyle name="Σημείωση 14 5 2 2" xfId="48214"/>
    <cellStyle name="Σημείωση 14 5 3" xfId="48215"/>
    <cellStyle name="Σημείωση 14 5 4" xfId="48216"/>
    <cellStyle name="Σημείωση 14 5 5" xfId="48217"/>
    <cellStyle name="Σημείωση 14 6" xfId="48218"/>
    <cellStyle name="Σημείωση 14 6 2" xfId="48219"/>
    <cellStyle name="Σημείωση 14 6 2 2" xfId="48220"/>
    <cellStyle name="Σημείωση 14 6 3" xfId="48221"/>
    <cellStyle name="Σημείωση 14 6 4" xfId="48222"/>
    <cellStyle name="Σημείωση 14 6 5" xfId="48223"/>
    <cellStyle name="Σημείωση 14 7" xfId="48224"/>
    <cellStyle name="Σημείωση 14 7 2" xfId="48225"/>
    <cellStyle name="Σημείωση 14 7 3" xfId="48226"/>
    <cellStyle name="Σημείωση 14 7 4" xfId="48227"/>
    <cellStyle name="Σημείωση 14 8" xfId="48228"/>
    <cellStyle name="Σημείωση 14 8 2" xfId="48229"/>
    <cellStyle name="Σημείωση 14 9" xfId="48230"/>
    <cellStyle name="Σημείωση 14 9 2" xfId="48231"/>
    <cellStyle name="Σημείωση 15" xfId="48232"/>
    <cellStyle name="Σημείωση 15 10" xfId="48233"/>
    <cellStyle name="Σημείωση 15 2" xfId="48234"/>
    <cellStyle name="Σημείωση 15 2 2" xfId="48235"/>
    <cellStyle name="Σημείωση 15 2 2 2" xfId="48236"/>
    <cellStyle name="Σημείωση 15 2 2 2 2" xfId="48237"/>
    <cellStyle name="Σημείωση 15 2 2 3" xfId="48238"/>
    <cellStyle name="Σημείωση 15 2 3" xfId="48239"/>
    <cellStyle name="Σημείωση 15 2 3 2" xfId="48240"/>
    <cellStyle name="Σημείωση 15 2 4" xfId="48241"/>
    <cellStyle name="Σημείωση 15 2 4 2" xfId="48242"/>
    <cellStyle name="Σημείωση 15 2 5" xfId="48243"/>
    <cellStyle name="Σημείωση 15 2 5 2" xfId="48244"/>
    <cellStyle name="Σημείωση 15 2 6" xfId="48245"/>
    <cellStyle name="Σημείωση 15 3" xfId="48246"/>
    <cellStyle name="Σημείωση 15 3 2" xfId="48247"/>
    <cellStyle name="Σημείωση 15 3 2 2" xfId="48248"/>
    <cellStyle name="Σημείωση 15 3 2 2 2" xfId="48249"/>
    <cellStyle name="Σημείωση 15 3 2 3" xfId="48250"/>
    <cellStyle name="Σημείωση 15 3 3" xfId="48251"/>
    <cellStyle name="Σημείωση 15 3 3 2" xfId="48252"/>
    <cellStyle name="Σημείωση 15 3 4" xfId="48253"/>
    <cellStyle name="Σημείωση 15 3 4 2" xfId="48254"/>
    <cellStyle name="Σημείωση 15 3 5" xfId="48255"/>
    <cellStyle name="Σημείωση 15 3 5 2" xfId="48256"/>
    <cellStyle name="Σημείωση 15 3 6" xfId="48257"/>
    <cellStyle name="Σημείωση 15 3 7" xfId="48258"/>
    <cellStyle name="Σημείωση 15 3 8" xfId="48259"/>
    <cellStyle name="Σημείωση 15 4" xfId="48260"/>
    <cellStyle name="Σημείωση 15 4 2" xfId="48261"/>
    <cellStyle name="Σημείωση 15 4 2 2" xfId="48262"/>
    <cellStyle name="Σημείωση 15 4 3" xfId="48263"/>
    <cellStyle name="Σημείωση 15 4 4" xfId="48264"/>
    <cellStyle name="Σημείωση 15 4 5" xfId="48265"/>
    <cellStyle name="Σημείωση 15 5" xfId="48266"/>
    <cellStyle name="Σημείωση 15 5 2" xfId="48267"/>
    <cellStyle name="Σημείωση 15 5 2 2" xfId="48268"/>
    <cellStyle name="Σημείωση 15 5 3" xfId="48269"/>
    <cellStyle name="Σημείωση 15 5 4" xfId="48270"/>
    <cellStyle name="Σημείωση 15 5 5" xfId="48271"/>
    <cellStyle name="Σημείωση 15 6" xfId="48272"/>
    <cellStyle name="Σημείωση 15 6 2" xfId="48273"/>
    <cellStyle name="Σημείωση 15 6 2 2" xfId="48274"/>
    <cellStyle name="Σημείωση 15 6 3" xfId="48275"/>
    <cellStyle name="Σημείωση 15 6 4" xfId="48276"/>
    <cellStyle name="Σημείωση 15 6 5" xfId="48277"/>
    <cellStyle name="Σημείωση 15 7" xfId="48278"/>
    <cellStyle name="Σημείωση 15 7 2" xfId="48279"/>
    <cellStyle name="Σημείωση 15 7 3" xfId="48280"/>
    <cellStyle name="Σημείωση 15 7 4" xfId="48281"/>
    <cellStyle name="Σημείωση 15 8" xfId="48282"/>
    <cellStyle name="Σημείωση 15 8 2" xfId="48283"/>
    <cellStyle name="Σημείωση 15 9" xfId="48284"/>
    <cellStyle name="Σημείωση 15 9 2" xfId="48285"/>
    <cellStyle name="Σημείωση 16" xfId="48286"/>
    <cellStyle name="Σημείωση 16 10" xfId="48287"/>
    <cellStyle name="Σημείωση 16 2" xfId="48288"/>
    <cellStyle name="Σημείωση 16 2 2" xfId="48289"/>
    <cellStyle name="Σημείωση 16 2 2 2" xfId="48290"/>
    <cellStyle name="Σημείωση 16 2 2 2 2" xfId="48291"/>
    <cellStyle name="Σημείωση 16 2 2 3" xfId="48292"/>
    <cellStyle name="Σημείωση 16 2 3" xfId="48293"/>
    <cellStyle name="Σημείωση 16 2 3 2" xfId="48294"/>
    <cellStyle name="Σημείωση 16 2 4" xfId="48295"/>
    <cellStyle name="Σημείωση 16 2 4 2" xfId="48296"/>
    <cellStyle name="Σημείωση 16 2 5" xfId="48297"/>
    <cellStyle name="Σημείωση 16 2 5 2" xfId="48298"/>
    <cellStyle name="Σημείωση 16 2 6" xfId="48299"/>
    <cellStyle name="Σημείωση 16 3" xfId="48300"/>
    <cellStyle name="Σημείωση 16 3 2" xfId="48301"/>
    <cellStyle name="Σημείωση 16 3 2 2" xfId="48302"/>
    <cellStyle name="Σημείωση 16 3 2 2 2" xfId="48303"/>
    <cellStyle name="Σημείωση 16 3 2 3" xfId="48304"/>
    <cellStyle name="Σημείωση 16 3 3" xfId="48305"/>
    <cellStyle name="Σημείωση 16 3 3 2" xfId="48306"/>
    <cellStyle name="Σημείωση 16 3 4" xfId="48307"/>
    <cellStyle name="Σημείωση 16 3 4 2" xfId="48308"/>
    <cellStyle name="Σημείωση 16 3 5" xfId="48309"/>
    <cellStyle name="Σημείωση 16 3 5 2" xfId="48310"/>
    <cellStyle name="Σημείωση 16 3 6" xfId="48311"/>
    <cellStyle name="Σημείωση 16 3 7" xfId="48312"/>
    <cellStyle name="Σημείωση 16 3 8" xfId="48313"/>
    <cellStyle name="Σημείωση 16 4" xfId="48314"/>
    <cellStyle name="Σημείωση 16 4 2" xfId="48315"/>
    <cellStyle name="Σημείωση 16 4 2 2" xfId="48316"/>
    <cellStyle name="Σημείωση 16 4 3" xfId="48317"/>
    <cellStyle name="Σημείωση 16 4 4" xfId="48318"/>
    <cellStyle name="Σημείωση 16 4 5" xfId="48319"/>
    <cellStyle name="Σημείωση 16 5" xfId="48320"/>
    <cellStyle name="Σημείωση 16 5 2" xfId="48321"/>
    <cellStyle name="Σημείωση 16 5 2 2" xfId="48322"/>
    <cellStyle name="Σημείωση 16 5 3" xfId="48323"/>
    <cellStyle name="Σημείωση 16 5 4" xfId="48324"/>
    <cellStyle name="Σημείωση 16 5 5" xfId="48325"/>
    <cellStyle name="Σημείωση 16 6" xfId="48326"/>
    <cellStyle name="Σημείωση 16 6 2" xfId="48327"/>
    <cellStyle name="Σημείωση 16 6 2 2" xfId="48328"/>
    <cellStyle name="Σημείωση 16 6 3" xfId="48329"/>
    <cellStyle name="Σημείωση 16 6 4" xfId="48330"/>
    <cellStyle name="Σημείωση 16 6 5" xfId="48331"/>
    <cellStyle name="Σημείωση 16 7" xfId="48332"/>
    <cellStyle name="Σημείωση 16 7 2" xfId="48333"/>
    <cellStyle name="Σημείωση 16 7 3" xfId="48334"/>
    <cellStyle name="Σημείωση 16 7 4" xfId="48335"/>
    <cellStyle name="Σημείωση 16 8" xfId="48336"/>
    <cellStyle name="Σημείωση 16 8 2" xfId="48337"/>
    <cellStyle name="Σημείωση 16 9" xfId="48338"/>
    <cellStyle name="Σημείωση 16 9 2" xfId="48339"/>
    <cellStyle name="Σημείωση 17" xfId="48340"/>
    <cellStyle name="Σημείωση 17 10" xfId="48341"/>
    <cellStyle name="Σημείωση 17 2" xfId="48342"/>
    <cellStyle name="Σημείωση 17 2 2" xfId="48343"/>
    <cellStyle name="Σημείωση 17 2 2 2" xfId="48344"/>
    <cellStyle name="Σημείωση 17 2 2 2 2" xfId="48345"/>
    <cellStyle name="Σημείωση 17 2 2 3" xfId="48346"/>
    <cellStyle name="Σημείωση 17 2 3" xfId="48347"/>
    <cellStyle name="Σημείωση 17 2 3 2" xfId="48348"/>
    <cellStyle name="Σημείωση 17 2 4" xfId="48349"/>
    <cellStyle name="Σημείωση 17 2 4 2" xfId="48350"/>
    <cellStyle name="Σημείωση 17 2 5" xfId="48351"/>
    <cellStyle name="Σημείωση 17 2 5 2" xfId="48352"/>
    <cellStyle name="Σημείωση 17 2 6" xfId="48353"/>
    <cellStyle name="Σημείωση 17 3" xfId="48354"/>
    <cellStyle name="Σημείωση 17 3 2" xfId="48355"/>
    <cellStyle name="Σημείωση 17 3 2 2" xfId="48356"/>
    <cellStyle name="Σημείωση 17 3 2 2 2" xfId="48357"/>
    <cellStyle name="Σημείωση 17 3 2 3" xfId="48358"/>
    <cellStyle name="Σημείωση 17 3 3" xfId="48359"/>
    <cellStyle name="Σημείωση 17 3 3 2" xfId="48360"/>
    <cellStyle name="Σημείωση 17 3 4" xfId="48361"/>
    <cellStyle name="Σημείωση 17 3 4 2" xfId="48362"/>
    <cellStyle name="Σημείωση 17 3 5" xfId="48363"/>
    <cellStyle name="Σημείωση 17 3 5 2" xfId="48364"/>
    <cellStyle name="Σημείωση 17 3 6" xfId="48365"/>
    <cellStyle name="Σημείωση 17 3 7" xfId="48366"/>
    <cellStyle name="Σημείωση 17 3 8" xfId="48367"/>
    <cellStyle name="Σημείωση 17 4" xfId="48368"/>
    <cellStyle name="Σημείωση 17 4 2" xfId="48369"/>
    <cellStyle name="Σημείωση 17 4 2 2" xfId="48370"/>
    <cellStyle name="Σημείωση 17 4 3" xfId="48371"/>
    <cellStyle name="Σημείωση 17 4 4" xfId="48372"/>
    <cellStyle name="Σημείωση 17 4 5" xfId="48373"/>
    <cellStyle name="Σημείωση 17 5" xfId="48374"/>
    <cellStyle name="Σημείωση 17 5 2" xfId="48375"/>
    <cellStyle name="Σημείωση 17 5 2 2" xfId="48376"/>
    <cellStyle name="Σημείωση 17 5 3" xfId="48377"/>
    <cellStyle name="Σημείωση 17 5 4" xfId="48378"/>
    <cellStyle name="Σημείωση 17 5 5" xfId="48379"/>
    <cellStyle name="Σημείωση 17 6" xfId="48380"/>
    <cellStyle name="Σημείωση 17 6 2" xfId="48381"/>
    <cellStyle name="Σημείωση 17 6 2 2" xfId="48382"/>
    <cellStyle name="Σημείωση 17 6 3" xfId="48383"/>
    <cellStyle name="Σημείωση 17 6 4" xfId="48384"/>
    <cellStyle name="Σημείωση 17 6 5" xfId="48385"/>
    <cellStyle name="Σημείωση 17 7" xfId="48386"/>
    <cellStyle name="Σημείωση 17 7 2" xfId="48387"/>
    <cellStyle name="Σημείωση 17 7 3" xfId="48388"/>
    <cellStyle name="Σημείωση 17 7 4" xfId="48389"/>
    <cellStyle name="Σημείωση 17 8" xfId="48390"/>
    <cellStyle name="Σημείωση 17 8 2" xfId="48391"/>
    <cellStyle name="Σημείωση 17 9" xfId="48392"/>
    <cellStyle name="Σημείωση 17 9 2" xfId="48393"/>
    <cellStyle name="Σημείωση 18" xfId="48394"/>
    <cellStyle name="Σημείωση 18 2" xfId="48395"/>
    <cellStyle name="Σημείωση 18 2 2" xfId="48396"/>
    <cellStyle name="Σημείωση 18 2 2 2" xfId="48397"/>
    <cellStyle name="Σημείωση 18 2 3" xfId="48398"/>
    <cellStyle name="Σημείωση 18 3" xfId="48399"/>
    <cellStyle name="Σημείωση 18 3 2" xfId="48400"/>
    <cellStyle name="Σημείωση 18 4" xfId="48401"/>
    <cellStyle name="Σημείωση 18 4 2" xfId="48402"/>
    <cellStyle name="Σημείωση 18 5" xfId="48403"/>
    <cellStyle name="Σημείωση 18 5 2" xfId="48404"/>
    <cellStyle name="Σημείωση 18 6" xfId="48405"/>
    <cellStyle name="Σημείωση 18 7" xfId="48406"/>
    <cellStyle name="Σημείωση 18 8" xfId="48407"/>
    <cellStyle name="Σημείωση 19" xfId="48408"/>
    <cellStyle name="Σημείωση 19 2" xfId="48409"/>
    <cellStyle name="Σημείωση 19 2 2" xfId="48410"/>
    <cellStyle name="Σημείωση 19 2 2 2" xfId="48411"/>
    <cellStyle name="Σημείωση 19 2 3" xfId="48412"/>
    <cellStyle name="Σημείωση 19 3" xfId="48413"/>
    <cellStyle name="Σημείωση 19 3 2" xfId="48414"/>
    <cellStyle name="Σημείωση 19 4" xfId="48415"/>
    <cellStyle name="Σημείωση 19 4 2" xfId="48416"/>
    <cellStyle name="Σημείωση 19 5" xfId="48417"/>
    <cellStyle name="Σημείωση 19 5 2" xfId="48418"/>
    <cellStyle name="Σημείωση 19 6" xfId="48419"/>
    <cellStyle name="Σημείωση 19 7" xfId="48420"/>
    <cellStyle name="Σημείωση 19 8" xfId="48421"/>
    <cellStyle name="Σημείωση 2" xfId="48422"/>
    <cellStyle name="Σημείωση 2 10" xfId="48423"/>
    <cellStyle name="Σημείωση 2 10 10" xfId="48424"/>
    <cellStyle name="Σημείωση 2 10 2" xfId="48425"/>
    <cellStyle name="Σημείωση 2 10 2 2" xfId="48426"/>
    <cellStyle name="Σημείωση 2 10 2 2 2" xfId="48427"/>
    <cellStyle name="Σημείωση 2 10 2 2 2 2" xfId="48428"/>
    <cellStyle name="Σημείωση 2 10 2 2 3" xfId="48429"/>
    <cellStyle name="Σημείωση 2 10 2 3" xfId="48430"/>
    <cellStyle name="Σημείωση 2 10 2 3 2" xfId="48431"/>
    <cellStyle name="Σημείωση 2 10 2 4" xfId="48432"/>
    <cellStyle name="Σημείωση 2 10 2 4 2" xfId="48433"/>
    <cellStyle name="Σημείωση 2 10 2 5" xfId="48434"/>
    <cellStyle name="Σημείωση 2 10 2 5 2" xfId="48435"/>
    <cellStyle name="Σημείωση 2 10 2 6" xfId="48436"/>
    <cellStyle name="Σημείωση 2 10 3" xfId="48437"/>
    <cellStyle name="Σημείωση 2 10 3 2" xfId="48438"/>
    <cellStyle name="Σημείωση 2 10 3 2 2" xfId="48439"/>
    <cellStyle name="Σημείωση 2 10 3 2 2 2" xfId="48440"/>
    <cellStyle name="Σημείωση 2 10 3 2 3" xfId="48441"/>
    <cellStyle name="Σημείωση 2 10 3 3" xfId="48442"/>
    <cellStyle name="Σημείωση 2 10 3 3 2" xfId="48443"/>
    <cellStyle name="Σημείωση 2 10 3 4" xfId="48444"/>
    <cellStyle name="Σημείωση 2 10 3 4 2" xfId="48445"/>
    <cellStyle name="Σημείωση 2 10 3 5" xfId="48446"/>
    <cellStyle name="Σημείωση 2 10 3 5 2" xfId="48447"/>
    <cellStyle name="Σημείωση 2 10 3 6" xfId="48448"/>
    <cellStyle name="Σημείωση 2 10 3 7" xfId="48449"/>
    <cellStyle name="Σημείωση 2 10 3 8" xfId="48450"/>
    <cellStyle name="Σημείωση 2 10 4" xfId="48451"/>
    <cellStyle name="Σημείωση 2 10 4 2" xfId="48452"/>
    <cellStyle name="Σημείωση 2 10 4 2 2" xfId="48453"/>
    <cellStyle name="Σημείωση 2 10 4 3" xfId="48454"/>
    <cellStyle name="Σημείωση 2 10 4 4" xfId="48455"/>
    <cellStyle name="Σημείωση 2 10 4 5" xfId="48456"/>
    <cellStyle name="Σημείωση 2 10 5" xfId="48457"/>
    <cellStyle name="Σημείωση 2 10 5 2" xfId="48458"/>
    <cellStyle name="Σημείωση 2 10 5 2 2" xfId="48459"/>
    <cellStyle name="Σημείωση 2 10 5 3" xfId="48460"/>
    <cellStyle name="Σημείωση 2 10 5 4" xfId="48461"/>
    <cellStyle name="Σημείωση 2 10 5 5" xfId="48462"/>
    <cellStyle name="Σημείωση 2 10 6" xfId="48463"/>
    <cellStyle name="Σημείωση 2 10 6 2" xfId="48464"/>
    <cellStyle name="Σημείωση 2 10 6 2 2" xfId="48465"/>
    <cellStyle name="Σημείωση 2 10 6 3" xfId="48466"/>
    <cellStyle name="Σημείωση 2 10 6 4" xfId="48467"/>
    <cellStyle name="Σημείωση 2 10 6 5" xfId="48468"/>
    <cellStyle name="Σημείωση 2 10 7" xfId="48469"/>
    <cellStyle name="Σημείωση 2 10 7 2" xfId="48470"/>
    <cellStyle name="Σημείωση 2 10 7 3" xfId="48471"/>
    <cellStyle name="Σημείωση 2 10 7 4" xfId="48472"/>
    <cellStyle name="Σημείωση 2 10 8" xfId="48473"/>
    <cellStyle name="Σημείωση 2 10 8 2" xfId="48474"/>
    <cellStyle name="Σημείωση 2 10 9" xfId="48475"/>
    <cellStyle name="Σημείωση 2 10 9 2" xfId="48476"/>
    <cellStyle name="Σημείωση 2 11" xfId="48477"/>
    <cellStyle name="Σημείωση 2 11 10" xfId="48478"/>
    <cellStyle name="Σημείωση 2 11 2" xfId="48479"/>
    <cellStyle name="Σημείωση 2 11 2 2" xfId="48480"/>
    <cellStyle name="Σημείωση 2 11 2 2 2" xfId="48481"/>
    <cellStyle name="Σημείωση 2 11 2 2 2 2" xfId="48482"/>
    <cellStyle name="Σημείωση 2 11 2 2 3" xfId="48483"/>
    <cellStyle name="Σημείωση 2 11 2 3" xfId="48484"/>
    <cellStyle name="Σημείωση 2 11 2 3 2" xfId="48485"/>
    <cellStyle name="Σημείωση 2 11 2 4" xfId="48486"/>
    <cellStyle name="Σημείωση 2 11 2 4 2" xfId="48487"/>
    <cellStyle name="Σημείωση 2 11 2 5" xfId="48488"/>
    <cellStyle name="Σημείωση 2 11 2 5 2" xfId="48489"/>
    <cellStyle name="Σημείωση 2 11 2 6" xfId="48490"/>
    <cellStyle name="Σημείωση 2 11 3" xfId="48491"/>
    <cellStyle name="Σημείωση 2 11 3 2" xfId="48492"/>
    <cellStyle name="Σημείωση 2 11 3 2 2" xfId="48493"/>
    <cellStyle name="Σημείωση 2 11 3 2 2 2" xfId="48494"/>
    <cellStyle name="Σημείωση 2 11 3 2 3" xfId="48495"/>
    <cellStyle name="Σημείωση 2 11 3 3" xfId="48496"/>
    <cellStyle name="Σημείωση 2 11 3 3 2" xfId="48497"/>
    <cellStyle name="Σημείωση 2 11 3 4" xfId="48498"/>
    <cellStyle name="Σημείωση 2 11 3 4 2" xfId="48499"/>
    <cellStyle name="Σημείωση 2 11 3 5" xfId="48500"/>
    <cellStyle name="Σημείωση 2 11 3 5 2" xfId="48501"/>
    <cellStyle name="Σημείωση 2 11 3 6" xfId="48502"/>
    <cellStyle name="Σημείωση 2 11 3 7" xfId="48503"/>
    <cellStyle name="Σημείωση 2 11 3 8" xfId="48504"/>
    <cellStyle name="Σημείωση 2 11 4" xfId="48505"/>
    <cellStyle name="Σημείωση 2 11 4 2" xfId="48506"/>
    <cellStyle name="Σημείωση 2 11 4 2 2" xfId="48507"/>
    <cellStyle name="Σημείωση 2 11 4 3" xfId="48508"/>
    <cellStyle name="Σημείωση 2 11 4 4" xfId="48509"/>
    <cellStyle name="Σημείωση 2 11 4 5" xfId="48510"/>
    <cellStyle name="Σημείωση 2 11 5" xfId="48511"/>
    <cellStyle name="Σημείωση 2 11 5 2" xfId="48512"/>
    <cellStyle name="Σημείωση 2 11 5 2 2" xfId="48513"/>
    <cellStyle name="Σημείωση 2 11 5 3" xfId="48514"/>
    <cellStyle name="Σημείωση 2 11 5 4" xfId="48515"/>
    <cellStyle name="Σημείωση 2 11 5 5" xfId="48516"/>
    <cellStyle name="Σημείωση 2 11 6" xfId="48517"/>
    <cellStyle name="Σημείωση 2 11 6 2" xfId="48518"/>
    <cellStyle name="Σημείωση 2 11 6 2 2" xfId="48519"/>
    <cellStyle name="Σημείωση 2 11 6 3" xfId="48520"/>
    <cellStyle name="Σημείωση 2 11 6 4" xfId="48521"/>
    <cellStyle name="Σημείωση 2 11 6 5" xfId="48522"/>
    <cellStyle name="Σημείωση 2 11 7" xfId="48523"/>
    <cellStyle name="Σημείωση 2 11 7 2" xfId="48524"/>
    <cellStyle name="Σημείωση 2 11 7 3" xfId="48525"/>
    <cellStyle name="Σημείωση 2 11 7 4" xfId="48526"/>
    <cellStyle name="Σημείωση 2 11 8" xfId="48527"/>
    <cellStyle name="Σημείωση 2 11 8 2" xfId="48528"/>
    <cellStyle name="Σημείωση 2 11 9" xfId="48529"/>
    <cellStyle name="Σημείωση 2 11 9 2" xfId="48530"/>
    <cellStyle name="Σημείωση 2 12" xfId="48531"/>
    <cellStyle name="Σημείωση 2 12 10" xfId="48532"/>
    <cellStyle name="Σημείωση 2 12 2" xfId="48533"/>
    <cellStyle name="Σημείωση 2 12 2 2" xfId="48534"/>
    <cellStyle name="Σημείωση 2 12 2 2 2" xfId="48535"/>
    <cellStyle name="Σημείωση 2 12 2 2 2 2" xfId="48536"/>
    <cellStyle name="Σημείωση 2 12 2 2 3" xfId="48537"/>
    <cellStyle name="Σημείωση 2 12 2 3" xfId="48538"/>
    <cellStyle name="Σημείωση 2 12 2 3 2" xfId="48539"/>
    <cellStyle name="Σημείωση 2 12 2 4" xfId="48540"/>
    <cellStyle name="Σημείωση 2 12 2 4 2" xfId="48541"/>
    <cellStyle name="Σημείωση 2 12 2 5" xfId="48542"/>
    <cellStyle name="Σημείωση 2 12 2 5 2" xfId="48543"/>
    <cellStyle name="Σημείωση 2 12 2 6" xfId="48544"/>
    <cellStyle name="Σημείωση 2 12 3" xfId="48545"/>
    <cellStyle name="Σημείωση 2 12 3 2" xfId="48546"/>
    <cellStyle name="Σημείωση 2 12 3 2 2" xfId="48547"/>
    <cellStyle name="Σημείωση 2 12 3 2 2 2" xfId="48548"/>
    <cellStyle name="Σημείωση 2 12 3 2 3" xfId="48549"/>
    <cellStyle name="Σημείωση 2 12 3 3" xfId="48550"/>
    <cellStyle name="Σημείωση 2 12 3 3 2" xfId="48551"/>
    <cellStyle name="Σημείωση 2 12 3 4" xfId="48552"/>
    <cellStyle name="Σημείωση 2 12 3 4 2" xfId="48553"/>
    <cellStyle name="Σημείωση 2 12 3 5" xfId="48554"/>
    <cellStyle name="Σημείωση 2 12 3 5 2" xfId="48555"/>
    <cellStyle name="Σημείωση 2 12 3 6" xfId="48556"/>
    <cellStyle name="Σημείωση 2 12 3 7" xfId="48557"/>
    <cellStyle name="Σημείωση 2 12 3 8" xfId="48558"/>
    <cellStyle name="Σημείωση 2 12 4" xfId="48559"/>
    <cellStyle name="Σημείωση 2 12 4 2" xfId="48560"/>
    <cellStyle name="Σημείωση 2 12 4 2 2" xfId="48561"/>
    <cellStyle name="Σημείωση 2 12 4 3" xfId="48562"/>
    <cellStyle name="Σημείωση 2 12 4 4" xfId="48563"/>
    <cellStyle name="Σημείωση 2 12 4 5" xfId="48564"/>
    <cellStyle name="Σημείωση 2 12 5" xfId="48565"/>
    <cellStyle name="Σημείωση 2 12 5 2" xfId="48566"/>
    <cellStyle name="Σημείωση 2 12 5 2 2" xfId="48567"/>
    <cellStyle name="Σημείωση 2 12 5 3" xfId="48568"/>
    <cellStyle name="Σημείωση 2 12 5 4" xfId="48569"/>
    <cellStyle name="Σημείωση 2 12 5 5" xfId="48570"/>
    <cellStyle name="Σημείωση 2 12 6" xfId="48571"/>
    <cellStyle name="Σημείωση 2 12 6 2" xfId="48572"/>
    <cellStyle name="Σημείωση 2 12 6 2 2" xfId="48573"/>
    <cellStyle name="Σημείωση 2 12 6 3" xfId="48574"/>
    <cellStyle name="Σημείωση 2 12 6 4" xfId="48575"/>
    <cellStyle name="Σημείωση 2 12 6 5" xfId="48576"/>
    <cellStyle name="Σημείωση 2 12 7" xfId="48577"/>
    <cellStyle name="Σημείωση 2 12 7 2" xfId="48578"/>
    <cellStyle name="Σημείωση 2 12 7 3" xfId="48579"/>
    <cellStyle name="Σημείωση 2 12 7 4" xfId="48580"/>
    <cellStyle name="Σημείωση 2 12 8" xfId="48581"/>
    <cellStyle name="Σημείωση 2 12 8 2" xfId="48582"/>
    <cellStyle name="Σημείωση 2 12 9" xfId="48583"/>
    <cellStyle name="Σημείωση 2 12 9 2" xfId="48584"/>
    <cellStyle name="Σημείωση 2 13" xfId="48585"/>
    <cellStyle name="Σημείωση 2 13 10" xfId="48586"/>
    <cellStyle name="Σημείωση 2 13 2" xfId="48587"/>
    <cellStyle name="Σημείωση 2 13 2 2" xfId="48588"/>
    <cellStyle name="Σημείωση 2 13 2 2 2" xfId="48589"/>
    <cellStyle name="Σημείωση 2 13 2 2 2 2" xfId="48590"/>
    <cellStyle name="Σημείωση 2 13 2 2 3" xfId="48591"/>
    <cellStyle name="Σημείωση 2 13 2 3" xfId="48592"/>
    <cellStyle name="Σημείωση 2 13 2 3 2" xfId="48593"/>
    <cellStyle name="Σημείωση 2 13 2 4" xfId="48594"/>
    <cellStyle name="Σημείωση 2 13 2 4 2" xfId="48595"/>
    <cellStyle name="Σημείωση 2 13 2 5" xfId="48596"/>
    <cellStyle name="Σημείωση 2 13 2 5 2" xfId="48597"/>
    <cellStyle name="Σημείωση 2 13 2 6" xfId="48598"/>
    <cellStyle name="Σημείωση 2 13 3" xfId="48599"/>
    <cellStyle name="Σημείωση 2 13 3 2" xfId="48600"/>
    <cellStyle name="Σημείωση 2 13 3 2 2" xfId="48601"/>
    <cellStyle name="Σημείωση 2 13 3 2 2 2" xfId="48602"/>
    <cellStyle name="Σημείωση 2 13 3 2 3" xfId="48603"/>
    <cellStyle name="Σημείωση 2 13 3 3" xfId="48604"/>
    <cellStyle name="Σημείωση 2 13 3 3 2" xfId="48605"/>
    <cellStyle name="Σημείωση 2 13 3 4" xfId="48606"/>
    <cellStyle name="Σημείωση 2 13 3 4 2" xfId="48607"/>
    <cellStyle name="Σημείωση 2 13 3 5" xfId="48608"/>
    <cellStyle name="Σημείωση 2 13 3 5 2" xfId="48609"/>
    <cellStyle name="Σημείωση 2 13 3 6" xfId="48610"/>
    <cellStyle name="Σημείωση 2 13 3 7" xfId="48611"/>
    <cellStyle name="Σημείωση 2 13 3 8" xfId="48612"/>
    <cellStyle name="Σημείωση 2 13 4" xfId="48613"/>
    <cellStyle name="Σημείωση 2 13 4 2" xfId="48614"/>
    <cellStyle name="Σημείωση 2 13 4 2 2" xfId="48615"/>
    <cellStyle name="Σημείωση 2 13 4 3" xfId="48616"/>
    <cellStyle name="Σημείωση 2 13 4 4" xfId="48617"/>
    <cellStyle name="Σημείωση 2 13 4 5" xfId="48618"/>
    <cellStyle name="Σημείωση 2 13 5" xfId="48619"/>
    <cellStyle name="Σημείωση 2 13 5 2" xfId="48620"/>
    <cellStyle name="Σημείωση 2 13 5 2 2" xfId="48621"/>
    <cellStyle name="Σημείωση 2 13 5 3" xfId="48622"/>
    <cellStyle name="Σημείωση 2 13 5 4" xfId="48623"/>
    <cellStyle name="Σημείωση 2 13 5 5" xfId="48624"/>
    <cellStyle name="Σημείωση 2 13 6" xfId="48625"/>
    <cellStyle name="Σημείωση 2 13 6 2" xfId="48626"/>
    <cellStyle name="Σημείωση 2 13 6 2 2" xfId="48627"/>
    <cellStyle name="Σημείωση 2 13 6 3" xfId="48628"/>
    <cellStyle name="Σημείωση 2 13 6 4" xfId="48629"/>
    <cellStyle name="Σημείωση 2 13 6 5" xfId="48630"/>
    <cellStyle name="Σημείωση 2 13 7" xfId="48631"/>
    <cellStyle name="Σημείωση 2 13 7 2" xfId="48632"/>
    <cellStyle name="Σημείωση 2 13 7 3" xfId="48633"/>
    <cellStyle name="Σημείωση 2 13 7 4" xfId="48634"/>
    <cellStyle name="Σημείωση 2 13 8" xfId="48635"/>
    <cellStyle name="Σημείωση 2 13 8 2" xfId="48636"/>
    <cellStyle name="Σημείωση 2 13 9" xfId="48637"/>
    <cellStyle name="Σημείωση 2 13 9 2" xfId="48638"/>
    <cellStyle name="Σημείωση 2 14" xfId="48639"/>
    <cellStyle name="Σημείωση 2 14 10" xfId="48640"/>
    <cellStyle name="Σημείωση 2 14 2" xfId="48641"/>
    <cellStyle name="Σημείωση 2 14 2 2" xfId="48642"/>
    <cellStyle name="Σημείωση 2 14 2 2 2" xfId="48643"/>
    <cellStyle name="Σημείωση 2 14 2 2 2 2" xfId="48644"/>
    <cellStyle name="Σημείωση 2 14 2 2 3" xfId="48645"/>
    <cellStyle name="Σημείωση 2 14 2 3" xfId="48646"/>
    <cellStyle name="Σημείωση 2 14 2 3 2" xfId="48647"/>
    <cellStyle name="Σημείωση 2 14 2 4" xfId="48648"/>
    <cellStyle name="Σημείωση 2 14 2 4 2" xfId="48649"/>
    <cellStyle name="Σημείωση 2 14 2 5" xfId="48650"/>
    <cellStyle name="Σημείωση 2 14 2 5 2" xfId="48651"/>
    <cellStyle name="Σημείωση 2 14 2 6" xfId="48652"/>
    <cellStyle name="Σημείωση 2 14 3" xfId="48653"/>
    <cellStyle name="Σημείωση 2 14 3 2" xfId="48654"/>
    <cellStyle name="Σημείωση 2 14 3 2 2" xfId="48655"/>
    <cellStyle name="Σημείωση 2 14 3 2 2 2" xfId="48656"/>
    <cellStyle name="Σημείωση 2 14 3 2 3" xfId="48657"/>
    <cellStyle name="Σημείωση 2 14 3 3" xfId="48658"/>
    <cellStyle name="Σημείωση 2 14 3 3 2" xfId="48659"/>
    <cellStyle name="Σημείωση 2 14 3 4" xfId="48660"/>
    <cellStyle name="Σημείωση 2 14 3 4 2" xfId="48661"/>
    <cellStyle name="Σημείωση 2 14 3 5" xfId="48662"/>
    <cellStyle name="Σημείωση 2 14 3 5 2" xfId="48663"/>
    <cellStyle name="Σημείωση 2 14 3 6" xfId="48664"/>
    <cellStyle name="Σημείωση 2 14 3 7" xfId="48665"/>
    <cellStyle name="Σημείωση 2 14 3 8" xfId="48666"/>
    <cellStyle name="Σημείωση 2 14 4" xfId="48667"/>
    <cellStyle name="Σημείωση 2 14 4 2" xfId="48668"/>
    <cellStyle name="Σημείωση 2 14 4 2 2" xfId="48669"/>
    <cellStyle name="Σημείωση 2 14 4 3" xfId="48670"/>
    <cellStyle name="Σημείωση 2 14 4 4" xfId="48671"/>
    <cellStyle name="Σημείωση 2 14 4 5" xfId="48672"/>
    <cellStyle name="Σημείωση 2 14 5" xfId="48673"/>
    <cellStyle name="Σημείωση 2 14 5 2" xfId="48674"/>
    <cellStyle name="Σημείωση 2 14 5 2 2" xfId="48675"/>
    <cellStyle name="Σημείωση 2 14 5 3" xfId="48676"/>
    <cellStyle name="Σημείωση 2 14 5 4" xfId="48677"/>
    <cellStyle name="Σημείωση 2 14 5 5" xfId="48678"/>
    <cellStyle name="Σημείωση 2 14 6" xfId="48679"/>
    <cellStyle name="Σημείωση 2 14 6 2" xfId="48680"/>
    <cellStyle name="Σημείωση 2 14 6 2 2" xfId="48681"/>
    <cellStyle name="Σημείωση 2 14 6 3" xfId="48682"/>
    <cellStyle name="Σημείωση 2 14 6 4" xfId="48683"/>
    <cellStyle name="Σημείωση 2 14 6 5" xfId="48684"/>
    <cellStyle name="Σημείωση 2 14 7" xfId="48685"/>
    <cellStyle name="Σημείωση 2 14 7 2" xfId="48686"/>
    <cellStyle name="Σημείωση 2 14 7 3" xfId="48687"/>
    <cellStyle name="Σημείωση 2 14 7 4" xfId="48688"/>
    <cellStyle name="Σημείωση 2 14 8" xfId="48689"/>
    <cellStyle name="Σημείωση 2 14 8 2" xfId="48690"/>
    <cellStyle name="Σημείωση 2 14 9" xfId="48691"/>
    <cellStyle name="Σημείωση 2 14 9 2" xfId="48692"/>
    <cellStyle name="Σημείωση 2 15" xfId="48693"/>
    <cellStyle name="Σημείωση 2 15 10" xfId="48694"/>
    <cellStyle name="Σημείωση 2 15 2" xfId="48695"/>
    <cellStyle name="Σημείωση 2 15 2 2" xfId="48696"/>
    <cellStyle name="Σημείωση 2 15 2 2 2" xfId="48697"/>
    <cellStyle name="Σημείωση 2 15 2 2 2 2" xfId="48698"/>
    <cellStyle name="Σημείωση 2 15 2 2 3" xfId="48699"/>
    <cellStyle name="Σημείωση 2 15 2 3" xfId="48700"/>
    <cellStyle name="Σημείωση 2 15 2 3 2" xfId="48701"/>
    <cellStyle name="Σημείωση 2 15 2 4" xfId="48702"/>
    <cellStyle name="Σημείωση 2 15 2 4 2" xfId="48703"/>
    <cellStyle name="Σημείωση 2 15 2 5" xfId="48704"/>
    <cellStyle name="Σημείωση 2 15 2 5 2" xfId="48705"/>
    <cellStyle name="Σημείωση 2 15 2 6" xfId="48706"/>
    <cellStyle name="Σημείωση 2 15 3" xfId="48707"/>
    <cellStyle name="Σημείωση 2 15 3 2" xfId="48708"/>
    <cellStyle name="Σημείωση 2 15 3 2 2" xfId="48709"/>
    <cellStyle name="Σημείωση 2 15 3 2 2 2" xfId="48710"/>
    <cellStyle name="Σημείωση 2 15 3 2 3" xfId="48711"/>
    <cellStyle name="Σημείωση 2 15 3 3" xfId="48712"/>
    <cellStyle name="Σημείωση 2 15 3 3 2" xfId="48713"/>
    <cellStyle name="Σημείωση 2 15 3 4" xfId="48714"/>
    <cellStyle name="Σημείωση 2 15 3 4 2" xfId="48715"/>
    <cellStyle name="Σημείωση 2 15 3 5" xfId="48716"/>
    <cellStyle name="Σημείωση 2 15 3 5 2" xfId="48717"/>
    <cellStyle name="Σημείωση 2 15 3 6" xfId="48718"/>
    <cellStyle name="Σημείωση 2 15 3 7" xfId="48719"/>
    <cellStyle name="Σημείωση 2 15 3 8" xfId="48720"/>
    <cellStyle name="Σημείωση 2 15 4" xfId="48721"/>
    <cellStyle name="Σημείωση 2 15 4 2" xfId="48722"/>
    <cellStyle name="Σημείωση 2 15 4 2 2" xfId="48723"/>
    <cellStyle name="Σημείωση 2 15 4 3" xfId="48724"/>
    <cellStyle name="Σημείωση 2 15 4 4" xfId="48725"/>
    <cellStyle name="Σημείωση 2 15 4 5" xfId="48726"/>
    <cellStyle name="Σημείωση 2 15 5" xfId="48727"/>
    <cellStyle name="Σημείωση 2 15 5 2" xfId="48728"/>
    <cellStyle name="Σημείωση 2 15 5 2 2" xfId="48729"/>
    <cellStyle name="Σημείωση 2 15 5 3" xfId="48730"/>
    <cellStyle name="Σημείωση 2 15 5 4" xfId="48731"/>
    <cellStyle name="Σημείωση 2 15 5 5" xfId="48732"/>
    <cellStyle name="Σημείωση 2 15 6" xfId="48733"/>
    <cellStyle name="Σημείωση 2 15 6 2" xfId="48734"/>
    <cellStyle name="Σημείωση 2 15 6 2 2" xfId="48735"/>
    <cellStyle name="Σημείωση 2 15 6 3" xfId="48736"/>
    <cellStyle name="Σημείωση 2 15 6 4" xfId="48737"/>
    <cellStyle name="Σημείωση 2 15 6 5" xfId="48738"/>
    <cellStyle name="Σημείωση 2 15 7" xfId="48739"/>
    <cellStyle name="Σημείωση 2 15 7 2" xfId="48740"/>
    <cellStyle name="Σημείωση 2 15 7 3" xfId="48741"/>
    <cellStyle name="Σημείωση 2 15 7 4" xfId="48742"/>
    <cellStyle name="Σημείωση 2 15 8" xfId="48743"/>
    <cellStyle name="Σημείωση 2 15 8 2" xfId="48744"/>
    <cellStyle name="Σημείωση 2 15 9" xfId="48745"/>
    <cellStyle name="Σημείωση 2 15 9 2" xfId="48746"/>
    <cellStyle name="Σημείωση 2 16" xfId="48747"/>
    <cellStyle name="Σημείωση 2 16 10" xfId="48748"/>
    <cellStyle name="Σημείωση 2 16 2" xfId="48749"/>
    <cellStyle name="Σημείωση 2 16 2 2" xfId="48750"/>
    <cellStyle name="Σημείωση 2 16 2 2 2" xfId="48751"/>
    <cellStyle name="Σημείωση 2 16 2 2 2 2" xfId="48752"/>
    <cellStyle name="Σημείωση 2 16 2 2 3" xfId="48753"/>
    <cellStyle name="Σημείωση 2 16 2 3" xfId="48754"/>
    <cellStyle name="Σημείωση 2 16 2 3 2" xfId="48755"/>
    <cellStyle name="Σημείωση 2 16 2 4" xfId="48756"/>
    <cellStyle name="Σημείωση 2 16 2 4 2" xfId="48757"/>
    <cellStyle name="Σημείωση 2 16 2 5" xfId="48758"/>
    <cellStyle name="Σημείωση 2 16 2 5 2" xfId="48759"/>
    <cellStyle name="Σημείωση 2 16 2 6" xfId="48760"/>
    <cellStyle name="Σημείωση 2 16 3" xfId="48761"/>
    <cellStyle name="Σημείωση 2 16 3 2" xfId="48762"/>
    <cellStyle name="Σημείωση 2 16 3 2 2" xfId="48763"/>
    <cellStyle name="Σημείωση 2 16 3 2 2 2" xfId="48764"/>
    <cellStyle name="Σημείωση 2 16 3 2 3" xfId="48765"/>
    <cellStyle name="Σημείωση 2 16 3 3" xfId="48766"/>
    <cellStyle name="Σημείωση 2 16 3 3 2" xfId="48767"/>
    <cellStyle name="Σημείωση 2 16 3 4" xfId="48768"/>
    <cellStyle name="Σημείωση 2 16 3 4 2" xfId="48769"/>
    <cellStyle name="Σημείωση 2 16 3 5" xfId="48770"/>
    <cellStyle name="Σημείωση 2 16 3 5 2" xfId="48771"/>
    <cellStyle name="Σημείωση 2 16 3 6" xfId="48772"/>
    <cellStyle name="Σημείωση 2 16 3 7" xfId="48773"/>
    <cellStyle name="Σημείωση 2 16 3 8" xfId="48774"/>
    <cellStyle name="Σημείωση 2 16 4" xfId="48775"/>
    <cellStyle name="Σημείωση 2 16 4 2" xfId="48776"/>
    <cellStyle name="Σημείωση 2 16 4 2 2" xfId="48777"/>
    <cellStyle name="Σημείωση 2 16 4 3" xfId="48778"/>
    <cellStyle name="Σημείωση 2 16 4 4" xfId="48779"/>
    <cellStyle name="Σημείωση 2 16 4 5" xfId="48780"/>
    <cellStyle name="Σημείωση 2 16 5" xfId="48781"/>
    <cellStyle name="Σημείωση 2 16 5 2" xfId="48782"/>
    <cellStyle name="Σημείωση 2 16 5 2 2" xfId="48783"/>
    <cellStyle name="Σημείωση 2 16 5 3" xfId="48784"/>
    <cellStyle name="Σημείωση 2 16 5 4" xfId="48785"/>
    <cellStyle name="Σημείωση 2 16 5 5" xfId="48786"/>
    <cellStyle name="Σημείωση 2 16 6" xfId="48787"/>
    <cellStyle name="Σημείωση 2 16 6 2" xfId="48788"/>
    <cellStyle name="Σημείωση 2 16 6 2 2" xfId="48789"/>
    <cellStyle name="Σημείωση 2 16 6 3" xfId="48790"/>
    <cellStyle name="Σημείωση 2 16 6 4" xfId="48791"/>
    <cellStyle name="Σημείωση 2 16 6 5" xfId="48792"/>
    <cellStyle name="Σημείωση 2 16 7" xfId="48793"/>
    <cellStyle name="Σημείωση 2 16 7 2" xfId="48794"/>
    <cellStyle name="Σημείωση 2 16 7 3" xfId="48795"/>
    <cellStyle name="Σημείωση 2 16 7 4" xfId="48796"/>
    <cellStyle name="Σημείωση 2 16 8" xfId="48797"/>
    <cellStyle name="Σημείωση 2 16 8 2" xfId="48798"/>
    <cellStyle name="Σημείωση 2 16 9" xfId="48799"/>
    <cellStyle name="Σημείωση 2 16 9 2" xfId="48800"/>
    <cellStyle name="Σημείωση 2 17" xfId="48801"/>
    <cellStyle name="Σημείωση 2 17 10" xfId="48802"/>
    <cellStyle name="Σημείωση 2 17 2" xfId="48803"/>
    <cellStyle name="Σημείωση 2 17 2 2" xfId="48804"/>
    <cellStyle name="Σημείωση 2 17 2 2 2" xfId="48805"/>
    <cellStyle name="Σημείωση 2 17 2 2 2 2" xfId="48806"/>
    <cellStyle name="Σημείωση 2 17 2 2 3" xfId="48807"/>
    <cellStyle name="Σημείωση 2 17 2 3" xfId="48808"/>
    <cellStyle name="Σημείωση 2 17 2 3 2" xfId="48809"/>
    <cellStyle name="Σημείωση 2 17 2 4" xfId="48810"/>
    <cellStyle name="Σημείωση 2 17 2 4 2" xfId="48811"/>
    <cellStyle name="Σημείωση 2 17 2 5" xfId="48812"/>
    <cellStyle name="Σημείωση 2 17 2 5 2" xfId="48813"/>
    <cellStyle name="Σημείωση 2 17 2 6" xfId="48814"/>
    <cellStyle name="Σημείωση 2 17 3" xfId="48815"/>
    <cellStyle name="Σημείωση 2 17 3 2" xfId="48816"/>
    <cellStyle name="Σημείωση 2 17 3 2 2" xfId="48817"/>
    <cellStyle name="Σημείωση 2 17 3 2 2 2" xfId="48818"/>
    <cellStyle name="Σημείωση 2 17 3 2 3" xfId="48819"/>
    <cellStyle name="Σημείωση 2 17 3 3" xfId="48820"/>
    <cellStyle name="Σημείωση 2 17 3 3 2" xfId="48821"/>
    <cellStyle name="Σημείωση 2 17 3 4" xfId="48822"/>
    <cellStyle name="Σημείωση 2 17 3 4 2" xfId="48823"/>
    <cellStyle name="Σημείωση 2 17 3 5" xfId="48824"/>
    <cellStyle name="Σημείωση 2 17 3 5 2" xfId="48825"/>
    <cellStyle name="Σημείωση 2 17 3 6" xfId="48826"/>
    <cellStyle name="Σημείωση 2 17 3 7" xfId="48827"/>
    <cellStyle name="Σημείωση 2 17 3 8" xfId="48828"/>
    <cellStyle name="Σημείωση 2 17 4" xfId="48829"/>
    <cellStyle name="Σημείωση 2 17 4 2" xfId="48830"/>
    <cellStyle name="Σημείωση 2 17 4 2 2" xfId="48831"/>
    <cellStyle name="Σημείωση 2 17 4 3" xfId="48832"/>
    <cellStyle name="Σημείωση 2 17 4 4" xfId="48833"/>
    <cellStyle name="Σημείωση 2 17 4 5" xfId="48834"/>
    <cellStyle name="Σημείωση 2 17 5" xfId="48835"/>
    <cellStyle name="Σημείωση 2 17 5 2" xfId="48836"/>
    <cellStyle name="Σημείωση 2 17 5 2 2" xfId="48837"/>
    <cellStyle name="Σημείωση 2 17 5 3" xfId="48838"/>
    <cellStyle name="Σημείωση 2 17 5 4" xfId="48839"/>
    <cellStyle name="Σημείωση 2 17 5 5" xfId="48840"/>
    <cellStyle name="Σημείωση 2 17 6" xfId="48841"/>
    <cellStyle name="Σημείωση 2 17 6 2" xfId="48842"/>
    <cellStyle name="Σημείωση 2 17 6 2 2" xfId="48843"/>
    <cellStyle name="Σημείωση 2 17 6 3" xfId="48844"/>
    <cellStyle name="Σημείωση 2 17 6 4" xfId="48845"/>
    <cellStyle name="Σημείωση 2 17 6 5" xfId="48846"/>
    <cellStyle name="Σημείωση 2 17 7" xfId="48847"/>
    <cellStyle name="Σημείωση 2 17 7 2" xfId="48848"/>
    <cellStyle name="Σημείωση 2 17 7 3" xfId="48849"/>
    <cellStyle name="Σημείωση 2 17 7 4" xfId="48850"/>
    <cellStyle name="Σημείωση 2 17 8" xfId="48851"/>
    <cellStyle name="Σημείωση 2 17 8 2" xfId="48852"/>
    <cellStyle name="Σημείωση 2 17 9" xfId="48853"/>
    <cellStyle name="Σημείωση 2 17 9 2" xfId="48854"/>
    <cellStyle name="Σημείωση 2 18" xfId="48855"/>
    <cellStyle name="Σημείωση 2 18 10" xfId="48856"/>
    <cellStyle name="Σημείωση 2 18 2" xfId="48857"/>
    <cellStyle name="Σημείωση 2 18 2 2" xfId="48858"/>
    <cellStyle name="Σημείωση 2 18 2 2 2" xfId="48859"/>
    <cellStyle name="Σημείωση 2 18 2 2 2 2" xfId="48860"/>
    <cellStyle name="Σημείωση 2 18 2 2 3" xfId="48861"/>
    <cellStyle name="Σημείωση 2 18 2 3" xfId="48862"/>
    <cellStyle name="Σημείωση 2 18 2 3 2" xfId="48863"/>
    <cellStyle name="Σημείωση 2 18 2 4" xfId="48864"/>
    <cellStyle name="Σημείωση 2 18 2 4 2" xfId="48865"/>
    <cellStyle name="Σημείωση 2 18 2 5" xfId="48866"/>
    <cellStyle name="Σημείωση 2 18 2 5 2" xfId="48867"/>
    <cellStyle name="Σημείωση 2 18 2 6" xfId="48868"/>
    <cellStyle name="Σημείωση 2 18 3" xfId="48869"/>
    <cellStyle name="Σημείωση 2 18 3 2" xfId="48870"/>
    <cellStyle name="Σημείωση 2 18 3 2 2" xfId="48871"/>
    <cellStyle name="Σημείωση 2 18 3 2 2 2" xfId="48872"/>
    <cellStyle name="Σημείωση 2 18 3 2 3" xfId="48873"/>
    <cellStyle name="Σημείωση 2 18 3 3" xfId="48874"/>
    <cellStyle name="Σημείωση 2 18 3 3 2" xfId="48875"/>
    <cellStyle name="Σημείωση 2 18 3 4" xfId="48876"/>
    <cellStyle name="Σημείωση 2 18 3 4 2" xfId="48877"/>
    <cellStyle name="Σημείωση 2 18 3 5" xfId="48878"/>
    <cellStyle name="Σημείωση 2 18 3 5 2" xfId="48879"/>
    <cellStyle name="Σημείωση 2 18 3 6" xfId="48880"/>
    <cellStyle name="Σημείωση 2 18 3 7" xfId="48881"/>
    <cellStyle name="Σημείωση 2 18 3 8" xfId="48882"/>
    <cellStyle name="Σημείωση 2 18 4" xfId="48883"/>
    <cellStyle name="Σημείωση 2 18 4 2" xfId="48884"/>
    <cellStyle name="Σημείωση 2 18 4 2 2" xfId="48885"/>
    <cellStyle name="Σημείωση 2 18 4 3" xfId="48886"/>
    <cellStyle name="Σημείωση 2 18 4 4" xfId="48887"/>
    <cellStyle name="Σημείωση 2 18 4 5" xfId="48888"/>
    <cellStyle name="Σημείωση 2 18 5" xfId="48889"/>
    <cellStyle name="Σημείωση 2 18 5 2" xfId="48890"/>
    <cellStyle name="Σημείωση 2 18 5 2 2" xfId="48891"/>
    <cellStyle name="Σημείωση 2 18 5 3" xfId="48892"/>
    <cellStyle name="Σημείωση 2 18 5 4" xfId="48893"/>
    <cellStyle name="Σημείωση 2 18 5 5" xfId="48894"/>
    <cellStyle name="Σημείωση 2 18 6" xfId="48895"/>
    <cellStyle name="Σημείωση 2 18 6 2" xfId="48896"/>
    <cellStyle name="Σημείωση 2 18 6 2 2" xfId="48897"/>
    <cellStyle name="Σημείωση 2 18 6 3" xfId="48898"/>
    <cellStyle name="Σημείωση 2 18 6 4" xfId="48899"/>
    <cellStyle name="Σημείωση 2 18 6 5" xfId="48900"/>
    <cellStyle name="Σημείωση 2 18 7" xfId="48901"/>
    <cellStyle name="Σημείωση 2 18 7 2" xfId="48902"/>
    <cellStyle name="Σημείωση 2 18 7 3" xfId="48903"/>
    <cellStyle name="Σημείωση 2 18 7 4" xfId="48904"/>
    <cellStyle name="Σημείωση 2 18 8" xfId="48905"/>
    <cellStyle name="Σημείωση 2 18 8 2" xfId="48906"/>
    <cellStyle name="Σημείωση 2 18 9" xfId="48907"/>
    <cellStyle name="Σημείωση 2 18 9 2" xfId="48908"/>
    <cellStyle name="Σημείωση 2 19" xfId="48909"/>
    <cellStyle name="Σημείωση 2 19 10" xfId="48910"/>
    <cellStyle name="Σημείωση 2 19 2" xfId="48911"/>
    <cellStyle name="Σημείωση 2 19 2 2" xfId="48912"/>
    <cellStyle name="Σημείωση 2 19 2 2 2" xfId="48913"/>
    <cellStyle name="Σημείωση 2 19 2 2 2 2" xfId="48914"/>
    <cellStyle name="Σημείωση 2 19 2 2 3" xfId="48915"/>
    <cellStyle name="Σημείωση 2 19 2 3" xfId="48916"/>
    <cellStyle name="Σημείωση 2 19 2 3 2" xfId="48917"/>
    <cellStyle name="Σημείωση 2 19 2 4" xfId="48918"/>
    <cellStyle name="Σημείωση 2 19 2 4 2" xfId="48919"/>
    <cellStyle name="Σημείωση 2 19 2 5" xfId="48920"/>
    <cellStyle name="Σημείωση 2 19 2 5 2" xfId="48921"/>
    <cellStyle name="Σημείωση 2 19 2 6" xfId="48922"/>
    <cellStyle name="Σημείωση 2 19 3" xfId="48923"/>
    <cellStyle name="Σημείωση 2 19 3 2" xfId="48924"/>
    <cellStyle name="Σημείωση 2 19 3 2 2" xfId="48925"/>
    <cellStyle name="Σημείωση 2 19 3 2 2 2" xfId="48926"/>
    <cellStyle name="Σημείωση 2 19 3 2 3" xfId="48927"/>
    <cellStyle name="Σημείωση 2 19 3 3" xfId="48928"/>
    <cellStyle name="Σημείωση 2 19 3 3 2" xfId="48929"/>
    <cellStyle name="Σημείωση 2 19 3 4" xfId="48930"/>
    <cellStyle name="Σημείωση 2 19 3 4 2" xfId="48931"/>
    <cellStyle name="Σημείωση 2 19 3 5" xfId="48932"/>
    <cellStyle name="Σημείωση 2 19 3 5 2" xfId="48933"/>
    <cellStyle name="Σημείωση 2 19 3 6" xfId="48934"/>
    <cellStyle name="Σημείωση 2 19 3 7" xfId="48935"/>
    <cellStyle name="Σημείωση 2 19 3 8" xfId="48936"/>
    <cellStyle name="Σημείωση 2 19 4" xfId="48937"/>
    <cellStyle name="Σημείωση 2 19 4 2" xfId="48938"/>
    <cellStyle name="Σημείωση 2 19 4 2 2" xfId="48939"/>
    <cellStyle name="Σημείωση 2 19 4 3" xfId="48940"/>
    <cellStyle name="Σημείωση 2 19 4 4" xfId="48941"/>
    <cellStyle name="Σημείωση 2 19 4 5" xfId="48942"/>
    <cellStyle name="Σημείωση 2 19 5" xfId="48943"/>
    <cellStyle name="Σημείωση 2 19 5 2" xfId="48944"/>
    <cellStyle name="Σημείωση 2 19 5 2 2" xfId="48945"/>
    <cellStyle name="Σημείωση 2 19 5 3" xfId="48946"/>
    <cellStyle name="Σημείωση 2 19 5 4" xfId="48947"/>
    <cellStyle name="Σημείωση 2 19 5 5" xfId="48948"/>
    <cellStyle name="Σημείωση 2 19 6" xfId="48949"/>
    <cellStyle name="Σημείωση 2 19 6 2" xfId="48950"/>
    <cellStyle name="Σημείωση 2 19 6 2 2" xfId="48951"/>
    <cellStyle name="Σημείωση 2 19 6 3" xfId="48952"/>
    <cellStyle name="Σημείωση 2 19 6 4" xfId="48953"/>
    <cellStyle name="Σημείωση 2 19 6 5" xfId="48954"/>
    <cellStyle name="Σημείωση 2 19 7" xfId="48955"/>
    <cellStyle name="Σημείωση 2 19 7 2" xfId="48956"/>
    <cellStyle name="Σημείωση 2 19 7 3" xfId="48957"/>
    <cellStyle name="Σημείωση 2 19 7 4" xfId="48958"/>
    <cellStyle name="Σημείωση 2 19 8" xfId="48959"/>
    <cellStyle name="Σημείωση 2 19 8 2" xfId="48960"/>
    <cellStyle name="Σημείωση 2 19 9" xfId="48961"/>
    <cellStyle name="Σημείωση 2 19 9 2" xfId="48962"/>
    <cellStyle name="Σημείωση 2 2" xfId="48963"/>
    <cellStyle name="Σημείωση 2 2 10" xfId="48964"/>
    <cellStyle name="Σημείωση 2 2 10 2" xfId="48965"/>
    <cellStyle name="Σημείωση 2 2 11" xfId="48966"/>
    <cellStyle name="Σημείωση 2 2 2" xfId="48967"/>
    <cellStyle name="Σημείωση 2 2 2 2" xfId="48968"/>
    <cellStyle name="Σημείωση 2 2 2 2 2" xfId="48969"/>
    <cellStyle name="Σημείωση 2 2 2 2 2 2" xfId="48970"/>
    <cellStyle name="Σημείωση 2 2 2 2 3" xfId="48971"/>
    <cellStyle name="Σημείωση 2 2 2 3" xfId="48972"/>
    <cellStyle name="Σημείωση 2 2 2 3 2" xfId="48973"/>
    <cellStyle name="Σημείωση 2 2 2 4" xfId="48974"/>
    <cellStyle name="Σημείωση 2 2 2 4 2" xfId="48975"/>
    <cellStyle name="Σημείωση 2 2 2 5" xfId="48976"/>
    <cellStyle name="Σημείωση 2 2 2 5 2" xfId="48977"/>
    <cellStyle name="Σημείωση 2 2 2 6" xfId="48978"/>
    <cellStyle name="Σημείωση 2 2 3" xfId="48979"/>
    <cellStyle name="Σημείωση 2 2 3 2" xfId="48980"/>
    <cellStyle name="Σημείωση 2 2 3 2 2" xfId="48981"/>
    <cellStyle name="Σημείωση 2 2 3 2 2 2" xfId="48982"/>
    <cellStyle name="Σημείωση 2 2 3 2 3" xfId="48983"/>
    <cellStyle name="Σημείωση 2 2 3 3" xfId="48984"/>
    <cellStyle name="Σημείωση 2 2 3 3 2" xfId="48985"/>
    <cellStyle name="Σημείωση 2 2 3 4" xfId="48986"/>
    <cellStyle name="Σημείωση 2 2 3 4 2" xfId="48987"/>
    <cellStyle name="Σημείωση 2 2 3 5" xfId="48988"/>
    <cellStyle name="Σημείωση 2 2 3 5 2" xfId="48989"/>
    <cellStyle name="Σημείωση 2 2 3 6" xfId="48990"/>
    <cellStyle name="Σημείωση 2 2 3 7" xfId="48991"/>
    <cellStyle name="Σημείωση 2 2 3 8" xfId="48992"/>
    <cellStyle name="Σημείωση 2 2 4" xfId="48993"/>
    <cellStyle name="Σημείωση 2 2 4 2" xfId="48994"/>
    <cellStyle name="Σημείωση 2 2 4 2 2" xfId="48995"/>
    <cellStyle name="Σημείωση 2 2 4 2 2 2" xfId="48996"/>
    <cellStyle name="Σημείωση 2 2 4 2 3" xfId="48997"/>
    <cellStyle name="Σημείωση 2 2 4 3" xfId="48998"/>
    <cellStyle name="Σημείωση 2 2 4 3 2" xfId="48999"/>
    <cellStyle name="Σημείωση 2 2 4 4" xfId="49000"/>
    <cellStyle name="Σημείωση 2 2 4 4 2" xfId="49001"/>
    <cellStyle name="Σημείωση 2 2 4 5" xfId="49002"/>
    <cellStyle name="Σημείωση 2 2 4 5 2" xfId="49003"/>
    <cellStyle name="Σημείωση 2 2 4 6" xfId="49004"/>
    <cellStyle name="Σημείωση 2 2 4 7" xfId="49005"/>
    <cellStyle name="Σημείωση 2 2 4 8" xfId="49006"/>
    <cellStyle name="Σημείωση 2 2 5" xfId="49007"/>
    <cellStyle name="Σημείωση 2 2 5 2" xfId="49008"/>
    <cellStyle name="Σημείωση 2 2 5 2 2" xfId="49009"/>
    <cellStyle name="Σημείωση 2 2 5 3" xfId="49010"/>
    <cellStyle name="Σημείωση 2 2 5 4" xfId="49011"/>
    <cellStyle name="Σημείωση 2 2 5 5" xfId="49012"/>
    <cellStyle name="Σημείωση 2 2 6" xfId="49013"/>
    <cellStyle name="Σημείωση 2 2 6 2" xfId="49014"/>
    <cellStyle name="Σημείωση 2 2 6 2 2" xfId="49015"/>
    <cellStyle name="Σημείωση 2 2 6 3" xfId="49016"/>
    <cellStyle name="Σημείωση 2 2 6 4" xfId="49017"/>
    <cellStyle name="Σημείωση 2 2 6 5" xfId="49018"/>
    <cellStyle name="Σημείωση 2 2 7" xfId="49019"/>
    <cellStyle name="Σημείωση 2 2 7 2" xfId="49020"/>
    <cellStyle name="Σημείωση 2 2 7 2 2" xfId="49021"/>
    <cellStyle name="Σημείωση 2 2 7 3" xfId="49022"/>
    <cellStyle name="Σημείωση 2 2 7 4" xfId="49023"/>
    <cellStyle name="Σημείωση 2 2 7 5" xfId="49024"/>
    <cellStyle name="Σημείωση 2 2 8" xfId="49025"/>
    <cellStyle name="Σημείωση 2 2 8 2" xfId="49026"/>
    <cellStyle name="Σημείωση 2 2 9" xfId="49027"/>
    <cellStyle name="Σημείωση 2 2 9 2" xfId="49028"/>
    <cellStyle name="Σημείωση 2 20" xfId="49029"/>
    <cellStyle name="Σημείωση 2 20 10" xfId="49030"/>
    <cellStyle name="Σημείωση 2 20 2" xfId="49031"/>
    <cellStyle name="Σημείωση 2 20 2 2" xfId="49032"/>
    <cellStyle name="Σημείωση 2 20 2 2 2" xfId="49033"/>
    <cellStyle name="Σημείωση 2 20 2 2 2 2" xfId="49034"/>
    <cellStyle name="Σημείωση 2 20 2 2 3" xfId="49035"/>
    <cellStyle name="Σημείωση 2 20 2 3" xfId="49036"/>
    <cellStyle name="Σημείωση 2 20 2 3 2" xfId="49037"/>
    <cellStyle name="Σημείωση 2 20 2 4" xfId="49038"/>
    <cellStyle name="Σημείωση 2 20 2 4 2" xfId="49039"/>
    <cellStyle name="Σημείωση 2 20 2 5" xfId="49040"/>
    <cellStyle name="Σημείωση 2 20 2 5 2" xfId="49041"/>
    <cellStyle name="Σημείωση 2 20 2 6" xfId="49042"/>
    <cellStyle name="Σημείωση 2 20 3" xfId="49043"/>
    <cellStyle name="Σημείωση 2 20 3 2" xfId="49044"/>
    <cellStyle name="Σημείωση 2 20 3 2 2" xfId="49045"/>
    <cellStyle name="Σημείωση 2 20 3 2 2 2" xfId="49046"/>
    <cellStyle name="Σημείωση 2 20 3 2 3" xfId="49047"/>
    <cellStyle name="Σημείωση 2 20 3 3" xfId="49048"/>
    <cellStyle name="Σημείωση 2 20 3 3 2" xfId="49049"/>
    <cellStyle name="Σημείωση 2 20 3 4" xfId="49050"/>
    <cellStyle name="Σημείωση 2 20 3 4 2" xfId="49051"/>
    <cellStyle name="Σημείωση 2 20 3 5" xfId="49052"/>
    <cellStyle name="Σημείωση 2 20 3 5 2" xfId="49053"/>
    <cellStyle name="Σημείωση 2 20 3 6" xfId="49054"/>
    <cellStyle name="Σημείωση 2 20 3 7" xfId="49055"/>
    <cellStyle name="Σημείωση 2 20 3 8" xfId="49056"/>
    <cellStyle name="Σημείωση 2 20 4" xfId="49057"/>
    <cellStyle name="Σημείωση 2 20 4 2" xfId="49058"/>
    <cellStyle name="Σημείωση 2 20 4 2 2" xfId="49059"/>
    <cellStyle name="Σημείωση 2 20 4 3" xfId="49060"/>
    <cellStyle name="Σημείωση 2 20 4 4" xfId="49061"/>
    <cellStyle name="Σημείωση 2 20 4 5" xfId="49062"/>
    <cellStyle name="Σημείωση 2 20 5" xfId="49063"/>
    <cellStyle name="Σημείωση 2 20 5 2" xfId="49064"/>
    <cellStyle name="Σημείωση 2 20 5 2 2" xfId="49065"/>
    <cellStyle name="Σημείωση 2 20 5 3" xfId="49066"/>
    <cellStyle name="Σημείωση 2 20 5 4" xfId="49067"/>
    <cellStyle name="Σημείωση 2 20 5 5" xfId="49068"/>
    <cellStyle name="Σημείωση 2 20 6" xfId="49069"/>
    <cellStyle name="Σημείωση 2 20 6 2" xfId="49070"/>
    <cellStyle name="Σημείωση 2 20 6 2 2" xfId="49071"/>
    <cellStyle name="Σημείωση 2 20 6 3" xfId="49072"/>
    <cellStyle name="Σημείωση 2 20 6 4" xfId="49073"/>
    <cellStyle name="Σημείωση 2 20 6 5" xfId="49074"/>
    <cellStyle name="Σημείωση 2 20 7" xfId="49075"/>
    <cellStyle name="Σημείωση 2 20 7 2" xfId="49076"/>
    <cellStyle name="Σημείωση 2 20 7 3" xfId="49077"/>
    <cellStyle name="Σημείωση 2 20 7 4" xfId="49078"/>
    <cellStyle name="Σημείωση 2 20 8" xfId="49079"/>
    <cellStyle name="Σημείωση 2 20 8 2" xfId="49080"/>
    <cellStyle name="Σημείωση 2 20 9" xfId="49081"/>
    <cellStyle name="Σημείωση 2 20 9 2" xfId="49082"/>
    <cellStyle name="Σημείωση 2 21" xfId="49083"/>
    <cellStyle name="Σημείωση 2 21 10" xfId="49084"/>
    <cellStyle name="Σημείωση 2 21 2" xfId="49085"/>
    <cellStyle name="Σημείωση 2 21 2 2" xfId="49086"/>
    <cellStyle name="Σημείωση 2 21 2 2 2" xfId="49087"/>
    <cellStyle name="Σημείωση 2 21 2 2 2 2" xfId="49088"/>
    <cellStyle name="Σημείωση 2 21 2 2 3" xfId="49089"/>
    <cellStyle name="Σημείωση 2 21 2 3" xfId="49090"/>
    <cellStyle name="Σημείωση 2 21 2 3 2" xfId="49091"/>
    <cellStyle name="Σημείωση 2 21 2 4" xfId="49092"/>
    <cellStyle name="Σημείωση 2 21 2 4 2" xfId="49093"/>
    <cellStyle name="Σημείωση 2 21 2 5" xfId="49094"/>
    <cellStyle name="Σημείωση 2 21 2 5 2" xfId="49095"/>
    <cellStyle name="Σημείωση 2 21 2 6" xfId="49096"/>
    <cellStyle name="Σημείωση 2 21 3" xfId="49097"/>
    <cellStyle name="Σημείωση 2 21 3 2" xfId="49098"/>
    <cellStyle name="Σημείωση 2 21 3 2 2" xfId="49099"/>
    <cellStyle name="Σημείωση 2 21 3 2 2 2" xfId="49100"/>
    <cellStyle name="Σημείωση 2 21 3 2 3" xfId="49101"/>
    <cellStyle name="Σημείωση 2 21 3 3" xfId="49102"/>
    <cellStyle name="Σημείωση 2 21 3 3 2" xfId="49103"/>
    <cellStyle name="Σημείωση 2 21 3 4" xfId="49104"/>
    <cellStyle name="Σημείωση 2 21 3 4 2" xfId="49105"/>
    <cellStyle name="Σημείωση 2 21 3 5" xfId="49106"/>
    <cellStyle name="Σημείωση 2 21 3 5 2" xfId="49107"/>
    <cellStyle name="Σημείωση 2 21 3 6" xfId="49108"/>
    <cellStyle name="Σημείωση 2 21 3 7" xfId="49109"/>
    <cellStyle name="Σημείωση 2 21 3 8" xfId="49110"/>
    <cellStyle name="Σημείωση 2 21 4" xfId="49111"/>
    <cellStyle name="Σημείωση 2 21 4 2" xfId="49112"/>
    <cellStyle name="Σημείωση 2 21 4 2 2" xfId="49113"/>
    <cellStyle name="Σημείωση 2 21 4 3" xfId="49114"/>
    <cellStyle name="Σημείωση 2 21 4 4" xfId="49115"/>
    <cellStyle name="Σημείωση 2 21 4 5" xfId="49116"/>
    <cellStyle name="Σημείωση 2 21 5" xfId="49117"/>
    <cellStyle name="Σημείωση 2 21 5 2" xfId="49118"/>
    <cellStyle name="Σημείωση 2 21 5 2 2" xfId="49119"/>
    <cellStyle name="Σημείωση 2 21 5 3" xfId="49120"/>
    <cellStyle name="Σημείωση 2 21 5 4" xfId="49121"/>
    <cellStyle name="Σημείωση 2 21 5 5" xfId="49122"/>
    <cellStyle name="Σημείωση 2 21 6" xfId="49123"/>
    <cellStyle name="Σημείωση 2 21 6 2" xfId="49124"/>
    <cellStyle name="Σημείωση 2 21 6 2 2" xfId="49125"/>
    <cellStyle name="Σημείωση 2 21 6 3" xfId="49126"/>
    <cellStyle name="Σημείωση 2 21 6 4" xfId="49127"/>
    <cellStyle name="Σημείωση 2 21 6 5" xfId="49128"/>
    <cellStyle name="Σημείωση 2 21 7" xfId="49129"/>
    <cellStyle name="Σημείωση 2 21 7 2" xfId="49130"/>
    <cellStyle name="Σημείωση 2 21 7 3" xfId="49131"/>
    <cellStyle name="Σημείωση 2 21 7 4" xfId="49132"/>
    <cellStyle name="Σημείωση 2 21 8" xfId="49133"/>
    <cellStyle name="Σημείωση 2 21 8 2" xfId="49134"/>
    <cellStyle name="Σημείωση 2 21 9" xfId="49135"/>
    <cellStyle name="Σημείωση 2 21 9 2" xfId="49136"/>
    <cellStyle name="Σημείωση 2 22" xfId="49137"/>
    <cellStyle name="Σημείωση 2 22 2" xfId="49138"/>
    <cellStyle name="Σημείωση 2 22 2 2" xfId="49139"/>
    <cellStyle name="Σημείωση 2 22 2 2 2" xfId="49140"/>
    <cellStyle name="Σημείωση 2 22 2 3" xfId="49141"/>
    <cellStyle name="Σημείωση 2 22 3" xfId="49142"/>
    <cellStyle name="Σημείωση 2 22 3 2" xfId="49143"/>
    <cellStyle name="Σημείωση 2 22 4" xfId="49144"/>
    <cellStyle name="Σημείωση 2 22 4 2" xfId="49145"/>
    <cellStyle name="Σημείωση 2 22 5" xfId="49146"/>
    <cellStyle name="Σημείωση 2 22 5 2" xfId="49147"/>
    <cellStyle name="Σημείωση 2 22 6" xfId="49148"/>
    <cellStyle name="Σημείωση 2 22 7" xfId="49149"/>
    <cellStyle name="Σημείωση 2 22 8" xfId="49150"/>
    <cellStyle name="Σημείωση 2 23" xfId="49151"/>
    <cellStyle name="Σημείωση 2 23 2" xfId="49152"/>
    <cellStyle name="Σημείωση 2 23 2 2" xfId="49153"/>
    <cellStyle name="Σημείωση 2 23 2 2 2" xfId="49154"/>
    <cellStyle name="Σημείωση 2 23 2 3" xfId="49155"/>
    <cellStyle name="Σημείωση 2 23 3" xfId="49156"/>
    <cellStyle name="Σημείωση 2 23 3 2" xfId="49157"/>
    <cellStyle name="Σημείωση 2 23 4" xfId="49158"/>
    <cellStyle name="Σημείωση 2 23 4 2" xfId="49159"/>
    <cellStyle name="Σημείωση 2 23 5" xfId="49160"/>
    <cellStyle name="Σημείωση 2 23 5 2" xfId="49161"/>
    <cellStyle name="Σημείωση 2 23 6" xfId="49162"/>
    <cellStyle name="Σημείωση 2 23 7" xfId="49163"/>
    <cellStyle name="Σημείωση 2 23 8" xfId="49164"/>
    <cellStyle name="Σημείωση 2 24" xfId="49165"/>
    <cellStyle name="Σημείωση 2 24 2" xfId="49166"/>
    <cellStyle name="Σημείωση 2 24 2 2" xfId="49167"/>
    <cellStyle name="Σημείωση 2 24 2 2 2" xfId="49168"/>
    <cellStyle name="Σημείωση 2 24 2 3" xfId="49169"/>
    <cellStyle name="Σημείωση 2 24 3" xfId="49170"/>
    <cellStyle name="Σημείωση 2 24 3 2" xfId="49171"/>
    <cellStyle name="Σημείωση 2 24 4" xfId="49172"/>
    <cellStyle name="Σημείωση 2 24 4 2" xfId="49173"/>
    <cellStyle name="Σημείωση 2 24 5" xfId="49174"/>
    <cellStyle name="Σημείωση 2 24 5 2" xfId="49175"/>
    <cellStyle name="Σημείωση 2 24 6" xfId="49176"/>
    <cellStyle name="Σημείωση 2 24 7" xfId="49177"/>
    <cellStyle name="Σημείωση 2 25" xfId="49178"/>
    <cellStyle name="Σημείωση 2 25 2" xfId="49179"/>
    <cellStyle name="Σημείωση 2 25 2 2" xfId="49180"/>
    <cellStyle name="Σημείωση 2 25 3" xfId="49181"/>
    <cellStyle name="Σημείωση 2 25 4" xfId="49182"/>
    <cellStyle name="Σημείωση 2 26" xfId="49183"/>
    <cellStyle name="Σημείωση 2 26 2" xfId="49184"/>
    <cellStyle name="Σημείωση 2 26 2 2" xfId="49185"/>
    <cellStyle name="Σημείωση 2 26 3" xfId="49186"/>
    <cellStyle name="Σημείωση 2 26 4" xfId="49187"/>
    <cellStyle name="Σημείωση 2 26 5" xfId="49188"/>
    <cellStyle name="Σημείωση 2 27" xfId="49189"/>
    <cellStyle name="Σημείωση 2 27 2" xfId="49190"/>
    <cellStyle name="Σημείωση 2 27 2 2" xfId="49191"/>
    <cellStyle name="Σημείωση 2 27 3" xfId="49192"/>
    <cellStyle name="Σημείωση 2 27 4" xfId="49193"/>
    <cellStyle name="Σημείωση 2 27 5" xfId="49194"/>
    <cellStyle name="Σημείωση 2 28" xfId="49195"/>
    <cellStyle name="Σημείωση 2 28 2" xfId="49196"/>
    <cellStyle name="Σημείωση 2 29" xfId="49197"/>
    <cellStyle name="Σημείωση 2 29 2" xfId="49198"/>
    <cellStyle name="Σημείωση 2 3" xfId="49199"/>
    <cellStyle name="Σημείωση 2 3 10" xfId="49200"/>
    <cellStyle name="Σημείωση 2 3 2" xfId="49201"/>
    <cellStyle name="Σημείωση 2 3 2 2" xfId="49202"/>
    <cellStyle name="Σημείωση 2 3 2 2 2" xfId="49203"/>
    <cellStyle name="Σημείωση 2 3 2 2 2 2" xfId="49204"/>
    <cellStyle name="Σημείωση 2 3 2 2 3" xfId="49205"/>
    <cellStyle name="Σημείωση 2 3 2 3" xfId="49206"/>
    <cellStyle name="Σημείωση 2 3 2 3 2" xfId="49207"/>
    <cellStyle name="Σημείωση 2 3 2 4" xfId="49208"/>
    <cellStyle name="Σημείωση 2 3 2 4 2" xfId="49209"/>
    <cellStyle name="Σημείωση 2 3 2 5" xfId="49210"/>
    <cellStyle name="Σημείωση 2 3 2 5 2" xfId="49211"/>
    <cellStyle name="Σημείωση 2 3 2 6" xfId="49212"/>
    <cellStyle name="Σημείωση 2 3 3" xfId="49213"/>
    <cellStyle name="Σημείωση 2 3 3 2" xfId="49214"/>
    <cellStyle name="Σημείωση 2 3 3 2 2" xfId="49215"/>
    <cellStyle name="Σημείωση 2 3 3 2 2 2" xfId="49216"/>
    <cellStyle name="Σημείωση 2 3 3 2 3" xfId="49217"/>
    <cellStyle name="Σημείωση 2 3 3 3" xfId="49218"/>
    <cellStyle name="Σημείωση 2 3 3 3 2" xfId="49219"/>
    <cellStyle name="Σημείωση 2 3 3 4" xfId="49220"/>
    <cellStyle name="Σημείωση 2 3 3 4 2" xfId="49221"/>
    <cellStyle name="Σημείωση 2 3 3 5" xfId="49222"/>
    <cellStyle name="Σημείωση 2 3 3 5 2" xfId="49223"/>
    <cellStyle name="Σημείωση 2 3 3 6" xfId="49224"/>
    <cellStyle name="Σημείωση 2 3 3 7" xfId="49225"/>
    <cellStyle name="Σημείωση 2 3 3 8" xfId="49226"/>
    <cellStyle name="Σημείωση 2 3 4" xfId="49227"/>
    <cellStyle name="Σημείωση 2 3 4 2" xfId="49228"/>
    <cellStyle name="Σημείωση 2 3 4 2 2" xfId="49229"/>
    <cellStyle name="Σημείωση 2 3 4 3" xfId="49230"/>
    <cellStyle name="Σημείωση 2 3 4 4" xfId="49231"/>
    <cellStyle name="Σημείωση 2 3 4 5" xfId="49232"/>
    <cellStyle name="Σημείωση 2 3 5" xfId="49233"/>
    <cellStyle name="Σημείωση 2 3 5 2" xfId="49234"/>
    <cellStyle name="Σημείωση 2 3 5 2 2" xfId="49235"/>
    <cellStyle name="Σημείωση 2 3 5 3" xfId="49236"/>
    <cellStyle name="Σημείωση 2 3 5 4" xfId="49237"/>
    <cellStyle name="Σημείωση 2 3 5 5" xfId="49238"/>
    <cellStyle name="Σημείωση 2 3 6" xfId="49239"/>
    <cellStyle name="Σημείωση 2 3 6 2" xfId="49240"/>
    <cellStyle name="Σημείωση 2 3 6 2 2" xfId="49241"/>
    <cellStyle name="Σημείωση 2 3 6 3" xfId="49242"/>
    <cellStyle name="Σημείωση 2 3 6 4" xfId="49243"/>
    <cellStyle name="Σημείωση 2 3 6 5" xfId="49244"/>
    <cellStyle name="Σημείωση 2 3 7" xfId="49245"/>
    <cellStyle name="Σημείωση 2 3 7 2" xfId="49246"/>
    <cellStyle name="Σημείωση 2 3 7 3" xfId="49247"/>
    <cellStyle name="Σημείωση 2 3 7 4" xfId="49248"/>
    <cellStyle name="Σημείωση 2 3 8" xfId="49249"/>
    <cellStyle name="Σημείωση 2 3 8 2" xfId="49250"/>
    <cellStyle name="Σημείωση 2 3 9" xfId="49251"/>
    <cellStyle name="Σημείωση 2 3 9 2" xfId="49252"/>
    <cellStyle name="Σημείωση 2 30" xfId="49253"/>
    <cellStyle name="Σημείωση 2 30 2" xfId="49254"/>
    <cellStyle name="Σημείωση 2 31" xfId="49255"/>
    <cellStyle name="Σημείωση 2 32" xfId="49256"/>
    <cellStyle name="Σημείωση 2 4" xfId="49257"/>
    <cellStyle name="Σημείωση 2 4 10" xfId="49258"/>
    <cellStyle name="Σημείωση 2 4 2" xfId="49259"/>
    <cellStyle name="Σημείωση 2 4 2 2" xfId="49260"/>
    <cellStyle name="Σημείωση 2 4 2 2 2" xfId="49261"/>
    <cellStyle name="Σημείωση 2 4 2 2 2 2" xfId="49262"/>
    <cellStyle name="Σημείωση 2 4 2 2 3" xfId="49263"/>
    <cellStyle name="Σημείωση 2 4 2 3" xfId="49264"/>
    <cellStyle name="Σημείωση 2 4 2 3 2" xfId="49265"/>
    <cellStyle name="Σημείωση 2 4 2 4" xfId="49266"/>
    <cellStyle name="Σημείωση 2 4 2 4 2" xfId="49267"/>
    <cellStyle name="Σημείωση 2 4 2 5" xfId="49268"/>
    <cellStyle name="Σημείωση 2 4 2 5 2" xfId="49269"/>
    <cellStyle name="Σημείωση 2 4 2 6" xfId="49270"/>
    <cellStyle name="Σημείωση 2 4 3" xfId="49271"/>
    <cellStyle name="Σημείωση 2 4 3 2" xfId="49272"/>
    <cellStyle name="Σημείωση 2 4 3 2 2" xfId="49273"/>
    <cellStyle name="Σημείωση 2 4 3 2 2 2" xfId="49274"/>
    <cellStyle name="Σημείωση 2 4 3 2 3" xfId="49275"/>
    <cellStyle name="Σημείωση 2 4 3 3" xfId="49276"/>
    <cellStyle name="Σημείωση 2 4 3 3 2" xfId="49277"/>
    <cellStyle name="Σημείωση 2 4 3 4" xfId="49278"/>
    <cellStyle name="Σημείωση 2 4 3 4 2" xfId="49279"/>
    <cellStyle name="Σημείωση 2 4 3 5" xfId="49280"/>
    <cellStyle name="Σημείωση 2 4 3 5 2" xfId="49281"/>
    <cellStyle name="Σημείωση 2 4 3 6" xfId="49282"/>
    <cellStyle name="Σημείωση 2 4 3 7" xfId="49283"/>
    <cellStyle name="Σημείωση 2 4 3 8" xfId="49284"/>
    <cellStyle name="Σημείωση 2 4 4" xfId="49285"/>
    <cellStyle name="Σημείωση 2 4 4 2" xfId="49286"/>
    <cellStyle name="Σημείωση 2 4 4 2 2" xfId="49287"/>
    <cellStyle name="Σημείωση 2 4 4 3" xfId="49288"/>
    <cellStyle name="Σημείωση 2 4 4 4" xfId="49289"/>
    <cellStyle name="Σημείωση 2 4 4 5" xfId="49290"/>
    <cellStyle name="Σημείωση 2 4 5" xfId="49291"/>
    <cellStyle name="Σημείωση 2 4 5 2" xfId="49292"/>
    <cellStyle name="Σημείωση 2 4 5 2 2" xfId="49293"/>
    <cellStyle name="Σημείωση 2 4 5 3" xfId="49294"/>
    <cellStyle name="Σημείωση 2 4 5 4" xfId="49295"/>
    <cellStyle name="Σημείωση 2 4 5 5" xfId="49296"/>
    <cellStyle name="Σημείωση 2 4 6" xfId="49297"/>
    <cellStyle name="Σημείωση 2 4 6 2" xfId="49298"/>
    <cellStyle name="Σημείωση 2 4 6 2 2" xfId="49299"/>
    <cellStyle name="Σημείωση 2 4 6 3" xfId="49300"/>
    <cellStyle name="Σημείωση 2 4 6 4" xfId="49301"/>
    <cellStyle name="Σημείωση 2 4 6 5" xfId="49302"/>
    <cellStyle name="Σημείωση 2 4 7" xfId="49303"/>
    <cellStyle name="Σημείωση 2 4 7 2" xfId="49304"/>
    <cellStyle name="Σημείωση 2 4 7 3" xfId="49305"/>
    <cellStyle name="Σημείωση 2 4 7 4" xfId="49306"/>
    <cellStyle name="Σημείωση 2 4 8" xfId="49307"/>
    <cellStyle name="Σημείωση 2 4 8 2" xfId="49308"/>
    <cellStyle name="Σημείωση 2 4 9" xfId="49309"/>
    <cellStyle name="Σημείωση 2 4 9 2" xfId="49310"/>
    <cellStyle name="Σημείωση 2 5" xfId="49311"/>
    <cellStyle name="Σημείωση 2 5 10" xfId="49312"/>
    <cellStyle name="Σημείωση 2 5 2" xfId="49313"/>
    <cellStyle name="Σημείωση 2 5 2 2" xfId="49314"/>
    <cellStyle name="Σημείωση 2 5 2 2 2" xfId="49315"/>
    <cellStyle name="Σημείωση 2 5 2 2 2 2" xfId="49316"/>
    <cellStyle name="Σημείωση 2 5 2 2 3" xfId="49317"/>
    <cellStyle name="Σημείωση 2 5 2 3" xfId="49318"/>
    <cellStyle name="Σημείωση 2 5 2 3 2" xfId="49319"/>
    <cellStyle name="Σημείωση 2 5 2 4" xfId="49320"/>
    <cellStyle name="Σημείωση 2 5 2 4 2" xfId="49321"/>
    <cellStyle name="Σημείωση 2 5 2 5" xfId="49322"/>
    <cellStyle name="Σημείωση 2 5 2 5 2" xfId="49323"/>
    <cellStyle name="Σημείωση 2 5 2 6" xfId="49324"/>
    <cellStyle name="Σημείωση 2 5 3" xfId="49325"/>
    <cellStyle name="Σημείωση 2 5 3 2" xfId="49326"/>
    <cellStyle name="Σημείωση 2 5 3 2 2" xfId="49327"/>
    <cellStyle name="Σημείωση 2 5 3 2 2 2" xfId="49328"/>
    <cellStyle name="Σημείωση 2 5 3 2 3" xfId="49329"/>
    <cellStyle name="Σημείωση 2 5 3 3" xfId="49330"/>
    <cellStyle name="Σημείωση 2 5 3 3 2" xfId="49331"/>
    <cellStyle name="Σημείωση 2 5 3 4" xfId="49332"/>
    <cellStyle name="Σημείωση 2 5 3 4 2" xfId="49333"/>
    <cellStyle name="Σημείωση 2 5 3 5" xfId="49334"/>
    <cellStyle name="Σημείωση 2 5 3 5 2" xfId="49335"/>
    <cellStyle name="Σημείωση 2 5 3 6" xfId="49336"/>
    <cellStyle name="Σημείωση 2 5 3 7" xfId="49337"/>
    <cellStyle name="Σημείωση 2 5 3 8" xfId="49338"/>
    <cellStyle name="Σημείωση 2 5 4" xfId="49339"/>
    <cellStyle name="Σημείωση 2 5 4 2" xfId="49340"/>
    <cellStyle name="Σημείωση 2 5 4 2 2" xfId="49341"/>
    <cellStyle name="Σημείωση 2 5 4 3" xfId="49342"/>
    <cellStyle name="Σημείωση 2 5 4 4" xfId="49343"/>
    <cellStyle name="Σημείωση 2 5 4 5" xfId="49344"/>
    <cellStyle name="Σημείωση 2 5 5" xfId="49345"/>
    <cellStyle name="Σημείωση 2 5 5 2" xfId="49346"/>
    <cellStyle name="Σημείωση 2 5 5 2 2" xfId="49347"/>
    <cellStyle name="Σημείωση 2 5 5 3" xfId="49348"/>
    <cellStyle name="Σημείωση 2 5 5 4" xfId="49349"/>
    <cellStyle name="Σημείωση 2 5 5 5" xfId="49350"/>
    <cellStyle name="Σημείωση 2 5 6" xfId="49351"/>
    <cellStyle name="Σημείωση 2 5 6 2" xfId="49352"/>
    <cellStyle name="Σημείωση 2 5 6 2 2" xfId="49353"/>
    <cellStyle name="Σημείωση 2 5 6 3" xfId="49354"/>
    <cellStyle name="Σημείωση 2 5 6 4" xfId="49355"/>
    <cellStyle name="Σημείωση 2 5 6 5" xfId="49356"/>
    <cellStyle name="Σημείωση 2 5 7" xfId="49357"/>
    <cellStyle name="Σημείωση 2 5 7 2" xfId="49358"/>
    <cellStyle name="Σημείωση 2 5 7 3" xfId="49359"/>
    <cellStyle name="Σημείωση 2 5 7 4" xfId="49360"/>
    <cellStyle name="Σημείωση 2 5 8" xfId="49361"/>
    <cellStyle name="Σημείωση 2 5 8 2" xfId="49362"/>
    <cellStyle name="Σημείωση 2 5 9" xfId="49363"/>
    <cellStyle name="Σημείωση 2 5 9 2" xfId="49364"/>
    <cellStyle name="Σημείωση 2 6" xfId="49365"/>
    <cellStyle name="Σημείωση 2 6 10" xfId="49366"/>
    <cellStyle name="Σημείωση 2 6 2" xfId="49367"/>
    <cellStyle name="Σημείωση 2 6 2 2" xfId="49368"/>
    <cellStyle name="Σημείωση 2 6 2 2 2" xfId="49369"/>
    <cellStyle name="Σημείωση 2 6 2 2 2 2" xfId="49370"/>
    <cellStyle name="Σημείωση 2 6 2 2 3" xfId="49371"/>
    <cellStyle name="Σημείωση 2 6 2 3" xfId="49372"/>
    <cellStyle name="Σημείωση 2 6 2 3 2" xfId="49373"/>
    <cellStyle name="Σημείωση 2 6 2 4" xfId="49374"/>
    <cellStyle name="Σημείωση 2 6 2 4 2" xfId="49375"/>
    <cellStyle name="Σημείωση 2 6 2 5" xfId="49376"/>
    <cellStyle name="Σημείωση 2 6 2 5 2" xfId="49377"/>
    <cellStyle name="Σημείωση 2 6 2 6" xfId="49378"/>
    <cellStyle name="Σημείωση 2 6 3" xfId="49379"/>
    <cellStyle name="Σημείωση 2 6 3 2" xfId="49380"/>
    <cellStyle name="Σημείωση 2 6 3 2 2" xfId="49381"/>
    <cellStyle name="Σημείωση 2 6 3 2 2 2" xfId="49382"/>
    <cellStyle name="Σημείωση 2 6 3 2 3" xfId="49383"/>
    <cellStyle name="Σημείωση 2 6 3 3" xfId="49384"/>
    <cellStyle name="Σημείωση 2 6 3 3 2" xfId="49385"/>
    <cellStyle name="Σημείωση 2 6 3 4" xfId="49386"/>
    <cellStyle name="Σημείωση 2 6 3 4 2" xfId="49387"/>
    <cellStyle name="Σημείωση 2 6 3 5" xfId="49388"/>
    <cellStyle name="Σημείωση 2 6 3 5 2" xfId="49389"/>
    <cellStyle name="Σημείωση 2 6 3 6" xfId="49390"/>
    <cellStyle name="Σημείωση 2 6 3 7" xfId="49391"/>
    <cellStyle name="Σημείωση 2 6 3 8" xfId="49392"/>
    <cellStyle name="Σημείωση 2 6 4" xfId="49393"/>
    <cellStyle name="Σημείωση 2 6 4 2" xfId="49394"/>
    <cellStyle name="Σημείωση 2 6 4 2 2" xfId="49395"/>
    <cellStyle name="Σημείωση 2 6 4 3" xfId="49396"/>
    <cellStyle name="Σημείωση 2 6 4 4" xfId="49397"/>
    <cellStyle name="Σημείωση 2 6 4 5" xfId="49398"/>
    <cellStyle name="Σημείωση 2 6 5" xfId="49399"/>
    <cellStyle name="Σημείωση 2 6 5 2" xfId="49400"/>
    <cellStyle name="Σημείωση 2 6 5 2 2" xfId="49401"/>
    <cellStyle name="Σημείωση 2 6 5 3" xfId="49402"/>
    <cellStyle name="Σημείωση 2 6 5 4" xfId="49403"/>
    <cellStyle name="Σημείωση 2 6 5 5" xfId="49404"/>
    <cellStyle name="Σημείωση 2 6 6" xfId="49405"/>
    <cellStyle name="Σημείωση 2 6 6 2" xfId="49406"/>
    <cellStyle name="Σημείωση 2 6 6 2 2" xfId="49407"/>
    <cellStyle name="Σημείωση 2 6 6 3" xfId="49408"/>
    <cellStyle name="Σημείωση 2 6 6 4" xfId="49409"/>
    <cellStyle name="Σημείωση 2 6 6 5" xfId="49410"/>
    <cellStyle name="Σημείωση 2 6 7" xfId="49411"/>
    <cellStyle name="Σημείωση 2 6 7 2" xfId="49412"/>
    <cellStyle name="Σημείωση 2 6 7 3" xfId="49413"/>
    <cellStyle name="Σημείωση 2 6 7 4" xfId="49414"/>
    <cellStyle name="Σημείωση 2 6 8" xfId="49415"/>
    <cellStyle name="Σημείωση 2 6 8 2" xfId="49416"/>
    <cellStyle name="Σημείωση 2 6 9" xfId="49417"/>
    <cellStyle name="Σημείωση 2 6 9 2" xfId="49418"/>
    <cellStyle name="Σημείωση 2 7" xfId="49419"/>
    <cellStyle name="Σημείωση 2 7 10" xfId="49420"/>
    <cellStyle name="Σημείωση 2 7 2" xfId="49421"/>
    <cellStyle name="Σημείωση 2 7 2 2" xfId="49422"/>
    <cellStyle name="Σημείωση 2 7 2 2 2" xfId="49423"/>
    <cellStyle name="Σημείωση 2 7 2 2 2 2" xfId="49424"/>
    <cellStyle name="Σημείωση 2 7 2 2 3" xfId="49425"/>
    <cellStyle name="Σημείωση 2 7 2 3" xfId="49426"/>
    <cellStyle name="Σημείωση 2 7 2 3 2" xfId="49427"/>
    <cellStyle name="Σημείωση 2 7 2 4" xfId="49428"/>
    <cellStyle name="Σημείωση 2 7 2 4 2" xfId="49429"/>
    <cellStyle name="Σημείωση 2 7 2 5" xfId="49430"/>
    <cellStyle name="Σημείωση 2 7 2 5 2" xfId="49431"/>
    <cellStyle name="Σημείωση 2 7 2 6" xfId="49432"/>
    <cellStyle name="Σημείωση 2 7 3" xfId="49433"/>
    <cellStyle name="Σημείωση 2 7 3 2" xfId="49434"/>
    <cellStyle name="Σημείωση 2 7 3 2 2" xfId="49435"/>
    <cellStyle name="Σημείωση 2 7 3 2 2 2" xfId="49436"/>
    <cellStyle name="Σημείωση 2 7 3 2 3" xfId="49437"/>
    <cellStyle name="Σημείωση 2 7 3 3" xfId="49438"/>
    <cellStyle name="Σημείωση 2 7 3 3 2" xfId="49439"/>
    <cellStyle name="Σημείωση 2 7 3 4" xfId="49440"/>
    <cellStyle name="Σημείωση 2 7 3 4 2" xfId="49441"/>
    <cellStyle name="Σημείωση 2 7 3 5" xfId="49442"/>
    <cellStyle name="Σημείωση 2 7 3 5 2" xfId="49443"/>
    <cellStyle name="Σημείωση 2 7 3 6" xfId="49444"/>
    <cellStyle name="Σημείωση 2 7 3 7" xfId="49445"/>
    <cellStyle name="Σημείωση 2 7 3 8" xfId="49446"/>
    <cellStyle name="Σημείωση 2 7 4" xfId="49447"/>
    <cellStyle name="Σημείωση 2 7 4 2" xfId="49448"/>
    <cellStyle name="Σημείωση 2 7 4 2 2" xfId="49449"/>
    <cellStyle name="Σημείωση 2 7 4 3" xfId="49450"/>
    <cellStyle name="Σημείωση 2 7 4 4" xfId="49451"/>
    <cellStyle name="Σημείωση 2 7 4 5" xfId="49452"/>
    <cellStyle name="Σημείωση 2 7 5" xfId="49453"/>
    <cellStyle name="Σημείωση 2 7 5 2" xfId="49454"/>
    <cellStyle name="Σημείωση 2 7 5 2 2" xfId="49455"/>
    <cellStyle name="Σημείωση 2 7 5 3" xfId="49456"/>
    <cellStyle name="Σημείωση 2 7 5 4" xfId="49457"/>
    <cellStyle name="Σημείωση 2 7 5 5" xfId="49458"/>
    <cellStyle name="Σημείωση 2 7 6" xfId="49459"/>
    <cellStyle name="Σημείωση 2 7 6 2" xfId="49460"/>
    <cellStyle name="Σημείωση 2 7 6 2 2" xfId="49461"/>
    <cellStyle name="Σημείωση 2 7 6 3" xfId="49462"/>
    <cellStyle name="Σημείωση 2 7 6 4" xfId="49463"/>
    <cellStyle name="Σημείωση 2 7 6 5" xfId="49464"/>
    <cellStyle name="Σημείωση 2 7 7" xfId="49465"/>
    <cellStyle name="Σημείωση 2 7 7 2" xfId="49466"/>
    <cellStyle name="Σημείωση 2 7 7 3" xfId="49467"/>
    <cellStyle name="Σημείωση 2 7 7 4" xfId="49468"/>
    <cellStyle name="Σημείωση 2 7 8" xfId="49469"/>
    <cellStyle name="Σημείωση 2 7 8 2" xfId="49470"/>
    <cellStyle name="Σημείωση 2 7 9" xfId="49471"/>
    <cellStyle name="Σημείωση 2 7 9 2" xfId="49472"/>
    <cellStyle name="Σημείωση 2 8" xfId="49473"/>
    <cellStyle name="Σημείωση 2 8 10" xfId="49474"/>
    <cellStyle name="Σημείωση 2 8 2" xfId="49475"/>
    <cellStyle name="Σημείωση 2 8 2 2" xfId="49476"/>
    <cellStyle name="Σημείωση 2 8 2 2 2" xfId="49477"/>
    <cellStyle name="Σημείωση 2 8 2 2 2 2" xfId="49478"/>
    <cellStyle name="Σημείωση 2 8 2 2 3" xfId="49479"/>
    <cellStyle name="Σημείωση 2 8 2 3" xfId="49480"/>
    <cellStyle name="Σημείωση 2 8 2 3 2" xfId="49481"/>
    <cellStyle name="Σημείωση 2 8 2 4" xfId="49482"/>
    <cellStyle name="Σημείωση 2 8 2 4 2" xfId="49483"/>
    <cellStyle name="Σημείωση 2 8 2 5" xfId="49484"/>
    <cellStyle name="Σημείωση 2 8 2 5 2" xfId="49485"/>
    <cellStyle name="Σημείωση 2 8 2 6" xfId="49486"/>
    <cellStyle name="Σημείωση 2 8 3" xfId="49487"/>
    <cellStyle name="Σημείωση 2 8 3 2" xfId="49488"/>
    <cellStyle name="Σημείωση 2 8 3 2 2" xfId="49489"/>
    <cellStyle name="Σημείωση 2 8 3 2 2 2" xfId="49490"/>
    <cellStyle name="Σημείωση 2 8 3 2 3" xfId="49491"/>
    <cellStyle name="Σημείωση 2 8 3 3" xfId="49492"/>
    <cellStyle name="Σημείωση 2 8 3 3 2" xfId="49493"/>
    <cellStyle name="Σημείωση 2 8 3 4" xfId="49494"/>
    <cellStyle name="Σημείωση 2 8 3 4 2" xfId="49495"/>
    <cellStyle name="Σημείωση 2 8 3 5" xfId="49496"/>
    <cellStyle name="Σημείωση 2 8 3 5 2" xfId="49497"/>
    <cellStyle name="Σημείωση 2 8 3 6" xfId="49498"/>
    <cellStyle name="Σημείωση 2 8 3 7" xfId="49499"/>
    <cellStyle name="Σημείωση 2 8 3 8" xfId="49500"/>
    <cellStyle name="Σημείωση 2 8 4" xfId="49501"/>
    <cellStyle name="Σημείωση 2 8 4 2" xfId="49502"/>
    <cellStyle name="Σημείωση 2 8 4 2 2" xfId="49503"/>
    <cellStyle name="Σημείωση 2 8 4 3" xfId="49504"/>
    <cellStyle name="Σημείωση 2 8 4 4" xfId="49505"/>
    <cellStyle name="Σημείωση 2 8 4 5" xfId="49506"/>
    <cellStyle name="Σημείωση 2 8 5" xfId="49507"/>
    <cellStyle name="Σημείωση 2 8 5 2" xfId="49508"/>
    <cellStyle name="Σημείωση 2 8 5 2 2" xfId="49509"/>
    <cellStyle name="Σημείωση 2 8 5 3" xfId="49510"/>
    <cellStyle name="Σημείωση 2 8 5 4" xfId="49511"/>
    <cellStyle name="Σημείωση 2 8 5 5" xfId="49512"/>
    <cellStyle name="Σημείωση 2 8 6" xfId="49513"/>
    <cellStyle name="Σημείωση 2 8 6 2" xfId="49514"/>
    <cellStyle name="Σημείωση 2 8 6 2 2" xfId="49515"/>
    <cellStyle name="Σημείωση 2 8 6 3" xfId="49516"/>
    <cellStyle name="Σημείωση 2 8 6 4" xfId="49517"/>
    <cellStyle name="Σημείωση 2 8 6 5" xfId="49518"/>
    <cellStyle name="Σημείωση 2 8 7" xfId="49519"/>
    <cellStyle name="Σημείωση 2 8 7 2" xfId="49520"/>
    <cellStyle name="Σημείωση 2 8 7 3" xfId="49521"/>
    <cellStyle name="Σημείωση 2 8 7 4" xfId="49522"/>
    <cellStyle name="Σημείωση 2 8 8" xfId="49523"/>
    <cellStyle name="Σημείωση 2 8 8 2" xfId="49524"/>
    <cellStyle name="Σημείωση 2 8 9" xfId="49525"/>
    <cellStyle name="Σημείωση 2 8 9 2" xfId="49526"/>
    <cellStyle name="Σημείωση 2 9" xfId="49527"/>
    <cellStyle name="Σημείωση 2 9 10" xfId="49528"/>
    <cellStyle name="Σημείωση 2 9 2" xfId="49529"/>
    <cellStyle name="Σημείωση 2 9 2 2" xfId="49530"/>
    <cellStyle name="Σημείωση 2 9 2 2 2" xfId="49531"/>
    <cellStyle name="Σημείωση 2 9 2 2 2 2" xfId="49532"/>
    <cellStyle name="Σημείωση 2 9 2 2 3" xfId="49533"/>
    <cellStyle name="Σημείωση 2 9 2 3" xfId="49534"/>
    <cellStyle name="Σημείωση 2 9 2 3 2" xfId="49535"/>
    <cellStyle name="Σημείωση 2 9 2 4" xfId="49536"/>
    <cellStyle name="Σημείωση 2 9 2 4 2" xfId="49537"/>
    <cellStyle name="Σημείωση 2 9 2 5" xfId="49538"/>
    <cellStyle name="Σημείωση 2 9 2 5 2" xfId="49539"/>
    <cellStyle name="Σημείωση 2 9 2 6" xfId="49540"/>
    <cellStyle name="Σημείωση 2 9 3" xfId="49541"/>
    <cellStyle name="Σημείωση 2 9 3 2" xfId="49542"/>
    <cellStyle name="Σημείωση 2 9 3 2 2" xfId="49543"/>
    <cellStyle name="Σημείωση 2 9 3 2 2 2" xfId="49544"/>
    <cellStyle name="Σημείωση 2 9 3 2 3" xfId="49545"/>
    <cellStyle name="Σημείωση 2 9 3 3" xfId="49546"/>
    <cellStyle name="Σημείωση 2 9 3 3 2" xfId="49547"/>
    <cellStyle name="Σημείωση 2 9 3 4" xfId="49548"/>
    <cellStyle name="Σημείωση 2 9 3 4 2" xfId="49549"/>
    <cellStyle name="Σημείωση 2 9 3 5" xfId="49550"/>
    <cellStyle name="Σημείωση 2 9 3 5 2" xfId="49551"/>
    <cellStyle name="Σημείωση 2 9 3 6" xfId="49552"/>
    <cellStyle name="Σημείωση 2 9 3 7" xfId="49553"/>
    <cellStyle name="Σημείωση 2 9 3 8" xfId="49554"/>
    <cellStyle name="Σημείωση 2 9 4" xfId="49555"/>
    <cellStyle name="Σημείωση 2 9 4 2" xfId="49556"/>
    <cellStyle name="Σημείωση 2 9 4 2 2" xfId="49557"/>
    <cellStyle name="Σημείωση 2 9 4 3" xfId="49558"/>
    <cellStyle name="Σημείωση 2 9 4 4" xfId="49559"/>
    <cellStyle name="Σημείωση 2 9 4 5" xfId="49560"/>
    <cellStyle name="Σημείωση 2 9 5" xfId="49561"/>
    <cellStyle name="Σημείωση 2 9 5 2" xfId="49562"/>
    <cellStyle name="Σημείωση 2 9 5 2 2" xfId="49563"/>
    <cellStyle name="Σημείωση 2 9 5 3" xfId="49564"/>
    <cellStyle name="Σημείωση 2 9 5 4" xfId="49565"/>
    <cellStyle name="Σημείωση 2 9 5 5" xfId="49566"/>
    <cellStyle name="Σημείωση 2 9 6" xfId="49567"/>
    <cellStyle name="Σημείωση 2 9 6 2" xfId="49568"/>
    <cellStyle name="Σημείωση 2 9 6 2 2" xfId="49569"/>
    <cellStyle name="Σημείωση 2 9 6 3" xfId="49570"/>
    <cellStyle name="Σημείωση 2 9 6 4" xfId="49571"/>
    <cellStyle name="Σημείωση 2 9 6 5" xfId="49572"/>
    <cellStyle name="Σημείωση 2 9 7" xfId="49573"/>
    <cellStyle name="Σημείωση 2 9 7 2" xfId="49574"/>
    <cellStyle name="Σημείωση 2 9 7 3" xfId="49575"/>
    <cellStyle name="Σημείωση 2 9 7 4" xfId="49576"/>
    <cellStyle name="Σημείωση 2 9 8" xfId="49577"/>
    <cellStyle name="Σημείωση 2 9 8 2" xfId="49578"/>
    <cellStyle name="Σημείωση 2 9 9" xfId="49579"/>
    <cellStyle name="Σημείωση 2 9 9 2" xfId="49580"/>
    <cellStyle name="Σημείωση 2_Liquidity 8 Oct 2011" xfId="49581"/>
    <cellStyle name="Σημείωση 20" xfId="49582"/>
    <cellStyle name="Σημείωση 20 2" xfId="49583"/>
    <cellStyle name="Σημείωση 20 2 2" xfId="49584"/>
    <cellStyle name="Σημείωση 20 2 2 2" xfId="49585"/>
    <cellStyle name="Σημείωση 20 2 3" xfId="49586"/>
    <cellStyle name="Σημείωση 20 3" xfId="49587"/>
    <cellStyle name="Σημείωση 20 3 2" xfId="49588"/>
    <cellStyle name="Σημείωση 20 4" xfId="49589"/>
    <cellStyle name="Σημείωση 20 4 2" xfId="49590"/>
    <cellStyle name="Σημείωση 20 5" xfId="49591"/>
    <cellStyle name="Σημείωση 20 5 2" xfId="49592"/>
    <cellStyle name="Σημείωση 20 6" xfId="49593"/>
    <cellStyle name="Σημείωση 20 7" xfId="49594"/>
    <cellStyle name="Σημείωση 21" xfId="49595"/>
    <cellStyle name="Σημείωση 21 2" xfId="49596"/>
    <cellStyle name="Σημείωση 21 2 2" xfId="49597"/>
    <cellStyle name="Σημείωση 21 3" xfId="49598"/>
    <cellStyle name="Σημείωση 21 4" xfId="49599"/>
    <cellStyle name="Σημείωση 22" xfId="49600"/>
    <cellStyle name="Σημείωση 22 2" xfId="49601"/>
    <cellStyle name="Σημείωση 22 2 2" xfId="49602"/>
    <cellStyle name="Σημείωση 22 3" xfId="49603"/>
    <cellStyle name="Σημείωση 22 4" xfId="49604"/>
    <cellStyle name="Σημείωση 22 5" xfId="49605"/>
    <cellStyle name="Σημείωση 23" xfId="49606"/>
    <cellStyle name="Σημείωση 23 2" xfId="49607"/>
    <cellStyle name="Σημείωση 23 2 2" xfId="49608"/>
    <cellStyle name="Σημείωση 23 3" xfId="49609"/>
    <cellStyle name="Σημείωση 23 4" xfId="49610"/>
    <cellStyle name="Σημείωση 23 5" xfId="49611"/>
    <cellStyle name="Σημείωση 24" xfId="49612"/>
    <cellStyle name="Σημείωση 24 2" xfId="49613"/>
    <cellStyle name="Σημείωση 24 2 2" xfId="49614"/>
    <cellStyle name="Σημείωση 24 3" xfId="49615"/>
    <cellStyle name="Σημείωση 25" xfId="49616"/>
    <cellStyle name="Σημείωση 25 2" xfId="49617"/>
    <cellStyle name="Σημείωση 25 2 2" xfId="49618"/>
    <cellStyle name="Σημείωση 25 3" xfId="49619"/>
    <cellStyle name="Σημείωση 26" xfId="49620"/>
    <cellStyle name="Σημείωση 26 2" xfId="49621"/>
    <cellStyle name="Σημείωση 26 2 2" xfId="49622"/>
    <cellStyle name="Σημείωση 26 3" xfId="49623"/>
    <cellStyle name="Σημείωση 26 3 2" xfId="49624"/>
    <cellStyle name="Σημείωση 26 4" xfId="49625"/>
    <cellStyle name="Σημείωση 27" xfId="49626"/>
    <cellStyle name="Σημείωση 27 2" xfId="49627"/>
    <cellStyle name="Σημείωση 27 2 2" xfId="49628"/>
    <cellStyle name="Σημείωση 27 3" xfId="49629"/>
    <cellStyle name="Σημείωση 28" xfId="49630"/>
    <cellStyle name="Σημείωση 28 2" xfId="49631"/>
    <cellStyle name="Σημείωση 28 2 2" xfId="49632"/>
    <cellStyle name="Σημείωση 28 3" xfId="49633"/>
    <cellStyle name="Σημείωση 29" xfId="49634"/>
    <cellStyle name="Σημείωση 29 2" xfId="49635"/>
    <cellStyle name="Σημείωση 29 2 2" xfId="49636"/>
    <cellStyle name="Σημείωση 29 3" xfId="49637"/>
    <cellStyle name="Σημείωση 3" xfId="49638"/>
    <cellStyle name="Σημείωση 3 10" xfId="49639"/>
    <cellStyle name="Σημείωση 3 10 2" xfId="49640"/>
    <cellStyle name="Σημείωση 3 11" xfId="49641"/>
    <cellStyle name="Σημείωση 3 2" xfId="49642"/>
    <cellStyle name="Σημείωση 3 2 2" xfId="49643"/>
    <cellStyle name="Σημείωση 3 2 2 2" xfId="49644"/>
    <cellStyle name="Σημείωση 3 2 2 2 2" xfId="49645"/>
    <cellStyle name="Σημείωση 3 2 2 3" xfId="49646"/>
    <cellStyle name="Σημείωση 3 2 3" xfId="49647"/>
    <cellStyle name="Σημείωση 3 2 3 2" xfId="49648"/>
    <cellStyle name="Σημείωση 3 2 4" xfId="49649"/>
    <cellStyle name="Σημείωση 3 2 4 2" xfId="49650"/>
    <cellStyle name="Σημείωση 3 2 5" xfId="49651"/>
    <cellStyle name="Σημείωση 3 2 5 2" xfId="49652"/>
    <cellStyle name="Σημείωση 3 2 6" xfId="49653"/>
    <cellStyle name="Σημείωση 3 3" xfId="49654"/>
    <cellStyle name="Σημείωση 3 3 2" xfId="49655"/>
    <cellStyle name="Σημείωση 3 3 2 2" xfId="49656"/>
    <cellStyle name="Σημείωση 3 3 2 2 2" xfId="49657"/>
    <cellStyle name="Σημείωση 3 3 2 3" xfId="49658"/>
    <cellStyle name="Σημείωση 3 3 3" xfId="49659"/>
    <cellStyle name="Σημείωση 3 3 3 2" xfId="49660"/>
    <cellStyle name="Σημείωση 3 3 4" xfId="49661"/>
    <cellStyle name="Σημείωση 3 3 4 2" xfId="49662"/>
    <cellStyle name="Σημείωση 3 3 5" xfId="49663"/>
    <cellStyle name="Σημείωση 3 3 5 2" xfId="49664"/>
    <cellStyle name="Σημείωση 3 3 6" xfId="49665"/>
    <cellStyle name="Σημείωση 3 3 7" xfId="49666"/>
    <cellStyle name="Σημείωση 3 3 8" xfId="49667"/>
    <cellStyle name="Σημείωση 3 4" xfId="49668"/>
    <cellStyle name="Σημείωση 3 4 2" xfId="49669"/>
    <cellStyle name="Σημείωση 3 4 2 2" xfId="49670"/>
    <cellStyle name="Σημείωση 3 4 2 2 2" xfId="49671"/>
    <cellStyle name="Σημείωση 3 4 2 3" xfId="49672"/>
    <cellStyle name="Σημείωση 3 4 3" xfId="49673"/>
    <cellStyle name="Σημείωση 3 4 3 2" xfId="49674"/>
    <cellStyle name="Σημείωση 3 4 4" xfId="49675"/>
    <cellStyle name="Σημείωση 3 4 4 2" xfId="49676"/>
    <cellStyle name="Σημείωση 3 4 5" xfId="49677"/>
    <cellStyle name="Σημείωση 3 4 5 2" xfId="49678"/>
    <cellStyle name="Σημείωση 3 4 6" xfId="49679"/>
    <cellStyle name="Σημείωση 3 4 7" xfId="49680"/>
    <cellStyle name="Σημείωση 3 4 8" xfId="49681"/>
    <cellStyle name="Σημείωση 3 5" xfId="49682"/>
    <cellStyle name="Σημείωση 3 5 2" xfId="49683"/>
    <cellStyle name="Σημείωση 3 5 2 2" xfId="49684"/>
    <cellStyle name="Σημείωση 3 5 3" xfId="49685"/>
    <cellStyle name="Σημείωση 3 5 4" xfId="49686"/>
    <cellStyle name="Σημείωση 3 5 5" xfId="49687"/>
    <cellStyle name="Σημείωση 3 6" xfId="49688"/>
    <cellStyle name="Σημείωση 3 6 2" xfId="49689"/>
    <cellStyle name="Σημείωση 3 6 2 2" xfId="49690"/>
    <cellStyle name="Σημείωση 3 6 3" xfId="49691"/>
    <cellStyle name="Σημείωση 3 6 4" xfId="49692"/>
    <cellStyle name="Σημείωση 3 6 5" xfId="49693"/>
    <cellStyle name="Σημείωση 3 7" xfId="49694"/>
    <cellStyle name="Σημείωση 3 7 2" xfId="49695"/>
    <cellStyle name="Σημείωση 3 7 2 2" xfId="49696"/>
    <cellStyle name="Σημείωση 3 7 3" xfId="49697"/>
    <cellStyle name="Σημείωση 3 7 4" xfId="49698"/>
    <cellStyle name="Σημείωση 3 7 5" xfId="49699"/>
    <cellStyle name="Σημείωση 3 8" xfId="49700"/>
    <cellStyle name="Σημείωση 3 8 2" xfId="49701"/>
    <cellStyle name="Σημείωση 3 9" xfId="49702"/>
    <cellStyle name="Σημείωση 3 9 2" xfId="49703"/>
    <cellStyle name="Σημείωση 30" xfId="49704"/>
    <cellStyle name="Σημείωση 30 2" xfId="49705"/>
    <cellStyle name="Σημείωση 31" xfId="49706"/>
    <cellStyle name="Σημείωση 31 2" xfId="49707"/>
    <cellStyle name="Σημείωση 32" xfId="49708"/>
    <cellStyle name="Σημείωση 33" xfId="49709"/>
    <cellStyle name="Σημείωση 4" xfId="49710"/>
    <cellStyle name="Σημείωση 4 2" xfId="49711"/>
    <cellStyle name="Σημείωση 4 2 2" xfId="49712"/>
    <cellStyle name="Σημείωση 4 2 2 2" xfId="49713"/>
    <cellStyle name="Σημείωση 4 2 2 2 2" xfId="49714"/>
    <cellStyle name="Σημείωση 4 2 2 3" xfId="49715"/>
    <cellStyle name="Σημείωση 4 2 3" xfId="49716"/>
    <cellStyle name="Σημείωση 4 2 3 2" xfId="49717"/>
    <cellStyle name="Σημείωση 4 2 4" xfId="49718"/>
    <cellStyle name="Σημείωση 4 2 4 2" xfId="49719"/>
    <cellStyle name="Σημείωση 4 2 5" xfId="49720"/>
    <cellStyle name="Σημείωση 4 2 5 2" xfId="49721"/>
    <cellStyle name="Σημείωση 4 2 6" xfId="49722"/>
    <cellStyle name="Σημείωση 4 3" xfId="49723"/>
    <cellStyle name="Σημείωση 4 3 2" xfId="49724"/>
    <cellStyle name="Σημείωση 4 3 2 2" xfId="49725"/>
    <cellStyle name="Σημείωση 4 3 2 2 2" xfId="49726"/>
    <cellStyle name="Σημείωση 4 3 2 3" xfId="49727"/>
    <cellStyle name="Σημείωση 4 3 3" xfId="49728"/>
    <cellStyle name="Σημείωση 4 3 3 2" xfId="49729"/>
    <cellStyle name="Σημείωση 4 3 4" xfId="49730"/>
    <cellStyle name="Σημείωση 4 3 4 2" xfId="49731"/>
    <cellStyle name="Σημείωση 4 3 5" xfId="49732"/>
    <cellStyle name="Σημείωση 4 3 5 2" xfId="49733"/>
    <cellStyle name="Σημείωση 4 3 6" xfId="49734"/>
    <cellStyle name="Σημείωση 4 3 7" xfId="49735"/>
    <cellStyle name="Σημείωση 4 3 8" xfId="49736"/>
    <cellStyle name="Σημείωση 4 4" xfId="49737"/>
    <cellStyle name="Σημείωση 4 4 2" xfId="49738"/>
    <cellStyle name="Σημείωση 4 4 2 2" xfId="49739"/>
    <cellStyle name="Σημείωση 4 4 3" xfId="49740"/>
    <cellStyle name="Σημείωση 4 4 4" xfId="49741"/>
    <cellStyle name="Σημείωση 4 4 5" xfId="49742"/>
    <cellStyle name="Σημείωση 4 5" xfId="49743"/>
    <cellStyle name="Σημείωση 4 5 2" xfId="49744"/>
    <cellStyle name="Σημείωση 4 5 3" xfId="49745"/>
    <cellStyle name="Σημείωση 4 5 4" xfId="49746"/>
    <cellStyle name="Σημείωση 4 6" xfId="49747"/>
    <cellStyle name="Σημείωση 4 6 2" xfId="49748"/>
    <cellStyle name="Σημείωση 4 6 3" xfId="49749"/>
    <cellStyle name="Σημείωση 4 6 4" xfId="49750"/>
    <cellStyle name="Σημείωση 4 7" xfId="49751"/>
    <cellStyle name="Σημείωση 4 7 2" xfId="49752"/>
    <cellStyle name="Σημείωση 4 7 3" xfId="49753"/>
    <cellStyle name="Σημείωση 4 7 4" xfId="49754"/>
    <cellStyle name="Σημείωση 4 8" xfId="49755"/>
    <cellStyle name="Σημείωση 5" xfId="49756"/>
    <cellStyle name="Σημείωση 5 2" xfId="49757"/>
    <cellStyle name="Σημείωση 5 2 2" xfId="49758"/>
    <cellStyle name="Σημείωση 5 2 2 2" xfId="49759"/>
    <cellStyle name="Σημείωση 5 2 2 2 2" xfId="49760"/>
    <cellStyle name="Σημείωση 5 2 2 3" xfId="49761"/>
    <cellStyle name="Σημείωση 5 2 3" xfId="49762"/>
    <cellStyle name="Σημείωση 5 2 3 2" xfId="49763"/>
    <cellStyle name="Σημείωση 5 2 4" xfId="49764"/>
    <cellStyle name="Σημείωση 5 2 4 2" xfId="49765"/>
    <cellStyle name="Σημείωση 5 2 5" xfId="49766"/>
    <cellStyle name="Σημείωση 5 2 5 2" xfId="49767"/>
    <cellStyle name="Σημείωση 5 2 6" xfId="49768"/>
    <cellStyle name="Σημείωση 5 3" xfId="49769"/>
    <cellStyle name="Σημείωση 5 3 2" xfId="49770"/>
    <cellStyle name="Σημείωση 5 3 2 2" xfId="49771"/>
    <cellStyle name="Σημείωση 5 3 2 2 2" xfId="49772"/>
    <cellStyle name="Σημείωση 5 3 2 3" xfId="49773"/>
    <cellStyle name="Σημείωση 5 3 3" xfId="49774"/>
    <cellStyle name="Σημείωση 5 3 3 2" xfId="49775"/>
    <cellStyle name="Σημείωση 5 3 4" xfId="49776"/>
    <cellStyle name="Σημείωση 5 3 4 2" xfId="49777"/>
    <cellStyle name="Σημείωση 5 3 5" xfId="49778"/>
    <cellStyle name="Σημείωση 5 3 5 2" xfId="49779"/>
    <cellStyle name="Σημείωση 5 3 6" xfId="49780"/>
    <cellStyle name="Σημείωση 5 3 7" xfId="49781"/>
    <cellStyle name="Σημείωση 5 3 8" xfId="49782"/>
    <cellStyle name="Σημείωση 5 4" xfId="49783"/>
    <cellStyle name="Σημείωση 5 4 2" xfId="49784"/>
    <cellStyle name="Σημείωση 5 4 2 2" xfId="49785"/>
    <cellStyle name="Σημείωση 5 4 3" xfId="49786"/>
    <cellStyle name="Σημείωση 5 4 4" xfId="49787"/>
    <cellStyle name="Σημείωση 5 4 5" xfId="49788"/>
    <cellStyle name="Σημείωση 5 5" xfId="49789"/>
    <cellStyle name="Σημείωση 5 5 2" xfId="49790"/>
    <cellStyle name="Σημείωση 5 5 3" xfId="49791"/>
    <cellStyle name="Σημείωση 5 5 4" xfId="49792"/>
    <cellStyle name="Σημείωση 5 6" xfId="49793"/>
    <cellStyle name="Σημείωση 5 6 2" xfId="49794"/>
    <cellStyle name="Σημείωση 5 6 3" xfId="49795"/>
    <cellStyle name="Σημείωση 5 6 4" xfId="49796"/>
    <cellStyle name="Σημείωση 5 7" xfId="49797"/>
    <cellStyle name="Σημείωση 5 7 2" xfId="49798"/>
    <cellStyle name="Σημείωση 5 7 3" xfId="49799"/>
    <cellStyle name="Σημείωση 5 7 4" xfId="49800"/>
    <cellStyle name="Σημείωση 5 8" xfId="49801"/>
    <cellStyle name="Σημείωση 6" xfId="49802"/>
    <cellStyle name="Σημείωση 6 10" xfId="49803"/>
    <cellStyle name="Σημείωση 6 2" xfId="49804"/>
    <cellStyle name="Σημείωση 6 2 2" xfId="49805"/>
    <cellStyle name="Σημείωση 6 2 2 2" xfId="49806"/>
    <cellStyle name="Σημείωση 6 2 2 2 2" xfId="49807"/>
    <cellStyle name="Σημείωση 6 2 2 3" xfId="49808"/>
    <cellStyle name="Σημείωση 6 2 3" xfId="49809"/>
    <cellStyle name="Σημείωση 6 2 3 2" xfId="49810"/>
    <cellStyle name="Σημείωση 6 2 4" xfId="49811"/>
    <cellStyle name="Σημείωση 6 2 4 2" xfId="49812"/>
    <cellStyle name="Σημείωση 6 2 5" xfId="49813"/>
    <cellStyle name="Σημείωση 6 2 5 2" xfId="49814"/>
    <cellStyle name="Σημείωση 6 2 6" xfId="49815"/>
    <cellStyle name="Σημείωση 6 3" xfId="49816"/>
    <cellStyle name="Σημείωση 6 3 2" xfId="49817"/>
    <cellStyle name="Σημείωση 6 3 2 2" xfId="49818"/>
    <cellStyle name="Σημείωση 6 3 2 2 2" xfId="49819"/>
    <cellStyle name="Σημείωση 6 3 2 3" xfId="49820"/>
    <cellStyle name="Σημείωση 6 3 3" xfId="49821"/>
    <cellStyle name="Σημείωση 6 3 3 2" xfId="49822"/>
    <cellStyle name="Σημείωση 6 3 4" xfId="49823"/>
    <cellStyle name="Σημείωση 6 3 4 2" xfId="49824"/>
    <cellStyle name="Σημείωση 6 3 5" xfId="49825"/>
    <cellStyle name="Σημείωση 6 3 5 2" xfId="49826"/>
    <cellStyle name="Σημείωση 6 3 6" xfId="49827"/>
    <cellStyle name="Σημείωση 6 3 7" xfId="49828"/>
    <cellStyle name="Σημείωση 6 3 8" xfId="49829"/>
    <cellStyle name="Σημείωση 6 4" xfId="49830"/>
    <cellStyle name="Σημείωση 6 4 2" xfId="49831"/>
    <cellStyle name="Σημείωση 6 4 2 2" xfId="49832"/>
    <cellStyle name="Σημείωση 6 4 3" xfId="49833"/>
    <cellStyle name="Σημείωση 6 4 4" xfId="49834"/>
    <cellStyle name="Σημείωση 6 4 5" xfId="49835"/>
    <cellStyle name="Σημείωση 6 5" xfId="49836"/>
    <cellStyle name="Σημείωση 6 5 2" xfId="49837"/>
    <cellStyle name="Σημείωση 6 5 2 2" xfId="49838"/>
    <cellStyle name="Σημείωση 6 5 3" xfId="49839"/>
    <cellStyle name="Σημείωση 6 5 4" xfId="49840"/>
    <cellStyle name="Σημείωση 6 5 5" xfId="49841"/>
    <cellStyle name="Σημείωση 6 6" xfId="49842"/>
    <cellStyle name="Σημείωση 6 6 2" xfId="49843"/>
    <cellStyle name="Σημείωση 6 6 2 2" xfId="49844"/>
    <cellStyle name="Σημείωση 6 6 3" xfId="49845"/>
    <cellStyle name="Σημείωση 6 6 4" xfId="49846"/>
    <cellStyle name="Σημείωση 6 6 5" xfId="49847"/>
    <cellStyle name="Σημείωση 6 7" xfId="49848"/>
    <cellStyle name="Σημείωση 6 7 2" xfId="49849"/>
    <cellStyle name="Σημείωση 6 7 3" xfId="49850"/>
    <cellStyle name="Σημείωση 6 7 4" xfId="49851"/>
    <cellStyle name="Σημείωση 6 8" xfId="49852"/>
    <cellStyle name="Σημείωση 6 8 2" xfId="49853"/>
    <cellStyle name="Σημείωση 6 9" xfId="49854"/>
    <cellStyle name="Σημείωση 6 9 2" xfId="49855"/>
    <cellStyle name="Σημείωση 7" xfId="49856"/>
    <cellStyle name="Σημείωση 7 10" xfId="49857"/>
    <cellStyle name="Σημείωση 7 2" xfId="49858"/>
    <cellStyle name="Σημείωση 7 2 2" xfId="49859"/>
    <cellStyle name="Σημείωση 7 2 2 2" xfId="49860"/>
    <cellStyle name="Σημείωση 7 2 2 2 2" xfId="49861"/>
    <cellStyle name="Σημείωση 7 2 2 3" xfId="49862"/>
    <cellStyle name="Σημείωση 7 2 3" xfId="49863"/>
    <cellStyle name="Σημείωση 7 2 3 2" xfId="49864"/>
    <cellStyle name="Σημείωση 7 2 4" xfId="49865"/>
    <cellStyle name="Σημείωση 7 2 4 2" xfId="49866"/>
    <cellStyle name="Σημείωση 7 2 5" xfId="49867"/>
    <cellStyle name="Σημείωση 7 2 5 2" xfId="49868"/>
    <cellStyle name="Σημείωση 7 2 6" xfId="49869"/>
    <cellStyle name="Σημείωση 7 3" xfId="49870"/>
    <cellStyle name="Σημείωση 7 3 2" xfId="49871"/>
    <cellStyle name="Σημείωση 7 3 2 2" xfId="49872"/>
    <cellStyle name="Σημείωση 7 3 2 2 2" xfId="49873"/>
    <cellStyle name="Σημείωση 7 3 2 3" xfId="49874"/>
    <cellStyle name="Σημείωση 7 3 3" xfId="49875"/>
    <cellStyle name="Σημείωση 7 3 3 2" xfId="49876"/>
    <cellStyle name="Σημείωση 7 3 4" xfId="49877"/>
    <cellStyle name="Σημείωση 7 3 4 2" xfId="49878"/>
    <cellStyle name="Σημείωση 7 3 5" xfId="49879"/>
    <cellStyle name="Σημείωση 7 3 5 2" xfId="49880"/>
    <cellStyle name="Σημείωση 7 3 6" xfId="49881"/>
    <cellStyle name="Σημείωση 7 3 7" xfId="49882"/>
    <cellStyle name="Σημείωση 7 3 8" xfId="49883"/>
    <cellStyle name="Σημείωση 7 4" xfId="49884"/>
    <cellStyle name="Σημείωση 7 4 2" xfId="49885"/>
    <cellStyle name="Σημείωση 7 4 2 2" xfId="49886"/>
    <cellStyle name="Σημείωση 7 4 3" xfId="49887"/>
    <cellStyle name="Σημείωση 7 4 4" xfId="49888"/>
    <cellStyle name="Σημείωση 7 4 5" xfId="49889"/>
    <cellStyle name="Σημείωση 7 5" xfId="49890"/>
    <cellStyle name="Σημείωση 7 5 2" xfId="49891"/>
    <cellStyle name="Σημείωση 7 5 2 2" xfId="49892"/>
    <cellStyle name="Σημείωση 7 5 3" xfId="49893"/>
    <cellStyle name="Σημείωση 7 5 4" xfId="49894"/>
    <cellStyle name="Σημείωση 7 5 5" xfId="49895"/>
    <cellStyle name="Σημείωση 7 6" xfId="49896"/>
    <cellStyle name="Σημείωση 7 6 2" xfId="49897"/>
    <cellStyle name="Σημείωση 7 6 2 2" xfId="49898"/>
    <cellStyle name="Σημείωση 7 6 3" xfId="49899"/>
    <cellStyle name="Σημείωση 7 6 4" xfId="49900"/>
    <cellStyle name="Σημείωση 7 6 5" xfId="49901"/>
    <cellStyle name="Σημείωση 7 7" xfId="49902"/>
    <cellStyle name="Σημείωση 7 7 2" xfId="49903"/>
    <cellStyle name="Σημείωση 7 7 3" xfId="49904"/>
    <cellStyle name="Σημείωση 7 7 4" xfId="49905"/>
    <cellStyle name="Σημείωση 7 8" xfId="49906"/>
    <cellStyle name="Σημείωση 7 8 2" xfId="49907"/>
    <cellStyle name="Σημείωση 7 9" xfId="49908"/>
    <cellStyle name="Σημείωση 7 9 2" xfId="49909"/>
    <cellStyle name="Σημείωση 8" xfId="49910"/>
    <cellStyle name="Σημείωση 8 10" xfId="49911"/>
    <cellStyle name="Σημείωση 8 2" xfId="49912"/>
    <cellStyle name="Σημείωση 8 2 2" xfId="49913"/>
    <cellStyle name="Σημείωση 8 2 2 2" xfId="49914"/>
    <cellStyle name="Σημείωση 8 2 2 2 2" xfId="49915"/>
    <cellStyle name="Σημείωση 8 2 2 3" xfId="49916"/>
    <cellStyle name="Σημείωση 8 2 3" xfId="49917"/>
    <cellStyle name="Σημείωση 8 2 3 2" xfId="49918"/>
    <cellStyle name="Σημείωση 8 2 4" xfId="49919"/>
    <cellStyle name="Σημείωση 8 2 4 2" xfId="49920"/>
    <cellStyle name="Σημείωση 8 2 5" xfId="49921"/>
    <cellStyle name="Σημείωση 8 2 5 2" xfId="49922"/>
    <cellStyle name="Σημείωση 8 2 6" xfId="49923"/>
    <cellStyle name="Σημείωση 8 3" xfId="49924"/>
    <cellStyle name="Σημείωση 8 3 2" xfId="49925"/>
    <cellStyle name="Σημείωση 8 3 2 2" xfId="49926"/>
    <cellStyle name="Σημείωση 8 3 2 2 2" xfId="49927"/>
    <cellStyle name="Σημείωση 8 3 2 3" xfId="49928"/>
    <cellStyle name="Σημείωση 8 3 3" xfId="49929"/>
    <cellStyle name="Σημείωση 8 3 3 2" xfId="49930"/>
    <cellStyle name="Σημείωση 8 3 4" xfId="49931"/>
    <cellStyle name="Σημείωση 8 3 4 2" xfId="49932"/>
    <cellStyle name="Σημείωση 8 3 5" xfId="49933"/>
    <cellStyle name="Σημείωση 8 3 5 2" xfId="49934"/>
    <cellStyle name="Σημείωση 8 3 6" xfId="49935"/>
    <cellStyle name="Σημείωση 8 3 7" xfId="49936"/>
    <cellStyle name="Σημείωση 8 3 8" xfId="49937"/>
    <cellStyle name="Σημείωση 8 4" xfId="49938"/>
    <cellStyle name="Σημείωση 8 4 2" xfId="49939"/>
    <cellStyle name="Σημείωση 8 4 2 2" xfId="49940"/>
    <cellStyle name="Σημείωση 8 4 3" xfId="49941"/>
    <cellStyle name="Σημείωση 8 4 4" xfId="49942"/>
    <cellStyle name="Σημείωση 8 4 5" xfId="49943"/>
    <cellStyle name="Σημείωση 8 5" xfId="49944"/>
    <cellStyle name="Σημείωση 8 5 2" xfId="49945"/>
    <cellStyle name="Σημείωση 8 5 2 2" xfId="49946"/>
    <cellStyle name="Σημείωση 8 5 3" xfId="49947"/>
    <cellStyle name="Σημείωση 8 5 4" xfId="49948"/>
    <cellStyle name="Σημείωση 8 5 5" xfId="49949"/>
    <cellStyle name="Σημείωση 8 6" xfId="49950"/>
    <cellStyle name="Σημείωση 8 6 2" xfId="49951"/>
    <cellStyle name="Σημείωση 8 6 2 2" xfId="49952"/>
    <cellStyle name="Σημείωση 8 6 3" xfId="49953"/>
    <cellStyle name="Σημείωση 8 6 4" xfId="49954"/>
    <cellStyle name="Σημείωση 8 6 5" xfId="49955"/>
    <cellStyle name="Σημείωση 8 7" xfId="49956"/>
    <cellStyle name="Σημείωση 8 7 2" xfId="49957"/>
    <cellStyle name="Σημείωση 8 7 3" xfId="49958"/>
    <cellStyle name="Σημείωση 8 7 4" xfId="49959"/>
    <cellStyle name="Σημείωση 8 8" xfId="49960"/>
    <cellStyle name="Σημείωση 8 8 2" xfId="49961"/>
    <cellStyle name="Σημείωση 8 9" xfId="49962"/>
    <cellStyle name="Σημείωση 8 9 2" xfId="49963"/>
    <cellStyle name="Σημείωση 9" xfId="49964"/>
    <cellStyle name="Σημείωση 9 10" xfId="49965"/>
    <cellStyle name="Σημείωση 9 2" xfId="49966"/>
    <cellStyle name="Σημείωση 9 2 2" xfId="49967"/>
    <cellStyle name="Σημείωση 9 2 2 2" xfId="49968"/>
    <cellStyle name="Σημείωση 9 2 2 2 2" xfId="49969"/>
    <cellStyle name="Σημείωση 9 2 2 3" xfId="49970"/>
    <cellStyle name="Σημείωση 9 2 3" xfId="49971"/>
    <cellStyle name="Σημείωση 9 2 3 2" xfId="49972"/>
    <cellStyle name="Σημείωση 9 2 4" xfId="49973"/>
    <cellStyle name="Σημείωση 9 2 4 2" xfId="49974"/>
    <cellStyle name="Σημείωση 9 2 5" xfId="49975"/>
    <cellStyle name="Σημείωση 9 2 5 2" xfId="49976"/>
    <cellStyle name="Σημείωση 9 2 6" xfId="49977"/>
    <cellStyle name="Σημείωση 9 3" xfId="49978"/>
    <cellStyle name="Σημείωση 9 3 2" xfId="49979"/>
    <cellStyle name="Σημείωση 9 3 2 2" xfId="49980"/>
    <cellStyle name="Σημείωση 9 3 2 2 2" xfId="49981"/>
    <cellStyle name="Σημείωση 9 3 2 3" xfId="49982"/>
    <cellStyle name="Σημείωση 9 3 3" xfId="49983"/>
    <cellStyle name="Σημείωση 9 3 3 2" xfId="49984"/>
    <cellStyle name="Σημείωση 9 3 4" xfId="49985"/>
    <cellStyle name="Σημείωση 9 3 4 2" xfId="49986"/>
    <cellStyle name="Σημείωση 9 3 5" xfId="49987"/>
    <cellStyle name="Σημείωση 9 3 5 2" xfId="49988"/>
    <cellStyle name="Σημείωση 9 3 6" xfId="49989"/>
    <cellStyle name="Σημείωση 9 3 7" xfId="49990"/>
    <cellStyle name="Σημείωση 9 3 8" xfId="49991"/>
    <cellStyle name="Σημείωση 9 4" xfId="49992"/>
    <cellStyle name="Σημείωση 9 4 2" xfId="49993"/>
    <cellStyle name="Σημείωση 9 4 2 2" xfId="49994"/>
    <cellStyle name="Σημείωση 9 4 3" xfId="49995"/>
    <cellStyle name="Σημείωση 9 4 4" xfId="49996"/>
    <cellStyle name="Σημείωση 9 4 5" xfId="49997"/>
    <cellStyle name="Σημείωση 9 5" xfId="49998"/>
    <cellStyle name="Σημείωση 9 5 2" xfId="49999"/>
    <cellStyle name="Σημείωση 9 5 2 2" xfId="50000"/>
    <cellStyle name="Σημείωση 9 5 3" xfId="50001"/>
    <cellStyle name="Σημείωση 9 5 4" xfId="50002"/>
    <cellStyle name="Σημείωση 9 5 5" xfId="50003"/>
    <cellStyle name="Σημείωση 9 6" xfId="50004"/>
    <cellStyle name="Σημείωση 9 6 2" xfId="50005"/>
    <cellStyle name="Σημείωση 9 6 2 2" xfId="50006"/>
    <cellStyle name="Σημείωση 9 6 3" xfId="50007"/>
    <cellStyle name="Σημείωση 9 6 4" xfId="50008"/>
    <cellStyle name="Σημείωση 9 6 5" xfId="50009"/>
    <cellStyle name="Σημείωση 9 7" xfId="50010"/>
    <cellStyle name="Σημείωση 9 7 2" xfId="50011"/>
    <cellStyle name="Σημείωση 9 7 3" xfId="50012"/>
    <cellStyle name="Σημείωση 9 7 4" xfId="50013"/>
    <cellStyle name="Σημείωση 9 8" xfId="50014"/>
    <cellStyle name="Σημείωση 9 8 2" xfId="50015"/>
    <cellStyle name="Σημείωση 9 9" xfId="50016"/>
    <cellStyle name="Σημείωση 9 9 2" xfId="50017"/>
    <cellStyle name="Στυλ 1" xfId="50018"/>
    <cellStyle name="Συνδεδεμένο κελί" xfId="38" builtinId="24" customBuiltin="1"/>
    <cellStyle name="Συνδεδεμένο κελί 2" xfId="50019"/>
    <cellStyle name="Συνδεδεμένο κελί 2 2" xfId="50020"/>
    <cellStyle name="Συνδεδεμένο κελί 2 3" xfId="50021"/>
    <cellStyle name="Συνδεδεμένο κελί 2 4" xfId="50022"/>
    <cellStyle name="Συνδεδεμένο κελί 2 5" xfId="50023"/>
    <cellStyle name="Συνδεδεμένο κελί 3" xfId="50024"/>
    <cellStyle name="Συνδεδεμένο κελί 4" xfId="50025"/>
    <cellStyle name="Συνδεδεμένο κελί 5" xfId="50026"/>
    <cellStyle name="Συνδεδεμένο κελί 6" xfId="50027"/>
    <cellStyle name="Συνδεδεμένο κελί 7" xfId="50028"/>
    <cellStyle name="Σύνολο" xfId="39" builtinId="25" customBuiltin="1"/>
    <cellStyle name="Σύνολο 10" xfId="50029"/>
    <cellStyle name="Σύνολο 10 2" xfId="50030"/>
    <cellStyle name="Σύνολο 10 2 2" xfId="50031"/>
    <cellStyle name="Σύνολο 10 3" xfId="50032"/>
    <cellStyle name="Σύνολο 10 4" xfId="50033"/>
    <cellStyle name="Σύνολο 11" xfId="50034"/>
    <cellStyle name="Σύνολο 11 2" xfId="50035"/>
    <cellStyle name="Σύνολο 11 2 2" xfId="50036"/>
    <cellStyle name="Σύνολο 11 3" xfId="50037"/>
    <cellStyle name="Σύνολο 11 4" xfId="50038"/>
    <cellStyle name="Σύνολο 11 5" xfId="50039"/>
    <cellStyle name="Σύνολο 12" xfId="50040"/>
    <cellStyle name="Σύνολο 12 2" xfId="50041"/>
    <cellStyle name="Σύνολο 12 3" xfId="50042"/>
    <cellStyle name="Σύνολο 12 4" xfId="50043"/>
    <cellStyle name="Σύνολο 13" xfId="50044"/>
    <cellStyle name="Σύνολο 13 2" xfId="50045"/>
    <cellStyle name="Σύνολο 13 3" xfId="50046"/>
    <cellStyle name="Σύνολο 13 4" xfId="50047"/>
    <cellStyle name="Σύνολο 14" xfId="50048"/>
    <cellStyle name="Σύνολο 14 2" xfId="50049"/>
    <cellStyle name="Σύνολο 15" xfId="50050"/>
    <cellStyle name="Σύνολο 16" xfId="50051"/>
    <cellStyle name="Σύνολο 2" xfId="50052"/>
    <cellStyle name="Σύνολο 2 10" xfId="50053"/>
    <cellStyle name="Σύνολο 2 10 10" xfId="50054"/>
    <cellStyle name="Σύνολο 2 10 2" xfId="50055"/>
    <cellStyle name="Σύνολο 2 10 2 2" xfId="50056"/>
    <cellStyle name="Σύνολο 2 10 2 2 2" xfId="50057"/>
    <cellStyle name="Σύνολο 2 10 2 2 2 2" xfId="50058"/>
    <cellStyle name="Σύνολο 2 10 2 2 3" xfId="50059"/>
    <cellStyle name="Σύνολο 2 10 2 3" xfId="50060"/>
    <cellStyle name="Σύνολο 2 10 2 3 2" xfId="50061"/>
    <cellStyle name="Σύνολο 2 10 2 4" xfId="50062"/>
    <cellStyle name="Σύνολο 2 10 2 4 2" xfId="50063"/>
    <cellStyle name="Σύνολο 2 10 2 5" xfId="50064"/>
    <cellStyle name="Σύνολο 2 10 2 5 2" xfId="50065"/>
    <cellStyle name="Σύνολο 2 10 2 6" xfId="50066"/>
    <cellStyle name="Σύνολο 2 10 3" xfId="50067"/>
    <cellStyle name="Σύνολο 2 10 3 2" xfId="50068"/>
    <cellStyle name="Σύνολο 2 10 3 2 2" xfId="50069"/>
    <cellStyle name="Σύνολο 2 10 3 2 2 2" xfId="50070"/>
    <cellStyle name="Σύνολο 2 10 3 2 3" xfId="50071"/>
    <cellStyle name="Σύνολο 2 10 3 3" xfId="50072"/>
    <cellStyle name="Σύνολο 2 10 3 3 2" xfId="50073"/>
    <cellStyle name="Σύνολο 2 10 3 4" xfId="50074"/>
    <cellStyle name="Σύνολο 2 10 3 4 2" xfId="50075"/>
    <cellStyle name="Σύνολο 2 10 3 5" xfId="50076"/>
    <cellStyle name="Σύνολο 2 10 3 5 2" xfId="50077"/>
    <cellStyle name="Σύνολο 2 10 3 6" xfId="50078"/>
    <cellStyle name="Σύνολο 2 10 3 7" xfId="50079"/>
    <cellStyle name="Σύνολο 2 10 3 8" xfId="50080"/>
    <cellStyle name="Σύνολο 2 10 4" xfId="50081"/>
    <cellStyle name="Σύνολο 2 10 4 2" xfId="50082"/>
    <cellStyle name="Σύνολο 2 10 4 2 2" xfId="50083"/>
    <cellStyle name="Σύνολο 2 10 4 3" xfId="50084"/>
    <cellStyle name="Σύνολο 2 10 4 4" xfId="50085"/>
    <cellStyle name="Σύνολο 2 10 4 5" xfId="50086"/>
    <cellStyle name="Σύνολο 2 10 5" xfId="50087"/>
    <cellStyle name="Σύνολο 2 10 5 2" xfId="50088"/>
    <cellStyle name="Σύνολο 2 10 5 2 2" xfId="50089"/>
    <cellStyle name="Σύνολο 2 10 5 3" xfId="50090"/>
    <cellStyle name="Σύνολο 2 10 5 4" xfId="50091"/>
    <cellStyle name="Σύνολο 2 10 5 5" xfId="50092"/>
    <cellStyle name="Σύνολο 2 10 6" xfId="50093"/>
    <cellStyle name="Σύνολο 2 10 6 2" xfId="50094"/>
    <cellStyle name="Σύνολο 2 10 6 2 2" xfId="50095"/>
    <cellStyle name="Σύνολο 2 10 6 3" xfId="50096"/>
    <cellStyle name="Σύνολο 2 10 6 4" xfId="50097"/>
    <cellStyle name="Σύνολο 2 10 6 5" xfId="50098"/>
    <cellStyle name="Σύνολο 2 10 7" xfId="50099"/>
    <cellStyle name="Σύνολο 2 10 7 2" xfId="50100"/>
    <cellStyle name="Σύνολο 2 10 7 3" xfId="50101"/>
    <cellStyle name="Σύνολο 2 10 7 4" xfId="50102"/>
    <cellStyle name="Σύνολο 2 10 8" xfId="50103"/>
    <cellStyle name="Σύνολο 2 10 8 2" xfId="50104"/>
    <cellStyle name="Σύνολο 2 10 9" xfId="50105"/>
    <cellStyle name="Σύνολο 2 10 9 2" xfId="50106"/>
    <cellStyle name="Σύνολο 2 11" xfId="50107"/>
    <cellStyle name="Σύνολο 2 11 10" xfId="50108"/>
    <cellStyle name="Σύνολο 2 11 2" xfId="50109"/>
    <cellStyle name="Σύνολο 2 11 2 2" xfId="50110"/>
    <cellStyle name="Σύνολο 2 11 2 2 2" xfId="50111"/>
    <cellStyle name="Σύνολο 2 11 2 2 2 2" xfId="50112"/>
    <cellStyle name="Σύνολο 2 11 2 2 3" xfId="50113"/>
    <cellStyle name="Σύνολο 2 11 2 3" xfId="50114"/>
    <cellStyle name="Σύνολο 2 11 2 3 2" xfId="50115"/>
    <cellStyle name="Σύνολο 2 11 2 4" xfId="50116"/>
    <cellStyle name="Σύνολο 2 11 2 4 2" xfId="50117"/>
    <cellStyle name="Σύνολο 2 11 2 5" xfId="50118"/>
    <cellStyle name="Σύνολο 2 11 2 5 2" xfId="50119"/>
    <cellStyle name="Σύνολο 2 11 2 6" xfId="50120"/>
    <cellStyle name="Σύνολο 2 11 3" xfId="50121"/>
    <cellStyle name="Σύνολο 2 11 3 2" xfId="50122"/>
    <cellStyle name="Σύνολο 2 11 3 2 2" xfId="50123"/>
    <cellStyle name="Σύνολο 2 11 3 2 2 2" xfId="50124"/>
    <cellStyle name="Σύνολο 2 11 3 2 3" xfId="50125"/>
    <cellStyle name="Σύνολο 2 11 3 3" xfId="50126"/>
    <cellStyle name="Σύνολο 2 11 3 3 2" xfId="50127"/>
    <cellStyle name="Σύνολο 2 11 3 4" xfId="50128"/>
    <cellStyle name="Σύνολο 2 11 3 4 2" xfId="50129"/>
    <cellStyle name="Σύνολο 2 11 3 5" xfId="50130"/>
    <cellStyle name="Σύνολο 2 11 3 5 2" xfId="50131"/>
    <cellStyle name="Σύνολο 2 11 3 6" xfId="50132"/>
    <cellStyle name="Σύνολο 2 11 3 7" xfId="50133"/>
    <cellStyle name="Σύνολο 2 11 3 8" xfId="50134"/>
    <cellStyle name="Σύνολο 2 11 4" xfId="50135"/>
    <cellStyle name="Σύνολο 2 11 4 2" xfId="50136"/>
    <cellStyle name="Σύνολο 2 11 4 2 2" xfId="50137"/>
    <cellStyle name="Σύνολο 2 11 4 3" xfId="50138"/>
    <cellStyle name="Σύνολο 2 11 4 4" xfId="50139"/>
    <cellStyle name="Σύνολο 2 11 4 5" xfId="50140"/>
    <cellStyle name="Σύνολο 2 11 5" xfId="50141"/>
    <cellStyle name="Σύνολο 2 11 5 2" xfId="50142"/>
    <cellStyle name="Σύνολο 2 11 5 2 2" xfId="50143"/>
    <cellStyle name="Σύνολο 2 11 5 3" xfId="50144"/>
    <cellStyle name="Σύνολο 2 11 5 4" xfId="50145"/>
    <cellStyle name="Σύνολο 2 11 5 5" xfId="50146"/>
    <cellStyle name="Σύνολο 2 11 6" xfId="50147"/>
    <cellStyle name="Σύνολο 2 11 6 2" xfId="50148"/>
    <cellStyle name="Σύνολο 2 11 6 2 2" xfId="50149"/>
    <cellStyle name="Σύνολο 2 11 6 3" xfId="50150"/>
    <cellStyle name="Σύνολο 2 11 6 4" xfId="50151"/>
    <cellStyle name="Σύνολο 2 11 6 5" xfId="50152"/>
    <cellStyle name="Σύνολο 2 11 7" xfId="50153"/>
    <cellStyle name="Σύνολο 2 11 7 2" xfId="50154"/>
    <cellStyle name="Σύνολο 2 11 7 3" xfId="50155"/>
    <cellStyle name="Σύνολο 2 11 7 4" xfId="50156"/>
    <cellStyle name="Σύνολο 2 11 8" xfId="50157"/>
    <cellStyle name="Σύνολο 2 11 8 2" xfId="50158"/>
    <cellStyle name="Σύνολο 2 11 9" xfId="50159"/>
    <cellStyle name="Σύνολο 2 11 9 2" xfId="50160"/>
    <cellStyle name="Σύνολο 2 12" xfId="50161"/>
    <cellStyle name="Σύνολο 2 12 10" xfId="50162"/>
    <cellStyle name="Σύνολο 2 12 2" xfId="50163"/>
    <cellStyle name="Σύνολο 2 12 2 2" xfId="50164"/>
    <cellStyle name="Σύνολο 2 12 2 2 2" xfId="50165"/>
    <cellStyle name="Σύνολο 2 12 2 2 2 2" xfId="50166"/>
    <cellStyle name="Σύνολο 2 12 2 2 3" xfId="50167"/>
    <cellStyle name="Σύνολο 2 12 2 3" xfId="50168"/>
    <cellStyle name="Σύνολο 2 12 2 3 2" xfId="50169"/>
    <cellStyle name="Σύνολο 2 12 2 4" xfId="50170"/>
    <cellStyle name="Σύνολο 2 12 2 4 2" xfId="50171"/>
    <cellStyle name="Σύνολο 2 12 2 5" xfId="50172"/>
    <cellStyle name="Σύνολο 2 12 2 5 2" xfId="50173"/>
    <cellStyle name="Σύνολο 2 12 2 6" xfId="50174"/>
    <cellStyle name="Σύνολο 2 12 3" xfId="50175"/>
    <cellStyle name="Σύνολο 2 12 3 2" xfId="50176"/>
    <cellStyle name="Σύνολο 2 12 3 2 2" xfId="50177"/>
    <cellStyle name="Σύνολο 2 12 3 2 2 2" xfId="50178"/>
    <cellStyle name="Σύνολο 2 12 3 2 3" xfId="50179"/>
    <cellStyle name="Σύνολο 2 12 3 3" xfId="50180"/>
    <cellStyle name="Σύνολο 2 12 3 3 2" xfId="50181"/>
    <cellStyle name="Σύνολο 2 12 3 4" xfId="50182"/>
    <cellStyle name="Σύνολο 2 12 3 4 2" xfId="50183"/>
    <cellStyle name="Σύνολο 2 12 3 5" xfId="50184"/>
    <cellStyle name="Σύνολο 2 12 3 5 2" xfId="50185"/>
    <cellStyle name="Σύνολο 2 12 3 6" xfId="50186"/>
    <cellStyle name="Σύνολο 2 12 3 7" xfId="50187"/>
    <cellStyle name="Σύνολο 2 12 3 8" xfId="50188"/>
    <cellStyle name="Σύνολο 2 12 4" xfId="50189"/>
    <cellStyle name="Σύνολο 2 12 4 2" xfId="50190"/>
    <cellStyle name="Σύνολο 2 12 4 2 2" xfId="50191"/>
    <cellStyle name="Σύνολο 2 12 4 3" xfId="50192"/>
    <cellStyle name="Σύνολο 2 12 4 4" xfId="50193"/>
    <cellStyle name="Σύνολο 2 12 4 5" xfId="50194"/>
    <cellStyle name="Σύνολο 2 12 5" xfId="50195"/>
    <cellStyle name="Σύνολο 2 12 5 2" xfId="50196"/>
    <cellStyle name="Σύνολο 2 12 5 2 2" xfId="50197"/>
    <cellStyle name="Σύνολο 2 12 5 3" xfId="50198"/>
    <cellStyle name="Σύνολο 2 12 5 4" xfId="50199"/>
    <cellStyle name="Σύνολο 2 12 5 5" xfId="50200"/>
    <cellStyle name="Σύνολο 2 12 6" xfId="50201"/>
    <cellStyle name="Σύνολο 2 12 6 2" xfId="50202"/>
    <cellStyle name="Σύνολο 2 12 6 2 2" xfId="50203"/>
    <cellStyle name="Σύνολο 2 12 6 3" xfId="50204"/>
    <cellStyle name="Σύνολο 2 12 6 4" xfId="50205"/>
    <cellStyle name="Σύνολο 2 12 6 5" xfId="50206"/>
    <cellStyle name="Σύνολο 2 12 7" xfId="50207"/>
    <cellStyle name="Σύνολο 2 12 7 2" xfId="50208"/>
    <cellStyle name="Σύνολο 2 12 7 3" xfId="50209"/>
    <cellStyle name="Σύνολο 2 12 7 4" xfId="50210"/>
    <cellStyle name="Σύνολο 2 12 8" xfId="50211"/>
    <cellStyle name="Σύνολο 2 12 8 2" xfId="50212"/>
    <cellStyle name="Σύνολο 2 12 9" xfId="50213"/>
    <cellStyle name="Σύνολο 2 12 9 2" xfId="50214"/>
    <cellStyle name="Σύνολο 2 13" xfId="50215"/>
    <cellStyle name="Σύνολο 2 13 10" xfId="50216"/>
    <cellStyle name="Σύνολο 2 13 2" xfId="50217"/>
    <cellStyle name="Σύνολο 2 13 2 2" xfId="50218"/>
    <cellStyle name="Σύνολο 2 13 2 2 2" xfId="50219"/>
    <cellStyle name="Σύνολο 2 13 2 2 2 2" xfId="50220"/>
    <cellStyle name="Σύνολο 2 13 2 2 3" xfId="50221"/>
    <cellStyle name="Σύνολο 2 13 2 3" xfId="50222"/>
    <cellStyle name="Σύνολο 2 13 2 3 2" xfId="50223"/>
    <cellStyle name="Σύνολο 2 13 2 4" xfId="50224"/>
    <cellStyle name="Σύνολο 2 13 2 4 2" xfId="50225"/>
    <cellStyle name="Σύνολο 2 13 2 5" xfId="50226"/>
    <cellStyle name="Σύνολο 2 13 2 5 2" xfId="50227"/>
    <cellStyle name="Σύνολο 2 13 2 6" xfId="50228"/>
    <cellStyle name="Σύνολο 2 13 3" xfId="50229"/>
    <cellStyle name="Σύνολο 2 13 3 2" xfId="50230"/>
    <cellStyle name="Σύνολο 2 13 3 2 2" xfId="50231"/>
    <cellStyle name="Σύνολο 2 13 3 2 2 2" xfId="50232"/>
    <cellStyle name="Σύνολο 2 13 3 2 3" xfId="50233"/>
    <cellStyle name="Σύνολο 2 13 3 3" xfId="50234"/>
    <cellStyle name="Σύνολο 2 13 3 3 2" xfId="50235"/>
    <cellStyle name="Σύνολο 2 13 3 4" xfId="50236"/>
    <cellStyle name="Σύνολο 2 13 3 4 2" xfId="50237"/>
    <cellStyle name="Σύνολο 2 13 3 5" xfId="50238"/>
    <cellStyle name="Σύνολο 2 13 3 5 2" xfId="50239"/>
    <cellStyle name="Σύνολο 2 13 3 6" xfId="50240"/>
    <cellStyle name="Σύνολο 2 13 3 7" xfId="50241"/>
    <cellStyle name="Σύνολο 2 13 3 8" xfId="50242"/>
    <cellStyle name="Σύνολο 2 13 4" xfId="50243"/>
    <cellStyle name="Σύνολο 2 13 4 2" xfId="50244"/>
    <cellStyle name="Σύνολο 2 13 4 2 2" xfId="50245"/>
    <cellStyle name="Σύνολο 2 13 4 3" xfId="50246"/>
    <cellStyle name="Σύνολο 2 13 4 4" xfId="50247"/>
    <cellStyle name="Σύνολο 2 13 4 5" xfId="50248"/>
    <cellStyle name="Σύνολο 2 13 5" xfId="50249"/>
    <cellStyle name="Σύνολο 2 13 5 2" xfId="50250"/>
    <cellStyle name="Σύνολο 2 13 5 2 2" xfId="50251"/>
    <cellStyle name="Σύνολο 2 13 5 3" xfId="50252"/>
    <cellStyle name="Σύνολο 2 13 5 4" xfId="50253"/>
    <cellStyle name="Σύνολο 2 13 5 5" xfId="50254"/>
    <cellStyle name="Σύνολο 2 13 6" xfId="50255"/>
    <cellStyle name="Σύνολο 2 13 6 2" xfId="50256"/>
    <cellStyle name="Σύνολο 2 13 6 2 2" xfId="50257"/>
    <cellStyle name="Σύνολο 2 13 6 3" xfId="50258"/>
    <cellStyle name="Σύνολο 2 13 6 4" xfId="50259"/>
    <cellStyle name="Σύνολο 2 13 6 5" xfId="50260"/>
    <cellStyle name="Σύνολο 2 13 7" xfId="50261"/>
    <cellStyle name="Σύνολο 2 13 7 2" xfId="50262"/>
    <cellStyle name="Σύνολο 2 13 7 3" xfId="50263"/>
    <cellStyle name="Σύνολο 2 13 7 4" xfId="50264"/>
    <cellStyle name="Σύνολο 2 13 8" xfId="50265"/>
    <cellStyle name="Σύνολο 2 13 8 2" xfId="50266"/>
    <cellStyle name="Σύνολο 2 13 9" xfId="50267"/>
    <cellStyle name="Σύνολο 2 13 9 2" xfId="50268"/>
    <cellStyle name="Σύνολο 2 14" xfId="50269"/>
    <cellStyle name="Σύνολο 2 14 10" xfId="50270"/>
    <cellStyle name="Σύνολο 2 14 2" xfId="50271"/>
    <cellStyle name="Σύνολο 2 14 2 2" xfId="50272"/>
    <cellStyle name="Σύνολο 2 14 2 2 2" xfId="50273"/>
    <cellStyle name="Σύνολο 2 14 2 2 2 2" xfId="50274"/>
    <cellStyle name="Σύνολο 2 14 2 2 3" xfId="50275"/>
    <cellStyle name="Σύνολο 2 14 2 3" xfId="50276"/>
    <cellStyle name="Σύνολο 2 14 2 3 2" xfId="50277"/>
    <cellStyle name="Σύνολο 2 14 2 4" xfId="50278"/>
    <cellStyle name="Σύνολο 2 14 2 4 2" xfId="50279"/>
    <cellStyle name="Σύνολο 2 14 2 5" xfId="50280"/>
    <cellStyle name="Σύνολο 2 14 2 5 2" xfId="50281"/>
    <cellStyle name="Σύνολο 2 14 2 6" xfId="50282"/>
    <cellStyle name="Σύνολο 2 14 3" xfId="50283"/>
    <cellStyle name="Σύνολο 2 14 3 2" xfId="50284"/>
    <cellStyle name="Σύνολο 2 14 3 2 2" xfId="50285"/>
    <cellStyle name="Σύνολο 2 14 3 2 2 2" xfId="50286"/>
    <cellStyle name="Σύνολο 2 14 3 2 3" xfId="50287"/>
    <cellStyle name="Σύνολο 2 14 3 3" xfId="50288"/>
    <cellStyle name="Σύνολο 2 14 3 3 2" xfId="50289"/>
    <cellStyle name="Σύνολο 2 14 3 4" xfId="50290"/>
    <cellStyle name="Σύνολο 2 14 3 4 2" xfId="50291"/>
    <cellStyle name="Σύνολο 2 14 3 5" xfId="50292"/>
    <cellStyle name="Σύνολο 2 14 3 5 2" xfId="50293"/>
    <cellStyle name="Σύνολο 2 14 3 6" xfId="50294"/>
    <cellStyle name="Σύνολο 2 14 3 7" xfId="50295"/>
    <cellStyle name="Σύνολο 2 14 3 8" xfId="50296"/>
    <cellStyle name="Σύνολο 2 14 4" xfId="50297"/>
    <cellStyle name="Σύνολο 2 14 4 2" xfId="50298"/>
    <cellStyle name="Σύνολο 2 14 4 2 2" xfId="50299"/>
    <cellStyle name="Σύνολο 2 14 4 3" xfId="50300"/>
    <cellStyle name="Σύνολο 2 14 4 4" xfId="50301"/>
    <cellStyle name="Σύνολο 2 14 4 5" xfId="50302"/>
    <cellStyle name="Σύνολο 2 14 5" xfId="50303"/>
    <cellStyle name="Σύνολο 2 14 5 2" xfId="50304"/>
    <cellStyle name="Σύνολο 2 14 5 2 2" xfId="50305"/>
    <cellStyle name="Σύνολο 2 14 5 3" xfId="50306"/>
    <cellStyle name="Σύνολο 2 14 5 4" xfId="50307"/>
    <cellStyle name="Σύνολο 2 14 5 5" xfId="50308"/>
    <cellStyle name="Σύνολο 2 14 6" xfId="50309"/>
    <cellStyle name="Σύνολο 2 14 6 2" xfId="50310"/>
    <cellStyle name="Σύνολο 2 14 6 2 2" xfId="50311"/>
    <cellStyle name="Σύνολο 2 14 6 3" xfId="50312"/>
    <cellStyle name="Σύνολο 2 14 6 4" xfId="50313"/>
    <cellStyle name="Σύνολο 2 14 6 5" xfId="50314"/>
    <cellStyle name="Σύνολο 2 14 7" xfId="50315"/>
    <cellStyle name="Σύνολο 2 14 7 2" xfId="50316"/>
    <cellStyle name="Σύνολο 2 14 7 3" xfId="50317"/>
    <cellStyle name="Σύνολο 2 14 7 4" xfId="50318"/>
    <cellStyle name="Σύνολο 2 14 8" xfId="50319"/>
    <cellStyle name="Σύνολο 2 14 8 2" xfId="50320"/>
    <cellStyle name="Σύνολο 2 14 9" xfId="50321"/>
    <cellStyle name="Σύνολο 2 14 9 2" xfId="50322"/>
    <cellStyle name="Σύνολο 2 15" xfId="50323"/>
    <cellStyle name="Σύνολο 2 15 10" xfId="50324"/>
    <cellStyle name="Σύνολο 2 15 2" xfId="50325"/>
    <cellStyle name="Σύνολο 2 15 2 2" xfId="50326"/>
    <cellStyle name="Σύνολο 2 15 2 2 2" xfId="50327"/>
    <cellStyle name="Σύνολο 2 15 2 2 2 2" xfId="50328"/>
    <cellStyle name="Σύνολο 2 15 2 2 3" xfId="50329"/>
    <cellStyle name="Σύνολο 2 15 2 3" xfId="50330"/>
    <cellStyle name="Σύνολο 2 15 2 3 2" xfId="50331"/>
    <cellStyle name="Σύνολο 2 15 2 4" xfId="50332"/>
    <cellStyle name="Σύνολο 2 15 2 4 2" xfId="50333"/>
    <cellStyle name="Σύνολο 2 15 2 5" xfId="50334"/>
    <cellStyle name="Σύνολο 2 15 2 5 2" xfId="50335"/>
    <cellStyle name="Σύνολο 2 15 2 6" xfId="50336"/>
    <cellStyle name="Σύνολο 2 15 3" xfId="50337"/>
    <cellStyle name="Σύνολο 2 15 3 2" xfId="50338"/>
    <cellStyle name="Σύνολο 2 15 3 2 2" xfId="50339"/>
    <cellStyle name="Σύνολο 2 15 3 2 2 2" xfId="50340"/>
    <cellStyle name="Σύνολο 2 15 3 2 3" xfId="50341"/>
    <cellStyle name="Σύνολο 2 15 3 3" xfId="50342"/>
    <cellStyle name="Σύνολο 2 15 3 3 2" xfId="50343"/>
    <cellStyle name="Σύνολο 2 15 3 4" xfId="50344"/>
    <cellStyle name="Σύνολο 2 15 3 4 2" xfId="50345"/>
    <cellStyle name="Σύνολο 2 15 3 5" xfId="50346"/>
    <cellStyle name="Σύνολο 2 15 3 5 2" xfId="50347"/>
    <cellStyle name="Σύνολο 2 15 3 6" xfId="50348"/>
    <cellStyle name="Σύνολο 2 15 3 7" xfId="50349"/>
    <cellStyle name="Σύνολο 2 15 3 8" xfId="50350"/>
    <cellStyle name="Σύνολο 2 15 4" xfId="50351"/>
    <cellStyle name="Σύνολο 2 15 4 2" xfId="50352"/>
    <cellStyle name="Σύνολο 2 15 4 2 2" xfId="50353"/>
    <cellStyle name="Σύνολο 2 15 4 3" xfId="50354"/>
    <cellStyle name="Σύνολο 2 15 4 4" xfId="50355"/>
    <cellStyle name="Σύνολο 2 15 4 5" xfId="50356"/>
    <cellStyle name="Σύνολο 2 15 5" xfId="50357"/>
    <cellStyle name="Σύνολο 2 15 5 2" xfId="50358"/>
    <cellStyle name="Σύνολο 2 15 5 2 2" xfId="50359"/>
    <cellStyle name="Σύνολο 2 15 5 3" xfId="50360"/>
    <cellStyle name="Σύνολο 2 15 5 4" xfId="50361"/>
    <cellStyle name="Σύνολο 2 15 5 5" xfId="50362"/>
    <cellStyle name="Σύνολο 2 15 6" xfId="50363"/>
    <cellStyle name="Σύνολο 2 15 6 2" xfId="50364"/>
    <cellStyle name="Σύνολο 2 15 6 2 2" xfId="50365"/>
    <cellStyle name="Σύνολο 2 15 6 3" xfId="50366"/>
    <cellStyle name="Σύνολο 2 15 6 4" xfId="50367"/>
    <cellStyle name="Σύνολο 2 15 6 5" xfId="50368"/>
    <cellStyle name="Σύνολο 2 15 7" xfId="50369"/>
    <cellStyle name="Σύνολο 2 15 7 2" xfId="50370"/>
    <cellStyle name="Σύνολο 2 15 7 3" xfId="50371"/>
    <cellStyle name="Σύνολο 2 15 7 4" xfId="50372"/>
    <cellStyle name="Σύνολο 2 15 8" xfId="50373"/>
    <cellStyle name="Σύνολο 2 15 8 2" xfId="50374"/>
    <cellStyle name="Σύνολο 2 15 9" xfId="50375"/>
    <cellStyle name="Σύνολο 2 15 9 2" xfId="50376"/>
    <cellStyle name="Σύνολο 2 16" xfId="50377"/>
    <cellStyle name="Σύνολο 2 16 10" xfId="50378"/>
    <cellStyle name="Σύνολο 2 16 2" xfId="50379"/>
    <cellStyle name="Σύνολο 2 16 2 2" xfId="50380"/>
    <cellStyle name="Σύνολο 2 16 2 2 2" xfId="50381"/>
    <cellStyle name="Σύνολο 2 16 2 2 2 2" xfId="50382"/>
    <cellStyle name="Σύνολο 2 16 2 2 3" xfId="50383"/>
    <cellStyle name="Σύνολο 2 16 2 3" xfId="50384"/>
    <cellStyle name="Σύνολο 2 16 2 3 2" xfId="50385"/>
    <cellStyle name="Σύνολο 2 16 2 4" xfId="50386"/>
    <cellStyle name="Σύνολο 2 16 2 4 2" xfId="50387"/>
    <cellStyle name="Σύνολο 2 16 2 5" xfId="50388"/>
    <cellStyle name="Σύνολο 2 16 2 5 2" xfId="50389"/>
    <cellStyle name="Σύνολο 2 16 2 6" xfId="50390"/>
    <cellStyle name="Σύνολο 2 16 3" xfId="50391"/>
    <cellStyle name="Σύνολο 2 16 3 2" xfId="50392"/>
    <cellStyle name="Σύνολο 2 16 3 2 2" xfId="50393"/>
    <cellStyle name="Σύνολο 2 16 3 2 2 2" xfId="50394"/>
    <cellStyle name="Σύνολο 2 16 3 2 3" xfId="50395"/>
    <cellStyle name="Σύνολο 2 16 3 3" xfId="50396"/>
    <cellStyle name="Σύνολο 2 16 3 3 2" xfId="50397"/>
    <cellStyle name="Σύνολο 2 16 3 4" xfId="50398"/>
    <cellStyle name="Σύνολο 2 16 3 4 2" xfId="50399"/>
    <cellStyle name="Σύνολο 2 16 3 5" xfId="50400"/>
    <cellStyle name="Σύνολο 2 16 3 5 2" xfId="50401"/>
    <cellStyle name="Σύνολο 2 16 3 6" xfId="50402"/>
    <cellStyle name="Σύνολο 2 16 3 7" xfId="50403"/>
    <cellStyle name="Σύνολο 2 16 3 8" xfId="50404"/>
    <cellStyle name="Σύνολο 2 16 4" xfId="50405"/>
    <cellStyle name="Σύνολο 2 16 4 2" xfId="50406"/>
    <cellStyle name="Σύνολο 2 16 4 2 2" xfId="50407"/>
    <cellStyle name="Σύνολο 2 16 4 3" xfId="50408"/>
    <cellStyle name="Σύνολο 2 16 4 4" xfId="50409"/>
    <cellStyle name="Σύνολο 2 16 4 5" xfId="50410"/>
    <cellStyle name="Σύνολο 2 16 5" xfId="50411"/>
    <cellStyle name="Σύνολο 2 16 5 2" xfId="50412"/>
    <cellStyle name="Σύνολο 2 16 5 2 2" xfId="50413"/>
    <cellStyle name="Σύνολο 2 16 5 3" xfId="50414"/>
    <cellStyle name="Σύνολο 2 16 5 4" xfId="50415"/>
    <cellStyle name="Σύνολο 2 16 5 5" xfId="50416"/>
    <cellStyle name="Σύνολο 2 16 6" xfId="50417"/>
    <cellStyle name="Σύνολο 2 16 6 2" xfId="50418"/>
    <cellStyle name="Σύνολο 2 16 6 2 2" xfId="50419"/>
    <cellStyle name="Σύνολο 2 16 6 3" xfId="50420"/>
    <cellStyle name="Σύνολο 2 16 6 4" xfId="50421"/>
    <cellStyle name="Σύνολο 2 16 6 5" xfId="50422"/>
    <cellStyle name="Σύνολο 2 16 7" xfId="50423"/>
    <cellStyle name="Σύνολο 2 16 7 2" xfId="50424"/>
    <cellStyle name="Σύνολο 2 16 7 3" xfId="50425"/>
    <cellStyle name="Σύνολο 2 16 7 4" xfId="50426"/>
    <cellStyle name="Σύνολο 2 16 8" xfId="50427"/>
    <cellStyle name="Σύνολο 2 16 8 2" xfId="50428"/>
    <cellStyle name="Σύνολο 2 16 9" xfId="50429"/>
    <cellStyle name="Σύνολο 2 16 9 2" xfId="50430"/>
    <cellStyle name="Σύνολο 2 17" xfId="50431"/>
    <cellStyle name="Σύνολο 2 17 10" xfId="50432"/>
    <cellStyle name="Σύνολο 2 17 2" xfId="50433"/>
    <cellStyle name="Σύνολο 2 17 2 2" xfId="50434"/>
    <cellStyle name="Σύνολο 2 17 2 2 2" xfId="50435"/>
    <cellStyle name="Σύνολο 2 17 2 2 2 2" xfId="50436"/>
    <cellStyle name="Σύνολο 2 17 2 2 3" xfId="50437"/>
    <cellStyle name="Σύνολο 2 17 2 3" xfId="50438"/>
    <cellStyle name="Σύνολο 2 17 2 3 2" xfId="50439"/>
    <cellStyle name="Σύνολο 2 17 2 4" xfId="50440"/>
    <cellStyle name="Σύνολο 2 17 2 4 2" xfId="50441"/>
    <cellStyle name="Σύνολο 2 17 2 5" xfId="50442"/>
    <cellStyle name="Σύνολο 2 17 2 5 2" xfId="50443"/>
    <cellStyle name="Σύνολο 2 17 2 6" xfId="50444"/>
    <cellStyle name="Σύνολο 2 17 3" xfId="50445"/>
    <cellStyle name="Σύνολο 2 17 3 2" xfId="50446"/>
    <cellStyle name="Σύνολο 2 17 3 2 2" xfId="50447"/>
    <cellStyle name="Σύνολο 2 17 3 2 2 2" xfId="50448"/>
    <cellStyle name="Σύνολο 2 17 3 2 3" xfId="50449"/>
    <cellStyle name="Σύνολο 2 17 3 3" xfId="50450"/>
    <cellStyle name="Σύνολο 2 17 3 3 2" xfId="50451"/>
    <cellStyle name="Σύνολο 2 17 3 4" xfId="50452"/>
    <cellStyle name="Σύνολο 2 17 3 4 2" xfId="50453"/>
    <cellStyle name="Σύνολο 2 17 3 5" xfId="50454"/>
    <cellStyle name="Σύνολο 2 17 3 5 2" xfId="50455"/>
    <cellStyle name="Σύνολο 2 17 3 6" xfId="50456"/>
    <cellStyle name="Σύνολο 2 17 3 7" xfId="50457"/>
    <cellStyle name="Σύνολο 2 17 3 8" xfId="50458"/>
    <cellStyle name="Σύνολο 2 17 4" xfId="50459"/>
    <cellStyle name="Σύνολο 2 17 4 2" xfId="50460"/>
    <cellStyle name="Σύνολο 2 17 4 2 2" xfId="50461"/>
    <cellStyle name="Σύνολο 2 17 4 3" xfId="50462"/>
    <cellStyle name="Σύνολο 2 17 4 4" xfId="50463"/>
    <cellStyle name="Σύνολο 2 17 4 5" xfId="50464"/>
    <cellStyle name="Σύνολο 2 17 5" xfId="50465"/>
    <cellStyle name="Σύνολο 2 17 5 2" xfId="50466"/>
    <cellStyle name="Σύνολο 2 17 5 2 2" xfId="50467"/>
    <cellStyle name="Σύνολο 2 17 5 3" xfId="50468"/>
    <cellStyle name="Σύνολο 2 17 5 4" xfId="50469"/>
    <cellStyle name="Σύνολο 2 17 5 5" xfId="50470"/>
    <cellStyle name="Σύνολο 2 17 6" xfId="50471"/>
    <cellStyle name="Σύνολο 2 17 6 2" xfId="50472"/>
    <cellStyle name="Σύνολο 2 17 6 2 2" xfId="50473"/>
    <cellStyle name="Σύνολο 2 17 6 3" xfId="50474"/>
    <cellStyle name="Σύνολο 2 17 6 4" xfId="50475"/>
    <cellStyle name="Σύνολο 2 17 6 5" xfId="50476"/>
    <cellStyle name="Σύνολο 2 17 7" xfId="50477"/>
    <cellStyle name="Σύνολο 2 17 7 2" xfId="50478"/>
    <cellStyle name="Σύνολο 2 17 7 3" xfId="50479"/>
    <cellStyle name="Σύνολο 2 17 7 4" xfId="50480"/>
    <cellStyle name="Σύνολο 2 17 8" xfId="50481"/>
    <cellStyle name="Σύνολο 2 17 8 2" xfId="50482"/>
    <cellStyle name="Σύνολο 2 17 9" xfId="50483"/>
    <cellStyle name="Σύνολο 2 17 9 2" xfId="50484"/>
    <cellStyle name="Σύνολο 2 18" xfId="50485"/>
    <cellStyle name="Σύνολο 2 18 2" xfId="50486"/>
    <cellStyle name="Σύνολο 2 18 2 2" xfId="50487"/>
    <cellStyle name="Σύνολο 2 18 2 2 2" xfId="50488"/>
    <cellStyle name="Σύνολο 2 18 2 3" xfId="50489"/>
    <cellStyle name="Σύνολο 2 18 3" xfId="50490"/>
    <cellStyle name="Σύνολο 2 18 3 2" xfId="50491"/>
    <cellStyle name="Σύνολο 2 18 4" xfId="50492"/>
    <cellStyle name="Σύνολο 2 18 4 2" xfId="50493"/>
    <cellStyle name="Σύνολο 2 18 5" xfId="50494"/>
    <cellStyle name="Σύνολο 2 18 5 2" xfId="50495"/>
    <cellStyle name="Σύνολο 2 18 6" xfId="50496"/>
    <cellStyle name="Σύνολο 2 18 7" xfId="50497"/>
    <cellStyle name="Σύνολο 2 18 8" xfId="50498"/>
    <cellStyle name="Σύνολο 2 19" xfId="50499"/>
    <cellStyle name="Σύνολο 2 19 2" xfId="50500"/>
    <cellStyle name="Σύνολο 2 19 2 2" xfId="50501"/>
    <cellStyle name="Σύνολο 2 19 2 2 2" xfId="50502"/>
    <cellStyle name="Σύνολο 2 19 2 3" xfId="50503"/>
    <cellStyle name="Σύνολο 2 19 3" xfId="50504"/>
    <cellStyle name="Σύνολο 2 19 3 2" xfId="50505"/>
    <cellStyle name="Σύνολο 2 19 4" xfId="50506"/>
    <cellStyle name="Σύνολο 2 19 4 2" xfId="50507"/>
    <cellStyle name="Σύνολο 2 19 5" xfId="50508"/>
    <cellStyle name="Σύνολο 2 19 5 2" xfId="50509"/>
    <cellStyle name="Σύνολο 2 19 6" xfId="50510"/>
    <cellStyle name="Σύνολο 2 19 7" xfId="50511"/>
    <cellStyle name="Σύνολο 2 19 8" xfId="50512"/>
    <cellStyle name="Σύνολο 2 2" xfId="50513"/>
    <cellStyle name="Σύνολο 2 2 10" xfId="50514"/>
    <cellStyle name="Σύνολο 2 2 10 2" xfId="50515"/>
    <cellStyle name="Σύνολο 2 2 11" xfId="50516"/>
    <cellStyle name="Σύνολο 2 2 2" xfId="50517"/>
    <cellStyle name="Σύνολο 2 2 2 2" xfId="50518"/>
    <cellStyle name="Σύνολο 2 2 2 2 2" xfId="50519"/>
    <cellStyle name="Σύνολο 2 2 2 2 2 2" xfId="50520"/>
    <cellStyle name="Σύνολο 2 2 2 2 3" xfId="50521"/>
    <cellStyle name="Σύνολο 2 2 2 3" xfId="50522"/>
    <cellStyle name="Σύνολο 2 2 2 3 2" xfId="50523"/>
    <cellStyle name="Σύνολο 2 2 2 4" xfId="50524"/>
    <cellStyle name="Σύνολο 2 2 2 4 2" xfId="50525"/>
    <cellStyle name="Σύνολο 2 2 2 5" xfId="50526"/>
    <cellStyle name="Σύνολο 2 2 2 5 2" xfId="50527"/>
    <cellStyle name="Σύνολο 2 2 2 6" xfId="50528"/>
    <cellStyle name="Σύνολο 2 2 3" xfId="50529"/>
    <cellStyle name="Σύνολο 2 2 3 2" xfId="50530"/>
    <cellStyle name="Σύνολο 2 2 3 2 2" xfId="50531"/>
    <cellStyle name="Σύνολο 2 2 3 2 2 2" xfId="50532"/>
    <cellStyle name="Σύνολο 2 2 3 2 3" xfId="50533"/>
    <cellStyle name="Σύνολο 2 2 3 3" xfId="50534"/>
    <cellStyle name="Σύνολο 2 2 3 3 2" xfId="50535"/>
    <cellStyle name="Σύνολο 2 2 3 4" xfId="50536"/>
    <cellStyle name="Σύνολο 2 2 3 4 2" xfId="50537"/>
    <cellStyle name="Σύνολο 2 2 3 5" xfId="50538"/>
    <cellStyle name="Σύνολο 2 2 3 5 2" xfId="50539"/>
    <cellStyle name="Σύνολο 2 2 3 6" xfId="50540"/>
    <cellStyle name="Σύνολο 2 2 3 7" xfId="50541"/>
    <cellStyle name="Σύνολο 2 2 3 8" xfId="50542"/>
    <cellStyle name="Σύνολο 2 2 4" xfId="50543"/>
    <cellStyle name="Σύνολο 2 2 4 2" xfId="50544"/>
    <cellStyle name="Σύνολο 2 2 4 2 2" xfId="50545"/>
    <cellStyle name="Σύνολο 2 2 4 2 2 2" xfId="50546"/>
    <cellStyle name="Σύνολο 2 2 4 2 3" xfId="50547"/>
    <cellStyle name="Σύνολο 2 2 4 3" xfId="50548"/>
    <cellStyle name="Σύνολο 2 2 4 3 2" xfId="50549"/>
    <cellStyle name="Σύνολο 2 2 4 4" xfId="50550"/>
    <cellStyle name="Σύνολο 2 2 4 4 2" xfId="50551"/>
    <cellStyle name="Σύνολο 2 2 4 5" xfId="50552"/>
    <cellStyle name="Σύνολο 2 2 4 5 2" xfId="50553"/>
    <cellStyle name="Σύνολο 2 2 4 6" xfId="50554"/>
    <cellStyle name="Σύνολο 2 2 4 7" xfId="50555"/>
    <cellStyle name="Σύνολο 2 2 4 8" xfId="50556"/>
    <cellStyle name="Σύνολο 2 2 5" xfId="50557"/>
    <cellStyle name="Σύνολο 2 2 5 2" xfId="50558"/>
    <cellStyle name="Σύνολο 2 2 5 2 2" xfId="50559"/>
    <cellStyle name="Σύνολο 2 2 5 3" xfId="50560"/>
    <cellStyle name="Σύνολο 2 2 5 4" xfId="50561"/>
    <cellStyle name="Σύνολο 2 2 5 5" xfId="50562"/>
    <cellStyle name="Σύνολο 2 2 6" xfId="50563"/>
    <cellStyle name="Σύνολο 2 2 6 2" xfId="50564"/>
    <cellStyle name="Σύνολο 2 2 6 2 2" xfId="50565"/>
    <cellStyle name="Σύνολο 2 2 6 3" xfId="50566"/>
    <cellStyle name="Σύνολο 2 2 6 4" xfId="50567"/>
    <cellStyle name="Σύνολο 2 2 6 5" xfId="50568"/>
    <cellStyle name="Σύνολο 2 2 7" xfId="50569"/>
    <cellStyle name="Σύνολο 2 2 7 2" xfId="50570"/>
    <cellStyle name="Σύνολο 2 2 7 2 2" xfId="50571"/>
    <cellStyle name="Σύνολο 2 2 7 3" xfId="50572"/>
    <cellStyle name="Σύνολο 2 2 7 4" xfId="50573"/>
    <cellStyle name="Σύνολο 2 2 7 5" xfId="50574"/>
    <cellStyle name="Σύνολο 2 2 8" xfId="50575"/>
    <cellStyle name="Σύνολο 2 2 8 2" xfId="50576"/>
    <cellStyle name="Σύνολο 2 2 9" xfId="50577"/>
    <cellStyle name="Σύνολο 2 2 9 2" xfId="50578"/>
    <cellStyle name="Σύνολο 2 20" xfId="50579"/>
    <cellStyle name="Σύνολο 2 20 2" xfId="50580"/>
    <cellStyle name="Σύνολο 2 20 2 2" xfId="50581"/>
    <cellStyle name="Σύνολο 2 20 2 2 2" xfId="50582"/>
    <cellStyle name="Σύνολο 2 20 2 3" xfId="50583"/>
    <cellStyle name="Σύνολο 2 20 3" xfId="50584"/>
    <cellStyle name="Σύνολο 2 20 3 2" xfId="50585"/>
    <cellStyle name="Σύνολο 2 20 4" xfId="50586"/>
    <cellStyle name="Σύνολο 2 20 4 2" xfId="50587"/>
    <cellStyle name="Σύνολο 2 20 5" xfId="50588"/>
    <cellStyle name="Σύνολο 2 20 5 2" xfId="50589"/>
    <cellStyle name="Σύνολο 2 20 6" xfId="50590"/>
    <cellStyle name="Σύνολο 2 20 7" xfId="50591"/>
    <cellStyle name="Σύνολο 2 21" xfId="50592"/>
    <cellStyle name="Σύνολο 2 21 2" xfId="50593"/>
    <cellStyle name="Σύνολο 2 21 2 2" xfId="50594"/>
    <cellStyle name="Σύνολο 2 21 3" xfId="50595"/>
    <cellStyle name="Σύνολο 2 21 4" xfId="50596"/>
    <cellStyle name="Σύνολο 2 22" xfId="50597"/>
    <cellStyle name="Σύνολο 2 22 2" xfId="50598"/>
    <cellStyle name="Σύνολο 2 22 2 2" xfId="50599"/>
    <cellStyle name="Σύνολο 2 22 3" xfId="50600"/>
    <cellStyle name="Σύνολο 2 22 4" xfId="50601"/>
    <cellStyle name="Σύνολο 2 22 5" xfId="50602"/>
    <cellStyle name="Σύνολο 2 23" xfId="50603"/>
    <cellStyle name="Σύνολο 2 23 2" xfId="50604"/>
    <cellStyle name="Σύνολο 2 23 2 2" xfId="50605"/>
    <cellStyle name="Σύνολο 2 23 3" xfId="50606"/>
    <cellStyle name="Σύνολο 2 23 4" xfId="50607"/>
    <cellStyle name="Σύνολο 2 23 5" xfId="50608"/>
    <cellStyle name="Σύνολο 2 24" xfId="50609"/>
    <cellStyle name="Σύνολο 2 24 2" xfId="50610"/>
    <cellStyle name="Σύνολο 2 25" xfId="50611"/>
    <cellStyle name="Σύνολο 2 25 2" xfId="50612"/>
    <cellStyle name="Σύνολο 2 26" xfId="50613"/>
    <cellStyle name="Σύνολο 2 26 2" xfId="50614"/>
    <cellStyle name="Σύνολο 2 27" xfId="50615"/>
    <cellStyle name="Σύνολο 2 28" xfId="50616"/>
    <cellStyle name="Σύνολο 2 3" xfId="50617"/>
    <cellStyle name="Σύνολο 2 3 10" xfId="50618"/>
    <cellStyle name="Σύνολο 2 3 2" xfId="50619"/>
    <cellStyle name="Σύνολο 2 3 2 2" xfId="50620"/>
    <cellStyle name="Σύνολο 2 3 2 2 2" xfId="50621"/>
    <cellStyle name="Σύνολο 2 3 2 2 2 2" xfId="50622"/>
    <cellStyle name="Σύνολο 2 3 2 2 3" xfId="50623"/>
    <cellStyle name="Σύνολο 2 3 2 3" xfId="50624"/>
    <cellStyle name="Σύνολο 2 3 2 3 2" xfId="50625"/>
    <cellStyle name="Σύνολο 2 3 2 4" xfId="50626"/>
    <cellStyle name="Σύνολο 2 3 2 4 2" xfId="50627"/>
    <cellStyle name="Σύνολο 2 3 2 5" xfId="50628"/>
    <cellStyle name="Σύνολο 2 3 2 5 2" xfId="50629"/>
    <cellStyle name="Σύνολο 2 3 2 6" xfId="50630"/>
    <cellStyle name="Σύνολο 2 3 3" xfId="50631"/>
    <cellStyle name="Σύνολο 2 3 3 2" xfId="50632"/>
    <cellStyle name="Σύνολο 2 3 3 2 2" xfId="50633"/>
    <cellStyle name="Σύνολο 2 3 3 2 2 2" xfId="50634"/>
    <cellStyle name="Σύνολο 2 3 3 2 3" xfId="50635"/>
    <cellStyle name="Σύνολο 2 3 3 3" xfId="50636"/>
    <cellStyle name="Σύνολο 2 3 3 3 2" xfId="50637"/>
    <cellStyle name="Σύνολο 2 3 3 4" xfId="50638"/>
    <cellStyle name="Σύνολο 2 3 3 4 2" xfId="50639"/>
    <cellStyle name="Σύνολο 2 3 3 5" xfId="50640"/>
    <cellStyle name="Σύνολο 2 3 3 5 2" xfId="50641"/>
    <cellStyle name="Σύνολο 2 3 3 6" xfId="50642"/>
    <cellStyle name="Σύνολο 2 3 3 7" xfId="50643"/>
    <cellStyle name="Σύνολο 2 3 3 8" xfId="50644"/>
    <cellStyle name="Σύνολο 2 3 4" xfId="50645"/>
    <cellStyle name="Σύνολο 2 3 4 2" xfId="50646"/>
    <cellStyle name="Σύνολο 2 3 4 2 2" xfId="50647"/>
    <cellStyle name="Σύνολο 2 3 4 3" xfId="50648"/>
    <cellStyle name="Σύνολο 2 3 4 4" xfId="50649"/>
    <cellStyle name="Σύνολο 2 3 4 5" xfId="50650"/>
    <cellStyle name="Σύνολο 2 3 5" xfId="50651"/>
    <cellStyle name="Σύνολο 2 3 5 2" xfId="50652"/>
    <cellStyle name="Σύνολο 2 3 5 2 2" xfId="50653"/>
    <cellStyle name="Σύνολο 2 3 5 3" xfId="50654"/>
    <cellStyle name="Σύνολο 2 3 5 4" xfId="50655"/>
    <cellStyle name="Σύνολο 2 3 5 5" xfId="50656"/>
    <cellStyle name="Σύνολο 2 3 6" xfId="50657"/>
    <cellStyle name="Σύνολο 2 3 6 2" xfId="50658"/>
    <cellStyle name="Σύνολο 2 3 6 2 2" xfId="50659"/>
    <cellStyle name="Σύνολο 2 3 6 3" xfId="50660"/>
    <cellStyle name="Σύνολο 2 3 6 4" xfId="50661"/>
    <cellStyle name="Σύνολο 2 3 6 5" xfId="50662"/>
    <cellStyle name="Σύνολο 2 3 7" xfId="50663"/>
    <cellStyle name="Σύνολο 2 3 7 2" xfId="50664"/>
    <cellStyle name="Σύνολο 2 3 7 3" xfId="50665"/>
    <cellStyle name="Σύνολο 2 3 7 4" xfId="50666"/>
    <cellStyle name="Σύνολο 2 3 8" xfId="50667"/>
    <cellStyle name="Σύνολο 2 3 8 2" xfId="50668"/>
    <cellStyle name="Σύνολο 2 3 9" xfId="50669"/>
    <cellStyle name="Σύνολο 2 3 9 2" xfId="50670"/>
    <cellStyle name="Σύνολο 2 4" xfId="50671"/>
    <cellStyle name="Σύνολο 2 4 10" xfId="50672"/>
    <cellStyle name="Σύνολο 2 4 2" xfId="50673"/>
    <cellStyle name="Σύνολο 2 4 2 2" xfId="50674"/>
    <cellStyle name="Σύνολο 2 4 2 2 2" xfId="50675"/>
    <cellStyle name="Σύνολο 2 4 2 2 2 2" xfId="50676"/>
    <cellStyle name="Σύνολο 2 4 2 2 3" xfId="50677"/>
    <cellStyle name="Σύνολο 2 4 2 3" xfId="50678"/>
    <cellStyle name="Σύνολο 2 4 2 3 2" xfId="50679"/>
    <cellStyle name="Σύνολο 2 4 2 4" xfId="50680"/>
    <cellStyle name="Σύνολο 2 4 2 4 2" xfId="50681"/>
    <cellStyle name="Σύνολο 2 4 2 5" xfId="50682"/>
    <cellStyle name="Σύνολο 2 4 2 5 2" xfId="50683"/>
    <cellStyle name="Σύνολο 2 4 2 6" xfId="50684"/>
    <cellStyle name="Σύνολο 2 4 3" xfId="50685"/>
    <cellStyle name="Σύνολο 2 4 3 2" xfId="50686"/>
    <cellStyle name="Σύνολο 2 4 3 2 2" xfId="50687"/>
    <cellStyle name="Σύνολο 2 4 3 2 2 2" xfId="50688"/>
    <cellStyle name="Σύνολο 2 4 3 2 3" xfId="50689"/>
    <cellStyle name="Σύνολο 2 4 3 3" xfId="50690"/>
    <cellStyle name="Σύνολο 2 4 3 3 2" xfId="50691"/>
    <cellStyle name="Σύνολο 2 4 3 4" xfId="50692"/>
    <cellStyle name="Σύνολο 2 4 3 4 2" xfId="50693"/>
    <cellStyle name="Σύνολο 2 4 3 5" xfId="50694"/>
    <cellStyle name="Σύνολο 2 4 3 5 2" xfId="50695"/>
    <cellStyle name="Σύνολο 2 4 3 6" xfId="50696"/>
    <cellStyle name="Σύνολο 2 4 3 7" xfId="50697"/>
    <cellStyle name="Σύνολο 2 4 3 8" xfId="50698"/>
    <cellStyle name="Σύνολο 2 4 4" xfId="50699"/>
    <cellStyle name="Σύνολο 2 4 4 2" xfId="50700"/>
    <cellStyle name="Σύνολο 2 4 4 2 2" xfId="50701"/>
    <cellStyle name="Σύνολο 2 4 4 3" xfId="50702"/>
    <cellStyle name="Σύνολο 2 4 4 4" xfId="50703"/>
    <cellStyle name="Σύνολο 2 4 4 5" xfId="50704"/>
    <cellStyle name="Σύνολο 2 4 5" xfId="50705"/>
    <cellStyle name="Σύνολο 2 4 5 2" xfId="50706"/>
    <cellStyle name="Σύνολο 2 4 5 2 2" xfId="50707"/>
    <cellStyle name="Σύνολο 2 4 5 3" xfId="50708"/>
    <cellStyle name="Σύνολο 2 4 5 4" xfId="50709"/>
    <cellStyle name="Σύνολο 2 4 5 5" xfId="50710"/>
    <cellStyle name="Σύνολο 2 4 6" xfId="50711"/>
    <cellStyle name="Σύνολο 2 4 6 2" xfId="50712"/>
    <cellStyle name="Σύνολο 2 4 6 2 2" xfId="50713"/>
    <cellStyle name="Σύνολο 2 4 6 3" xfId="50714"/>
    <cellStyle name="Σύνολο 2 4 6 4" xfId="50715"/>
    <cellStyle name="Σύνολο 2 4 6 5" xfId="50716"/>
    <cellStyle name="Σύνολο 2 4 7" xfId="50717"/>
    <cellStyle name="Σύνολο 2 4 7 2" xfId="50718"/>
    <cellStyle name="Σύνολο 2 4 7 3" xfId="50719"/>
    <cellStyle name="Σύνολο 2 4 7 4" xfId="50720"/>
    <cellStyle name="Σύνολο 2 4 8" xfId="50721"/>
    <cellStyle name="Σύνολο 2 4 8 2" xfId="50722"/>
    <cellStyle name="Σύνολο 2 4 9" xfId="50723"/>
    <cellStyle name="Σύνολο 2 4 9 2" xfId="50724"/>
    <cellStyle name="Σύνολο 2 5" xfId="50725"/>
    <cellStyle name="Σύνολο 2 5 10" xfId="50726"/>
    <cellStyle name="Σύνολο 2 5 2" xfId="50727"/>
    <cellStyle name="Σύνολο 2 5 2 2" xfId="50728"/>
    <cellStyle name="Σύνολο 2 5 2 2 2" xfId="50729"/>
    <cellStyle name="Σύνολο 2 5 2 2 2 2" xfId="50730"/>
    <cellStyle name="Σύνολο 2 5 2 2 3" xfId="50731"/>
    <cellStyle name="Σύνολο 2 5 2 3" xfId="50732"/>
    <cellStyle name="Σύνολο 2 5 2 3 2" xfId="50733"/>
    <cellStyle name="Σύνολο 2 5 2 4" xfId="50734"/>
    <cellStyle name="Σύνολο 2 5 2 4 2" xfId="50735"/>
    <cellStyle name="Σύνολο 2 5 2 5" xfId="50736"/>
    <cellStyle name="Σύνολο 2 5 2 5 2" xfId="50737"/>
    <cellStyle name="Σύνολο 2 5 2 6" xfId="50738"/>
    <cellStyle name="Σύνολο 2 5 3" xfId="50739"/>
    <cellStyle name="Σύνολο 2 5 3 2" xfId="50740"/>
    <cellStyle name="Σύνολο 2 5 3 2 2" xfId="50741"/>
    <cellStyle name="Σύνολο 2 5 3 2 2 2" xfId="50742"/>
    <cellStyle name="Σύνολο 2 5 3 2 3" xfId="50743"/>
    <cellStyle name="Σύνολο 2 5 3 3" xfId="50744"/>
    <cellStyle name="Σύνολο 2 5 3 3 2" xfId="50745"/>
    <cellStyle name="Σύνολο 2 5 3 4" xfId="50746"/>
    <cellStyle name="Σύνολο 2 5 3 4 2" xfId="50747"/>
    <cellStyle name="Σύνολο 2 5 3 5" xfId="50748"/>
    <cellStyle name="Σύνολο 2 5 3 5 2" xfId="50749"/>
    <cellStyle name="Σύνολο 2 5 3 6" xfId="50750"/>
    <cellStyle name="Σύνολο 2 5 3 7" xfId="50751"/>
    <cellStyle name="Σύνολο 2 5 3 8" xfId="50752"/>
    <cellStyle name="Σύνολο 2 5 4" xfId="50753"/>
    <cellStyle name="Σύνολο 2 5 4 2" xfId="50754"/>
    <cellStyle name="Σύνολο 2 5 4 2 2" xfId="50755"/>
    <cellStyle name="Σύνολο 2 5 4 3" xfId="50756"/>
    <cellStyle name="Σύνολο 2 5 4 4" xfId="50757"/>
    <cellStyle name="Σύνολο 2 5 4 5" xfId="50758"/>
    <cellStyle name="Σύνολο 2 5 5" xfId="50759"/>
    <cellStyle name="Σύνολο 2 5 5 2" xfId="50760"/>
    <cellStyle name="Σύνολο 2 5 5 2 2" xfId="50761"/>
    <cellStyle name="Σύνολο 2 5 5 3" xfId="50762"/>
    <cellStyle name="Σύνολο 2 5 5 4" xfId="50763"/>
    <cellStyle name="Σύνολο 2 5 5 5" xfId="50764"/>
    <cellStyle name="Σύνολο 2 5 6" xfId="50765"/>
    <cellStyle name="Σύνολο 2 5 6 2" xfId="50766"/>
    <cellStyle name="Σύνολο 2 5 6 2 2" xfId="50767"/>
    <cellStyle name="Σύνολο 2 5 6 3" xfId="50768"/>
    <cellStyle name="Σύνολο 2 5 6 4" xfId="50769"/>
    <cellStyle name="Σύνολο 2 5 6 5" xfId="50770"/>
    <cellStyle name="Σύνολο 2 5 7" xfId="50771"/>
    <cellStyle name="Σύνολο 2 5 7 2" xfId="50772"/>
    <cellStyle name="Σύνολο 2 5 7 3" xfId="50773"/>
    <cellStyle name="Σύνολο 2 5 7 4" xfId="50774"/>
    <cellStyle name="Σύνολο 2 5 8" xfId="50775"/>
    <cellStyle name="Σύνολο 2 5 8 2" xfId="50776"/>
    <cellStyle name="Σύνολο 2 5 9" xfId="50777"/>
    <cellStyle name="Σύνολο 2 5 9 2" xfId="50778"/>
    <cellStyle name="Σύνολο 2 6" xfId="50779"/>
    <cellStyle name="Σύνολο 2 6 10" xfId="50780"/>
    <cellStyle name="Σύνολο 2 6 2" xfId="50781"/>
    <cellStyle name="Σύνολο 2 6 2 2" xfId="50782"/>
    <cellStyle name="Σύνολο 2 6 2 2 2" xfId="50783"/>
    <cellStyle name="Σύνολο 2 6 2 2 2 2" xfId="50784"/>
    <cellStyle name="Σύνολο 2 6 2 2 3" xfId="50785"/>
    <cellStyle name="Σύνολο 2 6 2 3" xfId="50786"/>
    <cellStyle name="Σύνολο 2 6 2 3 2" xfId="50787"/>
    <cellStyle name="Σύνολο 2 6 2 4" xfId="50788"/>
    <cellStyle name="Σύνολο 2 6 2 4 2" xfId="50789"/>
    <cellStyle name="Σύνολο 2 6 2 5" xfId="50790"/>
    <cellStyle name="Σύνολο 2 6 2 5 2" xfId="50791"/>
    <cellStyle name="Σύνολο 2 6 2 6" xfId="50792"/>
    <cellStyle name="Σύνολο 2 6 3" xfId="50793"/>
    <cellStyle name="Σύνολο 2 6 3 2" xfId="50794"/>
    <cellStyle name="Σύνολο 2 6 3 2 2" xfId="50795"/>
    <cellStyle name="Σύνολο 2 6 3 2 2 2" xfId="50796"/>
    <cellStyle name="Σύνολο 2 6 3 2 3" xfId="50797"/>
    <cellStyle name="Σύνολο 2 6 3 3" xfId="50798"/>
    <cellStyle name="Σύνολο 2 6 3 3 2" xfId="50799"/>
    <cellStyle name="Σύνολο 2 6 3 4" xfId="50800"/>
    <cellStyle name="Σύνολο 2 6 3 4 2" xfId="50801"/>
    <cellStyle name="Σύνολο 2 6 3 5" xfId="50802"/>
    <cellStyle name="Σύνολο 2 6 3 5 2" xfId="50803"/>
    <cellStyle name="Σύνολο 2 6 3 6" xfId="50804"/>
    <cellStyle name="Σύνολο 2 6 3 7" xfId="50805"/>
    <cellStyle name="Σύνολο 2 6 3 8" xfId="50806"/>
    <cellStyle name="Σύνολο 2 6 4" xfId="50807"/>
    <cellStyle name="Σύνολο 2 6 4 2" xfId="50808"/>
    <cellStyle name="Σύνολο 2 6 4 2 2" xfId="50809"/>
    <cellStyle name="Σύνολο 2 6 4 3" xfId="50810"/>
    <cellStyle name="Σύνολο 2 6 4 4" xfId="50811"/>
    <cellStyle name="Σύνολο 2 6 4 5" xfId="50812"/>
    <cellStyle name="Σύνολο 2 6 5" xfId="50813"/>
    <cellStyle name="Σύνολο 2 6 5 2" xfId="50814"/>
    <cellStyle name="Σύνολο 2 6 5 2 2" xfId="50815"/>
    <cellStyle name="Σύνολο 2 6 5 3" xfId="50816"/>
    <cellStyle name="Σύνολο 2 6 5 4" xfId="50817"/>
    <cellStyle name="Σύνολο 2 6 5 5" xfId="50818"/>
    <cellStyle name="Σύνολο 2 6 6" xfId="50819"/>
    <cellStyle name="Σύνολο 2 6 6 2" xfId="50820"/>
    <cellStyle name="Σύνολο 2 6 6 2 2" xfId="50821"/>
    <cellStyle name="Σύνολο 2 6 6 3" xfId="50822"/>
    <cellStyle name="Σύνολο 2 6 6 4" xfId="50823"/>
    <cellStyle name="Σύνολο 2 6 6 5" xfId="50824"/>
    <cellStyle name="Σύνολο 2 6 7" xfId="50825"/>
    <cellStyle name="Σύνολο 2 6 7 2" xfId="50826"/>
    <cellStyle name="Σύνολο 2 6 7 3" xfId="50827"/>
    <cellStyle name="Σύνολο 2 6 7 4" xfId="50828"/>
    <cellStyle name="Σύνολο 2 6 8" xfId="50829"/>
    <cellStyle name="Σύνολο 2 6 8 2" xfId="50830"/>
    <cellStyle name="Σύνολο 2 6 9" xfId="50831"/>
    <cellStyle name="Σύνολο 2 6 9 2" xfId="50832"/>
    <cellStyle name="Σύνολο 2 7" xfId="50833"/>
    <cellStyle name="Σύνολο 2 7 10" xfId="50834"/>
    <cellStyle name="Σύνολο 2 7 2" xfId="50835"/>
    <cellStyle name="Σύνολο 2 7 2 2" xfId="50836"/>
    <cellStyle name="Σύνολο 2 7 2 2 2" xfId="50837"/>
    <cellStyle name="Σύνολο 2 7 2 2 2 2" xfId="50838"/>
    <cellStyle name="Σύνολο 2 7 2 2 3" xfId="50839"/>
    <cellStyle name="Σύνολο 2 7 2 3" xfId="50840"/>
    <cellStyle name="Σύνολο 2 7 2 3 2" xfId="50841"/>
    <cellStyle name="Σύνολο 2 7 2 4" xfId="50842"/>
    <cellStyle name="Σύνολο 2 7 2 4 2" xfId="50843"/>
    <cellStyle name="Σύνολο 2 7 2 5" xfId="50844"/>
    <cellStyle name="Σύνολο 2 7 2 5 2" xfId="50845"/>
    <cellStyle name="Σύνολο 2 7 2 6" xfId="50846"/>
    <cellStyle name="Σύνολο 2 7 3" xfId="50847"/>
    <cellStyle name="Σύνολο 2 7 3 2" xfId="50848"/>
    <cellStyle name="Σύνολο 2 7 3 2 2" xfId="50849"/>
    <cellStyle name="Σύνολο 2 7 3 2 2 2" xfId="50850"/>
    <cellStyle name="Σύνολο 2 7 3 2 3" xfId="50851"/>
    <cellStyle name="Σύνολο 2 7 3 3" xfId="50852"/>
    <cellStyle name="Σύνολο 2 7 3 3 2" xfId="50853"/>
    <cellStyle name="Σύνολο 2 7 3 4" xfId="50854"/>
    <cellStyle name="Σύνολο 2 7 3 4 2" xfId="50855"/>
    <cellStyle name="Σύνολο 2 7 3 5" xfId="50856"/>
    <cellStyle name="Σύνολο 2 7 3 5 2" xfId="50857"/>
    <cellStyle name="Σύνολο 2 7 3 6" xfId="50858"/>
    <cellStyle name="Σύνολο 2 7 3 7" xfId="50859"/>
    <cellStyle name="Σύνολο 2 7 3 8" xfId="50860"/>
    <cellStyle name="Σύνολο 2 7 4" xfId="50861"/>
    <cellStyle name="Σύνολο 2 7 4 2" xfId="50862"/>
    <cellStyle name="Σύνολο 2 7 4 2 2" xfId="50863"/>
    <cellStyle name="Σύνολο 2 7 4 3" xfId="50864"/>
    <cellStyle name="Σύνολο 2 7 4 4" xfId="50865"/>
    <cellStyle name="Σύνολο 2 7 4 5" xfId="50866"/>
    <cellStyle name="Σύνολο 2 7 5" xfId="50867"/>
    <cellStyle name="Σύνολο 2 7 5 2" xfId="50868"/>
    <cellStyle name="Σύνολο 2 7 5 2 2" xfId="50869"/>
    <cellStyle name="Σύνολο 2 7 5 3" xfId="50870"/>
    <cellStyle name="Σύνολο 2 7 5 4" xfId="50871"/>
    <cellStyle name="Σύνολο 2 7 5 5" xfId="50872"/>
    <cellStyle name="Σύνολο 2 7 6" xfId="50873"/>
    <cellStyle name="Σύνολο 2 7 6 2" xfId="50874"/>
    <cellStyle name="Σύνολο 2 7 6 2 2" xfId="50875"/>
    <cellStyle name="Σύνολο 2 7 6 3" xfId="50876"/>
    <cellStyle name="Σύνολο 2 7 6 4" xfId="50877"/>
    <cellStyle name="Σύνολο 2 7 6 5" xfId="50878"/>
    <cellStyle name="Σύνολο 2 7 7" xfId="50879"/>
    <cellStyle name="Σύνολο 2 7 7 2" xfId="50880"/>
    <cellStyle name="Σύνολο 2 7 7 3" xfId="50881"/>
    <cellStyle name="Σύνολο 2 7 7 4" xfId="50882"/>
    <cellStyle name="Σύνολο 2 7 8" xfId="50883"/>
    <cellStyle name="Σύνολο 2 7 8 2" xfId="50884"/>
    <cellStyle name="Σύνολο 2 7 9" xfId="50885"/>
    <cellStyle name="Σύνολο 2 7 9 2" xfId="50886"/>
    <cellStyle name="Σύνολο 2 8" xfId="50887"/>
    <cellStyle name="Σύνολο 2 8 10" xfId="50888"/>
    <cellStyle name="Σύνολο 2 8 2" xfId="50889"/>
    <cellStyle name="Σύνολο 2 8 2 2" xfId="50890"/>
    <cellStyle name="Σύνολο 2 8 2 2 2" xfId="50891"/>
    <cellStyle name="Σύνολο 2 8 2 2 2 2" xfId="50892"/>
    <cellStyle name="Σύνολο 2 8 2 2 3" xfId="50893"/>
    <cellStyle name="Σύνολο 2 8 2 3" xfId="50894"/>
    <cellStyle name="Σύνολο 2 8 2 3 2" xfId="50895"/>
    <cellStyle name="Σύνολο 2 8 2 4" xfId="50896"/>
    <cellStyle name="Σύνολο 2 8 2 4 2" xfId="50897"/>
    <cellStyle name="Σύνολο 2 8 2 5" xfId="50898"/>
    <cellStyle name="Σύνολο 2 8 2 5 2" xfId="50899"/>
    <cellStyle name="Σύνολο 2 8 2 6" xfId="50900"/>
    <cellStyle name="Σύνολο 2 8 3" xfId="50901"/>
    <cellStyle name="Σύνολο 2 8 3 2" xfId="50902"/>
    <cellStyle name="Σύνολο 2 8 3 2 2" xfId="50903"/>
    <cellStyle name="Σύνολο 2 8 3 2 2 2" xfId="50904"/>
    <cellStyle name="Σύνολο 2 8 3 2 3" xfId="50905"/>
    <cellStyle name="Σύνολο 2 8 3 3" xfId="50906"/>
    <cellStyle name="Σύνολο 2 8 3 3 2" xfId="50907"/>
    <cellStyle name="Σύνολο 2 8 3 4" xfId="50908"/>
    <cellStyle name="Σύνολο 2 8 3 4 2" xfId="50909"/>
    <cellStyle name="Σύνολο 2 8 3 5" xfId="50910"/>
    <cellStyle name="Σύνολο 2 8 3 5 2" xfId="50911"/>
    <cellStyle name="Σύνολο 2 8 3 6" xfId="50912"/>
    <cellStyle name="Σύνολο 2 8 3 7" xfId="50913"/>
    <cellStyle name="Σύνολο 2 8 3 8" xfId="50914"/>
    <cellStyle name="Σύνολο 2 8 4" xfId="50915"/>
    <cellStyle name="Σύνολο 2 8 4 2" xfId="50916"/>
    <cellStyle name="Σύνολο 2 8 4 2 2" xfId="50917"/>
    <cellStyle name="Σύνολο 2 8 4 3" xfId="50918"/>
    <cellStyle name="Σύνολο 2 8 4 4" xfId="50919"/>
    <cellStyle name="Σύνολο 2 8 4 5" xfId="50920"/>
    <cellStyle name="Σύνολο 2 8 5" xfId="50921"/>
    <cellStyle name="Σύνολο 2 8 5 2" xfId="50922"/>
    <cellStyle name="Σύνολο 2 8 5 2 2" xfId="50923"/>
    <cellStyle name="Σύνολο 2 8 5 3" xfId="50924"/>
    <cellStyle name="Σύνολο 2 8 5 4" xfId="50925"/>
    <cellStyle name="Σύνολο 2 8 5 5" xfId="50926"/>
    <cellStyle name="Σύνολο 2 8 6" xfId="50927"/>
    <cellStyle name="Σύνολο 2 8 6 2" xfId="50928"/>
    <cellStyle name="Σύνολο 2 8 6 2 2" xfId="50929"/>
    <cellStyle name="Σύνολο 2 8 6 3" xfId="50930"/>
    <cellStyle name="Σύνολο 2 8 6 4" xfId="50931"/>
    <cellStyle name="Σύνολο 2 8 6 5" xfId="50932"/>
    <cellStyle name="Σύνολο 2 8 7" xfId="50933"/>
    <cellStyle name="Σύνολο 2 8 7 2" xfId="50934"/>
    <cellStyle name="Σύνολο 2 8 7 3" xfId="50935"/>
    <cellStyle name="Σύνολο 2 8 7 4" xfId="50936"/>
    <cellStyle name="Σύνολο 2 8 8" xfId="50937"/>
    <cellStyle name="Σύνολο 2 8 8 2" xfId="50938"/>
    <cellStyle name="Σύνολο 2 8 9" xfId="50939"/>
    <cellStyle name="Σύνολο 2 8 9 2" xfId="50940"/>
    <cellStyle name="Σύνολο 2 9" xfId="50941"/>
    <cellStyle name="Σύνολο 2 9 10" xfId="50942"/>
    <cellStyle name="Σύνολο 2 9 2" xfId="50943"/>
    <cellStyle name="Σύνολο 2 9 2 2" xfId="50944"/>
    <cellStyle name="Σύνολο 2 9 2 2 2" xfId="50945"/>
    <cellStyle name="Σύνολο 2 9 2 2 2 2" xfId="50946"/>
    <cellStyle name="Σύνολο 2 9 2 2 3" xfId="50947"/>
    <cellStyle name="Σύνολο 2 9 2 3" xfId="50948"/>
    <cellStyle name="Σύνολο 2 9 2 3 2" xfId="50949"/>
    <cellStyle name="Σύνολο 2 9 2 4" xfId="50950"/>
    <cellStyle name="Σύνολο 2 9 2 4 2" xfId="50951"/>
    <cellStyle name="Σύνολο 2 9 2 5" xfId="50952"/>
    <cellStyle name="Σύνολο 2 9 2 5 2" xfId="50953"/>
    <cellStyle name="Σύνολο 2 9 2 6" xfId="50954"/>
    <cellStyle name="Σύνολο 2 9 3" xfId="50955"/>
    <cellStyle name="Σύνολο 2 9 3 2" xfId="50956"/>
    <cellStyle name="Σύνολο 2 9 3 2 2" xfId="50957"/>
    <cellStyle name="Σύνολο 2 9 3 2 2 2" xfId="50958"/>
    <cellStyle name="Σύνολο 2 9 3 2 3" xfId="50959"/>
    <cellStyle name="Σύνολο 2 9 3 3" xfId="50960"/>
    <cellStyle name="Σύνολο 2 9 3 3 2" xfId="50961"/>
    <cellStyle name="Σύνολο 2 9 3 4" xfId="50962"/>
    <cellStyle name="Σύνολο 2 9 3 4 2" xfId="50963"/>
    <cellStyle name="Σύνολο 2 9 3 5" xfId="50964"/>
    <cellStyle name="Σύνολο 2 9 3 5 2" xfId="50965"/>
    <cellStyle name="Σύνολο 2 9 3 6" xfId="50966"/>
    <cellStyle name="Σύνολο 2 9 3 7" xfId="50967"/>
    <cellStyle name="Σύνολο 2 9 3 8" xfId="50968"/>
    <cellStyle name="Σύνολο 2 9 4" xfId="50969"/>
    <cellStyle name="Σύνολο 2 9 4 2" xfId="50970"/>
    <cellStyle name="Σύνολο 2 9 4 2 2" xfId="50971"/>
    <cellStyle name="Σύνολο 2 9 4 3" xfId="50972"/>
    <cellStyle name="Σύνολο 2 9 4 4" xfId="50973"/>
    <cellStyle name="Σύνολο 2 9 4 5" xfId="50974"/>
    <cellStyle name="Σύνολο 2 9 5" xfId="50975"/>
    <cellStyle name="Σύνολο 2 9 5 2" xfId="50976"/>
    <cellStyle name="Σύνολο 2 9 5 2 2" xfId="50977"/>
    <cellStyle name="Σύνολο 2 9 5 3" xfId="50978"/>
    <cellStyle name="Σύνολο 2 9 5 4" xfId="50979"/>
    <cellStyle name="Σύνολο 2 9 5 5" xfId="50980"/>
    <cellStyle name="Σύνολο 2 9 6" xfId="50981"/>
    <cellStyle name="Σύνολο 2 9 6 2" xfId="50982"/>
    <cellStyle name="Σύνολο 2 9 6 2 2" xfId="50983"/>
    <cellStyle name="Σύνολο 2 9 6 3" xfId="50984"/>
    <cellStyle name="Σύνολο 2 9 6 4" xfId="50985"/>
    <cellStyle name="Σύνολο 2 9 6 5" xfId="50986"/>
    <cellStyle name="Σύνολο 2 9 7" xfId="50987"/>
    <cellStyle name="Σύνολο 2 9 7 2" xfId="50988"/>
    <cellStyle name="Σύνολο 2 9 7 3" xfId="50989"/>
    <cellStyle name="Σύνολο 2 9 7 4" xfId="50990"/>
    <cellStyle name="Σύνολο 2 9 8" xfId="50991"/>
    <cellStyle name="Σύνολο 2 9 8 2" xfId="50992"/>
    <cellStyle name="Σύνολο 2 9 9" xfId="50993"/>
    <cellStyle name="Σύνολο 2 9 9 2" xfId="50994"/>
    <cellStyle name="Σύνολο 3" xfId="50995"/>
    <cellStyle name="Σύνολο 3 10" xfId="50996"/>
    <cellStyle name="Σύνολο 3 10 2" xfId="50997"/>
    <cellStyle name="Σύνολο 3 11" xfId="50998"/>
    <cellStyle name="Σύνολο 3 2" xfId="50999"/>
    <cellStyle name="Σύνολο 3 2 2" xfId="51000"/>
    <cellStyle name="Σύνολο 3 2 2 2" xfId="51001"/>
    <cellStyle name="Σύνολο 3 2 2 2 2" xfId="51002"/>
    <cellStyle name="Σύνολο 3 2 2 3" xfId="51003"/>
    <cellStyle name="Σύνολο 3 2 3" xfId="51004"/>
    <cellStyle name="Σύνολο 3 2 3 2" xfId="51005"/>
    <cellStyle name="Σύνολο 3 2 4" xfId="51006"/>
    <cellStyle name="Σύνολο 3 2 4 2" xfId="51007"/>
    <cellStyle name="Σύνολο 3 2 5" xfId="51008"/>
    <cellStyle name="Σύνολο 3 2 5 2" xfId="51009"/>
    <cellStyle name="Σύνολο 3 2 6" xfId="51010"/>
    <cellStyle name="Σύνολο 3 3" xfId="51011"/>
    <cellStyle name="Σύνολο 3 3 2" xfId="51012"/>
    <cellStyle name="Σύνολο 3 3 2 2" xfId="51013"/>
    <cellStyle name="Σύνολο 3 3 2 2 2" xfId="51014"/>
    <cellStyle name="Σύνολο 3 3 2 3" xfId="51015"/>
    <cellStyle name="Σύνολο 3 3 3" xfId="51016"/>
    <cellStyle name="Σύνολο 3 3 3 2" xfId="51017"/>
    <cellStyle name="Σύνολο 3 3 4" xfId="51018"/>
    <cellStyle name="Σύνολο 3 3 4 2" xfId="51019"/>
    <cellStyle name="Σύνολο 3 3 5" xfId="51020"/>
    <cellStyle name="Σύνολο 3 3 5 2" xfId="51021"/>
    <cellStyle name="Σύνολο 3 3 6" xfId="51022"/>
    <cellStyle name="Σύνολο 3 3 7" xfId="51023"/>
    <cellStyle name="Σύνολο 3 3 8" xfId="51024"/>
    <cellStyle name="Σύνολο 3 4" xfId="51025"/>
    <cellStyle name="Σύνολο 3 4 2" xfId="51026"/>
    <cellStyle name="Σύνολο 3 4 2 2" xfId="51027"/>
    <cellStyle name="Σύνολο 3 4 2 2 2" xfId="51028"/>
    <cellStyle name="Σύνολο 3 4 2 3" xfId="51029"/>
    <cellStyle name="Σύνολο 3 4 3" xfId="51030"/>
    <cellStyle name="Σύνολο 3 4 3 2" xfId="51031"/>
    <cellStyle name="Σύνολο 3 4 4" xfId="51032"/>
    <cellStyle name="Σύνολο 3 4 4 2" xfId="51033"/>
    <cellStyle name="Σύνολο 3 4 5" xfId="51034"/>
    <cellStyle name="Σύνολο 3 4 5 2" xfId="51035"/>
    <cellStyle name="Σύνολο 3 4 6" xfId="51036"/>
    <cellStyle name="Σύνολο 3 4 7" xfId="51037"/>
    <cellStyle name="Σύνολο 3 4 8" xfId="51038"/>
    <cellStyle name="Σύνολο 3 5" xfId="51039"/>
    <cellStyle name="Σύνολο 3 5 2" xfId="51040"/>
    <cellStyle name="Σύνολο 3 5 2 2" xfId="51041"/>
    <cellStyle name="Σύνολο 3 5 3" xfId="51042"/>
    <cellStyle name="Σύνολο 3 5 4" xfId="51043"/>
    <cellStyle name="Σύνολο 3 5 5" xfId="51044"/>
    <cellStyle name="Σύνολο 3 6" xfId="51045"/>
    <cellStyle name="Σύνολο 3 6 2" xfId="51046"/>
    <cellStyle name="Σύνολο 3 6 2 2" xfId="51047"/>
    <cellStyle name="Σύνολο 3 6 3" xfId="51048"/>
    <cellStyle name="Σύνολο 3 6 4" xfId="51049"/>
    <cellStyle name="Σύνολο 3 6 5" xfId="51050"/>
    <cellStyle name="Σύνολο 3 7" xfId="51051"/>
    <cellStyle name="Σύνολο 3 7 2" xfId="51052"/>
    <cellStyle name="Σύνολο 3 7 2 2" xfId="51053"/>
    <cellStyle name="Σύνολο 3 7 3" xfId="51054"/>
    <cellStyle name="Σύνολο 3 7 4" xfId="51055"/>
    <cellStyle name="Σύνολο 3 7 5" xfId="51056"/>
    <cellStyle name="Σύνολο 3 8" xfId="51057"/>
    <cellStyle name="Σύνολο 3 8 2" xfId="51058"/>
    <cellStyle name="Σύνολο 3 9" xfId="51059"/>
    <cellStyle name="Σύνολο 3 9 2" xfId="51060"/>
    <cellStyle name="Σύνολο 4" xfId="51061"/>
    <cellStyle name="Σύνολο 4 2" xfId="51062"/>
    <cellStyle name="Σύνολο 4 2 2" xfId="51063"/>
    <cellStyle name="Σύνολο 4 2 2 2" xfId="51064"/>
    <cellStyle name="Σύνολο 4 2 2 2 2" xfId="51065"/>
    <cellStyle name="Σύνολο 4 2 2 3" xfId="51066"/>
    <cellStyle name="Σύνολο 4 2 3" xfId="51067"/>
    <cellStyle name="Σύνολο 4 2 3 2" xfId="51068"/>
    <cellStyle name="Σύνολο 4 2 4" xfId="51069"/>
    <cellStyle name="Σύνολο 4 2 4 2" xfId="51070"/>
    <cellStyle name="Σύνολο 4 2 5" xfId="51071"/>
    <cellStyle name="Σύνολο 4 2 5 2" xfId="51072"/>
    <cellStyle name="Σύνολο 4 2 6" xfId="51073"/>
    <cellStyle name="Σύνολο 4 3" xfId="51074"/>
    <cellStyle name="Σύνολο 4 3 2" xfId="51075"/>
    <cellStyle name="Σύνολο 4 3 2 2" xfId="51076"/>
    <cellStyle name="Σύνολο 4 3 3" xfId="51077"/>
    <cellStyle name="Σύνολο 4 3 4" xfId="51078"/>
    <cellStyle name="Σύνολο 4 3 5" xfId="51079"/>
    <cellStyle name="Σύνολο 4 4" xfId="51080"/>
    <cellStyle name="Σύνολο 4 4 2" xfId="51081"/>
    <cellStyle name="Σύνολο 4 4 3" xfId="51082"/>
    <cellStyle name="Σύνολο 4 4 4" xfId="51083"/>
    <cellStyle name="Σύνολο 4 5" xfId="51084"/>
    <cellStyle name="Σύνολο 4 5 2" xfId="51085"/>
    <cellStyle name="Σύνολο 4 5 3" xfId="51086"/>
    <cellStyle name="Σύνολο 4 5 4" xfId="51087"/>
    <cellStyle name="Σύνολο 4 6" xfId="51088"/>
    <cellStyle name="Σύνολο 4 6 2" xfId="51089"/>
    <cellStyle name="Σύνολο 4 6 3" xfId="51090"/>
    <cellStyle name="Σύνολο 4 6 4" xfId="51091"/>
    <cellStyle name="Σύνολο 4 7" xfId="51092"/>
    <cellStyle name="Σύνολο 5" xfId="51093"/>
    <cellStyle name="Σύνολο 5 10" xfId="51094"/>
    <cellStyle name="Σύνολο 5 2" xfId="51095"/>
    <cellStyle name="Σύνολο 5 2 2" xfId="51096"/>
    <cellStyle name="Σύνολο 5 2 2 2" xfId="51097"/>
    <cellStyle name="Σύνολο 5 2 2 2 2" xfId="51098"/>
    <cellStyle name="Σύνολο 5 2 2 3" xfId="51099"/>
    <cellStyle name="Σύνολο 5 2 3" xfId="51100"/>
    <cellStyle name="Σύνολο 5 2 3 2" xfId="51101"/>
    <cellStyle name="Σύνολο 5 2 4" xfId="51102"/>
    <cellStyle name="Σύνολο 5 2 4 2" xfId="51103"/>
    <cellStyle name="Σύνολο 5 2 5" xfId="51104"/>
    <cellStyle name="Σύνολο 5 2 5 2" xfId="51105"/>
    <cellStyle name="Σύνολο 5 2 6" xfId="51106"/>
    <cellStyle name="Σύνολο 5 3" xfId="51107"/>
    <cellStyle name="Σύνολο 5 3 2" xfId="51108"/>
    <cellStyle name="Σύνολο 5 3 2 2" xfId="51109"/>
    <cellStyle name="Σύνολο 5 3 2 2 2" xfId="51110"/>
    <cellStyle name="Σύνολο 5 3 2 3" xfId="51111"/>
    <cellStyle name="Σύνολο 5 3 3" xfId="51112"/>
    <cellStyle name="Σύνολο 5 3 3 2" xfId="51113"/>
    <cellStyle name="Σύνολο 5 3 4" xfId="51114"/>
    <cellStyle name="Σύνολο 5 3 4 2" xfId="51115"/>
    <cellStyle name="Σύνολο 5 3 5" xfId="51116"/>
    <cellStyle name="Σύνολο 5 3 5 2" xfId="51117"/>
    <cellStyle name="Σύνολο 5 3 6" xfId="51118"/>
    <cellStyle name="Σύνολο 5 3 7" xfId="51119"/>
    <cellStyle name="Σύνολο 5 3 8" xfId="51120"/>
    <cellStyle name="Σύνολο 5 4" xfId="51121"/>
    <cellStyle name="Σύνολο 5 4 2" xfId="51122"/>
    <cellStyle name="Σύνολο 5 4 2 2" xfId="51123"/>
    <cellStyle name="Σύνολο 5 4 3" xfId="51124"/>
    <cellStyle name="Σύνολο 5 4 4" xfId="51125"/>
    <cellStyle name="Σύνολο 5 4 5" xfId="51126"/>
    <cellStyle name="Σύνολο 5 5" xfId="51127"/>
    <cellStyle name="Σύνολο 5 5 2" xfId="51128"/>
    <cellStyle name="Σύνολο 5 5 2 2" xfId="51129"/>
    <cellStyle name="Σύνολο 5 5 3" xfId="51130"/>
    <cellStyle name="Σύνολο 5 5 4" xfId="51131"/>
    <cellStyle name="Σύνολο 5 5 5" xfId="51132"/>
    <cellStyle name="Σύνολο 5 6" xfId="51133"/>
    <cellStyle name="Σύνολο 5 6 2" xfId="51134"/>
    <cellStyle name="Σύνολο 5 6 2 2" xfId="51135"/>
    <cellStyle name="Σύνολο 5 6 3" xfId="51136"/>
    <cellStyle name="Σύνολο 5 6 4" xfId="51137"/>
    <cellStyle name="Σύνολο 5 6 5" xfId="51138"/>
    <cellStyle name="Σύνολο 5 7" xfId="51139"/>
    <cellStyle name="Σύνολο 5 7 2" xfId="51140"/>
    <cellStyle name="Σύνολο 5 7 3" xfId="51141"/>
    <cellStyle name="Σύνολο 5 7 4" xfId="51142"/>
    <cellStyle name="Σύνολο 5 8" xfId="51143"/>
    <cellStyle name="Σύνολο 5 8 2" xfId="51144"/>
    <cellStyle name="Σύνολο 5 9" xfId="51145"/>
    <cellStyle name="Σύνολο 5 9 2" xfId="51146"/>
    <cellStyle name="Σύνολο 6" xfId="51147"/>
    <cellStyle name="Σύνολο 6 10" xfId="51148"/>
    <cellStyle name="Σύνολο 6 2" xfId="51149"/>
    <cellStyle name="Σύνολο 6 2 2" xfId="51150"/>
    <cellStyle name="Σύνολο 6 2 2 2" xfId="51151"/>
    <cellStyle name="Σύνολο 6 2 2 2 2" xfId="51152"/>
    <cellStyle name="Σύνολο 6 2 2 3" xfId="51153"/>
    <cellStyle name="Σύνολο 6 2 3" xfId="51154"/>
    <cellStyle name="Σύνολο 6 2 3 2" xfId="51155"/>
    <cellStyle name="Σύνολο 6 2 4" xfId="51156"/>
    <cellStyle name="Σύνολο 6 2 4 2" xfId="51157"/>
    <cellStyle name="Σύνολο 6 2 5" xfId="51158"/>
    <cellStyle name="Σύνολο 6 2 5 2" xfId="51159"/>
    <cellStyle name="Σύνολο 6 2 6" xfId="51160"/>
    <cellStyle name="Σύνολο 6 3" xfId="51161"/>
    <cellStyle name="Σύνολο 6 3 2" xfId="51162"/>
    <cellStyle name="Σύνολο 6 3 2 2" xfId="51163"/>
    <cellStyle name="Σύνολο 6 3 2 2 2" xfId="51164"/>
    <cellStyle name="Σύνολο 6 3 2 3" xfId="51165"/>
    <cellStyle name="Σύνολο 6 3 3" xfId="51166"/>
    <cellStyle name="Σύνολο 6 3 3 2" xfId="51167"/>
    <cellStyle name="Σύνολο 6 3 4" xfId="51168"/>
    <cellStyle name="Σύνολο 6 3 4 2" xfId="51169"/>
    <cellStyle name="Σύνολο 6 3 5" xfId="51170"/>
    <cellStyle name="Σύνολο 6 3 5 2" xfId="51171"/>
    <cellStyle name="Σύνολο 6 3 6" xfId="51172"/>
    <cellStyle name="Σύνολο 6 3 7" xfId="51173"/>
    <cellStyle name="Σύνολο 6 3 8" xfId="51174"/>
    <cellStyle name="Σύνολο 6 4" xfId="51175"/>
    <cellStyle name="Σύνολο 6 4 2" xfId="51176"/>
    <cellStyle name="Σύνολο 6 4 2 2" xfId="51177"/>
    <cellStyle name="Σύνολο 6 4 3" xfId="51178"/>
    <cellStyle name="Σύνολο 6 4 4" xfId="51179"/>
    <cellStyle name="Σύνολο 6 4 5" xfId="51180"/>
    <cellStyle name="Σύνολο 6 5" xfId="51181"/>
    <cellStyle name="Σύνολο 6 5 2" xfId="51182"/>
    <cellStyle name="Σύνολο 6 5 2 2" xfId="51183"/>
    <cellStyle name="Σύνολο 6 5 3" xfId="51184"/>
    <cellStyle name="Σύνολο 6 5 4" xfId="51185"/>
    <cellStyle name="Σύνολο 6 5 5" xfId="51186"/>
    <cellStyle name="Σύνολο 6 6" xfId="51187"/>
    <cellStyle name="Σύνολο 6 6 2" xfId="51188"/>
    <cellStyle name="Σύνολο 6 6 2 2" xfId="51189"/>
    <cellStyle name="Σύνολο 6 6 3" xfId="51190"/>
    <cellStyle name="Σύνολο 6 6 4" xfId="51191"/>
    <cellStyle name="Σύνολο 6 6 5" xfId="51192"/>
    <cellStyle name="Σύνολο 6 7" xfId="51193"/>
    <cellStyle name="Σύνολο 6 7 2" xfId="51194"/>
    <cellStyle name="Σύνολο 6 7 3" xfId="51195"/>
    <cellStyle name="Σύνολο 6 7 4" xfId="51196"/>
    <cellStyle name="Σύνολο 6 8" xfId="51197"/>
    <cellStyle name="Σύνολο 6 8 2" xfId="51198"/>
    <cellStyle name="Σύνολο 6 9" xfId="51199"/>
    <cellStyle name="Σύνολο 6 9 2" xfId="51200"/>
    <cellStyle name="Σύνολο 7" xfId="51201"/>
    <cellStyle name="Σύνολο 7 10" xfId="51202"/>
    <cellStyle name="Σύνολο 7 2" xfId="51203"/>
    <cellStyle name="Σύνολο 7 2 2" xfId="51204"/>
    <cellStyle name="Σύνολο 7 2 2 2" xfId="51205"/>
    <cellStyle name="Σύνολο 7 2 2 2 2" xfId="51206"/>
    <cellStyle name="Σύνολο 7 2 2 3" xfId="51207"/>
    <cellStyle name="Σύνολο 7 2 3" xfId="51208"/>
    <cellStyle name="Σύνολο 7 2 3 2" xfId="51209"/>
    <cellStyle name="Σύνολο 7 2 4" xfId="51210"/>
    <cellStyle name="Σύνολο 7 2 4 2" xfId="51211"/>
    <cellStyle name="Σύνολο 7 2 5" xfId="51212"/>
    <cellStyle name="Σύνολο 7 2 5 2" xfId="51213"/>
    <cellStyle name="Σύνολο 7 2 6" xfId="51214"/>
    <cellStyle name="Σύνολο 7 3" xfId="51215"/>
    <cellStyle name="Σύνολο 7 3 2" xfId="51216"/>
    <cellStyle name="Σύνολο 7 3 2 2" xfId="51217"/>
    <cellStyle name="Σύνολο 7 3 2 2 2" xfId="51218"/>
    <cellStyle name="Σύνολο 7 3 2 3" xfId="51219"/>
    <cellStyle name="Σύνολο 7 3 3" xfId="51220"/>
    <cellStyle name="Σύνολο 7 3 3 2" xfId="51221"/>
    <cellStyle name="Σύνολο 7 3 4" xfId="51222"/>
    <cellStyle name="Σύνολο 7 3 4 2" xfId="51223"/>
    <cellStyle name="Σύνολο 7 3 5" xfId="51224"/>
    <cellStyle name="Σύνολο 7 3 5 2" xfId="51225"/>
    <cellStyle name="Σύνολο 7 3 6" xfId="51226"/>
    <cellStyle name="Σύνολο 7 3 7" xfId="51227"/>
    <cellStyle name="Σύνολο 7 3 8" xfId="51228"/>
    <cellStyle name="Σύνολο 7 4" xfId="51229"/>
    <cellStyle name="Σύνολο 7 4 2" xfId="51230"/>
    <cellStyle name="Σύνολο 7 4 2 2" xfId="51231"/>
    <cellStyle name="Σύνολο 7 4 3" xfId="51232"/>
    <cellStyle name="Σύνολο 7 4 4" xfId="51233"/>
    <cellStyle name="Σύνολο 7 4 5" xfId="51234"/>
    <cellStyle name="Σύνολο 7 5" xfId="51235"/>
    <cellStyle name="Σύνολο 7 5 2" xfId="51236"/>
    <cellStyle name="Σύνολο 7 5 2 2" xfId="51237"/>
    <cellStyle name="Σύνολο 7 5 3" xfId="51238"/>
    <cellStyle name="Σύνολο 7 5 4" xfId="51239"/>
    <cellStyle name="Σύνολο 7 5 5" xfId="51240"/>
    <cellStyle name="Σύνολο 7 6" xfId="51241"/>
    <cellStyle name="Σύνολο 7 6 2" xfId="51242"/>
    <cellStyle name="Σύνολο 7 6 2 2" xfId="51243"/>
    <cellStyle name="Σύνολο 7 6 3" xfId="51244"/>
    <cellStyle name="Σύνολο 7 6 4" xfId="51245"/>
    <cellStyle name="Σύνολο 7 6 5" xfId="51246"/>
    <cellStyle name="Σύνολο 7 7" xfId="51247"/>
    <cellStyle name="Σύνολο 7 7 2" xfId="51248"/>
    <cellStyle name="Σύνολο 7 7 3" xfId="51249"/>
    <cellStyle name="Σύνολο 7 7 4" xfId="51250"/>
    <cellStyle name="Σύνολο 7 8" xfId="51251"/>
    <cellStyle name="Σύνολο 7 8 2" xfId="51252"/>
    <cellStyle name="Σύνολο 7 9" xfId="51253"/>
    <cellStyle name="Σύνολο 7 9 2" xfId="51254"/>
    <cellStyle name="Σύνολο 8" xfId="51255"/>
    <cellStyle name="Σύνολο 8 2" xfId="51256"/>
    <cellStyle name="Σύνολο 8 2 2" xfId="51257"/>
    <cellStyle name="Σύνολο 8 2 2 2" xfId="51258"/>
    <cellStyle name="Σύνολο 8 2 3" xfId="51259"/>
    <cellStyle name="Σύνολο 8 3" xfId="51260"/>
    <cellStyle name="Σύνολο 8 3 2" xfId="51261"/>
    <cellStyle name="Σύνολο 8 4" xfId="51262"/>
    <cellStyle name="Σύνολο 8 4 2" xfId="51263"/>
    <cellStyle name="Σύνολο 8 5" xfId="51264"/>
    <cellStyle name="Σύνολο 8 5 2" xfId="51265"/>
    <cellStyle name="Σύνολο 8 6" xfId="51266"/>
    <cellStyle name="Σύνολο 8 7" xfId="51267"/>
    <cellStyle name="Σύνολο 8 8" xfId="51268"/>
    <cellStyle name="Σύνολο 9" xfId="51269"/>
    <cellStyle name="Σύνολο 9 2" xfId="51270"/>
    <cellStyle name="Σύνολο 9 2 2" xfId="51271"/>
    <cellStyle name="Σύνολο 9 2 2 2" xfId="51272"/>
    <cellStyle name="Σύνολο 9 2 3" xfId="51273"/>
    <cellStyle name="Σύνολο 9 3" xfId="51274"/>
    <cellStyle name="Σύνολο 9 3 2" xfId="51275"/>
    <cellStyle name="Σύνολο 9 4" xfId="51276"/>
    <cellStyle name="Σύνολο 9 4 2" xfId="51277"/>
    <cellStyle name="Σύνολο 9 5" xfId="51278"/>
    <cellStyle name="Σύνολο 9 5 2" xfId="51279"/>
    <cellStyle name="Σύνολο 9 6" xfId="51280"/>
    <cellStyle name="Σύνολο 9 7" xfId="51281"/>
    <cellStyle name="Τίτλος" xfId="40" builtinId="15" customBuiltin="1"/>
    <cellStyle name="Τίτλος 2" xfId="51282"/>
    <cellStyle name="Τίτλος 2 2" xfId="51283"/>
    <cellStyle name="Τίτλος 2 3" xfId="51284"/>
    <cellStyle name="Τίτλος 2 4" xfId="51285"/>
    <cellStyle name="Τίτλος 2 5" xfId="51286"/>
    <cellStyle name="Τίτλος 3" xfId="51287"/>
    <cellStyle name="Τίτλος 4" xfId="51288"/>
    <cellStyle name="Τίτλος 5" xfId="51289"/>
    <cellStyle name="Τίτλος 6" xfId="51290"/>
    <cellStyle name="Τίτλος 7" xfId="51291"/>
    <cellStyle name="Υπερ-σύνδεση 2" xfId="51292"/>
    <cellStyle name="Υπολογισμός" xfId="41" builtinId="22" customBuiltin="1"/>
    <cellStyle name="Υπολογισμός 10" xfId="51293"/>
    <cellStyle name="Υπολογισμός 10 10" xfId="51294"/>
    <cellStyle name="Υπολογισμός 10 11" xfId="51295"/>
    <cellStyle name="Υπολογισμός 10 2" xfId="51296"/>
    <cellStyle name="Υπολογισμός 10 2 2" xfId="51297"/>
    <cellStyle name="Υπολογισμός 10 2 2 2" xfId="51298"/>
    <cellStyle name="Υπολογισμός 10 2 2 2 2" xfId="51299"/>
    <cellStyle name="Υπολογισμός 10 2 2 3" xfId="51300"/>
    <cellStyle name="Υπολογισμός 10 2 2 3 2" xfId="51301"/>
    <cellStyle name="Υπολογισμός 10 2 2 4" xfId="51302"/>
    <cellStyle name="Υπολογισμός 10 2 3" xfId="51303"/>
    <cellStyle name="Υπολογισμός 10 2 3 2" xfId="51304"/>
    <cellStyle name="Υπολογισμός 10 2 4" xfId="51305"/>
    <cellStyle name="Υπολογισμός 10 2 4 2" xfId="51306"/>
    <cellStyle name="Υπολογισμός 10 2 5" xfId="51307"/>
    <cellStyle name="Υπολογισμός 10 2 5 2" xfId="51308"/>
    <cellStyle name="Υπολογισμός 10 2 6" xfId="51309"/>
    <cellStyle name="Υπολογισμός 10 3" xfId="51310"/>
    <cellStyle name="Υπολογισμός 10 3 2" xfId="51311"/>
    <cellStyle name="Υπολογισμός 10 3 2 2" xfId="51312"/>
    <cellStyle name="Υπολογισμός 10 3 2 2 2" xfId="51313"/>
    <cellStyle name="Υπολογισμός 10 3 2 3" xfId="51314"/>
    <cellStyle name="Υπολογισμός 10 3 2 3 2" xfId="51315"/>
    <cellStyle name="Υπολογισμός 10 3 2 4" xfId="51316"/>
    <cellStyle name="Υπολογισμός 10 3 3" xfId="51317"/>
    <cellStyle name="Υπολογισμός 10 3 3 2" xfId="51318"/>
    <cellStyle name="Υπολογισμός 10 3 4" xfId="51319"/>
    <cellStyle name="Υπολογισμός 10 3 4 2" xfId="51320"/>
    <cellStyle name="Υπολογισμός 10 3 5" xfId="51321"/>
    <cellStyle name="Υπολογισμός 10 3 5 2" xfId="51322"/>
    <cellStyle name="Υπολογισμός 10 3 6" xfId="51323"/>
    <cellStyle name="Υπολογισμός 10 3 7" xfId="51324"/>
    <cellStyle name="Υπολογισμός 10 3 8" xfId="51325"/>
    <cellStyle name="Υπολογισμός 10 4" xfId="51326"/>
    <cellStyle name="Υπολογισμός 10 4 2" xfId="51327"/>
    <cellStyle name="Υπολογισμός 10 4 2 2" xfId="51328"/>
    <cellStyle name="Υπολογισμός 10 4 3" xfId="51329"/>
    <cellStyle name="Υπολογισμός 10 4 3 2" xfId="51330"/>
    <cellStyle name="Υπολογισμός 10 4 4" xfId="51331"/>
    <cellStyle name="Υπολογισμός 10 4 5" xfId="51332"/>
    <cellStyle name="Υπολογισμός 10 4 6" xfId="51333"/>
    <cellStyle name="Υπολογισμός 10 5" xfId="51334"/>
    <cellStyle name="Υπολογισμός 10 5 2" xfId="51335"/>
    <cellStyle name="Υπολογισμός 10 5 2 2" xfId="51336"/>
    <cellStyle name="Υπολογισμός 10 5 3" xfId="51337"/>
    <cellStyle name="Υπολογισμός 10 5 3 2" xfId="51338"/>
    <cellStyle name="Υπολογισμός 10 5 4" xfId="51339"/>
    <cellStyle name="Υπολογισμός 10 5 5" xfId="51340"/>
    <cellStyle name="Υπολογισμός 10 5 6" xfId="51341"/>
    <cellStyle name="Υπολογισμός 10 6" xfId="51342"/>
    <cellStyle name="Υπολογισμός 10 6 2" xfId="51343"/>
    <cellStyle name="Υπολογισμός 10 6 2 2" xfId="51344"/>
    <cellStyle name="Υπολογισμός 10 6 3" xfId="51345"/>
    <cellStyle name="Υπολογισμός 10 6 3 2" xfId="51346"/>
    <cellStyle name="Υπολογισμός 10 6 4" xfId="51347"/>
    <cellStyle name="Υπολογισμός 10 6 5" xfId="51348"/>
    <cellStyle name="Υπολογισμός 10 6 6" xfId="51349"/>
    <cellStyle name="Υπολογισμός 10 7" xfId="51350"/>
    <cellStyle name="Υπολογισμός 10 7 2" xfId="51351"/>
    <cellStyle name="Υπολογισμός 10 7 3" xfId="51352"/>
    <cellStyle name="Υπολογισμός 10 7 4" xfId="51353"/>
    <cellStyle name="Υπολογισμός 10 8" xfId="51354"/>
    <cellStyle name="Υπολογισμός 10 8 2" xfId="51355"/>
    <cellStyle name="Υπολογισμός 10 9" xfId="51356"/>
    <cellStyle name="Υπολογισμός 10 9 2" xfId="51357"/>
    <cellStyle name="Υπολογισμός 11" xfId="51358"/>
    <cellStyle name="Υπολογισμός 11 10" xfId="51359"/>
    <cellStyle name="Υπολογισμός 11 11" xfId="51360"/>
    <cellStyle name="Υπολογισμός 11 2" xfId="51361"/>
    <cellStyle name="Υπολογισμός 11 2 2" xfId="51362"/>
    <cellStyle name="Υπολογισμός 11 2 2 2" xfId="51363"/>
    <cellStyle name="Υπολογισμός 11 2 2 2 2" xfId="51364"/>
    <cellStyle name="Υπολογισμός 11 2 2 3" xfId="51365"/>
    <cellStyle name="Υπολογισμός 11 2 2 3 2" xfId="51366"/>
    <cellStyle name="Υπολογισμός 11 2 2 4" xfId="51367"/>
    <cellStyle name="Υπολογισμός 11 2 3" xfId="51368"/>
    <cellStyle name="Υπολογισμός 11 2 3 2" xfId="51369"/>
    <cellStyle name="Υπολογισμός 11 2 4" xfId="51370"/>
    <cellStyle name="Υπολογισμός 11 2 4 2" xfId="51371"/>
    <cellStyle name="Υπολογισμός 11 2 5" xfId="51372"/>
    <cellStyle name="Υπολογισμός 11 2 5 2" xfId="51373"/>
    <cellStyle name="Υπολογισμός 11 2 6" xfId="51374"/>
    <cellStyle name="Υπολογισμός 11 3" xfId="51375"/>
    <cellStyle name="Υπολογισμός 11 3 2" xfId="51376"/>
    <cellStyle name="Υπολογισμός 11 3 2 2" xfId="51377"/>
    <cellStyle name="Υπολογισμός 11 3 2 2 2" xfId="51378"/>
    <cellStyle name="Υπολογισμός 11 3 2 3" xfId="51379"/>
    <cellStyle name="Υπολογισμός 11 3 2 3 2" xfId="51380"/>
    <cellStyle name="Υπολογισμός 11 3 2 4" xfId="51381"/>
    <cellStyle name="Υπολογισμός 11 3 3" xfId="51382"/>
    <cellStyle name="Υπολογισμός 11 3 3 2" xfId="51383"/>
    <cellStyle name="Υπολογισμός 11 3 4" xfId="51384"/>
    <cellStyle name="Υπολογισμός 11 3 4 2" xfId="51385"/>
    <cellStyle name="Υπολογισμός 11 3 5" xfId="51386"/>
    <cellStyle name="Υπολογισμός 11 3 5 2" xfId="51387"/>
    <cellStyle name="Υπολογισμός 11 3 6" xfId="51388"/>
    <cellStyle name="Υπολογισμός 11 3 7" xfId="51389"/>
    <cellStyle name="Υπολογισμός 11 3 8" xfId="51390"/>
    <cellStyle name="Υπολογισμός 11 4" xfId="51391"/>
    <cellStyle name="Υπολογισμός 11 4 2" xfId="51392"/>
    <cellStyle name="Υπολογισμός 11 4 2 2" xfId="51393"/>
    <cellStyle name="Υπολογισμός 11 4 3" xfId="51394"/>
    <cellStyle name="Υπολογισμός 11 4 3 2" xfId="51395"/>
    <cellStyle name="Υπολογισμός 11 4 4" xfId="51396"/>
    <cellStyle name="Υπολογισμός 11 4 5" xfId="51397"/>
    <cellStyle name="Υπολογισμός 11 4 6" xfId="51398"/>
    <cellStyle name="Υπολογισμός 11 5" xfId="51399"/>
    <cellStyle name="Υπολογισμός 11 5 2" xfId="51400"/>
    <cellStyle name="Υπολογισμός 11 5 2 2" xfId="51401"/>
    <cellStyle name="Υπολογισμός 11 5 3" xfId="51402"/>
    <cellStyle name="Υπολογισμός 11 5 3 2" xfId="51403"/>
    <cellStyle name="Υπολογισμός 11 5 4" xfId="51404"/>
    <cellStyle name="Υπολογισμός 11 5 5" xfId="51405"/>
    <cellStyle name="Υπολογισμός 11 5 6" xfId="51406"/>
    <cellStyle name="Υπολογισμός 11 6" xfId="51407"/>
    <cellStyle name="Υπολογισμός 11 6 2" xfId="51408"/>
    <cellStyle name="Υπολογισμός 11 6 2 2" xfId="51409"/>
    <cellStyle name="Υπολογισμός 11 6 3" xfId="51410"/>
    <cellStyle name="Υπολογισμός 11 6 3 2" xfId="51411"/>
    <cellStyle name="Υπολογισμός 11 6 4" xfId="51412"/>
    <cellStyle name="Υπολογισμός 11 6 5" xfId="51413"/>
    <cellStyle name="Υπολογισμός 11 6 6" xfId="51414"/>
    <cellStyle name="Υπολογισμός 11 7" xfId="51415"/>
    <cellStyle name="Υπολογισμός 11 7 2" xfId="51416"/>
    <cellStyle name="Υπολογισμός 11 7 3" xfId="51417"/>
    <cellStyle name="Υπολογισμός 11 7 4" xfId="51418"/>
    <cellStyle name="Υπολογισμός 11 8" xfId="51419"/>
    <cellStyle name="Υπολογισμός 11 8 2" xfId="51420"/>
    <cellStyle name="Υπολογισμός 11 9" xfId="51421"/>
    <cellStyle name="Υπολογισμός 11 9 2" xfId="51422"/>
    <cellStyle name="Υπολογισμός 12" xfId="51423"/>
    <cellStyle name="Υπολογισμός 12 10" xfId="51424"/>
    <cellStyle name="Υπολογισμός 12 11" xfId="51425"/>
    <cellStyle name="Υπολογισμός 12 2" xfId="51426"/>
    <cellStyle name="Υπολογισμός 12 2 2" xfId="51427"/>
    <cellStyle name="Υπολογισμός 12 2 2 2" xfId="51428"/>
    <cellStyle name="Υπολογισμός 12 2 2 2 2" xfId="51429"/>
    <cellStyle name="Υπολογισμός 12 2 2 3" xfId="51430"/>
    <cellStyle name="Υπολογισμός 12 2 2 3 2" xfId="51431"/>
    <cellStyle name="Υπολογισμός 12 2 2 4" xfId="51432"/>
    <cellStyle name="Υπολογισμός 12 2 3" xfId="51433"/>
    <cellStyle name="Υπολογισμός 12 2 3 2" xfId="51434"/>
    <cellStyle name="Υπολογισμός 12 2 4" xfId="51435"/>
    <cellStyle name="Υπολογισμός 12 2 4 2" xfId="51436"/>
    <cellStyle name="Υπολογισμός 12 2 5" xfId="51437"/>
    <cellStyle name="Υπολογισμός 12 2 5 2" xfId="51438"/>
    <cellStyle name="Υπολογισμός 12 2 6" xfId="51439"/>
    <cellStyle name="Υπολογισμός 12 3" xfId="51440"/>
    <cellStyle name="Υπολογισμός 12 3 2" xfId="51441"/>
    <cellStyle name="Υπολογισμός 12 3 2 2" xfId="51442"/>
    <cellStyle name="Υπολογισμός 12 3 2 2 2" xfId="51443"/>
    <cellStyle name="Υπολογισμός 12 3 2 3" xfId="51444"/>
    <cellStyle name="Υπολογισμός 12 3 2 3 2" xfId="51445"/>
    <cellStyle name="Υπολογισμός 12 3 2 4" xfId="51446"/>
    <cellStyle name="Υπολογισμός 12 3 3" xfId="51447"/>
    <cellStyle name="Υπολογισμός 12 3 3 2" xfId="51448"/>
    <cellStyle name="Υπολογισμός 12 3 4" xfId="51449"/>
    <cellStyle name="Υπολογισμός 12 3 4 2" xfId="51450"/>
    <cellStyle name="Υπολογισμός 12 3 5" xfId="51451"/>
    <cellStyle name="Υπολογισμός 12 3 5 2" xfId="51452"/>
    <cellStyle name="Υπολογισμός 12 3 6" xfId="51453"/>
    <cellStyle name="Υπολογισμός 12 3 7" xfId="51454"/>
    <cellStyle name="Υπολογισμός 12 3 8" xfId="51455"/>
    <cellStyle name="Υπολογισμός 12 4" xfId="51456"/>
    <cellStyle name="Υπολογισμός 12 4 2" xfId="51457"/>
    <cellStyle name="Υπολογισμός 12 4 2 2" xfId="51458"/>
    <cellStyle name="Υπολογισμός 12 4 3" xfId="51459"/>
    <cellStyle name="Υπολογισμός 12 4 3 2" xfId="51460"/>
    <cellStyle name="Υπολογισμός 12 4 4" xfId="51461"/>
    <cellStyle name="Υπολογισμός 12 4 5" xfId="51462"/>
    <cellStyle name="Υπολογισμός 12 4 6" xfId="51463"/>
    <cellStyle name="Υπολογισμός 12 5" xfId="51464"/>
    <cellStyle name="Υπολογισμός 12 5 2" xfId="51465"/>
    <cellStyle name="Υπολογισμός 12 5 2 2" xfId="51466"/>
    <cellStyle name="Υπολογισμός 12 5 3" xfId="51467"/>
    <cellStyle name="Υπολογισμός 12 5 3 2" xfId="51468"/>
    <cellStyle name="Υπολογισμός 12 5 4" xfId="51469"/>
    <cellStyle name="Υπολογισμός 12 5 5" xfId="51470"/>
    <cellStyle name="Υπολογισμός 12 5 6" xfId="51471"/>
    <cellStyle name="Υπολογισμός 12 6" xfId="51472"/>
    <cellStyle name="Υπολογισμός 12 6 2" xfId="51473"/>
    <cellStyle name="Υπολογισμός 12 6 2 2" xfId="51474"/>
    <cellStyle name="Υπολογισμός 12 6 3" xfId="51475"/>
    <cellStyle name="Υπολογισμός 12 6 3 2" xfId="51476"/>
    <cellStyle name="Υπολογισμός 12 6 4" xfId="51477"/>
    <cellStyle name="Υπολογισμός 12 6 5" xfId="51478"/>
    <cellStyle name="Υπολογισμός 12 6 6" xfId="51479"/>
    <cellStyle name="Υπολογισμός 12 7" xfId="51480"/>
    <cellStyle name="Υπολογισμός 12 7 2" xfId="51481"/>
    <cellStyle name="Υπολογισμός 12 7 3" xfId="51482"/>
    <cellStyle name="Υπολογισμός 12 7 4" xfId="51483"/>
    <cellStyle name="Υπολογισμός 12 8" xfId="51484"/>
    <cellStyle name="Υπολογισμός 12 8 2" xfId="51485"/>
    <cellStyle name="Υπολογισμός 12 9" xfId="51486"/>
    <cellStyle name="Υπολογισμός 12 9 2" xfId="51487"/>
    <cellStyle name="Υπολογισμός 13" xfId="51488"/>
    <cellStyle name="Υπολογισμός 13 10" xfId="51489"/>
    <cellStyle name="Υπολογισμός 13 11" xfId="51490"/>
    <cellStyle name="Υπολογισμός 13 2" xfId="51491"/>
    <cellStyle name="Υπολογισμός 13 2 2" xfId="51492"/>
    <cellStyle name="Υπολογισμός 13 2 2 2" xfId="51493"/>
    <cellStyle name="Υπολογισμός 13 2 2 2 2" xfId="51494"/>
    <cellStyle name="Υπολογισμός 13 2 2 3" xfId="51495"/>
    <cellStyle name="Υπολογισμός 13 2 2 3 2" xfId="51496"/>
    <cellStyle name="Υπολογισμός 13 2 2 4" xfId="51497"/>
    <cellStyle name="Υπολογισμός 13 2 3" xfId="51498"/>
    <cellStyle name="Υπολογισμός 13 2 3 2" xfId="51499"/>
    <cellStyle name="Υπολογισμός 13 2 4" xfId="51500"/>
    <cellStyle name="Υπολογισμός 13 2 4 2" xfId="51501"/>
    <cellStyle name="Υπολογισμός 13 2 5" xfId="51502"/>
    <cellStyle name="Υπολογισμός 13 2 5 2" xfId="51503"/>
    <cellStyle name="Υπολογισμός 13 2 6" xfId="51504"/>
    <cellStyle name="Υπολογισμός 13 3" xfId="51505"/>
    <cellStyle name="Υπολογισμός 13 3 2" xfId="51506"/>
    <cellStyle name="Υπολογισμός 13 3 2 2" xfId="51507"/>
    <cellStyle name="Υπολογισμός 13 3 2 2 2" xfId="51508"/>
    <cellStyle name="Υπολογισμός 13 3 2 3" xfId="51509"/>
    <cellStyle name="Υπολογισμός 13 3 2 3 2" xfId="51510"/>
    <cellStyle name="Υπολογισμός 13 3 2 4" xfId="51511"/>
    <cellStyle name="Υπολογισμός 13 3 3" xfId="51512"/>
    <cellStyle name="Υπολογισμός 13 3 3 2" xfId="51513"/>
    <cellStyle name="Υπολογισμός 13 3 4" xfId="51514"/>
    <cellStyle name="Υπολογισμός 13 3 4 2" xfId="51515"/>
    <cellStyle name="Υπολογισμός 13 3 5" xfId="51516"/>
    <cellStyle name="Υπολογισμός 13 3 5 2" xfId="51517"/>
    <cellStyle name="Υπολογισμός 13 3 6" xfId="51518"/>
    <cellStyle name="Υπολογισμός 13 3 7" xfId="51519"/>
    <cellStyle name="Υπολογισμός 13 3 8" xfId="51520"/>
    <cellStyle name="Υπολογισμός 13 4" xfId="51521"/>
    <cellStyle name="Υπολογισμός 13 4 2" xfId="51522"/>
    <cellStyle name="Υπολογισμός 13 4 2 2" xfId="51523"/>
    <cellStyle name="Υπολογισμός 13 4 3" xfId="51524"/>
    <cellStyle name="Υπολογισμός 13 4 3 2" xfId="51525"/>
    <cellStyle name="Υπολογισμός 13 4 4" xfId="51526"/>
    <cellStyle name="Υπολογισμός 13 4 5" xfId="51527"/>
    <cellStyle name="Υπολογισμός 13 4 6" xfId="51528"/>
    <cellStyle name="Υπολογισμός 13 5" xfId="51529"/>
    <cellStyle name="Υπολογισμός 13 5 2" xfId="51530"/>
    <cellStyle name="Υπολογισμός 13 5 2 2" xfId="51531"/>
    <cellStyle name="Υπολογισμός 13 5 3" xfId="51532"/>
    <cellStyle name="Υπολογισμός 13 5 3 2" xfId="51533"/>
    <cellStyle name="Υπολογισμός 13 5 4" xfId="51534"/>
    <cellStyle name="Υπολογισμός 13 5 5" xfId="51535"/>
    <cellStyle name="Υπολογισμός 13 5 6" xfId="51536"/>
    <cellStyle name="Υπολογισμός 13 6" xfId="51537"/>
    <cellStyle name="Υπολογισμός 13 6 2" xfId="51538"/>
    <cellStyle name="Υπολογισμός 13 6 2 2" xfId="51539"/>
    <cellStyle name="Υπολογισμός 13 6 3" xfId="51540"/>
    <cellStyle name="Υπολογισμός 13 6 3 2" xfId="51541"/>
    <cellStyle name="Υπολογισμός 13 6 4" xfId="51542"/>
    <cellStyle name="Υπολογισμός 13 6 5" xfId="51543"/>
    <cellStyle name="Υπολογισμός 13 6 6" xfId="51544"/>
    <cellStyle name="Υπολογισμός 13 7" xfId="51545"/>
    <cellStyle name="Υπολογισμός 13 7 2" xfId="51546"/>
    <cellStyle name="Υπολογισμός 13 7 3" xfId="51547"/>
    <cellStyle name="Υπολογισμός 13 7 4" xfId="51548"/>
    <cellStyle name="Υπολογισμός 13 8" xfId="51549"/>
    <cellStyle name="Υπολογισμός 13 8 2" xfId="51550"/>
    <cellStyle name="Υπολογισμός 13 9" xfId="51551"/>
    <cellStyle name="Υπολογισμός 13 9 2" xfId="51552"/>
    <cellStyle name="Υπολογισμός 14" xfId="51553"/>
    <cellStyle name="Υπολογισμός 14 10" xfId="51554"/>
    <cellStyle name="Υπολογισμός 14 11" xfId="51555"/>
    <cellStyle name="Υπολογισμός 14 2" xfId="51556"/>
    <cellStyle name="Υπολογισμός 14 2 2" xfId="51557"/>
    <cellStyle name="Υπολογισμός 14 2 2 2" xfId="51558"/>
    <cellStyle name="Υπολογισμός 14 2 2 2 2" xfId="51559"/>
    <cellStyle name="Υπολογισμός 14 2 2 3" xfId="51560"/>
    <cellStyle name="Υπολογισμός 14 2 2 3 2" xfId="51561"/>
    <cellStyle name="Υπολογισμός 14 2 2 4" xfId="51562"/>
    <cellStyle name="Υπολογισμός 14 2 3" xfId="51563"/>
    <cellStyle name="Υπολογισμός 14 2 3 2" xfId="51564"/>
    <cellStyle name="Υπολογισμός 14 2 4" xfId="51565"/>
    <cellStyle name="Υπολογισμός 14 2 4 2" xfId="51566"/>
    <cellStyle name="Υπολογισμός 14 2 5" xfId="51567"/>
    <cellStyle name="Υπολογισμός 14 2 5 2" xfId="51568"/>
    <cellStyle name="Υπολογισμός 14 2 6" xfId="51569"/>
    <cellStyle name="Υπολογισμός 14 3" xfId="51570"/>
    <cellStyle name="Υπολογισμός 14 3 2" xfId="51571"/>
    <cellStyle name="Υπολογισμός 14 3 2 2" xfId="51572"/>
    <cellStyle name="Υπολογισμός 14 3 2 2 2" xfId="51573"/>
    <cellStyle name="Υπολογισμός 14 3 2 3" xfId="51574"/>
    <cellStyle name="Υπολογισμός 14 3 2 3 2" xfId="51575"/>
    <cellStyle name="Υπολογισμός 14 3 2 4" xfId="51576"/>
    <cellStyle name="Υπολογισμός 14 3 3" xfId="51577"/>
    <cellStyle name="Υπολογισμός 14 3 3 2" xfId="51578"/>
    <cellStyle name="Υπολογισμός 14 3 4" xfId="51579"/>
    <cellStyle name="Υπολογισμός 14 3 4 2" xfId="51580"/>
    <cellStyle name="Υπολογισμός 14 3 5" xfId="51581"/>
    <cellStyle name="Υπολογισμός 14 3 5 2" xfId="51582"/>
    <cellStyle name="Υπολογισμός 14 3 6" xfId="51583"/>
    <cellStyle name="Υπολογισμός 14 3 7" xfId="51584"/>
    <cellStyle name="Υπολογισμός 14 3 8" xfId="51585"/>
    <cellStyle name="Υπολογισμός 14 4" xfId="51586"/>
    <cellStyle name="Υπολογισμός 14 4 2" xfId="51587"/>
    <cellStyle name="Υπολογισμός 14 4 2 2" xfId="51588"/>
    <cellStyle name="Υπολογισμός 14 4 3" xfId="51589"/>
    <cellStyle name="Υπολογισμός 14 4 3 2" xfId="51590"/>
    <cellStyle name="Υπολογισμός 14 4 4" xfId="51591"/>
    <cellStyle name="Υπολογισμός 14 4 5" xfId="51592"/>
    <cellStyle name="Υπολογισμός 14 4 6" xfId="51593"/>
    <cellStyle name="Υπολογισμός 14 5" xfId="51594"/>
    <cellStyle name="Υπολογισμός 14 5 2" xfId="51595"/>
    <cellStyle name="Υπολογισμός 14 5 2 2" xfId="51596"/>
    <cellStyle name="Υπολογισμός 14 5 3" xfId="51597"/>
    <cellStyle name="Υπολογισμός 14 5 3 2" xfId="51598"/>
    <cellStyle name="Υπολογισμός 14 5 4" xfId="51599"/>
    <cellStyle name="Υπολογισμός 14 5 5" xfId="51600"/>
    <cellStyle name="Υπολογισμός 14 5 6" xfId="51601"/>
    <cellStyle name="Υπολογισμός 14 6" xfId="51602"/>
    <cellStyle name="Υπολογισμός 14 6 2" xfId="51603"/>
    <cellStyle name="Υπολογισμός 14 6 2 2" xfId="51604"/>
    <cellStyle name="Υπολογισμός 14 6 3" xfId="51605"/>
    <cellStyle name="Υπολογισμός 14 6 3 2" xfId="51606"/>
    <cellStyle name="Υπολογισμός 14 6 4" xfId="51607"/>
    <cellStyle name="Υπολογισμός 14 6 5" xfId="51608"/>
    <cellStyle name="Υπολογισμός 14 6 6" xfId="51609"/>
    <cellStyle name="Υπολογισμός 14 7" xfId="51610"/>
    <cellStyle name="Υπολογισμός 14 7 2" xfId="51611"/>
    <cellStyle name="Υπολογισμός 14 7 3" xfId="51612"/>
    <cellStyle name="Υπολογισμός 14 7 4" xfId="51613"/>
    <cellStyle name="Υπολογισμός 14 8" xfId="51614"/>
    <cellStyle name="Υπολογισμός 14 8 2" xfId="51615"/>
    <cellStyle name="Υπολογισμός 14 9" xfId="51616"/>
    <cellStyle name="Υπολογισμός 14 9 2" xfId="51617"/>
    <cellStyle name="Υπολογισμός 15" xfId="51618"/>
    <cellStyle name="Υπολογισμός 15 10" xfId="51619"/>
    <cellStyle name="Υπολογισμός 15 11" xfId="51620"/>
    <cellStyle name="Υπολογισμός 15 2" xfId="51621"/>
    <cellStyle name="Υπολογισμός 15 2 2" xfId="51622"/>
    <cellStyle name="Υπολογισμός 15 2 2 2" xfId="51623"/>
    <cellStyle name="Υπολογισμός 15 2 2 2 2" xfId="51624"/>
    <cellStyle name="Υπολογισμός 15 2 2 3" xfId="51625"/>
    <cellStyle name="Υπολογισμός 15 2 2 3 2" xfId="51626"/>
    <cellStyle name="Υπολογισμός 15 2 2 4" xfId="51627"/>
    <cellStyle name="Υπολογισμός 15 2 3" xfId="51628"/>
    <cellStyle name="Υπολογισμός 15 2 3 2" xfId="51629"/>
    <cellStyle name="Υπολογισμός 15 2 4" xfId="51630"/>
    <cellStyle name="Υπολογισμός 15 2 4 2" xfId="51631"/>
    <cellStyle name="Υπολογισμός 15 2 5" xfId="51632"/>
    <cellStyle name="Υπολογισμός 15 2 5 2" xfId="51633"/>
    <cellStyle name="Υπολογισμός 15 2 6" xfId="51634"/>
    <cellStyle name="Υπολογισμός 15 3" xfId="51635"/>
    <cellStyle name="Υπολογισμός 15 3 2" xfId="51636"/>
    <cellStyle name="Υπολογισμός 15 3 2 2" xfId="51637"/>
    <cellStyle name="Υπολογισμός 15 3 2 2 2" xfId="51638"/>
    <cellStyle name="Υπολογισμός 15 3 2 3" xfId="51639"/>
    <cellStyle name="Υπολογισμός 15 3 2 3 2" xfId="51640"/>
    <cellStyle name="Υπολογισμός 15 3 2 4" xfId="51641"/>
    <cellStyle name="Υπολογισμός 15 3 3" xfId="51642"/>
    <cellStyle name="Υπολογισμός 15 3 3 2" xfId="51643"/>
    <cellStyle name="Υπολογισμός 15 3 4" xfId="51644"/>
    <cellStyle name="Υπολογισμός 15 3 4 2" xfId="51645"/>
    <cellStyle name="Υπολογισμός 15 3 5" xfId="51646"/>
    <cellStyle name="Υπολογισμός 15 3 5 2" xfId="51647"/>
    <cellStyle name="Υπολογισμός 15 3 6" xfId="51648"/>
    <cellStyle name="Υπολογισμός 15 3 7" xfId="51649"/>
    <cellStyle name="Υπολογισμός 15 3 8" xfId="51650"/>
    <cellStyle name="Υπολογισμός 15 4" xfId="51651"/>
    <cellStyle name="Υπολογισμός 15 4 2" xfId="51652"/>
    <cellStyle name="Υπολογισμός 15 4 2 2" xfId="51653"/>
    <cellStyle name="Υπολογισμός 15 4 3" xfId="51654"/>
    <cellStyle name="Υπολογισμός 15 4 3 2" xfId="51655"/>
    <cellStyle name="Υπολογισμός 15 4 4" xfId="51656"/>
    <cellStyle name="Υπολογισμός 15 4 5" xfId="51657"/>
    <cellStyle name="Υπολογισμός 15 4 6" xfId="51658"/>
    <cellStyle name="Υπολογισμός 15 5" xfId="51659"/>
    <cellStyle name="Υπολογισμός 15 5 2" xfId="51660"/>
    <cellStyle name="Υπολογισμός 15 5 2 2" xfId="51661"/>
    <cellStyle name="Υπολογισμός 15 5 3" xfId="51662"/>
    <cellStyle name="Υπολογισμός 15 5 3 2" xfId="51663"/>
    <cellStyle name="Υπολογισμός 15 5 4" xfId="51664"/>
    <cellStyle name="Υπολογισμός 15 5 5" xfId="51665"/>
    <cellStyle name="Υπολογισμός 15 5 6" xfId="51666"/>
    <cellStyle name="Υπολογισμός 15 6" xfId="51667"/>
    <cellStyle name="Υπολογισμός 15 6 2" xfId="51668"/>
    <cellStyle name="Υπολογισμός 15 6 2 2" xfId="51669"/>
    <cellStyle name="Υπολογισμός 15 6 3" xfId="51670"/>
    <cellStyle name="Υπολογισμός 15 6 3 2" xfId="51671"/>
    <cellStyle name="Υπολογισμός 15 6 4" xfId="51672"/>
    <cellStyle name="Υπολογισμός 15 6 5" xfId="51673"/>
    <cellStyle name="Υπολογισμός 15 6 6" xfId="51674"/>
    <cellStyle name="Υπολογισμός 15 7" xfId="51675"/>
    <cellStyle name="Υπολογισμός 15 7 2" xfId="51676"/>
    <cellStyle name="Υπολογισμός 15 7 3" xfId="51677"/>
    <cellStyle name="Υπολογισμός 15 7 4" xfId="51678"/>
    <cellStyle name="Υπολογισμός 15 8" xfId="51679"/>
    <cellStyle name="Υπολογισμός 15 8 2" xfId="51680"/>
    <cellStyle name="Υπολογισμός 15 9" xfId="51681"/>
    <cellStyle name="Υπολογισμός 15 9 2" xfId="51682"/>
    <cellStyle name="Υπολογισμός 16" xfId="51683"/>
    <cellStyle name="Υπολογισμός 16 10" xfId="51684"/>
    <cellStyle name="Υπολογισμός 16 11" xfId="51685"/>
    <cellStyle name="Υπολογισμός 16 2" xfId="51686"/>
    <cellStyle name="Υπολογισμός 16 2 2" xfId="51687"/>
    <cellStyle name="Υπολογισμός 16 2 2 2" xfId="51688"/>
    <cellStyle name="Υπολογισμός 16 2 2 2 2" xfId="51689"/>
    <cellStyle name="Υπολογισμός 16 2 2 3" xfId="51690"/>
    <cellStyle name="Υπολογισμός 16 2 2 3 2" xfId="51691"/>
    <cellStyle name="Υπολογισμός 16 2 2 4" xfId="51692"/>
    <cellStyle name="Υπολογισμός 16 2 3" xfId="51693"/>
    <cellStyle name="Υπολογισμός 16 2 3 2" xfId="51694"/>
    <cellStyle name="Υπολογισμός 16 2 4" xfId="51695"/>
    <cellStyle name="Υπολογισμός 16 2 4 2" xfId="51696"/>
    <cellStyle name="Υπολογισμός 16 2 5" xfId="51697"/>
    <cellStyle name="Υπολογισμός 16 2 5 2" xfId="51698"/>
    <cellStyle name="Υπολογισμός 16 2 6" xfId="51699"/>
    <cellStyle name="Υπολογισμός 16 3" xfId="51700"/>
    <cellStyle name="Υπολογισμός 16 3 2" xfId="51701"/>
    <cellStyle name="Υπολογισμός 16 3 2 2" xfId="51702"/>
    <cellStyle name="Υπολογισμός 16 3 2 2 2" xfId="51703"/>
    <cellStyle name="Υπολογισμός 16 3 2 3" xfId="51704"/>
    <cellStyle name="Υπολογισμός 16 3 2 3 2" xfId="51705"/>
    <cellStyle name="Υπολογισμός 16 3 2 4" xfId="51706"/>
    <cellStyle name="Υπολογισμός 16 3 3" xfId="51707"/>
    <cellStyle name="Υπολογισμός 16 3 3 2" xfId="51708"/>
    <cellStyle name="Υπολογισμός 16 3 4" xfId="51709"/>
    <cellStyle name="Υπολογισμός 16 3 4 2" xfId="51710"/>
    <cellStyle name="Υπολογισμός 16 3 5" xfId="51711"/>
    <cellStyle name="Υπολογισμός 16 3 5 2" xfId="51712"/>
    <cellStyle name="Υπολογισμός 16 3 6" xfId="51713"/>
    <cellStyle name="Υπολογισμός 16 3 7" xfId="51714"/>
    <cellStyle name="Υπολογισμός 16 3 8" xfId="51715"/>
    <cellStyle name="Υπολογισμός 16 4" xfId="51716"/>
    <cellStyle name="Υπολογισμός 16 4 2" xfId="51717"/>
    <cellStyle name="Υπολογισμός 16 4 2 2" xfId="51718"/>
    <cellStyle name="Υπολογισμός 16 4 3" xfId="51719"/>
    <cellStyle name="Υπολογισμός 16 4 3 2" xfId="51720"/>
    <cellStyle name="Υπολογισμός 16 4 4" xfId="51721"/>
    <cellStyle name="Υπολογισμός 16 4 5" xfId="51722"/>
    <cellStyle name="Υπολογισμός 16 4 6" xfId="51723"/>
    <cellStyle name="Υπολογισμός 16 5" xfId="51724"/>
    <cellStyle name="Υπολογισμός 16 5 2" xfId="51725"/>
    <cellStyle name="Υπολογισμός 16 5 2 2" xfId="51726"/>
    <cellStyle name="Υπολογισμός 16 5 3" xfId="51727"/>
    <cellStyle name="Υπολογισμός 16 5 3 2" xfId="51728"/>
    <cellStyle name="Υπολογισμός 16 5 4" xfId="51729"/>
    <cellStyle name="Υπολογισμός 16 5 5" xfId="51730"/>
    <cellStyle name="Υπολογισμός 16 5 6" xfId="51731"/>
    <cellStyle name="Υπολογισμός 16 6" xfId="51732"/>
    <cellStyle name="Υπολογισμός 16 6 2" xfId="51733"/>
    <cellStyle name="Υπολογισμός 16 6 2 2" xfId="51734"/>
    <cellStyle name="Υπολογισμός 16 6 3" xfId="51735"/>
    <cellStyle name="Υπολογισμός 16 6 3 2" xfId="51736"/>
    <cellStyle name="Υπολογισμός 16 6 4" xfId="51737"/>
    <cellStyle name="Υπολογισμός 16 6 5" xfId="51738"/>
    <cellStyle name="Υπολογισμός 16 6 6" xfId="51739"/>
    <cellStyle name="Υπολογισμός 16 7" xfId="51740"/>
    <cellStyle name="Υπολογισμός 16 7 2" xfId="51741"/>
    <cellStyle name="Υπολογισμός 16 7 3" xfId="51742"/>
    <cellStyle name="Υπολογισμός 16 7 4" xfId="51743"/>
    <cellStyle name="Υπολογισμός 16 8" xfId="51744"/>
    <cellStyle name="Υπολογισμός 16 8 2" xfId="51745"/>
    <cellStyle name="Υπολογισμός 16 9" xfId="51746"/>
    <cellStyle name="Υπολογισμός 16 9 2" xfId="51747"/>
    <cellStyle name="Υπολογισμός 17" xfId="51748"/>
    <cellStyle name="Υπολογισμός 17 10" xfId="51749"/>
    <cellStyle name="Υπολογισμός 17 11" xfId="51750"/>
    <cellStyle name="Υπολογισμός 17 2" xfId="51751"/>
    <cellStyle name="Υπολογισμός 17 2 2" xfId="51752"/>
    <cellStyle name="Υπολογισμός 17 2 2 2" xfId="51753"/>
    <cellStyle name="Υπολογισμός 17 2 2 2 2" xfId="51754"/>
    <cellStyle name="Υπολογισμός 17 2 2 3" xfId="51755"/>
    <cellStyle name="Υπολογισμός 17 2 2 3 2" xfId="51756"/>
    <cellStyle name="Υπολογισμός 17 2 2 4" xfId="51757"/>
    <cellStyle name="Υπολογισμός 17 2 3" xfId="51758"/>
    <cellStyle name="Υπολογισμός 17 2 3 2" xfId="51759"/>
    <cellStyle name="Υπολογισμός 17 2 4" xfId="51760"/>
    <cellStyle name="Υπολογισμός 17 2 4 2" xfId="51761"/>
    <cellStyle name="Υπολογισμός 17 2 5" xfId="51762"/>
    <cellStyle name="Υπολογισμός 17 2 5 2" xfId="51763"/>
    <cellStyle name="Υπολογισμός 17 2 6" xfId="51764"/>
    <cellStyle name="Υπολογισμός 17 3" xfId="51765"/>
    <cellStyle name="Υπολογισμός 17 3 2" xfId="51766"/>
    <cellStyle name="Υπολογισμός 17 3 2 2" xfId="51767"/>
    <cellStyle name="Υπολογισμός 17 3 2 2 2" xfId="51768"/>
    <cellStyle name="Υπολογισμός 17 3 2 3" xfId="51769"/>
    <cellStyle name="Υπολογισμός 17 3 2 3 2" xfId="51770"/>
    <cellStyle name="Υπολογισμός 17 3 2 4" xfId="51771"/>
    <cellStyle name="Υπολογισμός 17 3 3" xfId="51772"/>
    <cellStyle name="Υπολογισμός 17 3 3 2" xfId="51773"/>
    <cellStyle name="Υπολογισμός 17 3 4" xfId="51774"/>
    <cellStyle name="Υπολογισμός 17 3 4 2" xfId="51775"/>
    <cellStyle name="Υπολογισμός 17 3 5" xfId="51776"/>
    <cellStyle name="Υπολογισμός 17 3 5 2" xfId="51777"/>
    <cellStyle name="Υπολογισμός 17 3 6" xfId="51778"/>
    <cellStyle name="Υπολογισμός 17 3 7" xfId="51779"/>
    <cellStyle name="Υπολογισμός 17 3 8" xfId="51780"/>
    <cellStyle name="Υπολογισμός 17 4" xfId="51781"/>
    <cellStyle name="Υπολογισμός 17 4 2" xfId="51782"/>
    <cellStyle name="Υπολογισμός 17 4 2 2" xfId="51783"/>
    <cellStyle name="Υπολογισμός 17 4 3" xfId="51784"/>
    <cellStyle name="Υπολογισμός 17 4 3 2" xfId="51785"/>
    <cellStyle name="Υπολογισμός 17 4 4" xfId="51786"/>
    <cellStyle name="Υπολογισμός 17 4 5" xfId="51787"/>
    <cellStyle name="Υπολογισμός 17 4 6" xfId="51788"/>
    <cellStyle name="Υπολογισμός 17 5" xfId="51789"/>
    <cellStyle name="Υπολογισμός 17 5 2" xfId="51790"/>
    <cellStyle name="Υπολογισμός 17 5 2 2" xfId="51791"/>
    <cellStyle name="Υπολογισμός 17 5 3" xfId="51792"/>
    <cellStyle name="Υπολογισμός 17 5 3 2" xfId="51793"/>
    <cellStyle name="Υπολογισμός 17 5 4" xfId="51794"/>
    <cellStyle name="Υπολογισμός 17 5 5" xfId="51795"/>
    <cellStyle name="Υπολογισμός 17 5 6" xfId="51796"/>
    <cellStyle name="Υπολογισμός 17 6" xfId="51797"/>
    <cellStyle name="Υπολογισμός 17 6 2" xfId="51798"/>
    <cellStyle name="Υπολογισμός 17 6 2 2" xfId="51799"/>
    <cellStyle name="Υπολογισμός 17 6 3" xfId="51800"/>
    <cellStyle name="Υπολογισμός 17 6 3 2" xfId="51801"/>
    <cellStyle name="Υπολογισμός 17 6 4" xfId="51802"/>
    <cellStyle name="Υπολογισμός 17 6 5" xfId="51803"/>
    <cellStyle name="Υπολογισμός 17 6 6" xfId="51804"/>
    <cellStyle name="Υπολογισμός 17 7" xfId="51805"/>
    <cellStyle name="Υπολογισμός 17 7 2" xfId="51806"/>
    <cellStyle name="Υπολογισμός 17 7 3" xfId="51807"/>
    <cellStyle name="Υπολογισμός 17 7 4" xfId="51808"/>
    <cellStyle name="Υπολογισμός 17 8" xfId="51809"/>
    <cellStyle name="Υπολογισμός 17 8 2" xfId="51810"/>
    <cellStyle name="Υπολογισμός 17 9" xfId="51811"/>
    <cellStyle name="Υπολογισμός 17 9 2" xfId="51812"/>
    <cellStyle name="Υπολογισμός 18" xfId="51813"/>
    <cellStyle name="Υπολογισμός 18 10" xfId="51814"/>
    <cellStyle name="Υπολογισμός 18 11" xfId="51815"/>
    <cellStyle name="Υπολογισμός 18 2" xfId="51816"/>
    <cellStyle name="Υπολογισμός 18 2 2" xfId="51817"/>
    <cellStyle name="Υπολογισμός 18 2 2 2" xfId="51818"/>
    <cellStyle name="Υπολογισμός 18 2 2 2 2" xfId="51819"/>
    <cellStyle name="Υπολογισμός 18 2 2 3" xfId="51820"/>
    <cellStyle name="Υπολογισμός 18 2 2 3 2" xfId="51821"/>
    <cellStyle name="Υπολογισμός 18 2 2 4" xfId="51822"/>
    <cellStyle name="Υπολογισμός 18 2 3" xfId="51823"/>
    <cellStyle name="Υπολογισμός 18 2 3 2" xfId="51824"/>
    <cellStyle name="Υπολογισμός 18 2 4" xfId="51825"/>
    <cellStyle name="Υπολογισμός 18 2 4 2" xfId="51826"/>
    <cellStyle name="Υπολογισμός 18 2 5" xfId="51827"/>
    <cellStyle name="Υπολογισμός 18 2 5 2" xfId="51828"/>
    <cellStyle name="Υπολογισμός 18 2 6" xfId="51829"/>
    <cellStyle name="Υπολογισμός 18 3" xfId="51830"/>
    <cellStyle name="Υπολογισμός 18 3 2" xfId="51831"/>
    <cellStyle name="Υπολογισμός 18 3 2 2" xfId="51832"/>
    <cellStyle name="Υπολογισμός 18 3 2 2 2" xfId="51833"/>
    <cellStyle name="Υπολογισμός 18 3 2 3" xfId="51834"/>
    <cellStyle name="Υπολογισμός 18 3 2 3 2" xfId="51835"/>
    <cellStyle name="Υπολογισμός 18 3 2 4" xfId="51836"/>
    <cellStyle name="Υπολογισμός 18 3 3" xfId="51837"/>
    <cellStyle name="Υπολογισμός 18 3 3 2" xfId="51838"/>
    <cellStyle name="Υπολογισμός 18 3 4" xfId="51839"/>
    <cellStyle name="Υπολογισμός 18 3 4 2" xfId="51840"/>
    <cellStyle name="Υπολογισμός 18 3 5" xfId="51841"/>
    <cellStyle name="Υπολογισμός 18 3 5 2" xfId="51842"/>
    <cellStyle name="Υπολογισμός 18 3 6" xfId="51843"/>
    <cellStyle name="Υπολογισμός 18 3 7" xfId="51844"/>
    <cellStyle name="Υπολογισμός 18 3 8" xfId="51845"/>
    <cellStyle name="Υπολογισμός 18 4" xfId="51846"/>
    <cellStyle name="Υπολογισμός 18 4 2" xfId="51847"/>
    <cellStyle name="Υπολογισμός 18 4 2 2" xfId="51848"/>
    <cellStyle name="Υπολογισμός 18 4 3" xfId="51849"/>
    <cellStyle name="Υπολογισμός 18 4 3 2" xfId="51850"/>
    <cellStyle name="Υπολογισμός 18 4 4" xfId="51851"/>
    <cellStyle name="Υπολογισμός 18 4 5" xfId="51852"/>
    <cellStyle name="Υπολογισμός 18 4 6" xfId="51853"/>
    <cellStyle name="Υπολογισμός 18 5" xfId="51854"/>
    <cellStyle name="Υπολογισμός 18 5 2" xfId="51855"/>
    <cellStyle name="Υπολογισμός 18 5 2 2" xfId="51856"/>
    <cellStyle name="Υπολογισμός 18 5 3" xfId="51857"/>
    <cellStyle name="Υπολογισμός 18 5 3 2" xfId="51858"/>
    <cellStyle name="Υπολογισμός 18 5 4" xfId="51859"/>
    <cellStyle name="Υπολογισμός 18 5 5" xfId="51860"/>
    <cellStyle name="Υπολογισμός 18 5 6" xfId="51861"/>
    <cellStyle name="Υπολογισμός 18 6" xfId="51862"/>
    <cellStyle name="Υπολογισμός 18 6 2" xfId="51863"/>
    <cellStyle name="Υπολογισμός 18 6 2 2" xfId="51864"/>
    <cellStyle name="Υπολογισμός 18 6 3" xfId="51865"/>
    <cellStyle name="Υπολογισμός 18 6 3 2" xfId="51866"/>
    <cellStyle name="Υπολογισμός 18 6 4" xfId="51867"/>
    <cellStyle name="Υπολογισμός 18 6 5" xfId="51868"/>
    <cellStyle name="Υπολογισμός 18 6 6" xfId="51869"/>
    <cellStyle name="Υπολογισμός 18 7" xfId="51870"/>
    <cellStyle name="Υπολογισμός 18 7 2" xfId="51871"/>
    <cellStyle name="Υπολογισμός 18 7 3" xfId="51872"/>
    <cellStyle name="Υπολογισμός 18 7 4" xfId="51873"/>
    <cellStyle name="Υπολογισμός 18 8" xfId="51874"/>
    <cellStyle name="Υπολογισμός 18 8 2" xfId="51875"/>
    <cellStyle name="Υπολογισμός 18 9" xfId="51876"/>
    <cellStyle name="Υπολογισμός 18 9 2" xfId="51877"/>
    <cellStyle name="Υπολογισμός 19" xfId="51878"/>
    <cellStyle name="Υπολογισμός 19 10" xfId="51879"/>
    <cellStyle name="Υπολογισμός 19 11" xfId="51880"/>
    <cellStyle name="Υπολογισμός 19 2" xfId="51881"/>
    <cellStyle name="Υπολογισμός 19 2 2" xfId="51882"/>
    <cellStyle name="Υπολογισμός 19 2 2 2" xfId="51883"/>
    <cellStyle name="Υπολογισμός 19 2 2 2 2" xfId="51884"/>
    <cellStyle name="Υπολογισμός 19 2 2 3" xfId="51885"/>
    <cellStyle name="Υπολογισμός 19 2 2 3 2" xfId="51886"/>
    <cellStyle name="Υπολογισμός 19 2 2 4" xfId="51887"/>
    <cellStyle name="Υπολογισμός 19 2 3" xfId="51888"/>
    <cellStyle name="Υπολογισμός 19 2 3 2" xfId="51889"/>
    <cellStyle name="Υπολογισμός 19 2 4" xfId="51890"/>
    <cellStyle name="Υπολογισμός 19 2 4 2" xfId="51891"/>
    <cellStyle name="Υπολογισμός 19 2 5" xfId="51892"/>
    <cellStyle name="Υπολογισμός 19 2 5 2" xfId="51893"/>
    <cellStyle name="Υπολογισμός 19 2 6" xfId="51894"/>
    <cellStyle name="Υπολογισμός 19 3" xfId="51895"/>
    <cellStyle name="Υπολογισμός 19 3 2" xfId="51896"/>
    <cellStyle name="Υπολογισμός 19 3 2 2" xfId="51897"/>
    <cellStyle name="Υπολογισμός 19 3 2 2 2" xfId="51898"/>
    <cellStyle name="Υπολογισμός 19 3 2 3" xfId="51899"/>
    <cellStyle name="Υπολογισμός 19 3 2 3 2" xfId="51900"/>
    <cellStyle name="Υπολογισμός 19 3 2 4" xfId="51901"/>
    <cellStyle name="Υπολογισμός 19 3 3" xfId="51902"/>
    <cellStyle name="Υπολογισμός 19 3 3 2" xfId="51903"/>
    <cellStyle name="Υπολογισμός 19 3 4" xfId="51904"/>
    <cellStyle name="Υπολογισμός 19 3 4 2" xfId="51905"/>
    <cellStyle name="Υπολογισμός 19 3 5" xfId="51906"/>
    <cellStyle name="Υπολογισμός 19 3 5 2" xfId="51907"/>
    <cellStyle name="Υπολογισμός 19 3 6" xfId="51908"/>
    <cellStyle name="Υπολογισμός 19 3 7" xfId="51909"/>
    <cellStyle name="Υπολογισμός 19 3 8" xfId="51910"/>
    <cellStyle name="Υπολογισμός 19 4" xfId="51911"/>
    <cellStyle name="Υπολογισμός 19 4 2" xfId="51912"/>
    <cellStyle name="Υπολογισμός 19 4 2 2" xfId="51913"/>
    <cellStyle name="Υπολογισμός 19 4 3" xfId="51914"/>
    <cellStyle name="Υπολογισμός 19 4 3 2" xfId="51915"/>
    <cellStyle name="Υπολογισμός 19 4 4" xfId="51916"/>
    <cellStyle name="Υπολογισμός 19 4 5" xfId="51917"/>
    <cellStyle name="Υπολογισμός 19 4 6" xfId="51918"/>
    <cellStyle name="Υπολογισμός 19 5" xfId="51919"/>
    <cellStyle name="Υπολογισμός 19 5 2" xfId="51920"/>
    <cellStyle name="Υπολογισμός 19 5 2 2" xfId="51921"/>
    <cellStyle name="Υπολογισμός 19 5 3" xfId="51922"/>
    <cellStyle name="Υπολογισμός 19 5 3 2" xfId="51923"/>
    <cellStyle name="Υπολογισμός 19 5 4" xfId="51924"/>
    <cellStyle name="Υπολογισμός 19 5 5" xfId="51925"/>
    <cellStyle name="Υπολογισμός 19 5 6" xfId="51926"/>
    <cellStyle name="Υπολογισμός 19 6" xfId="51927"/>
    <cellStyle name="Υπολογισμός 19 6 2" xfId="51928"/>
    <cellStyle name="Υπολογισμός 19 6 2 2" xfId="51929"/>
    <cellStyle name="Υπολογισμός 19 6 3" xfId="51930"/>
    <cellStyle name="Υπολογισμός 19 6 3 2" xfId="51931"/>
    <cellStyle name="Υπολογισμός 19 6 4" xfId="51932"/>
    <cellStyle name="Υπολογισμός 19 6 5" xfId="51933"/>
    <cellStyle name="Υπολογισμός 19 6 6" xfId="51934"/>
    <cellStyle name="Υπολογισμός 19 7" xfId="51935"/>
    <cellStyle name="Υπολογισμός 19 7 2" xfId="51936"/>
    <cellStyle name="Υπολογισμός 19 7 3" xfId="51937"/>
    <cellStyle name="Υπολογισμός 19 7 4" xfId="51938"/>
    <cellStyle name="Υπολογισμός 19 8" xfId="51939"/>
    <cellStyle name="Υπολογισμός 19 8 2" xfId="51940"/>
    <cellStyle name="Υπολογισμός 19 9" xfId="51941"/>
    <cellStyle name="Υπολογισμός 19 9 2" xfId="51942"/>
    <cellStyle name="Υπολογισμός 2" xfId="51943"/>
    <cellStyle name="Υπολογισμός 2 10" xfId="51944"/>
    <cellStyle name="Υπολογισμός 2 10 2" xfId="51945"/>
    <cellStyle name="Υπολογισμός 2 11" xfId="51946"/>
    <cellStyle name="Υπολογισμός 2 12" xfId="51947"/>
    <cellStyle name="Υπολογισμός 2 2" xfId="51948"/>
    <cellStyle name="Υπολογισμός 2 2 2" xfId="51949"/>
    <cellStyle name="Υπολογισμός 2 2 2 2" xfId="51950"/>
    <cellStyle name="Υπολογισμός 2 2 2 2 2" xfId="51951"/>
    <cellStyle name="Υπολογισμός 2 2 2 3" xfId="51952"/>
    <cellStyle name="Υπολογισμός 2 2 2 3 2" xfId="51953"/>
    <cellStyle name="Υπολογισμός 2 2 2 4" xfId="51954"/>
    <cellStyle name="Υπολογισμός 2 2 3" xfId="51955"/>
    <cellStyle name="Υπολογισμός 2 2 3 2" xfId="51956"/>
    <cellStyle name="Υπολογισμός 2 2 4" xfId="51957"/>
    <cellStyle name="Υπολογισμός 2 2 4 2" xfId="51958"/>
    <cellStyle name="Υπολογισμός 2 2 5" xfId="51959"/>
    <cellStyle name="Υπολογισμός 2 2 5 2" xfId="51960"/>
    <cellStyle name="Υπολογισμός 2 2 6" xfId="51961"/>
    <cellStyle name="Υπολογισμός 2 3" xfId="51962"/>
    <cellStyle name="Υπολογισμός 2 3 2" xfId="51963"/>
    <cellStyle name="Υπολογισμός 2 3 2 2" xfId="51964"/>
    <cellStyle name="Υπολογισμός 2 3 2 2 2" xfId="51965"/>
    <cellStyle name="Υπολογισμός 2 3 2 3" xfId="51966"/>
    <cellStyle name="Υπολογισμός 2 3 2 3 2" xfId="51967"/>
    <cellStyle name="Υπολογισμός 2 3 2 4" xfId="51968"/>
    <cellStyle name="Υπολογισμός 2 3 3" xfId="51969"/>
    <cellStyle name="Υπολογισμός 2 3 3 2" xfId="51970"/>
    <cellStyle name="Υπολογισμός 2 3 4" xfId="51971"/>
    <cellStyle name="Υπολογισμός 2 3 4 2" xfId="51972"/>
    <cellStyle name="Υπολογισμός 2 3 5" xfId="51973"/>
    <cellStyle name="Υπολογισμός 2 3 5 2" xfId="51974"/>
    <cellStyle name="Υπολογισμός 2 3 6" xfId="51975"/>
    <cellStyle name="Υπολογισμός 2 3 7" xfId="51976"/>
    <cellStyle name="Υπολογισμός 2 3 8" xfId="51977"/>
    <cellStyle name="Υπολογισμός 2 4" xfId="51978"/>
    <cellStyle name="Υπολογισμός 2 4 2" xfId="51979"/>
    <cellStyle name="Υπολογισμός 2 4 2 2" xfId="51980"/>
    <cellStyle name="Υπολογισμός 2 4 2 2 2" xfId="51981"/>
    <cellStyle name="Υπολογισμός 2 4 2 3" xfId="51982"/>
    <cellStyle name="Υπολογισμός 2 4 2 3 2" xfId="51983"/>
    <cellStyle name="Υπολογισμός 2 4 2 4" xfId="51984"/>
    <cellStyle name="Υπολογισμός 2 4 3" xfId="51985"/>
    <cellStyle name="Υπολογισμός 2 4 3 2" xfId="51986"/>
    <cellStyle name="Υπολογισμός 2 4 4" xfId="51987"/>
    <cellStyle name="Υπολογισμός 2 4 4 2" xfId="51988"/>
    <cellStyle name="Υπολογισμός 2 4 5" xfId="51989"/>
    <cellStyle name="Υπολογισμός 2 4 5 2" xfId="51990"/>
    <cellStyle name="Υπολογισμός 2 4 6" xfId="51991"/>
    <cellStyle name="Υπολογισμός 2 4 7" xfId="51992"/>
    <cellStyle name="Υπολογισμός 2 4 8" xfId="51993"/>
    <cellStyle name="Υπολογισμός 2 5" xfId="51994"/>
    <cellStyle name="Υπολογισμός 2 5 2" xfId="51995"/>
    <cellStyle name="Υπολογισμός 2 5 2 2" xfId="51996"/>
    <cellStyle name="Υπολογισμός 2 5 3" xfId="51997"/>
    <cellStyle name="Υπολογισμός 2 5 3 2" xfId="51998"/>
    <cellStyle name="Υπολογισμός 2 5 4" xfId="51999"/>
    <cellStyle name="Υπολογισμός 2 5 5" xfId="52000"/>
    <cellStyle name="Υπολογισμός 2 5 6" xfId="52001"/>
    <cellStyle name="Υπολογισμός 2 6" xfId="52002"/>
    <cellStyle name="Υπολογισμός 2 6 2" xfId="52003"/>
    <cellStyle name="Υπολογισμός 2 6 2 2" xfId="52004"/>
    <cellStyle name="Υπολογισμός 2 6 3" xfId="52005"/>
    <cellStyle name="Υπολογισμός 2 6 3 2" xfId="52006"/>
    <cellStyle name="Υπολογισμός 2 6 4" xfId="52007"/>
    <cellStyle name="Υπολογισμός 2 6 5" xfId="52008"/>
    <cellStyle name="Υπολογισμός 2 6 6" xfId="52009"/>
    <cellStyle name="Υπολογισμός 2 7" xfId="52010"/>
    <cellStyle name="Υπολογισμός 2 7 2" xfId="52011"/>
    <cellStyle name="Υπολογισμός 2 7 2 2" xfId="52012"/>
    <cellStyle name="Υπολογισμός 2 7 3" xfId="52013"/>
    <cellStyle name="Υπολογισμός 2 7 3 2" xfId="52014"/>
    <cellStyle name="Υπολογισμός 2 7 4" xfId="52015"/>
    <cellStyle name="Υπολογισμός 2 7 5" xfId="52016"/>
    <cellStyle name="Υπολογισμός 2 7 6" xfId="52017"/>
    <cellStyle name="Υπολογισμός 2 8" xfId="52018"/>
    <cellStyle name="Υπολογισμός 2 8 2" xfId="52019"/>
    <cellStyle name="Υπολογισμός 2 9" xfId="52020"/>
    <cellStyle name="Υπολογισμός 2 9 2" xfId="52021"/>
    <cellStyle name="Υπολογισμός 20" xfId="52022"/>
    <cellStyle name="Υπολογισμός 20 10" xfId="52023"/>
    <cellStyle name="Υπολογισμός 20 11" xfId="52024"/>
    <cellStyle name="Υπολογισμός 20 2" xfId="52025"/>
    <cellStyle name="Υπολογισμός 20 2 2" xfId="52026"/>
    <cellStyle name="Υπολογισμός 20 2 2 2" xfId="52027"/>
    <cellStyle name="Υπολογισμός 20 2 2 2 2" xfId="52028"/>
    <cellStyle name="Υπολογισμός 20 2 2 3" xfId="52029"/>
    <cellStyle name="Υπολογισμός 20 2 2 3 2" xfId="52030"/>
    <cellStyle name="Υπολογισμός 20 2 2 4" xfId="52031"/>
    <cellStyle name="Υπολογισμός 20 2 3" xfId="52032"/>
    <cellStyle name="Υπολογισμός 20 2 3 2" xfId="52033"/>
    <cellStyle name="Υπολογισμός 20 2 4" xfId="52034"/>
    <cellStyle name="Υπολογισμός 20 2 4 2" xfId="52035"/>
    <cellStyle name="Υπολογισμός 20 2 5" xfId="52036"/>
    <cellStyle name="Υπολογισμός 20 2 5 2" xfId="52037"/>
    <cellStyle name="Υπολογισμός 20 2 6" xfId="52038"/>
    <cellStyle name="Υπολογισμός 20 3" xfId="52039"/>
    <cellStyle name="Υπολογισμός 20 3 2" xfId="52040"/>
    <cellStyle name="Υπολογισμός 20 3 2 2" xfId="52041"/>
    <cellStyle name="Υπολογισμός 20 3 2 2 2" xfId="52042"/>
    <cellStyle name="Υπολογισμός 20 3 2 3" xfId="52043"/>
    <cellStyle name="Υπολογισμός 20 3 2 3 2" xfId="52044"/>
    <cellStyle name="Υπολογισμός 20 3 2 4" xfId="52045"/>
    <cellStyle name="Υπολογισμός 20 3 3" xfId="52046"/>
    <cellStyle name="Υπολογισμός 20 3 3 2" xfId="52047"/>
    <cellStyle name="Υπολογισμός 20 3 4" xfId="52048"/>
    <cellStyle name="Υπολογισμός 20 3 4 2" xfId="52049"/>
    <cellStyle name="Υπολογισμός 20 3 5" xfId="52050"/>
    <cellStyle name="Υπολογισμός 20 3 5 2" xfId="52051"/>
    <cellStyle name="Υπολογισμός 20 3 6" xfId="52052"/>
    <cellStyle name="Υπολογισμός 20 3 7" xfId="52053"/>
    <cellStyle name="Υπολογισμός 20 3 8" xfId="52054"/>
    <cellStyle name="Υπολογισμός 20 4" xfId="52055"/>
    <cellStyle name="Υπολογισμός 20 4 2" xfId="52056"/>
    <cellStyle name="Υπολογισμός 20 4 2 2" xfId="52057"/>
    <cellStyle name="Υπολογισμός 20 4 3" xfId="52058"/>
    <cellStyle name="Υπολογισμός 20 4 3 2" xfId="52059"/>
    <cellStyle name="Υπολογισμός 20 4 4" xfId="52060"/>
    <cellStyle name="Υπολογισμός 20 4 5" xfId="52061"/>
    <cellStyle name="Υπολογισμός 20 4 6" xfId="52062"/>
    <cellStyle name="Υπολογισμός 20 5" xfId="52063"/>
    <cellStyle name="Υπολογισμός 20 5 2" xfId="52064"/>
    <cellStyle name="Υπολογισμός 20 5 2 2" xfId="52065"/>
    <cellStyle name="Υπολογισμός 20 5 3" xfId="52066"/>
    <cellStyle name="Υπολογισμός 20 5 3 2" xfId="52067"/>
    <cellStyle name="Υπολογισμός 20 5 4" xfId="52068"/>
    <cellStyle name="Υπολογισμός 20 5 5" xfId="52069"/>
    <cellStyle name="Υπολογισμός 20 5 6" xfId="52070"/>
    <cellStyle name="Υπολογισμός 20 6" xfId="52071"/>
    <cellStyle name="Υπολογισμός 20 6 2" xfId="52072"/>
    <cellStyle name="Υπολογισμός 20 6 2 2" xfId="52073"/>
    <cellStyle name="Υπολογισμός 20 6 3" xfId="52074"/>
    <cellStyle name="Υπολογισμός 20 6 3 2" xfId="52075"/>
    <cellStyle name="Υπολογισμός 20 6 4" xfId="52076"/>
    <cellStyle name="Υπολογισμός 20 6 5" xfId="52077"/>
    <cellStyle name="Υπολογισμός 20 6 6" xfId="52078"/>
    <cellStyle name="Υπολογισμός 20 7" xfId="52079"/>
    <cellStyle name="Υπολογισμός 20 7 2" xfId="52080"/>
    <cellStyle name="Υπολογισμός 20 7 3" xfId="52081"/>
    <cellStyle name="Υπολογισμός 20 7 4" xfId="52082"/>
    <cellStyle name="Υπολογισμός 20 8" xfId="52083"/>
    <cellStyle name="Υπολογισμός 20 8 2" xfId="52084"/>
    <cellStyle name="Υπολογισμός 20 9" xfId="52085"/>
    <cellStyle name="Υπολογισμός 20 9 2" xfId="52086"/>
    <cellStyle name="Υπολογισμός 21" xfId="52087"/>
    <cellStyle name="Υπολογισμός 21 10" xfId="52088"/>
    <cellStyle name="Υπολογισμός 21 11" xfId="52089"/>
    <cellStyle name="Υπολογισμός 21 2" xfId="52090"/>
    <cellStyle name="Υπολογισμός 21 2 2" xfId="52091"/>
    <cellStyle name="Υπολογισμός 21 2 2 2" xfId="52092"/>
    <cellStyle name="Υπολογισμός 21 2 2 2 2" xfId="52093"/>
    <cellStyle name="Υπολογισμός 21 2 2 3" xfId="52094"/>
    <cellStyle name="Υπολογισμός 21 2 2 3 2" xfId="52095"/>
    <cellStyle name="Υπολογισμός 21 2 2 4" xfId="52096"/>
    <cellStyle name="Υπολογισμός 21 2 3" xfId="52097"/>
    <cellStyle name="Υπολογισμός 21 2 3 2" xfId="52098"/>
    <cellStyle name="Υπολογισμός 21 2 4" xfId="52099"/>
    <cellStyle name="Υπολογισμός 21 2 4 2" xfId="52100"/>
    <cellStyle name="Υπολογισμός 21 2 5" xfId="52101"/>
    <cellStyle name="Υπολογισμός 21 2 5 2" xfId="52102"/>
    <cellStyle name="Υπολογισμός 21 2 6" xfId="52103"/>
    <cellStyle name="Υπολογισμός 21 3" xfId="52104"/>
    <cellStyle name="Υπολογισμός 21 3 2" xfId="52105"/>
    <cellStyle name="Υπολογισμός 21 3 2 2" xfId="52106"/>
    <cellStyle name="Υπολογισμός 21 3 2 2 2" xfId="52107"/>
    <cellStyle name="Υπολογισμός 21 3 2 3" xfId="52108"/>
    <cellStyle name="Υπολογισμός 21 3 2 3 2" xfId="52109"/>
    <cellStyle name="Υπολογισμός 21 3 2 4" xfId="52110"/>
    <cellStyle name="Υπολογισμός 21 3 3" xfId="52111"/>
    <cellStyle name="Υπολογισμός 21 3 3 2" xfId="52112"/>
    <cellStyle name="Υπολογισμός 21 3 4" xfId="52113"/>
    <cellStyle name="Υπολογισμός 21 3 4 2" xfId="52114"/>
    <cellStyle name="Υπολογισμός 21 3 5" xfId="52115"/>
    <cellStyle name="Υπολογισμός 21 3 5 2" xfId="52116"/>
    <cellStyle name="Υπολογισμός 21 3 6" xfId="52117"/>
    <cellStyle name="Υπολογισμός 21 3 7" xfId="52118"/>
    <cellStyle name="Υπολογισμός 21 3 8" xfId="52119"/>
    <cellStyle name="Υπολογισμός 21 4" xfId="52120"/>
    <cellStyle name="Υπολογισμός 21 4 2" xfId="52121"/>
    <cellStyle name="Υπολογισμός 21 4 2 2" xfId="52122"/>
    <cellStyle name="Υπολογισμός 21 4 3" xfId="52123"/>
    <cellStyle name="Υπολογισμός 21 4 3 2" xfId="52124"/>
    <cellStyle name="Υπολογισμός 21 4 4" xfId="52125"/>
    <cellStyle name="Υπολογισμός 21 4 5" xfId="52126"/>
    <cellStyle name="Υπολογισμός 21 4 6" xfId="52127"/>
    <cellStyle name="Υπολογισμός 21 5" xfId="52128"/>
    <cellStyle name="Υπολογισμός 21 5 2" xfId="52129"/>
    <cellStyle name="Υπολογισμός 21 5 2 2" xfId="52130"/>
    <cellStyle name="Υπολογισμός 21 5 3" xfId="52131"/>
    <cellStyle name="Υπολογισμός 21 5 3 2" xfId="52132"/>
    <cellStyle name="Υπολογισμός 21 5 4" xfId="52133"/>
    <cellStyle name="Υπολογισμός 21 5 5" xfId="52134"/>
    <cellStyle name="Υπολογισμός 21 5 6" xfId="52135"/>
    <cellStyle name="Υπολογισμός 21 6" xfId="52136"/>
    <cellStyle name="Υπολογισμός 21 6 2" xfId="52137"/>
    <cellStyle name="Υπολογισμός 21 6 2 2" xfId="52138"/>
    <cellStyle name="Υπολογισμός 21 6 3" xfId="52139"/>
    <cellStyle name="Υπολογισμός 21 6 3 2" xfId="52140"/>
    <cellStyle name="Υπολογισμός 21 6 4" xfId="52141"/>
    <cellStyle name="Υπολογισμός 21 6 5" xfId="52142"/>
    <cellStyle name="Υπολογισμός 21 6 6" xfId="52143"/>
    <cellStyle name="Υπολογισμός 21 7" xfId="52144"/>
    <cellStyle name="Υπολογισμός 21 7 2" xfId="52145"/>
    <cellStyle name="Υπολογισμός 21 7 3" xfId="52146"/>
    <cellStyle name="Υπολογισμός 21 7 4" xfId="52147"/>
    <cellStyle name="Υπολογισμός 21 8" xfId="52148"/>
    <cellStyle name="Υπολογισμός 21 8 2" xfId="52149"/>
    <cellStyle name="Υπολογισμός 21 9" xfId="52150"/>
    <cellStyle name="Υπολογισμός 21 9 2" xfId="52151"/>
    <cellStyle name="Υπολογισμός 22" xfId="52152"/>
    <cellStyle name="Υπολογισμός 22 2" xfId="52153"/>
    <cellStyle name="Υπολογισμός 22 2 2" xfId="52154"/>
    <cellStyle name="Υπολογισμός 22 2 2 2" xfId="52155"/>
    <cellStyle name="Υπολογισμός 22 2 3" xfId="52156"/>
    <cellStyle name="Υπολογισμός 22 2 3 2" xfId="52157"/>
    <cellStyle name="Υπολογισμός 22 2 4" xfId="52158"/>
    <cellStyle name="Υπολογισμός 22 3" xfId="52159"/>
    <cellStyle name="Υπολογισμός 22 3 2" xfId="52160"/>
    <cellStyle name="Υπολογισμός 22 4" xfId="52161"/>
    <cellStyle name="Υπολογισμός 22 4 2" xfId="52162"/>
    <cellStyle name="Υπολογισμός 22 5" xfId="52163"/>
    <cellStyle name="Υπολογισμός 22 5 2" xfId="52164"/>
    <cellStyle name="Υπολογισμός 22 6" xfId="52165"/>
    <cellStyle name="Υπολογισμός 22 7" xfId="52166"/>
    <cellStyle name="Υπολογισμός 22 8" xfId="52167"/>
    <cellStyle name="Υπολογισμός 23" xfId="52168"/>
    <cellStyle name="Υπολογισμός 23 2" xfId="52169"/>
    <cellStyle name="Υπολογισμός 23 2 2" xfId="52170"/>
    <cellStyle name="Υπολογισμός 23 2 2 2" xfId="52171"/>
    <cellStyle name="Υπολογισμός 23 2 3" xfId="52172"/>
    <cellStyle name="Υπολογισμός 23 2 3 2" xfId="52173"/>
    <cellStyle name="Υπολογισμός 23 2 4" xfId="52174"/>
    <cellStyle name="Υπολογισμός 23 3" xfId="52175"/>
    <cellStyle name="Υπολογισμός 23 3 2" xfId="52176"/>
    <cellStyle name="Υπολογισμός 23 4" xfId="52177"/>
    <cellStyle name="Υπολογισμός 23 4 2" xfId="52178"/>
    <cellStyle name="Υπολογισμός 23 5" xfId="52179"/>
    <cellStyle name="Υπολογισμός 23 5 2" xfId="52180"/>
    <cellStyle name="Υπολογισμός 23 6" xfId="52181"/>
    <cellStyle name="Υπολογισμός 23 7" xfId="52182"/>
    <cellStyle name="Υπολογισμός 24" xfId="52183"/>
    <cellStyle name="Υπολογισμός 24 2" xfId="52184"/>
    <cellStyle name="Υπολογισμός 24 2 2" xfId="52185"/>
    <cellStyle name="Υπολογισμός 24 3" xfId="52186"/>
    <cellStyle name="Υπολογισμός 24 3 2" xfId="52187"/>
    <cellStyle name="Υπολογισμός 24 4" xfId="52188"/>
    <cellStyle name="Υπολογισμός 24 5" xfId="52189"/>
    <cellStyle name="Υπολογισμός 25" xfId="52190"/>
    <cellStyle name="Υπολογισμός 25 2" xfId="52191"/>
    <cellStyle name="Υπολογισμός 25 2 2" xfId="52192"/>
    <cellStyle name="Υπολογισμός 25 3" xfId="52193"/>
    <cellStyle name="Υπολογισμός 25 3 2" xfId="52194"/>
    <cellStyle name="Υπολογισμός 25 4" xfId="52195"/>
    <cellStyle name="Υπολογισμός 25 5" xfId="52196"/>
    <cellStyle name="Υπολογισμός 25 6" xfId="52197"/>
    <cellStyle name="Υπολογισμός 26" xfId="52198"/>
    <cellStyle name="Υπολογισμός 26 2" xfId="52199"/>
    <cellStyle name="Υπολογισμός 26 3" xfId="52200"/>
    <cellStyle name="Υπολογισμός 26 4" xfId="52201"/>
    <cellStyle name="Υπολογισμός 27" xfId="52202"/>
    <cellStyle name="Υπολογισμός 27 2" xfId="52203"/>
    <cellStyle name="Υπολογισμός 27 3" xfId="52204"/>
    <cellStyle name="Υπολογισμός 27 4" xfId="52205"/>
    <cellStyle name="Υπολογισμός 28" xfId="52206"/>
    <cellStyle name="Υπολογισμός 28 2" xfId="52207"/>
    <cellStyle name="Υπολογισμός 29" xfId="52208"/>
    <cellStyle name="Υπολογισμός 3" xfId="52209"/>
    <cellStyle name="Υπολογισμός 3 2" xfId="52210"/>
    <cellStyle name="Υπολογισμός 3 2 2" xfId="52211"/>
    <cellStyle name="Υπολογισμός 3 2 2 2" xfId="52212"/>
    <cellStyle name="Υπολογισμός 3 2 2 2 2" xfId="52213"/>
    <cellStyle name="Υπολογισμός 3 2 2 3" xfId="52214"/>
    <cellStyle name="Υπολογισμός 3 2 2 3 2" xfId="52215"/>
    <cellStyle name="Υπολογισμός 3 2 2 4" xfId="52216"/>
    <cellStyle name="Υπολογισμός 3 2 3" xfId="52217"/>
    <cellStyle name="Υπολογισμός 3 2 3 2" xfId="52218"/>
    <cellStyle name="Υπολογισμός 3 2 4" xfId="52219"/>
    <cellStyle name="Υπολογισμός 3 2 4 2" xfId="52220"/>
    <cellStyle name="Υπολογισμός 3 2 5" xfId="52221"/>
    <cellStyle name="Υπολογισμός 3 2 5 2" xfId="52222"/>
    <cellStyle name="Υπολογισμός 3 2 6" xfId="52223"/>
    <cellStyle name="Υπολογισμός 3 3" xfId="52224"/>
    <cellStyle name="Υπολογισμός 3 3 2" xfId="52225"/>
    <cellStyle name="Υπολογισμός 3 3 2 2" xfId="52226"/>
    <cellStyle name="Υπολογισμός 3 3 2 2 2" xfId="52227"/>
    <cellStyle name="Υπολογισμός 3 3 2 3" xfId="52228"/>
    <cellStyle name="Υπολογισμός 3 3 2 3 2" xfId="52229"/>
    <cellStyle name="Υπολογισμός 3 3 2 4" xfId="52230"/>
    <cellStyle name="Υπολογισμός 3 3 3" xfId="52231"/>
    <cellStyle name="Υπολογισμός 3 3 3 2" xfId="52232"/>
    <cellStyle name="Υπολογισμός 3 3 4" xfId="52233"/>
    <cellStyle name="Υπολογισμός 3 3 4 2" xfId="52234"/>
    <cellStyle name="Υπολογισμός 3 3 5" xfId="52235"/>
    <cellStyle name="Υπολογισμός 3 3 5 2" xfId="52236"/>
    <cellStyle name="Υπολογισμός 3 3 6" xfId="52237"/>
    <cellStyle name="Υπολογισμός 3 3 7" xfId="52238"/>
    <cellStyle name="Υπολογισμός 3 3 8" xfId="52239"/>
    <cellStyle name="Υπολογισμός 3 4" xfId="52240"/>
    <cellStyle name="Υπολογισμός 3 4 2" xfId="52241"/>
    <cellStyle name="Υπολογισμός 3 4 2 2" xfId="52242"/>
    <cellStyle name="Υπολογισμός 3 4 3" xfId="52243"/>
    <cellStyle name="Υπολογισμός 3 4 3 2" xfId="52244"/>
    <cellStyle name="Υπολογισμός 3 4 4" xfId="52245"/>
    <cellStyle name="Υπολογισμός 3 4 5" xfId="52246"/>
    <cellStyle name="Υπολογισμός 3 4 6" xfId="52247"/>
    <cellStyle name="Υπολογισμός 3 5" xfId="52248"/>
    <cellStyle name="Υπολογισμός 3 5 2" xfId="52249"/>
    <cellStyle name="Υπολογισμός 3 5 3" xfId="52250"/>
    <cellStyle name="Υπολογισμός 3 5 4" xfId="52251"/>
    <cellStyle name="Υπολογισμός 3 6" xfId="52252"/>
    <cellStyle name="Υπολογισμός 3 6 2" xfId="52253"/>
    <cellStyle name="Υπολογισμός 3 6 3" xfId="52254"/>
    <cellStyle name="Υπολογισμός 3 6 4" xfId="52255"/>
    <cellStyle name="Υπολογισμός 3 7" xfId="52256"/>
    <cellStyle name="Υπολογισμός 3 7 2" xfId="52257"/>
    <cellStyle name="Υπολογισμός 3 7 3" xfId="52258"/>
    <cellStyle name="Υπολογισμός 3 7 4" xfId="52259"/>
    <cellStyle name="Υπολογισμός 3 8" xfId="52260"/>
    <cellStyle name="Υπολογισμός 3 9" xfId="52261"/>
    <cellStyle name="Υπολογισμός 30" xfId="52262"/>
    <cellStyle name="Υπολογισμός 31" xfId="52263"/>
    <cellStyle name="Υπολογισμός 4" xfId="52264"/>
    <cellStyle name="Υπολογισμός 4 10" xfId="52265"/>
    <cellStyle name="Υπολογισμός 4 11" xfId="52266"/>
    <cellStyle name="Υπολογισμός 4 2" xfId="52267"/>
    <cellStyle name="Υπολογισμός 4 2 2" xfId="52268"/>
    <cellStyle name="Υπολογισμός 4 2 2 2" xfId="52269"/>
    <cellStyle name="Υπολογισμός 4 2 2 2 2" xfId="52270"/>
    <cellStyle name="Υπολογισμός 4 2 2 3" xfId="52271"/>
    <cellStyle name="Υπολογισμός 4 2 2 3 2" xfId="52272"/>
    <cellStyle name="Υπολογισμός 4 2 2 4" xfId="52273"/>
    <cellStyle name="Υπολογισμός 4 2 3" xfId="52274"/>
    <cellStyle name="Υπολογισμός 4 2 3 2" xfId="52275"/>
    <cellStyle name="Υπολογισμός 4 2 4" xfId="52276"/>
    <cellStyle name="Υπολογισμός 4 2 4 2" xfId="52277"/>
    <cellStyle name="Υπολογισμός 4 2 5" xfId="52278"/>
    <cellStyle name="Υπολογισμός 4 2 5 2" xfId="52279"/>
    <cellStyle name="Υπολογισμός 4 2 6" xfId="52280"/>
    <cellStyle name="Υπολογισμός 4 3" xfId="52281"/>
    <cellStyle name="Υπολογισμός 4 3 2" xfId="52282"/>
    <cellStyle name="Υπολογισμός 4 3 2 2" xfId="52283"/>
    <cellStyle name="Υπολογισμός 4 3 2 2 2" xfId="52284"/>
    <cellStyle name="Υπολογισμός 4 3 2 3" xfId="52285"/>
    <cellStyle name="Υπολογισμός 4 3 2 3 2" xfId="52286"/>
    <cellStyle name="Υπολογισμός 4 3 2 4" xfId="52287"/>
    <cellStyle name="Υπολογισμός 4 3 3" xfId="52288"/>
    <cellStyle name="Υπολογισμός 4 3 3 2" xfId="52289"/>
    <cellStyle name="Υπολογισμός 4 3 4" xfId="52290"/>
    <cellStyle name="Υπολογισμός 4 3 4 2" xfId="52291"/>
    <cellStyle name="Υπολογισμός 4 3 5" xfId="52292"/>
    <cellStyle name="Υπολογισμός 4 3 5 2" xfId="52293"/>
    <cellStyle name="Υπολογισμός 4 3 6" xfId="52294"/>
    <cellStyle name="Υπολογισμός 4 3 7" xfId="52295"/>
    <cellStyle name="Υπολογισμός 4 3 8" xfId="52296"/>
    <cellStyle name="Υπολογισμός 4 4" xfId="52297"/>
    <cellStyle name="Υπολογισμός 4 4 2" xfId="52298"/>
    <cellStyle name="Υπολογισμός 4 4 2 2" xfId="52299"/>
    <cellStyle name="Υπολογισμός 4 4 3" xfId="52300"/>
    <cellStyle name="Υπολογισμός 4 4 3 2" xfId="52301"/>
    <cellStyle name="Υπολογισμός 4 4 4" xfId="52302"/>
    <cellStyle name="Υπολογισμός 4 4 5" xfId="52303"/>
    <cellStyle name="Υπολογισμός 4 4 6" xfId="52304"/>
    <cellStyle name="Υπολογισμός 4 5" xfId="52305"/>
    <cellStyle name="Υπολογισμός 4 5 2" xfId="52306"/>
    <cellStyle name="Υπολογισμός 4 5 2 2" xfId="52307"/>
    <cellStyle name="Υπολογισμός 4 5 3" xfId="52308"/>
    <cellStyle name="Υπολογισμός 4 5 3 2" xfId="52309"/>
    <cellStyle name="Υπολογισμός 4 5 4" xfId="52310"/>
    <cellStyle name="Υπολογισμός 4 5 5" xfId="52311"/>
    <cellStyle name="Υπολογισμός 4 5 6" xfId="52312"/>
    <cellStyle name="Υπολογισμός 4 6" xfId="52313"/>
    <cellStyle name="Υπολογισμός 4 6 2" xfId="52314"/>
    <cellStyle name="Υπολογισμός 4 6 2 2" xfId="52315"/>
    <cellStyle name="Υπολογισμός 4 6 3" xfId="52316"/>
    <cellStyle name="Υπολογισμός 4 6 3 2" xfId="52317"/>
    <cellStyle name="Υπολογισμός 4 6 4" xfId="52318"/>
    <cellStyle name="Υπολογισμός 4 6 5" xfId="52319"/>
    <cellStyle name="Υπολογισμός 4 6 6" xfId="52320"/>
    <cellStyle name="Υπολογισμός 4 7" xfId="52321"/>
    <cellStyle name="Υπολογισμός 4 7 2" xfId="52322"/>
    <cellStyle name="Υπολογισμός 4 7 3" xfId="52323"/>
    <cellStyle name="Υπολογισμός 4 7 4" xfId="52324"/>
    <cellStyle name="Υπολογισμός 4 8" xfId="52325"/>
    <cellStyle name="Υπολογισμός 4 8 2" xfId="52326"/>
    <cellStyle name="Υπολογισμός 4 9" xfId="52327"/>
    <cellStyle name="Υπολογισμός 4 9 2" xfId="52328"/>
    <cellStyle name="Υπολογισμός 5" xfId="52329"/>
    <cellStyle name="Υπολογισμός 5 10" xfId="52330"/>
    <cellStyle name="Υπολογισμός 5 11" xfId="52331"/>
    <cellStyle name="Υπολογισμός 5 2" xfId="52332"/>
    <cellStyle name="Υπολογισμός 5 2 2" xfId="52333"/>
    <cellStyle name="Υπολογισμός 5 2 2 2" xfId="52334"/>
    <cellStyle name="Υπολογισμός 5 2 2 2 2" xfId="52335"/>
    <cellStyle name="Υπολογισμός 5 2 2 3" xfId="52336"/>
    <cellStyle name="Υπολογισμός 5 2 2 3 2" xfId="52337"/>
    <cellStyle name="Υπολογισμός 5 2 2 4" xfId="52338"/>
    <cellStyle name="Υπολογισμός 5 2 3" xfId="52339"/>
    <cellStyle name="Υπολογισμός 5 2 3 2" xfId="52340"/>
    <cellStyle name="Υπολογισμός 5 2 4" xfId="52341"/>
    <cellStyle name="Υπολογισμός 5 2 4 2" xfId="52342"/>
    <cellStyle name="Υπολογισμός 5 2 5" xfId="52343"/>
    <cellStyle name="Υπολογισμός 5 2 5 2" xfId="52344"/>
    <cellStyle name="Υπολογισμός 5 2 6" xfId="52345"/>
    <cellStyle name="Υπολογισμός 5 3" xfId="52346"/>
    <cellStyle name="Υπολογισμός 5 3 2" xfId="52347"/>
    <cellStyle name="Υπολογισμός 5 3 2 2" xfId="52348"/>
    <cellStyle name="Υπολογισμός 5 3 2 2 2" xfId="52349"/>
    <cellStyle name="Υπολογισμός 5 3 2 3" xfId="52350"/>
    <cellStyle name="Υπολογισμός 5 3 2 3 2" xfId="52351"/>
    <cellStyle name="Υπολογισμός 5 3 2 4" xfId="52352"/>
    <cellStyle name="Υπολογισμός 5 3 3" xfId="52353"/>
    <cellStyle name="Υπολογισμός 5 3 3 2" xfId="52354"/>
    <cellStyle name="Υπολογισμός 5 3 4" xfId="52355"/>
    <cellStyle name="Υπολογισμός 5 3 4 2" xfId="52356"/>
    <cellStyle name="Υπολογισμός 5 3 5" xfId="52357"/>
    <cellStyle name="Υπολογισμός 5 3 5 2" xfId="52358"/>
    <cellStyle name="Υπολογισμός 5 3 6" xfId="52359"/>
    <cellStyle name="Υπολογισμός 5 3 7" xfId="52360"/>
    <cellStyle name="Υπολογισμός 5 3 8" xfId="52361"/>
    <cellStyle name="Υπολογισμός 5 4" xfId="52362"/>
    <cellStyle name="Υπολογισμός 5 4 2" xfId="52363"/>
    <cellStyle name="Υπολογισμός 5 4 2 2" xfId="52364"/>
    <cellStyle name="Υπολογισμός 5 4 3" xfId="52365"/>
    <cellStyle name="Υπολογισμός 5 4 3 2" xfId="52366"/>
    <cellStyle name="Υπολογισμός 5 4 4" xfId="52367"/>
    <cellStyle name="Υπολογισμός 5 4 5" xfId="52368"/>
    <cellStyle name="Υπολογισμός 5 4 6" xfId="52369"/>
    <cellStyle name="Υπολογισμός 5 5" xfId="52370"/>
    <cellStyle name="Υπολογισμός 5 5 2" xfId="52371"/>
    <cellStyle name="Υπολογισμός 5 5 2 2" xfId="52372"/>
    <cellStyle name="Υπολογισμός 5 5 3" xfId="52373"/>
    <cellStyle name="Υπολογισμός 5 5 3 2" xfId="52374"/>
    <cellStyle name="Υπολογισμός 5 5 4" xfId="52375"/>
    <cellStyle name="Υπολογισμός 5 5 5" xfId="52376"/>
    <cellStyle name="Υπολογισμός 5 5 6" xfId="52377"/>
    <cellStyle name="Υπολογισμός 5 6" xfId="52378"/>
    <cellStyle name="Υπολογισμός 5 6 2" xfId="52379"/>
    <cellStyle name="Υπολογισμός 5 6 2 2" xfId="52380"/>
    <cellStyle name="Υπολογισμός 5 6 3" xfId="52381"/>
    <cellStyle name="Υπολογισμός 5 6 3 2" xfId="52382"/>
    <cellStyle name="Υπολογισμός 5 6 4" xfId="52383"/>
    <cellStyle name="Υπολογισμός 5 6 5" xfId="52384"/>
    <cellStyle name="Υπολογισμός 5 6 6" xfId="52385"/>
    <cellStyle name="Υπολογισμός 5 7" xfId="52386"/>
    <cellStyle name="Υπολογισμός 5 7 2" xfId="52387"/>
    <cellStyle name="Υπολογισμός 5 7 3" xfId="52388"/>
    <cellStyle name="Υπολογισμός 5 7 4" xfId="52389"/>
    <cellStyle name="Υπολογισμός 5 8" xfId="52390"/>
    <cellStyle name="Υπολογισμός 5 8 2" xfId="52391"/>
    <cellStyle name="Υπολογισμός 5 9" xfId="52392"/>
    <cellStyle name="Υπολογισμός 5 9 2" xfId="52393"/>
    <cellStyle name="Υπολογισμός 6" xfId="52394"/>
    <cellStyle name="Υπολογισμός 6 10" xfId="52395"/>
    <cellStyle name="Υπολογισμός 6 11" xfId="52396"/>
    <cellStyle name="Υπολογισμός 6 2" xfId="52397"/>
    <cellStyle name="Υπολογισμός 6 2 2" xfId="52398"/>
    <cellStyle name="Υπολογισμός 6 2 2 2" xfId="52399"/>
    <cellStyle name="Υπολογισμός 6 2 2 2 2" xfId="52400"/>
    <cellStyle name="Υπολογισμός 6 2 2 3" xfId="52401"/>
    <cellStyle name="Υπολογισμός 6 2 2 3 2" xfId="52402"/>
    <cellStyle name="Υπολογισμός 6 2 2 4" xfId="52403"/>
    <cellStyle name="Υπολογισμός 6 2 3" xfId="52404"/>
    <cellStyle name="Υπολογισμός 6 2 3 2" xfId="52405"/>
    <cellStyle name="Υπολογισμός 6 2 4" xfId="52406"/>
    <cellStyle name="Υπολογισμός 6 2 4 2" xfId="52407"/>
    <cellStyle name="Υπολογισμός 6 2 5" xfId="52408"/>
    <cellStyle name="Υπολογισμός 6 2 5 2" xfId="52409"/>
    <cellStyle name="Υπολογισμός 6 2 6" xfId="52410"/>
    <cellStyle name="Υπολογισμός 6 3" xfId="52411"/>
    <cellStyle name="Υπολογισμός 6 3 2" xfId="52412"/>
    <cellStyle name="Υπολογισμός 6 3 2 2" xfId="52413"/>
    <cellStyle name="Υπολογισμός 6 3 2 2 2" xfId="52414"/>
    <cellStyle name="Υπολογισμός 6 3 2 3" xfId="52415"/>
    <cellStyle name="Υπολογισμός 6 3 2 3 2" xfId="52416"/>
    <cellStyle name="Υπολογισμός 6 3 2 4" xfId="52417"/>
    <cellStyle name="Υπολογισμός 6 3 3" xfId="52418"/>
    <cellStyle name="Υπολογισμός 6 3 3 2" xfId="52419"/>
    <cellStyle name="Υπολογισμός 6 3 4" xfId="52420"/>
    <cellStyle name="Υπολογισμός 6 3 4 2" xfId="52421"/>
    <cellStyle name="Υπολογισμός 6 3 5" xfId="52422"/>
    <cellStyle name="Υπολογισμός 6 3 5 2" xfId="52423"/>
    <cellStyle name="Υπολογισμός 6 3 6" xfId="52424"/>
    <cellStyle name="Υπολογισμός 6 3 7" xfId="52425"/>
    <cellStyle name="Υπολογισμός 6 3 8" xfId="52426"/>
    <cellStyle name="Υπολογισμός 6 4" xfId="52427"/>
    <cellStyle name="Υπολογισμός 6 4 2" xfId="52428"/>
    <cellStyle name="Υπολογισμός 6 4 2 2" xfId="52429"/>
    <cellStyle name="Υπολογισμός 6 4 3" xfId="52430"/>
    <cellStyle name="Υπολογισμός 6 4 3 2" xfId="52431"/>
    <cellStyle name="Υπολογισμός 6 4 4" xfId="52432"/>
    <cellStyle name="Υπολογισμός 6 4 5" xfId="52433"/>
    <cellStyle name="Υπολογισμός 6 4 6" xfId="52434"/>
    <cellStyle name="Υπολογισμός 6 5" xfId="52435"/>
    <cellStyle name="Υπολογισμός 6 5 2" xfId="52436"/>
    <cellStyle name="Υπολογισμός 6 5 2 2" xfId="52437"/>
    <cellStyle name="Υπολογισμός 6 5 3" xfId="52438"/>
    <cellStyle name="Υπολογισμός 6 5 3 2" xfId="52439"/>
    <cellStyle name="Υπολογισμός 6 5 4" xfId="52440"/>
    <cellStyle name="Υπολογισμός 6 5 5" xfId="52441"/>
    <cellStyle name="Υπολογισμός 6 5 6" xfId="52442"/>
    <cellStyle name="Υπολογισμός 6 6" xfId="52443"/>
    <cellStyle name="Υπολογισμός 6 6 2" xfId="52444"/>
    <cellStyle name="Υπολογισμός 6 6 2 2" xfId="52445"/>
    <cellStyle name="Υπολογισμός 6 6 3" xfId="52446"/>
    <cellStyle name="Υπολογισμός 6 6 3 2" xfId="52447"/>
    <cellStyle name="Υπολογισμός 6 6 4" xfId="52448"/>
    <cellStyle name="Υπολογισμός 6 6 5" xfId="52449"/>
    <cellStyle name="Υπολογισμός 6 6 6" xfId="52450"/>
    <cellStyle name="Υπολογισμός 6 7" xfId="52451"/>
    <cellStyle name="Υπολογισμός 6 7 2" xfId="52452"/>
    <cellStyle name="Υπολογισμός 6 7 3" xfId="52453"/>
    <cellStyle name="Υπολογισμός 6 7 4" xfId="52454"/>
    <cellStyle name="Υπολογισμός 6 8" xfId="52455"/>
    <cellStyle name="Υπολογισμός 6 8 2" xfId="52456"/>
    <cellStyle name="Υπολογισμός 6 9" xfId="52457"/>
    <cellStyle name="Υπολογισμός 6 9 2" xfId="52458"/>
    <cellStyle name="Υπολογισμός 7" xfId="52459"/>
    <cellStyle name="Υπολογισμός 7 10" xfId="52460"/>
    <cellStyle name="Υπολογισμός 7 11" xfId="52461"/>
    <cellStyle name="Υπολογισμός 7 2" xfId="52462"/>
    <cellStyle name="Υπολογισμός 7 2 2" xfId="52463"/>
    <cellStyle name="Υπολογισμός 7 2 2 2" xfId="52464"/>
    <cellStyle name="Υπολογισμός 7 2 2 2 2" xfId="52465"/>
    <cellStyle name="Υπολογισμός 7 2 2 3" xfId="52466"/>
    <cellStyle name="Υπολογισμός 7 2 2 3 2" xfId="52467"/>
    <cellStyle name="Υπολογισμός 7 2 2 4" xfId="52468"/>
    <cellStyle name="Υπολογισμός 7 2 3" xfId="52469"/>
    <cellStyle name="Υπολογισμός 7 2 3 2" xfId="52470"/>
    <cellStyle name="Υπολογισμός 7 2 4" xfId="52471"/>
    <cellStyle name="Υπολογισμός 7 2 4 2" xfId="52472"/>
    <cellStyle name="Υπολογισμός 7 2 5" xfId="52473"/>
    <cellStyle name="Υπολογισμός 7 2 5 2" xfId="52474"/>
    <cellStyle name="Υπολογισμός 7 2 6" xfId="52475"/>
    <cellStyle name="Υπολογισμός 7 3" xfId="52476"/>
    <cellStyle name="Υπολογισμός 7 3 2" xfId="52477"/>
    <cellStyle name="Υπολογισμός 7 3 2 2" xfId="52478"/>
    <cellStyle name="Υπολογισμός 7 3 2 2 2" xfId="52479"/>
    <cellStyle name="Υπολογισμός 7 3 2 3" xfId="52480"/>
    <cellStyle name="Υπολογισμός 7 3 2 3 2" xfId="52481"/>
    <cellStyle name="Υπολογισμός 7 3 2 4" xfId="52482"/>
    <cellStyle name="Υπολογισμός 7 3 3" xfId="52483"/>
    <cellStyle name="Υπολογισμός 7 3 3 2" xfId="52484"/>
    <cellStyle name="Υπολογισμός 7 3 4" xfId="52485"/>
    <cellStyle name="Υπολογισμός 7 3 4 2" xfId="52486"/>
    <cellStyle name="Υπολογισμός 7 3 5" xfId="52487"/>
    <cellStyle name="Υπολογισμός 7 3 5 2" xfId="52488"/>
    <cellStyle name="Υπολογισμός 7 3 6" xfId="52489"/>
    <cellStyle name="Υπολογισμός 7 3 7" xfId="52490"/>
    <cellStyle name="Υπολογισμός 7 3 8" xfId="52491"/>
    <cellStyle name="Υπολογισμός 7 4" xfId="52492"/>
    <cellStyle name="Υπολογισμός 7 4 2" xfId="52493"/>
    <cellStyle name="Υπολογισμός 7 4 2 2" xfId="52494"/>
    <cellStyle name="Υπολογισμός 7 4 3" xfId="52495"/>
    <cellStyle name="Υπολογισμός 7 4 3 2" xfId="52496"/>
    <cellStyle name="Υπολογισμός 7 4 4" xfId="52497"/>
    <cellStyle name="Υπολογισμός 7 4 5" xfId="52498"/>
    <cellStyle name="Υπολογισμός 7 4 6" xfId="52499"/>
    <cellStyle name="Υπολογισμός 7 5" xfId="52500"/>
    <cellStyle name="Υπολογισμός 7 5 2" xfId="52501"/>
    <cellStyle name="Υπολογισμός 7 5 2 2" xfId="52502"/>
    <cellStyle name="Υπολογισμός 7 5 3" xfId="52503"/>
    <cellStyle name="Υπολογισμός 7 5 3 2" xfId="52504"/>
    <cellStyle name="Υπολογισμός 7 5 4" xfId="52505"/>
    <cellStyle name="Υπολογισμός 7 5 5" xfId="52506"/>
    <cellStyle name="Υπολογισμός 7 5 6" xfId="52507"/>
    <cellStyle name="Υπολογισμός 7 6" xfId="52508"/>
    <cellStyle name="Υπολογισμός 7 6 2" xfId="52509"/>
    <cellStyle name="Υπολογισμός 7 6 2 2" xfId="52510"/>
    <cellStyle name="Υπολογισμός 7 6 3" xfId="52511"/>
    <cellStyle name="Υπολογισμός 7 6 3 2" xfId="52512"/>
    <cellStyle name="Υπολογισμός 7 6 4" xfId="52513"/>
    <cellStyle name="Υπολογισμός 7 6 5" xfId="52514"/>
    <cellStyle name="Υπολογισμός 7 6 6" xfId="52515"/>
    <cellStyle name="Υπολογισμός 7 7" xfId="52516"/>
    <cellStyle name="Υπολογισμός 7 7 2" xfId="52517"/>
    <cellStyle name="Υπολογισμός 7 7 3" xfId="52518"/>
    <cellStyle name="Υπολογισμός 7 7 4" xfId="52519"/>
    <cellStyle name="Υπολογισμός 7 8" xfId="52520"/>
    <cellStyle name="Υπολογισμός 7 8 2" xfId="52521"/>
    <cellStyle name="Υπολογισμός 7 9" xfId="52522"/>
    <cellStyle name="Υπολογισμός 7 9 2" xfId="52523"/>
    <cellStyle name="Υπολογισμός 8" xfId="52524"/>
    <cellStyle name="Υπολογισμός 8 10" xfId="52525"/>
    <cellStyle name="Υπολογισμός 8 11" xfId="52526"/>
    <cellStyle name="Υπολογισμός 8 2" xfId="52527"/>
    <cellStyle name="Υπολογισμός 8 2 2" xfId="52528"/>
    <cellStyle name="Υπολογισμός 8 2 2 2" xfId="52529"/>
    <cellStyle name="Υπολογισμός 8 2 2 2 2" xfId="52530"/>
    <cellStyle name="Υπολογισμός 8 2 2 3" xfId="52531"/>
    <cellStyle name="Υπολογισμός 8 2 2 3 2" xfId="52532"/>
    <cellStyle name="Υπολογισμός 8 2 2 4" xfId="52533"/>
    <cellStyle name="Υπολογισμός 8 2 3" xfId="52534"/>
    <cellStyle name="Υπολογισμός 8 2 3 2" xfId="52535"/>
    <cellStyle name="Υπολογισμός 8 2 4" xfId="52536"/>
    <cellStyle name="Υπολογισμός 8 2 4 2" xfId="52537"/>
    <cellStyle name="Υπολογισμός 8 2 5" xfId="52538"/>
    <cellStyle name="Υπολογισμός 8 2 5 2" xfId="52539"/>
    <cellStyle name="Υπολογισμός 8 2 6" xfId="52540"/>
    <cellStyle name="Υπολογισμός 8 3" xfId="52541"/>
    <cellStyle name="Υπολογισμός 8 3 2" xfId="52542"/>
    <cellStyle name="Υπολογισμός 8 3 2 2" xfId="52543"/>
    <cellStyle name="Υπολογισμός 8 3 2 2 2" xfId="52544"/>
    <cellStyle name="Υπολογισμός 8 3 2 3" xfId="52545"/>
    <cellStyle name="Υπολογισμός 8 3 2 3 2" xfId="52546"/>
    <cellStyle name="Υπολογισμός 8 3 2 4" xfId="52547"/>
    <cellStyle name="Υπολογισμός 8 3 3" xfId="52548"/>
    <cellStyle name="Υπολογισμός 8 3 3 2" xfId="52549"/>
    <cellStyle name="Υπολογισμός 8 3 4" xfId="52550"/>
    <cellStyle name="Υπολογισμός 8 3 4 2" xfId="52551"/>
    <cellStyle name="Υπολογισμός 8 3 5" xfId="52552"/>
    <cellStyle name="Υπολογισμός 8 3 5 2" xfId="52553"/>
    <cellStyle name="Υπολογισμός 8 3 6" xfId="52554"/>
    <cellStyle name="Υπολογισμός 8 3 7" xfId="52555"/>
    <cellStyle name="Υπολογισμός 8 3 8" xfId="52556"/>
    <cellStyle name="Υπολογισμός 8 4" xfId="52557"/>
    <cellStyle name="Υπολογισμός 8 4 2" xfId="52558"/>
    <cellStyle name="Υπολογισμός 8 4 2 2" xfId="52559"/>
    <cellStyle name="Υπολογισμός 8 4 3" xfId="52560"/>
    <cellStyle name="Υπολογισμός 8 4 3 2" xfId="52561"/>
    <cellStyle name="Υπολογισμός 8 4 4" xfId="52562"/>
    <cellStyle name="Υπολογισμός 8 4 5" xfId="52563"/>
    <cellStyle name="Υπολογισμός 8 4 6" xfId="52564"/>
    <cellStyle name="Υπολογισμός 8 5" xfId="52565"/>
    <cellStyle name="Υπολογισμός 8 5 2" xfId="52566"/>
    <cellStyle name="Υπολογισμός 8 5 2 2" xfId="52567"/>
    <cellStyle name="Υπολογισμός 8 5 3" xfId="52568"/>
    <cellStyle name="Υπολογισμός 8 5 3 2" xfId="52569"/>
    <cellStyle name="Υπολογισμός 8 5 4" xfId="52570"/>
    <cellStyle name="Υπολογισμός 8 5 5" xfId="52571"/>
    <cellStyle name="Υπολογισμός 8 5 6" xfId="52572"/>
    <cellStyle name="Υπολογισμός 8 6" xfId="52573"/>
    <cellStyle name="Υπολογισμός 8 6 2" xfId="52574"/>
    <cellStyle name="Υπολογισμός 8 6 2 2" xfId="52575"/>
    <cellStyle name="Υπολογισμός 8 6 3" xfId="52576"/>
    <cellStyle name="Υπολογισμός 8 6 3 2" xfId="52577"/>
    <cellStyle name="Υπολογισμός 8 6 4" xfId="52578"/>
    <cellStyle name="Υπολογισμός 8 6 5" xfId="52579"/>
    <cellStyle name="Υπολογισμός 8 6 6" xfId="52580"/>
    <cellStyle name="Υπολογισμός 8 7" xfId="52581"/>
    <cellStyle name="Υπολογισμός 8 7 2" xfId="52582"/>
    <cellStyle name="Υπολογισμός 8 7 3" xfId="52583"/>
    <cellStyle name="Υπολογισμός 8 7 4" xfId="52584"/>
    <cellStyle name="Υπολογισμός 8 8" xfId="52585"/>
    <cellStyle name="Υπολογισμός 8 8 2" xfId="52586"/>
    <cellStyle name="Υπολογισμός 8 9" xfId="52587"/>
    <cellStyle name="Υπολογισμός 8 9 2" xfId="52588"/>
    <cellStyle name="Υπολογισμός 9" xfId="52589"/>
    <cellStyle name="Υπολογισμός 9 10" xfId="52590"/>
    <cellStyle name="Υπολογισμός 9 11" xfId="52591"/>
    <cellStyle name="Υπολογισμός 9 2" xfId="52592"/>
    <cellStyle name="Υπολογισμός 9 2 2" xfId="52593"/>
    <cellStyle name="Υπολογισμός 9 2 2 2" xfId="52594"/>
    <cellStyle name="Υπολογισμός 9 2 2 2 2" xfId="52595"/>
    <cellStyle name="Υπολογισμός 9 2 2 3" xfId="52596"/>
    <cellStyle name="Υπολογισμός 9 2 2 3 2" xfId="52597"/>
    <cellStyle name="Υπολογισμός 9 2 2 4" xfId="52598"/>
    <cellStyle name="Υπολογισμός 9 2 3" xfId="52599"/>
    <cellStyle name="Υπολογισμός 9 2 3 2" xfId="52600"/>
    <cellStyle name="Υπολογισμός 9 2 4" xfId="52601"/>
    <cellStyle name="Υπολογισμός 9 2 4 2" xfId="52602"/>
    <cellStyle name="Υπολογισμός 9 2 5" xfId="52603"/>
    <cellStyle name="Υπολογισμός 9 2 5 2" xfId="52604"/>
    <cellStyle name="Υπολογισμός 9 2 6" xfId="52605"/>
    <cellStyle name="Υπολογισμός 9 3" xfId="52606"/>
    <cellStyle name="Υπολογισμός 9 3 2" xfId="52607"/>
    <cellStyle name="Υπολογισμός 9 3 2 2" xfId="52608"/>
    <cellStyle name="Υπολογισμός 9 3 2 2 2" xfId="52609"/>
    <cellStyle name="Υπολογισμός 9 3 2 3" xfId="52610"/>
    <cellStyle name="Υπολογισμός 9 3 2 3 2" xfId="52611"/>
    <cellStyle name="Υπολογισμός 9 3 2 4" xfId="52612"/>
    <cellStyle name="Υπολογισμός 9 3 3" xfId="52613"/>
    <cellStyle name="Υπολογισμός 9 3 3 2" xfId="52614"/>
    <cellStyle name="Υπολογισμός 9 3 4" xfId="52615"/>
    <cellStyle name="Υπολογισμός 9 3 4 2" xfId="52616"/>
    <cellStyle name="Υπολογισμός 9 3 5" xfId="52617"/>
    <cellStyle name="Υπολογισμός 9 3 5 2" xfId="52618"/>
    <cellStyle name="Υπολογισμός 9 3 6" xfId="52619"/>
    <cellStyle name="Υπολογισμός 9 3 7" xfId="52620"/>
    <cellStyle name="Υπολογισμός 9 3 8" xfId="52621"/>
    <cellStyle name="Υπολογισμός 9 4" xfId="52622"/>
    <cellStyle name="Υπολογισμός 9 4 2" xfId="52623"/>
    <cellStyle name="Υπολογισμός 9 4 2 2" xfId="52624"/>
    <cellStyle name="Υπολογισμός 9 4 3" xfId="52625"/>
    <cellStyle name="Υπολογισμός 9 4 3 2" xfId="52626"/>
    <cellStyle name="Υπολογισμός 9 4 4" xfId="52627"/>
    <cellStyle name="Υπολογισμός 9 4 5" xfId="52628"/>
    <cellStyle name="Υπολογισμός 9 4 6" xfId="52629"/>
    <cellStyle name="Υπολογισμός 9 5" xfId="52630"/>
    <cellStyle name="Υπολογισμός 9 5 2" xfId="52631"/>
    <cellStyle name="Υπολογισμός 9 5 2 2" xfId="52632"/>
    <cellStyle name="Υπολογισμός 9 5 3" xfId="52633"/>
    <cellStyle name="Υπολογισμός 9 5 3 2" xfId="52634"/>
    <cellStyle name="Υπολογισμός 9 5 4" xfId="52635"/>
    <cellStyle name="Υπολογισμός 9 5 5" xfId="52636"/>
    <cellStyle name="Υπολογισμός 9 5 6" xfId="52637"/>
    <cellStyle name="Υπολογισμός 9 6" xfId="52638"/>
    <cellStyle name="Υπολογισμός 9 6 2" xfId="52639"/>
    <cellStyle name="Υπολογισμός 9 6 2 2" xfId="52640"/>
    <cellStyle name="Υπολογισμός 9 6 3" xfId="52641"/>
    <cellStyle name="Υπολογισμός 9 6 3 2" xfId="52642"/>
    <cellStyle name="Υπολογισμός 9 6 4" xfId="52643"/>
    <cellStyle name="Υπολογισμός 9 6 5" xfId="52644"/>
    <cellStyle name="Υπολογισμός 9 6 6" xfId="52645"/>
    <cellStyle name="Υπολογισμός 9 7" xfId="52646"/>
    <cellStyle name="Υπολογισμός 9 7 2" xfId="52647"/>
    <cellStyle name="Υπολογισμός 9 7 3" xfId="52648"/>
    <cellStyle name="Υπολογισμός 9 7 4" xfId="52649"/>
    <cellStyle name="Υπολογισμός 9 8" xfId="52650"/>
    <cellStyle name="Υπολογισμός 9 8 2" xfId="52651"/>
    <cellStyle name="Υπολογισμός 9 9" xfId="52652"/>
    <cellStyle name="Υπολογισμός 9 9 2" xfId="52653"/>
    <cellStyle name="Гиперссылка" xfId="52654"/>
    <cellStyle name="ДАТА" xfId="52655"/>
    <cellStyle name="ДАТА 2" xfId="52656"/>
    <cellStyle name="ДАТА 2 2" xfId="52657"/>
    <cellStyle name="ДАТА 2 3" xfId="52658"/>
    <cellStyle name="ДАТА 2 4" xfId="52659"/>
    <cellStyle name="ДАТА 2 5" xfId="52660"/>
    <cellStyle name="ДАТА 3" xfId="52661"/>
    <cellStyle name="ДАТА 4" xfId="52662"/>
    <cellStyle name="ДАТА 5" xfId="52663"/>
    <cellStyle name="ДАТА 6" xfId="52664"/>
    <cellStyle name="ДАТА 7" xfId="52665"/>
    <cellStyle name="Денежный [0]_453" xfId="52666"/>
    <cellStyle name="Денежный_453" xfId="52667"/>
    <cellStyle name="ЗАГОЛОВОК1" xfId="52668"/>
    <cellStyle name="ЗАГОЛОВОК1 2" xfId="52669"/>
    <cellStyle name="ЗАГОЛОВОК1 2 2" xfId="52670"/>
    <cellStyle name="ЗАГОЛОВОК1 2 3" xfId="52671"/>
    <cellStyle name="ЗАГОЛОВОК1 2 4" xfId="52672"/>
    <cellStyle name="ЗАГОЛОВОК1 2 5" xfId="52673"/>
    <cellStyle name="ЗАГОЛОВОК1 3" xfId="52674"/>
    <cellStyle name="ЗАГОЛОВОК1 4" xfId="52675"/>
    <cellStyle name="ЗАГОЛОВОК1 5" xfId="52676"/>
    <cellStyle name="ЗАГОЛОВОК1 6" xfId="52677"/>
    <cellStyle name="ЗАГОЛОВОК1 7" xfId="52678"/>
    <cellStyle name="ЗАГОЛОВОК2" xfId="52679"/>
    <cellStyle name="ЗАГОЛОВОК2 2" xfId="52680"/>
    <cellStyle name="ЗАГОЛОВОК2 2 2" xfId="52681"/>
    <cellStyle name="ЗАГОЛОВОК2 2 3" xfId="52682"/>
    <cellStyle name="ЗАГОЛОВОК2 2 4" xfId="52683"/>
    <cellStyle name="ЗАГОЛОВОК2 2 5" xfId="52684"/>
    <cellStyle name="ЗАГОЛОВОК2 3" xfId="52685"/>
    <cellStyle name="ЗАГОЛОВОК2 4" xfId="52686"/>
    <cellStyle name="ЗАГОЛОВОК2 5" xfId="52687"/>
    <cellStyle name="ЗАГОЛОВОК2 6" xfId="52688"/>
    <cellStyle name="ЗАГОЛОВОК2 7" xfId="52689"/>
    <cellStyle name="ИТОГОВЫЙ" xfId="52690"/>
    <cellStyle name="ИТОГОВЫЙ 10" xfId="52691"/>
    <cellStyle name="ИТОГОВЫЙ 10 2" xfId="52692"/>
    <cellStyle name="ИТОГОВЫЙ 11" xfId="52693"/>
    <cellStyle name="ИТОГОВЫЙ 11 2" xfId="52694"/>
    <cellStyle name="ИТОГОВЫЙ 12" xfId="52695"/>
    <cellStyle name="ИТОГОВЫЙ 12 2" xfId="52696"/>
    <cellStyle name="ИТОГОВЫЙ 13" xfId="52697"/>
    <cellStyle name="ИТОГОВЫЙ 14" xfId="52698"/>
    <cellStyle name="ИТОГОВЫЙ 15" xfId="52699"/>
    <cellStyle name="ИТОГОВЫЙ 16" xfId="52700"/>
    <cellStyle name="ИТОГОВЫЙ 2" xfId="52701"/>
    <cellStyle name="ИТОГОВЫЙ 2 10" xfId="52702"/>
    <cellStyle name="ИТОГОВЫЙ 2 10 2" xfId="52703"/>
    <cellStyle name="ИТОГОВЫЙ 2 11" xfId="52704"/>
    <cellStyle name="ИТОГОВЫЙ 2 11 2" xfId="52705"/>
    <cellStyle name="ИТОГОВЫЙ 2 12" xfId="52706"/>
    <cellStyle name="ИТОГОВЫЙ 2 13" xfId="52707"/>
    <cellStyle name="ИТОГОВЫЙ 2 2" xfId="52708"/>
    <cellStyle name="ИТОГОВЫЙ 2 2 2" xfId="52709"/>
    <cellStyle name="ИТОГОВЫЙ 2 2 2 2" xfId="52710"/>
    <cellStyle name="ИТОГОВЫЙ 2 2 2 2 2" xfId="52711"/>
    <cellStyle name="ИТОГОВЫЙ 2 2 2 3" xfId="52712"/>
    <cellStyle name="ИТОГОВЫЙ 2 2 2 3 2" xfId="52713"/>
    <cellStyle name="ИТОГОВЫЙ 2 2 2 4" xfId="52714"/>
    <cellStyle name="ИТОГОВЫЙ 2 2 3" xfId="52715"/>
    <cellStyle name="ИТОГОВЫЙ 2 2 3 2" xfId="52716"/>
    <cellStyle name="ИТОГОВЫЙ 2 2 3 2 2" xfId="52717"/>
    <cellStyle name="ИТОГОВЫЙ 2 2 3 3" xfId="52718"/>
    <cellStyle name="ИТОГОВЫЙ 2 2 3 3 2" xfId="52719"/>
    <cellStyle name="ИТОГОВЫЙ 2 2 3 4" xfId="52720"/>
    <cellStyle name="ИТОГОВЫЙ 2 2 4" xfId="52721"/>
    <cellStyle name="ИТОГОВЫЙ 2 2 4 2" xfId="52722"/>
    <cellStyle name="ИТОГОВЫЙ 2 2 5" xfId="52723"/>
    <cellStyle name="ИТОГОВЫЙ 2 2 5 2" xfId="52724"/>
    <cellStyle name="ИТОГОВЫЙ 2 2 6" xfId="52725"/>
    <cellStyle name="ИТОГОВЫЙ 2 2 6 2" xfId="52726"/>
    <cellStyle name="ИТОГОВЫЙ 2 2 7" xfId="52727"/>
    <cellStyle name="ИТОГОВЫЙ 2 2 7 2" xfId="52728"/>
    <cellStyle name="ИТОГОВЫЙ 2 2 8" xfId="52729"/>
    <cellStyle name="ИТОГОВЫЙ 2 2 8 2" xfId="52730"/>
    <cellStyle name="ИТОГОВЫЙ 2 2 9" xfId="52731"/>
    <cellStyle name="ИТОГОВЫЙ 2 3" xfId="52732"/>
    <cellStyle name="ИТОГОВЫЙ 2 3 2" xfId="52733"/>
    <cellStyle name="ИТОГОВЫЙ 2 3 2 2" xfId="52734"/>
    <cellStyle name="ИТОГОВЫЙ 2 3 2 2 2" xfId="52735"/>
    <cellStyle name="ИТОГОВЫЙ 2 3 2 3" xfId="52736"/>
    <cellStyle name="ИТОГОВЫЙ 2 3 2 3 2" xfId="52737"/>
    <cellStyle name="ИТОГОВЫЙ 2 3 2 4" xfId="52738"/>
    <cellStyle name="ИТОГОВЫЙ 2 3 3" xfId="52739"/>
    <cellStyle name="ИТОГОВЫЙ 2 3 3 2" xfId="52740"/>
    <cellStyle name="ИТОГОВЫЙ 2 3 4" xfId="52741"/>
    <cellStyle name="ИТОГОВЫЙ 2 3 4 2" xfId="52742"/>
    <cellStyle name="ИТОГОВЫЙ 2 3 5" xfId="52743"/>
    <cellStyle name="ИТОГОВЫЙ 2 3 5 2" xfId="52744"/>
    <cellStyle name="ИТОГОВЫЙ 2 3 6" xfId="52745"/>
    <cellStyle name="ИТОГОВЫЙ 2 3 6 2" xfId="52746"/>
    <cellStyle name="ИТОГОВЫЙ 2 3 7" xfId="52747"/>
    <cellStyle name="ИТОГОВЫЙ 2 4" xfId="52748"/>
    <cellStyle name="ИТОГОВЫЙ 2 4 2" xfId="52749"/>
    <cellStyle name="ИТОГОВЫЙ 2 4 2 2" xfId="52750"/>
    <cellStyle name="ИТОГОВЫЙ 2 4 2 2 2" xfId="52751"/>
    <cellStyle name="ИТОГОВЫЙ 2 4 2 3" xfId="52752"/>
    <cellStyle name="ИТОГОВЫЙ 2 4 2 3 2" xfId="52753"/>
    <cellStyle name="ИТОГОВЫЙ 2 4 2 4" xfId="52754"/>
    <cellStyle name="ИТОГОВЫЙ 2 4 3" xfId="52755"/>
    <cellStyle name="ИТОГОВЫЙ 2 4 3 2" xfId="52756"/>
    <cellStyle name="ИТОГОВЫЙ 2 4 4" xfId="52757"/>
    <cellStyle name="ИТОГОВЫЙ 2 4 4 2" xfId="52758"/>
    <cellStyle name="ИТОГОВЫЙ 2 4 5" xfId="52759"/>
    <cellStyle name="ИТОГОВЫЙ 2 4 5 2" xfId="52760"/>
    <cellStyle name="ИТОГОВЫЙ 2 4 6" xfId="52761"/>
    <cellStyle name="ИТОГОВЫЙ 2 4 6 2" xfId="52762"/>
    <cellStyle name="ИТОГОВЫЙ 2 4 7" xfId="52763"/>
    <cellStyle name="ИТОГОВЫЙ 2 5" xfId="52764"/>
    <cellStyle name="ИТОГОВЫЙ 2 5 2" xfId="52765"/>
    <cellStyle name="ИТОГОВЫЙ 2 5 2 2" xfId="52766"/>
    <cellStyle name="ИТОГОВЫЙ 2 5 3" xfId="52767"/>
    <cellStyle name="ИТОГОВЫЙ 2 5 3 2" xfId="52768"/>
    <cellStyle name="ИТОГОВЫЙ 2 5 4" xfId="52769"/>
    <cellStyle name="ИТОГОВЫЙ 2 6" xfId="52770"/>
    <cellStyle name="ИТОГОВЫЙ 2 6 2" xfId="52771"/>
    <cellStyle name="ИТОГОВЫЙ 2 6 2 2" xfId="52772"/>
    <cellStyle name="ИТОГОВЫЙ 2 6 3" xfId="52773"/>
    <cellStyle name="ИТОГОВЫЙ 2 6 3 2" xfId="52774"/>
    <cellStyle name="ИТОГОВЫЙ 2 6 4" xfId="52775"/>
    <cellStyle name="ИТОГОВЫЙ 2 7" xfId="52776"/>
    <cellStyle name="ИТОГОВЫЙ 2 7 2" xfId="52777"/>
    <cellStyle name="ИТОГОВЫЙ 2 8" xfId="52778"/>
    <cellStyle name="ИТОГОВЫЙ 2 8 2" xfId="52779"/>
    <cellStyle name="ИТОГОВЫЙ 2 9" xfId="52780"/>
    <cellStyle name="ИТОГОВЫЙ 2 9 2" xfId="52781"/>
    <cellStyle name="ИТОГОВЫЙ 3" xfId="52782"/>
    <cellStyle name="ИТОГОВЫЙ 3 2" xfId="52783"/>
    <cellStyle name="ИТОГОВЫЙ 3 2 2" xfId="52784"/>
    <cellStyle name="ИТОГОВЫЙ 3 2 2 2" xfId="52785"/>
    <cellStyle name="ИТОГОВЫЙ 3 2 3" xfId="52786"/>
    <cellStyle name="ИТОГОВЫЙ 3 2 3 2" xfId="52787"/>
    <cellStyle name="ИТОГОВЫЙ 3 2 4" xfId="52788"/>
    <cellStyle name="ИТОГОВЫЙ 3 3" xfId="52789"/>
    <cellStyle name="ИТОГОВЫЙ 3 3 2" xfId="52790"/>
    <cellStyle name="ИТОГОВЫЙ 3 3 2 2" xfId="52791"/>
    <cellStyle name="ИТОГОВЫЙ 3 3 3" xfId="52792"/>
    <cellStyle name="ИТОГОВЫЙ 3 3 3 2" xfId="52793"/>
    <cellStyle name="ИТОГОВЫЙ 3 3 4" xfId="52794"/>
    <cellStyle name="ИТОГОВЫЙ 3 4" xfId="52795"/>
    <cellStyle name="ИТОГОВЫЙ 3 4 2" xfId="52796"/>
    <cellStyle name="ИТОГОВЫЙ 3 5" xfId="52797"/>
    <cellStyle name="ИТОГОВЫЙ 3 5 2" xfId="52798"/>
    <cellStyle name="ИТОГОВЫЙ 3 6" xfId="52799"/>
    <cellStyle name="ИТОГОВЫЙ 3 6 2" xfId="52800"/>
    <cellStyle name="ИТОГОВЫЙ 3 7" xfId="52801"/>
    <cellStyle name="ИТОГОВЫЙ 3 7 2" xfId="52802"/>
    <cellStyle name="ИТОГОВЫЙ 3 8" xfId="52803"/>
    <cellStyle name="ИТОГОВЫЙ 3 8 2" xfId="52804"/>
    <cellStyle name="ИТОГОВЫЙ 3 9" xfId="52805"/>
    <cellStyle name="ИТОГОВЫЙ 4" xfId="52806"/>
    <cellStyle name="ИТОГОВЫЙ 4 2" xfId="52807"/>
    <cellStyle name="ИТОГОВЫЙ 4 2 2" xfId="52808"/>
    <cellStyle name="ИТОГОВЫЙ 4 2 2 2" xfId="52809"/>
    <cellStyle name="ИТОГОВЫЙ 4 2 3" xfId="52810"/>
    <cellStyle name="ИТОГОВЫЙ 4 2 3 2" xfId="52811"/>
    <cellStyle name="ИТОГОВЫЙ 4 2 4" xfId="52812"/>
    <cellStyle name="ИТОГОВЫЙ 4 3" xfId="52813"/>
    <cellStyle name="ИТОГОВЫЙ 4 3 2" xfId="52814"/>
    <cellStyle name="ИТОГОВЫЙ 4 4" xfId="52815"/>
    <cellStyle name="ИТОГОВЫЙ 4 4 2" xfId="52816"/>
    <cellStyle name="ИТОГОВЫЙ 4 5" xfId="52817"/>
    <cellStyle name="ИТОГОВЫЙ 4 5 2" xfId="52818"/>
    <cellStyle name="ИТОГОВЫЙ 4 6" xfId="52819"/>
    <cellStyle name="ИТОГОВЫЙ 4 6 2" xfId="52820"/>
    <cellStyle name="ИТОГОВЫЙ 4 7" xfId="52821"/>
    <cellStyle name="ИТОГОВЫЙ 5" xfId="52822"/>
    <cellStyle name="ИТОГОВЫЙ 5 2" xfId="52823"/>
    <cellStyle name="ИТОГОВЫЙ 5 2 2" xfId="52824"/>
    <cellStyle name="ИТОГОВЫЙ 5 2 2 2" xfId="52825"/>
    <cellStyle name="ИТОГОВЫЙ 5 2 3" xfId="52826"/>
    <cellStyle name="ИТОГОВЫЙ 5 2 3 2" xfId="52827"/>
    <cellStyle name="ИТОГОВЫЙ 5 2 4" xfId="52828"/>
    <cellStyle name="ИТОГОВЫЙ 5 3" xfId="52829"/>
    <cellStyle name="ИТОГОВЫЙ 5 3 2" xfId="52830"/>
    <cellStyle name="ИТОГОВЫЙ 5 4" xfId="52831"/>
    <cellStyle name="ИТОГОВЫЙ 5 4 2" xfId="52832"/>
    <cellStyle name="ИТОГОВЫЙ 5 5" xfId="52833"/>
    <cellStyle name="ИТОГОВЫЙ 5 5 2" xfId="52834"/>
    <cellStyle name="ИТОГОВЫЙ 5 6" xfId="52835"/>
    <cellStyle name="ИТОГОВЫЙ 5 6 2" xfId="52836"/>
    <cellStyle name="ИТОГОВЫЙ 5 7" xfId="52837"/>
    <cellStyle name="ИТОГОВЫЙ 6" xfId="52838"/>
    <cellStyle name="ИТОГОВЫЙ 6 2" xfId="52839"/>
    <cellStyle name="ИТОГОВЫЙ 6 2 2" xfId="52840"/>
    <cellStyle name="ИТОГОВЫЙ 6 3" xfId="52841"/>
    <cellStyle name="ИТОГОВЫЙ 6 3 2" xfId="52842"/>
    <cellStyle name="ИТОГОВЫЙ 6 4" xfId="52843"/>
    <cellStyle name="ИТОГОВЫЙ 7" xfId="52844"/>
    <cellStyle name="ИТОГОВЫЙ 7 2" xfId="52845"/>
    <cellStyle name="ИТОГОВЫЙ 7 2 2" xfId="52846"/>
    <cellStyle name="ИТОГОВЫЙ 7 3" xfId="52847"/>
    <cellStyle name="ИТОГОВЫЙ 7 3 2" xfId="52848"/>
    <cellStyle name="ИТОГОВЫЙ 7 4" xfId="52849"/>
    <cellStyle name="ИТОГОВЫЙ 8" xfId="52850"/>
    <cellStyle name="ИТОГОВЫЙ 8 2" xfId="52851"/>
    <cellStyle name="ИТОГОВЫЙ 9" xfId="52852"/>
    <cellStyle name="ИТОГОВЫЙ 9 2" xfId="52853"/>
    <cellStyle name="Обычный_02-682" xfId="52854"/>
    <cellStyle name="Открывавшаяся гиперссылка" xfId="52855"/>
    <cellStyle name="ПРОЦЕНТНЫЙ_BOPENGC" xfId="52856"/>
    <cellStyle name="ТЕКСТ" xfId="52857"/>
    <cellStyle name="ТЕКСТ 2" xfId="52858"/>
    <cellStyle name="ТЕКСТ 2 2" xfId="52859"/>
    <cellStyle name="ТЕКСТ 2 3" xfId="52860"/>
    <cellStyle name="ТЕКСТ 2 4" xfId="52861"/>
    <cellStyle name="ТЕКСТ 2 5" xfId="52862"/>
    <cellStyle name="ТЕКСТ 3" xfId="52863"/>
    <cellStyle name="ТЕКСТ 4" xfId="52864"/>
    <cellStyle name="ТЕКСТ 5" xfId="52865"/>
    <cellStyle name="ТЕКСТ 6" xfId="52866"/>
    <cellStyle name="ТЕКСТ 7" xfId="52867"/>
    <cellStyle name="Тысячи [0]_Dk98" xfId="52868"/>
    <cellStyle name="Тысячи_Dk98" xfId="52869"/>
    <cellStyle name="УровеньСтолб_1_Структура державного боргу" xfId="52870"/>
    <cellStyle name="УровеньСтрок_1_Структура державного боргу" xfId="52871"/>
    <cellStyle name="ФИКСИРОВАННЫЙ" xfId="52872"/>
    <cellStyle name="Финансовый [0]_453" xfId="52873"/>
    <cellStyle name="Финансовый_1 квартал-уточ.платежі" xfId="52874"/>
    <cellStyle name="標準_TonREAL" xfId="52875"/>
  </cellStyles>
  <dxfs count="2">
    <dxf>
      <font>
        <sz val="12"/>
      </font>
    </dxf>
    <dxf>
      <font>
        <b/>
        <i val="0"/>
        <color theme="0"/>
      </font>
      <fill>
        <patternFill patternType="solid">
          <bgColor theme="4" tint="-0.24994659260841701"/>
        </patternFill>
      </fill>
    </dxf>
  </dxfs>
  <tableStyles count="0" defaultTableStyle="TableStyleMedium9" defaultPivotStyle="PivotStyleLight16"/>
  <colors>
    <mruColors>
      <color rgb="FFC96B6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pivotCacheDefinition" Target="pivotCache/pivotCacheDefinition1.xml"/><Relationship Id="rId8" Type="http://schemas.openxmlformats.org/officeDocument/2006/relationships/externalLink" Target="externalLinks/externalLink1.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ocuments%20and%20Settings\myulek\Local%20Settings\Temporary%20Internet%20Files\OLK11C\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1.11.208\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1.11.208\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1.11.208\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1.11.208\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11.208\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1.11.208\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11.208\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1.11.208\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1.11.208\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1.208\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1.11.208\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ATA\SYC\Current\Scmon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My%20Documents\LatinAmerica\Colombia\Reports%20Mission%20April%202000\Fiscal%20Tables\Fiscal%20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1.11.208\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koino_oikonomika_ota/809-&#914;&#913;&#931;&#919;%20&#916;&#917;&#916;&#927;&#924;&#917;&#925;&#937;&#925;/&#924;&#928;&#916;&#931;%202012_2016/MPDS%202013-2018/10.%20&#924;&#928;&#916;&#931;%202016%20-%202019%20(2017-2020)/&#924;&#928;&#916;&#931;%202020%20-%202023/&#915;&#953;&#945;%20&#945;&#960;&#959;&#963;&#964;&#959;&#955;&#942;/&#928;&#921;&#925;&#913;&#922;&#917;&#931;.&#924;&#928;&#916;&#931;-2020-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1.11.208\E\C\E\DATA\N2\EST\REP\BR_05_May\Fiscal_Monetary_LaborS%20Graphs%20for%20Pre%20Bri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1.11.208\E\C\E\Users\obasdevant\AppData\Local\Microsoft\Windows\Temporary%20Internet%20Files\Content.Outlook\NGUBOVZ7\ESTFis%20(2)markutim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1.11.208\E\C\Users\geoffreygottlieb\Downloads\Data1\pdr\WINDOWS\TEMP\CRI-BOP-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CRI-BOP-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Dbase\Dinput\CRI-INPUT-A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917;&#928;&#921;&#932;-&#921;&#931;&#927;&#9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1.Δήμοι, Περιφέρειες και ΝΠΔΔ "/>
      <sheetName val="Πινακοποίηση.Α1_HIDE"/>
      <sheetName val="Α1α.Mapping_ΔΗΜΟΙ"/>
      <sheetName val="Α1β.Mapping_ΠΕΡΙΦΕΡΕΙΕΣ"/>
      <sheetName val="Α2 ΝΠΙΔ"/>
      <sheetName val="Πινακοποίηση.A2_HIDE"/>
      <sheetName val="A3.Εξέλιξη Προσωπικού"/>
      <sheetName val="Εξέλιξη.Προσωπικού_HIDE"/>
      <sheetName val="Β1. ΔΗΜΟΙ"/>
      <sheetName val="Β2. ΠΕΡΙΦΕΡΕΙΕΣ"/>
      <sheetName val="Γ. Μακρο-οικ. Προβλέψεις"/>
      <sheetName val="Δ. Πίνακας.Υπόχρεων"/>
      <sheetName val="Δ.Πίνακας υπόχρεων_HIDE"/>
      <sheetName val="ΥΠΟΧΡΕΟΙ"/>
    </sheetNames>
    <sheetDataSet>
      <sheetData sheetId="0">
        <row r="8">
          <cell r="C8">
            <v>2017</v>
          </cell>
          <cell r="D8">
            <v>2018</v>
          </cell>
          <cell r="E8" t="str">
            <v>Εγκεκριμένος Π/Υ 2019</v>
          </cell>
          <cell r="F8" t="str">
            <v>Εκτιμήσεις 2019</v>
          </cell>
          <cell r="G8">
            <v>2020</v>
          </cell>
          <cell r="H8">
            <v>2021</v>
          </cell>
          <cell r="I8">
            <v>2022</v>
          </cell>
          <cell r="J8">
            <v>2023</v>
          </cell>
        </row>
        <row r="9">
          <cell r="C9">
            <v>0</v>
          </cell>
          <cell r="D9">
            <v>0</v>
          </cell>
          <cell r="E9">
            <v>0</v>
          </cell>
          <cell r="F9">
            <v>0</v>
          </cell>
          <cell r="G9">
            <v>0</v>
          </cell>
          <cell r="H9">
            <v>0</v>
          </cell>
          <cell r="I9">
            <v>0</v>
          </cell>
          <cell r="J9">
            <v>0</v>
          </cell>
        </row>
        <row r="14">
          <cell r="C14">
            <v>0</v>
          </cell>
          <cell r="D14">
            <v>0</v>
          </cell>
          <cell r="E14">
            <v>0</v>
          </cell>
          <cell r="F14">
            <v>0</v>
          </cell>
          <cell r="G14">
            <v>0</v>
          </cell>
          <cell r="H14">
            <v>0</v>
          </cell>
          <cell r="I14">
            <v>0</v>
          </cell>
          <cell r="J14">
            <v>0</v>
          </cell>
        </row>
        <row r="22">
          <cell r="C22">
            <v>0</v>
          </cell>
          <cell r="D22">
            <v>0</v>
          </cell>
          <cell r="E22">
            <v>0</v>
          </cell>
          <cell r="F22">
            <v>0</v>
          </cell>
          <cell r="G22">
            <v>0</v>
          </cell>
          <cell r="H22">
            <v>0</v>
          </cell>
          <cell r="I22">
            <v>0</v>
          </cell>
          <cell r="J22">
            <v>0</v>
          </cell>
        </row>
        <row r="27">
          <cell r="C27">
            <v>0</v>
          </cell>
          <cell r="D27">
            <v>0</v>
          </cell>
          <cell r="E27">
            <v>0</v>
          </cell>
          <cell r="F27">
            <v>0</v>
          </cell>
          <cell r="G27">
            <v>0</v>
          </cell>
          <cell r="H27">
            <v>0</v>
          </cell>
          <cell r="I27">
            <v>0</v>
          </cell>
          <cell r="J27">
            <v>0</v>
          </cell>
        </row>
        <row r="30">
          <cell r="C30">
            <v>0</v>
          </cell>
          <cell r="D30">
            <v>0</v>
          </cell>
          <cell r="E30">
            <v>0</v>
          </cell>
          <cell r="F30">
            <v>0</v>
          </cell>
          <cell r="G30">
            <v>0</v>
          </cell>
          <cell r="H30">
            <v>0</v>
          </cell>
          <cell r="I30">
            <v>0</v>
          </cell>
          <cell r="J30">
            <v>0</v>
          </cell>
        </row>
        <row r="40">
          <cell r="C40">
            <v>0</v>
          </cell>
          <cell r="D40">
            <v>0</v>
          </cell>
          <cell r="E40">
            <v>0</v>
          </cell>
          <cell r="F40">
            <v>0</v>
          </cell>
          <cell r="G40">
            <v>0</v>
          </cell>
          <cell r="H40">
            <v>0</v>
          </cell>
          <cell r="I40">
            <v>0</v>
          </cell>
          <cell r="J40">
            <v>0</v>
          </cell>
        </row>
        <row r="41">
          <cell r="C41">
            <v>2017</v>
          </cell>
          <cell r="D41">
            <v>2018</v>
          </cell>
          <cell r="F41">
            <v>2019</v>
          </cell>
          <cell r="G41">
            <v>2020</v>
          </cell>
          <cell r="H41">
            <v>2021</v>
          </cell>
          <cell r="I41">
            <v>2022</v>
          </cell>
          <cell r="J41">
            <v>2023</v>
          </cell>
        </row>
        <row r="42">
          <cell r="D42">
            <v>0</v>
          </cell>
          <cell r="F42">
            <v>0</v>
          </cell>
          <cell r="G42">
            <v>0</v>
          </cell>
          <cell r="H42">
            <v>0</v>
          </cell>
          <cell r="I42">
            <v>0</v>
          </cell>
          <cell r="J42">
            <v>0</v>
          </cell>
        </row>
        <row r="44">
          <cell r="C44">
            <v>0</v>
          </cell>
          <cell r="D44">
            <v>0</v>
          </cell>
          <cell r="F44">
            <v>0</v>
          </cell>
          <cell r="G44">
            <v>0</v>
          </cell>
          <cell r="H44">
            <v>0</v>
          </cell>
          <cell r="I44">
            <v>0</v>
          </cell>
          <cell r="J44">
            <v>0</v>
          </cell>
        </row>
        <row r="47">
          <cell r="C47">
            <v>0</v>
          </cell>
          <cell r="D47">
            <v>0</v>
          </cell>
          <cell r="F47">
            <v>0</v>
          </cell>
          <cell r="G47">
            <v>0</v>
          </cell>
          <cell r="H47">
            <v>0</v>
          </cell>
          <cell r="I47">
            <v>0</v>
          </cell>
          <cell r="J47">
            <v>0</v>
          </cell>
        </row>
        <row r="49">
          <cell r="C49">
            <v>43100</v>
          </cell>
          <cell r="D49">
            <v>43465</v>
          </cell>
          <cell r="F49">
            <v>43830</v>
          </cell>
          <cell r="G49">
            <v>44196</v>
          </cell>
          <cell r="H49">
            <v>44561</v>
          </cell>
          <cell r="I49">
            <v>44926</v>
          </cell>
          <cell r="J49">
            <v>45291</v>
          </cell>
        </row>
        <row r="50">
          <cell r="C50">
            <v>0</v>
          </cell>
          <cell r="D50">
            <v>0</v>
          </cell>
          <cell r="F50">
            <v>0</v>
          </cell>
          <cell r="G50">
            <v>0</v>
          </cell>
          <cell r="H50">
            <v>0</v>
          </cell>
          <cell r="I50">
            <v>0</v>
          </cell>
          <cell r="J50">
            <v>0</v>
          </cell>
        </row>
        <row r="54">
          <cell r="F54" t="str">
            <v>Δεν συμπληρώνεται</v>
          </cell>
          <cell r="G54" t="str">
            <v>Δεν συμπληρώνεται</v>
          </cell>
          <cell r="H54" t="str">
            <v>Δεν συμπληρώνεται</v>
          </cell>
          <cell r="I54" t="str">
            <v>Δεν συμπληρώνεται</v>
          </cell>
          <cell r="J54" t="str">
            <v>Δεν συμπληρώνεται</v>
          </cell>
        </row>
        <row r="55">
          <cell r="C55">
            <v>0</v>
          </cell>
          <cell r="D55">
            <v>0</v>
          </cell>
          <cell r="F55">
            <v>0</v>
          </cell>
          <cell r="G55">
            <v>0</v>
          </cell>
          <cell r="H55">
            <v>0</v>
          </cell>
          <cell r="I55">
            <v>0</v>
          </cell>
          <cell r="J55">
            <v>0</v>
          </cell>
        </row>
        <row r="60">
          <cell r="C60">
            <v>0</v>
          </cell>
          <cell r="D60">
            <v>0</v>
          </cell>
          <cell r="F60">
            <v>0</v>
          </cell>
          <cell r="G60">
            <v>0</v>
          </cell>
          <cell r="H60">
            <v>0</v>
          </cell>
          <cell r="I60">
            <v>0</v>
          </cell>
          <cell r="J60">
            <v>0</v>
          </cell>
        </row>
      </sheetData>
      <sheetData sheetId="1" refreshError="1"/>
      <sheetData sheetId="2" refreshError="1"/>
      <sheetData sheetId="3" refreshError="1"/>
      <sheetData sheetId="4">
        <row r="9">
          <cell r="C9">
            <v>2017</v>
          </cell>
          <cell r="D9">
            <v>2018</v>
          </cell>
          <cell r="E9" t="str">
            <v>Εγκεκριμένος Π/Υ 2019</v>
          </cell>
          <cell r="F9" t="str">
            <v>Εκτιμήσεις 2019</v>
          </cell>
          <cell r="G9">
            <v>2020</v>
          </cell>
          <cell r="H9">
            <v>2021</v>
          </cell>
          <cell r="I9">
            <v>2022</v>
          </cell>
          <cell r="J9">
            <v>2023</v>
          </cell>
        </row>
        <row r="10">
          <cell r="C10">
            <v>0</v>
          </cell>
          <cell r="D10">
            <v>0</v>
          </cell>
          <cell r="E10">
            <v>0</v>
          </cell>
          <cell r="F10">
            <v>0</v>
          </cell>
          <cell r="G10">
            <v>0</v>
          </cell>
          <cell r="H10">
            <v>0</v>
          </cell>
          <cell r="I10">
            <v>0</v>
          </cell>
          <cell r="J10">
            <v>0</v>
          </cell>
        </row>
        <row r="22">
          <cell r="C22">
            <v>0</v>
          </cell>
          <cell r="D22">
            <v>0</v>
          </cell>
          <cell r="E22">
            <v>0</v>
          </cell>
          <cell r="F22">
            <v>0</v>
          </cell>
          <cell r="G22">
            <v>0</v>
          </cell>
          <cell r="H22">
            <v>0</v>
          </cell>
          <cell r="I22">
            <v>0</v>
          </cell>
          <cell r="J22">
            <v>0</v>
          </cell>
        </row>
        <row r="29">
          <cell r="C29">
            <v>0</v>
          </cell>
          <cell r="D29">
            <v>0</v>
          </cell>
          <cell r="E29">
            <v>0</v>
          </cell>
          <cell r="F29">
            <v>0</v>
          </cell>
          <cell r="G29">
            <v>0</v>
          </cell>
          <cell r="H29">
            <v>0</v>
          </cell>
          <cell r="I29">
            <v>0</v>
          </cell>
          <cell r="J29">
            <v>0</v>
          </cell>
        </row>
        <row r="30">
          <cell r="C30">
            <v>2017</v>
          </cell>
          <cell r="D30">
            <v>2018</v>
          </cell>
          <cell r="F30">
            <v>2019</v>
          </cell>
          <cell r="G30">
            <v>2020</v>
          </cell>
          <cell r="H30">
            <v>2021</v>
          </cell>
          <cell r="I30">
            <v>2022</v>
          </cell>
          <cell r="J30">
            <v>2023</v>
          </cell>
        </row>
        <row r="31">
          <cell r="D31">
            <v>0</v>
          </cell>
          <cell r="F31">
            <v>0</v>
          </cell>
          <cell r="G31">
            <v>0</v>
          </cell>
          <cell r="H31">
            <v>0</v>
          </cell>
          <cell r="I31">
            <v>0</v>
          </cell>
          <cell r="J31">
            <v>0</v>
          </cell>
        </row>
        <row r="33">
          <cell r="C33">
            <v>0</v>
          </cell>
          <cell r="D33">
            <v>0</v>
          </cell>
          <cell r="F33">
            <v>0</v>
          </cell>
          <cell r="G33">
            <v>0</v>
          </cell>
          <cell r="H33">
            <v>0</v>
          </cell>
          <cell r="I33">
            <v>0</v>
          </cell>
          <cell r="J33">
            <v>0</v>
          </cell>
        </row>
        <row r="36">
          <cell r="C36">
            <v>0</v>
          </cell>
          <cell r="D36">
            <v>0</v>
          </cell>
          <cell r="E36">
            <v>0</v>
          </cell>
          <cell r="F36">
            <v>0</v>
          </cell>
          <cell r="G36">
            <v>0</v>
          </cell>
          <cell r="H36">
            <v>0</v>
          </cell>
          <cell r="I36">
            <v>0</v>
          </cell>
          <cell r="J36">
            <v>0</v>
          </cell>
        </row>
        <row r="38">
          <cell r="C38">
            <v>43100</v>
          </cell>
          <cell r="D38">
            <v>43465</v>
          </cell>
          <cell r="F38">
            <v>43830</v>
          </cell>
          <cell r="G38">
            <v>44196</v>
          </cell>
          <cell r="H38">
            <v>44561</v>
          </cell>
          <cell r="I38">
            <v>44926</v>
          </cell>
          <cell r="J38">
            <v>45291</v>
          </cell>
        </row>
        <row r="39">
          <cell r="C39">
            <v>0</v>
          </cell>
          <cell r="D39">
            <v>0</v>
          </cell>
          <cell r="F39">
            <v>0</v>
          </cell>
          <cell r="G39">
            <v>0</v>
          </cell>
          <cell r="H39">
            <v>0</v>
          </cell>
          <cell r="I39">
            <v>0</v>
          </cell>
          <cell r="J39">
            <v>0</v>
          </cell>
        </row>
        <row r="43">
          <cell r="F43" t="str">
            <v>Δεν συμπληρώνεται</v>
          </cell>
          <cell r="G43" t="str">
            <v>Δεν συμπληρώνεται</v>
          </cell>
          <cell r="H43" t="str">
            <v>Δεν συμπληρώνεται</v>
          </cell>
          <cell r="I43" t="str">
            <v>Δεν συμπληρώνεται</v>
          </cell>
          <cell r="J43" t="str">
            <v>Δεν συμπληρώνεται</v>
          </cell>
        </row>
        <row r="44">
          <cell r="C44">
            <v>0</v>
          </cell>
          <cell r="D44">
            <v>0</v>
          </cell>
          <cell r="F44">
            <v>0</v>
          </cell>
          <cell r="G44">
            <v>0</v>
          </cell>
          <cell r="H44">
            <v>0</v>
          </cell>
          <cell r="I44">
            <v>0</v>
          </cell>
          <cell r="J44">
            <v>0</v>
          </cell>
        </row>
        <row r="49">
          <cell r="C49">
            <v>0</v>
          </cell>
          <cell r="D49">
            <v>0</v>
          </cell>
          <cell r="F49">
            <v>0</v>
          </cell>
          <cell r="G49">
            <v>0</v>
          </cell>
          <cell r="H49">
            <v>0</v>
          </cell>
          <cell r="I49">
            <v>0</v>
          </cell>
          <cell r="J4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ΔΗΜΟΣ ΑΒΔΗΡΩΝ</v>
          </cell>
          <cell r="C2" t="str">
            <v>ΑΝΑΠΤΥΞΙΑΚΗ ΔΗΜΟΤΙΚΗ ΕΠΙΧΕΙΡΗΣΗ ΠΑΤΡΩΝ - ΑΝΩΝΥΜΗ ΕΤΑΙΡΕΙΑ ΟΤΑ (Α.Δ.Ε.Π.)</v>
          </cell>
          <cell r="E2" t="str">
            <v>ΤΥΠΟΣ ΠΡΟΫΠΟΛΟΓΙΣΜΟΥ ΔΗΜΩΝ</v>
          </cell>
        </row>
        <row r="3">
          <cell r="A3" t="str">
            <v>ΔΗΜΟΣ ΑΓΑΘΟΝΗΣΙΟΥ</v>
          </cell>
          <cell r="C3" t="str">
            <v>ΑΝΑΠΤΥΞΙΑΚΗ ΕΤΑΙΡΕΙΑ ΒΟΛΟΥ Α.Ε. - ΑΝΑΠΤΥΞΙΑΚΗ ΑΝΩΝΥΜΗ ΕΤΑΙΡΕΙΑ</v>
          </cell>
          <cell r="E3" t="str">
            <v>ΤΥΠΟΣ ΠΡΟΫΠΟΛΟΓΙΣΜΟΥ ΠΕΡΙΦΕΡΕΙΩΝ</v>
          </cell>
        </row>
        <row r="4">
          <cell r="A4" t="str">
            <v>ΔΗΜΟΣ ΑΓΙΑΣ</v>
          </cell>
          <cell r="C4" t="str">
            <v>ΑΝΑΠΤΥΞΙΑΚΗ ΕΤΑΙΡΕΙΑ ΠΕΡΙΦΕΡΕΙΑΣ ΔΥΤΙΚΗΣ ΕΛΛΑΔΟΣ Α.Ε. ΟΤΑ - "ΟΛΥΜΠΙΑΚΗ ΑΕ"</v>
          </cell>
          <cell r="E4" t="str">
            <v>ΒΑΣΕΙ ΕΓΛΣ (ΤΑΜΕΙΑΚΗ ΒΑΣΗ).</v>
          </cell>
        </row>
        <row r="5">
          <cell r="A5" t="str">
            <v>ΔΗΜΟΣ ΑΓΙΑΣ ΒΑΡΒΑΡΑΣ</v>
          </cell>
          <cell r="C5" t="str">
            <v>ΑΝΑΠΤΥΞΙΑΚΗ ΕΤΑΙΡΙΑ ΕΒΡΟΥ Α.Ε.</v>
          </cell>
          <cell r="E5" t="str">
            <v>ΒΑΣΕΙ ΕΓΛΣ (ΔΕΔΟΥΛΕΥΜΕΝΗ ΒΑΣΗ).</v>
          </cell>
        </row>
        <row r="6">
          <cell r="A6" t="str">
            <v>ΔΗΜΟΣ ΑΓΙΑΣ ΠΑΡΑΣΚΕΥΗΣ</v>
          </cell>
          <cell r="C6" t="str">
            <v>ΑΝΩΝΥΜΗ ΕΤΑΙΡΕΙΑ ΑΞΙΟΠΟΙΗΣΗΣ ΚΑΙ ΔΙΑΧΕΙΡΙΣΗΣ ΔΗΜΟΤΙΚΗΣ ΠΕΡΙΟΥΣΙΑΣ ΚΑΙ ΚΟΙΝΟΧΡΗΣΤΩΝ ΧΩΡΩΝ ΔΗΜΟΥ ΚΟΜΟΤΗΝΗΣ «ΝΕΣΤΟΡΑΣ ΤΣΑΝΑΚΛΗΣ»</v>
          </cell>
        </row>
        <row r="7">
          <cell r="A7" t="str">
            <v>ΔΗΜΟΣ ΑΓΙΟΥ ΒΑΣΙΛΕΙΟΥ</v>
          </cell>
          <cell r="C7" t="str">
            <v>ΑΝΩΝΥΜΗ ΜΟΝΟΜΕΤΟΧΙΚΗ ΕΤΑΙΡΕΙΑ ΔΙΑΧΕΙΡΙΣΗΣ ΑΚΙΝΗΤΩΝ ΔΗΜΟΥ ΓΑΛΑΤΣΙΟΥ</v>
          </cell>
        </row>
        <row r="8">
          <cell r="A8" t="str">
            <v>ΔΗΜΟΣ ΑΓΙΟΥ ΔΗΜΗΤΡΙΟΥ</v>
          </cell>
          <cell r="C8" t="str">
            <v>ΑΣΤΙΚΗ ΜΗ ΚΕΡΔΟΣΚΟΠΙΚΗ ΕΤΑΙΡΕΙΑ "ΚΕΝΤΡΟ ΚΟΙΝΩΝΙΚΗΣ ΣΤΗΡΙΞΗΣ"</v>
          </cell>
        </row>
        <row r="9">
          <cell r="A9" t="str">
            <v>ΔΗΜΟΣ ΑΓΙΟΥ ΕΥΣΤΡΑΤΙΟΥ</v>
          </cell>
          <cell r="C9" t="str">
            <v>ΑΣΤΙΚΗ ΜΗ ΚΕΡΔΟΣΚΟΠΙΚΗ ΕΤΑΙΡΕΙΑ ΤΗΣ ΑΥΤΟΔΙΟΙΚΗΣΗΣ "ΠΑΡΕΜΒΑΣΗ"</v>
          </cell>
        </row>
        <row r="10">
          <cell r="A10" t="str">
            <v>ΔΗΜΟΣ ΑΓΙΟΥ ΝΙΚΟΛΑΟΥ</v>
          </cell>
          <cell r="C10" t="str">
            <v>ΓΕΡΑΚΙΝΑ ΤΟΥΡΙΣΤΙΚΗ ΔΗΜΟΤΙΚΗ ΑΝΩΝΥΜΗ ΕΤΑΙΡΕΙΑ</v>
          </cell>
        </row>
        <row r="11">
          <cell r="A11" t="str">
            <v>ΔΗΜΟΣ ΑΓΙΩΝ ΑΝΑΡΓΥΡΩΝ-ΚΑΜΑΤΕΡΟΥ</v>
          </cell>
          <cell r="C11" t="str">
            <v>ΔΗΜΟΤΙΚΗ ΑΝΩΝΥΜΗ ΕΤΑΙΡΙΑ ΚΤΗΜΑΤΙΚΗΣ ΑΞΙΟΠΟΙΗΣΗΣ ΔΗΜΟΥ ΣΕΡΡΩΝ (Δ.Α.Ε.Κ.Α.Σ.)</v>
          </cell>
        </row>
        <row r="12">
          <cell r="A12" t="str">
            <v>ΔΗΜΟΣ ΑΓΚΙΣΤΡΙΟΥ</v>
          </cell>
          <cell r="C12" t="str">
            <v>ΔΗΜΟΤΙΚΗ ΕΠΙΧΕΙΡΗΣΗ ΚΟΙΝΩΝΙΚΗΣ ΠΟΛΙΤΙΣΤΙΚΗΣ ΚΑΙ ΤΟΥΡΙΣΤΙΚΗΣ ΑΝΑΠΤΥΞΗΣ ΔΡΑΜΑΣ</v>
          </cell>
        </row>
        <row r="13">
          <cell r="A13" t="str">
            <v>ΔΗΜΟΣ ΑΓΡΑΦΩΝ</v>
          </cell>
          <cell r="C13" t="str">
            <v>ΔΗΜΟΤΙΚΗ ΕΠΙΧΕΙΡΗΣΗ ΚΟΙΝΩΦΕΛΟΥΣ ΕΡΓΟΥ ΓΡΕΒΕΝΩΝ (Δ.Ε.Κ.Ε.Γ.)</v>
          </cell>
        </row>
        <row r="14">
          <cell r="A14" t="str">
            <v>ΔΗΜΟΣ ΑΓΡΙΝΙΟΥ</v>
          </cell>
          <cell r="C14" t="str">
            <v>ΔΗΜΟΤΙΚΗ ΕΠΙΧΕΙΡΗΣΗ ΠΛΗΡΟΦΟΡΗΣΗΣ ΘΕΑΜΑΤΟΣ ΚΑΙ ΕΠΙΚΟΙΝΩΝΙΑΣ ΔΗΜΟΥ ΞΑΝΘΗΣ</v>
          </cell>
        </row>
        <row r="15">
          <cell r="A15" t="str">
            <v>ΔΗΜΟΣ ΑΘΗΝΑΙΩΝ</v>
          </cell>
          <cell r="C15" t="str">
            <v>ΔΗΜΟΤΙΚΗ ΕΠΙΧΕΙΡΗΣΗ ΠΛΗΡΟΦΟΡΗΣΗΣ ΚΑΙ ΕΝΗΜΕΡΩΣΗΣ ΙΩΑΝΝΙΝΩΝ</v>
          </cell>
        </row>
        <row r="16">
          <cell r="A16" t="str">
            <v>ΔΗΜΟΣ ΑΙΓΑΛΕΩ</v>
          </cell>
          <cell r="C16" t="str">
            <v>ΔΗΜΟΤΙΚΗ ΕΠΙΧΕΙΡΗΣΗ ΡΑΔΙΟΤΗΛΕΟΡΑΣΗΣ ΟΡΕΣΤΙΑΔΑΣ</v>
          </cell>
        </row>
        <row r="17">
          <cell r="A17" t="str">
            <v>ΔΗΜΟΣ ΑΙΓΙΑΛΕΙΑΣ</v>
          </cell>
          <cell r="C17" t="str">
            <v>ΔΗΜΟΤΙΚΗ ΕΠΙΧΕΙΡΗΣΗ ΡΑΔΙΟΦΩΝΙΑΣ (Δ.Ε.ΡΑ.) ΔΗΜΟΥ ΑΘΗΝΑΙΩΝ "ΑΘΗΝΑ 984 FM"</v>
          </cell>
        </row>
        <row r="18">
          <cell r="A18" t="str">
            <v>ΔΗΜΟΣ ΑΙΓΙΝΑΣ</v>
          </cell>
          <cell r="C18" t="str">
            <v>ΔΗΜΟΤΙΚΗ ΕΠΙΧΕΙΡΗΣΗ ΥΔΡΕΥΣΗΣ - ΑΠΟΧΕΤΕΥΣΗΣ (Δ.Ε.Υ.Α.) ΔΗΜΟΥ ΗΡΑΚΛΕΙΑΣ</v>
          </cell>
        </row>
        <row r="19">
          <cell r="A19" t="str">
            <v>ΔΗΜΟΣ ΑΚΤΙΟΥ-ΒΟΝΙΤΣΑΣ</v>
          </cell>
          <cell r="C19" t="str">
            <v>ΔΗΜΟΤΙΚΗ ΕΠΙΧΕΙΡΗΣΗ ΥΔΡΕΥΣΗΣ - ΑΠΟΧΕΤΕΥΣΗΣ (Δ.Ε.Υ.Α.) ΔΗΜΟΥ ΣΗΤΕΙΑΣ</v>
          </cell>
        </row>
        <row r="20">
          <cell r="A20" t="str">
            <v>ΔΗΜΟΣ ΑΛΕΞΑΝΔΡΕΙΑΣ</v>
          </cell>
          <cell r="C20" t="str">
            <v>ΔΗΜΟΤΙΚΗ ΕΠΙΧΕΙΡΗΣΗ ΥΔΡΕΥΣΗΣ - ΑΠΟΧΕΤΕΥΣΗΣ (Δ.Ε.Υ.Α.) ΜΙΝΩΑ ΠΕΔΙΑΔΑΣ</v>
          </cell>
        </row>
        <row r="21">
          <cell r="A21" t="str">
            <v>ΔΗΜΟΣ ΑΛΕΞΑΝΔΡΟΥΠΟΛΗΣ</v>
          </cell>
          <cell r="C21" t="str">
            <v>ΔΗΜΟΤΙΚΗ ΕΠΙΧΕΙΡΗΣΗ ΥΔΡΕΥΣΗΣ - ΑΠΟΧΕΤΕΥΣΗΣ (Δ.Ε.Υ.Α.) ΠΥΛΗΣ</v>
          </cell>
        </row>
        <row r="22">
          <cell r="A22" t="str">
            <v>ΔΗΜΟΣ ΑΛΙΑΡΤΟΥ-ΘΕΣΠΙΕΩΝ</v>
          </cell>
          <cell r="C22" t="str">
            <v>ΔΗΜΟΤΙΚΗ ΕΠΙΧΕΙΡΗΣΗ ΥΔΡΕΥΣΗΣ - ΑΠΟΧΕΤΕΥΣΗΣ (Δ.Ε.Υ.Α.Σ.) ΣΥΡΟΥ</v>
          </cell>
        </row>
        <row r="23">
          <cell r="A23" t="str">
            <v>ΔΗΜΟΣ ΑΛΙΜΟΥ</v>
          </cell>
          <cell r="C23" t="str">
            <v>ΔΗΜΟΤΙΚΗ ΕΠΙΧΕΙΡΗΣΗ ΥΔΡΕΥΣΗΣ ΑΠΟΧΕΤΕΥΣΗΣ ΔΗΜΟΥ ΔΕΛΤΑ (Δ.Ε.Υ.Α.Δ.Δ.)</v>
          </cell>
        </row>
        <row r="24">
          <cell r="A24" t="str">
            <v>ΔΗΜΟΣ ΑΛΜΥΡΟΥ</v>
          </cell>
          <cell r="C24" t="str">
            <v>ΔΗΜΟΤΙΚΗ ΕΤΑΙΡΕΙΑ ΠΛΗΡΟΦΟΡΗΣΗΣ ΘΕΑΜΑΤΟΣ ΚΑΙ ΕΠΙΚΟΙΝΩΝΙΑΣ (ΔΕΠΘΕ) ΔΗΜΟΥ ΘΕΣΣΑΛΟΝΙΚΗΣ</v>
          </cell>
        </row>
        <row r="25">
          <cell r="A25" t="str">
            <v>ΔΗΜΟΣ ΑΛΜΩΠΙΑΣ</v>
          </cell>
          <cell r="C25" t="str">
            <v>ΔΗΜΟΤΙΚΗ ΘΕΑΤΡΙΚΗ ΚΟΙΝΩΦΕΛΗΣ ΕΠΙΧΕΙΡΗΣΗ ΔΗΜΟΥ ΛΑΡΙΣΑΙΩΝ - ΘΕΣΣΑΛΙΚΟ ΘΕΑΤΡΟ</v>
          </cell>
        </row>
        <row r="26">
          <cell r="A26" t="str">
            <v>ΔΗΜΟΣ ΑΛΟΝΝΗΣΟΥ</v>
          </cell>
          <cell r="C26" t="str">
            <v>ΔΗΜΟΤΙΚΗ ΘΕΑΤΡΙΚΗ ΚΟΙΝΩΦΕΛΗΣ ΕΠΙΧΕΙΡΗΣΗ ΚΑΒΑΛΑΣ (ΔΗ.ΠΕ.ΘΕ. ΚΑΒΑΛΑΣ)</v>
          </cell>
        </row>
        <row r="27">
          <cell r="A27" t="str">
            <v>ΔΗΜΟΣ ΑΜΑΡΙΟΥ</v>
          </cell>
          <cell r="C27" t="str">
            <v>ΔΗΜΟΤΙΚΗ ΚΟΙΝΩΦΕΛΗΣ ΕΠΙΧΕΙΡΗΣΗ ΑΓΙΑΣ ΒΑΡΒΑΡΑΣ</v>
          </cell>
        </row>
        <row r="28">
          <cell r="A28" t="str">
            <v>ΔΗΜΟΣ ΑΜΑΡΟΥΣΙΟΥ</v>
          </cell>
          <cell r="C28" t="str">
            <v>ΔΗΜΟΤΙΚΗ ΚΟΙΝΩΦΕΛΗΣ ΕΠΙΧΕΙΡΗΣΗ ΑΙΓΙΑΛΕΙΑΣ (ΔΗ.Κ.ΕΠ.Α)</v>
          </cell>
        </row>
        <row r="29">
          <cell r="A29" t="str">
            <v>ΔΗΜΟΣ ΑΜΟΡΓΟΥ</v>
          </cell>
          <cell r="C29" t="str">
            <v>ΔΗΜΟΤΙΚΗ ΚΟΙΝΩΦΕΛΗΣ ΕΠΙΧΕΙΡΗΣΗ ΑΛΙΑΡΤΟΥ - ΘΕΣΠΙΕΩΝ</v>
          </cell>
        </row>
        <row r="30">
          <cell r="A30" t="str">
            <v>ΔΗΜΟΣ ΑΜΠΕΛΟΚΗΠΩΝ-ΜΕΝΕΜΕΝΗΣ</v>
          </cell>
          <cell r="C30" t="str">
            <v>ΔΗΜΟΤΙΚΗ ΚΟΙΝΩΦΕΛΗΣ ΕΠΙΧΕΙΡΗΣΗ ΑΛΜΩΠΙΑΣ</v>
          </cell>
        </row>
        <row r="31">
          <cell r="A31" t="str">
            <v>ΔΗΜΟΣ ΑΜΥΝΤΑΙΟΥ</v>
          </cell>
          <cell r="C31" t="str">
            <v>ΔΗΜΟΤΙΚΗ ΚΟΙΝΩΦΕΛΗΣ ΕΠΙΧΕΙΡΗΣΗ ΑΜΟΡΓΟΥ (ΔΗ.Κ.Ε.Α.)</v>
          </cell>
        </row>
        <row r="32">
          <cell r="A32" t="str">
            <v>ΔΗΜΟΣ ΑΜΦΙΚΛΕΙΑΣ-ΕΛΑΤΕΙΑΣ</v>
          </cell>
          <cell r="C32" t="str">
            <v>ΔΗΜΟΤΙΚΗ ΚΟΙΝΩΦΕΛΗΣ ΕΠΙΧΕΙΡΗΣΗ ΑΝΩΓΕΙΩΝ</v>
          </cell>
        </row>
        <row r="33">
          <cell r="A33" t="str">
            <v>ΔΗΜΟΣ ΑΜΦΙΛΟΧΙΑΣ</v>
          </cell>
          <cell r="C33" t="str">
            <v>ΔΗΜΟΤΙΚΗ ΚΟΙΝΩΦΕΛΗΣ ΕΠΙΧΕΙΡΗΣΗ ΑΡΓΙΘΕΑΣ (ΔΗΚΕΑΡ)</v>
          </cell>
        </row>
        <row r="34">
          <cell r="A34" t="str">
            <v>ΔΗΜΟΣ ΑΜΦΙΠΟΛΗΣ</v>
          </cell>
          <cell r="C34" t="str">
            <v>ΔΗΜΟΤΙΚΗ ΚΟΙΝΩΦΕΛΗΣ ΕΠΙΧΕΙΡΗΣΗ ΑΡΡΙΑΝΩΝ</v>
          </cell>
        </row>
        <row r="35">
          <cell r="A35" t="str">
            <v>ΔΗΜΟΣ ΑΝΑΤΟΛΙΚΗΣ ΜΑΝΗΣ</v>
          </cell>
          <cell r="C35" t="str">
            <v>ΔΗΜΟΤΙΚΗ ΚΟΙΝΩΦΕΛΗΣ ΕΠΙΧΕΙΡΗΣΗ ΑΣΤΥΠΑΛΑΙΑΣ</v>
          </cell>
        </row>
        <row r="36">
          <cell r="A36" t="str">
            <v>ΔΗΜΟΣ ΑΝΑΦΗΣ</v>
          </cell>
          <cell r="C36" t="str">
            <v>ΔΗΜΟΤΙΚΗ ΚΟΙΝΩΦΕΛΗΣ ΕΠΙΧΕΙΡΗΣΗ ΑΧΑΡΝΩΝ (ΔΗ.Κ.Ε.Α.)</v>
          </cell>
        </row>
        <row r="37">
          <cell r="A37" t="str">
            <v>ΔΗΜΟΣ ΑΝΔΡΑΒΙΔΑΣ-ΚΥΛΛΗΝΗΣ</v>
          </cell>
          <cell r="C37" t="str">
            <v>ΔΗΜΟΤΙΚΗ ΚΟΙΝΩΦΕΛΗΣ ΕΠΙΧΕΙΡΗΣΗ ΒΟΙΟΥ (ΔΗ.Κ.Ε.ΒΟ.)</v>
          </cell>
        </row>
        <row r="38">
          <cell r="A38" t="str">
            <v>ΔΗΜΟΣ ΑΝΔΡΙΤΣΑΙΝΑΣ-ΚΡΕΣΤΕΝΩΝ</v>
          </cell>
          <cell r="C38" t="str">
            <v>ΔΗΜΟΤΙΚΗ ΚΟΙΝΩΦΕΛΗΣ ΕΠΙΧΕΙΡΗΣΗ ΓΟΡΤΥΝΙΑΣ (ΔΗ.Κ.Ε.Γ.)</v>
          </cell>
        </row>
        <row r="39">
          <cell r="A39" t="str">
            <v>ΔΗΜΟΣ ΑΝΔΡΟΥ</v>
          </cell>
          <cell r="C39" t="str">
            <v>ΔΗΜΟΤΙΚΗ ΚΟΙΝΩΦΕΛΗΣ ΕΠΙΧΕΙΡΗΣΗ (ΔΗ.Κ.Ε.) ΚΥΘΝΟΥ</v>
          </cell>
        </row>
        <row r="40">
          <cell r="A40" t="str">
            <v>ΔΗΜΟΣ ΑΝΤΙΠΑΡΟΥ</v>
          </cell>
          <cell r="C40" t="str">
            <v>ΔΗΜΟΤΙΚΗ ΚΟΙΝΩΦΕΛΗΣ ΕΠΙΧΕΙΡΗΣΗ ΔΗΜΟΤΙΚΟΥ ΠΕΡΙΦΕΡΕΙΑΚΟΥ ΘΕΑΤΡΟΥ ΚΟΜΟΤΗΝΗΣ</v>
          </cell>
        </row>
        <row r="41">
          <cell r="A41" t="str">
            <v>ΔΗΜΟΣ ΑΝΩΓΕΙΩΝ</v>
          </cell>
          <cell r="C41" t="str">
            <v>ΔΗΜΟΤΙΚΗ ΚΟΙΝΩΦΕΛΗΣ ΕΠΙΧΕΙΡΗΣΗ ΔΗΜΟΥ ΑΓΙΟΥ ΒΑΣΙΛΕΙΟΥ</v>
          </cell>
        </row>
        <row r="42">
          <cell r="A42" t="str">
            <v>ΔΗΜΟΣ ΑΠΟΚΟΡΩΝΟΥ</v>
          </cell>
          <cell r="C42" t="str">
            <v>ΔΗΜΟΤΙΚΗ ΚΟΙΝΩΦΕΛΗΣ ΕΠΙΧΕΙΡΗΣΗ ΔΗΜΟΥ ΑΚΤΙΟΥ-ΒΟΝΙΤΣΑΣ</v>
          </cell>
        </row>
        <row r="43">
          <cell r="A43" t="str">
            <v>ΔΗΜΟΣ ΑΡΓΙΘΕΑΣ</v>
          </cell>
          <cell r="C43" t="str">
            <v>ΔΗΜΟΤΙΚΗ ΚΟΙΝΩΦΕΛΗΣ ΕΠΙΧΕΙΡΗΣΗ ΔΗΜΟΥ ΑΜΑΡΙΟΥ</v>
          </cell>
        </row>
        <row r="44">
          <cell r="A44" t="str">
            <v>ΔΗΜΟΣ ΑΡΓΟΥΣ ΟΡΕΣΤΙΚΟΥ</v>
          </cell>
          <cell r="C44" t="str">
            <v>ΔΗΜΟΤΙΚΗ ΚΟΙΝΩΦΕΛΗΣ ΕΠΙΧΕΙΡΗΣΗ ΔΗΜΟΥ ΑΜΥΝΤΑΙΟΥ</v>
          </cell>
        </row>
        <row r="45">
          <cell r="A45" t="str">
            <v>ΔΗΜΟΣ ΑΡΓΟΥΣ-ΜΥΚΗΝΩΝ</v>
          </cell>
          <cell r="C45" t="str">
            <v>ΔΗΜΟΤΙΚΗ ΚΟΙΝΩΦΕΛΗΣ ΕΠΙΧΕΙΡΗΣΗ ΔΗΜΟΥ ΑΜΦΙΠΟΛΗΣ (ΔΗ.Κ.Ε.Δ.Α.)</v>
          </cell>
        </row>
        <row r="46">
          <cell r="A46" t="str">
            <v>ΔΗΜΟΣ ΑΡΙΣΤΟΤΕΛΗ</v>
          </cell>
          <cell r="C46" t="str">
            <v>ΔΗΜΟΤΙΚΗ ΚΟΙΝΩΦΕΛΗΣ ΕΠΙΧΕΙΡΗΣΗ ΔΗΜΟΥ ΑΡΓΟΥΣ ΟΡΕΣΤΙΚΟΥ</v>
          </cell>
        </row>
        <row r="47">
          <cell r="A47" t="str">
            <v>ΔΗΜΟΣ ΑΡΡΙΑΝΩΝ</v>
          </cell>
          <cell r="C47" t="str">
            <v>ΔΗΜΟΤΙΚΗ ΚΟΙΝΩΦΕΛΗΣ ΕΠΙΧΕΙΡΗΣΗ ΔΗΜΟΥ ΑΡΙΣΤΟΤΕΛΗ "Η ΦΡΟΝΤΙΔΑ"</v>
          </cell>
        </row>
        <row r="48">
          <cell r="A48" t="str">
            <v>ΔΗΜΟΣ ΑΡΤΑΙΩΝ</v>
          </cell>
          <cell r="C48" t="str">
            <v>ΔΗΜΟΤΙΚΗ ΚΟΙΝΩΦΕΛΗΣ ΕΠΙΧΕΙΡΗΣΗ ΔΗΜΟΥ ΑΡΤΑΙΩΝ (ΔΗ.Κ.Ε.Δ.Α.)</v>
          </cell>
        </row>
        <row r="49">
          <cell r="A49" t="str">
            <v>ΔΗΜΟΣ ΑΡΧΑΙΑΣ ΟΛΥΜΠΙΑΣ</v>
          </cell>
          <cell r="C49" t="str">
            <v>ΔΗΜΟΤΙΚΗ ΚΟΙΝΩΦΕΛΗΣ ΕΠΙΧΕΙΡΗΣΗ ΔΗΜΟΥ ΒΕΛΟΥ - ΒΟΧΑΣ</v>
          </cell>
        </row>
        <row r="50">
          <cell r="A50" t="str">
            <v>ΔΗΜΟΣ ΑΡΧΑΝΩΝ-ΑΣΤΕΡΟΥΣΙΩΝ</v>
          </cell>
          <cell r="C50" t="str">
            <v>ΔΗΜΟΤΙΚΗ ΚΟΙΝΩΦΕΛΗΣ ΕΠΙΧΕΙΡΗΣΗ ΔΗΜΟΥ ΒΙΑΝΝΟΥ</v>
          </cell>
        </row>
        <row r="51">
          <cell r="A51" t="str">
            <v>ΔΗΜΟΣ ΑΣΠΡΟΠΥΡΓΟΥ</v>
          </cell>
          <cell r="C51" t="str">
            <v>ΔΗΜΟΤΙΚΗ ΚΟΙΝΩΦΕΛΗΣ ΕΠΙΧΕΙΡΗΣΗ ΔΗΜΟΥ ΒΟΡΕΙΑΣ ΚΥΝΟΥΡΙΑΣ</v>
          </cell>
        </row>
        <row r="52">
          <cell r="A52" t="str">
            <v>ΔΗΜΟΣ ΑΣΤΥΠΑΛΑΙΑΣ</v>
          </cell>
          <cell r="C52" t="str">
            <v>ΔΗΜΟΤΙΚΗ ΚΟΙΝΩΦΕΛΗΣ ΕΠΙΧΕΙΡΗΣΗ ΔΗΜΟΥ ΔΙΟΥ - ΟΛΥΜΠΟΥ (ΔΗ.Κ.Ε.ΔΟ)</v>
          </cell>
        </row>
        <row r="53">
          <cell r="A53" t="str">
            <v>ΔΗΜΟΣ ΑΧΑΡΝΩΝ</v>
          </cell>
          <cell r="C53" t="str">
            <v>ΔΗΜΟΤΙΚΗ ΚΟΙΝΩΦΕΛΗΣ ΕΠΙΧΕΙΡΗΣΗ ΔΗΜΟΥ ΔΟΞΑΤΟΥ</v>
          </cell>
        </row>
        <row r="54">
          <cell r="A54" t="str">
            <v>ΔΗΜΟΣ ΒΑΡΗΣ-ΒΟΥΛΑΣ-ΒΟΥΛΙΑΓΜΕΝΗΣ</v>
          </cell>
          <cell r="C54" t="str">
            <v>ΔΗΜΟΤΙΚΗ ΚΟΙΝΩΦΕΛΗΣ ΕΠΙΧΕΙΡΗΣΗ ΔΗΜΟΥ ΕΔΕΣΣΑΣ (ΔΗ.Κ.Ε.Δ.Ε.)</v>
          </cell>
        </row>
        <row r="55">
          <cell r="A55" t="str">
            <v>ΔΗΜΟΣ ΒΕΛΟΥ-ΒΟΧΑΣ</v>
          </cell>
          <cell r="C55" t="str">
            <v>ΔΗΜΟΤΙΚΗ ΚΟΙΝΩΦΕΛΗΣ ΕΠΙΧΕΙΡΗΣΗ ΔΗΜΟΥ ΖΑΧΑΡΩΣ</v>
          </cell>
        </row>
        <row r="56">
          <cell r="A56" t="str">
            <v>ΔΗΜΟΣ ΒΕΡΟΙΑΣ</v>
          </cell>
          <cell r="C56" t="str">
            <v>ΔΗΜΟΤΙΚΗ ΚΟΙΝΩΦΕΛΗΣ ΕΠΙΧΕΙΡΗΣΗ ΔΗΜΟΥ ΙΑΣΜΟΥ (ΔΗ.Κ.Ε.Δ.Ι.)</v>
          </cell>
        </row>
        <row r="57">
          <cell r="A57" t="str">
            <v>ΔΗΜΟΣ ΒΙΑΝΝΟΥ</v>
          </cell>
          <cell r="C57" t="str">
            <v>ΔΗΜΟΤΙΚΗ ΚΟΙΝΩΦΕΛΗΣ ΕΠΙΧΕΙΡΗΣΗ ΔΗΜΟΥ ΙΗΤΩΝ</v>
          </cell>
        </row>
        <row r="58">
          <cell r="A58" t="str">
            <v>ΔΗΜΟΣ ΒΙΣΑΛΤΙΑΣ</v>
          </cell>
          <cell r="C58" t="str">
            <v>ΔΗΜΟΤΙΚΗ ΚΟΙΝΩΦΕΛΗΣ ΕΠΙΧΕΙΡΗΣΗ ΔΗΜΟΥ ΚΑΤΕΡΙΝΗΣ</v>
          </cell>
        </row>
        <row r="59">
          <cell r="A59" t="str">
            <v>ΔΗΜΟΣ ΒΟΙΟΥ</v>
          </cell>
          <cell r="C59" t="str">
            <v>ΔΗΜΟΤΙΚΗ ΚΟΙΝΩΦΕΛΗΣ ΕΠΙΧΕΙΡΗΣΗ ΔΗΜΟΥ ΛΑΜΙΕΩΝ</v>
          </cell>
        </row>
        <row r="60">
          <cell r="A60" t="str">
            <v>ΔΗΜΟΣ ΒΟΛΒΗΣ</v>
          </cell>
          <cell r="C60" t="str">
            <v>ΔΗΜΟΤΙΚΗ ΚΟΙΝΩΦΕΛΗΣ ΕΠΙΧΕΙΡΗΣΗ ΔΗΜΟΥ ΛΙΜΝΗΣ ΠΛΑΣΤΗΡΑ ("ΕΠΙ ΝΟΗΣΗ")</v>
          </cell>
        </row>
        <row r="61">
          <cell r="A61" t="str">
            <v>ΔΗΜΟΣ ΒΟΛΟΥ</v>
          </cell>
          <cell r="C61" t="str">
            <v>ΔΗΜΟΤΙΚΗ ΚΟΙΝΩΦΕΛΗΣ ΕΠΙΧΕΙΡΗΣΗ ΔΗΜΟΥ ΜΕΓΑΛΟΠΟΛΗΣ</v>
          </cell>
        </row>
        <row r="62">
          <cell r="A62" t="str">
            <v>ΔΗΜΟΣ ΒΟΡΕΙΑΣ ΚΥΝΟΥΡΙΑΣ</v>
          </cell>
          <cell r="C62" t="str">
            <v>ΔΗΜΟΤΙΚΗ ΚΟΙΝΩΦΕΛΗΣ ΕΠΙΧΕΙΡΗΣΗ ΔΗΜΟΥ ΜΕΓΑΡΕΩΝ (ΔΗ.Κ.Ε.ΔΗ.ΜΕ.)</v>
          </cell>
        </row>
        <row r="63">
          <cell r="A63" t="str">
            <v>ΔΗΜΟΣ ΒΟΡΕΙΩΝ ΤΖΟΥΜΕΡΚΩΝ</v>
          </cell>
          <cell r="C63" t="str">
            <v>ΔΗΜΟΤΙΚΗ ΚΟΙΝΩΦΕΛΗΣ ΕΠΙΧΕΙΡΗΣΗ ΔΗΜΟΥ ΜΗΛΟΥ</v>
          </cell>
        </row>
        <row r="64">
          <cell r="A64" t="str">
            <v>ΔΗΜΟΣ ΒΡΙΛΗΣΣΙΩΝ</v>
          </cell>
          <cell r="C64" t="str">
            <v>ΔΗΜΟΤΙΚΗ ΚΟΙΝΩΦΕΛΗΣ ΕΠΙΧΕΙΡΗΣΗ ΔΗΜΟΥ ΜΟΥΖΑΚΙΟΥ (ΔΗ.Κ.Ε.ΔΗ.Μ)</v>
          </cell>
        </row>
        <row r="65">
          <cell r="A65" t="str">
            <v>ΔΗΜΟΣ ΒΥΡΩΝΟΣ</v>
          </cell>
          <cell r="C65" t="str">
            <v>ΔΗΜΟΤΙΚΗ ΚΟΙΝΩΦΕΛΗΣ ΕΠΙΧΕΙΡΗΣΗ ΔΗΜΟΥ ΝΑΞΟΥ ΚΑΙ ΜΙΚΡΩΝ ΚΥΚΛΑΔΩΝ</v>
          </cell>
        </row>
        <row r="66">
          <cell r="A66" t="str">
            <v>ΔΗΜΟΣ ΓΑΛΑΤΣΙΟΥ</v>
          </cell>
          <cell r="C66" t="str">
            <v>ΔΗΜΟΤΙΚΗ ΚΟΙΝΩΦΕΛΗΣ ΕΠΙΧΕΙΡΗΣΗ ΔΗΜΟΥ ΠΑΛΑΜΑ</v>
          </cell>
        </row>
        <row r="67">
          <cell r="A67" t="str">
            <v>ΔΗΜΟΣ ΓΑΥΔΟΥ</v>
          </cell>
          <cell r="C67" t="str">
            <v>ΔΗΜΟΤΙΚΗ ΚΟΙΝΩΦΕΛΗΣ ΕΠΙΧΕΙΡΗΣΗ ΔΗΜΟΥ ΠΑΥΛΟΥ ΜΕΛΑ (ΙΡΙΣ)</v>
          </cell>
        </row>
        <row r="68">
          <cell r="A68" t="str">
            <v>ΔΗΜΟΣ ΓΕΩΡΓΙΟΥ ΚΑΡΑΙΣΚΑΚΗ</v>
          </cell>
          <cell r="C68" t="str">
            <v>ΔΗΜΟΤΙΚΗ ΚΟΙΝΩΦΕΛΗΣ ΕΠΙΧΕΙΡΗΣΗ ΔΗΜΟΥ ΠΕΤΡΟΥΠΟΛΗΣ (ΔΗ.Κ.Ε.ΠΕ.)</v>
          </cell>
        </row>
        <row r="69">
          <cell r="A69" t="str">
            <v>ΔΗΜΟΣ ΓΛΥΦΑΔΑΣ</v>
          </cell>
          <cell r="C69" t="str">
            <v>ΔΗΜΟΤΙΚΗ ΚΟΙΝΩΦΕΛΗΣ ΕΠΙΧΕΙΡΗΣΗ ΔΗΜΟΥ ΠΡΟΣΟΤΣΑΝΗΣ</v>
          </cell>
        </row>
        <row r="70">
          <cell r="A70" t="str">
            <v>ΔΗΜΟΣ ΓΟΡΤΥΝΑΣ</v>
          </cell>
          <cell r="C70" t="str">
            <v>ΔΗΜΟΤΙΚΗ ΚΟΙΝΩΦΕΛΗΣ ΕΠΙΧΕΙΡΗΣΗ ΔΗΜΟΥ ΠΥΔΝΑΣ - ΚΟΛΙΝΔΡΟΥ</v>
          </cell>
        </row>
        <row r="71">
          <cell r="A71" t="str">
            <v>ΔΗΜΟΣ ΓΟΡΤΥΝΙΑΣ</v>
          </cell>
          <cell r="C71" t="str">
            <v>ΔΗΜΟΤΙΚΗ ΚΟΙΝΩΦΕΛΗΣ ΕΠΙΧΕΙΡΗΣΗ ΔΗΜΟΥ ΣΙΘΩΝΙΑΣ "ΣΙΘΩΝΙΑ"</v>
          </cell>
        </row>
        <row r="72">
          <cell r="A72" t="str">
            <v>ΔΗΜΟΣ ΓΡΕΒΕΝΩΝ</v>
          </cell>
          <cell r="C72" t="str">
            <v>ΔΗΜΟΤΙΚΗ ΚΟΙΝΩΦΕΛΗΣ ΕΠΙΧΕΙΡΗΣΗ ΔΗΜΟΥ ΣΟΦΑΔΩΝ</v>
          </cell>
        </row>
        <row r="73">
          <cell r="A73" t="str">
            <v>ΔΗΜΟΣ ΔΑΦΝΗΣ-ΥΜΗΤΤΟΥ</v>
          </cell>
          <cell r="C73" t="str">
            <v>ΔΗΜΟΤΙΚΗ ΚΟΙΝΩΦΕΛΗΣ ΕΠΙΧΕΙΡΗΣΗ ΔΗΜΟΥ ΤΑΝΑΓΡΑΣ</v>
          </cell>
        </row>
        <row r="74">
          <cell r="A74" t="str">
            <v>ΔΗΜΟΣ ΔΕΛΤΑ</v>
          </cell>
          <cell r="C74" t="str">
            <v>ΔΗΜΟΤΙΚΗ ΚΟΙΝΩΦΕΛΗΣ ΕΠΙΧΕΙΡΗΣΗ ΔΗΜΟΥ ΤΕΜΠΩΝ (ΔΗ.Κ.Ε.ΔΗ.Τ.)</v>
          </cell>
        </row>
        <row r="75">
          <cell r="A75" t="str">
            <v>ΔΗΜΟΣ ΔΕΛΦΩΝ</v>
          </cell>
          <cell r="C75" t="str">
            <v>ΔΗΜΟΤΙΚΗ ΚΟΙΝΩΦΕΛΗΣ ΕΠΙΧΕΙΡΗΣΗ ΔΗΜΟΥ ΤΡΟΙΖΗΝΙΑΣ</v>
          </cell>
        </row>
        <row r="76">
          <cell r="A76" t="str">
            <v>ΔΗΜΟΣ ΔΕΣΚΑΤΗΣ</v>
          </cell>
          <cell r="C76" t="str">
            <v>ΔΗΜΟΤΙΚΗ ΚΟΙΝΩΦΕΛΗΣ ΕΠΙΧΕΙΡΗΣΗ ΔΩΡΙΔΟΣ (ΔΗ.Κ.Ε.Δ)</v>
          </cell>
        </row>
        <row r="77">
          <cell r="A77" t="str">
            <v>ΔΗΜΟΣ ΔΙΔΥΜΟΤΕΙΧΟΥ</v>
          </cell>
          <cell r="C77" t="str">
            <v>ΔΗΜΟΤΙΚΗ ΚΟΙΝΩΦΕΛΗΣ ΕΠΙΧΕΙΡΗΣΗ ΕΡΥΜΑΝΘΟΥ (ΔΗ.Κ.Ε.ΕΡ.)</v>
          </cell>
        </row>
        <row r="78">
          <cell r="A78" t="str">
            <v>ΔΗΜΟΣ ΔΙΟΝΥΣΟΥ</v>
          </cell>
          <cell r="C78" t="str">
            <v>ΔΗΜΟΤΙΚΗ ΚΟΙΝΩΦΕΛΗΣ ΕΠΙΧΕΙΡΗΣΗ ΗΛΙΔΑΣ (ΔΗ.Κ.Ε.Η.)</v>
          </cell>
        </row>
        <row r="79">
          <cell r="A79" t="str">
            <v>ΔΗΜΟΣ ΔΙΟΥ-ΟΛΥΜΠΟΥ</v>
          </cell>
          <cell r="C79" t="str">
            <v>ΔΗΜΟΤΙΚΗ ΚΟΙΝΩΦΕΛΗΣ ΕΠΙΧΕΙΡΗΣΗ ΘΑΣΟΥ (ΔΗ.Κ.Ε.Θ)</v>
          </cell>
        </row>
        <row r="80">
          <cell r="A80" t="str">
            <v>ΔΗΜΟΣ ΔΙΡΦΥΩΝ-ΜΕΣΣΑΠΙΩΝ</v>
          </cell>
          <cell r="C80" t="str">
            <v>ΔΗΜΟΤΙΚΗ ΚΟΙΝΩΦΕΛΗΣ ΕΠΙΧΕΙΡΗΣΗ ΘΕΡΜΑΙΚΟΥ (ΔΗ.Κ.Ε.Θ.)</v>
          </cell>
        </row>
        <row r="81">
          <cell r="A81" t="str">
            <v>ΔΗΜΟΣ ΔΙΣΤΟΜΟΥ-ΑΡΑΧΟΒΑΣ-ΑΝΤΙΚΥΡΑΣ</v>
          </cell>
          <cell r="C81" t="str">
            <v>ΔΗΜΟΤΙΚΗ ΚΟΙΝΩΦΕΛΗΣ ΕΠΙΧΕΙΡΗΣΗ ΘΗΒΑΣ (ΔΗ.Κ.Ε.Θ.)</v>
          </cell>
        </row>
        <row r="82">
          <cell r="A82" t="str">
            <v>ΔΗΜΟΣ ΔΟΜΟΚΟΥ</v>
          </cell>
          <cell r="C82" t="str">
            <v>ΔΗΜΟΤΙΚΗ ΚΟΙΝΩΦΕΛΗΣ ΕΠΙΧΕΙΡΗΣΗ ΙΘΑΚΗΣ</v>
          </cell>
        </row>
        <row r="83">
          <cell r="A83" t="str">
            <v>ΔΗΜΟΣ ΔΟΞΑΤΟΥ</v>
          </cell>
          <cell r="C83" t="str">
            <v>ΔΗΜΟΤΙΚΗ ΚΟΙΝΩΦΕΛΗΣ ΕΠΙΧΕΙΡΗΣΗ ΙΣΤΙΑΙΑΣ - ΑΙΔΗΨΟΥ (ΔΗ.Κ.Ε.Ι.Α)</v>
          </cell>
        </row>
        <row r="84">
          <cell r="A84" t="str">
            <v>ΔΗΜΟΣ ΔΡΑΜΑΣ</v>
          </cell>
          <cell r="C84" t="str">
            <v>ΔΗΜΟΤΙΚΗ ΚΟΙΝΩΦΕΛΗΣ ΕΠΙΧΕΙΡΗΣΗ ΚΑΒΑΛΑΣ "ΔΗΜΩΦΕΛΕΙΑ"</v>
          </cell>
        </row>
        <row r="85">
          <cell r="A85" t="str">
            <v>ΔΗΜΟΣ ΔΥΤΙΚΗΣ ΑΧΑΙΑΣ</v>
          </cell>
          <cell r="C85" t="str">
            <v>ΔΗΜΟΤΙΚΗ ΚΟΙΝΩΦΕΛΗΣ ΕΠΙΧΕΙΡΗΣΗ ΚΑΛΑΒΡΥΤΩΝ - ΣΠΗΛΑΙΟ ΛΙΜΝΩΝ ΚΑΣΤΡΙΩΝ (ΔΗ.Κ.Ε.Κ. - ΣΠΗΛΑΙΟ ΛΙΜΝΩΝ ΚΑΣΤΡΙΩΝ)</v>
          </cell>
        </row>
        <row r="86">
          <cell r="A86" t="str">
            <v>ΔΗΜΟΣ ΔΥΤΙΚΗΣ ΜΑΝΗΣ</v>
          </cell>
          <cell r="C86" t="str">
            <v>ΔΗΜΟΤΙΚΗ ΚΟΙΝΩΦΕΛΗΣ ΕΠΙΧΕΙΡΗΣΗ ΚΑΛΛΙΘΕΑΣ</v>
          </cell>
        </row>
        <row r="87">
          <cell r="A87" t="str">
            <v>ΔΗΜΟΣ ΔΩΔΩΝΗΣ</v>
          </cell>
          <cell r="C87" t="str">
            <v>ΔΗΜΟΤΙΚΗ ΚΟΙΝΩΦΕΛΗΣ ΕΠΙΧΕΙΡΗΣΗ ΚΟΙΝΩΝΙΚΗΣ ΑΛΛΗΛΕΓΓΥΗΣ ΚΑΙ ΠΟΛΙΤΙΣΜΟΥ ΔΗΜΟΥ ΙΕΡΑΣ ΠΟΛΗΣ ΜΕΣΟΛΟΓΓΙΟΥ</v>
          </cell>
        </row>
        <row r="88">
          <cell r="A88" t="str">
            <v>ΔΗΜΟΣ ΔΩΡΙΔΟΣ</v>
          </cell>
          <cell r="C88" t="str">
            <v>ΔΗΜΟΤΙΚΗ ΚΟΙΝΩΦΕΛΗΣ ΕΠΙΧΕΙΡΗΣΗ ΚΟΙΝΩΝΙΚΗΣ ΠΡΟΝΟΙΑΣ ΚΑΙ ΜΕΡΙΜΝΑΣ ΔΗΜΟΥ ΚΟΖΑΝΗΣ</v>
          </cell>
        </row>
        <row r="89">
          <cell r="A89" t="str">
            <v>ΔΗΜΟΣ ΕΔΕΣΣΑΣ</v>
          </cell>
          <cell r="C89" t="str">
            <v>ΔΗΜΟΤΙΚΗ ΚΟΙΝΩΦΕΛΗΣ ΕΠΙΧΕΙΡΗΣΗ ΚΟΡΔΕΛΙΟΥ - ΕΥΟΣΜΟΥ (ΔΗ.Κ.Ε.Κ.Ε.)</v>
          </cell>
        </row>
        <row r="90">
          <cell r="A90" t="str">
            <v>ΔΗΜΟΣ ΕΛΑΣΣΟΝΑΣ</v>
          </cell>
          <cell r="C90" t="str">
            <v>ΔΗΜΟΤΙΚΗ ΚΟΙΝΩΦΕΛΗΣ ΕΠΙΧΕΙΡΗΣΗ ΛΑΓΚΑΔΑ (ΔΗ.Κ.Ε.Λ.)</v>
          </cell>
        </row>
        <row r="91">
          <cell r="A91" t="str">
            <v>ΔΗΜΟΣ ΕΛΑΦΟΝΗΣΟΥ</v>
          </cell>
          <cell r="C91" t="str">
            <v>ΔΗΜΟΤΙΚΗ ΚΟΙΝΩΦΕΛΗΣ ΕΠΙΧΕΙΡΗΣΗ ΛΑΡΙΣΑΣ</v>
          </cell>
        </row>
        <row r="92">
          <cell r="A92" t="str">
            <v>ΔΗΜΟΣ ΕΛΕΥΣΙΝΑΣ</v>
          </cell>
          <cell r="C92" t="str">
            <v>ΔΗΜΟΤΙΚΗ ΚΟΙΝΩΦΕΛΗΣ ΕΠΙΧΕΙΡΗΣΗ ΜΥΛΟΠΟΤΑΜΟΥ (ΔΗ.Κ.Ε.ΜΥ.)</v>
          </cell>
        </row>
        <row r="93">
          <cell r="A93" t="str">
            <v>ΔΗΜΟΣ ΕΛΛΗΝΙΚΟΥ-ΑΡΓΥΡΟΥΠΟΛΗΣ</v>
          </cell>
          <cell r="C93" t="str">
            <v>ΔΗΜΟΤΙΚΗ ΚΟΙΝΩΦΕΛΗΣ ΕΠΙΧΕΙΡΗΣΗ ΝΙΚΑΙΑΣ - ΑΓΙΟΥ ΙΩΑΝΝΗ ΡΕΝΤΗ (ΔΗ.Κ.Ε.ΝΙ.Ρ)</v>
          </cell>
        </row>
        <row r="94">
          <cell r="A94" t="str">
            <v>ΔΗΜΟΣ ΕΜΜΑΝΟΥΗΛ ΠΑΠΠΑ</v>
          </cell>
          <cell r="C94" t="str">
            <v>ΔΗΜΟΤΙΚΗ ΚΟΙΝΩΦΕΛΗΣ ΕΠΙΧΕΙΡΗΣΗ ΝΙΣΥΡΟΥ</v>
          </cell>
        </row>
        <row r="95">
          <cell r="A95" t="str">
            <v>ΔΗΜΟΣ ΕΟΡΔΑΙΑΣ</v>
          </cell>
          <cell r="C95" t="str">
            <v>ΔΗΜΟΤΙΚΗ ΚΟΙΝΩΦΕΛΗΣ ΕΠΙΧΕΙΡΗΣΗ ΝΟΤΙΑΣ ΚΥΝΟΥΡΙΑΣ (ΔΗ.Κ.Ε.Ν.Κ.)</v>
          </cell>
        </row>
        <row r="96">
          <cell r="A96" t="str">
            <v>ΔΗΜΟΣ ΕΠΙΔΑΥΡΟΥ</v>
          </cell>
          <cell r="C96" t="str">
            <v>ΔΗΜΟΤΙΚΗ ΚΟΙΝΩΦΕΛΗΣ ΕΠΙΧΕΙΡΗΣΗ ΝΟΤΙΟΥ ΠΗΛΙΟΥ</v>
          </cell>
        </row>
        <row r="97">
          <cell r="A97" t="str">
            <v>ΔΗΜΟΣ ΕΡΕΤΡΙΑΣ</v>
          </cell>
          <cell r="C97" t="str">
            <v>ΔΗΜΟΤΙΚΗ ΚΟΙΝΩΦΕΛΗΣ ΕΠΙΧΕΙΡΗΣΗ ΞΥΛΟΚΑΣΤΡΟΥ-ΕΥΡΩΣΤΙΝΗΣ (ΔΗ.Κ.Ε.Ξ.Ε.)</v>
          </cell>
        </row>
        <row r="98">
          <cell r="A98" t="str">
            <v>ΔΗΜΟΣ ΕΡΜΙΟΝΙΔΑΣ</v>
          </cell>
          <cell r="C98" t="str">
            <v>ΔΗΜΟΤΙΚΗ ΚΟΙΝΩΦΕΛΗΣ ΕΠΙΧΕΙΡΗΣΗ ΟΡΟΠΕΔΙΟΥ ΛΑΣΙΘΙΟΥ (ΔΗ.Κ.Ε.Ο.Λ.)</v>
          </cell>
        </row>
        <row r="99">
          <cell r="A99" t="str">
            <v>ΔΗΜΟΣ ΕΡΥΜΑΝΘΟΥ</v>
          </cell>
          <cell r="C99" t="str">
            <v>ΔΗΜΟΤΙΚΗ ΚΟΙΝΩΦΕΛΗΣ ΕΠΙΧΕΙΡΗΣΗ ΠΕΡΙΒΑΛΛΟΝΤΟΣ ΚΑΙ ΠΟΛΙΤΙΣΜΟΥ ΚΥΜΗΣ - ΑΛΙΒΕΡΙΟΥ</v>
          </cell>
        </row>
        <row r="100">
          <cell r="A100" t="str">
            <v>ΔΗΜΟΣ ΕΥΡΩΤΑ</v>
          </cell>
          <cell r="C100" t="str">
            <v>ΔΗΜΟΤΙΚΗ ΚΟΙΝΩΦΕΛΗΣ ΕΠΙΧΕΙΡΗΣΗ ΠΕΡΙΦΕΡΕΙΑΚΟΥ ΘΕΑΤΡΟΥ ΙΩΑΝΝΙΝΩΝ</v>
          </cell>
        </row>
        <row r="101">
          <cell r="A101" t="str">
            <v>ΔΗΜΟΣ ΖΑΓΟΡΑΣ-ΜΟΥΡΕΣΙΟΥ</v>
          </cell>
          <cell r="C101" t="str">
            <v>ΔΗΜΟΤΙΚΗ ΚΟΙΝΩΦΕΛΗΣ ΕΠΙΧΕΙΡΗΣΗ ΠΟΛΙΤΙΣΜΟΥ - ΠΑΙΔΕΙΑΣ - ΑΘΛΗΤΙΣΜΟΥ ΚΟΜΟΤΗΝΗΣ (Δ.Κ.Ε.Π.Π.Α.Κ)</v>
          </cell>
        </row>
        <row r="102">
          <cell r="A102" t="str">
            <v>ΔΗΜΟΣ ΖΑΓΟΡΙΟΥ</v>
          </cell>
          <cell r="C102" t="str">
            <v>ΔΗΜΟΤΙΚΗ ΚΟΙΝΩΦΕΛΗΣ ΕΠΙΧΕΙΡΗΣΗ ΠΟΛΙΤΙΣΜΟΥ - ΠΕΡΙΒΑΛΛΟΝΤΟΣ - ΚΟΙΝΩΝΙΚΗΣ ΠΡΟΝΟΙΑΣ ΗΡΑΚΛΕΙΟΥ</v>
          </cell>
        </row>
        <row r="103">
          <cell r="A103" t="str">
            <v>ΔΗΜΟΣ ΖΑΚΥΝΘΟΥ</v>
          </cell>
          <cell r="C103" t="str">
            <v>ΔΗΜΟΤΙΚΗ ΚΟΙΝΩΦΕΛΗΣ ΕΠΙΧΕΙΡΗΣΗ ΠΟΛΙΤΙΣΜΟΥ ΚΑΙ ΑΘΛΗΤΙΣΜΟΥ ΔΗΜΟΥ ΝΕΣΤΟΡΙΟΥ (ΔΗ.Κ.Ε.Π.Α.)</v>
          </cell>
        </row>
        <row r="104">
          <cell r="A104" t="str">
            <v>ΔΗΜΟΣ ΖΑΧΑΡΩΣ</v>
          </cell>
          <cell r="C104" t="str">
            <v>ΔΗΜΟΤΙΚΗ ΚΟΙΝΩΦΕΛΗΣ ΕΠΙΧΕΙΡΗΣΗ ΠΟΛΙΤΙΣΜΟΥ ΚΑΙ ΑΝΑΠΤΥΞΗΣ ΠΕΛΛΑΣ (ΔΗΚΕΠΑΠ)</v>
          </cell>
        </row>
        <row r="105">
          <cell r="A105" t="str">
            <v>ΔΗΜΟΣ ΖΗΡΟΥ</v>
          </cell>
          <cell r="C105" t="str">
            <v>ΔΗΜΟΤΙΚΗ ΚΟΙΝΩΦΕΛΗΣ ΕΠΙΧΕΙΡΗΣΗ ΠΟΛΙΤΙΣΜΟΥ, ΠΕΡΙΒΑΛΛΟΝΤΟΣ ΚΑΙ ΑΘΛΗΤΙΣΜΟΥ ΘΕΡΜΗΣ (Δ.Ε.Π.Π.Α.Θ)</v>
          </cell>
        </row>
        <row r="106">
          <cell r="A106" t="str">
            <v>ΔΗΜΟΣ ΖΙΤΣΑΣ</v>
          </cell>
          <cell r="C106" t="str">
            <v>ΔΗΜΟΤΙΚΗ ΚΟΙΝΩΦΕΛΗΣ ΕΠΙΧΕΙΡΗΣΗ ΠΟΛΙΤΙΣΤΙΚΗΣ ΑΝΑΠΤΥΞΗΣ ΟΡΕΣΤΙΑΔΑΣ (ΔΗ.Κ.Ε.Π.Α.Ο)</v>
          </cell>
        </row>
        <row r="107">
          <cell r="A107" t="str">
            <v>ΔΗΜΟΣ ΖΩΓΡΑΦΟΥ</v>
          </cell>
          <cell r="C107" t="str">
            <v>ΔΗΜΟΤΙΚΗ ΚΟΙΝΩΦΕΛΗΣ ΕΠΙΧΕΙΡΗΣΗ ΠΥΡΓΟΥ</v>
          </cell>
        </row>
        <row r="108">
          <cell r="A108" t="str">
            <v>ΔΗΜΟΣ ΗΓΟΥΜΕΝΙΤΣΑΣ</v>
          </cell>
          <cell r="C108" t="str">
            <v>ΔΗΜΟΤΙΚΗ ΚΟΙΝΩΦΕΛΗΣ ΕΠΙΧΕΙΡΗΣΗ ΣΙΦΝΟΥ (ΔΗ.Κ.Ε.Σ.)</v>
          </cell>
        </row>
        <row r="109">
          <cell r="A109" t="str">
            <v>ΔΗΜΟΣ ΗΛΙΔΑΣ</v>
          </cell>
          <cell r="C109" t="str">
            <v>ΔΗΜΟΤΙΚΗ ΚΟΙΝΩΦΕΛΗΣ ΕΠΙΧΕΙΡΗΣΗ ΦΑΡΣΑΛΩΝ</v>
          </cell>
        </row>
        <row r="110">
          <cell r="A110" t="str">
            <v>ΔΗΜΟΣ ΗΛΙΟΥΠΟΛΕΩΣ</v>
          </cell>
          <cell r="C110" t="str">
            <v>ΔΗΜΟΤΙΚΗ ΚΟΙΝΩΦΕΛΗΣ ΕΠΙΧΕΙΡΗΣΗ ΦΙΛΟΘΕΗΣ - ΨΥΧΙΚΟΥ (ΔΗ.Κ.Ε.ΦΙ.Ψ.)</v>
          </cell>
        </row>
        <row r="111">
          <cell r="A111" t="str">
            <v>ΔΗΜΟΣ ΗΡΑΚΛΕΙΑΣ</v>
          </cell>
          <cell r="C111" t="str">
            <v>ΔΗΜΟΤΙΚΗ ΚΟΙΝΩΦΕΛΗΣ ΕΠΙΧΕΙΡΗΣΗ ΧΙΟΥ</v>
          </cell>
        </row>
        <row r="112">
          <cell r="A112" t="str">
            <v>ΔΗΜΟΣ ΗΡΑΚΛΕΙΟΥ ΑΤΤΙΚΗΣ</v>
          </cell>
          <cell r="C112" t="str">
            <v>ΔΗΜΟΤΙΚΗ ΚΟΙΝΩΦΕΛΗΣ ΕΠΙΧΕΙΡΗΣΗ ΩΡΑΙΟΚΑΣΤΡΟΥ (ΔΗ.Κ.Ε.Ω.)</v>
          </cell>
        </row>
        <row r="113">
          <cell r="A113" t="str">
            <v>ΔΗΜΟΣ ΗΡΑΚΛΕΙΟΥ ΚΡΗΤΗΣ</v>
          </cell>
          <cell r="C113" t="str">
            <v>ΔΗΜΟΤΙΚΗ ΡΑΔΙΟΦΩΝΙΑ ΠΕΙΡΑΙΑ</v>
          </cell>
        </row>
        <row r="114">
          <cell r="A114" t="str">
            <v>ΔΗΜΟΣ ΗΡΩΙΚΗΣ ΠΟΛΕΩΣ ΝΑΟΥΣΑΣ</v>
          </cell>
          <cell r="C114" t="str">
            <v>ΔΗΜΟΤΙΚΟ ΠΕΡΙΦΕΡΕΙΑΚΟ ΘΕΑΤΡΟ (ΔΗ.ΠΕ.ΘΕ.) ΚΡΗΤΗΣ Α.Ε.</v>
          </cell>
        </row>
        <row r="115">
          <cell r="A115" t="str">
            <v>ΔΗΜΟΣ ΘΑΣΟΥ</v>
          </cell>
          <cell r="C115" t="str">
            <v>ΔΗΜΟΤΙΚΟ ΠΕΡΙΦΕΡΕΙΑΚΟ ΘΕΑΤΡΟ- ΚΟΙΝΩΦΕΛΗΣ ΕΠΙΧΕΙΡΗΣΗ ΔΗΜΟΥ ΚΕΡΚΥΡΑΙΩΝ</v>
          </cell>
        </row>
        <row r="116">
          <cell r="A116" t="str">
            <v>ΔΗΜΟΣ ΘΕΡΜΑΙΚΟΥ</v>
          </cell>
          <cell r="C116" t="str">
            <v>ΔΗΜΟΤΙΚΟΣ ΡΑΔΙΟΤΗΛΕΟΠΤΙΚΟΣ ΣΤΑΘΜΟΣ (ΔΗ.ΡΑ.Σ.) ΚΩ</v>
          </cell>
        </row>
        <row r="117">
          <cell r="A117" t="str">
            <v>ΔΗΜΟΣ ΘΕΡΜΗΣ</v>
          </cell>
          <cell r="C117" t="str">
            <v>ΔΗ.ΠΕ.ΘΕ. ΚΟΖΑΝΗΣ - ΚΟΙΝΩΦΕΛΗΣ ΕΠΙΧΕΙΡΗΣΗ</v>
          </cell>
        </row>
        <row r="118">
          <cell r="A118" t="str">
            <v>ΔΗΜΟΣ ΘΕΡΜΟΥ</v>
          </cell>
          <cell r="C118" t="str">
            <v>ΔΗ.ΠΕ.ΘΕ. ΡΟΥΜΕΛΗΣ - ΚΟΙΝΩΦΕΛΗΣ ΕΠΙΧΕΙΡΗΣΗ ΔΗΜΟΥ ΛΑΜΙΕΩΝ</v>
          </cell>
        </row>
        <row r="119">
          <cell r="A119" t="str">
            <v>ΔΗΜΟΣ ΘΕΣΣΑΛΟΝΙΚΗΣ</v>
          </cell>
          <cell r="C119" t="str">
            <v>ΕΛΛΗΝΙΚΗ ΕΤΑΙΡΕΙΑ ΤΟΠΙΚΗΣ ΑΝΑΠΤΥΞΗΣ ΚΑΙ ΑΥΤΟΔΙΟΙΚΗΣΗΣ (Ε.Ε.Τ.Α.Α.) Α.Ε.</v>
          </cell>
        </row>
        <row r="120">
          <cell r="A120" t="str">
            <v>ΔΗΜΟΣ ΘΗΒΑΙΩΝ</v>
          </cell>
          <cell r="C120" t="str">
            <v>ΕΝΙΑΙΑ ΚΟΙΝΩΦΕΛΗΣ ΕΠΙΧΕΙΡΗΣΗ ΠΑΙΔΕΙΑΣ, ΠΡΟΣΤΑΣΙΑΣ, ΑΛΛΗΛΕΓΓΥΗΣ ΔΗΜΟΥ ΚΑΡΠΕΝΗΣΙΟΥ (Ε.Κ.Ε.Π.Π.Α.Δ.Η.Κ)</v>
          </cell>
        </row>
        <row r="121">
          <cell r="A121" t="str">
            <v>ΔΗΜΟΣ ΘΗΡΑΣ</v>
          </cell>
          <cell r="C121" t="str">
            <v>ΕΝΩΣΗ ΠΕΡΙΦΕΡΕΙΩΝ ΕΛΛΑΔΑΣ</v>
          </cell>
        </row>
        <row r="122">
          <cell r="A122" t="str">
            <v>ΔΗΜΟΣ ΙΑΣΜΟΥ</v>
          </cell>
          <cell r="C122" t="str">
            <v>ΕΠΕΝΔΥΤΙΚΗ ΔΗΜΟΥ ΒΟΛΒΗΣ - ΔΗΜΟΤΙΚΗ ΑΝΩΝΥΜΗ ΕΤΑΙΡΕΙΑ</v>
          </cell>
        </row>
        <row r="123">
          <cell r="A123" t="str">
            <v>ΔΗΜΟΣ ΙΕΡΑΠΕΤΡΑΣ</v>
          </cell>
          <cell r="C123" t="str">
            <v>ΕΤΑΙΡΕΙΑ ΔΙΑΧΕΙΡΙΣΗΣ ΑΠΟΒΛΗΤΩΝ ΚΕΦΑΛΟΝΙΑΣ ΚΑΙ ΙΘΑΚΗΣ (Ε.Δ.Α.Κ.Ι. Α.Ε.)</v>
          </cell>
        </row>
        <row r="124">
          <cell r="A124" t="str">
            <v>ΔΗΜΟΣ ΙΕΡΑΣ ΠΟΛΗΣ ΜΕΣΟΛΟΓΓΙΟΥ</v>
          </cell>
          <cell r="C124" t="str">
            <v>ΕΤΑΙΡΕΙΑ ΚΟΙΝΩΝΙΚΗΣ ΜΕΡΙΜΝΑΣ ΣΙΦΝΟΥ</v>
          </cell>
        </row>
        <row r="125">
          <cell r="A125" t="str">
            <v>ΔΗΜΟΣ ΙΗΤΩΝ</v>
          </cell>
          <cell r="C125" t="str">
            <v>ΕΤΑΙΡΕΙΑ ΚΟΙΝΩΝΙΚΗΣ ΠΑΡΕΜΒΑΣΗΣ ΚΑΙ ΠΟΛΙΤΙΣΜΟΥ ΠΕΡΙΦΕΡΕΙΑΣ ΘΕΣΣΑΛΙΑΣ (ΕΚΠΟΛ)</v>
          </cell>
        </row>
        <row r="126">
          <cell r="A126" t="str">
            <v>ΔΗΜΟΣ ΙΘΑΚΗΣ</v>
          </cell>
          <cell r="C126" t="str">
            <v>ΚΕΝΤΡΙΚΗ ΕΝΩΣΗ ΔΗΜΩΝ ΕΛΛΑΔΑΣ (Κ.Ε.Δ.Ε.)</v>
          </cell>
        </row>
        <row r="127">
          <cell r="A127" t="str">
            <v>ΔΗΜΟΣ ΙΚΑΡΙΑΣ</v>
          </cell>
          <cell r="C127" t="str">
            <v>ΚΕΝΤΡΟ ΠΟΛΙΤΙΣΜΟΥ ΘΕΣΣΑΛΟΝΙΚΗΣ Α.Ε.</v>
          </cell>
        </row>
        <row r="128">
          <cell r="A128" t="str">
            <v>ΔΗΜΟΣ ΙΛΙΟΥ</v>
          </cell>
          <cell r="C128" t="str">
            <v>ΚΕΝΤΡΟ ΠΡΟΛΗΨΗΣ ΤΩΝ ΕΞΑΡΤΗΣΕΩΝ ΚΑΙ ΠΡΟΑΓΩΓΗΣ ΤΗΣ ΨΥΧΟΚΟΙΝΩΝΙΚΗΣ ΥΓΕΙΑΣ ("ΠΡΟΝΟΗ")</v>
          </cell>
        </row>
        <row r="129">
          <cell r="A129" t="str">
            <v>ΔΗΜΟΣ ΙΣΤΙΑΙΑΣ-ΑΙΔΗΨΟΥ</v>
          </cell>
          <cell r="C129" t="str">
            <v>ΚΟΙΝΩΦΕΛΗΣ ΔΗΜΟΤΙΚΗ ΕΠΙΧΕΙΡΗΣΗ ΔΗΜΟΥ ΑΜΠΕΛΟΚΗΠΩΝ - ΜΕΝΕΜΕΝΗΣ (Κ.Δ.Ε.Δ.Α.Μ.)</v>
          </cell>
        </row>
        <row r="130">
          <cell r="A130" t="str">
            <v>ΔΗΜΟΣ ΙΩΑΝΝΙΤΩΝ</v>
          </cell>
          <cell r="C130" t="str">
            <v>ΚΟΙΝΩΦΕΛΗΣ ΔΗΜΟΤΙΚΗ ΕΠΙΧΕΙΡΗΣΗ ΔΗΜΟΥ ΑΜΦΙΛΟΧΙΑΣ</v>
          </cell>
        </row>
        <row r="131">
          <cell r="A131" t="str">
            <v>ΔΗΜΟΣ ΚΑΒΑΛΑΣ</v>
          </cell>
          <cell r="C131" t="str">
            <v>ΚΟΙΝΩΦΕΛΗΣ ΔΗΜΟΤΙΚΗ ΕΠΙΧΕΙΡΗΣΗ ΔΗΜΟΥ ΕΛΑΦΟΝΗΣΟΥ (Κ.Δ.Ε.Δ.Ε.).</v>
          </cell>
        </row>
        <row r="132">
          <cell r="A132" t="str">
            <v>ΔΗΜΟΣ ΚΑΙΣΑΡΙΑΝΗΣ</v>
          </cell>
          <cell r="C132" t="str">
            <v>ΚΟΙΝΩΦΕΛΗΣ ΔΗΜΟΤΙΚΗ ΕΠΙΧΕΙΡΗΣΗ ΔΗΜΟΥ ΕΥΡΩΤΑ "ΕΥΡΩΤΕΙΟΣ ΠΟΛΙΤΕΙΑ"</v>
          </cell>
        </row>
        <row r="133">
          <cell r="A133" t="str">
            <v>ΔΗΜΟΣ ΚΑΛΑΒΡΥΤΩΝ</v>
          </cell>
          <cell r="C133" t="str">
            <v>ΚΟΙΝΩΦΕΛΗΣ ΔΗΜΟΤΙΚΗ ΕΠΙΧΕΙΡΗΣΗ ΔΗΜΟΥ ΚΑΣΟΥ</v>
          </cell>
        </row>
        <row r="134">
          <cell r="A134" t="str">
            <v>ΔΗΜΟΣ ΚΑΛΑΜΑΡΙΑΣ</v>
          </cell>
          <cell r="C134" t="str">
            <v>ΚΟΙΝΩΦΕΛΗΣ ΔΗΜΟΤΙΚΗ ΕΠΙΧΕΙΡΗΣΗ ΔΗΜΟΥ ΚΙΛΕΛΕΡ (Κ.Δ.Ε.Κ.)</v>
          </cell>
        </row>
        <row r="135">
          <cell r="A135" t="str">
            <v>ΔΗΜΟΣ ΚΑΛΑΜΑΤΑΣ</v>
          </cell>
          <cell r="C135" t="str">
            <v>ΚΟΙΝΩΦΕΛΗΣ ΔΗΜΟΤΙΚΗ ΕΠΙΧΕΙΡΗΣΗ ΔΗΜΟΥ ΜΥΚΗΣ</v>
          </cell>
        </row>
        <row r="136">
          <cell r="A136" t="str">
            <v>ΔΗΜΟΣ ΚΑΛΛΙΘΕΑΣ</v>
          </cell>
          <cell r="C136" t="str">
            <v>ΚΟΙΝΩΦΕΛΗΣ ΔΗΜΟΤΙΚΗ ΕΠΙΧΕΙΡΗΣΗ ΔΗΜΟΥ ΣΙΚΥΩΝΙΩΝ (ΚΟΔΕΔΗΣ)</v>
          </cell>
        </row>
        <row r="137">
          <cell r="A137" t="str">
            <v>ΔΗΜΟΣ ΚΑΛΥΜΝΙΩΝ</v>
          </cell>
          <cell r="C137" t="str">
            <v>ΚΟΙΝΩΦΕΛΗΣ ΔΗΜΟΤΙΚΗ ΕΠΙΧΕΙΡΗΣΗ ΔΗΜΟΥ ΦΑΡΚΑΔΟΝΑΣ</v>
          </cell>
        </row>
        <row r="138">
          <cell r="A138" t="str">
            <v>ΔΗΜΟΣ ΚΑΜΕΝΩΝ ΒΟΥΡΛΩΝ</v>
          </cell>
          <cell r="C138" t="str">
            <v>ΚΟΙΝΩΦΕΛΗΣ ΔΗΜΟΤΙΚΗ ΕΠΙΧΕΙΡΗΣΗ ΚΙΛΚΙΣ (Κ.Δ.Ε.Κ.)</v>
          </cell>
        </row>
        <row r="139">
          <cell r="A139" t="str">
            <v>ΔΗΜΟΣ ΚΑΝΤΑΝΟΥ-ΣΕΛΙΝΟΥ</v>
          </cell>
          <cell r="C139" t="str">
            <v>ΚΟΙΝΩΦΕΛΗΣ ΔΗΜΟΤΙΚΗ ΕΠΙΧΕΙΡΗΣΗ ΜΑΡΚΟΠΟΥΛΟΥ</v>
          </cell>
        </row>
        <row r="140">
          <cell r="A140" t="str">
            <v>ΔΗΜΟΣ ΚΑΡΔΙΤΣΑΣ</v>
          </cell>
          <cell r="C140" t="str">
            <v>ΚΟΙΝΩΦΕΛΗΣ ΔΗΜΟΤΙΚΗ ΕΠΙΧΕΙΡΗΣΗ ΜΕΓΑΝΗΣΙΟΥ</v>
          </cell>
        </row>
        <row r="141">
          <cell r="A141" t="str">
            <v>ΔΗΜΟΣ ΚΑΡΠΑΘΟΥ</v>
          </cell>
          <cell r="C141" t="str">
            <v>ΚΟΙΝΩΦΕΛΗΣ ΔΗΜΟΤΙΚΗ ΕΠΙΧΕΙΡΗΣΗ ΜΕΤΑΜΟΡΦΩΣΗΣ</v>
          </cell>
        </row>
        <row r="142">
          <cell r="A142" t="str">
            <v>ΔΗΜΟΣ ΚΑΡΠΕΝΗΣΙΟΥ</v>
          </cell>
          <cell r="C142" t="str">
            <v>ΚΟΙΝΩΦΕΛΗΣ ΔΗΜΟΤΙΚΗ ΕΠΙΧΕΙΡΗΣΗ ΠΕΙΡΑΙΑ</v>
          </cell>
        </row>
        <row r="143">
          <cell r="A143" t="str">
            <v>ΔΗΜΟΣ ΚΑΡΥΣΤΟΥ</v>
          </cell>
          <cell r="C143" t="str">
            <v>ΚΟΙΝΩΦΕΛΗΣ ΔΗΜΟΤΙΚΗ ΕΠΙΧΕΙΡΗΣΗ ΠΕΡΙΒΑΛΛΟΝΤΟΣ ΠΑΙΔΕΙΑΣ ΚΑΙ ΑΝΑΠΤΥΞΗΣ ΜΥΚΟΝΟΥ (Κ.Δ.Ε.Π.Π.Α.Μ.)</v>
          </cell>
        </row>
        <row r="144">
          <cell r="A144" t="str">
            <v>ΔΗΜΟΣ ΚΑΣΟΥ</v>
          </cell>
          <cell r="C144" t="str">
            <v>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v>
          </cell>
        </row>
        <row r="145">
          <cell r="A145" t="str">
            <v>ΔΗΜΟΣ ΚΑΣΣΑΝΔΡΑΣ</v>
          </cell>
          <cell r="C145" t="str">
            <v>ΚΟΙΝΩΦΕΛΗΣ ΔΗΜΟΤΙΚΗ ΕΠΙΧΕΙΡΗΣΗ ΠΟΛΙΤΙΣΜΟΥ, ΑΘΛΗΤΙΣΜΟΥ, ΠΕΡΙΒΑΛΛΟΝΤΟΣ ΔΗΜΟΥ ΔΕΣΚΑΤΗΣ (Δ.Ε.Π.Α.Π.)</v>
          </cell>
        </row>
        <row r="146">
          <cell r="A146" t="str">
            <v>ΔΗΜΟΣ ΚΑΣΤΟΡΙΑΣ</v>
          </cell>
          <cell r="C146" t="str">
            <v>ΚΟΙΝΩΦΕΛΗΣ ΔΗΜΟΤΙΚΗ ΕΠΙΧΕΙΡΗΣΗ ΠΟΛΙΤΙΣΤΙΚΗΣ ΑΝΑΠΤΥΞΗΣ ΔΗΜΟΥ ΠΕΡΙΣΤΕΡΙΟΥ (Δ.Ε.Π.Α.Δ.Π.)</v>
          </cell>
        </row>
        <row r="147">
          <cell r="A147" t="str">
            <v>ΔΗΜΟΣ ΚΑΤΕΡΙΝΗΣ</v>
          </cell>
          <cell r="C147" t="str">
            <v>ΚΟΙΝΩΦΕΛΗΣ ΔΗΜΟΤΙΚΗ ΕΠΙΧΕΙΡΗΣΗ ΠΟΛΙΤΙΣΤΙΚΗΣ ΑΝΑΠΤΥΞΗΣ ΠΑΡΟΥ (ΚΔΕΠΑΠ)</v>
          </cell>
        </row>
        <row r="148">
          <cell r="A148" t="str">
            <v>ΔΗΜΟΣ ΚΑΤΩ ΝΕΥΡΟΚΟΠΙΟΥ</v>
          </cell>
          <cell r="C148" t="str">
            <v>ΚΟΙΝΩΦΕΛΗΣ ΔΗΜΟΤΙΚΗ ΕΠΙΧΕΙΡΗΣΗ ΠΟΛΙΤΙΣΤΙΚΗΣ, ΟΙΚΟΝΟΜΙΚΗΣ, ΤΟΥΡΙΣΤΙΚΗΣ ΚΑΙ ΚΟΙΝΩΝΙΚΗΣ ΑΝΑΠΤΥΞΗΣ (Δ.Ε.Π.Ο.Κ.Α.Λ.)</v>
          </cell>
        </row>
        <row r="149">
          <cell r="A149" t="str">
            <v>ΔΗΜΟΣ ΚΕΑΣ</v>
          </cell>
          <cell r="C149" t="str">
            <v>ΚΟΙΝΩΦΕΛΗΣ ΔΗΜΟΤΙΚΗ ΕΠΙΧΕΙΡΗΣΗ ΤΟΥΡΙΣΜΟΥ ΚΑΙ ΠΟΛΙΤΙΣΜΟΥ ΔΙΣΤΟΜΟΥ - ΑΡΑΧΩΒΑΣ - ΑΝΤΙΚΥΡΑΣ</v>
          </cell>
        </row>
        <row r="150">
          <cell r="A150" t="str">
            <v>ΔΗΜΟΣ ΚΕΝΤΡΙΚΩΝ ΤΖΟΥΜΕΡΚΩΝ</v>
          </cell>
          <cell r="C150" t="str">
            <v>ΚΟΙΝΩΦΕΛΗΣ ΕΠΙΧΕΙΡΗΣΗ - ΔΗΜΟΤΙΚΟ ΠΕΡΙΦΕΡΕΙΑΚΟ ΘΕΑΤΡΟ ΠΑΤΡΑΣ</v>
          </cell>
        </row>
        <row r="151">
          <cell r="A151" t="str">
            <v>ΔΗΜΟΣ ΚΕΡΑΤΣΙΝΙΟΥ-ΔΡΑΠΕΤΣΩΝΑΣ</v>
          </cell>
          <cell r="C151" t="str">
            <v>ΚΟΙΝΩΦΕΛΗΣ ΕΠΙΧΕΙΡΗΣΗ ΑΘΛΗΤΙΣΜΟΥ - ΠΟΛΙΤΙΣΜΟΥ - ΠΕΡΙΒΑΛΛΟΝΤΟΣ ΔΗΜΟΥ ΠΑΛΛΗΝΗΣ</v>
          </cell>
        </row>
        <row r="152">
          <cell r="A152" t="str">
            <v>ΔΗΜΟΣ ΚΕΡΚΥΡΑΣ</v>
          </cell>
          <cell r="C152" t="str">
            <v>ΚΟΙΝΩΦΕΛΗΣ ΕΠΙΧΕΙΡΗΣΗ ΑΘΛΗΤΙΣΜΟΥ ΚΑΙ ΠΕΡΙΒΑΛΛΟΝΤΟΣ ΔΗΜΟΥ ΕΡΜΙΟΝΙΔΑΣ</v>
          </cell>
        </row>
        <row r="153">
          <cell r="A153" t="str">
            <v>ΔΗΜΟΣ ΚΕΦΑΛΟΝΙΑΣ</v>
          </cell>
          <cell r="C153" t="str">
            <v>ΚΟΙΝΩΦΕΛΗΣ ΕΠΙΧΕΙΡΗΣΗ ΑΛΛΗΛΕΓΓΥΗΣ ΔΗΜΟΥ ΜΕΣΣΗΝΗΣ (Κ.Ε.Α.ΔΗ.Μ.)</v>
          </cell>
        </row>
        <row r="154">
          <cell r="A154" t="str">
            <v>ΔΗΜΟΣ ΚΗΦΙΣΙΑΣ</v>
          </cell>
          <cell r="C154" t="str">
            <v>ΚΟΙΝΩΦΕΛΗΣ ΕΠΙΧΕΙΡΗΣΗ ΔΗΜΟΤΙΚΟ ΠΕΡΙΦΕΡΕΙΑΚΟ ΘΕΑΤΡΟ ΒΕΡΟΙΑΣ</v>
          </cell>
        </row>
        <row r="155">
          <cell r="A155" t="str">
            <v>ΔΗΜΟΣ ΚΙΛΕΛΕΡ</v>
          </cell>
          <cell r="C155" t="str">
            <v>ΚΟΙΝΩΦΕΛΗΣ ΕΠΙΧΕΙΡΗΣΗ ΔΗΜΟΥ ΑΓΡΙΝΙΟΥ (Κ.Ε.Δ.Α.)</v>
          </cell>
        </row>
        <row r="156">
          <cell r="A156" t="str">
            <v>ΔΗΜΟΣ ΚΙΛΚΙΣ</v>
          </cell>
          <cell r="C156" t="str">
            <v>ΚΟΙΝΩΦΕΛΗΣ ΕΠΙΧΕΙΡΗΣΗ ΔΗΜΟΥ ΑΙΓΙΝΑΣ</v>
          </cell>
        </row>
        <row r="157">
          <cell r="A157" t="str">
            <v>ΔΗΜΟΣ ΚΙΜΩΛΟΥ</v>
          </cell>
          <cell r="C157" t="str">
            <v>ΚΟΙΝΩΦΕΛΗΣ ΕΠΙΧΕΙΡΗΣΗ ΔΗΜΟΥ ΑΛΕΞΑΝΔΡΕΙΑΣ (Κ.Ε.Δ.Α.)</v>
          </cell>
        </row>
        <row r="158">
          <cell r="A158" t="str">
            <v>ΔΗΜΟΣ ΚΙΣΣΑΜΟΥ</v>
          </cell>
          <cell r="C158" t="str">
            <v>ΚΟΙΝΩΦΕΛΗΣ ΕΠΙΧΕΙΡΗΣΗ ΔΗΜΟΥ ΑΛΜΥΡΟΥ</v>
          </cell>
        </row>
        <row r="159">
          <cell r="A159" t="str">
            <v>ΔΗΜΟΣ ΚΟΖΑΝΗΣ</v>
          </cell>
          <cell r="C159" t="str">
            <v>ΚΟΙΝΩΦΕΛΗΣ ΕΠΙΧΕΙΡΗΣΗ ΔΗΜΟΥ ΑΜΑΡΟΥΣΙΟΥ</v>
          </cell>
        </row>
        <row r="160">
          <cell r="A160" t="str">
            <v>ΔΗΜΟΣ ΚΟΜΟΤΗΝΗΣ</v>
          </cell>
          <cell r="C160" t="str">
            <v>ΚΟΙΝΩΦΕΛΗΣ ΕΠΙΧΕΙΡΗΣΗ ΔΗΜΟΥ ΑΝΔΡΙΤΣΑΙΝΑΣ - ΚΡΕΣΤΕΝΩΝ (ΚΕΔΑΚ)</v>
          </cell>
        </row>
        <row r="161">
          <cell r="A161" t="str">
            <v>ΔΗΜΟΣ ΚΟΝΙΤΣΑΣ</v>
          </cell>
          <cell r="C161" t="str">
            <v>ΚΟΙΝΩΦΕΛΗΣ ΕΠΙΧΕΙΡΗΣΗ ΔΗΜΟΥ ΑΝΤΙΠΑΡΟΥ (Κ.Ε.Δ.Α.)</v>
          </cell>
        </row>
        <row r="162">
          <cell r="A162" t="str">
            <v>ΔΗΜΟΣ ΚΟΡΔΕΛΙΟΥ-ΕΥΟΣΜΟΥ</v>
          </cell>
          <cell r="C162" t="str">
            <v>ΚΟΙΝΩΦΕΛΗΣ ΕΠΙΧΕΙΡΗΣΗ ΔΗΜΟΥ ΑΠΟΚΟΡΩΝΟΥ</v>
          </cell>
        </row>
        <row r="163">
          <cell r="A163" t="str">
            <v>ΔΗΜΟΣ ΚΟΡΙΝΘΙΩΝ</v>
          </cell>
          <cell r="C163" t="str">
            <v>ΚΟΙΝΩΦΕΛΗΣ ΕΠΙΧΕΙΡΗΣΗ ΔΗΜΟΥ ΑΡΓΟΥΣ - ΜΥΚΗΝΩΝ (ΠΑΙΔΕΙΑ ΚΑΙ ΠΟΛΙΤΙΣΜΟΣ)</v>
          </cell>
        </row>
        <row r="164">
          <cell r="A164" t="str">
            <v>ΔΗΜΟΣ ΚΟΡΥΔΑΛΛΟΥ</v>
          </cell>
          <cell r="C164" t="str">
            <v>ΚΟΙΝΩΦΕΛΗΣ ΕΠΙΧΕΙΡΗΣΗ ΔΗΜΟΥ ΑΡΧΑΙΑΣ ΟΛΥΜΠΙΑΣ</v>
          </cell>
        </row>
        <row r="165">
          <cell r="A165" t="str">
            <v>ΔΗΜΟΣ ΚΡΩΠΙΑΣ</v>
          </cell>
          <cell r="C165" t="str">
            <v>ΚΟΙΝΩΦΕΛΗΣ ΕΠΙΧΕΙΡΗΣΗ ΔΗΜΟΥ ΑΡΧΑΝΩΝ - ΑΣΤΕΡΟΥΣΙΩΝ (Κ.Ε.Δ.Α.Α)</v>
          </cell>
        </row>
        <row r="166">
          <cell r="A166" t="str">
            <v>ΔΗΜΟΣ ΚΥΘΗΡΩΝ</v>
          </cell>
          <cell r="C166" t="str">
            <v>ΚΟΙΝΩΦΕΛΗΣ ΕΠΙΧΕΙΡΗΣΗ ΔΗΜΟΥ ΑΣΠΡΟΠΥΡΓΟΥ</v>
          </cell>
        </row>
        <row r="167">
          <cell r="A167" t="str">
            <v>ΔΗΜΟΣ ΚΥΘΝΟΥ</v>
          </cell>
          <cell r="C167" t="str">
            <v>ΚΟΙΝΩΦΕΛΗΣ ΕΠΙΧΕΙΡΗΣΗ ΔΗΜΟΥ ΒΙΣΑΛΤΙΑΣ</v>
          </cell>
        </row>
        <row r="168">
          <cell r="A168" t="str">
            <v>ΔΗΜΟΣ ΚΥΜΗΣ-ΑΛΙΒΕΡΙΟΥ</v>
          </cell>
          <cell r="C168" t="str">
            <v>ΚΟΙΝΩΦΕΛΗΣ ΕΠΙΧΕΙΡΗΣΗ ΔΗΜΟΥ ΒΟΡΕΙΩΝ ΤΖΟΥΜΕΡΚΩΝ</v>
          </cell>
        </row>
        <row r="169">
          <cell r="A169" t="str">
            <v>ΔΗΜΟΣ ΚΩ</v>
          </cell>
          <cell r="C169" t="str">
            <v>ΚΟΙΝΩΦΕΛΗΣ ΕΠΙΧΕΙΡΗΣΗ ΔΗΜΟΥ ΓΕΩΡΓΙΟΥ ΚΑΡΑΙΣΚΑΚΗ</v>
          </cell>
        </row>
        <row r="170">
          <cell r="A170" t="str">
            <v>ΔΗΜΟΣ ΛΑΓΚΑΔΑ</v>
          </cell>
          <cell r="C170" t="str">
            <v>ΚΟΙΝΩΦΕΛΗΣ ΕΠΙΧΕΙΡΗΣΗ ΔΗΜΟΥ ΓΟΡΤΥΝΑΣ</v>
          </cell>
        </row>
        <row r="171">
          <cell r="A171" t="str">
            <v>ΔΗΜΟΣ ΛΑΜΙΕΩΝ</v>
          </cell>
          <cell r="C171" t="str">
            <v>ΚΟΙΝΩΦΕΛΗΣ ΕΠΙΧΕΙΡΗΣΗ ΔΗΜΟΥ ΔΥΜΑΙΩΝ (Κ.Ε.Δ.ΔΥ.)</v>
          </cell>
        </row>
        <row r="172">
          <cell r="A172" t="str">
            <v>ΔΗΜΟΣ ΛΑΡΙΣΑΙΩΝ</v>
          </cell>
          <cell r="C172" t="str">
            <v>ΚΟΙΝΩΦΕΛΗΣ ΕΠΙΧΕΙΡΗΣΗ ΔΗΜΟΥ ΔΩΔΩΝΗΣ</v>
          </cell>
        </row>
        <row r="173">
          <cell r="A173" t="str">
            <v>ΔΗΜΟΣ ΛΑΥΡΕΩΤΙΚΗΣ</v>
          </cell>
          <cell r="C173" t="str">
            <v>ΚΟΙΝΩΦΕΛΗΣ ΕΠΙΧΕΙΡΗΣΗ ΔΗΜΟΥ ΕΛΕΥΣΙΝΑΣ</v>
          </cell>
        </row>
        <row r="174">
          <cell r="A174" t="str">
            <v>ΔΗΜΟΣ ΛΕΒΑΔΕΩΝ</v>
          </cell>
          <cell r="C174" t="str">
            <v>ΚΟΙΝΩΦΕΛΗΣ ΕΠΙΧΕΙΡΗΣΗ ΔΗΜΟΥ ΕΜΜΑΝΟΥΗΛ ΠΑΠΠΑ</v>
          </cell>
        </row>
        <row r="175">
          <cell r="A175" t="str">
            <v>ΔΗΜΟΣ ΛΕΙΨΩΝ</v>
          </cell>
          <cell r="C175" t="str">
            <v>ΚΟΙΝΩΦΕΛΗΣ ΕΠΙΧΕΙΡΗΣΗ ΔΗΜΟΥ ΕΟΡΔΑΙΑΣ</v>
          </cell>
        </row>
        <row r="176">
          <cell r="A176" t="str">
            <v>ΔΗΜΟΣ ΛΕΡΟΥ</v>
          </cell>
          <cell r="C176" t="str">
            <v>ΚΟΙΝΩΦΕΛΗΣ ΕΠΙΧΕΙΡΗΣΗ ΔΗΜΟΥ ΖΑΓΟΡΑΣ - ΜΟΥΡΕΣΙΟΥ</v>
          </cell>
        </row>
        <row r="177">
          <cell r="A177" t="str">
            <v>ΔΗΜΟΣ ΛΕΣΒΟΥ</v>
          </cell>
          <cell r="C177" t="str">
            <v>ΚΟΙΝΩΦΕΛΗΣ ΕΠΙΧΕΙΡΗΣΗ ΔΗΜΟΥ ΖΑΓΟΡΙΟΥ</v>
          </cell>
        </row>
        <row r="178">
          <cell r="A178" t="str">
            <v>ΔΗΜΟΣ ΛΕΥΚΑΔΑΣ</v>
          </cell>
          <cell r="C178" t="str">
            <v>ΚΟΙΝΩΦΕΛΗΣ ΕΠΙΧΕΙΡΗΣΗ ΔΗΜΟΥ ΖΑΚΥΝΘΟΥ (Κ.Ε.ΔΗ.Ζ.)</v>
          </cell>
        </row>
        <row r="179">
          <cell r="A179" t="str">
            <v>ΔΗΜΟΣ ΛΗΜΝΟΥ</v>
          </cell>
          <cell r="C179" t="str">
            <v>ΚΟΙΝΩΦΕΛΗΣ ΕΠΙΧΕΙΡΗΣΗ ΔΗΜΟΥ ΖΗΡΟΥ</v>
          </cell>
        </row>
        <row r="180">
          <cell r="A180" t="str">
            <v>ΔΗΜΟΣ ΛΙΜΝΗΣ ΠΛΑΣΤΗΡΑ</v>
          </cell>
          <cell r="C180" t="str">
            <v>ΚΟΙΝΩΦΕΛΗΣ ΕΠΙΧΕΙΡΗΣΗ ΔΗΜΟΥ ΖΙΤΣΑΣ</v>
          </cell>
        </row>
        <row r="181">
          <cell r="A181" t="str">
            <v>ΔΗΜΟΣ ΛΟΚΡΩΝ</v>
          </cell>
          <cell r="C181" t="str">
            <v>ΚΟΙΝΩΦΕΛΗΣ ΕΠΙΧΕΙΡΗΣΗ ΔΗΜΟΥ ΗΡΑΚΛΕΙΑΣ (Κ.Ε.Δ.Η.)</v>
          </cell>
        </row>
        <row r="182">
          <cell r="A182" t="str">
            <v>ΔΗΜΟΣ ΛΟΥΤΡΑΚΙΟΥ-ΠΕΡΑΧΩΡΑΣ-ΑΓΙΩΝ ΘΕΟΔΩΡΩΝ</v>
          </cell>
          <cell r="C182" t="str">
            <v>ΚΟΙΝΩΦΕΛΗΣ ΕΠΙΧΕΙΡΗΣΗ ΔΗΜΟΥ ΘΕΣΣΑΛΟΝΙΚΗΣ (Κ.Ε.ΔΗ.Θ.)</v>
          </cell>
        </row>
        <row r="183">
          <cell r="A183" t="str">
            <v>ΔΗΜΟΣ ΛΥΚΟΒΡΥΣΗΣ-ΠΕΥΚΗΣ</v>
          </cell>
          <cell r="C183" t="str">
            <v>ΚΟΙΝΩΦΕΛΗΣ ΕΠΙΧΕΙΡΗΣΗ ΔΗΜΟΥ ΚΑΛΑΜΑΡΙΑΣ (Κ.Ε.Δ.ΚΑ.)</v>
          </cell>
        </row>
        <row r="184">
          <cell r="A184" t="str">
            <v>ΔΗΜΟΣ ΜΑΚΡΑΚΩΜΗΣ</v>
          </cell>
          <cell r="C184" t="str">
            <v>ΚΟΙΝΩΦΕΛΗΣ ΕΠΙΧΕΙΡΗΣΗ ΔΗΜΟΥ ΚΑΛΑΜΑΤΑΣ (ΦΑΡΙΣ)</v>
          </cell>
        </row>
        <row r="185">
          <cell r="A185" t="str">
            <v>ΔΗΜΟΣ ΜΑΛΕΒΙΖΙΟΥ</v>
          </cell>
          <cell r="C185" t="str">
            <v>ΚΟΙΝΩΦΕΛΗΣ ΕΠΙΧΕΙΡΗΣΗ ΔΗΜΟΥ ΚΑΣΣΑΝΔΡΑΣ</v>
          </cell>
        </row>
        <row r="186">
          <cell r="A186" t="str">
            <v>ΔΗΜΟΣ ΜΑΝΔΡΑΣ-ΕΙΔΥΛΛΙΑΣ</v>
          </cell>
          <cell r="C186" t="str">
            <v>ΚΟΙΝΩΦΕΛΗΣ ΕΠΙΧΕΙΡΗΣΗ ΔΗΜΟΥ ΚΑΣΤΟΡΙΑΣ - "ΟΡΕΣΤΕΙΑΣ"</v>
          </cell>
        </row>
        <row r="187">
          <cell r="A187" t="str">
            <v>ΔΗΜΟΣ ΜΑΝΤΟΥΔΙΟΥ-ΛΙΜΝΗΣ-ΑΓΙΑΣ ΑΝΝΑΣ</v>
          </cell>
          <cell r="C187" t="str">
            <v>ΚΟΙΝΩΦΕΛΗΣ ΕΠΙΧΕΙΡΗΣΗ ΔΗΜΟΥ ΚΕΑΣ</v>
          </cell>
        </row>
        <row r="188">
          <cell r="A188" t="str">
            <v>ΔΗΜΟΣ ΜΑΡΑΘΩΝΟΣ</v>
          </cell>
          <cell r="C188" t="str">
            <v>ΚΟΙΝΩΦΕΛΗΣ ΕΠΙΧΕΙΡΗΣΗ ΔΗΜΟΥ ΚΕΝΤΡΙΚΩΝ ΤΖΟΥΜΕΡΚΩΝ</v>
          </cell>
        </row>
        <row r="189">
          <cell r="A189" t="str">
            <v>ΔΗΜΟΣ ΜΑΡΚΟΠΟΥΛΟΥ ΜΕΣΟΓΑΙΑΣ</v>
          </cell>
          <cell r="C189" t="str">
            <v>ΚΟΙΝΩΦΕΛΗΣ ΕΠΙΧΕΙΡΗΣΗ ΔΗΜΟΥ ΚΕΦΑΛΛΟΝΙΑΣ (Κ.Ε.ΔΗ.ΚΕ.)</v>
          </cell>
        </row>
        <row r="190">
          <cell r="A190" t="str">
            <v>ΔΗΜΟΣ ΜΑΡΩΝΕΙΑΣ-ΣΑΠΩΝ</v>
          </cell>
          <cell r="C190" t="str">
            <v>ΚΟΙΝΩΦΕΛΗΣ ΕΠΙΧΕΙΡΗΣΗ ΔΗΜΟΥ ΚΙΣΣΑΜΟΥ</v>
          </cell>
        </row>
        <row r="191">
          <cell r="A191" t="str">
            <v>ΔΗΜΟΣ ΜΕΓΑΛΟΠΟΛΗΣ</v>
          </cell>
          <cell r="C191" t="str">
            <v>ΚΟΙΝΩΦΕΛΗΣ ΕΠΙΧΕΙΡΗΣΗ ΔΗΜΟΥ ΚΟΝΙΤΣΑΣ</v>
          </cell>
        </row>
        <row r="192">
          <cell r="A192" t="str">
            <v>ΔΗΜΟΣ ΜΕΓΑΝΗΣΙΟΥ</v>
          </cell>
          <cell r="C192" t="str">
            <v>ΚΟΙΝΩΦΕΛΗΣ ΕΠΙΧΕΙΡΗΣΗ ΔΗΜΟΥ ΚΡΩΠΙΑΣ</v>
          </cell>
        </row>
        <row r="193">
          <cell r="A193" t="str">
            <v>ΔΗΜΟΣ ΜΕΓΑΡΕΩΝ</v>
          </cell>
          <cell r="C193" t="str">
            <v>ΚΟΙΝΩΦΕΛΗΣ ΕΠΙΧΕΙΡΗΣΗ ΔΗΜΟΥ ΛΕΒΑΔΕΩΝ (Κ.Ε.ΔΗ.Λ)</v>
          </cell>
        </row>
        <row r="194">
          <cell r="A194" t="str">
            <v>ΔΗΜΟΣ ΜΕΓΙΣΤΗΣ</v>
          </cell>
          <cell r="C194" t="str">
            <v>ΚΟΙΝΩΦΕΛΗΣ ΕΠΙΧΕΙΡΗΣΗ ΔΗΜΟΥ ΜΑΝΔΡΑΣ - ΕΙΔΥΛΛΙΑΣ</v>
          </cell>
        </row>
        <row r="195">
          <cell r="A195" t="str">
            <v>ΔΗΜΟΣ ΜΕΣΣΗΝΗΣ</v>
          </cell>
          <cell r="C195" t="str">
            <v>ΚΟΙΝΩΦΕΛΗΣ ΕΠΙΧΕΙΡΗΣΗ ΔΗΜΟΥ ΜΑΡΑΘΩΝΑ "Κ.Ε.Δ.ΜΑ."</v>
          </cell>
        </row>
        <row r="196">
          <cell r="A196" t="str">
            <v>ΔΗΜΟΣ ΜΕΤΑΜΟΡΦΩΣΕΩΣ</v>
          </cell>
          <cell r="C196" t="str">
            <v>ΚΟΙΝΩΦΕΛΗΣ ΕΠΙΧΕΙΡΗΣΗ ΔΗΜΟΥ ΜΑΡΩΝΕΙΑΣ - ΣΑΠΩΝ</v>
          </cell>
        </row>
        <row r="197">
          <cell r="A197" t="str">
            <v>ΔΗΜΟΣ ΜΕΤΕΩΡΩΝ</v>
          </cell>
          <cell r="C197" t="str">
            <v>ΚΟΙΝΩΦΕΛΗΣ ΕΠΙΧΕΙΡΗΣΗ ΔΗΜΟΥ ΜΕΤΣΟΒΟΥ</v>
          </cell>
        </row>
        <row r="198">
          <cell r="A198" t="str">
            <v>ΔΗΜΟΣ ΜΕΤΣΟΒΟΥ</v>
          </cell>
          <cell r="C198" t="str">
            <v>ΚΟΙΝΩΦΕΛΗΣ ΕΠΙΧΕΙΡΗΣΗ ΔΗΜΟΥ ΜΟΣΧΑΤΟΥ - ΤΑΥΡΟΥ</v>
          </cell>
        </row>
        <row r="199">
          <cell r="A199" t="str">
            <v>ΔΗΜΟΣ ΜΗΛΟΥ</v>
          </cell>
          <cell r="C199" t="str">
            <v>ΚΟΙΝΩΦΕΛΗΣ ΕΠΙΧΕΙΡΗΣΗ ΔΗΜΟΥ ΝΑΥΠΑΚΤΙΑΣ</v>
          </cell>
        </row>
        <row r="200">
          <cell r="A200" t="str">
            <v>ΔΗΜΟΣ ΜΙΝΩΑ ΠΕΔΙΑΔΑΣ</v>
          </cell>
          <cell r="C200" t="str">
            <v>ΚΟΙΝΩΦΕΛΗΣ ΕΠΙΧΕΙΡΗΣΗ ΔΗΜΟΥ ΝΕΑΣ ΖΙΧΝΗΣ</v>
          </cell>
        </row>
        <row r="201">
          <cell r="A201" t="str">
            <v>ΔΗΜΟΣ ΜΟΝΕΜΒΑΣΙΑΣ</v>
          </cell>
          <cell r="C201" t="str">
            <v>ΚΟΙΝΩΦΕΛΗΣ ΕΠΙΧΕΙΡΗΣΗ ΔΗΜΟΥ ΝΕΑΣ ΠΡΟΠΟΝΤΙΔΑΣ</v>
          </cell>
        </row>
        <row r="202">
          <cell r="A202" t="str">
            <v>ΔΗΜΟΣ ΜΟΣΧΑΤΟΥ-ΤΑΥΡΟΥ</v>
          </cell>
          <cell r="C202" t="str">
            <v>ΚΟΙΝΩΦΕΛΗΣ ΕΠΙΧΕΙΡΗΣΗ ΔΗΜΟΥ ΝΙΚΟΛΑΟΥ ΣΚΟΥΦΑ</v>
          </cell>
        </row>
        <row r="203">
          <cell r="A203" t="str">
            <v>ΔΗΜΟΣ ΜΟΥΖΑΚΙΟΥ</v>
          </cell>
          <cell r="C203" t="str">
            <v>ΚΟΙΝΩΦΕΛΗΣ ΕΠΙΧΕΙΡΗΣΗ ΔΗΜΟΥ ΞΗΡΟΜΕΡΟΥ</v>
          </cell>
        </row>
        <row r="204">
          <cell r="A204" t="str">
            <v>ΔΗΜΟΣ ΜΥΚΗΣ</v>
          </cell>
          <cell r="C204" t="str">
            <v>ΚΟΙΝΩΦΕΛΗΣ ΕΠΙΧΕΙΡΗΣΗ ΔΗΜΟΥ ΟΙΧΑΛΙΑΣ</v>
          </cell>
        </row>
        <row r="205">
          <cell r="A205" t="str">
            <v>ΔΗΜΟΣ ΜΥΚΟΝΟΥ</v>
          </cell>
          <cell r="C205" t="str">
            <v>ΚΟΙΝΩΦΕΛΗΣ ΕΠΙΧΕΙΡΗΣΗ ΔΗΜΟΥ ΠΑΓΓΑΙΟΥ</v>
          </cell>
        </row>
        <row r="206">
          <cell r="A206" t="str">
            <v>ΔΗΜΟΣ ΜΥΛΟΠΟΤΑΜΟΥ</v>
          </cell>
          <cell r="C206" t="str">
            <v>ΚΟΙΝΩΦΕΛΗΣ ΕΠΙΧΕΙΡΗΣΗ ΔΗΜΟΥ ΠΑΙΟΝΙΑΣ</v>
          </cell>
        </row>
        <row r="207">
          <cell r="A207" t="str">
            <v>ΔΗΜΟΣ ΝΑΞΟΥ ΚΑΙ ΜΙΚΡΩΝ ΚΥΚΛΑΔΩΝ</v>
          </cell>
          <cell r="C207" t="str">
            <v>ΚΟΙΝΩΦΕΛΗΣ ΕΠΙΧΕΙΡΗΣΗ ΔΗΜΟΥ ΠΑΤΡΕΩΝ - ΠΑΤΡΙΝΟ ΚΑΡΝΑΒΑΛΙ</v>
          </cell>
        </row>
        <row r="208">
          <cell r="A208" t="str">
            <v>ΔΗΜΟΣ ΝΑΥΠΑΚΤΙΑΣ</v>
          </cell>
          <cell r="C208" t="str">
            <v>ΚΟΙΝΩΦΕΛΗΣ ΕΠΙΧΕΙΡΗΣΗ ΔΗΜΟΥ ΠΛΑΤΑΝΙΑ (Κ.Ε.ΔΗ.Π.)</v>
          </cell>
        </row>
        <row r="209">
          <cell r="A209" t="str">
            <v>ΔΗΜΟΣ ΝΑΥΠΛΙΕΩΝ</v>
          </cell>
          <cell r="C209" t="str">
            <v>ΚΟΙΝΩΦΕΛΗΣ ΕΠΙΧΕΙΡΗΣΗ ΔΗΜΟΥ ΠΟΛΥΓΥΡΟΥ (ΚEΔHΠO)</v>
          </cell>
        </row>
        <row r="210">
          <cell r="A210" t="str">
            <v>ΔΗΜΟΣ ΝΕΑΠΟΛΗΣ-ΣΥΚΕΩΝ</v>
          </cell>
          <cell r="C210" t="str">
            <v>ΚΟΙΝΩΦΕΛΗΣ ΕΠΙΧΕΙΡΗΣΗ ΔΗΜΟΥ ΠΡΕΣΠΩΝ</v>
          </cell>
        </row>
        <row r="211">
          <cell r="A211" t="str">
            <v>ΔΗΜΟΣ ΝΕΑΣ ΖΙΧΝΗΣ</v>
          </cell>
          <cell r="C211" t="str">
            <v>ΚΟΙΝΩΦΕΛΗΣ ΕΠΙΧΕΙΡΗΣΗ ΔΗΜΟΥ ΡΕΘΥΜΝΗΣ</v>
          </cell>
        </row>
        <row r="212">
          <cell r="A212" t="str">
            <v>ΔΗΜΟΣ ΝΕΑΣ ΙΩΝΙΑΣ</v>
          </cell>
          <cell r="C212" t="str">
            <v>ΚΟΙΝΩΦΕΛΗΣ ΕΠΙΧΕΙΡΗΣΗ ΔΗΜΟΥ ΣΑΡΩΝΙΚΟΥ</v>
          </cell>
        </row>
        <row r="213">
          <cell r="A213" t="str">
            <v>ΔΗΜΟΣ ΝΕΑΣ ΠΡΟΠΟΝΤΙΔΑΣ</v>
          </cell>
          <cell r="C213" t="str">
            <v>ΚΟΙΝΩΦΕΛΗΣ ΕΠΙΧΕΙΡΗΣΗ ΔΗΜΟΥ ΣΕΡΒΙΩΝ - ΒΕΛΒΕΝΤΟΥ</v>
          </cell>
        </row>
        <row r="214">
          <cell r="A214" t="str">
            <v>ΔΗΜΟΣ ΝΕΑΣ ΣΜΥΡΝΗΣ</v>
          </cell>
          <cell r="C214" t="str">
            <v>ΚΟΙΝΩΦΕΛΗΣ ΕΠΙΧΕΙΡΗΣΗ ΔΗΜΟΥ ΣΕΡΡΩΝ</v>
          </cell>
        </row>
        <row r="215">
          <cell r="A215" t="str">
            <v>ΔΗΜΟΣ ΝΕΑΣ ΦΙΛΑΔΕΛΦΕΙΑΣ - ΝΕΑΣ ΧΑΛΚΗΔΟΝΑΣ</v>
          </cell>
          <cell r="C215" t="str">
            <v>ΚΟΙΝΩΦΕΛΗΣ ΕΠΙΧΕΙΡΗΣΗ ΔΗΜΟΥ ΣΦΑΚΙΩΝ</v>
          </cell>
        </row>
        <row r="216">
          <cell r="A216" t="str">
            <v>ΔΗΜΟΣ ΝΕΜΕΑΣ</v>
          </cell>
          <cell r="C216" t="str">
            <v>ΚΟΙΝΩΦΕΛΗΣ ΕΠΙΧΕΙΡΗΣΗ ΔΗΜΟΥ ΤΡΙΠΟΛΗΣ (Κ.Ε.ΔΗ.Τ.)</v>
          </cell>
        </row>
        <row r="217">
          <cell r="A217" t="str">
            <v>ΔΗΜΟΣ ΝΕΣΤΟΡΙΟΥ</v>
          </cell>
          <cell r="C217" t="str">
            <v>ΚΟΙΝΩΦΕΛΗΣ ΕΠΙΧΕΙΡΗΣΗ ΔΗΜΟΥ ΤΥΡΝΑΒΟΥ (Κ.Ε.ΔΗ.Τ.)</v>
          </cell>
        </row>
        <row r="218">
          <cell r="A218" t="str">
            <v>ΔΗΜΟΣ ΝΕΣΤΟΥ</v>
          </cell>
          <cell r="C218" t="str">
            <v>ΚΟΙΝΩΦΕΛΗΣ ΕΠΙΧΕΙΡΗΣΗ ΔΗΜΟΥ ΥΔΡΑΣ</v>
          </cell>
        </row>
        <row r="219">
          <cell r="A219" t="str">
            <v>ΔΗΜΟΣ ΝΙΚΑΙΑΣ-ΑΓΙΟΥ ΙΩΑΝΝΗ ΡΕΝΤΗ</v>
          </cell>
          <cell r="C219" t="str">
            <v>ΚΟΙΝΩΦΕΛΗΣ ΕΠΙΧΕΙΡΗΣΗ ΔΗΜΟΥ ΦΑΙΣΤΟΥ (Κ.Ε.ΔΗ.Φ.)</v>
          </cell>
        </row>
        <row r="220">
          <cell r="A220" t="str">
            <v>ΔΗΜΟΣ ΝΙΚΟΛΑΟΥ ΣΚΟΥΦΑ</v>
          </cell>
          <cell r="C220" t="str">
            <v>ΚΟΙΝΩΦΕΛΗΣ ΕΠΙΧΕΙΡΗΣΗ ΔΗΜΟΥ ΦΙΛΑΔΕΛΦΕΙΑΣ - ΧΑΛΚΗΔΟΝΟΣ</v>
          </cell>
        </row>
        <row r="221">
          <cell r="A221" t="str">
            <v>ΔΗΜΟΣ ΝΙΣΥΡΟΥ</v>
          </cell>
          <cell r="C221" t="str">
            <v>ΚΟΙΝΩΦΕΛΗΣ ΕΠΙΧΕΙΡΗΣΗ ΔΗΜΟΥ ΦΛΩΡΙΝΑΣ (Κ.Ε.ΔΗ.ΦΛΩ.)</v>
          </cell>
        </row>
        <row r="222">
          <cell r="A222" t="str">
            <v>ΔΗΜΟΣ ΝΟΤΙΑΣ ΚΥΝΟΥΡΙΑΣ</v>
          </cell>
          <cell r="C222" t="str">
            <v>ΚΟΙΝΩΦΕΛΗΣ ΕΠΙΧΕΙΡΗΣΗ ΔΗΜΟΥ ΧΑΙΔΑΡΙΟΥ (Κ.Ε.Δ.Χ.)</v>
          </cell>
        </row>
        <row r="223">
          <cell r="A223" t="str">
            <v>ΔΗΜΟΣ ΝΟΤΙΟΥ ΠΗΛΙΟΥ</v>
          </cell>
          <cell r="C223" t="str">
            <v>ΚΟΙΝΩΦΕΛΗΣ ΕΠΙΧΕΙΡΗΣΗ ΔΗΜΟΥ ΧΕΡΣΟΝΗΣΟΥ</v>
          </cell>
        </row>
        <row r="224">
          <cell r="A224" t="str">
            <v>ΔΗΜΟΣ ΞΑΝΘΗΣ</v>
          </cell>
          <cell r="C224" t="str">
            <v>ΚΟΙΝΩΦΕΛΗΣ ΕΠΙΧΕΙΡΗΣΗ ΔΗΜΟΥ ΩΡΩΠΟΥ</v>
          </cell>
        </row>
        <row r="225">
          <cell r="A225" t="str">
            <v>ΔΗΜΟΣ ΞΗΡΟΜΕΡΟΥ</v>
          </cell>
          <cell r="C225" t="str">
            <v>ΚΟΙΝΩΦΕΛΗΣ ΕΠΙΧΕΙΡΗΣΗ ΔΗΠΕΘΕ ΔΗΜΟΥ ΑΓΡΙΝΙΟΥ</v>
          </cell>
        </row>
        <row r="226">
          <cell r="A226" t="str">
            <v>ΔΗΜΟΣ ΞΥΛΟΚΑΣΤΡΟΥ-ΕΥΡΩΣΤΙΝΗΣ</v>
          </cell>
          <cell r="C226" t="str">
            <v>ΚΟΙΝΩΦΕΛΗΣ ΕΠΙΧΕΙΡΗΣΗ ΔΗ.ΠΕ.ΘΕ. ΣΕΡΡΩΝ</v>
          </cell>
        </row>
        <row r="227">
          <cell r="A227" t="str">
            <v>ΔΗΜΟΣ ΟΙΝΟΥΣΣΩΝ</v>
          </cell>
          <cell r="C227" t="str">
            <v>ΚΟΙΝΩΦΕΛΗΣ ΕΠΙΧΕΙΡΗΣΗ "ΚΑΛΥΨΩ" ΔΗΜΟΥ ΑΓΙΑΣ</v>
          </cell>
        </row>
        <row r="228">
          <cell r="A228" t="str">
            <v>ΔΗΜΟΣ ΟΙΧΑΛΙΑΣ</v>
          </cell>
          <cell r="C228" t="str">
            <v>ΚΟΙΝΩΦΕΛΗΣ ΕΠΙΧΕΙΡΗΣΗ ΚΟΙΝΩΝΙΚΗΣ ΠΡΟΣΤΑΣΙΑΣ, ΑΛΛΗΛΕΓΓΥΗΣ, ΠΡΟΝΟΙΑΣ, ΥΓΕΙΑΣ ΚΑΙ ΑΣΤΙΚΗΣ ΣΥΓΚΟΙΝΩΝΙΑΣ ΔΗΜΟΥ ΚΩ</v>
          </cell>
        </row>
        <row r="229">
          <cell r="A229" t="str">
            <v>ΔΗΜΟΣ ΟΡΕΣΤΙΑΔΑΣ</v>
          </cell>
          <cell r="C229" t="str">
            <v>ΚΟΙΝΩΦΕΛΗΣ ΕΠΙΧΕΙΡΗΣΗ ΚΟΙΝΩΝΙΚΗΣ ΠΡΟΣΤΑΣΙΑΣ ΚΑΙ ΑΛΛΗΛΕΓΓΥΗΣ - ΔΗΜΟΤΙΚΟ ΙΝΣΤΙΤΟΥΤΟ ΕΠΑΓΓΕΛΜΑΤΙΚΗΣ ΚΑΤΑΡΤΙΣΗΣ ΔΗΜΟΥ ΒΟΛΟΥ (Κ.Ε.Κ.Π.Α. - Δ.Ι.Ε.Κ.)</v>
          </cell>
        </row>
        <row r="230">
          <cell r="A230" t="str">
            <v>ΔΗΜΟΣ ΟΡΟΠΕΔΙΟΥ ΛΑΣΙΘΙΟΥ</v>
          </cell>
          <cell r="C230" t="str">
            <v>ΚΟΙΝΩΦΕΛΗΣ ΕΠΙΧΕΙΡΗΣΗ ΚΟΙΝΩΝΙΚΗΣ ΠΡΟΣΤΑΣΙΑΣ, ΠΑΙΔΕΙΑΣ, ΚΑΙ ΠΕΡΙΒΑΛΛΟΝΤΟΣ ΔΗΜΟΥ ΑΝΔΡΟΥ</v>
          </cell>
        </row>
        <row r="231">
          <cell r="A231" t="str">
            <v>ΔΗΜΟΣ ΟΡΧΟΜΕΝΟΥ</v>
          </cell>
          <cell r="C231" t="str">
            <v>ΚΟΙΝΩΦΕΛΗΣ ΕΠΙΧΕΙΡΗΣΗ ΚΟΙΝΩΝΙΚΩΝ ΔΟΜΩΝ ΔΗΜΟΥ ΜΙΝΩΑ ΠΕΔΙΑΔΑΣ</v>
          </cell>
        </row>
        <row r="232">
          <cell r="A232" t="str">
            <v>ΔΗΜΟΣ ΠΑΓΓΑΙΟΥ</v>
          </cell>
          <cell r="C232" t="str">
            <v>ΚΟΙΝΩΦΕΛΗΣ ΕΠΙΧΕΙΡΗΣΗ ΠΑΙΔΕΙΑΣ ΚΑΙ ΠΕΡΙΒΑΛΛΟΝΤΟΣ ΔΗΜΟΥ ΜΟΝΕΜΒΑΣΙΑΣ "Κ.Ε.Π.ΠΕ.Δ.Μ."</v>
          </cell>
        </row>
        <row r="233">
          <cell r="A233" t="str">
            <v>ΔΗΜΟΣ ΠΑΙΑΝΙΑΣ</v>
          </cell>
          <cell r="C233" t="str">
            <v>ΚΟΙΝΩΦΕΛΗΣ ΕΠΙΧΕΙΡΗΣΗ ΠΑΙΔΕΙΑΣ, ΠΟΛΙΤΙΣΜΟΥ, ΑΛΛΗΛΕΓΓΥΗΣ ΚΑΙ ΠΕΡΙΒΑΛΛΟΝΤΟΣ ΔΗΜΟΥ ΤΡΙΦΥΛΙΑΣ (Κ.Ε.Π.Π.Α.ΠΕ.ΔΗ.Τ)</v>
          </cell>
        </row>
        <row r="234">
          <cell r="A234" t="str">
            <v>ΔΗΜΟΣ ΠΑΙΟΝΙΑΣ</v>
          </cell>
          <cell r="C234" t="str">
            <v>ΚΟΙΝΩΦΕΛΗΣ ΕΠΙΧΕΙΡΗΣΗ ΠΑΞΩΝ (Κ.Ε.ΠΑ.)</v>
          </cell>
        </row>
        <row r="235">
          <cell r="A235" t="str">
            <v>ΔΗΜΟΣ ΠΑΛΑΙΟΥ ΦΑΛΗΡΟΥ</v>
          </cell>
          <cell r="C235" t="str">
            <v>ΚΟΙΝΩΦΕΛΗΣ ΕΠΙΧΕΙΡΗΣΗ ΠΟΛΙΤΙΣΜΟΥ - ΑΘΛΗΤΙΣΜΟΥ ΚΑΙ ΠΕΡΙΒΑΛΛΟΝΤΟΣ ΔΗΜΟΥ ΠΥΛΑΙΑΣ - ΧΟΡΤΙΑΤΗ (Κ.Ε.Π.Α.Π.)</v>
          </cell>
        </row>
        <row r="236">
          <cell r="A236" t="str">
            <v>ΔΗΜΟΣ ΠΑΛΑΜΑ</v>
          </cell>
          <cell r="C236" t="str">
            <v>ΚΟΙΝΩΦΕΛΗΣ ΕΠΙΧΕΙΡΗΣΗ ΠΟΛΙΤΙΣΜΟΥ ΚΑΙ ΠΕΡΙΒΑΛΛΟΝΤΟΣ ΔΗΜΟΥ ΧΑΝΙΩΝ - ΚΕΝΤΡΟ ΑΡΧΙΤΕΚΤΟΝΙΚΗΣ ΤΗΣ ΜΕΣΟΓΕΙΟΥ (ΚΕΠΠΕΔΗΧ - ΚΑΜ)</v>
          </cell>
        </row>
        <row r="237">
          <cell r="A237" t="str">
            <v>ΔΗΜΟΣ ΠΑΛΛΗΝΗΣ</v>
          </cell>
          <cell r="C237" t="str">
            <v>ΚΟΙΝΩΦΕΛΗΣ ΕΠΙΧΕΙΡΗΣΗ ΠΟΛΙΤΙΣΜΟΥ, ΠΕΡΙΒΑΛΛΟΝΤΟΣ, ΝΕΟΛΑΙΑΣ ΚΑΙ ΑΘΛΗΣΗΣ ΤΟΥ ΔΗΜΟΥ ΙΩΑΝΝΙΤΩΝ</v>
          </cell>
        </row>
        <row r="238">
          <cell r="A238" t="str">
            <v>ΔΗΜΟΣ ΠΑΞΩΝ</v>
          </cell>
          <cell r="C238" t="str">
            <v>ΚΟΙΝΩΦΕΛΗΣ ΕΠΙΧΕΙΡΗΣΗ ΠΟΛΙΤΙΣΜΟΥ, ΠΕΡΙΒΑΛΛΟΝΤΟΣ, ΝΕΟΛΑΙΑΣ ΚΑΙ ΑΘΛΗΤΙΣΜΟΥ ΔΗΜΟΥ ΠΩΓΩΝΙΟΥ</v>
          </cell>
        </row>
        <row r="239">
          <cell r="A239" t="str">
            <v>ΔΗΜΟΣ ΠΑΠΑΓΟΥ-ΧΟΛΑΡΓΟΥ</v>
          </cell>
          <cell r="C239" t="str">
            <v>ΚΟΙΝΩΦΕΛΗΣ ΕΠΙΧΕΙΡΗΣΗ ΠΟΛΛΑΠΛΗΣ ΑΝΑΠΤΥΞΗΣ ΔΗΜΟΥ ΒΕΡΟΙΑΣ</v>
          </cell>
        </row>
        <row r="240">
          <cell r="A240" t="str">
            <v>ΔΗΜΟΣ ΠΑΡΑΝΕΣΤΙΟΥ</v>
          </cell>
          <cell r="C240" t="str">
            <v>ΚΟΙΝΩΦΕΛΗΣ ΕΠΙΧΕΙΡΗΣΗ ΣΕΛΙΝΟΥ ΔΗΜΟΥ ΚΑΝΤΑΝΟΥ - ΣΕΛΙΝΟΥ</v>
          </cell>
        </row>
        <row r="241">
          <cell r="A241" t="str">
            <v>ΔΗΜΟΣ ΠΑΡΓΑΣ</v>
          </cell>
          <cell r="C241" t="str">
            <v>ΚΟΙΝΩΦΕΛΗΣ ΕΠΙΧΕΙΡΗΣΗ ΥΠΗΡΕΣΙΩΝ ΔΗΜΟΥ ΤΗΝΟΥ (Κ.ΕΠ.Υ.ΔΗ.Τ.)</v>
          </cell>
        </row>
        <row r="242">
          <cell r="A242" t="str">
            <v>ΔΗΜΟΣ ΠΑΡΟΥ</v>
          </cell>
          <cell r="C242" t="str">
            <v>ΚΟΙΝΩΦΕΛΗΣ ΕΠΙΧΕΙΡΗΣΗ ΥΠΗΡΕΣΙΩΝ ΝΕΑΠΟΛΗΣ - ΣΥΚΕΩΝ (Κ.Ε.Υ.Ν.Σ.)</v>
          </cell>
        </row>
        <row r="243">
          <cell r="A243" t="str">
            <v>ΔΗΜΟΣ ΠΑΤΜΟΥ</v>
          </cell>
          <cell r="C243" t="str">
            <v>ΜΟΝΟΜΕΤΟΧΙΚΗ ΔΗΜΟΤΙΚΗ ΑΝΩΝΥΜΗ ΕΤΑΙΡΕΙΑ ΔΑΣΙΚΗΣ ΕΚΜΕΤΑΛΛΕΥΣΗΣ ΚΑΙ ΑΞΙΟΠΟΙΗΣΗΣ ΑΚΙΝΗΤΗΣ ΠΕΡΙΟΥΣΙΑΣ ΔΗΜΟΥ ΘΕΡΜΗΣ</v>
          </cell>
        </row>
        <row r="244">
          <cell r="A244" t="str">
            <v>ΔΗΜΟΣ ΠΑΤΡΕΩΝ</v>
          </cell>
          <cell r="C244" t="str">
            <v>ΝΕΑ ΔΗΜΟΤΙΚΗ ΚΟΙΝΩΦΕΛΗΣ ΕΠΙΧΕΙΡΗΣΗ ΠΡΕΒΕΖΑΣ (ΝΕ.ΔΗ.Κ.Ε.Π.)</v>
          </cell>
        </row>
        <row r="245">
          <cell r="A245" t="str">
            <v>ΔΗΜΟΣ ΠΑΥΛΟΥ ΜΕΛΑ</v>
          </cell>
          <cell r="C245" t="str">
            <v>ΠΕΡΙΦΕΡΕΙΑΚΗ ΑΝΩΝΥΜΗ ΕΤΑΙΡΕΙΑ ΔΙΑΝΟΜΗΣ ΦΥΣΙΚΟΥ ΑΕΡΙΟΥ ΚΕΝΤΡΙΚΗΣ ΑΤΤΙΚΗΣ</v>
          </cell>
        </row>
        <row r="246">
          <cell r="A246" t="str">
            <v>ΔΗΜΟΣ ΠΕΙΡΑΙΩΣ</v>
          </cell>
          <cell r="C246" t="str">
            <v>ΠΕΡΙΦΕΡΕΙΑΚΗ ΕΝΩΣΗ ΔΗΜΩΝ (Π.Ε.Δ.) ΑΝΑΤΟΛΙΚΗΣ ΜΑΚΕΔΟΝΙΑΣ ΘΡΑΚΗΣ</v>
          </cell>
        </row>
        <row r="247">
          <cell r="A247" t="str">
            <v>ΔΗΜΟΣ ΠΕΛΛΑΣ</v>
          </cell>
          <cell r="C247" t="str">
            <v>ΠΕΡΙΦΕΡΕΙΑΚΗ ΕΝΩΣΗ ΔΗΜΩΝ (Π.Ε.Δ.) ΑΤΤΙΚΗΣ</v>
          </cell>
        </row>
        <row r="248">
          <cell r="A248" t="str">
            <v>ΔΗΜΟΣ ΠΕΝΤΕΛΗΣ</v>
          </cell>
          <cell r="C248" t="str">
            <v>ΠΕΡΙΦΕΡΕΙΑΚΗ ΕΝΩΣΗ ΔΗΜΩΝ (Π.Ε.Δ.) ΒΟΡΕΙΟΥ ΑΙΓΑΙΟΥ</v>
          </cell>
        </row>
        <row r="249">
          <cell r="A249" t="str">
            <v>ΔΗΜΟΣ ΠΕΡΑΜΑΤΟΣ</v>
          </cell>
          <cell r="C249" t="str">
            <v>ΠΕΡΙΦΕΡΕΙΑΚΗ ΕΝΩΣΗ ΔΗΜΩΝ (Π.Ε.Δ.) ΔΥΤΙΚΗΣ ΕΛΛΑΔΑΣ</v>
          </cell>
        </row>
        <row r="250">
          <cell r="A250" t="str">
            <v>ΔΗΜΟΣ ΠΕΡΙΣΤΕΡΙΟΥ</v>
          </cell>
          <cell r="C250" t="str">
            <v>ΠΕΡΙΦΕΡΕΙΑΚΗ ΕΝΩΣΗ ΔΗΜΩΝ (Π.Ε.Δ.) ΔΥΤΙΚΗΣ ΜΑΚΕΔΟΝΙΑΣ</v>
          </cell>
        </row>
        <row r="251">
          <cell r="A251" t="str">
            <v>ΔΗΜΟΣ ΠΕΤΡΟΥΠΟΛΕΩΣ</v>
          </cell>
          <cell r="C251" t="str">
            <v>ΠΕΡΙΦΕΡΕΙΑΚΗ ΕΝΩΣΗ ΔΗΜΩΝ (Π.Ε.Δ.) ΗΠΕΙΡΟΥ</v>
          </cell>
        </row>
        <row r="252">
          <cell r="A252" t="str">
            <v>ΔΗΜΟΣ ΠΗΝΕΙΟΥ</v>
          </cell>
          <cell r="C252" t="str">
            <v>ΠΕΡΙΦΕΡΕΙΑΚΗ ΕΝΩΣΗ ΔΗΜΩΝ (Π.Ε.Δ.) ΘΕΣΣΑΛΙΑΣ</v>
          </cell>
        </row>
        <row r="253">
          <cell r="A253" t="str">
            <v>ΔΗΜΟΣ ΠΛΑΤΑΝΙΑ</v>
          </cell>
          <cell r="C253" t="str">
            <v>ΠΕΡΙΦΕΡΕΙΑΚΗ ΕΝΩΣΗ ΔΗΜΩΝ (Π.Ε.Δ.) ΙΟΝΙΩΝ ΝΗΣΩΝ</v>
          </cell>
        </row>
        <row r="254">
          <cell r="A254" t="str">
            <v>ΔΗΜΟΣ ΠΟΛΥΓΥΡΟΥ</v>
          </cell>
          <cell r="C254" t="str">
            <v>ΠΕΡΙΦΕΡΕΙΑΚΗ ΕΝΩΣΗ ΔΗΜΩΝ (Π.Ε.Δ.) ΚΕΝΤΡΙΚΗΣ ΜΑΚΕΔΟΝΙΑΣ</v>
          </cell>
        </row>
        <row r="255">
          <cell r="A255" t="str">
            <v>ΔΗΜΟΣ ΠΟΡΟΥ</v>
          </cell>
          <cell r="C255" t="str">
            <v>ΠΕΡΙΦΕΡΕΙΑΚΗ ΕΝΩΣΗ ΔΗΜΩΝ (Π.Ε.Δ.) ΚΡΗΤΗΣ</v>
          </cell>
        </row>
        <row r="256">
          <cell r="A256" t="str">
            <v>ΔΗΜΟΣ ΠΡΕΒΕΖΑΣ</v>
          </cell>
          <cell r="C256" t="str">
            <v>ΠΕΡΙΦΕΡΕΙΑΚΗ ΕΝΩΣΗ ΔΗΜΩΝ (Π.Ε.Δ.) ΝΟΤΙΟΥ ΑΙΓΑΙΟΥ</v>
          </cell>
        </row>
        <row r="257">
          <cell r="A257" t="str">
            <v>ΔΗΜΟΣ ΠΡΕΣΠΩΝ</v>
          </cell>
          <cell r="C257" t="str">
            <v>ΠΕΡΙΦΕΡΕΙΑΚΗ ΕΝΩΣΗ ΔΗΜΩΝ (Π.Ε.Δ.) ΠΕΛΟΠΟΝΝΗΣΟΥ</v>
          </cell>
        </row>
        <row r="258">
          <cell r="A258" t="str">
            <v>ΔΗΜΟΣ ΠΡΟΣΟΤΣΑΝΗΣ</v>
          </cell>
          <cell r="C258" t="str">
            <v>ΠΕΡΙΦΕΡΕΙΑΚΗ ΕΝΩΣΗ ΔΗΜΩΝ (Π.Ε.Δ.) ΣΤΕΡΕΑΣ ΕΛΛΑΔΑΣ</v>
          </cell>
        </row>
        <row r="259">
          <cell r="A259" t="str">
            <v>ΔΗΜΟΣ ΠΥΔΝΑΣ-ΚΟΛΙΝΔΡΟΥ</v>
          </cell>
          <cell r="C259" t="str">
            <v>ΠΕΡΙΦΕΡΕΙΑΚΟ ΤΑΜΕΙΟ ΑΝΑΠΤΥΞΗΣ ΑΝΑΤΟΛΙΚΗΣ ΜΑΚΕΔΟΝΙΑΣ ΘΡΑΚΗΣ</v>
          </cell>
        </row>
        <row r="260">
          <cell r="A260" t="str">
            <v>ΔΗΜΟΣ ΠΥΛΑΙΑΣ-ΧΟΡΤΙΑΤΗ</v>
          </cell>
          <cell r="C260" t="str">
            <v>ΠΕΡΙΦΕΡΕΙΑΚΟ ΤΑΜΕΙΟ ΑΝΑΠΤΥΞΗΣ ΑΤΤΙΚΗΣ</v>
          </cell>
        </row>
        <row r="261">
          <cell r="A261" t="str">
            <v>ΔΗΜΟΣ ΠΥΛΗΣ</v>
          </cell>
          <cell r="C261" t="str">
            <v>ΠΕΡΙΦΕΡΕΙΑΚΟ ΤΑΜΕΙΟ ΑΝΑΠΤΥΞΗΣ ΒΟΡΕΙΟΥ ΑΙΓΑΙΟΥ</v>
          </cell>
        </row>
        <row r="262">
          <cell r="A262" t="str">
            <v>ΔΗΜΟΣ ΠΥΛΟΥ-ΝΕΣΤΟΡΟΣ</v>
          </cell>
          <cell r="C262" t="str">
            <v>ΠΕΡΙΦΕΡΕΙΑΚΟ ΤΑΜΕΙΟ ΑΝΑΠΤΥΞΗΣ ΔΥΤΙΚΗΣ ΜΑΚΕΔΟΝΙΑΣ</v>
          </cell>
        </row>
        <row r="263">
          <cell r="A263" t="str">
            <v>ΔΗΜΟΣ ΠΥΡΓΟΥ</v>
          </cell>
          <cell r="C263" t="str">
            <v>ΠΕΡΙΦΕΡΕΙΑΚΟ ΤΑΜΕΙΟ ΑΝΑΠΤΥΞΗΣ ΗΠΕΙΡΟΥ</v>
          </cell>
        </row>
        <row r="264">
          <cell r="A264" t="str">
            <v>ΔΗΜΟΣ ΠΩΓΩΝΙΟΥ</v>
          </cell>
          <cell r="C264" t="str">
            <v>ΠΕΡΙΦΕΡΕΙΑΚΟ ΤΑΜΕΙΟ ΑΝΑΠΤΥΞΗΣ ΙΟΝΙΩΝ ΝΗΣΩΝ</v>
          </cell>
        </row>
        <row r="265">
          <cell r="A265" t="str">
            <v>ΔΗΜΟΣ ΡΑΦΗΝΑΣ-ΠΙΚΕΡΜΙΟΥ</v>
          </cell>
          <cell r="C265" t="str">
            <v>ΠΕΡΙΦΕΡΕΙΑΚΟ ΤΑΜΕΙΟ ΑΝΑΠΤΥΞΗΣ ΚΕΝΤΡΙΚΗΣ ΜΑΚΕΔΟΝΙΑΣ</v>
          </cell>
        </row>
        <row r="266">
          <cell r="A266" t="str">
            <v>ΔΗΜΟΣ ΡΕΘΥΜΝΗΣ</v>
          </cell>
          <cell r="C266" t="str">
            <v>ΠΕΡΙΦΕΡΕΙΑΚΟ ΤΑΜΕΙΟ ΑΝΑΠΤΥΞΗΣ ΚΡΗΤΗΣ</v>
          </cell>
        </row>
        <row r="267">
          <cell r="A267" t="str">
            <v>ΔΗΜΟΣ ΡΗΓΑ ΦΕΡΑΙΟΥ</v>
          </cell>
          <cell r="C267" t="str">
            <v>ΠΕΡΙΦΕΡΕΙΑΚΟ ΤΑΜΕΙΟ ΑΝΑΠΤΥΞΗΣ ΝΟΤΙΟΥ ΑΙΓΑΙΟΥ</v>
          </cell>
        </row>
        <row r="268">
          <cell r="A268" t="str">
            <v>ΔΗΜΟΣ ΡΟΔΟΥ</v>
          </cell>
          <cell r="C268" t="str">
            <v>ΠΕΡΙΦΕΡΕΙΑΚΟ ΤΑΜΕΙΟ ΑΝΑΠΤΥΞΗΣ ΠΕΡΙΦΕΡΕΙΑΣ ΔΥΤΙΚΗΣ ΕΛΛΑΔΑΣ</v>
          </cell>
        </row>
        <row r="269">
          <cell r="A269" t="str">
            <v>ΔΗΜΟΣ ΣΑΛΑΜΙΝΑΣ</v>
          </cell>
          <cell r="C269" t="str">
            <v>ΠΕΡΙΦΕΡΕΙΑΚΟ ΤΑΜΕΙΟ ΑΝΑΠΤΥΞΗΣ ΠΕΡΙΦΕΡΕΙΑΣ ΘΕΣΣΑΛΙΑΣ</v>
          </cell>
        </row>
        <row r="270">
          <cell r="A270" t="str">
            <v>ΔΗΜΟΣ ΣΑΜΟΘΡΑΚΗΣ</v>
          </cell>
          <cell r="C270" t="str">
            <v>ΠΕΡΙΦΕΡΕΙΑΚΟ ΤΑΜΕΙΟ ΑΝΑΠΤΥΞΗΣ ΠΕΡΙΦΕΡΕΙΑΣ ΠΕΛΟΠΟΝΝΗΣΟΥ</v>
          </cell>
        </row>
        <row r="271">
          <cell r="A271" t="str">
            <v>ΔΗΜΟΣ ΣΑΜΟΥ</v>
          </cell>
          <cell r="C271" t="str">
            <v>ΠΕΡΙΦΕΡΕΙΑΚΟ ΤΑΜΕΙΟ ΑΝΑΠΤΥΞΗΣ ΠΕΡΙΦΕΡΕΙΑΣ ΣΤΕΡΕΑΣ ΕΛΛΑΔΑΣ</v>
          </cell>
        </row>
        <row r="272">
          <cell r="A272" t="str">
            <v>ΔΗΜΟΣ ΣΑΡΩΝΙΚΟΥ</v>
          </cell>
          <cell r="C272" t="str">
            <v>ΤΟΥΡΙΣΤΙΚΗ - ΕΠΕΝΔΥΤΙΚΗ ΔΗΜΟΤΙΚΗ ΑΝΩΝΥΜΗ ΕΤΑΙΡΕΙΑ ΔΗΜΟΥ ΑΚΤΙΟΥ - ΒΟΝΙΤΣΑΣ</v>
          </cell>
        </row>
        <row r="273">
          <cell r="A273" t="str">
            <v>ΔΗΜΟΣ ΣΕΡΒΙΩΝ-ΒΕΛΒΕΝΤΟΥ</v>
          </cell>
        </row>
        <row r="274">
          <cell r="A274" t="str">
            <v>ΔΗΜΟΣ ΣΕΡΙΦΟΥ</v>
          </cell>
        </row>
        <row r="275">
          <cell r="A275" t="str">
            <v>ΔΗΜΟΣ ΣΕΡΡΩΝ</v>
          </cell>
        </row>
        <row r="276">
          <cell r="A276" t="str">
            <v>ΔΗΜΟΣ ΣΗΤΕΙΑΣ</v>
          </cell>
        </row>
        <row r="277">
          <cell r="A277" t="str">
            <v>ΔΗΜΟΣ ΣΙΘΩΝΙΑΣ</v>
          </cell>
        </row>
        <row r="278">
          <cell r="A278" t="str">
            <v>ΔΗΜΟΣ ΣΙΚΙΝΟΥ</v>
          </cell>
        </row>
        <row r="279">
          <cell r="A279" t="str">
            <v>ΔΗΜΟΣ ΣΙΚΥΩΝΙΩΝ</v>
          </cell>
        </row>
        <row r="280">
          <cell r="A280" t="str">
            <v>ΔΗΜΟΣ ΣΙΝΤΙΚΗΣ</v>
          </cell>
        </row>
        <row r="281">
          <cell r="A281" t="str">
            <v>ΔΗΜΟΣ ΣΙΦΝΟΥ</v>
          </cell>
        </row>
        <row r="282">
          <cell r="A282" t="str">
            <v>ΔΗΜΟΣ ΣΚΙΑΘΟΥ</v>
          </cell>
        </row>
        <row r="283">
          <cell r="A283" t="str">
            <v>ΔΗΜΟΣ ΣΚΟΠΕΛΟΥ</v>
          </cell>
        </row>
        <row r="284">
          <cell r="A284" t="str">
            <v>ΔΗΜΟΣ ΣΚΥΔΡΑΣ</v>
          </cell>
        </row>
        <row r="285">
          <cell r="A285" t="str">
            <v>ΔΗΜΟΣ ΣΚΥΡΟΥ</v>
          </cell>
        </row>
        <row r="286">
          <cell r="A286" t="str">
            <v>ΔΗΜΟΣ ΣΟΥΛΙΟΥ</v>
          </cell>
        </row>
        <row r="287">
          <cell r="A287" t="str">
            <v>ΔΗΜΟΣ ΣΟΥΦΛΙΟΥ</v>
          </cell>
        </row>
        <row r="288">
          <cell r="A288" t="str">
            <v>ΔΗΜΟΣ ΣΟΦΑΔΩΝ</v>
          </cell>
        </row>
        <row r="289">
          <cell r="A289" t="str">
            <v>ΔΗΜΟΣ ΣΠΑΡΤΗΣ</v>
          </cell>
        </row>
        <row r="290">
          <cell r="A290" t="str">
            <v>ΔΗΜΟΣ ΣΠΑΤΩΝ-ΑΡΤΕΜΙΔΟΣ</v>
          </cell>
        </row>
        <row r="291">
          <cell r="A291" t="str">
            <v>ΔΗΜΟΣ ΣΠΕΤΣΩΝ</v>
          </cell>
        </row>
        <row r="292">
          <cell r="A292" t="str">
            <v>ΔΗΜΟΣ ΣΤΥΛΙΔΑΣ</v>
          </cell>
        </row>
        <row r="293">
          <cell r="A293" t="str">
            <v>ΔΗΜΟΣ ΣΥΜΗΣ</v>
          </cell>
        </row>
        <row r="294">
          <cell r="A294" t="str">
            <v>ΔΗΜΟΣ ΣΥΡΟΥ-ΕΡΜΟΥΠΟΛΗΣ</v>
          </cell>
        </row>
        <row r="295">
          <cell r="A295" t="str">
            <v>ΔΗΜΟΣ ΣΦΑΚΙΩΝ</v>
          </cell>
        </row>
        <row r="296">
          <cell r="A296" t="str">
            <v>ΔΗΜΟΣ ΤΑΝΑΓΡΑΣ</v>
          </cell>
        </row>
        <row r="297">
          <cell r="A297" t="str">
            <v>ΔΗΜΟΣ ΤΕΜΠΩΝ</v>
          </cell>
        </row>
        <row r="298">
          <cell r="A298" t="str">
            <v>ΔΗΜΟΣ ΤΗΛΟΥ</v>
          </cell>
        </row>
        <row r="299">
          <cell r="A299" t="str">
            <v>ΔΗΜΟΣ ΤΗΝΟΥ</v>
          </cell>
        </row>
        <row r="300">
          <cell r="A300" t="str">
            <v>ΔΗΜΟΣ ΤΟΠΕΙΡΟΥ</v>
          </cell>
        </row>
        <row r="301">
          <cell r="A301" t="str">
            <v>ΔΗΜΟΣ ΤΡΙΚΚΑΙΩΝ</v>
          </cell>
        </row>
        <row r="302">
          <cell r="A302" t="str">
            <v>ΔΗΜΟΣ ΤΡΙΠΟΛΗΣ</v>
          </cell>
        </row>
        <row r="303">
          <cell r="A303" t="str">
            <v>ΔΗΜΟΣ ΤΡΙΦΥΛΙΑΣ</v>
          </cell>
        </row>
        <row r="304">
          <cell r="A304" t="str">
            <v>ΔΗΜΟΣ ΤΡΟΙΖΗΝΙΑΣ-ΜΕΘΑΝΩΝ</v>
          </cell>
        </row>
        <row r="305">
          <cell r="A305" t="str">
            <v>ΔΗΜΟΣ ΤΥΡΝΑΒΟΥ</v>
          </cell>
        </row>
        <row r="306">
          <cell r="A306" t="str">
            <v>ΔΗΜΟΣ ΥΔΡΑΣ</v>
          </cell>
        </row>
        <row r="307">
          <cell r="A307" t="str">
            <v>ΔΗΜΟΣ ΦΑΙΣΤΟΥ</v>
          </cell>
        </row>
        <row r="308">
          <cell r="A308" t="str">
            <v>ΔΗΜΟΣ ΦΑΡΚΑΔΟΝΑΣ</v>
          </cell>
        </row>
        <row r="309">
          <cell r="A309" t="str">
            <v>ΔΗΜΟΣ ΦΑΡΣΑΛΩΝ</v>
          </cell>
        </row>
        <row r="310">
          <cell r="A310" t="str">
            <v>ΔΗΜΟΣ ΦΙΛΙΑΤΩΝ</v>
          </cell>
        </row>
        <row r="311">
          <cell r="A311" t="str">
            <v>ΔΗΜΟΣ ΦΙΛΟΘΕΗΣ-ΨΥΧΙΚΟΥ</v>
          </cell>
        </row>
        <row r="312">
          <cell r="A312" t="str">
            <v>ΔΗΜΟΣ ΦΛΩΡΙΝΑΣ</v>
          </cell>
        </row>
        <row r="313">
          <cell r="A313" t="str">
            <v>ΔΗΜΟΣ ΦΟΛΕΓΑΝΔΡΟΥ</v>
          </cell>
        </row>
        <row r="314">
          <cell r="A314" t="str">
            <v>ΔΗΜΟΣ ΦΟΥΡΝΩΝ ΚΟΡΣΕΩΝ</v>
          </cell>
        </row>
        <row r="315">
          <cell r="A315" t="str">
            <v>ΔΗΜΟΣ ΦΥΛΗΣ</v>
          </cell>
        </row>
        <row r="316">
          <cell r="A316" t="str">
            <v>ΔΗΜΟΣ ΧΑΙΔΑΡΙΟΥ</v>
          </cell>
        </row>
        <row r="317">
          <cell r="A317" t="str">
            <v>ΔΗΜΟΣ ΧΑΛΑΝΔΡΙΟΥ</v>
          </cell>
        </row>
        <row r="318">
          <cell r="A318" t="str">
            <v>ΔΗΜΟΣ ΧΑΛΚΗΔΟΝΟΣ</v>
          </cell>
        </row>
        <row r="319">
          <cell r="A319" t="str">
            <v>ΔΗΜΟΣ ΧΑΛΚΗΣ</v>
          </cell>
        </row>
        <row r="320">
          <cell r="A320" t="str">
            <v>ΔΗΜΟΣ ΧΑΛΚΙΔΕΩΝ</v>
          </cell>
        </row>
        <row r="321">
          <cell r="A321" t="str">
            <v>ΔΗΜΟΣ ΧΑΝΙΩΝ</v>
          </cell>
        </row>
        <row r="322">
          <cell r="A322" t="str">
            <v>ΔΗΜΟΣ ΧΕΡΣΟΝΗΣΟΥ</v>
          </cell>
        </row>
        <row r="323">
          <cell r="A323" t="str">
            <v>ΔΗΜΟΣ ΧΙΟΥ</v>
          </cell>
        </row>
        <row r="324">
          <cell r="A324" t="str">
            <v>ΔΗΜΟΣ ΨΑΡΩΝ</v>
          </cell>
        </row>
        <row r="325">
          <cell r="A325" t="str">
            <v>ΔΗΜΟΣ ΩΡΑΙΟΚΑΣΤΡΟΥ</v>
          </cell>
        </row>
        <row r="326">
          <cell r="A326" t="str">
            <v>ΔΗΜΟΣ ΩΡΩΠΟΥ</v>
          </cell>
        </row>
        <row r="327">
          <cell r="A327" t="str">
            <v>ΠΕΡΙΦΕΡΕΙΑ ΑΝ. ΜΑΚΕΔΟΝΙΑΣ ΚΑΙ ΘΡΑΚΗΣ</v>
          </cell>
        </row>
        <row r="328">
          <cell r="A328" t="str">
            <v>ΠΕΡΙΦΕΡΕΙΑ ΑΤΤΙΚΗΣ</v>
          </cell>
        </row>
        <row r="329">
          <cell r="A329" t="str">
            <v>ΠΕΡΙΦΕΡΕΙΑ ΒΟΡΕΙΟΥ ΑΙΓΑΙΟΥ</v>
          </cell>
        </row>
        <row r="330">
          <cell r="A330" t="str">
            <v>ΠΕΡΙΦΕΡΕΙΑ ΔΥΤΙΚΗΣ ΕΛΛΑΔΑΣ</v>
          </cell>
        </row>
        <row r="331">
          <cell r="A331" t="str">
            <v>ΠΕΡΙΦΕΡΕΙΑ ΔΥΤΙΚΗΣ ΜΑΚΕΔΟΝΙΑΣ</v>
          </cell>
        </row>
        <row r="332">
          <cell r="A332" t="str">
            <v>ΠΕΡΙΦΕΡΕΙΑ ΗΠΕΙΡΟΥ</v>
          </cell>
        </row>
        <row r="333">
          <cell r="A333" t="str">
            <v>ΠΕΡΙΦΕΡΕΙΑ ΘΕΣΣΑΛΙΑΣ</v>
          </cell>
        </row>
        <row r="334">
          <cell r="A334" t="str">
            <v>ΠΕΡΙΦΕΡΕΙΑ ΙΟΝΙΩΝ ΝΗΣΩΝ</v>
          </cell>
        </row>
        <row r="335">
          <cell r="A335" t="str">
            <v>ΠΕΡΙΦΕΡΕΙΑ ΚΕΝΤΡΙΚΗΣ ΜΑΚΕΔΟΝΙΑΣ</v>
          </cell>
        </row>
        <row r="336">
          <cell r="A336" t="str">
            <v>ΠΕΡΙΦΕΡΕΙΑ ΚΡΗΤΗΣ</v>
          </cell>
        </row>
        <row r="337">
          <cell r="A337" t="str">
            <v>ΠΕΡΙΦΕΡΕΙΑ ΝΟΤΙΟΥ ΑΙΓΑΙΟΥ</v>
          </cell>
        </row>
        <row r="338">
          <cell r="A338" t="str">
            <v>ΠΕΡΙΦΕΡΕΙΑ ΠΕΛΟΠΟΝΝΗΣΟΥ</v>
          </cell>
        </row>
        <row r="339">
          <cell r="A339" t="str">
            <v>ΠΕΡΙΦΕΡΕΙΑ ΣΤΕΡΕΑΣ ΕΛΛΑΔΑΣ</v>
          </cell>
        </row>
        <row r="340">
          <cell r="A340" t="str">
            <v>Α' ΠΑΙΔΙΚΟΣ ΣΤΑΘΜΟΣ ΔΗΜΟΥ ΦΥΛΗΣ</v>
          </cell>
        </row>
        <row r="341">
          <cell r="A341" t="str">
            <v>ΑΘΛΗΤΙΚΗ ΠΟΛΙΤΙΣΤΙΚΗ ΔΡΑΣΗ ΣΙΝΤΙΚΗΣ (Α.ΠΟ.ΔΡΑ.ΣΙ)</v>
          </cell>
        </row>
        <row r="342">
          <cell r="A342" t="str">
            <v>ΑΘΛΗΤΙΚΟΣ ΚΑΙ ΠΟΛΙΤΙΣΤΙΚΟΣ ΟΡΓΑΝΙΣΜΟΣ ΔΗΜΟΥ ΔΟΜΟΚΟΥ</v>
          </cell>
        </row>
        <row r="343">
          <cell r="A343" t="str">
            <v>ΑΘΛΗΤΙΚΟΣ ΟΡΓΑΝΙΣΜΟΣ ΔΗΜΟΥ ΚΑΛΑΜΑΤΑΣ</v>
          </cell>
        </row>
        <row r="344">
          <cell r="A344" t="str">
            <v>ΑΘΛΗΤΙΚΟΣ ΟΡΓΑΝΙΣΜΟΣ ΔΗΜΟΥ ΚΑΣΣΑΝΔΡΑΣ (Α.Ο.Δ.Κ.)</v>
          </cell>
        </row>
        <row r="345">
          <cell r="A345" t="str">
            <v>ΑΘΛΗΤΙΚΟΣ ΟΡΓΑΝΙΣΜΟΣ ΔΗΜΟΥ ΣΠΑΡΤΗΣ</v>
          </cell>
        </row>
        <row r="346">
          <cell r="A346" t="str">
            <v>ΑΘΛΗΤΙΚΟΣ ΟΡΓΑΝΙΣΜΟΣ ΔΗΜΟΥ ΣΠΑΤΩΝ - ΑΡΤΕΜΙΔΟΣ "Η ΑΡΤΕΜΙΣ"</v>
          </cell>
        </row>
        <row r="347">
          <cell r="A347" t="str">
            <v>ΑΘΛΗΤΙΣΜΟΣ - ΠΟΛΙΤΙΣΜΟΣ - ΝΕΟΤΗΤΑ ΔΗΜΟΥ ΜΟΥΖΑΚΙΟΥ</v>
          </cell>
        </row>
        <row r="348">
          <cell r="A348" t="str">
            <v>ΑΝΑΓΚΑΣΤΙΚΟΣ ΣΥΝΔΕΣΜΟΣ ΔΙΑΧΕΙΡΙΣΗΣ ΣΤΕΡΕΩΝ ΑΠΟΒΛΗΤΩΝ 1ΗΣ ΔΙΑΧΕΙΡΙΣΤΙΚΗΣ ΕΝΟΤΗΤΑΣ Ν. ΑΧΑΙΑΣ</v>
          </cell>
        </row>
        <row r="349">
          <cell r="A349" t="str">
            <v>ΑΝΑΓΚΑΣΤΙΚΟΣ ΣΥΝΔΕΣΜΟΣ ΔΙΑΧΕΙΡΙΣΗΣ ΣΤΕΡΕΩΝ ΑΠΟΒΛΗΤΩΝ 1ΗΣ ΔΙΑΧΕΙΡΙΣΤΙΚΗΣ ΕΝΟΤΗΤΑΣ ΠΕΡΙΦΕΡΕΙΑΣ ΗΠΕΙΡΟΥ (Ν. ΙΩΑΝΝΙΝΩΝ)</v>
          </cell>
        </row>
        <row r="350">
          <cell r="A350" t="str">
            <v>ΑΝΑΓΚΑΣΤΙΚΟΣ ΣΥΝΔΕΣΜΟΣ ΔΙΑΧΕΙΡΙΣΗΣ ΣΤΕΡΕΩΝ ΑΠΟΒΛΗΤΩΝ 2ΗΣ Δ.Ε. Ν. ΑΙΤΩΛΟΑΚΑΡΝΑΝΙΑΣ</v>
          </cell>
        </row>
        <row r="351">
          <cell r="A351" t="str">
            <v>ΑΝΑΓΚΑΣΤΙΚΟΣ ΣΥΝΔΕΣΜΟΣ ΔΙΑΧΕΙΡΙΣΗΣ ΣΤΕΡΕΩΝ ΑΠΟΒΛΗΤΩΝ 2ΗΣ Δ.Ε. ΝΟΜΟΥ ΑΧΑΙΑΣ</v>
          </cell>
        </row>
        <row r="352">
          <cell r="A352" t="str">
            <v>ΑΝΑΓΚΑΣΤΙΚΟΣ ΣΥΝΔΕΣΜΟΣ ΔΙΑΧΕΙΡΙΣΗΣ ΣΤΕΡΕΩΝ ΑΠΟΒΛΗΤΩΝ 3ΗΣ Δ.Ε. Ν. ΑΙΤΩΛΟΑΚΑΡΝΑΝΙΑΣ</v>
          </cell>
        </row>
        <row r="353">
          <cell r="A353" t="str">
            <v>ΑΝΑΓΚΑΣΤΙΚΟΣ ΣΥΝΔΕΣΜΟΣ ΔΙΑΧΕΙΡΙΣΗΣ ΣΤΕΡΕΩΝ ΑΠΟΒΛΗΤΩΝ 3ΗΣ ΔΙΑΧΕΙΡΙΣΤΙΚΗΣ ΕΝΟΤΗΤΑΣ Ν. ΑΧΑΙΑΣ</v>
          </cell>
        </row>
        <row r="354">
          <cell r="A354" t="str">
            <v>ΑΝΑΓΚΑΣΤΙΚΟΣ ΣΥΝΔΕΣΜΟΣ ΔΙΑΧΕΙΡΙΣΗΣ ΣΤΕΡΕΩΝ ΑΠΟΒΛΗΤΩΝ 4ΗΣ Δ.Ε. ΝΟΜΟΥ ΑΧΑΙΑΣ</v>
          </cell>
        </row>
        <row r="355">
          <cell r="A355" t="str">
            <v>ΑΝΑΠΤΥΞΙΑΚΟΣ ΣΥΝΔΕΣΜΟΣ ΔΗΜΩΝ ΤΡΟΙΖΗΝΙΑΣ ΚΑΙ ΠΟΡΟΥ ΝΟΜΟΥ ΑΤΤΙΚΗΣ</v>
          </cell>
        </row>
        <row r="356">
          <cell r="A356" t="str">
            <v>ΑΝΑΠΤΥΞΙΑΚΟΣ ΣΥΝΔΕΣΜΟΣ ΔΥΤΙΚΗΣ ΑΘΗΝΑΣ (Α.Σ.Δ.Α.)</v>
          </cell>
        </row>
        <row r="357">
          <cell r="A357" t="str">
            <v>ΑΝΑΠΤΥΞΙΑΚΟΣ ΣΥΝΔΕΣΜΟΣ ΛΑΥΡΕΩΤΙΚΗΣ</v>
          </cell>
        </row>
        <row r="358">
          <cell r="A358" t="str">
            <v>ΑΝΑΠΤΥΞΙΑΚΟΣ ΣΥΝΔΕΣΜΟΣ ΟΤΑ ΙΚΑΡΙΑΣ - ΦΟΥΡΝΩΝ</v>
          </cell>
        </row>
        <row r="359">
          <cell r="A359" t="str">
            <v>ΑΝΘΟΚΟΜΙΚΗ ΕΚΘΕΣΗ ΔΗΜΟΥ ΚΗΦΙΣΙΑΣ</v>
          </cell>
        </row>
        <row r="360">
          <cell r="A360" t="str">
            <v>"ΑΝΤΩΝΗΣ ΣΑΜΑΡΑΚΗΣ" - ΚΕΝΤΡΟ ΙΣΤΟΡΙΑΣ ΚΑΙ ΠΟΛΙΤΙΣΜΟΥ ΔΗΜΟΥ ΛΙΜΝΗΣ ΠΛΑΣΤΗΡΑ</v>
          </cell>
        </row>
        <row r="361">
          <cell r="A361" t="str">
            <v>ΑΡΙΣΤΟΔΙΚΟΣ ΔΗΜΟΥ ΣΑΡΩΝΙΚΟΥ</v>
          </cell>
        </row>
        <row r="362">
          <cell r="A362" t="str">
            <v>ΑΡΙΣΤΟΤΕΛΕΙΟ ΠΝΕΥΜΑΤΙΚΟ ΚΕΝΤΡΟ ΔΗΜΟΥ ΑΡΙΣΤΟΤΕΛΗ</v>
          </cell>
        </row>
        <row r="363">
          <cell r="A363" t="str">
            <v>ΑΡΧΕΙΟ - ΜΟΥΣΕΙΟ ΠΑΛΑΙΩΝ ΧΑΡΤΩΝ ΚΑΙ ΧΑΡΑΚΤΙΚΩΝ ΑΤΤΙΚΗΣ ΔΗΜΟΥ ΠΑΠΑΓΟΥ - ΧΟΛΑΡΓΟΥ</v>
          </cell>
        </row>
        <row r="364">
          <cell r="A364" t="str">
            <v>"ΑΡΩΓΗ" - ΝΟΜΙΚΟ ΠΡΟΣΩΠΟ ΔΗΜΟΣΙΟΥ ΔΙΚΑΙΟΥ ΔΗΜΟΥ ΣΟΥΛΙΟΥ</v>
          </cell>
        </row>
        <row r="365">
          <cell r="A365" t="str">
            <v>ΒΙΒΛΙΟΘΗΚΗ ΜΟΥΣΕΙΟ ΛΑΙΚΗΣ ΤΕΧΝΗΣ ΚΑΙ ΙΣΤΟΡΙΑΣ ΔΗΜΟΥ ΣΑΛΑΜΙΝΑΣ</v>
          </cell>
        </row>
        <row r="366">
          <cell r="A366" t="str">
            <v>ΒΡΕΦΟΝΗΠΙΑΚΟΣ - ΠΑΙΔΙΚΟΣ ΣΤΑΘΜΟΣ ΙΔΡΥΜΑ ΕΠΑΜΕΙΝΩΝΔΑ ΒΟΣΥΝΙΩΤΗ</v>
          </cell>
        </row>
        <row r="367">
          <cell r="A367" t="str">
            <v>ΓΕΡΩΝΥΜΑΚΕΙΟ ΔΗΜΟΤΙΚΟ ΒΡΕΦΟΚΟΜΕΙΟ ΗΡΑΚΛΕΙΟΥ</v>
          </cell>
        </row>
        <row r="368">
          <cell r="A368" t="str">
            <v>ΓΗΡΟΚΟΜΕΙΟ "Η ΑΓΙΑ ΕΛΕΝΗ" ΑΝΤΩΝΙΟΥ ΚΑΙ ΕΛΕΝΗΣ ΛΙΛΛΗ Η ΡΙΤΣΟΥ</v>
          </cell>
        </row>
        <row r="369">
          <cell r="A369" t="str">
            <v>ΓΗΡΟΚΟΜΕΙΟ ΚΕΡΚΥΡΑΣ</v>
          </cell>
        </row>
        <row r="370">
          <cell r="A370" t="str">
            <v>ΓΗΡΟΚΟΜΕΙΟ "Ο ΑΓΙΟΣ ΝΕΚΤΑΡΙΟΣ ΤΗΣ ΣΤΟΡΓΗΣ ΚΑΙ ΤΗΣ ΑΓΑΠΗΣ"</v>
          </cell>
        </row>
        <row r="371">
          <cell r="A371" t="str">
            <v>ΔΕΛΗΧΕΙΟ ΙΔΡΥΜΑ ΑΝΤΩΝΙΟΥ &amp; ΕΥΑΓΓΕΛΙΑΣ ΔΕΛΗΧΑ</v>
          </cell>
        </row>
        <row r="372">
          <cell r="A372" t="str">
            <v>"ΔΗΜΗΤΡΙΟΣ ΒΙΚΕΛΑΣ" ΝΠΔΔ ΔΗΜΟΥ ΚΗΦΙΣΙΑΣ</v>
          </cell>
        </row>
        <row r="373">
          <cell r="A373" t="str">
            <v>ΔΗΜΟΤΙΚΕΣ ΠΟΛΙΤΙΣΤΙΚΕΣ, ΠΕΡΙΒΑΛΛΟΝΤΙΚΕΣ, ΑΘΛΗΤΙΚΕΣ, ΚΟΙΝΩΝΙΚΕΣ, ΥΠΗΡΕΣΙΕΣ ΤΟΥ ΔΗΜΟΥ ΘΕΡΜΑΙΚΟΥ (ΔΗ.Π.Π.Α.Κ.Υ.Θ.)</v>
          </cell>
        </row>
        <row r="374">
          <cell r="A374" t="str">
            <v>ΔΗΜΟΤΙΚΗ ΒΙΒΛΙΟΘΗΚΗ - ΠΟΛΙΤΙΣΤΙΚΟΣ ΟΡΓΑΝΙΣΜΟΣ ΔΗΜΟΥ ΠΑΤΡΕΩΝ</v>
          </cell>
        </row>
        <row r="375">
          <cell r="A375" t="str">
            <v>ΔΗΜΟΤΙΚΗ ΒΙΒΛΙΟΘΗΚΗ ΑΓΙΑΣ ΠΑΡΑΣΚΕΥΗΣ - ΜΟΥΣΕΙΟ "ΑΛΕΚΟΣ ΚΟΝΤΟΠΟΥΛΟΣ"</v>
          </cell>
        </row>
        <row r="376">
          <cell r="A376" t="str">
            <v>ΔΗΜΟΤΙΚΗ ΒΙΒΛΙΟΘΗΚΗ ΓΕΩΡΓΙΟΥ ΚΑΙ ΑΙΚΑΤΕΡΙΝΗΣ ΚΑΒΟΥΝΗ ΔΗΜΟΥ ΘΕΡΜΑΙΚΟΥ</v>
          </cell>
        </row>
        <row r="377">
          <cell r="A377" t="str">
            <v>ΔΗΜΟΤΙΚΗ ΚΟΙΝΩΝΙΚΗ ΑΛΛΗΛΕΓΓΥΗ - ΠΡΟΣΧΟΛΙΚΗ ΑΓΩΓΗ ΔΗΜΟΥ ΚΑΒΑΛΑΣ</v>
          </cell>
        </row>
        <row r="378">
          <cell r="A378" t="str">
            <v>ΔΗΜΟΤΙΚΗ ΚΟΙΝΩΝΙΚΗ ΑΛΛΗΛΕΓΓΥΗ ΔΙΡΦΥΩΝ-ΜΕΣΣΑΠΙΩΝ (ΔΗ.Κ.Α.ΔΙ.ΜΕ.)</v>
          </cell>
        </row>
        <row r="379">
          <cell r="A379" t="str">
            <v>ΔΗΜΟΤΙΚΗ ΠΙΝΑΚΟΘΗΚΗ ΔΗΜΟΥ ΧΑΝΙΩΝ</v>
          </cell>
        </row>
        <row r="380">
          <cell r="A380" t="str">
            <v>ΔΗΜΟΤΙΚΗ ΠΙΝΑΚΟΘΗΚΗ ΛΑΡΙΣΑΣ - ΜΟΥΣΕΙΟ Γ.Ι. ΚΑΤΣΙΓΡΑ</v>
          </cell>
        </row>
        <row r="381">
          <cell r="A381" t="str">
            <v>ΔΗΜΟΤΙΚΗ ΦΙΛΑΡΜΟΝΙΚΗ ΚΑΛΑΜΑΤΑΣ</v>
          </cell>
        </row>
        <row r="382">
          <cell r="A382" t="str">
            <v>ΔΗΜΟΤΙΚΗ ΦΙΛΑΡΜΟΝΙΚΗ ΠΕΝΤΑΠΟΛΗΣ ΔΗΜΟΥ ΕΜΜΑΝΟΥΗΛ ΠΑΠΠΑ</v>
          </cell>
        </row>
        <row r="383">
          <cell r="A383" t="str">
            <v>ΔΗΜΟΤΙΚΗ ΦΡΟΝΤΙΔΑ ΑΧΑΡΝΩΝ Ν.Π.Δ.Δ. ΔΗΜΟΥ ΑΧΑΡΝΩΝ</v>
          </cell>
        </row>
        <row r="384">
          <cell r="A384" t="str">
            <v>ΔΗΜΟΤΙΚΟ ΑΘΛΗΤΙΚΟ ΚΕΝΤΡΟ ΕΡΜΙΟΝΗΣ "ΓΕΩΡΓΙΟΣ ΚΑΙ ΕΥΑΓΓΕΛΙΑ ΜΠΟΥΡΝΑΚΗ" ΔΗΜΟΥ ΕΡΜΙΟΝΙΔΑΣ</v>
          </cell>
        </row>
        <row r="385">
          <cell r="A385" t="str">
            <v>ΔΗΜΟΤΙΚΟ ΒΡΕΦΟΚΟΜΕΙΟ ΑΘΗΝΩΝ</v>
          </cell>
        </row>
        <row r="386">
          <cell r="A386" t="str">
            <v>ΔΗΜΟΤΙΚΟ ΒΡΕΦΟΚΟΜΕΙΟ ΘΕΣΣΑΛΟΝΙΚΗΣ "ΑΓΙΟΣ ΣΤΥΛΙΑΝΟΣ"</v>
          </cell>
        </row>
        <row r="387">
          <cell r="A387" t="str">
            <v>ΔΗΜΟΤΙΚΟ ΒΡΕΦΟΚΟΜΕΙΟ ΠΑΤΡΩΝ</v>
          </cell>
        </row>
        <row r="388">
          <cell r="A388" t="str">
            <v>ΔΗΜΟΤΙΚΟ ΓΗΡΟΚΟΜΕΙΟ ΑΡΓΟΣΤΟΛΙΟΥ</v>
          </cell>
        </row>
        <row r="389">
          <cell r="A389" t="str">
            <v>ΔΗΜΟΤΙΚΟ ΓΗΡΟΚΟΜΕΙΟ ΒΑΘΕΟΣ ΔΗΜΟΥ ΣΑΜΟΥ (ΙΔΡΥΜΑ ΝΤΑΕΛ)</v>
          </cell>
        </row>
        <row r="390">
          <cell r="A390" t="str">
            <v>ΔΗΜΟΤΙΚΟ ΓΗΡΟΚΟΜΕΙΟ ΚΑΡΥΑΣ</v>
          </cell>
        </row>
        <row r="391">
          <cell r="A391" t="str">
            <v>ΔΗΜΟΤΙΚΟ ΓΗΡΟΚΟΜΕΙΟ ΡΕΘΥΜΝΗΣ</v>
          </cell>
        </row>
        <row r="392">
          <cell r="A392" t="str">
            <v>ΔΗΜΟΤΙΚΟ ΓΗΡΟΚΟΜΕΙΟ ΧΑΝΙΩΝ</v>
          </cell>
        </row>
        <row r="393">
          <cell r="A393" t="str">
            <v>ΔΗΜΟΤΙΚΟ ΘΕΑΤΡΟ ΜΑΡΑΘΩΝΑ</v>
          </cell>
        </row>
        <row r="394">
          <cell r="A394" t="str">
            <v>ΔΗΜΟΤΙΚΟ ΙΔΡΥΜΑ ΔΗΜΗΤΡΗ ΚΙΤΣΙΚΗ</v>
          </cell>
        </row>
        <row r="395">
          <cell r="A395" t="str">
            <v>ΔΗΜΟΤΙΚΟ ΙΔΡΥΜΑ "ΕΛΛΗ ΑΛΕΞΙΟΥ"</v>
          </cell>
        </row>
        <row r="396">
          <cell r="A396" t="str">
            <v>ΔΗΜΟΤΙΚΟ ΙΕΡΟ ΙΔΡΥΜΑ ΑΓΙΑΣ ΤΡΙΑΔΑΣ ΓΥΡΛΑΣ</v>
          </cell>
        </row>
        <row r="397">
          <cell r="A397" t="str">
            <v>ΔΗΜΟΤΙΚΟ ΚΕΝΤΡΟ ΚΟΙΝΩΝΙΚΗΣ ΠΡΟΣΤΑΣΙΑΣ - ΠΑΙΔΕΙΑΣ - ΠΟΛΙΤΙΣΜΟΥ ΚΑΙ ΑΘΛΗΤΙΣΜΟΥ ΔΗΜΟΥ ΒΙΣΑΛΤΙΑΣ</v>
          </cell>
        </row>
        <row r="398">
          <cell r="A398" t="str">
            <v>ΔΗΜΟΤΙΚΟ ΚΕΝΤΡΟ ΚΟΙΝΩΝΙΚΗΣ ΠΡΟΣΤΑΣΙΑΣ ΚΑΙ ΑΛΛΗΛΕΓΓΥΗΣ ΚΟΡΔΕΛΙΟΥ - ΕΥΟΣΜΟΥ (ΔΗ.ΚΕ.ΚΠΑ.ΚΕ.)</v>
          </cell>
        </row>
        <row r="399">
          <cell r="A399" t="str">
            <v>ΔΗΜΟΤΙΚΟ ΚΕΝΤΡΟ ΚΟΙΝΩΝΙΚΗΣ ΠΡΟΣΤΑΣΙΑΣ ΚΑΙ ΑΛΛΗΛΕΓΓΥΗΣ ΝΕΑΠΟΛΗΣ - ΣΥΚΕΩΝ</v>
          </cell>
        </row>
        <row r="400">
          <cell r="A400" t="str">
            <v>ΔΗΜΟΤΙΚΟ ΛΙΜΕΝΙΚΟ ΤΑΜΕΙΟ ΑΒΔΗΡΩΝ</v>
          </cell>
        </row>
        <row r="401">
          <cell r="A401" t="str">
            <v>ΔΗΜΟΤΙΚΟ ΛΙΜΕΝΙΚΟ ΤΑΜΕΙΟ ΑΓΙΟΥ ΝΙΚΟΛΑΟΥ</v>
          </cell>
        </row>
        <row r="402">
          <cell r="A402" t="str">
            <v>ΔΗΜΟΤΙΚΟ ΛΙΜΕΝΙΚΟ ΤΑΜΕΙΟ ΑΙΓΙΑΛΕΙΑΣ</v>
          </cell>
        </row>
        <row r="403">
          <cell r="A403" t="str">
            <v>ΔΗΜΟΤΙΚΟ ΛΙΜΕΝΙΚΟ ΤΑΜΕΙΟ ΑΙΓΙΝΑΣ</v>
          </cell>
        </row>
        <row r="404">
          <cell r="A404" t="str">
            <v>ΔΗΜΟΤΙΚΟ ΛΙΜΕΝΙΚΟ ΤΑΜΕΙΟ ΑΛΟΝΝΗΣΟΥ</v>
          </cell>
        </row>
        <row r="405">
          <cell r="A405" t="str">
            <v>ΔΗΜΟΤΙΚΟ ΛΙΜΕΝΙΚΟ ΤΑΜΕΙΟ ΑΜΦΙΛΟΧΙΑΣ</v>
          </cell>
        </row>
        <row r="406">
          <cell r="A406" t="str">
            <v>ΔΗΜΟΤΙΚΟ ΛΙΜΕΝΙΚΟ ΤΑΜΕΙΟ ΑΜΦΙΠΟΛΗΣ ΣΕΡΡΩΝ</v>
          </cell>
        </row>
        <row r="407">
          <cell r="A407" t="str">
            <v>ΔΗΜΟΤΙΚΟ ΛΙΜΕΝΙΚΟ ΤΑΜΕΙΟ ΑΝΑΤΟΛΙΚΗΣ ΜΑΝΗΣ</v>
          </cell>
        </row>
        <row r="408">
          <cell r="A408" t="str">
            <v>ΔΗΜΟΤΙΚΟ ΛΙΜΕΝΙΚΟ ΤΑΜΕΙΟ ΑΡΙΣΤΟΤΕΛΗ</v>
          </cell>
        </row>
        <row r="409">
          <cell r="A409" t="str">
            <v>ΔΗΜΟΤΙΚΟ ΛΙΜΕΝΙΚΟ ΤΑΜΕΙΟ ΑΡΤΑΣ</v>
          </cell>
        </row>
        <row r="410">
          <cell r="A410" t="str">
            <v>ΔΗΜΟΤΙΚΟ ΛΙΜΕΝΙΚΟ ΤΑΜΕΙΟ ΒΟΡΕΙΑΣ ΚΥΝΟΥΡΙΑΣ</v>
          </cell>
        </row>
        <row r="411">
          <cell r="A411" t="str">
            <v>ΔΗΜΟΤΙΚΟ ΛΙΜΕΝΙΚΟ ΤΑΜΕΙΟ ΒΟΧΑΣ ΔΗΜΟΥ ΒΕΛΟΥ - ΒΟΧΑΣ</v>
          </cell>
        </row>
        <row r="412">
          <cell r="A412" t="str">
            <v>ΔΗΜΟΤΙΚΟ ΛΙΜΕΝΙΚΟ ΤΑΜΕΙΟ ΓΑΛΑΞΙΔΙΟΥ</v>
          </cell>
        </row>
        <row r="413">
          <cell r="A413" t="str">
            <v>ΔΗΜΟΤΙΚΟ ΛΙΜΕΝΙΚΟ ΤΑΜΕΙΟ ΔΗΜΟΥ ΕΡΜΙΟΝΙΔΑΣ</v>
          </cell>
        </row>
        <row r="414">
          <cell r="A414" t="str">
            <v>ΔΗΜΟΤΙΚΟ ΛΙΜΕΝΙΚΟ ΤΑΜΕΙΟ ΔΗΜΟΥ ΤΡΟΙΖΗΝΙΑΣ</v>
          </cell>
        </row>
        <row r="415">
          <cell r="A415" t="str">
            <v>ΔΗΜΟΤΙΚΟ ΛΙΜΕΝΙΚΟ ΤΑΜΕΙΟ ΔΩΡΙΔΟΣ</v>
          </cell>
        </row>
        <row r="416">
          <cell r="A416" t="str">
            <v>ΔΗΜΟΤΙΚΟ ΛΙΜΕΝΙΚΟ ΤΑΜΕΙΟ ΕΠΙΔΑΥΡΟΥ</v>
          </cell>
        </row>
        <row r="417">
          <cell r="A417" t="str">
            <v>ΔΗΜΟΤΙΚΟ ΛΙΜΕΝΙΚΟ ΤΑΜΕΙΟ ΘΑΣΟΥ</v>
          </cell>
        </row>
        <row r="418">
          <cell r="A418" t="str">
            <v>ΔΗΜΟΤΙΚΟ ΛΙΜΕΝΙΚΟ ΤΑΜΕΙΟ ΘΗΡΑΣ</v>
          </cell>
        </row>
        <row r="419">
          <cell r="A419" t="str">
            <v>ΔΗΜΟΤΙΚΟ ΛΙΜΕΝΙΚΟ ΤΑΜΕΙΟ ΙΕΡΑΠΕΤΡΑΣ</v>
          </cell>
        </row>
        <row r="420">
          <cell r="A420" t="str">
            <v>ΔΗΜΟΤΙΚΟ ΛΙΜΕΝΙΚΟ ΤΑΜΕΙΟ ΙΕΡΑΣ ΠΟΛΗΣ ΜΕΣΟΛΟΓΓΙΟΥ</v>
          </cell>
        </row>
        <row r="421">
          <cell r="A421" t="str">
            <v>ΔΗΜΟΤΙΚΟ ΛΙΜΕΝΙΚΟ ΤΑΜΕΙΟ ΙΟΥ</v>
          </cell>
        </row>
        <row r="422">
          <cell r="A422" t="str">
            <v>ΔΗΜΟΤΙΚΟ ΛΙΜΕΝΙΚΟ ΤΑΜΕΙΟ ΚΑΛΑΜΑΤΑΣ</v>
          </cell>
        </row>
        <row r="423">
          <cell r="A423" t="str">
            <v>ΔΗΜΟΤΙΚΟ ΛΙΜΕΝΙΚΟ ΤΑΜΕΙΟ ΚΑΛΥΜΝΟΥ</v>
          </cell>
        </row>
        <row r="424">
          <cell r="A424" t="str">
            <v>ΔΗΜΟΤΙΚΟ ΛΙΜΕΝΙΚΟ ΤΑΜΕΙΟ ΚΕΦΑΛΛΗΝΙΑΣ - ΙΘΑΚΗΣ</v>
          </cell>
        </row>
        <row r="425">
          <cell r="A425" t="str">
            <v>ΔΗΜΟΤΙΚΟ ΛΙΜΕΝΙΚΟ ΤΑΜΕΙΟ ΚΟΡΙΝΘΙΩΝ</v>
          </cell>
        </row>
        <row r="426">
          <cell r="A426" t="str">
            <v>ΔΗΜΟΤΙΚΟ ΛΙΜΕΝΙΚΟ ΤΑΜΕΙΟ ΚΥΘΗΡΩΝ</v>
          </cell>
        </row>
        <row r="427">
          <cell r="A427" t="str">
            <v>ΔΗΜΟΤΙΚΟ ΛΙΜΕΝΙΚΟ ΤΑΜΕΙΟ ΚΥΛΛΗΝΗΣ</v>
          </cell>
        </row>
        <row r="428">
          <cell r="A428" t="str">
            <v>ΔΗΜΟΤΙΚΟ ΛΙΜΕΝΙΚΟ ΤΑΜΕΙΟ ΚΩ</v>
          </cell>
        </row>
        <row r="429">
          <cell r="A429" t="str">
            <v>ΔΗΜΟΤΙΚΟ ΛΙΜΕΝΙΚΟ ΤΑΜΕΙΟ ΛΕΣΒΟΥ</v>
          </cell>
        </row>
        <row r="430">
          <cell r="A430" t="str">
            <v>ΔΗΜΟΤΙΚΟ ΛΙΜΕΝΙΚΟ ΤΑΜΕΙΟ ΛΕΥΚΑΔΟΣ</v>
          </cell>
        </row>
        <row r="431">
          <cell r="A431" t="str">
            <v>ΔΗΜΟΤΙΚΟ ΛΙΜΕΝΙΚΟ ΤΑΜΕΙΟ ΛΗΜΝΟΥ</v>
          </cell>
        </row>
        <row r="432">
          <cell r="A432" t="str">
            <v>ΔΗΜΟΤΙΚΟ ΛΙΜΕΝΙΚΟ ΤΑΜΕΙΟ ΛΟΥΤΡΑΚΙΟΥ - ΠΕΡΑΧΩΡΑΣ</v>
          </cell>
        </row>
        <row r="433">
          <cell r="A433" t="str">
            <v>ΔΗΜΟΤΙΚΟ ΛΙΜΕΝΙΚΟ ΤΑΜΕΙΟ ΜΑΛΕΒΙΖΙΟΥ</v>
          </cell>
        </row>
        <row r="434">
          <cell r="A434" t="str">
            <v>ΔΗΜΟΤΙΚΟ ΛΙΜΕΝΙΚΟ ΤΑΜΕΙΟ ΜΑΡΚΟΠΟΥΛΟΥ ΜΕΣΟΓΑΙΑΣ</v>
          </cell>
        </row>
        <row r="435">
          <cell r="A435" t="str">
            <v>ΔΗΜΟΤΙΚΟ ΛΙΜΕΝΙΚΟ ΤΑΜΕΙΟ ΜΗΛΟΥ</v>
          </cell>
        </row>
        <row r="436">
          <cell r="A436" t="str">
            <v>ΔΗΜΟΤΙΚΟ ΛΙΜΕΝΙΚΟ ΤΑΜΕΙΟ ΜΟΝΕΜΒΑΣΙΑΣ</v>
          </cell>
        </row>
        <row r="437">
          <cell r="A437" t="str">
            <v>ΔΗΜΟΤΙΚΟ ΛΙΜΕΝΙΚΟ ΤΑΜΕΙΟ ΜΥΚΟΝΟΥ</v>
          </cell>
        </row>
        <row r="438">
          <cell r="A438" t="str">
            <v>ΔΗΜΟΤΙΚΟ ΛΙΜΕΝΙΚΟ ΤΑΜΕΙΟ ΝΑΞΟΥ</v>
          </cell>
        </row>
        <row r="439">
          <cell r="A439" t="str">
            <v>ΔΗΜΟΤΙΚΟ ΛΙΜΕΝΙΚΟ ΤΑΜΕΙΟ ΝΑΥΠΑΚΤΟΥ</v>
          </cell>
        </row>
        <row r="440">
          <cell r="A440" t="str">
            <v>ΔΗΜΟΤΙΚΟ ΛΙΜΕΝΙΚΟ ΤΑΜΕΙΟ ΝΑΥΠΛΙΟΥ</v>
          </cell>
        </row>
        <row r="441">
          <cell r="A441" t="str">
            <v>ΔΗΜΟΤΙΚΟ ΛΙΜΕΝΙΚΟ ΤΑΜΕΙΟ ΝΕΑΣ ΠΡΟΠΟΝΤΙΔΑΣ</v>
          </cell>
        </row>
        <row r="442">
          <cell r="A442" t="str">
            <v>ΔΗΜΟΤΙΚΟ ΛΙΜΕΝΙΚΟ ΤΑΜΕΙΟ ΝΟΤΙΑΣ ΔΩΔΕΚΑΝΗΣΟΥ</v>
          </cell>
        </row>
        <row r="443">
          <cell r="A443" t="str">
            <v>ΔΗΜΟΤΙΚΟ ΛΙΜΕΝΙΚΟ ΤΑΜΕΙΟ ΝΟΤΙΑΣ ΚΥΝΟΥΡΙΑΣ</v>
          </cell>
        </row>
        <row r="444">
          <cell r="A444" t="str">
            <v>ΔΗΜΟΤΙΚΟ ΛΙΜΕΝΙΚΟ ΤΑΜΕΙΟ ΞΗΡΟΜΕΡΟΥ</v>
          </cell>
        </row>
        <row r="445">
          <cell r="A445" t="str">
            <v>ΔΗΜΟΤΙΚΟ ΛΙΜΕΝΙΚΟ ΤΑΜΕΙΟ ΠΑΡΓΑΣ</v>
          </cell>
        </row>
        <row r="446">
          <cell r="A446" t="str">
            <v>ΔΗΜΟΤΙΚΟ ΛΙΜΕΝΙΚΟ ΤΑΜΕΙΟ ΠΑΡΟΥ - ΑΝΤΙΠΑΡΟΥ</v>
          </cell>
        </row>
        <row r="447">
          <cell r="A447" t="str">
            <v>ΔΗΜΟΤΙΚΟ ΛΙΜΕΝΙΚΟ ΤΑΜΕΙΟ ΠΑΤΜΟΥ</v>
          </cell>
        </row>
        <row r="448">
          <cell r="A448" t="str">
            <v>ΔΗΜΟΤΙΚΟ ΛΙΜΕΝΙΚΟ ΤΑΜΕΙΟ ΠΟΛΥΓΥΡΟΥ</v>
          </cell>
        </row>
        <row r="449">
          <cell r="A449" t="str">
            <v>ΔΗΜΟΤΙΚΟ ΛΙΜΕΝΙΚΟ ΤΑΜΕΙΟ ΠΟΡΟΥ</v>
          </cell>
        </row>
        <row r="450">
          <cell r="A450" t="str">
            <v>ΔΗΜΟΤΙΚΟ ΛΙΜΕΝΙΚΟ ΤΑΜΕΙΟ ΠΡΕΒΕΖΑΣ</v>
          </cell>
        </row>
        <row r="451">
          <cell r="A451" t="str">
            <v>ΔΗΜΟΤΙΚΟ ΛΙΜΕΝΙΚΟ ΤΑΜΕΙΟ ΠΥΛΟΥ - ΝΕΣΤΟΡΟΣ</v>
          </cell>
        </row>
        <row r="452">
          <cell r="A452" t="str">
            <v>ΔΗΜΟΤΙΚΟ ΛΙΜΕΝΙΚΟ ΤΑΜΕΙΟ ΠΥΡΓΟΥ</v>
          </cell>
        </row>
        <row r="453">
          <cell r="A453" t="str">
            <v>ΔΗΜΟΤΙΚΟ ΛΙΜΕΝΙΚΟ ΤΑΜΕΙΟ ΡΕΘΥΜΝΗΣ</v>
          </cell>
        </row>
        <row r="454">
          <cell r="A454" t="str">
            <v>ΔΗΜΟΤΙΚΟ ΛΙΜΕΝΙΚΟ ΤΑΜΕΙΟ ΣΑΛΑΜΙΝΑΣ</v>
          </cell>
        </row>
        <row r="455">
          <cell r="A455" t="str">
            <v>ΔΗΜΟΤΙΚΟ ΛΙΜΕΝΙΚΟ ΤΑΜΕΙΟ ΣΑΜΟΥ</v>
          </cell>
        </row>
        <row r="456">
          <cell r="A456" t="str">
            <v>ΔΗΜΟΤΙΚΟ ΛΙΜΕΝΙΚΟ ΤΑΜΕΙΟ ΣΗΤΕΙΑΣ</v>
          </cell>
        </row>
        <row r="457">
          <cell r="A457" t="str">
            <v>ΔΗΜΟΤΙΚΟ ΛΙΜΕΝΙΚΟ ΤΑΜΕΙΟ ΣΙΘΩΝΙΑΣ</v>
          </cell>
        </row>
        <row r="458">
          <cell r="A458" t="str">
            <v>ΔΗΜΟΤΙΚΟ ΛΙΜΕΝΙΚΟ ΤΑΜΕΙΟ ΣΙΚΥΩΝΙΩΝ</v>
          </cell>
        </row>
        <row r="459">
          <cell r="A459" t="str">
            <v>ΔΗΜΟΤΙΚΟ ΛΙΜΕΝΙΚΟ ΤΑΜΕΙΟ ΣΙΦΝΟΥ</v>
          </cell>
        </row>
        <row r="460">
          <cell r="A460" t="str">
            <v>ΔΗΜΟΤΙΚΟ ΛΙΜΕΝΙΚΟ ΤΑΜΕΙΟ ΣΚΑΛΑΣ ΩΡΩΠΟΥ</v>
          </cell>
        </row>
        <row r="461">
          <cell r="A461" t="str">
            <v>ΔΗΜΟΤΙΚΟ ΛΙΜΕΝΙΚΟ ΤΑΜΕΙΟ ΣΚΙΑΘΟΥ</v>
          </cell>
        </row>
        <row r="462">
          <cell r="A462" t="str">
            <v>ΔΗΜΟΤΙΚΟ ΛΙΜΕΝΙΚΟ ΤΑΜΕΙΟ ΣΚΟΠΕΛΟΥ</v>
          </cell>
        </row>
        <row r="463">
          <cell r="A463" t="str">
            <v>ΔΗΜΟΤΙΚΟ ΛΙΜΕΝΙΚΟ ΤΑΜΕΙΟ ΣΠΕΤΣΩΝ</v>
          </cell>
        </row>
        <row r="464">
          <cell r="A464" t="str">
            <v>ΔΗΜΟΤΙΚΟ ΛΙΜΕΝΙΚΟ ΤΑΜΕΙΟ ΣΥΡΟΥ</v>
          </cell>
        </row>
        <row r="465">
          <cell r="A465" t="str">
            <v>ΔΗΜΟΤΙΚΟ ΛΙΜΕΝΙΚΟ ΤΑΜΕΙΟ ΤΗΝΟΥ - ΑΝΔΡΟΥ</v>
          </cell>
        </row>
        <row r="466">
          <cell r="A466" t="str">
            <v>ΔΗΜΟΤΙΚΟ ΛΙΜΕΝΙΚΟ ΤΑΜΕΙΟ ΥΔΡΑΣ</v>
          </cell>
        </row>
        <row r="467">
          <cell r="A467" t="str">
            <v>ΔΗΜΟΤΙΚΟ ΛΙΜΕΝΙΚΟ ΤΑΜΕΙΟ ΦΑΙΣΤΟΥ</v>
          </cell>
        </row>
        <row r="468">
          <cell r="A468" t="str">
            <v>ΔΗΜΟΤΙΚΟ ΛΙΜΕΝΙΚΟ ΤΑΜΕΙΟ ΧΑΝΙΩΝ</v>
          </cell>
        </row>
        <row r="469">
          <cell r="A469" t="str">
            <v>ΔΗΜΟΤΙΚΟ ΛΙΜΕΝΙΚΟ ΤΑΜΕΙΟ ΧΕΡΣΟΝΗΣΟΥ</v>
          </cell>
        </row>
        <row r="470">
          <cell r="A470" t="str">
            <v>ΔΗΜΟΤΙΚΟ ΛΙΜΕΝΙΚΟ ΤΑΜΕΙΟ ΧΙΟΥ</v>
          </cell>
        </row>
        <row r="471">
          <cell r="A471" t="str">
            <v>ΔΗΜΟΤΙΚΟ ΜΟΥΣΕΙΟ ΚΑΛΑΒΡΥΤΙΝΟΥ ΟΛΟΚΑΥΤΩΜΑΤΟΣ (Δ.Μ.Κ.Ο.) ΔΗΜΟΥ ΚΑΛΑΒΡΥΤΩΝ</v>
          </cell>
        </row>
        <row r="472">
          <cell r="A472" t="str">
            <v>ΔΗΜΟΤΙΚΟ ΝΟΜΙΚΟ ΠΡΟΣΩΠΟ ΔΗΜΟΥ ΡΗΓΑ ΦΕΡΑΙΟΥ</v>
          </cell>
        </row>
        <row r="473">
          <cell r="A473" t="str">
            <v>ΔΗΜΟΤΙΚΟ ΝΟΜΙΚΟ ΠΡΟΣΩΠΟ ΔΗΜΟΥ ΤΗΝΟΥ</v>
          </cell>
        </row>
        <row r="474">
          <cell r="A474" t="str">
            <v>ΔΗΜΟΤΙΚΟ ΠΝΕΥΜΑΤΙΚΟ ΚΕΝΤΡΟ ΚΑΛΑΜΑΤΑΣ - ΠΑΝΤΑΖΟΠΟΥΛΕΙΟΣ ΛΑΙΚΗ ΣΧΟΛΗ</v>
          </cell>
        </row>
        <row r="475">
          <cell r="A475" t="str">
            <v>ΔΗΜΟΤΙΚΟ ΠΝΕΥΜΑΤΙΚΟ ΠΟΛΙΤΙΣΤΙΚΟ ΚΕΝΤΡΟ ΣΥΜΗΣ</v>
          </cell>
        </row>
        <row r="476">
          <cell r="A476" t="str">
            <v>ΔΗΜΟΤΙΚΟ ΩΔΕΙΟ ΑΤΑΛΑΝΤΗΣ ΔΗΜΟΥ ΛΟΚΡΩΝ</v>
          </cell>
        </row>
        <row r="477">
          <cell r="A477" t="str">
            <v>ΔΗΜΟΤΙΚΟ ΩΔΕΙΟ ΚΑΒΑΛΑΣ</v>
          </cell>
        </row>
        <row r="478">
          <cell r="A478" t="str">
            <v>ΔΗΜΟΤΙΚΟ ΩΔΕΙΟ ΚΑΣΤΟΡΙΑΣ "ΔΗΜΗΤΡΙΟΣ ΜΠΑΙΡΑΚΤΑΡΗΣ ΚΑΙ ΣΟΥΛΤΑΝΑ ΠΕΤΣΑΛΝΙΚΟΥ ΜΠΑΙΡΑΚΤΑΡΗ"</v>
          </cell>
        </row>
        <row r="479">
          <cell r="A479" t="str">
            <v>ΔΗΜΟΤΙΚΟ ΩΔΕΙΟ ΚΑΤΕΡΙΝΗΣ</v>
          </cell>
        </row>
        <row r="480">
          <cell r="A480" t="str">
            <v>ΔΗΜΟΤΙΚΟ ΩΔΕΙΟ ΛΑΡΙΣΑΣ</v>
          </cell>
        </row>
        <row r="481">
          <cell r="A481" t="str">
            <v>ΔΗΜΟΤΙΚΟΙ ΠΑΙΔΙΚΟΙ ΚΑΙ ΒΡΕΦΟΝΗΠΙΑΚΟΙ ΣΤΑΘΜΟΙ ΔΗΜΟΥ ΖΑΚΥΝΘΙΩΝ</v>
          </cell>
        </row>
        <row r="482">
          <cell r="A482" t="str">
            <v>ΔΗΜΟΤΙΚΟΙ ΠΑΙΔΙΚΟΙ ΚΑΙ ΒΡΕΦΟΝΗΠΙΑΚΟΙ ΣΤΑΘΜΟΙ ΖΕΦΥΡΙΟΥ ΔΗΜΟΥ ΦΥΛΗΣ</v>
          </cell>
        </row>
        <row r="483">
          <cell r="A483" t="str">
            <v>ΔΗΜΟΤΙΚΟΙ ΠΑΙΔΙΚΟΙ ΣΤΑΘΜΟΙ - Κ.Α.Π.Η. ΔΗΜΟΥ ΑΜΠΕΛΟΚΗΠΩΝ - ΜΕΝΕΜΕΝΗΣ</v>
          </cell>
        </row>
        <row r="484">
          <cell r="A484" t="str">
            <v>ΔΗΜΟΤΙΚΟΙ ΠΑΙΔΙΚΟΙ ΣΤΑΘΜΟΙ ΑΛΙΜΟΥ</v>
          </cell>
        </row>
        <row r="485">
          <cell r="A485" t="str">
            <v>ΔΗΜΟΤΙΚΟΙ ΠΑΙΔΙΚΟΙ ΣΤΑΘΜΟΙ ΔΗΜΟΥ ΒΟΡΕΙΑΣ ΚΥΝΟΥΡΙΑΣ</v>
          </cell>
        </row>
        <row r="486">
          <cell r="A486" t="str">
            <v>ΔΗΜΟΤΙΚΟΙ ΠΑΙΔΙΚΟΙ ΣΤΑΘΜΟΙ ΠΑΛΑΙΟΥ ΦΑΛΗΡΟΥ</v>
          </cell>
        </row>
        <row r="487">
          <cell r="A487" t="str">
            <v>ΔΗΜΟΤΙΚΟΣ ΑΘΛΗΤΙΚΟΣ ΟΡΓΑΝΙΣΜΟΣ ΔΗΜΟΥ ΑΙΓΙΝΑΣ</v>
          </cell>
        </row>
        <row r="488">
          <cell r="A488" t="str">
            <v>ΔΗΜΟΤΙΚΟΣ ΑΘΛΗΤΙΚΟΣ ΠΟΛΙΤΙΣΤΙΚΟΣ ΠΕΡΙΒΑΛΛΟΝΤΙΚΟΣ ΟΡΓΑΝΙΣΜΟΣ ΣΑΝΤΟΡΙΝΗΣ (Δ.Α.Π.Π.Ο.Σ.)</v>
          </cell>
        </row>
        <row r="489">
          <cell r="A489" t="str">
            <v>ΔΗΜΟΤΙΚΟΣ ΒΡΕΦΟΝΗΠΙΑΚΟΣ ΣΤΑΘΜΟΣ "ΘΕΑΝΩΣ ΖΩΓΙΟΠΟΥΛΟΥ"</v>
          </cell>
        </row>
        <row r="490">
          <cell r="A490" t="str">
            <v>ΔΗΜΟΤΙΚΟΣ ΟΙΚΟΣ ΕΥΓΗΡΙΑΣ "ΘΕΟΔΩΡΟΣ ΚΑΙ ΔΕΣΠΟΙΝΑ ΚΥΡΙΑΚΙΔΟΥ"</v>
          </cell>
        </row>
        <row r="491">
          <cell r="A491" t="str">
            <v>ΔΗΜΟΤΙΚΟΣ ΟΡΓΑΝΙΣΜΟΣ ΑΘΛΗΣΗΣ ΠΟΛΙΤΙΣΜΟΥ ΚΑΙ ΠΕΡΙΒΑΛΛΟΝΤΟΣ ΧΑΛΚΙΔΑΣ (Δ.Ο.Α.Π.ΠΕ.Χ.)</v>
          </cell>
        </row>
        <row r="492">
          <cell r="A492" t="str">
            <v>ΔΗΜΟΤΙΚΟΣ ΟΡΓΑΝΙΣΜΟΣ ΑΘΛΗΤΙΣΜΟΥ, ΠΟΛΙΤΙΣΜΟΥ, ΤΟΥΡΙΣΜΟΥ ΚΑΙ ΠΕΡΙΒΑΛΛΟΝΤΟΣ ΔΗΜΟΥ ΝΑΥΠΛΙΕΩΝ - Δ.Ο.Π.Π.ΑΤ ΝΑΥΠΛΙΟΥ</v>
          </cell>
        </row>
        <row r="493">
          <cell r="A493" t="str">
            <v>ΔΗΜΟΤΙΚΟΣ ΟΡΓΑΝΙΣΜΟΣ ΔΗΜΟΥ ΒΙΑΝΝΟΥ</v>
          </cell>
        </row>
        <row r="494">
          <cell r="A494" t="str">
            <v>ΔΗΜΟΤΙΚΟΣ ΟΡΓΑΝΙΣΜΟΣ ΕΚΠΑΙΔΕΥΣΗΣ ΠΑΙΔΙΟΥ, ΑΘΛΗΤΙΣΜΟΥ ΚΑΙ ΠΟΛΙΤΙΣΜΟΥ - ΔΗ.ΠΕ.ΘΕ. ΔΗΜΟΥ ΒΟΛΟΥ (Δ.Ο.Ε.Π.Α.Π. - ΔΗ.ΠΕ.ΘΕ.)</v>
          </cell>
        </row>
        <row r="495">
          <cell r="A495" t="str">
            <v>ΔΗΜΟΤΙΚΟΣ ΟΡΓΑΝΙΣΜΟΣ ΘΗΒΑΣ (Δ.Ο.Θ.)</v>
          </cell>
        </row>
        <row r="496">
          <cell r="A496" t="str">
            <v>ΔΗΜΟΤΙΚΟΣ ΟΡΓΑΝΙΣΜΟΣ ΚΟΙΝΩΝΙΚΗΣ ΑΛΛΗΛΕΓΓΥΗΣ ΚΑΙ ΠΟΛΙΤΙΣΜΟΥ ΜΑΝΔΡΑΣ - ΕΙΔΥΛΛΙΑΣ</v>
          </cell>
        </row>
        <row r="497">
          <cell r="A497" t="str">
            <v>ΔΗΜΟΤΙΚΟΣ ΟΡΓΑΝΙΣΜΟΣ ΚΟΙΝΩΝΙΚΗΣ ΑΛΛΗΛΕΓΓΥΗΣ, ΠΡΟΣΤΑΣΙΑΣ ΚΑΙ ΠΑΙΔΕΙΑΣ ΜΑΛΕΒΙΖΙΟΥ (Δ.Ο.Κ.Α.Π.ΠΑ.Μ)</v>
          </cell>
        </row>
        <row r="498">
          <cell r="A498" t="str">
            <v>ΔΗΜΟΤΙΚΟΣ ΟΡΓΑΝΙΣΜΟΣ ΚΟΙΝΩΝΙΚΗΣ ΠΟΛΙΤΙΚΗΣ ΚΑΙ ΠΑΙΔΕΙΑΣ (Δ.Ο.ΚΟΙ.Π.Π.) ΔΗΜΟΥ ΧΑΝΙΩΝ</v>
          </cell>
        </row>
        <row r="499">
          <cell r="A499" t="str">
            <v>ΔΗΜΟΤΙΚΟΣ ΟΡΓΑΝΙΣΜΟΣ ΚΟΙΝΩΝΙΚΗΣ ΠΡΟΝΟΙΑΣ ΚΑΙ ΑΛΛΗΛΕΓΓΥΗΣ ΝΑΥΠΛΙΕΩΝ (Δ.Ο.ΚΟΙ.Π.Α.Ν)</v>
          </cell>
        </row>
        <row r="500">
          <cell r="A500" t="str">
            <v>ΔΗΜΟΤΙΚΟΣ ΟΡΓΑΝΙΣΜΟΣ ΚΟΙΝΩΝΙΚΗΣ ΠΡΟΣΤΑΣΙΑΣ, ΑΛΛΗΛΕΓΓΥΗΣ ΚΑΙ ΠΑΙΔΕΙΑΣ (Δ.Ο.ΚΟ.Π.Α.Π.) ΤΟΥ ΔΗΜΟΥ ΛΟΥΤΡΑΚΙΟΥ - ΑΓΙΩΝ ΘΕΟΔΩΡΩΝ ("ΜΕΡΙΜΝΑ")</v>
          </cell>
        </row>
        <row r="501">
          <cell r="A501" t="str">
            <v>ΔΗΜΟΤΙΚΟΣ ΟΡΓΑΝΙΣΜΟΣ ΚΟΙΝΩΝΙΚΟ-ΠΟΛΙΤΙΣΤΙΚΗΣ ΑΝΑΠΤΥΞΗΣ ΣΗΤΕΙΑΣ "Δ.Ο.Κ.Α.Σ."</v>
          </cell>
        </row>
        <row r="502">
          <cell r="A502" t="str">
            <v>ΔΗΜΟΤΙΚΟΣ ΟΡΓΑΝΙΣΜΟΣ ΜΕΡΙΜΝΑΣ ΚΑΙ ΠΡΟΣΧΟΛΙΚΗΣ ΑΓΩΓΗΣ ΠΑΠΑΓΟΥ-ΧΟΛΑΡΓΟΥ</v>
          </cell>
        </row>
        <row r="503">
          <cell r="A503" t="str">
            <v>ΔΗΜΟΤΙΚΟΣ ΟΡΓΑΝΙΣΜΟΣ ΠΑΙΔΕΙΑΣ, ΠΟΛΙΤΙΣΜΟΥ, ΝΕΟΛΑΙΑΣ ΚΑΙ ΑΘΛΗΤΙΣΜΟΥ ΔΗΜΟΥ ΣΑΜΟΥ</v>
          </cell>
        </row>
        <row r="504">
          <cell r="A504" t="str">
            <v>ΔΗΜΟΤΙΚΟΣ ΟΡΓΑΝΙΣΜΟΣ ΠΑΙΔΕΙΑΣ ΠΡΟΣΤΑΣΙΑΣ ΚΑΙ ΑΛΛΗΛΕΓΓΥΗΣ ΧΑΛΚΙΔΑΣ (Δ.Ο.Π.Π.Α.Χ)</v>
          </cell>
        </row>
        <row r="505">
          <cell r="A505" t="str">
            <v>ΔΗΜΟΤΙΚΟΣ ΟΡΓΑΝΙΣΜΟΣ ΠΑΙΔΙΚΩΝ ΣΤΑΘΜΩΝ - ΑΘΛΗΤΙΣΜΟΥ - ΠΟΛΙΤΙΣΜΟΥ ΛΕΡΟΥ</v>
          </cell>
        </row>
        <row r="506">
          <cell r="A506" t="str">
            <v>ΔΗΜΟΤΙΚΟΣ ΟΡΓΑΝΙΣΜΟΣ ΠΟΛΙΤΙΣΜΟΥ - ΑΘΛΗΤΙΣΜΟΥ - ΠΕΡΙΒΑΛΛΟΝΤΟΣ ΔΗΜΟΥ ΡΑΦΗΝΑΣ - ΠΙΚΕΡΜΙΟΥ Ν.Π.Δ.Δ. (Δ.Ο.Π.ΑΠ. ΔΗΜΟΥ ΡΑΦΗΝΑΣ - ΠΙΚΕΡΜΙΟΥ Ν.Π.Δ.Δ.)</v>
          </cell>
        </row>
        <row r="507">
          <cell r="A507" t="str">
            <v>ΔΗΜΟΤΙΚΟΣ ΟΡΓΑΝΙΣΜΟΣ ΠΟΛΙΤΙΣΜΟΥ, ΑΘΛΗΤΙΣΜΟΥ ΚΑΙ ΒΡΕΦΟΝΗΠΙΑΚΩΝ ΣΤΑΘΜΩΝ ΔΗΜΟΥ ΚΩ</v>
          </cell>
        </row>
        <row r="508">
          <cell r="A508" t="str">
            <v>ΔΗΜΟΤΙΚΟΣ ΟΡΓΑΝΙΣΜΟΣ ΠΟΛΙΤΙΣΜΟΥ, ΑΘΛΗΤΙΣΜΟΥ ΚΑΙ ΠΕΡΙΒΑΛΛΟΝΤΟΣ (Δ.Ο.Π.Α.Π.) ΔΗΜΟΥ ΚΕΡΚΥΡΑΣ</v>
          </cell>
        </row>
        <row r="509">
          <cell r="A509" t="str">
            <v>ΔΗΜΟΤΙΚΟΣ ΟΡΓΑΝΙΣΜΟΣ ΠΟΛΙΤΙΣΜΟΥ, ΑΘΛΗΤΙΣΜΟΥ ΚΑΙ ΠΕΡΙΒΑΛΛΟΝΤΟΣ (ΔΟΠΑΠ) ΔΗΜΟΥ ΜΙΝΩΑ ΠΕΔΙΑΔΑΣ</v>
          </cell>
        </row>
        <row r="510">
          <cell r="A510" t="str">
            <v>ΔΗΜΟΤΙΚΟΣ ΟΡΓΑΝΙΣΜΟΣ ΠΟΛΙΤΙΣΜΟΥ, ΑΘΛΗΤΙΣΜΟΥ ΚΑΙ ΠΕΡΙΒΑΛΛΟΝΤΟΣ ΠΑΠΑΓΟΥ - ΧΟΛΑΡΓΟΥ</v>
          </cell>
        </row>
        <row r="511">
          <cell r="A511" t="str">
            <v>ΔΗΜΟΤΙΚΟΣ ΟΡΓΑΝΙΣΜΟΣ ΠΟΛΙΤΙΣΜΟΥ ΑΘΛΗΤΙΣΜΟΥ ΚΑΙ ΠΕΡΙΒΑΛΛΟΝΤΟΣ ΣΟΦΑΔΩΝ (Δ.Ο.Π.Α.Π.Σ.)</v>
          </cell>
        </row>
        <row r="512">
          <cell r="A512" t="str">
            <v>ΔΗΜΟΤΙΚΟΣ ΟΡΓΑΝΙΣΜΟΣ ΠΟΛΙΤΙΣΜΟΥ, ΑΘΛΗΤΙΣΜΟΥ, ΠΕΡΙΒΑΛΛΟΝΤΟΣ ΚΑΙ ΠΑΙΔΕΙΑΣ ΤΕΜΠΩΝ</v>
          </cell>
        </row>
        <row r="513">
          <cell r="A513" t="str">
            <v>ΔΗΜΟΤΙΚΟΣ ΟΡΓΑΝΙΣΜΟΣ, ΠΟΛΙΤΙΣΜΟΥ, ΑΘΛΗΤΙΣΜΟΥ, ΠΡΟΣΧΟΛΙΚΗΣ ΑΓΩΓΗΣ ΠΑΛΑΜΑ (Δ.Ο.Π.Α.Π.Α.Π)</v>
          </cell>
        </row>
        <row r="514">
          <cell r="A514" t="str">
            <v>ΔΗΜΟΤΙΚΟΣ ΟΡΓΑΝΙΣΜΟΣ ΠΟΛΙΤΙΣΜΟΥ ΑΘΛΗΤΙΣΜΟΥ ΡΟΔΟΥ (Δ.Ο.Π.Α.Ρ.)</v>
          </cell>
        </row>
        <row r="515">
          <cell r="A515" t="str">
            <v>ΔΗΜΟΤΙΚΟΣ ΟΡΓΑΝΙΣΜΟΣ ΠΟΛΙΤΙΣΜΟΥ ΚΑΙ ΑΘΛΗΤΙΣΜΟΥ ΚΑΡΔΙΤΣΑΣ (Δ.Ο.Π.Α.Κ.)</v>
          </cell>
        </row>
        <row r="516">
          <cell r="A516" t="str">
            <v>ΔΗΜΟΤΙΚΟΣ ΟΡΓΑΝΙΣΜΟΣ ΠΟΛΙΤΙΣΜΟΥ, ΠΡΟΝΟΙΑΣ ΚΑΙ ΑΛΛΗΛΕΓΓΥΗΣ ΩΡΑΙΟΚΑΣΤΡΟΥ (Δ.Ο.Π.Π.Α.Ω)</v>
          </cell>
        </row>
        <row r="517">
          <cell r="A517" t="str">
            <v>ΔΗΜΟΤΙΚΟΣ ΟΡΓΑΝΙΣΜΟΣ ΠΡΟΝΟΙΑΣ ΔΗΜΟΥ ΡΟΔΟΥ</v>
          </cell>
        </row>
        <row r="518">
          <cell r="A518" t="str">
            <v>ΔΗΜΟΤΙΚΟΣ ΟΡΓΑΝΙΣΜΟΣ ΠΡΟΣΧΟΛΙΚΗΣ ΑΓΩΓΗΣ - ΦΡΟΝΤΙΔΑΣ ΚΑΙ ΜΑΖΙΚΗΣ ΑΘΛΗΣΗΣ ΗΡΑΚΛΕΙΟΥ</v>
          </cell>
        </row>
        <row r="519">
          <cell r="A519" t="str">
            <v>ΔΗΜΟΤΙΚΟΣ ΟΡΓΑΝΙΣΜΟΣ ΠΡΟΣΧΟΛΙΚΗΣ ΑΓΩΓΗΣ ΚΑΙ ΚΟΙΝΩΝΙΚΗΣ ΑΛΛΗΛΕΓΓΥΗΣ ΔΗΜΟΥ ΜΟΣΧΑΤΟΥ - ΤΑΥΡΟΥ</v>
          </cell>
        </row>
        <row r="520">
          <cell r="A520" t="str">
            <v>ΔΗΜΟΤΙΚΟΣ ΟΡΓΑΝΙΣΜΟΣ ΤΟΥΡΙΣΜΟΥ ΠΥΘΑΓΟΡΕΙΟΥ ΔΗΜΟΥ ΣΑΜΟΥ</v>
          </cell>
        </row>
        <row r="521">
          <cell r="A521" t="str">
            <v>ΔΗΜΟΤΙΚΟΣ ΠΑΙΔΙΚΟΣ ΣΤΑΘΜΟΣ ΔΗΜΟΥ ΝΟΤΙΑΣ ΚΥΝΟΥΡΙΑΣ</v>
          </cell>
        </row>
        <row r="522">
          <cell r="A522" t="str">
            <v>ΔΗΜΟΤΙΚΟΣ ΠΑΙΔΙΚΟΣ ΣΤΑΘΜΟΣ ΣΠΕΤΣΩΝ</v>
          </cell>
        </row>
        <row r="523">
          <cell r="A523" t="str">
            <v>ΔΗΜΟΤΙΚΟΣ ΠΑΙΔΙΚΟΣ ΣΤΑΘΜΟΣ ΣΠΗΛΙΟΥ ΔΗΜΟΥ ΑΓΙΟΥ ΒΑΣΙΛΕΙΟΥ</v>
          </cell>
        </row>
        <row r="524">
          <cell r="A524" t="str">
            <v>ΔΗΜΟΤΙΚΟΣ ΦΟΡΕΑΣ ΠΟΛΙΤΙΣΜΟΥ - ΑΘΛΗΣΗΣ - ΠΕΡΙΒΑΛΛΟΝΤΟΣ ΚΑΙ ΟΙΚΟΓΕΝΕΙΑΚΗΣ ΥΠΟΣΤΗΡΙΞΗΣ ΔΗΜΟΥ ΠΥΔΝΑΣ - ΚΟΛΙΝΔΡΟΥ</v>
          </cell>
        </row>
        <row r="525">
          <cell r="A525" t="str">
            <v>ΔΙΑΒΑΘΜΙΔΙΚΟΣ ΣΥΝΔΕΣΜΟΣ ΔΗΜΩΝ ΠΥΡΓΟΥ, ΑΡΧΑΙΑΣ ΟΛΥΜΠΙΑΣ ΚΑΙ ΠΕΡΙΦΕΡΕΙΑΣ ΔΥΤΙΚΗΣ ΕΛΛΑΔΑΣ</v>
          </cell>
        </row>
        <row r="526">
          <cell r="A526" t="str">
            <v>ΕΙΔΙΚΟΣ ΔΙΑΒΑΘΜΙΔΙΚΟΣ ΣΥΝΔΕΣΜΟΣ ΝΟΜΟΥ ΑΤΤΙΚΗΣ (Ε.Δ.Σ.Ν.Α.)</v>
          </cell>
        </row>
        <row r="527">
          <cell r="A527" t="str">
            <v>ΕΝΙΑΙΟΣ ΣΥΝΔΕΣΜΟΣ ΔΙΑΧΕΙΡΙΣΗΣ ΑΠΟΡΡΙΜΜΑΤΩΝ ΚΡΗΤΗΣ</v>
          </cell>
        </row>
        <row r="528">
          <cell r="A528" t="str">
            <v>ΕΝΙΑΙΟΣ ΣΥΝΔΕΣΜΟΣ ΔΙΑΧΕΙΡΙΣΗΣ ΣΤΕΡΕΩΝ ΑΠΟΒΛΗΤΩΝ ΔΗΜΩΝ ΚΑΙ ΚΟΙΝΟΤΗΤΩΝ Ν. ΛΑΡΙΣΑΣ</v>
          </cell>
        </row>
        <row r="529">
          <cell r="A529" t="str">
            <v>ΕΝΙΑΙΟΣ ΦΟΡΕΑΣ ΑΛΛΗΛΕΓΓΥΗΣ, ΚΟΙΝΩΝΙΚΗΣ ΠΡΟΣΤΑΣΙΑΣ ΚΑΙ ΠΑΙΔΕΙΑΣ (Ε.Φ.Α.Κ.Π.Π.) ΔΗΜΟΥ ΣΚΥΔΡΑΣ</v>
          </cell>
        </row>
        <row r="530">
          <cell r="A530" t="str">
            <v>ΖΑΧΑΡΕΙΟΣ ΠΡΟΤΥΠΟΣ ΜΟΝΑΔΑ ΦΡΟΝΤΙΔΑΣ ΗΛΙΚΙΩΜΕΝΩΝ "Η ΑΓΙΑ ΠΑΡΑΣΚΕΥΗ"</v>
          </cell>
        </row>
        <row r="531">
          <cell r="A531" t="str">
            <v>ΖΩΓΡΑΦΕΙΟΣ ΟΙΚΟΣ ΕΥΓΗΡΙΑΣ ΔΗΜΟΥ ΙΩΑΝΝΙΤΩΝ</v>
          </cell>
        </row>
        <row r="532">
          <cell r="A532" t="str">
            <v>"ΘΟΡΙΚΟΣ" - ΝΠΔΔ ΔΗΜΟΥ ΛΑΥΡΕΩΤΙΚΗΣ</v>
          </cell>
        </row>
        <row r="533">
          <cell r="A533" t="str">
            <v>ΘΟΥΚΥΔΙΔΕΙΟΣ ΟΡΓΑΝΙΣΜΟΣ ΠΟΛΙΤΙΣΜΟΥ ΚΑΙ ΑΘΛΗΤΙΣΜΟΥ ΑΛΙΜΟΥ</v>
          </cell>
        </row>
        <row r="534">
          <cell r="A534" t="str">
            <v>ΙΔΡΥΜΑ ΓΕΩΡΓΙΟΥ ΑΘΑΝΑΣΙΟΥ ΣΠΑΝΟΥ</v>
          </cell>
        </row>
        <row r="535">
          <cell r="A535" t="str">
            <v>ΙΔΡΥΜΑ ΚΟΙΝΩΝΙΚΟΥ ΞΕΝΩΝΑ ΕΝΗΛΙΚΩΝ - ΔΩΡΕΑ ΓΕΩΡΓΙΑΣ ΚΑΙ ΑΧΙΛΛΕΩΣ ΚΑΡΑΤΖΑ ΠΡΟΣ ΤΗΝ ΚΟΙΝΟΤΗΤΑ ΒΟΥΛΙΑΓΜΕΝΗΣ</v>
          </cell>
        </row>
        <row r="536">
          <cell r="A536" t="str">
            <v>ΙΔΡΥΜΑ ΝΟΣΟΚΟΜΕΙΟΥ ΚΑΣΤΡΙΟΥ</v>
          </cell>
        </row>
        <row r="537">
          <cell r="A537" t="str">
            <v>ΙΝΣΤΙΤΟΥΤΟ ΤΕΚΜΗΡΙΩΣΗΣ, ΠΛΗΡΟΦΟΡΗΣΗΣ ΚΑΙ ΕΡΕΥΝΑΣ ΤΟΥ ΚΑΡΚΙΝΟΥ “ΓΕΩΡΓΙΟΣ Ν. ΠΑΠΑΝΙΚΟΛΑΟΥ”</v>
          </cell>
        </row>
        <row r="538">
          <cell r="A538" t="str">
            <v>ΙΣΤΟΡΙΚΟ ΑΡΧΕΙΟ ΠΡΟΣΦΥΓΙΚΟΥ ΕΛΛΗΝΙΣΜΟΥ (ΙΑΠΕ) ΔΗΜΟΥ ΚΑΛΑΜΑΡΙΑΣ</v>
          </cell>
        </row>
        <row r="539">
          <cell r="A539" t="str">
            <v>ΙΩΑΝΝΗΣ ΚΑΠΟΔΙΣΤΡΙΑΣ ΤΟΥ ΔΗΜΟΥ ΝΑΥΠΛΙΕΩΝ</v>
          </cell>
        </row>
        <row r="540">
          <cell r="A540" t="str">
            <v>Κ.Α.Π.Η. - ΠΑΙΔΙΚΟΣ ΣΤΑΘΜΟΣ - ΔΗΜΟΤΙΚΟ ΩΔΕΙΟ ΔΗΜΟΥ ΤΑΝΑΓΡΑΣ</v>
          </cell>
        </row>
        <row r="541">
          <cell r="A541" t="str">
            <v>ΚΑΡΠΑΘΙΑΚΟΣ ΟΡΓΑΝΙΣΜΟΣ ΠΟΛΙΤΙΣΜΟΥ, ΑΘΛΗΤΙΣΜΟΥ, ΠΑΙΔΕΙΑΣ (Κ.Ο.Π.Α.Π.).</v>
          </cell>
        </row>
        <row r="542">
          <cell r="A542" t="str">
            <v>ΚΕΝΤΡΑ ΚΟΙΝΩΝΙΚΗ ΠΡΟΝΟΙΑΣ - ΦΡΟΝΤΙΔΑΣ ΚΑΙ ΠΡΟΣΧΟΛΙΚΗΣ ΑΓΩΓΗΣ ΔΗΜΟΥ ΘΕΡΜΗΣ</v>
          </cell>
        </row>
        <row r="543">
          <cell r="A543" t="str">
            <v>ΚΕΝΤΡΟ ΑΓΩΓΗΣ, ΦΡΟΝΤΙΔΑΣ ΚΑΙ ΑΛΛΗΛΕΓΓΥΗΣ ΔΗΜΟΥ ΗΛΙΟΥΠΟΛΗΣ (Κ.Α.Φ.Α.Δ.ΗΛ.) "ΠΑΥΛΟΣ ΠΕΝΤΑΡΗΣ"</v>
          </cell>
        </row>
        <row r="544">
          <cell r="A544" t="str">
            <v>ΚΕΝΤΡΟ ΑΛΛΗΛΕΓΓΥΗΣ ΚΑΙ ΚΟΙΝΩΝΙΚΗΣ ΠΟΛΙΤΙΚΗΣ ΔΗΜΟΥ ΕΜΜΑΝΟΥΗΛ ΠΑΠΠΑ</v>
          </cell>
        </row>
        <row r="545">
          <cell r="A545" t="str">
            <v>ΚΕΝΤΡΟ ΑΛΛΗΛΕΓΓΥΗΣ ΚΑΙ ΚΟΙΝΩΝΙΚΗΣ ΦΡΟΝΤΙΔΑΣ ΔΗΜΟΥ ΜΕΤΣΟΒΟΥ</v>
          </cell>
        </row>
        <row r="546">
          <cell r="A546" t="str">
            <v>ΚΕΝΤΡΟ ΑΝΟΙΚΤΗΣ ΠΡΟΣΤΑΣΙΑΣ ΗΛΙΚΙΩΜΕΝΩΝ (ΚΑΠΗ) ΔΗΜΟΥ ΘΕΣΣΑΛΟΝΙΚΗΣ</v>
          </cell>
        </row>
        <row r="547">
          <cell r="A547" t="str">
            <v>ΚΕΝΤΡΟ ΑΤΟΜΩΝ ΜΕ ΕΙΔΙΚΕΣ ΑΝΑΓΚΕΣ ΔΗΜΟΥ ΑΧΑΡΝΩΝ "Η ΑΡΩΓΗ"</v>
          </cell>
        </row>
        <row r="548">
          <cell r="A548" t="str">
            <v>ΚΕΝΤΡΟ ΒΡΕΦΟΝΗΠΙΑΚΗΣ ΑΓΩΓΗΣ ΚΑΙ ΦΡΟΝΤΙΔΑΣ ΟΙΚΟΓΕΝΕΙΑΣ (ΚΕΒΡΕΦΟ) ΔΗΜΟΥ ΝΕΑΣ ΙΩΝΙΑΣ</v>
          </cell>
        </row>
        <row r="549">
          <cell r="A549" t="str">
            <v>ΚΕΝΤΡΟ ΔΡΑΣΤΗΡΙΟΤΗΤΑΣ ΚΟΙΝΩΝΙΚΗΣ ΠΡΟΣΤΑΣΙΑΣ ΠΑΙΔΙΩΝ ΚΑΙ ΝΕΩΝ ΔΗΜΟΥ ΝΕΑΣ ΣΜΥΡΝΗΣ - ΕΘΝΙΚΗ ΣΤΕΓΗ</v>
          </cell>
        </row>
        <row r="550">
          <cell r="A550" t="str">
            <v>ΚΕΝΤΡΟ ΕΡΕΥΝΑΣ - ΜΟΥΣΕΙΟ ΤΣΙΤΣΑΝΗ ΔΗΜΟΥ ΤΡΙΚΚΑΙΩΝ</v>
          </cell>
        </row>
        <row r="551">
          <cell r="A551" t="str">
            <v>ΚΕΝΤΡΟ ΕΡΕΥΝΑΣ, ΠΟΛΙΤΙΣΜΟΥ ΚΑΙ ΙΣΤΟΡΙΑΣ ΚΑΝΤΑΝΟΥ</v>
          </cell>
        </row>
        <row r="552">
          <cell r="A552" t="str">
            <v>ΚΕΝΤΡΟ ΚΑΙ ΜΟΥΣΕΙΟ ΧΑΡΑΚΤΙΚΩΝ ΤΕΧΝΩΝ ΒΑΣΩΣ Γ. ΚΑΤΡΑΚΗ ΔΗΜΟΥ ΙΕΡΑΣ ΠΟΛΕΩΣ ΜΕΣΟΛΟΓΓΙΟΥ</v>
          </cell>
        </row>
        <row r="553">
          <cell r="A553" t="str">
            <v>ΚΕΝΤΡΟ ΚΟΙΝΩΝΙΚΗΣ ΑΛΛΗΛΕΓΓΥΗΣ ΚΑΙ ΑΘΛΗΤΙΣΜΟΥ ΔΗΜΟΥ ΓΡΕΒΕΝΩΝ</v>
          </cell>
        </row>
        <row r="554">
          <cell r="A554" t="str">
            <v>ΚΕΝΤΡΟ ΚΟΙΝΩΝΙΚΗΣ ΑΛΛΗΛΕΓΓΥΗΣ, ΠΡΟΣΤΑΣΙΑΣ ΚΑΙ ΠΡΟΣΧΟΛΙΚΗΣ ΑΓΩΓΗΣ ΔΗΜΟΥ ΠΕΛΛΑΣ</v>
          </cell>
        </row>
        <row r="555">
          <cell r="A555" t="str">
            <v>ΚΕΝΤΡΟ ΚΟΙΝΩΝΙΚΗΣ ΑΝΑΠΤΥΞΗΣ ΔΗΜΟΥ ΑΜΦΙΛΟΧΙΑΣ (ΚΕ.Κ.Α.Δ.Α.)</v>
          </cell>
        </row>
        <row r="556">
          <cell r="A556" t="str">
            <v>ΚΕΝΤΡΟ ΚΟΙΝΩΝΙΚΗΣ ΜΕΡΙΜΝΑΣ ΚΑΙ ΑΝΑΠΤΥΞΗΣ ΔΗΜΟΥ ΑΚΤΙΟΥ-ΒΟΝΙΤΣΑΣ</v>
          </cell>
        </row>
        <row r="557">
          <cell r="A557" t="str">
            <v>ΚΕΝΤΡΟ ΚΟΙΝΩΝΙΚΗΣ ΜΕΡΙΜΝΑΣ, ΠΑΙΔΕΙΑΣ, ΑΘΛΗΤΙΣΜΟΥ ΚΑΙ ΠΟΛΙΤΙΣΜΟΥ ΔΗΜΟΥ ΑΡΤΑΙΩΝ</v>
          </cell>
        </row>
        <row r="558">
          <cell r="A558" t="str">
            <v>ΚΕΝΤΡΟ ΚΟΙΝΩΝΙΚΗΣ ΠΟΛΙΤΙΚΗΣ ΔΗΜΟΥ ΚΟΡΙΝΘΙΩΝ</v>
          </cell>
        </row>
        <row r="559">
          <cell r="A559" t="str">
            <v>ΚΕΝΤΡΟ ΚΟΙΝΩΝΙΚΗΣ ΠΟΛΙΤΙΚΗΣ ΚΑΙ ΠΡΟΑΓΩΓΗΣ ΥΓΕΙΑΣ ΔΗΜΟΥ ΚΑΙΣΑΡΙΑΝΗΣ «ΛΕΩΝΙΔΑΣ ΜΑΝΩΛΙΔΗΣ»</v>
          </cell>
        </row>
        <row r="560">
          <cell r="A560" t="str">
            <v>ΚΕΝΤΡΟ ΚΟΙΝΩΝΙΚΗΣ ΠΡΟΣΤΑΣΙΑΣ - ΑΛΛΗΛΕΓΓΥΗΣ ΚΑΙ ΑΘΛΗΤΙΣΜΟΥ ΔΗΜΟΥ ΑΡΓΟΥΣ - ΜΥΚΗΝΩΝ</v>
          </cell>
        </row>
        <row r="561">
          <cell r="A561" t="str">
            <v>ΚΕΝΤΡΟ ΚΟΙΝΩΝΙΚΗΣ ΠΡΟΣΤΑΣΙΑΣ - ΑΛΛΗΛΕΓΓΥΗΣ, ΠΑΙΔΕΙΑΣ ΚΑΙ ΠΕΡΙΒΑΛΛΟΝΤΟΣ ΔΗΜΟΥ ΑΛΕΞΑΝΔΡΟΥΠΟΛΗΣ</v>
          </cell>
        </row>
        <row r="562">
          <cell r="A562" t="str">
            <v>ΚΕΝΤΡΟ ΚΟΙΝΩΝΙΚΗΣ ΠΡΟΣΤΑΣΙΑΣ ΑΛΛΗΛΕΓΓΥΗΣ, ΑΘΛΗΤΙΣΜΟΥ, ΠΑΙΔΕΙΑΣ ΚΑΙ ΠΡΟΣΧΟΛΙΚΗΣ ΑΓΩΓΗΣ ΔΗΜΟΥ ΒΕΡΟΙΑΣ</v>
          </cell>
        </row>
        <row r="563">
          <cell r="A563" t="str">
            <v>ΚΕΝΤΡΟ ΚΟΙΝΩΝΙΚΗΣ ΠΡΟΣΤΑΣΙΑΣ, ΑΛΛΗΛΕΓΓΥΗΣ ΚΑΙ ΠΑΙΔΕΙΑΣ ΔΗΜΟΥ ΠΥΛΑΙΑΣ - ΧΟΡΤΙΑΤΗ</v>
          </cell>
        </row>
        <row r="564">
          <cell r="A564" t="str">
            <v>ΚΕΝΤΡΟ ΚΟΙΝΩΝΙΚΗΣ ΠΡΟΣΤΑΣΙΑΣ, ΑΛΛΗΛΕΓΓΥΗΣ ΚΑΙ ΠΑΙΔΕΙΑΣ ΔΗΜΟΥ ΣΟΥΦΛΙΟΥ</v>
          </cell>
        </row>
        <row r="565">
          <cell r="A565" t="str">
            <v>ΚΕΝΤΡΟ ΚΟΙΝΩΝΙΚΗΣ ΠΡΟΣΤΑΣΙΑΣ ΚΑΙ ΑΛΛΗΛΕΓΓΥΗΣ ΔΗΜΟΥ ΔΙΔΥΜΟΤΕΙΧΟΥ</v>
          </cell>
        </row>
        <row r="566">
          <cell r="A566" t="str">
            <v>ΚΕΝΤΡΟ ΚΟΙΝΩΝΙΚΗΣ ΠΡΟΣΤΑΣΙΑΣ ΚΑΙ ΑΛΛΗΛΕΓΓΥΗΣ ΔΗΜΟΥ ΝΑΟΥΣΑΣ</v>
          </cell>
        </row>
        <row r="567">
          <cell r="A567" t="str">
            <v>ΚΕΝΤΡΟ ΚΟΙΝΩΝΙΚΗΣ ΠΡΟΣΤΑΣΙΑΣ ΚΑΙ ΑΛΛΗΛΕΓΓΥΗΣ ΔΗΜΟΥ ΝΕΑΣ ΣΜΥΡΝΗΣ</v>
          </cell>
        </row>
        <row r="568">
          <cell r="A568" t="str">
            <v>ΚΕΝΤΡΟ ΚΟΙΝΩΝΙΚΗΣ ΠΡΟΣΤΑΣΙΑΣ ΚΑΙ ΑΛΛΗΛΕΓΓΥΗΣ ΔΗΜΟΥ ΞΑΝΘΗΣ</v>
          </cell>
        </row>
        <row r="569">
          <cell r="A569" t="str">
            <v>ΚΕΝΤΡΟ ΚΟΙΝΩΝΙΚΗΣ ΠΡΟΣΤΑΣΙΑΣ ΚΑΙ ΑΛΛΗΛΕΓΓΥΗΣ ΔΗΜΟΥ ΟΡΕΣΤΙΑΔΑΣ - Κ.Κ.Π.Α.Δ.Ο.</v>
          </cell>
        </row>
        <row r="570">
          <cell r="A570" t="str">
            <v>ΚΕΝΤΡΟ ΚΟΙΝΩΝΙΚΗΣ ΠΡΟΣΤΑΣΙΑΣ-ΑΛΛΗΛΕΓΓΥΗΣ ΔΗΜΟΥ ΑΛΜΩΠΙΑΣ</v>
          </cell>
        </row>
        <row r="571">
          <cell r="A571" t="str">
            <v>ΚΕΝΤΡΟ ΜΕΛΕΤΗΣ ΧΟΡΟΥ ΙΣΙΔΩΡΑΣ ΚΑΙ ΡΑΥΜΟΝΔΟΥ ΝΤΑΝΚΑΝ ΔΗΜΟΥ ΒΥΡΩΝΑ</v>
          </cell>
        </row>
        <row r="572">
          <cell r="A572" t="str">
            <v>ΚΕΝΤΡΟ ΜΕΡΙΜΝΑΣ ΚΑΙ ΑΛΛΗΛΕΓΓΥΗΣ ΔΗΜΟΥ ΚΟΜΟΤΗΝΗΣ (ΚΕ.ΜΕ.Α. ΔΗΜΟΥ ΚΟΜΟΤΗΝΗΣ)</v>
          </cell>
        </row>
        <row r="573">
          <cell r="A573" t="str">
            <v>ΚΕΝΤΡΟ ΜΙΚΡΑΣΙΑΤΙΚΟΥ ΠΟΛΙΤΙΣΜΟΥ ΔΗΜΟΥ ΚΑΙΣΑΡΙΑΝΗΣ "ΜΙΚΡΑ ΑΣΙΑ"</v>
          </cell>
        </row>
        <row r="574">
          <cell r="A574" t="str">
            <v>ΚΕΝΤΡΟ ΠΑΙΔΙΟΥ, ΝΕΟΛΑΙΑΣ ΚΑΙ ΑΘΛΗΣΗΣ ΔΗΜΟΥ ΚΑΛΑΒΡΥΤΩΝ</v>
          </cell>
        </row>
        <row r="575">
          <cell r="A575" t="str">
            <v>ΚΕΝΤΡΟ ΠΟΛΙΤΙΣΜΟΥ - ΑΘΛΗΤΙΣΜΟΥ - ΠΑΙΔΕΙΑΣ - ΝΕΟΛΑΙΑΣ ΚΑΙ ΠΕΡΙΒΑΛΛΟΝΤΟΣ ΔΗΜΟΥ ΔΙΔΥΜΟΤΕΙΧΟΥ - ΕΥΓΕΝΙΔΕΙΟ</v>
          </cell>
        </row>
        <row r="576">
          <cell r="A576" t="str">
            <v>ΚΕΝΤΡΟ ΠΟΛΙΤΙΣΜΟΥ - ΑΘΛΗΤΙΣΜΟΥ ΚΑΙ ΠΕΡΙΒΑΛΛΟΝΤΟΣ ΔΗΜΟΥ ΣΠΕΤΣΩΝ</v>
          </cell>
        </row>
        <row r="577">
          <cell r="A577" t="str">
            <v>ΚΕΝΤΡΟ ΠΟΛΙΤΙΣΜΟΥ, ΑΘΛΗΤΙΣΜΟΥ ΚΑΙ ΠΕΡΙΒΑΛΛΟΝΤΟΣ ΔΗΜΟΥ ΘΕΡΜΟΥ "Κ.Π.Α.Π.ΔΗ.Θ."</v>
          </cell>
        </row>
        <row r="578">
          <cell r="A578" t="str">
            <v>ΚΕΝΤΡΟ ΠΟΛΙΤΙΣΜΟΥ, ΑΘΛΗΤΙΣΜΟΥ ΚΑΙ ΠΕΡΙΒΑΛΛΟΝΤΟΣ ΔΗΜΟΥ ΚΟΡΙΝΘΙΩΝ</v>
          </cell>
        </row>
        <row r="579">
          <cell r="A579" t="str">
            <v>ΚΕΝΤΡΟ ΠΟΛΙΤΙΣΜΟΥ ΔΗΜΟΥ ΞΑΝΘΗΣ</v>
          </cell>
        </row>
        <row r="580">
          <cell r="A580" t="str">
            <v>ΚΕΝΤΡΟ ΠΟΛΙΤΙΣΜΟΥ ΘΕΣΣΑΛΟΝΙΚΗΣ</v>
          </cell>
        </row>
        <row r="581">
          <cell r="A581" t="str">
            <v>ΚΕΝΤΡΟ ΠΡΟΝΟΙΑΣ, ΑΘΛΗΤΙΣΜΟΥ, ΠΡΟΣΧΟΛΙΚΗΣ ΑΓΩΓΗΣ ΔΗΜΟΥ ΚΟΝΙΤΣΑΣ</v>
          </cell>
        </row>
        <row r="582">
          <cell r="A582" t="str">
            <v>ΚΕΝΤΡΟ ΠΡΟΣΧΟΛΙΚΗΣ ΑΓΩΓΗΣ ΚΑΙ ΚΟΙΝΩΝΙΚΗΣ ΑΛΛΗΛΕΓΥΗΣ ΔΗΜΟΥ ΙΑΣΜΟΥ (ΚΕ.Π.Α.Κ.Α.Δ.Ι.)</v>
          </cell>
        </row>
        <row r="583">
          <cell r="A583" t="str">
            <v>ΚΕΝΤΡΟ ΠΡΟΣΧΟΛΙΚΗΣ ΑΓΩΓΗΣ ΚΑΙ ΚΟΙΝΩΝΙΚΗΣ ΜΕΡΙΜΝΑΣ ΔΗΜΟΥ ΝΙΚΟΛΑΟΥ ΣΚΟΥΦΑ</v>
          </cell>
        </row>
        <row r="584">
          <cell r="A584" t="str">
            <v>ΚΕΝΤΡΟ ΠΡΟΣΧΟΛΙΚΗΣ ΑΓΩΓΗΣ ΚΟΙΝΩΝΙΚΗΣ ΑΛΛΗΛΕΓΓΥΗΣ ΚΑΙ ΑΘΛΗΤΙΣΜΟΥ ΔΗΜΟΥ Ν. ΖΙΧΝΗΣ</v>
          </cell>
        </row>
        <row r="585">
          <cell r="A585" t="str">
            <v>ΚΕΝΤΡΟ ΣΠΟΥΔΗΣ ΚΑΙ ΑΝΑΔΕΙΞΗΣ ΜΙΚΡΑΣΙΑΤΙΚΟΥ ΠΟΛΙΤΙΣΜΟΥ (ΚΕ.ΜΙ.ΠΟ) ΔΗΜΟΥ ΝΕΑΣ ΙΩΝΙΑΣ</v>
          </cell>
        </row>
        <row r="586">
          <cell r="A586" t="str">
            <v>ΚΕΝΤΡΟ ΥΠΟΔΟΧΗΣ ΚΑΙ ΑΛΛΗΛΕΓΓΥΗΣ ΔΗΜΟΥ ΑΘΗΝΑΙΩΝ (Κ.Υ.Α.Δ.Α.)</v>
          </cell>
        </row>
        <row r="587">
          <cell r="A587" t="str">
            <v>ΚΕΝΤΡΟ ΥΠΟΣΤΗΡΙΞΗΣ ΚΑΙ ΚΟΙΝΩΝΙΚΗΣ ΦΡΟΝΤΙΔΑΣ ΒΡΕΦΙΚΗΣ, ΠΑΙΔΙΚΗΣ ΚΑΙ ΤΡΙΤΗΣ ΗΛΙΚΙΑΣ ΔΗΜΟΥ ΑΒΔΗΡΩΝ</v>
          </cell>
        </row>
        <row r="588">
          <cell r="A588" t="str">
            <v>ΚΛΗΡΟΔΟΤΗΜΑ ΔΕΣΠΟΙΝΑΣ ΣΥΖΥΓΟΥ ΝΙΚΟΛΑΟΥ ΑΓΓΕΛΙΚΑΡΑ</v>
          </cell>
        </row>
        <row r="589">
          <cell r="A589" t="str">
            <v>ΚΟΒΕΝΤΑΡΕΙΟΣ ΔΗΜΟΤΙΚΗ ΒΙΒΛΙΟΘΗΚΗ ΔΗΜΟΥ ΚΟΖΑΝΗΣ</v>
          </cell>
        </row>
        <row r="590">
          <cell r="A590" t="str">
            <v>ΚΟΙΝΩΝΙΑ, ΠΟΛΙΤΙΣΜΟΣ, ΑΛΛΗΛΕΓΓΥΗ ΙΕΡΑΠΕΤΡΑΣ (ΚΟΙΝΩ.ΠΟΛΙΤΙ.Α. ΙΕΡΑΠΕΤΡΑΣ)</v>
          </cell>
        </row>
        <row r="591">
          <cell r="A591" t="str">
            <v>ΚΟΙΝΩΝΙΚΗ, ΑΘΛΗΤΙΚΗ ΚΑΙ ΠΟΛΙΤΙΣΤΙΚΗ ΠΑΡΕΜΒΑΣΗ ΔΗΜΟΥ ΓΛΥΦΑΔΑΣ (Κ.Α.Π.ΠΑ.)</v>
          </cell>
        </row>
        <row r="592">
          <cell r="A592" t="str">
            <v>ΚΟΙΝΩΝΙΚΗ ΜΕΡΙΜΝΑ ΔΗΜΟΥ ΚΗΦΙΣΙΑΣ</v>
          </cell>
        </row>
        <row r="593">
          <cell r="A593" t="str">
            <v>ΚΟΙΝΩΝΙΚΗ ΜΕΡΙΜΝΑ ΚΑΙ ΑΛΛΗΛΕΓΓΥΗ - ΠΑΙΔΕΙΑ - ΑΘΛΗΤΙΣΜΟΣ ΔΗΜΟΥ ΙΣΤΙΑΙΑΣ - ΑΙΔΗΨΟΥ</v>
          </cell>
        </row>
        <row r="594">
          <cell r="A594" t="str">
            <v>ΚΟΙΝΩΝΙΚΗ ΠΟΛΙΤΙΚΗ ΚΑΙ ΜΟΥΣΙΚΗ ΠΑΙΔΕΙΑ ΔΗΜΟΥ ΡΕΘΥΜΝΗΣ</v>
          </cell>
        </row>
        <row r="595">
          <cell r="A595" t="str">
            <v>ΚΟΙΝΩΝΙΚΗ ΠΡΟΣΤΑΣΙΑ, ΑΛΛΗΛΕΓΓΥΗ ΚΑΙ ΠΑΙΔΕΙΑ ΔΗΜΟΥ ΔΙΟΝΥΣΟΥ «Η ΕΣΤΙΑ»</v>
          </cell>
        </row>
        <row r="596">
          <cell r="A596" t="str">
            <v>ΚΟΙΝΩΝΙΚΗ ΠΡΟΣΤΑΣΙΑ ΚΑΙ ΑΛΛΗΛΕΓΓΥΗ ΔΗΜΟΥ ΜΕΓΑΛΟΠΟΛΗΣ</v>
          </cell>
        </row>
        <row r="597">
          <cell r="A597" t="str">
            <v>ΚΟΙΝΩΝΙΚΗ ΠΡΟΣΤΑΣΙΑ ΚΑΙ ΑΛΛΗΛΕΓΓΥΗ ΔΗΜΟΥ ΝΙΚΑΙΑΣ - ΑΓΙΟΥ ΙΩΑΝΝΗ ΡΕΝΤΗ</v>
          </cell>
        </row>
        <row r="598">
          <cell r="A598" t="str">
            <v>ΚΟΙΝΩΝΙΚΗ ΠΡΟΣΤΑΣΙΑ, ΦΡΟΝΤΙΔΑ ΚΑΙ ΑΛΛΗΛΕΓΓΥΗ (Κ.Π.Φ.Α.) ΔΗΜΟΥ ΤΟΠΕΙΡΟΥ</v>
          </cell>
        </row>
        <row r="599">
          <cell r="A599" t="str">
            <v>ΚΟΙΝΩΝΙΚΗ ΦΡΟΝΤΙΔΑ ΚΑΙ ΠΡΟΣΧΟΛΙΚΗ ΑΓΩΓΗ ΔΗΜΟΥ ΠΑΓΓΑΙΟΥ</v>
          </cell>
        </row>
        <row r="600">
          <cell r="A600" t="str">
            <v>ΚΟΙΝΩΝΙΚΟΣ ΞΕΝΩΝΑΣ ΗΛΙΚΙΩΜΕΝΩΝ "ΕΥΣΤΑΘΙΟΣ Ι. ΜΑΝΑΙΟΣ"</v>
          </cell>
        </row>
        <row r="601">
          <cell r="A601" t="str">
            <v>ΚΟΙΝΩΝΙΚΟΣ ΟΡΓΑΝΙΣΜΟΣ ΔΗΜΟΥ ΠΑΤΡΕΩΝ</v>
          </cell>
        </row>
        <row r="602">
          <cell r="A602" t="str">
            <v>ΚΟΙΝΩΝΙΚΟΣ ΠΟΛΙΤΙΣΤΙΚΟΣ ΟΡΓΑΝΙΣΜΟΣ ΔΗΜΟΥ ΔΕΛΤΑ</v>
          </cell>
        </row>
        <row r="603">
          <cell r="A603" t="str">
            <v>ΚΟΙΝΩΦΕΛΕΣ ΙΔΡΥΜΑ "ΟΙΚΟΣ ΕΥΓΗΡΙΑΣ ΠΑΡΟΥ - ΔΗΜΟΤΙΚΟ ΕΚΚΛΗΣΙΑΣΤΙΚΟ ΙΔΡΥΜΑ"</v>
          </cell>
        </row>
        <row r="604">
          <cell r="A604" t="str">
            <v>ΚΟΥΚΟΥΡΑΚΕΙΟΣ ΟΙΚΟΣ ΕΥΓΗΡΙΑΣ</v>
          </cell>
        </row>
        <row r="605">
          <cell r="A605" t="str">
            <v>ΚΥΠΑΡΙΣΣΟΠΟΥΛΕΙΟ ΚΛΗΡΟΔΟΤΗΜΑ ΔΗΜΟΥ ΠΥΔΝΑΣ - ΚΟΛΙΝΔΡΟΥ</v>
          </cell>
        </row>
        <row r="606">
          <cell r="A606" t="str">
            <v>ΛΑΟΓΡΑΦΙΚΟ ΚΕΝΤΡΟ - ΜΟΥΣΕΙΟ ΓΙΩΡΓΟΣ ΘΩΜΑΣ</v>
          </cell>
        </row>
        <row r="607">
          <cell r="A607" t="str">
            <v>ΛΑΟΓΡΑΦΙΚΟ ΜΟΥΣΕΙΟ ΓΑΒΑΛΟΧΩΡΙΟΥ ΔΗΜΟΥ ΑΠΟΚΟΡΩΝΟΥ</v>
          </cell>
        </row>
        <row r="608">
          <cell r="A608" t="str">
            <v>ΜΟΡΦΩΤΙΚΟ - ΠΟΛΙΤΙΣΤΙΚΟ - ΑΘΛΗΤΙΚΟ ΚΑΙ ΚΟΙΝΩΝΙΚΟ ΝΟΜΙΚΟ ΠΡΟΣΩΠΟ ΔΗΜΟΥ ΠΟΛΥΓΥΡΟΥ "ΑΡΙΣΤΟΤΕΛΗΣ"</v>
          </cell>
        </row>
        <row r="609">
          <cell r="A609" t="str">
            <v>ΜΟΥΣΕΙΟ "ΑΛΕΞΑΝΔΡΟΥ Κ. ΔΑΜΤΣΑ" ΔΗΜΟΥ ΒΟΛΟΥ</v>
          </cell>
        </row>
        <row r="610">
          <cell r="A610" t="str">
            <v>ΜΟΥΣΕΙΟ ΓΟΥΝΑΡΟΠΟΥΛΟΥ ΔΗΜΟΥ ΖΩΓΡΑΦΟΥ</v>
          </cell>
        </row>
        <row r="611">
          <cell r="A611" t="str">
            <v>ΜΟΥΣΕΙΟ ΕΘΝΙΚΗΣ ΑΝΤΙΣΤΑΣΗΣ ΔΗΜΟΥ ΗΛΙΟΥΠΟΛΗΣ</v>
          </cell>
        </row>
        <row r="612">
          <cell r="A612" t="str">
            <v>ΜΟΥΣΕΙΟ ΝΕΟΕΛΛΗΝΙΚΗΣ ΤΕΧΝΗΣ ΔΗΜΟΥ ΡΟΔΟΥ</v>
          </cell>
        </row>
        <row r="613">
          <cell r="A613" t="str">
            <v>ΜΟΥΣΕΙΟ ΦΥΣΙΚΗΣ ΙΣΤΟΡΙΑΣ ΚΕΦΑΛΟΝΙΑΣ ΚΑΙ ΙΘΑΚΗΣ</v>
          </cell>
        </row>
        <row r="614">
          <cell r="A614" t="str">
            <v>ΜΟΥΣΕΙΟ ΦΩΤΟΓΡΑΦΙΑΣ ΔΗΜΟΥ ΚΑΛΑΜΑΡΙΑΣ "ΧΡΗΣΤΟΣ ΚΑΛΕΜΚΕΡΗΣ"</v>
          </cell>
        </row>
        <row r="615">
          <cell r="A615" t="str">
            <v>ΜΟΥΣΕΙΟ ΧΑΡΑΚΤΙΚΗΣ ΤΑΚΗ ΚΑΤΣΟΥΛΙΔΗ</v>
          </cell>
        </row>
        <row r="616">
          <cell r="A616" t="str">
            <v>ΜΥΤΗΛΙΝΑΙΕΙΟΣ ΔΗΜΟΤΙΚΗ ΒΙΒΛΙΟΘΗΚΗ ΔΗΜΟΥ ΠΥΛΟΥ - ΝΕΣΤΟΡΟΣ</v>
          </cell>
        </row>
        <row r="617">
          <cell r="A617" t="str">
            <v>ΝΟΜΙΚΟ ΠΡΟΣΩΠΟ ΔΗΜΟΣΙΟΥ ΔΙΚΑΙΟΥ - ΠΟΛΙΤΙΣΜΟΥ - ΑΘΛΗΤΙΣΜΟΥ - ΚΟΙΝΩΝΙΚΗΣ ΠΟΛΙΤΙΚΗΣ ΚΑΙ ΠΡΟΣΧΟΛΙΚΗΣ ΑΓΩΓΗΣ ΕΛΕΥΣΙΝΑΣ</v>
          </cell>
        </row>
        <row r="618">
          <cell r="A618" t="str">
            <v>ΝΟΜΙΚΟ ΠΡΟΣΩΠΟ ΔΗΜΟΣΙΟΥ ΔΙΚΑΙΟΥ ΠΟΛΙΤΙΣΜΟΥ ΑΘΛΗΤΙΣΜΟΥ ΚΑΙ ΤΟΥΡΙΣΜΟΥ ΔΗΜΟΥ ΛΕΣΒΟΥ</v>
          </cell>
        </row>
        <row r="619">
          <cell r="A619" t="str">
            <v>ΝΟΜΙΚΟ ΠΡΟΣΩΠΟ ΔΗΜΟΣΙΟΥ ΔΙΚΑΙΟΥ ΓΙΑ ΤΗΝ ΚΟΙΝΩΝΙΚΗ ΠΡΟΣΤΑΣΙΑ ΚΑΙ ΑΛΛΗΛΕΓΓΥΗ ΣΤΟ ΔΗΜΟ ΛΟΚΡΩΝ</v>
          </cell>
        </row>
        <row r="620">
          <cell r="A620" t="str">
            <v>ΝΟΜΙΚΟ ΠΡΟΣΩΠΟ ΔΗΜΟΣΙΟΥ ΔΙΚΑΙΟΥ ΓΙΑ ΤΟΝ ΠΟΛΙΤΙΣΜΟ ΚΑΙ ΤΟΝ ΑΘΛΗΤΙΣΜΟ ΣΤΟ ΔΗΜΟ ΛΟΚΡΩΝ</v>
          </cell>
        </row>
        <row r="621">
          <cell r="A621" t="str">
            <v>ΝΟΜΙΚΟ ΠΡΟΣΩΠΟ ΔΗΜΟΣΙΟΥ ΔΙΚΑΙΟΥ ΔΗΜΟΥ ΖΙΤΣΑΣ</v>
          </cell>
        </row>
        <row r="622">
          <cell r="A622" t="str">
            <v>ΝΟΜΙΚΟ ΠΡΟΣΩΠΟ ΔΗΜΟΣΙΟΥ ΔΙΚΑΙΟΥ ΔΗΜΟΥ ΛΑΥΡΕΩΤΙΚΗΣ "ΚΕΦΑΛΟΣ"</v>
          </cell>
        </row>
        <row r="623">
          <cell r="A623" t="str">
            <v>ΝΟΜΙΚΟ ΠΡΟΣΩΠΟ ΔΗΜΟΣΙΟΥ ΔΙΚΑΙΟΥ ΔΗΜΟΥ ΠΛΑΤΑΝΙΑ</v>
          </cell>
        </row>
        <row r="624">
          <cell r="A624" t="str">
            <v>ΝΟΜΙΚΟ ΠΡΟΣΩΠΟ ΔΗΜΟΣΙΟΥ ΔΙΚΑΙΟΥ ΔΗΜΟΥ ΤΡΙΠΟΛΗΣ</v>
          </cell>
        </row>
        <row r="625">
          <cell r="A625" t="str">
            <v>ΝΟΜΙΚΟ ΠΡΟΣΩΠΟ ΔΗΜΟΣΙΟΥ ΔΙΚΑΙΟΥ «ΗΡΑΚΛΕΙΔΗΣ» ΔΗΜΟΥ ΑΓΙΑΣ</v>
          </cell>
        </row>
        <row r="626">
          <cell r="A626" t="str">
            <v>ΝΟΜΙΚΟ ΠΡΟΣΩΠΟ ΔΗΜΟΣΙΟΥ ΔΙΚΑΙΟΥ ΚΟΙΝΩΝΙΚΗΣ ΠΡΟΣΤΑΣΙΑΣ, ΑΛΛΗΛΕΓΓΥΗΣ, ΜΕΡΙΜΝΑΣ ΚΑΙ ΠΑΙΔΕΙΑΣ ΔΗΜΟΥ ΠΩΓΩΝΙΟΥ</v>
          </cell>
        </row>
        <row r="627">
          <cell r="A627" t="str">
            <v>ΝΟΜΙΚΟ ΠΡΟΣΩΠΟ ΔΗΜΟΣΙΟΥ ΔΙΚΑΙΟΥ ΚΟΙΝΩΝΙΚΗΣ ΠΡΟΣΤΑΣΙΑΣ ΚΑΙ ΑΛΛΗΛΕΓΓΥΗΣ ΔΗΜΟΥ ΧΕΡΣΟΝΗΣΟΥ</v>
          </cell>
        </row>
        <row r="628">
          <cell r="A628" t="str">
            <v>ΝΟΜΙΚΟ ΠΡΟΣΩΠΟ ΔΗΜΟΣΙΟΥ ΔΙΚΑΙΟΥ ΚΟΙΝΩΝΙΚΗΣ ΠΡΟΣΤΑΣΙΑΣ ΚΑΙ ΑΛΛΗΛΕΓΓΥΗΣ, ΠΟΛΙΤΙΣΜΟΥ ΚΑΙ ΑΘΛΗΤΙΣΜΟΥ ΔΗΜΟΥ ΦΛΩΡΙΝΑΣ</v>
          </cell>
        </row>
        <row r="629">
          <cell r="A629" t="str">
            <v>ΝΟΜΙΚΟ ΠΡΟΣΩΠΟ ΔΗΜΟΣΙΟΥ ΔΙΚΑΙΟΥ (Ν.Π.Δ.Δ.) ΔΗΜΟΥ ΑΜΦΙΠΟΛΗΣ</v>
          </cell>
        </row>
        <row r="630">
          <cell r="A630" t="str">
            <v>ΝΟΜΙΚΟ ΠΡΟΣΩΠΟ ΔΗΜΟΣΙΟΥ ΔΙΚΑΙΟΥ (Ν.Π.Δ.Δ.) ΔΗΜΟΥ ΗΛΙΔΑΣ "Ο ΗΛΕΙΟΣ"</v>
          </cell>
        </row>
        <row r="631">
          <cell r="A631" t="str">
            <v>ΝΟΜΙΚΟ ΠΡΟΣΩΠΟ ΔΗΜΟΣΙΟΥ ΔΙΚΑΙΟΥ (Ν.Π.Δ.Δ.) ΔΗΜΟΥ ΚΑΤΩ ΝΕΥΡΟΚΟΠΙΟΥ</v>
          </cell>
        </row>
        <row r="632">
          <cell r="A632" t="str">
            <v>ΝΟΜΙΚΟ ΠΡΟΣΩΠΟ ΔΗΜΟΣΙΟΥ ΔΙΚΑΙΟΥ ΠΑΙΔΕΙΑΣ ΚΑΙ ΑΘΛΗΤΙΣΜΟΥ ΔΗΜΟΥ ΑΡΧΑΙΑΣ ΟΛΥΜΠΙΑΣ</v>
          </cell>
        </row>
        <row r="633">
          <cell r="A633" t="str">
            <v>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v>
          </cell>
        </row>
        <row r="634">
          <cell r="A634" t="str">
            <v>ΝΟΜΙΚΟ ΠΡΟΣΩΠΟ ΔΗΜΟΣΙΟΥ ΔΙΚΑΙΟΥ ΠΑΙΔΕΙΑΣ, ΠΟΛΙΤΙΣΜΟΥ, ΑΘΛΗΤΙΣΜΟΥ ΣΙΚΥΩΝΙΩΝ "Η ΜΗΚΩΝΗ"</v>
          </cell>
        </row>
        <row r="635">
          <cell r="A635" t="str">
            <v>ΝΟΜΙΚΟ ΠΡΟΣΩΠΟ ΔΗΜΟΣΙΟΥ ΔΙΚΑΙΟΥ ΠΟΛΙΤΙΣΜΟΥ ΚΑΙ ΑΘΛΗΤΙΣΜΟΥ ΔΗΜΟΥ ΑΝΔΡΟΥ</v>
          </cell>
        </row>
        <row r="636">
          <cell r="A636" t="str">
            <v>ΝΟΜΙΚΟ ΠΡΟΣΩΠΟ ΔΗΜΟΣΙΟΥ ΔΙΚΑΙΟΥ ΠΟΛΙΤΙΣΜΟΥ ΚΑΙ ΑΘΛΗΤΙΣΜΟΥ ΔΗΜΟΥ ΦΥΛΗΣ "Η ΠΑΡΝΗΘΑ"</v>
          </cell>
        </row>
        <row r="637">
          <cell r="A637" t="str">
            <v>ΝΟΜΙΚΟ ΠΡΟΣΩΠΟ ΔΗΜΟΣΙΟΥ ΔΙΚΑΙΟΥ ΣΤΟΝ ΔΗΜΟ ΣΕΡΒΙΩΝ-ΒΕΛΒΕΝΤΟΥ ΠΡΟΣΧΟΛΙΚΗΣ ΑΓΩΓΗΣ-ΠΑΙΔΕΙΑΣ-ΚΟΙΝΩΝΙΚΗΣ ΜΕΡΙΜΝΑΣ</v>
          </cell>
        </row>
        <row r="638">
          <cell r="A638" t="str">
            <v>ΝΟΜΙΚΟ ΠΡΟΣΩΠΟ ΔΗΜΟΥ ΑΝΔΡΙΤΣΑΙΝΑΣ - ΚΡΕΣΤΕΝΩΝ ΠΟΛΙΤΙΣΜΟΥ, ΑΘΛΗΤΙΣΜΟΥ, ΚΟΙΝΩΝΙΚΗΣ ΠΡΟΝΟΙΑΣ ΚΑΙ ΑΛΛΗΛΕΓΓΥΗΣ</v>
          </cell>
        </row>
        <row r="639">
          <cell r="A639" t="str">
            <v>ΝΟΜΙΚΟ ΠΡΟΣΩΠΟ ΔΗΜΟΥ ΔΡΑΜΑΣ</v>
          </cell>
        </row>
        <row r="640">
          <cell r="A640" t="str">
            <v>ΝΟΜΙΚΟ ΠΡΟΣΩΠΟ ΚΟΙΝΩΝΙΚΗΣ ΑΛΛΗΛΕΓΓΥΗΣ, ΠΡΟΣΧΟΛΙΚΗΣ ΑΓΩΓΗΣ ΚΑΙ ΠΑΙΔΕΙΑΣ ΔΗΜΟΥ ΠΑΡΑΝΕΣΤΙΟΥ</v>
          </cell>
        </row>
        <row r="641">
          <cell r="A641" t="str">
            <v>ΝΟΜΙΚΟ ΠΡΟΣΩΠΟ ΚΟΙΝΩΝΙΚΗΣ ΠΟΛΙΤΙΚΗΣ ΚΑΙ ΑΛΛΗΛΕΓΓΥΗΣ, ΠΟΛΙΤΙΣΜΟΥ ΚΑΙ ΑΘΛΗΤΙΣΜΟΥ ΔΗΜΟΥ ΜΟΝΕΜΒΑΣΙΑΣ</v>
          </cell>
        </row>
        <row r="642">
          <cell r="A642" t="str">
            <v>ΝΟΜΙΚΟ ΠΡΟΣΩΠΟ ΚΟΙΝΩΝΙΚΗΣ ΠΡΟΝΟΙΑΣ ΚΑΙ ΑΛΛΗΛΕΓΓΥΗΣ, ΠΟΛΙΤΙΣΜΟΥ ΚΑΙ ΠΑΙΔΕΙΑΣ ΔΗΜΟΥ ΕΡΜΙΟΝΙΔΑΣ</v>
          </cell>
        </row>
        <row r="643">
          <cell r="A643" t="str">
            <v>ΝΟΜΙΚΟ ΠΡΟΣΩΠΟ ΚΟΙΝΩΝΙΚΗΣ ΠΡΟΣΤΑΣΙΑΣ, ΑΛΛΗΛΕΓΓΥΗΣ ΚΑΙ ΠΑΙΔΕΙΑΣ ΔΗΜΟΥ ΠΗΝΕΙΟΥ</v>
          </cell>
        </row>
        <row r="644">
          <cell r="A644" t="str">
            <v>ΝΟΜΙΚΟ ΠΡΟΣΩΠΟ ΚΟΙΝΩΝΙΚΗΣ ΠΡΟΣΤΑΣΙΑΣ, ΑΛΛΗΛΕΓΓΥΗΣ ΚΑΙ ΠΑΙΔΕΙΑΣ ΔΗΜΟΥ ΣΠΑΡΤΗΣ</v>
          </cell>
        </row>
        <row r="645">
          <cell r="A645" t="str">
            <v>ΝΟΜΙΚΟ ΠΡΟΣΩΠΟ ΚΟΙΝΩΝΙΚΗΣ ΠΡΟΣΤΑΣΙΑΣ, ΑΛΛΗΛΕΓΓΥΗΣ, ΠΑΙΔΕΙΑΣ ΚΑΙ ΑΘΛΗΤΙΣΜΟΥ ΔΗΜΟΥ ΚΑΣΤΟΡΙΑΣ</v>
          </cell>
        </row>
        <row r="646">
          <cell r="A646" t="str">
            <v>ΝΟΜΙΚΟ ΠΡΟΣΩΠΟ ΚΟΙΝΩΝΙΚΗΣ ΠΡΟΣΤΑΣΙΑΣ, ΑΛΛΗΛΕΓΓΥΗΣ, ΠΑΙΔΕΙΑΣ ΚΑΙ ΠΟΛΙΤΙΣΜΟΥ ΔΗΜΟΥ ΒΟΙΟΥ</v>
          </cell>
        </row>
        <row r="647">
          <cell r="A647" t="str">
            <v>ΝΟΜΙΚΟ ΠΡΟΣΩΠΟ ΚΟΙΝΩΝΙΚΗΣ ΠΡΟΣΤΑΣΙΑΣ, ΠΡΟΝΟΙΑΣ ΚΑΙ ΑΛΛΗΛΕΓΓΥΗΣ ΔΗΜΟΥ ΠΑΡΟΥ</v>
          </cell>
        </row>
        <row r="648">
          <cell r="A648" t="str">
            <v>ΝΟΜΙΚΟ ΠΡΟΣΩΠΟ ΠΑΙΔΕΙΑΣ - ΚΟΙΝΩΝΙΚΗΣ ΠΡΟΣΤΑΣΙΑΣ ΚΑΙ ΑΛΛΗΛΕΓΓΥΗΣ ΔΗΜΟΥ ΣΚΥΡΟΥ (ΚΟΙ.Π.Α.Π.)</v>
          </cell>
        </row>
        <row r="649">
          <cell r="A649" t="str">
            <v>ΝΟΜΙΚΟ ΠΡΟΣΩΠΟ ΠΟΛΙΤΙΣΜΟΥ, ΑΘΛΗΤΙΣΜΟΥ ΚΑΙ ΠΕΡΙΒΑΛΛΟΝΤΟΣ ΔΗΜΟΥ ΠΗΝΕΙΟΥ</v>
          </cell>
        </row>
        <row r="650">
          <cell r="A650" t="str">
            <v>ΝΟΜΙΚΟ ΠΡΟΣΩΠΟ ΠΟΛΙΤΙΣΜΟΥ, ΑΘΛΗΤΙΣΜΟΥ, ΠΕΡΙΒΑΛΛΟΝΤΟΣ, ΠΑΙΔΕΙΑΣ, ΠΡΟΝΟΙΑΣ ΚΑΙ ΑΛΛΗΛΕΓΓΥΗΣ ΔΗΜΟΥ ΝΑΞΟΥ ΚΑΙ ΜΙΚΡΩΝ ΚΥΚΛΑΔΩΝ "ΝΟ.Π.Π.Α.Π.Π.Π.Α"</v>
          </cell>
        </row>
        <row r="651">
          <cell r="A651" t="str">
            <v>ΝΟΜΙΚΟ ΠΡΟΣΩΠΟ ΠΟΛΙΤΙΣΜΟΥ ΚΑΙ ΠΕΡΙΒΑΛΛΟΝΤΟΣ ΔΗΜΟΥ ΣΠΑΡΤΗΣ</v>
          </cell>
        </row>
        <row r="652">
          <cell r="A652" t="str">
            <v>ΝΠΔΔ ΑΘΛΗΣΗΣ, ΚΟΙΝΩΝΙΚΗΣ ΠΟΛΙΤΙΚΗΣ ΚΑΙ ΠΑΙΔΕΙΑΣ ΔΗΜΟΥ ΣΑΛΑΜΙΝΑΣ</v>
          </cell>
        </row>
        <row r="653">
          <cell r="A653" t="str">
            <v>ΝΠΔΔ ΔΗΜΟΥ ΒΕΛΟΥ - ΒΟΧΑΣ ΑΝΕΛΙΞΗ</v>
          </cell>
        </row>
        <row r="654">
          <cell r="A654" t="str">
            <v>Ν.Π.Δ.Δ. ΔΗΜΟΥ ΔΟΞΑΤΟΥ</v>
          </cell>
        </row>
        <row r="655">
          <cell r="A655" t="str">
            <v>ΝΠΔΔ ΔΗΜΟΥ ΘΑΣΟΥ "ΔΗΜΑΡΩΓΟΣ"</v>
          </cell>
        </row>
        <row r="656">
          <cell r="A656" t="str">
            <v>ΝΠΔΔ ΔΗΜΟΥ ΙΘΑΚΗΣ "ΕΛΠΗΝΩΡ"</v>
          </cell>
        </row>
        <row r="657">
          <cell r="A657" t="str">
            <v>ΝΠΔΔ ΔΗΜΟΥ ΙΚΑΡΙΑΣ "ΓΙΑΝΝΗΣ ΤΣΑΡΝΑΣ"</v>
          </cell>
        </row>
        <row r="658">
          <cell r="A658" t="str">
            <v>ΝΠΔΔ ΔΗΜΟΥ ΚΡΩΠΙΑΣ "ΣΦΗΤΤΟΣ"</v>
          </cell>
        </row>
        <row r="659">
          <cell r="A659" t="str">
            <v>ΝΠΔΔ ΔΗΜΟΥ ΝΕΣΤΟΥ "ΕΥΝΕΣΤΙΑ"</v>
          </cell>
        </row>
        <row r="660">
          <cell r="A660" t="str">
            <v>Ν.Π.Δ.Δ. ΔΗΜΟΥ ΠΡΟΣΟΤΣΑΝΗΣ</v>
          </cell>
        </row>
        <row r="661">
          <cell r="A661" t="str">
            <v>ΝΠΔΔ ΔΗΜΟΥ ΣΙΘΩΝΙΑΣ "Η ΑΛΛΗΛΕΓΓΥΗ"</v>
          </cell>
        </row>
        <row r="662">
          <cell r="A662" t="str">
            <v>ΝΠΔΔ ΚΟΙΝΩΝΙΚΗΣ ΑΛΛΗΛΕΓΓΥΗΣ ΚΑΙ ΑΘΛΗΤΙΣΜΟΥ "ΗΡΟΔΩΡΟΣ" ΔΗΜΟΥ ΜΕΓΑΡΕΩΝ</v>
          </cell>
        </row>
        <row r="663">
          <cell r="A663" t="str">
            <v>Ν.Π.Δ.Δ. ΚΟΙΝΩΝΙΚΗΣ ΜΕΡΙΜΝΑΣ ΚΑΙ ΠΡΟΣΧΟΛΙΚΗΣ ΑΓΩΓΗΣ ΔΗΜΟΥ ΡΑΦΗΝΑΣ - ΠΙΚΕΡΜΙΟΥ "ΦΙΛΙΠΠΟΣ ΚΑΒΟΥΝΙΔΗΣ"</v>
          </cell>
        </row>
        <row r="664">
          <cell r="A664" t="str">
            <v>ΝΠΔΔ ΚΟΙΝΩΝΙΚΗΣ ΠΟΛΙΤΙΚΗΣ ΠΟΛΙΤΙΣΤΙΚΗΣ ΑΝΑΠΤΥΞΗΣ ΚΑΙ ΠΑΙΔΕΙΑΣ ΔΗΜΟΥ ΕΟΡΔΑΙΑΣ (ΚΟΙ.Π.ΠΑ.Π.)</v>
          </cell>
        </row>
        <row r="665">
          <cell r="A665" t="str">
            <v>Ν.Π.Δ.Δ. ΚΟΙΝΩΝΙΚΗΣ ΠΡΟΣΤΑΣΙΑΣ, ΑΛΛΗΛΕΓΓΥΗΣ ΚΑΙ ΑΘΛΗΤΙΣΜΟΥ ΔΗΜΟΥ ΕΔΕΣΣΑΣ (ΕΥ ΖΗΝ)</v>
          </cell>
        </row>
        <row r="666">
          <cell r="A666" t="str">
            <v>Ν.Π.Δ.Δ. ΚΟΙΝΩΝΙΚΗΣ ΠΡΟΣΤΑΣΙΑΣ, ΑΛΛΗΛΕΓΓΥΗΣ ΚΑΙ ΑΘΛΗΤΙΣΜΟΥ ΔΗΜΟΥ ΕΥΡΩΤΑ "ΝΙΚΗΦΟΡΟΣ ΒΡΕΤΤΑΚΟΣ"</v>
          </cell>
        </row>
        <row r="667">
          <cell r="A667" t="str">
            <v>ΝΠΔΔ ΚΟΙΝΩΝΙΚΗΣ ΠΡΟΣΤΑΣΙΑΣ, ΑΛΛΗΛΕΓΓΥΗΣ ΚΑΙ ΠΑΙΔΕΙΑΣ ΔΗΜΟΥ ΝΕΜΕΑΣ "ΔΑΝΙΗΛ ΠΑΜΠΟΥΚΗΣ"</v>
          </cell>
        </row>
        <row r="668">
          <cell r="A668" t="str">
            <v>ΝΠΔΔ ΚΟΙΝΩΝΙΚΗΣ ΠΡΟΣΤΑΣΙΑΣ, ΑΛΛΗΛΕΓΓΥΗΣ ΚΑΙ ΠΕΡΙΒΑΛΛΟΝΤΟΣ - ΣΑΜΙΑΚΗ ΑΡΩΓΗ</v>
          </cell>
        </row>
        <row r="669">
          <cell r="A669" t="str">
            <v>Ν.Π.Δ.Δ. ΚΟΙΝΩΝΙΚΗΣ ΠΡΟΣΤΑΣΙΑΣ, ΑΛΛΗΛΕΓΓΥΗΣ, ΠΡΟΣΧΟΛΙΚΗΣ ΑΓΩΓΗΣ ΚΑΙ ΜΟΥΣΙΚΗΣ ΠΑΙΔΕΙΑΣ ΔΗΜΟΥ ΜΑΡΑΘΩΝΑ "ΤΕΤΡΑΠΟΛΙΣ"</v>
          </cell>
        </row>
        <row r="670">
          <cell r="A670" t="str">
            <v>ΝΠΔΔ ΚΟΙΝΩΝΙΚΗΣ ΠΡΟΣΤΑΣΙΑΣ ΚΑΙ ΑΛΛΗΛΕΓΓΥΗΣ ΔΗΜΟΥ ΛΕΣΒΟΥ</v>
          </cell>
        </row>
        <row r="671">
          <cell r="A671" t="str">
            <v>ΝΠΔΔ ΚΟΙΝΩΝΙΚΗΣ ΠΡΟΣΤΑΣΙΑΣ ΚΑΙ ΑΛΛΗΛΕΓΓΥΗΣ (ΚΟΙ.Π.Α.) ΔΗΜΟΥ ΑΓΡΙΝΙΟΥ</v>
          </cell>
        </row>
        <row r="672">
          <cell r="A672" t="str">
            <v>ΝΠΔΔ ΚΟΙΝΩΝΙΚΗΣ ΠΡΟΣΤΑΣΙΑΣ ΚΑΙ ΑΛΛΗΛΕΓΓΥΗΣ, ΠΟΛΙΤΙΣΜΟΥ, ΑΘΛΗΤΙΣΜΟΥ ΚΑΙ ΠΑΙΔΕΙΑΣ ΔΗΜΟΥ ΧΙΟΥ</v>
          </cell>
        </row>
        <row r="673">
          <cell r="A673" t="str">
            <v>ΝΠΔΔ ΚΟΙΝΩΝΙΚΗΣ ΠΡΟΣΤΑΣΙΑΣ ΚΑΙ ΑΛΛΗΛΕΓΓΥΗΣ-ΑΘΛΗΤΙΣΜΟΥ ΔΗΜΟΥ ΑΜΥΝΤΑΙΟΥ</v>
          </cell>
        </row>
        <row r="674">
          <cell r="A674" t="str">
            <v>ΝΠΔΔ ΚΟΙΝΩΝΙΚΗΣ ΠΡΟΣΤΑΣΙΑΣ, ΠΑΙΔΕΙΑΣ ΚΑΙ ΑΘΛΗΤΙΣΜΟΥ ΔΗΜΟΥ ΚΥΜΗΣ - ΑΛΙΒΕΡΙΟΥ</v>
          </cell>
        </row>
        <row r="675">
          <cell r="A675" t="str">
            <v>ΝΠΔΔ ΚΟΙΝΩΝΙΚΩΝ, ΑΘΛΗΤΙΚΩΝ, ΠΟΛΙΤΙΣΤΙΚΩΝ ΚΑΙ ΠΕΡΙΒΑΛΛΟΝΤΙΚΩΝ ΔΡΑΣΤΗΡΙΟΤΗΤΩΝ ΔΗΜΟΥ ΜΑΡΚΟΠΟΥΛΟΥ ΜΕΣΟΓΑΙΑΣ (ΒΡΑΥΡΩΝΙΟΣ)</v>
          </cell>
        </row>
        <row r="676">
          <cell r="A676" t="str">
            <v>Ν.Π.Δ.Δ. ΠΟΛΙΤΙΣΜΟΥ ΑΘΛΗΤΙΣΜΟΥ ΚΑΙ ΠΕΡΙΒΑΛΛΟΝΤΟΣ ΔΗΜΟΥ ΝΕΜΕΑΣ "ΠΡΑΤΙΝΑΣ"</v>
          </cell>
        </row>
        <row r="677">
          <cell r="A677" t="str">
            <v>ΝΠΔΔ ΠΟΛΙΤΙΣΜΟΥ ΚΑΙ ΑΘΛΗΤΙΣΜΟΥ ΔΗΜΟΥ ΖΩΓΡΑΦΟΥ</v>
          </cell>
        </row>
        <row r="678">
          <cell r="A678" t="str">
            <v>Ν.Π.Δ.Δ. ΠΟΛΙΤΙΣΜΟΥ, ΠΕΡΙΒΑΛΛΟΝΤΟΣ ΚΑΙ ΛΕΙΤΟΥΡΓΙΑΣ ΠΑΙΔΙΚΩΝ ΚΑΙ ΒΡΕΦΟΝΗΠΙΑΚΩΝ ΣΤΑΘΜΩΝ ΤΟΥ ΔΗΜΟΥ ΩΡΩΠΟΥ</v>
          </cell>
        </row>
        <row r="679">
          <cell r="A679" t="str">
            <v>Ν.Π.Δ.Δ. ΥΓΕΙΑΣ - ΠΡΟΝΟΙΑΣ - ΚΟΙΝΩΝΙΚΗΣ ΠΡΟΣΤΑΣΙΑΣ - ΑΛΛΗΛΕΓΓΥΗΣ ΔΗΜΟΥ ΠΑΙΟΝΙΑΣ</v>
          </cell>
        </row>
        <row r="680">
          <cell r="A680" t="str">
            <v>ΟΜΗΡΕΙΟ ΠΝΕΥΜΑΤΙΚΟ ΚΕΝΤΡΟ ΔΗΜΟΥ ΧΙΟΥ</v>
          </cell>
        </row>
        <row r="681">
          <cell r="A681" t="str">
            <v>ΟΡΓΑΝΙΣΜΟΣ ΑΘΛΗΣΗΣ ΚΑΙ ΠΟΛΙΤΙΣΜΟΥ ΔΗΜΟΥ ΚΟΡΥΔΑΛΛΟΥ</v>
          </cell>
        </row>
        <row r="682">
          <cell r="A682" t="str">
            <v>ΟΡΓΑΝΙΣΜΟΣ ΑΘΛΗΣΗΣ ΚΑΙ ΦΡΟΝΤΙΔΑΣ, ΝΕΟΛΑΙΑΣ ΚΑΙ 3ΗΣ ΗΛΙΚΙΑΣ ΔΗΜΟΥ ΑΣΠΡΟΠΥΡΓΟΥ</v>
          </cell>
        </row>
        <row r="683">
          <cell r="A683" t="str">
            <v>ΟΡΓΑΝΙΣΜΟΣ ΑΘΛΗΤΙΣΜΟΥ - ΠΟΛΙΤΙΣΜΟΥ ΔΗΜΟΥ ΜΑΚΡΑΚΩΜΗΣ</v>
          </cell>
        </row>
        <row r="684">
          <cell r="A684" t="str">
            <v>ΟΡΓΑΝΙΣΜΟΣ ΑΘΛΗΤΙΣΜΟΥ - ΠΟΛΙΤΙΣΜΟΥ ΚΑΙ ΠΑΙΔΙΚΗ ΑΓΩΓΗΣ ΔΗΜΟΥ ΒΑΡΗΣ - ΒΟΥΛΑΣ - ΒΟΥΛΙΑΓΜΕΝΗΣ</v>
          </cell>
        </row>
        <row r="685">
          <cell r="A685" t="str">
            <v>ΟΡΓΑΝΙΣΜΟΣ ΑΘΛΗΤΙΣΜΟΥ, ΠΟΛΙΤΙΣΜΟΥ ΚΑΙ ΝΕΟΛΑΙΑΣ ΔΗΜΟΥ ΚΟΖΑΝΗΣ</v>
          </cell>
        </row>
        <row r="686">
          <cell r="A686" t="str">
            <v>ΟΡΓΑΝΙΣΜΟΣ ΑΘΛΗΤΙΣΜΟΥ, ΠΟΛΙΤΙΣΜΟΥ, ΠΕΡΙΒΑΛΛΟΝΤΟΣ ΚΑΙ ΠΑΙΔΙΚΩΝ - ΒΡΕΦΟΝΗΠΙΑΚΩΝ ΣΤΑΘΜΩΝ ΔΗΜΟΥ ΚΙΛΚΙΣ</v>
          </cell>
        </row>
        <row r="687">
          <cell r="A687" t="str">
            <v>ΟΡΓΑΝΙΣΜΟΣ ΒΡΕΦΟΝΗΠΙΑΚΗΣ, ΠΑΙΔΙΚΗΣ ΚΑΙ ΟΙΚΟΓΕΝΕΙΑΚΗΣ ΜΕΡΙΜΝΑΣ (Ο.ΒΡΕ.Π.Ο.Μ.) ΔΗΜΟΥ ΘΕΣΣΑΛΟΝΙΚΗΣ</v>
          </cell>
        </row>
        <row r="688">
          <cell r="A688" t="str">
            <v>ΟΡΓΑΝΙΣΜΟΣ ΔΗΜΟΣΙΟΥ ΔΙΚΑΙΟΥ ΔΗΜΟΥ ΖΗΡΟΥ</v>
          </cell>
        </row>
        <row r="689">
          <cell r="A689" t="str">
            <v>ΟΡΓΑΝΙΣΜΟΣ ΕΚΠΑΙΔΕΥΣΗΣ ΔΙΑ ΒΙΟΥ ΜΑΘΗΣΗΣ - ΠΟΛΙΤΙΣΜΟΥ - ΑΘΛΗΤΙΣΜΟΥ ΔΗΜΟΥ ΛΗΜΝΟΥ</v>
          </cell>
        </row>
        <row r="690">
          <cell r="A690" t="str">
            <v>ΟΡΓΑΝΙΣΜΟΣ ΚΟΙΝΩΝΙΚΗΣ ΑΛΛΗΛΕΓΓΥΗΣ - ΠΡΟΣΤΑΣΙΑΣ, ΠΟΛΙΤΙΣΜΟΥ ΚΑΙ ΑΘΛΗΤΙΣΜΟΥ ΔΗΜΟΥ ΦΙΛΟΘΕΗΣ - ΨΥΧΙΚΟΥ (Ο.Κ.Α.Π.Α)</v>
          </cell>
        </row>
        <row r="691">
          <cell r="A691" t="str">
            <v>ΟΡΓΑΝΙΣΜΟΣ ΚΟΙΝΩΝΙΚΗΣ ΑΛΛΗΛΕΓΓΥΗΣ ΚΑΙ ΠΑΙΔΕΙΑΣ ΔΗΜΟΥ ΑΡΧΑΝΩΝ - ΑΣΤΕΡΟΥΣΙΩΝ</v>
          </cell>
        </row>
        <row r="692">
          <cell r="A692" t="str">
            <v>ΟΡΓΑΝΙΣΜΟΣ ΚΟΙΝΩΝΙΚΗΣ ΑΛΛΗΛΕΓΓΥΗΣ ΚΑΙ ΠΑΙΔΕΙΑΣ ΔΗΜΟΥ ΚΕΦΑΛΛΟΝΙΑΣ (Ο.Κ.Α.Π. ΔΗΜΟΥ ΚΕΦΑΛΛΟΝΙΑΣ)</v>
          </cell>
        </row>
        <row r="693">
          <cell r="A693" t="str">
            <v>ΟΡΓΑΝΙΣΜΟΣ ΚΟΙΝΩΝΙΚΗΣ ΜΕΡΙΜΝΑΣ ΚΑΙ ΠΑΙΔΕΙΑΣ ΔΗΜΟΥ ΘΗΡΑΣ</v>
          </cell>
        </row>
        <row r="694">
          <cell r="A694" t="str">
            <v>ΟΡΓΑΝΙΣΜΟΣ ΚΟΙΝΩΝΙΚΗΣ ΠΟΛΙΤΙΚΗΣ ΔΑΦΝΗΣ - ΥΜΗΤΤΟΥ</v>
          </cell>
        </row>
        <row r="695">
          <cell r="A695" t="str">
            <v>ΟΡΓΑΝΙΣΜΟΣ ΚΟΙΝΩΝΙΚΗΣ ΠΟΛΙΤΙΚΗΣ ΚΑΙ ΑΛΛΗΛΕΓΓΥΗΣ ΔΗΜΟΥ ΑΜΑΡΟΥΣΙΟΥ "ΑΜΑΡΥΣΙΑ ΑΡΤΕΜΙΣ" (Ο.ΚΟΙ.Π.Α.Δ.Α).</v>
          </cell>
        </row>
        <row r="696">
          <cell r="A696" t="str">
            <v>ΟΡΓΑΝΙΣΜΟΣ ΚΟΙΝΩΝΙΚΗΣ ΠΡΟΝΟΙΑΣ ΚΑΙ ΑΛΛΗΛΕΓΓΥΗΣ ΔΗΜΟΥ ΠΕΝΤΕΛΗΣ</v>
          </cell>
        </row>
        <row r="697">
          <cell r="A697" t="str">
            <v>ΟΡΓΑΝΙΣΜΟΣ ΚΟΙΝΩΝΙΚΗΣ ΠΡΟΣΤΑΣΙΑΣ - ΑΛΛΗΛΕΓΓΥΗΣ ΚΑΙ ΠΡΟΣΧΟΛΙΚΗΣ ΑΓΩΓΗΣ ΔΗΜΟΥ ΙΩΑΝΝΙΤΩΝ (Ο.Κ.Π.Α.Π.Α.)</v>
          </cell>
        </row>
        <row r="698">
          <cell r="A698" t="str">
            <v>ΟΡΓΑΝΙΣΜΟΣ ΚΟΙΝΩΝΙΚΗΣ ΠΡΟΣΤΑΣΙΑΣ - ΠΑΙΔΕΙΑΣ - ΠΟΛΙΤΙΣΜΟΥ ΚΑΙ ΑΘΛΗΤΙΣΜΟΥ ΔΗΜΟΥ ΦΙΛΙΑΤΩΝ (Ο.Κ.Π.Α.ΔΗ.Φ.)</v>
          </cell>
        </row>
        <row r="699">
          <cell r="A699" t="str">
            <v>ΟΡΓΑΝΙΣΜΟΣ ΚΟΙΝΩΝΙΚΗΣ ΠΡΟΣΤΑΣΙΑΣ, ΑΛΛΗΛΕΓΓΥΗΣ ΚΑΙ ΠΑΙΔΕΙΑΣ ΔΗΜΟΥ ΒΟΛΒΗΣ</v>
          </cell>
        </row>
        <row r="700">
          <cell r="A700" t="str">
            <v>ΟΡΓΑΝΙΣΜΟΣ ΚΟΙΝΩΝΙΚΗΣ ΠΡΟΣΤΑΣΙΑΣ, ΑΛΛΗΛΕΓΓΥΗΣ ΚΑΙ ΠΑΙΔΕΙΑΣ ΔΗΜΟΥ ΔΕΣΚΑΤΗΣ - "ΑΝΔΡΟΜΑΝΑ"</v>
          </cell>
        </row>
        <row r="701">
          <cell r="A701" t="str">
            <v>ΟΡΓΑΝΙΣΜΟΣ ΚΟΙΝΩΝΙΚΗΣ ΠΡΟΣΤΑΣΙΑΣ, ΑΛΛΗΛΕΓΓΥΗΣ ΚΑΙ ΠΑΙΔΕΙΑΣ ΔΗΜΟΥ ΕΛΑΣΣΟΝΑΣ</v>
          </cell>
        </row>
        <row r="702">
          <cell r="A702" t="str">
            <v>ΟΡΓΑΝΙΣΜΟΣ ΚΟΙΝΩΝΙΚΗΣ ΠΡΟΣΤΑΣΙΑΣ ΚΑΙ ΑΛΛΗΛΕΓΓΥΗΣ ΔΗΜΟΥ ΒΡΙΛΗΣΣΙΩΝ</v>
          </cell>
        </row>
        <row r="703">
          <cell r="A703" t="str">
            <v>ΟΡΓΑΝΙΣΜΟΣ ΚΟΙΝΩΝΙΚΗΣ ΠΡΟΣΤΑΣΙΑΣ ΚΑΙ ΑΛΛΗΛΕΓΓΥΗΣ ΔΗΜΟΥ ΓΑΛΑΤΣΙΟΥ</v>
          </cell>
        </row>
        <row r="704">
          <cell r="A704" t="str">
            <v>ΟΡΓΑΝΙΣΜΟΣ ΚΟΙΝΩΝΙΚΗΣ ΠΡΟΣΤΑΣΙΑΣ ΚΑΙ ΑΛΛΗΛΕΓΓΥΗΣ ΔΗΜΟΥ ΛΗΜΝΟΥ</v>
          </cell>
        </row>
        <row r="705">
          <cell r="A705" t="str">
            <v>ΟΡΓΑΝΙΣΜΟΣ ΚΟΙΝΩΝΙΚΗΣ ΠΡΟΣΤΑΣΙΑΣ ΚΑΙ ΑΛΛΗΛΕΓΓΥΗΣ ΔΗΜΟΥ ΧΑΛΚΗΔΟΝΑΣ</v>
          </cell>
        </row>
        <row r="706">
          <cell r="A706" t="str">
            <v>ΟΡΓΑΝΙΣΜΟΣ ΚΟΙΝΩΝΙΚΗΣ ΠΡΟΣΤΑΣΙΑΣ ΚΑΙ ΑΛΛΗΛΕΓΓΥΗΣ ΚΑΙ ΠΑΙΔΕΙΑΣ ΔΗΜΟΥ ΘΕΡΜΟΥ "Ο.Κ.Π.Α.Π.ΔΗ.Θ."</v>
          </cell>
        </row>
        <row r="707">
          <cell r="A707" t="str">
            <v>ΟΡΓΑΝΙΣΜΟΣ ΚΟΙΝΩΝΙΚΗΣ ΠΡΟΣΤΑΣΙΑΣ ΚΑΙ ΑΛΛΗΛΕΓΓΥΗΣ, ΠΑΙΔΕΙΑΣ ΚΑΙ ΑΘΛΗΤΙΣΜΟΥ ΔΗΜΟΥ ΑΝΑΤΟΛΙΚΗΣ ΜΑΝΗΣ</v>
          </cell>
        </row>
        <row r="708">
          <cell r="A708" t="str">
            <v>ΟΡΓΑΝΙΣΜΟΣ ΚΟΙΝΩΝΙΚΗΣ ΠΡΟΣΤΑΣΙΑΣ ΚΑΙ ΠΑΙΔΕΙΑΣ ΔΗΜΟΥ ΚΕΡΚΥΡΑΣ</v>
          </cell>
        </row>
        <row r="709">
          <cell r="A709" t="str">
            <v>ΟΡΓΑΝΙΣΜΟΣ ΚΟΙΝΩΝΙΚΗΣ ΠΡΟΣΤΑΣΙΑΣ-ΑΛΛΗΛΕΓΓΥΗΣ ΚΑΙ ΠΑΙΔΕΙΑΣ ΔΗΜΟΥ ΑΝΔΡΑΒΙΔΑΣ - ΚΥΛΛΗΝΗΣ</v>
          </cell>
        </row>
        <row r="710">
          <cell r="A710" t="str">
            <v>ΟΡΓΑΝΙΣΜΟΣ ΚΟΙΝΩΝΙΚΗΣ ΦΡΟΝΤΙΔΑΣ, ΑΛΛΗΛΕΓΓΥΗΣ, ΑΘΛΗΤΙΣΜΟΥ, ΠΟΛΙΤΙΣΜΟΥ, ΠΕΡΙΒΑΛΛΟΝΤΟΣ ΚΑΙ ΔΙΑ ΒΙΟΥ ΜΑΘΗΣΗΣ ΔΗΜΟΥ ΕΡΕΤΡΙΑΣ "Ο ΔΑΦΝΗΦΟΡΟΣ ΑΠΟΛΛΩΝ"</v>
          </cell>
        </row>
        <row r="711">
          <cell r="A711" t="str">
            <v>ΟΡΓΑΝΙΣΜΟΣ ΚΟΙΝΩΝΙΚΩΝ, ΠΟΛΙΤΙΣΤΙΚΩΝ, ΑΘΛΗΤΙΚΩΝ ΔΡΑΣΕΩΝ (Ο.Κ.Π.Α.Δ.) ΔΗΜΟΥ ΠΥΛΗΣ "ΑΓΙΟΣ ΒΗΣΣΑΡΙΩΝ"</v>
          </cell>
        </row>
        <row r="712">
          <cell r="A712" t="str">
            <v>ΟΡΓΑΝΙΣΜΟΣ ΚΟΙΝΩΝΙΚΩΝ ΥΠΗΡΕΣΙΩΝ ΔΗΜΟΥ ΑΓΙΟΥ ΝΙΚΟΛΑΟΥ (Ο.Κ.Υ.Δ.Α.Ν.)</v>
          </cell>
        </row>
        <row r="713">
          <cell r="A713" t="str">
            <v>ΟΡΓΑΝΙΣΜΟΣ ΝΕΟΛΑΙΑΣ ΚΑΙ ΑΘΛΗΣΗΣ ΔΗΜΟΥ ΕΛΛΗΝΙΚΟΥ - ΑΡΓΥΡΟΥΠΟΛΗΣ (Ο.Ν.Α.Δ.Ε.Α.) - ΓΡΗΓΟΡΗΣ ΛΑΜΠΡΑΚΗΣ</v>
          </cell>
        </row>
        <row r="714">
          <cell r="A714" t="str">
            <v>ΟΡΓΑΝΙΣΜΟΣ ΠΑΙΔΕΙΑΣ - ΑΘΛΗΤΙΣΜΟΥ - ΚΟΙΝΩΝΙΚΗΣ ΠΡΟΣΤΑΣΙΑΣ ΚΑΙ ΑΛΛΗΛΕΓΓΥΗΣ ΔΗΜΟΥ ΑΡΓΟΥΣ ΟΡΕΣΤΙΚΟΥ</v>
          </cell>
        </row>
        <row r="715">
          <cell r="A715" t="str">
            <v>ΟΡΓΑΝΙΣΜΟΣ ΠΑΙΔΕΙΑΣ ΚΑΙ ΠΟΛΙΤΙΣΜΟΥ ΔΗΜΟΥ ΔΩΡΙΔΟΣ</v>
          </cell>
        </row>
        <row r="716">
          <cell r="A716" t="str">
            <v>ΟΡΓΑΝΙΣΜΟΣ ΠΑΙΔΕΙΑΣ, ΚΟΙΝΩΝΙΚΗΣ ΑΛΛΗΛΕΓΓΥΗΣ ΚΑΙ ΠΡΟΣΤΑΣΙΑΣ (Ο.Π.Κ.Α.Π.) ΑΓΙΟΥ ΔΗΜΗΤΡΙΟΥ ΑΤΤΙΚΗΣ</v>
          </cell>
        </row>
        <row r="717">
          <cell r="A717" t="str">
            <v>ΟΡΓΑΝΙΣΜΟΣ ΠΑΙΔΕΙΑΣ, ΠΟΛΙΤΙΣΜΟΥ, ΑΘΛΗΤΙΣΜΟΥ ΚΑΙ ΠΕΡΙΒΑΛΛΟΝΤΟΣ ΔΗΜΟΥ ΜΩΛΟΥ - ΑΓΙΟΥ ΚΩΝΣΤΑΝΤΙΝΟΥ</v>
          </cell>
        </row>
        <row r="718">
          <cell r="A718" t="str">
            <v>ΟΡΓΑΝΙΣΜΟΣ ΠΑΙΔΕΙΑΣ, ΠΟΛΙΤΙΣΜΟΥ, ΑΘΛΗΤΙΣΜΟΥ ΚΑΙ ΠΡΟΝΟΙΑΣ ΔΗΜΟΥ ΚΑΤΕΡΙΝΗΣ</v>
          </cell>
        </row>
        <row r="719">
          <cell r="A719" t="str">
            <v>ΟΡΓΑΝΙΣΜΟΣ ΠΑΙΔΕΙΑΣ, ΠΟΛΙΤΙΣΜΟΥ ΚΑΙ ΠΕΡΙΒΑΛΛΟΝΤΟΣ ΔΗΜΟΥ ΣΠΑΤΩΝ-ΑΡΤΕΜΙΔΟΣ "Ο ΞΕΝΟΦΩΝ"</v>
          </cell>
        </row>
        <row r="720">
          <cell r="A720" t="str">
            <v>ΟΡΓΑΝΙΣΜΟΣ ΠΑΙΔΙΚΗΣ ΑΓΩΓΗΣ ΚΑΙ ΑΘΛΗΣΗΣ ΔΗΜΟΥ ΚΑΛΛΙΘΕΑΣ “ΓΙΑΝΝΗΣ ΓΑΛΛΟΣ”</v>
          </cell>
        </row>
        <row r="721">
          <cell r="A721" t="str">
            <v>ΟΡΓΑΝΙΣΜΟΣ ΠΑΙΔΙΚΩΝ ΚΑΙ ΒΡΕΦΟΝΗΠΙΑΚΩΝ ΣΤΑΘΜΩΝ, ΠΑΙΔΕΙΑΣ ΚΑΙ ΑΘΛΗΤΙΣΜΟΥ ΔΗΜΟΥ ΟΙΧΑΛΙΑΣ</v>
          </cell>
        </row>
        <row r="722">
          <cell r="A722" t="str">
            <v>ΟΡΓΑΝΙΣΜΟΣ ΠΕΡΙΒΑΛΛΟΝΤΟΣ, ΠΑΙΔΕΙΑΣ, ΔΗΜΟΤΙΚΩΝ ΠΑΙΔΙΚΩΝ ΣΤΑΘΜΩΝ, ΚΟΙΝΩΝΙΚΗΣ ΠΡΟΣΤΑΣΙΑΣ ΚΑΙ ΑΛΛΗΛΕΓΓΥΗΣ ΔΗΜΟΥ ΚΑΡΥΣΤΟΥ "Ι., Θ. ΚΑΙ Π. ΚΟΤΣΙΚΑΣ"</v>
          </cell>
        </row>
        <row r="723">
          <cell r="A723" t="str">
            <v>ΟΡΓΑΝΙΣΜΟΣ ΠΟΛΙΤΙΣΜΟΥ - ΑΘΛΗΤΙΣΜΟΥ - ΚΟΙΝΩΝΙΚΗΣ ΠΡΟΣΤΑΣΙΑΣ - ΑΛΛΗΛΕΓΓΥΗΣ ΔΗΜΟΥ ΦΑΡΣΑΛΩΝ (ΟΠΑΚΠΑΔΦ)</v>
          </cell>
        </row>
        <row r="724">
          <cell r="A724" t="str">
            <v>ΟΡΓΑΝΙΣΜΟΣ ΠΟΛΙΤΙΣΜΟΥ ΑΘΛΗΤΙΣΜΟΥ ΔΑΦΝΗΣ - ΥΜΗΤΤΟΥ</v>
          </cell>
        </row>
        <row r="725">
          <cell r="A725" t="str">
            <v>ΟΡΓΑΝΙΣΜΟΣ ΠΟΛΙΤΙΣΜΟΥ, ΑΘΛΗΤΙΣΜΟΥ ΚΑΙ ΝΕΟΛΑΙΑΣ ΔΗΜΟΥ ΑΘΗΝΑΙΩΝ</v>
          </cell>
        </row>
        <row r="726">
          <cell r="A726" t="str">
            <v>ΟΡΓΑΝΙΣΜΟΣ ΠΟΛΙΤΙΣΜΟΥ, ΑΘΛΗΤΙΣΜΟΥ ΚΑΙ ΝΕΟΛΑΙΑΣ ΔΗΜΟΥ ΠΕΙΡΑΙΑ</v>
          </cell>
        </row>
        <row r="727">
          <cell r="A727" t="str">
            <v>ΟΡΓΑΝΙΣΜΟΣ ΠΟΛΙΤΙΣΜΟΥ ΑΘΛΗΤΙΣΜΟΥ ΚΑΙ ΝΕΟΛΑΙΑΣ Ν. ΙΩΝΙΑΣ (Ο.Π.Α.Ν.)</v>
          </cell>
        </row>
        <row r="728">
          <cell r="A728" t="str">
            <v>ΟΡΓΑΝΙΣΜΟΣ ΠΟΛΙΤΙΣΜΟΥ, ΑΘΛΗΤΙΣΜΟΥ ΚΑΙ ΠΕΡΙΒΑΛΛΟΝΤΟΣ ΔΗΜΟΥ ΑΓΙΟΥ ΔΗΜΗΤΡΙΟΥ</v>
          </cell>
        </row>
        <row r="729">
          <cell r="A729" t="str">
            <v>ΟΡΓΑΝΙΣΜΟΣ ΠΟΛΙΤΙΣΜΟΥ, ΑΘΛΗΤΙΣΜΟΥ ΚΑΙ ΠΕΡΙΒΑΛΛΟΝΤΟΣ ΔΗΜΟΥ ΑΝΔΡΑΒΙΔΑΣ - ΚΥΛΛΗΝΗΣ</v>
          </cell>
        </row>
        <row r="730">
          <cell r="A730" t="str">
            <v>ΟΡΓΑΝΙΣΜΟΣ ΠΟΛΙΤΙΣΜΟΥ, ΑΘΛΗΤΙΣΜΟΥ ΚΑΙ ΠΕΡΙΒΑΛΛΟΝΤΟΣ ΔΗΜΟΥ ΒΟΛΒΗΣ</v>
          </cell>
        </row>
        <row r="731">
          <cell r="A731" t="str">
            <v>ΟΡΓΑΝΙΣΜΟΣ ΠΟΛΙΤΙΣΜΟΥ ΑΘΛΗΤΙΣΜΟΥ ΚΑΙ ΠΕΡΙΒΑΛΛΟΝΤΟΣ ΔΗΜΟΥ ΚΙΛΕΛΕΡ (Ο.Π.Α.Π.)</v>
          </cell>
        </row>
        <row r="732">
          <cell r="A732" t="str">
            <v>ΟΡΓΑΝΙΣΜΟΣ ΠΟΛΙΤΙΣΜΟΥ ΚΑΙ ΑΘΛΗΤΙΣΜΟΥ ΔΗΜΟΥ ΝΕΑΣ ΠΡΟΠΟΝΤΙΔΑΣ</v>
          </cell>
        </row>
        <row r="733">
          <cell r="A733" t="str">
            <v>ΟΡΓΑΝΙΣΜΟΣ ΠΟΛΙΤΙΣΜΟΥ ΚΑΙ ΑΘΛΗΤΙΣΜΟΥ ΔΗΜΟΥ ΠΕΝΤΕΛΗΣ</v>
          </cell>
        </row>
        <row r="734">
          <cell r="A734" t="str">
            <v>ΟΡΓΑΝΙΣΜΟΣ ΠΟΛΙΤΙΣΜΟΥ, ΤΟΥΡΙΣΜΟΥ ΚΑΙ ΝΕΑΣ ΓΕΝΙΑΣ ΔΗΜΟΥ ΜΥΛΟΠΟΤΑΜΟΥ Ο ΑΥΛΟΠΟΤΑΜΟΣ</v>
          </cell>
        </row>
        <row r="735">
          <cell r="A735" t="str">
            <v>ΟΡΓΑΝΙΣΜΟΣ ΠΡΟΣΧΟΛΙΚΗΣ ΑΓΩΓΗΣ, ΑΘΛΗΤΙΣΜΟΥ ΚΑΙ ΠΡΟΝΟΙΑΣ ΔΗΜΟΥ ΠΕΡΙΣΤΕΡΙΟΥ (Ο.Π.Α.Α.Π.)</v>
          </cell>
        </row>
        <row r="736">
          <cell r="A736" t="str">
            <v>ΟΡΓΑΝΙΣΜΟΣ ΠΡΟΣΧΟΛΙΚΗΣ ΑΓΩΓΗΣ ΚΑΙ ΚΟΙΝΩΝΙΚΗΣ ΜΕΡΙΜΝΑΣ ΔΗΜΟΥ ΑΛΕΞΑΝΔΡΕΙΑΣ</v>
          </cell>
        </row>
        <row r="737">
          <cell r="A737" t="str">
            <v>ΟΡΓΑΝΙΣΜΟΣ ΠΡΟΣΧΟΛΙΚΗΣ ΑΓΩΓΗΣ ΚΑΙ ΚΟΙΝΩΝΙΚΗΣ ΜΕΡΙΜΝΑΣ ΔΗΜΟΥ ΠΑΛΛΗΝΗΣ</v>
          </cell>
        </row>
        <row r="738">
          <cell r="A738" t="str">
            <v>ΟΡΓΑΝΙΣΜΟΣ ΠΡΟΣΧΟΛΙΚΗΣ ΑΓΩΓΗΣ ΚΑΙ ΚΟΙΝΩΝΙΚΗΣ ΜΕΡΙΜΝΑΣ ΗΡΑΚΛΕΙΟΥ ΑΤΤΙΚΗΣ</v>
          </cell>
        </row>
        <row r="739">
          <cell r="A739" t="str">
            <v>ΟΡΓΑΝΙΣΜΟΣ ΠΡΟΣΧΟΛΙΚΗΣ ΑΓΩΓΗΣ, ΚΟΙΝΩΝΙΚΗΣ ΠΟΛΙΤΙΚΗΣ ΚΑΙ ΑΘΛΗΤΙΣΜΟΥ ΔΗΜΟΥ ΣΕΡΡΩΝ</v>
          </cell>
        </row>
        <row r="740">
          <cell r="A740" t="str">
            <v>ΟΡΓΑΝΙΣΜΟΣ ΤΟΠΙΚΗΣ ΑΝΑΠΤΥΞΗΣ ΔΥΜΑΙΩΝ</v>
          </cell>
        </row>
        <row r="741">
          <cell r="A741" t="str">
            <v>ΟΡΦΑΝΟΤΡΟΦΕΙΟ ΒΟΛΟΥ</v>
          </cell>
        </row>
        <row r="742">
          <cell r="A742" t="str">
            <v>ΟΡΦΑΝΟΤΡΟΦΕΙΟ ΚΕΡΚΥΡΑΣ</v>
          </cell>
        </row>
        <row r="743">
          <cell r="A743" t="str">
            <v>ΠΑΓΚΟΣΜΙΟ ΠΟΛΙΤΙΣΤΙΚΟ ΙΔΡΥΜΑ ΕΛΛΗΝΙΣΜΟΥ ΔΙΑΣΠΟΡΑΣ "ΑΝΔΡΕΑΣ ΠΑΠΑΝΔΡΕΟΥ" ΔΗΜΟΥ ΝΕΑΣ ΦΙΛΑΔΕΛΦΕΙΑΣ - ΧΑΛΚΗΔΟΝΑΣ</v>
          </cell>
        </row>
        <row r="744">
          <cell r="A744" t="str">
            <v>ΠΑΙΔΕΙΑ, ΚΟΙΝΩΝΙΚΗ ΠΡΟΣΤΑΣΙΑ ΚΑΙ ΑΛΛΗΛΕΓΓΥΗ ΔΗΜΟΥ ΛΥΚΟΒΡΥΣΗΣ - ΠΕΥΚΗΣ</v>
          </cell>
        </row>
        <row r="745">
          <cell r="A745" t="str">
            <v>ΠΑΙΔΙΚΟΙ ΣΤΑΘΜΟΙ ΑΝΩ ΛΙΟΣΙΩΝ ΔΗΜΟΥ ΦΥΛΗΣ</v>
          </cell>
        </row>
        <row r="746">
          <cell r="A746" t="str">
            <v>ΠΑΙΔΙΚΟΙ ΣΤΑΘΜΟΙ ΔΗΜΟΥ ΑΓΙΑΣ ΠΑΡΑΣΚΕΥΗΣ</v>
          </cell>
        </row>
        <row r="747">
          <cell r="A747" t="str">
            <v>ΠΑΙΔΙΚΟΙ-ΒΡΕΦΟΝΗΠΙΑΚΟΙ ΣΤΑΘΜΟΙ ΔΗΜΟΥ ΟΡΟΠΕΔΙΟΥ ΛΑΣΙΘΙΟΥ</v>
          </cell>
        </row>
        <row r="748">
          <cell r="A748" t="str">
            <v>ΠΑΙΔΙΚΟΣ - ΒΡΕΦΟΝΗΠΙΑΚΟΣ ΣΤΑΘΜΟΣ ΔΗΜΟΥ ΚΑΛΥΜΝΙΩΝ - ΜΑΝΑ - ΙΩΑΝΝΑ ΚΑΡΠΑΘΙΟΥ</v>
          </cell>
        </row>
        <row r="749">
          <cell r="A749" t="str">
            <v>ΠΕΡΙΒΑΛΛΟΝ - ΑΘΛΗΤΙΣΜΟΣ - ΠΟΛΙΤΙΣΜΟΣ ΔΗΜΟΥ ΣΚΥΡΟΥ (ΠΕ.Α.Π.)</v>
          </cell>
        </row>
        <row r="750">
          <cell r="A750" t="str">
            <v>ΠΕΡΙΒΑΛΛΟΝ - ΠΟΛΙΤΙΣΜΟΣ - ΑΘΛΗΤΙΣΜΟΣ ΔΗΜΟΥ ΛΥΚΟΒΡΥΣΗΣ - ΠΕΥΚΗΣ</v>
          </cell>
        </row>
        <row r="751">
          <cell r="A751" t="str">
            <v>ΠΕΡΙΒΑΛΛΟΝ ΔΗΜΟΥ ΙΕΡΑΠΕΤΡΑΣ</v>
          </cell>
        </row>
        <row r="752">
          <cell r="A752" t="str">
            <v>ΠΕΡΙΒΑΛΛΟΝΤΙΚΟΣ ΣΥΝΔΕΣΜΟΣ ΔΗΜΩΝ ΑΘΗΝΑΣ-ΠΕΙΡΑΙΑ</v>
          </cell>
        </row>
        <row r="753">
          <cell r="A753" t="str">
            <v>ΠΕΡΙΦΕΡΕΙΑΚΟΣ ΣΥΝΔΕΣΜΟΣ ΦΟΡΕΩΝ ΔΙΑΧΕΙΡΙΣΗΣ ΣΤΕΡΕΩΝ ΑΠΟΒΛΗΤΩΝ ΚΡΗΤΗΣ (ΦΟΔΣΑ ΚΡΗΤΗΣ)</v>
          </cell>
        </row>
        <row r="754">
          <cell r="A754" t="str">
            <v>ΠΕΡΙΦΕΡΕΙΑΚΟΣ ΣΥΝΔΕΣΜΟΣ ΦΟΡΕΩΝ ΔΙΑΧΕΙΡΙΣΗΣ ΣΤΕΡΕΩΝ ΑΠΟΒΛΗΤΩΝ ΠΕΡΙΦΕΡΕΙΑΣ ΗΠΕΙΡΟΥ</v>
          </cell>
        </row>
        <row r="755">
          <cell r="A755" t="str">
            <v>ΠΕΡΙΦΕΡΕΙΑΚΟΣ ΣΥΝΔΕΣΜΟΣ ΦΟΡΕΩΝ ΔΙΑΧΕΙΡΙΣΗΣ ΣΤΕΡΕΩΝ ΑΠΟΒΛΗΤΩΝ ΠΕΡΙΦΕΡΕΙΑΣ ΘΕΣΣΑΛΙΑΣ</v>
          </cell>
        </row>
        <row r="756">
          <cell r="A756" t="str">
            <v>ΠΕΡΙΦΕΡΕΙΑΚΟΣ ΣΥΝΔΕΣΜΟΣ ΦΟΡΕΩΝ ΔΙΑΧΕΙΡΙΣΗΣ ΣΤΕΡΕΩΝ ΑΠΟΒΛΗΤΩΝ (ΦΟΔΣΑ) ΚΕΝΤΡΙΚΗΣ ΜΑΚΕΔΟΝΙΑΣ</v>
          </cell>
        </row>
        <row r="757">
          <cell r="A757" t="str">
            <v>ΠΕΡΙΦΕΡΕΙΑΚΟΣ ΣΥΝΔΕΣΜΟΣ ΦΟΡΕΩΝ ΔΙΑΧΕΙΡΙΣΗΣ ΣΤΕΡΕΩΝ ΑΠΟΒΛΗΤΩΝ (ΦΟΔΣΑ) ΠΕΡΙΦΕΡΕΙΑΣ ΔΥΤΙΚΗΣ ΕΛΛΑΔΑΣ</v>
          </cell>
        </row>
        <row r="758">
          <cell r="A758" t="str">
            <v>ΠΕΡΙΦΕΡΕΙΑΚΟΣ ΣΥΝΔΕΣΜΟΣ ΦΟΡΕΩΝ ΔΙΑΧΕΙΡΙΣΗΣ ΣΤΕΡΕΩΝ ΑΠΟΒΛΗΤΩΝ (ΦΟΔΣΑ) ΠΕΡΙΦΕΡΕΙΑΣ ΠΕΛΟΠΟΝΝΗΣΟΥ</v>
          </cell>
        </row>
        <row r="759">
          <cell r="A759" t="str">
            <v>ΠΙΝΑΚΟΘΗΚΗ ΔΗΜΟΥ ΚΕΡΚΥΡΑΙΩΝ</v>
          </cell>
        </row>
        <row r="760">
          <cell r="A760" t="str">
            <v>ΠΝΕΥΜΑΤΙΚΟ ΚΑΙ ΚΑΛΛΙΤΕΧΝΙΚΟ ΚΕΝΤΡΟ ΣΤΑΦΙΔΟΚΑΜΠΟΥ (Π.Κ.Κ.Κ.Σ.) ΔΗΜΟΥ ΑΝΔΡΑΒΙΔΑΣ - ΚΥΛΛΗΝΗΣ</v>
          </cell>
        </row>
        <row r="761">
          <cell r="A761" t="str">
            <v>ΠΝΕΥΜΑΤΙΚΟ ΚΑΙ ΠΟΛΙΤΙΣΤΙΚΟ ΚΕΝΤΡΟ - ΠΑΙΔΙΚΟΙ ΣΤΑΘΜΟΙ ΔΗΜΟΥ ΚΥΘΗΡΩΝ</v>
          </cell>
        </row>
        <row r="762">
          <cell r="A762" t="str">
            <v>ΠΝΕΥΜΑΤΙΚΟ ΚΕΝΤΡΟ ΔΗΜΟΥ ΑΣΠΡΟΠΥΡΓΟΥ</v>
          </cell>
        </row>
        <row r="763">
          <cell r="A763" t="str">
            <v>ΠΝΕΥΜΑΤΙΚΟ ΚΕΝΤΡΟ ΔΗΜΟΥ ΔΩΔΩΝΗΣ</v>
          </cell>
        </row>
        <row r="764">
          <cell r="A764" t="str">
            <v>ΠΝΕΥΜΑΤΙΚΟ ΚΕΝΤΡΟ ΔΗΜΟΥ ΖΑΓΟΡΙΟΥ</v>
          </cell>
        </row>
        <row r="765">
          <cell r="A765" t="str">
            <v>ΠΝΕΥΜΑΤΙΚΟ ΚΕΝΤΡΟ ΔΗΜΟΥ ΙΕΡΑΣ ΠΟΛΗΣ ΜΕΣΟΛΟΓΓΙΟΥ</v>
          </cell>
        </row>
        <row r="766">
          <cell r="A766" t="str">
            <v>ΠΝΕΥΜΑΤΙΚΟ ΚΕΝΤΡΟ ΔΗΜΟΥ ΛΕΥΚΑΔΑΣ</v>
          </cell>
        </row>
        <row r="767">
          <cell r="A767" t="str">
            <v>ΠΝΕΥΜΑΤΙΚΟ ΚΕΝΤΡΟ ΔΗΜΟΥ ΜΟΣΧΑΤΟΥ - ΤΑΥΡΟΥ ΑΤΤΙΚΗΣ</v>
          </cell>
        </row>
        <row r="768">
          <cell r="A768" t="str">
            <v>ΠΝΕΥΜΑΤΙΚΟ ΚΕΝΤΡΟ ΔΗΜΟΥ ΠΑΤΜΟΥ</v>
          </cell>
        </row>
        <row r="769">
          <cell r="A769" t="str">
            <v>ΠΝΕΥΜΑΤΙΚΟ ΚΕΝΤΡΟ ΕΡΕΥΝΑΣ ΚΑΙ ΜΕΛΕΤΗΣ ΤΟΥ ΜΙΚΡΑΣΙΑΤΙΚΟΥ ΠΟΛΙΤΙΣΜΟΥ ΤΗΣ ΧΕΡΣΟΝΗΣΟΥ ΤΗΣ ΕΡΥΘΡΑΙΑΣ ΔΗΜΟΥ ΚΗΦΙΣΙΑΣ</v>
          </cell>
        </row>
        <row r="770">
          <cell r="A770" t="str">
            <v>ΠΝΕΥΜΑΤΙΚΟ ΚΕΝΤΡΟ ΘΡΑΚΟΜΑΚΕΔΟΝΩΝ</v>
          </cell>
        </row>
        <row r="771">
          <cell r="A771" t="str">
            <v>ΠΝΕΥΜΑΤΙΚΟ ΚΕΝΤΡΟ ΠΑΝΟΡΜΟΥ ΤΗΝΟΥ "ΓΙΑΝΝΟΥΛΗΣ ΧΑΛΕΠΑΣ"</v>
          </cell>
        </row>
        <row r="772">
          <cell r="A772" t="str">
            <v>ΠΟΛΙΤΙΣΜΙΚΟΣ ΟΡΓΑΝΙΣΜΟΣ ΟΛΥΜΠΟΥ ΚΑΡΠΑΘΟΥ</v>
          </cell>
        </row>
        <row r="773">
          <cell r="A773" t="str">
            <v>ΠΟΛΙΤΙΣΜΟΣ, ΠΑΙΔΕΙΑ, ΑΘΛΗΤΙΣΜΟΣ ΚΑΙ ΚΟΙΝΩΝΙΚΗ ΠΡΟΣΤΑΣΙΑ ΔΗΜΟΥ ΑΙΓΙΑΛΕΙΑΣ</v>
          </cell>
        </row>
        <row r="774">
          <cell r="A774" t="str">
            <v>ΠΟΛΙΤΙΣΜΟΣ, ΠΑΙΔΕΙΑ, ΑΘΛΗΤΙΣΜΟΣ ΚΑΙ ΠΕΡΙΒΑΛΛΟΝ (Π.Π.Α.Π.) ΔΗΜΟΥ ΤΟΠΕΙΡΟΥ</v>
          </cell>
        </row>
        <row r="775">
          <cell r="A775" t="str">
            <v>ΠΟΛΙΤΙΣΜΟΣ, ΠΕΡΙΒΑΛΛΟΝ ΚΑΙ ΑΘΛΗΤΙΣΜΟΣ, ΠΑΙΔΕΙΑ ΚΑΙ ΚΟΙΝΩΝΙΚΗ ΠΡΟΝΟΙΑ ΣΤΟ ΔΗΜΟ ΞΗΡΟΜΕΡΟΥ</v>
          </cell>
        </row>
        <row r="776">
          <cell r="A776" t="str">
            <v>ΠΟΛΙΤΙΣΤΙΚΕΣ ΚΑΙ ΚΑΛΛΙΤΕΧΝΙΚΕΣ ΕΚΔΗΛΩΣΕΙΣ ΠΑΞΩΝ - "Ο ΠΟΣΕΙΔΩΝ"</v>
          </cell>
        </row>
        <row r="777">
          <cell r="A777" t="str">
            <v>ΠΟΛΙΤΙΣΤΙΚΟ ΚΑΙ ΑΘΛΗΤΙΚΟ ΚΕΝΤΡΟ ΔΗΜΟΥ ΚΕΝΤΡΙΚΩΝ ΤΖΟΥΜΕΡΚΩΝ</v>
          </cell>
        </row>
        <row r="778">
          <cell r="A778" t="str">
            <v>ΠΟΛΙΤΙΣΤΙΚΟ ΚΑΙ ΑΘΛΗΤΙΚΟ ΚΕΝΤΡΟ ΔΗΜΟΥ ΠΑΛΑΙΟΥ ΦΑΛΗΡΟΥ</v>
          </cell>
        </row>
        <row r="779">
          <cell r="A779" t="str">
            <v>ΠΟΛΙΤΙΣΤΙΚΟ ΚΕΝΤΡΟ ΣΙΦΝΟΥ "ΜΑΡΙΑΝΘΗ ΣΙΜΟΥ"</v>
          </cell>
        </row>
        <row r="780">
          <cell r="A780" t="str">
            <v>ΠΟΛΙΤΙΣΤΙΚΟ ΚΕΝΤΡΟ ΤΑΦΙΩΝ ΔΗΜΟΥ ΜΕΓΑΝΗΣΙΟΥ</v>
          </cell>
        </row>
        <row r="781">
          <cell r="A781" t="str">
            <v>ΠΟΛΙΤΙΣΤΙΚΟΣ - ΑΘΛΗΤΙΚΟΣ ΟΡΓΑΝΙΣΜΟΣ ΔΗΜΟΥ ΠΑΙΑΝΙΑΣ</v>
          </cell>
        </row>
        <row r="782">
          <cell r="A782" t="str">
            <v>ΠΟΛΙΤΙΣΤΙΚΟΣ ΑΘΛΗΤΙΚΟΣ ΚΑΙ ΚΟΙΝΩΝΙΚΟΣ ΟΡΓΑΝΙΣΜΟΣ ΔΗΜΟΥ ΜΥΚΟΝΟΥ "ΓΕΩΡΓΙΟΣ ΑΞΙΩΤΗΣ"</v>
          </cell>
        </row>
        <row r="783">
          <cell r="A783" t="str">
            <v>ΠΟΛΙΤΙΣΤΙΚΟΣ, ΑΘΛΗΤΙΚΟΣ ΚΑΙ ΤΟΥΡΙΣΤΙΚΟΣ ΟΡΓΑΝΙΣΜΟΣ ΔΗΜΟΥ ΚΑΡΥΣΤΟΥ "ΑΝΕΜΟΠΥΛΕΣ"</v>
          </cell>
        </row>
        <row r="784">
          <cell r="A784" t="str">
            <v>ΠΟΛΙΤΙΣΤΙΚΟΣ ΑΘΛΗΤΙΚΟΣ ΟΡΓΑΝΙΣΜΟΣ ΔΗΜΟΥ ΑΓΙΟΥ ΝΙΚΟΛΑΟΥ (Π.Α.Ο.Δ.Α.Ν.)</v>
          </cell>
        </row>
        <row r="785">
          <cell r="A785" t="str">
            <v>ΠΟΛΙΤΙΣΤΙΚΟΣ ΑΘΛΗΤΙΚΟΣ ΟΡΓΑΝΙΣΜΟΣ ΔΗΜΟΥ ΗΛΙΟΥΠΟΛΗΣ (Π.Α.Ο.Δ.ΗΛ.) "ΓΡΗΓΟΡΗΣ ΓΡΗΓΟΡΙΟΥ"</v>
          </cell>
        </row>
        <row r="786">
          <cell r="A786" t="str">
            <v>ΠΟΛΙΤΙΣΤΙΚΟΣ ΚΑΙ ΑΘΛΗΤΙΚΟΣ ΟΡΓΑΝΙΣΜΟΣ ΔΗΜΟΥ ΑΓΙΑΣ ΠΑΡΑΣΚΕΥΗΣ</v>
          </cell>
        </row>
        <row r="787">
          <cell r="A787" t="str">
            <v>ΠΟΛΙΤΙΣΤΙΚΟΣ ΚΑΙ ΑΘΛΗΤΙΚΟΣ ΟΡΓΑΝΙΣΜΟΣ ΔΗΜΟΥ ΒΡΙΛΗΣΣΙΩΝ</v>
          </cell>
        </row>
        <row r="788">
          <cell r="A788" t="str">
            <v>ΠΟΛΙΤΙΣΤΙΚΟΣ ΚΑΙ ΑΘΛΗΤΙΚΟΣ ΟΡΓΑΝΙΣΜΟΣ ΔΗΜΟΥ ΓΑΛΑΤΣΙΟΥ "ΒΑΣΙΛΗΣ ΠΑΠΑΔΙΟΝΥΣΙΟΥ"</v>
          </cell>
        </row>
        <row r="789">
          <cell r="A789" t="str">
            <v>ΠΟΛΙΤΙΣΤΙΚΟΣ ΚΑΙ ΑΘΛΗΤΙΚΟΣ ΟΡΓΑΝΙΣΜΟΣ ΔΗΜΟΥ ΝΕΑΣ ΣΜΥΡΝΗΣ</v>
          </cell>
        </row>
        <row r="790">
          <cell r="A790" t="str">
            <v>ΠΟΛΙΤΙΣΤΙΚΟΣ ΟΡΓΑΝΙΣΜΟΣ - ΦΕΣΤΙΒΑΛ ΤΑΙΝΙΩΝ ΜΙΚΡΟΥ ΜΗΚΟΥΣ ΔΡΑΜΑΣ</v>
          </cell>
        </row>
        <row r="791">
          <cell r="A791" t="str">
            <v>ΠΡΟΝΟΙΑ ΚΑΙ ΑΓΩΓΗ ΔΗΜΟΥ ΣΙΝΤΙΚΗΣ</v>
          </cell>
        </row>
        <row r="792">
          <cell r="A792" t="str">
            <v>ΠΡΟΣΧΟΛΙΚΗ ΑΓΩΓΗ, ΚΟΙΝΩΝΙΚΗ ΠΡΟΣΤΑΣΙΑ ΚΑΙ ΠΟΛΙΤΙΣΜΟΣ ΔΗΜΟΥ ΗΓΟΥΜΕΝΙΤΣΑΣ</v>
          </cell>
        </row>
        <row r="793">
          <cell r="A793" t="str">
            <v>ΣΠΗΛΑΙΟ ΠΕΡΑΜΑΤΟΣ ΙΩΑΝΝΙΝΩΝ</v>
          </cell>
        </row>
        <row r="794">
          <cell r="A794" t="str">
            <v>ΣΥΝΔΕΣΜΟΣ ΑΠΟΧΕΤΕΥΣΗΣ ΑΝΔΡΑΒΙΔΑΣ, ΛΕΧΑΙΝΩΝ, ΚΑΣΤΡΟΥ, ΚΥΛΛΗΝΗΣ, ΤΡΑΓΑΝΟΥ «Ο ΗΡΑΚΛΗΣ»</v>
          </cell>
        </row>
        <row r="795">
          <cell r="A795" t="str">
            <v>ΣΥΝΔΕΣΜΟΣ ΓΙΑ ΤΗ ΒΙΩΣΙΜΗ ΑΝΑΠΤΥΞΗ ΤΩΝ ΠΟΛΕΩΝ (Σ.Β.Α.Π.)</v>
          </cell>
        </row>
        <row r="796">
          <cell r="A796" t="str">
            <v>ΣΥΝΔΕΣΜΟΣ ΓΙΑ ΤΗΝ ΙΔΡΥΣΗ ΚΟΙΝΟΥ ΝΕΚΡΟΤΑΦΕΙΟΥ ΟΤΑ ΔΙΑΜΕΡΙΣΜΑΤΟΣ ΔΥΤΙΚΗΣ ΑΤΤΙΚΗΣ</v>
          </cell>
        </row>
        <row r="797">
          <cell r="A797" t="str">
            <v>ΣΥΝΔΕΣΜΟΣ ΔΗΜΩΝ ΓΙΑ ΤΗΝ ΠΡΟΣΤΑΣΙΑ ΚΑΙ ΤΗΝ ΑΝΑΠΛΑΣΗ ΤΟΥ ΠΕΝΤΕΛΙΚΟΥ (Σ.Π.Α.Π.)</v>
          </cell>
        </row>
        <row r="798">
          <cell r="A798" t="str">
            <v>ΣΥΝΔΕΣΜΟΣ ΔΗΜΩΝ ΓΙΑ ΤΗΝ ΠΡΟΣΤΑΣΙΑ ΚΑΙ ΤΗΝ ΑΝΑΠΛΑΣΗ ΤΩΝ ΤΟΥΡΚΟΒΟΥΝΙΩΝ</v>
          </cell>
        </row>
        <row r="799">
          <cell r="A799" t="str">
            <v>ΣΥΝΔΕΣΜΟΣ ΔΗΜΩΝ ΔΥΤΙΚΗΣ ΘΕΣΣΑΛΟΝΙΚΗΣ</v>
          </cell>
        </row>
        <row r="800">
          <cell r="A800" t="str">
            <v>ΣΥΝΔΕΣΜΟΣ ΔΗΜΩΝ ΗΛΕΙΑΚΟΥ ΚΑΜΠΟΥ</v>
          </cell>
        </row>
        <row r="801">
          <cell r="A801" t="str">
            <v>ΣΥΝΔΕΣΜΟΣ ΔΗΜΩΝ ΙΑΜΑΤΙΚΩΝ ΠΗΓΩΝ ΕΛΛΑΔΑΣ</v>
          </cell>
        </row>
        <row r="802">
          <cell r="A802" t="str">
            <v>ΣΥΝΔΕΣΜΟΣ ΔΗΜΩΝ ΚΑΙ ΚΟΙΝΟΤΗΤΩΝ ΓΙΑ ΤΗΝ ΠΡΟΣΤΑΣΙΑ ΚΑΙ ΤΗΝ ΑΝΑΠΤΥΞΗ ΤΗΣ ΠΑΡΝΗΘΑΣ (ΣΥΝ.ΠΑ.)</v>
          </cell>
        </row>
        <row r="803">
          <cell r="A803" t="str">
            <v>ΣΥΝΔΕΣΜΟΣ ΔΗΜΩΝ ΝΟΤΙΟΥ ΑΤΤΙΚΗΣ (ΣΥ.Δ.Ν.Α.)</v>
          </cell>
        </row>
        <row r="804">
          <cell r="A804" t="str">
            <v>ΣΥΝΔΕΣΜΟΣ ΔΗΜΩΝ ΠΕΙΡΑΙΑ ΚΑΙ ΔΥΤΙΚΗΣ ΑΤΤΙΚΗΣ (ΓΙΑ ΤΗΝ ΙΔΡΥΣΗ ΚΟΙΝΟΥ ΝΕΚΡΟΤΑΦΕΙΟΥ)</v>
          </cell>
        </row>
        <row r="805">
          <cell r="A805" t="str">
            <v>ΣΥΝΔΕΣΜΟΣ ΔΙΑΧΕΙΡΙΣΗΣ ΑΠΟΡΡΙΜΑΤΩΝ ΘΕΣΠΡΩΤΙΑΣ</v>
          </cell>
        </row>
        <row r="806">
          <cell r="A806" t="str">
            <v>ΣΥΝΔΕΣΜΟΣ ΔΙΑΧΕΙΡΙΣΗΣ ΑΠΟΡΡΙΜΜΑΤΩΝ Ν. ΞΑΝΘΗΣ</v>
          </cell>
        </row>
        <row r="807">
          <cell r="A807" t="str">
            <v>ΣΥΝΔΕΣΜΟΣ ΔΙΑΧΕΙΡΙΣΗΣ ΑΠΟΡΡΙΜΜΑΤΩΝ ΠΕΔΙΝΗΣ ΚΑΙ ΗΜΙΟΡΕΙΝΗΣ ΠΕΡΙΟΧΗΣ Ν. ΑΡΤΑΣ</v>
          </cell>
        </row>
        <row r="808">
          <cell r="A808" t="str">
            <v>ΣΥΝΔΕΣΜΟΣ ΔΙΑΧΕΙΡΙΣΗΣ ΠΕΡΙΒΑΛΛΟΝΤΟΣ ΔΗΜΩΝ Ν. ΚΑΖΑΝΤΖΑΚΗ - ΑΡΧΑΝΩΝ - ΤΕΜΕΝΟΥΣ</v>
          </cell>
        </row>
        <row r="809">
          <cell r="A809" t="str">
            <v>ΣΥΝΔΕΣΜΟΣ ΔΙΑΧΕΙΡΙΣΗΣ ΣΤΕΡΕΩΝ ΑΠΟΒΛΗΤΩΝ ΔΗΜΩΝ ΝΟΜΟΥ ΖΑΚΥΝΘΟΥ</v>
          </cell>
        </row>
        <row r="810">
          <cell r="A810" t="str">
            <v>ΣΥΝΔΕΣΜΟΣ ΔΙΑΧΕΙΡΙΣΗΣ ΣΤΕΡΕΩΝ ΑΠΟΒΛΗΤΩΝ Ν. ΗΛΕΙΑΣ</v>
          </cell>
        </row>
        <row r="811">
          <cell r="A811" t="str">
            <v>ΣΥΝΔΕΣΜΟΣ ΔΙΑΧΕΙΡΙΣΗΣ ΣΤΕΡΕΩΝ ΑΠΟΒΛΗΤΩΝ Ν. ΚΕΡΚΥΡΑΣ</v>
          </cell>
        </row>
        <row r="812">
          <cell r="A812" t="str">
            <v>ΣΥΝΔΕΣΜΟΣ ΔΙΑΧΕΙΡΙΣΗΣ ΣΤΕΡΕΩΝ ΑΠΟΒΛΗΤΩΝ Ν. ΜΑΓΝΗΣΙΑΣ</v>
          </cell>
        </row>
        <row r="813">
          <cell r="A813" t="str">
            <v>ΣΥΝΔΕΣΜΟΣ ΔΙΑΧΕΙΡΙΣΗΣ ΣΤΕΡΕΩΝ ΑΠΟΒΛΗΤΩΝ ΠΑΡΟΥ - ΑΝΤΙΠΑΡΟΥ</v>
          </cell>
        </row>
        <row r="814">
          <cell r="A814" t="str">
            <v>ΣΥΝΔΕΣΜΟΣ ΔΙΑΧΕΙΡΙΣΗΣ ΣΤΕΡΕΩΝ ΑΠΟΒΛΗΤΩΝ (ΣΥ.ΔΙ.Σ.Α.) Ν. ΛΕΥΚΑΔΑΣ</v>
          </cell>
        </row>
        <row r="815">
          <cell r="A815" t="str">
            <v>ΣΥΝΔΕΣΜΟΣ ΔΙΑΧΕΙΡΙΣΗΣ ΣΤΕΡΕΩΝ ΑΠΟΒΛΗΤΩΝ 1ΗΣ Γ.Ε. Ν. ΑΙΤΩΛΟΑΚΑΡΝΑΝΙΑΣ</v>
          </cell>
        </row>
        <row r="816">
          <cell r="A816" t="str">
            <v>ΣΥΝΔΕΣΜΟΣ ΔΙΑΧΕΙΡΙΣΗΣ ΣΤΕΡΕΩΝ ΑΠΟΒΛΗΤΩΝ 2ΗΣ Δ.Ε. ΠΕΡΙΦΕΡΕΙΑΣ ΗΠΕΙΡΟΥ</v>
          </cell>
        </row>
        <row r="817">
          <cell r="A817" t="str">
            <v>ΣΥΝΔΕΣΜΟΣ ΔΙΑΧΕΙΡΙΣΗΣ ΣΤΕΡΕΩΝ ΑΠΟΒΛΗΤΩΝ 4ΗΣ Γ.Ε. Ν. ΑΙΤΩΛΟΑΚΑΡΝΑΝΙΑΣ</v>
          </cell>
        </row>
        <row r="818">
          <cell r="A818" t="str">
            <v>ΣΥΝΔΕΣΜΟΣ ΔΙΑΧΕΙΡΙΣΗΣ ΣΦΑΓΕΙΩΝ ΛΙΔΟΡΙΚΙΟΥ</v>
          </cell>
        </row>
        <row r="819">
          <cell r="A819" t="str">
            <v>ΣΥΝΔΕΣΜΟΣ ΟΡΕΙΝΩΝ ΔΗΜΩΝ ΠΕΡΙΟΧΗΣ ΚΕΝΤΡΙΚΩΝ ΤΖΟΥΜΕΡΚΩΝ ΚΑΙ ΓΕΩΡΓΙΟΥ ΚΑΡΑΙΣΚΑΚΗ ΑΠΟ ΠΗΓΕΣ ΒΡΥΖΟΚΑΛΑΜΟΥ</v>
          </cell>
        </row>
        <row r="820">
          <cell r="A820" t="str">
            <v>ΣΥΝΔΕΣΜΟΣ ΠΑΡΑΚΑΛΑΜΙΩΝ ΔΗΜΩΝ ΠΡΟΣΤΑΣΙΑΣ &amp; ΑΞΙΟΠΟΙΗΣΗΣ ΠΟΤΑΜΟΥ ΚΑΛΑΜΑ</v>
          </cell>
        </row>
        <row r="821">
          <cell r="A821" t="str">
            <v>ΣΥΝΔΕΣΜΟΣ ΠΡΟΣΤΑΣΙΑΣ ΚΑΙ ΑΝΑΠΤΥΞΗΣ ΤΟΥ ΥΜΗΤΤΟΥ (Σ.Π.Α.Υ.)</v>
          </cell>
        </row>
        <row r="822">
          <cell r="A822" t="str">
            <v>ΣΥΝΔΕΣΜΟΣ ΠΡΟΣΤΑΣΙΑΣ ΚΑΙ ΟΡΘΟΛΟΓΙΚΗΣ ΑΝΑΠΤΥΞΗΣ ΚΟΡΙΝΘΙΑΚΟΥ ΚΟΛΠΟΥ (Σ.Π.Ο.Α.Κ.) «Ο ΑΡΙΩΝ»</v>
          </cell>
        </row>
        <row r="823">
          <cell r="A823" t="str">
            <v>ΣΥΝΔΕΣΜΟΣ ΠΡΟΣΤΑΣΙΑΣ ΚΑΙ ΠΕΡΙΘΑΛΨΗΣ ΑΔΕΣΠΟΤΩΝ ΖΩΩΝ ΑΝΑΤΟΛΙΚΗΣ ΘΕΣΣΑΛΟΝΙΚΗΣ (ΣΥ.Π.ΚΑΙ Π.Α.Ζ.Α.Θ.) ΝΟΜΟΥ ΘΕΣΣΑΛΟΝΙΚΗΣ</v>
          </cell>
        </row>
        <row r="824">
          <cell r="A824" t="str">
            <v>ΣΥΝΔΕΣΜΟΣ ΥΔΑΤΙΚΩΝ ΕΡΓΩΝ ΜΕΘΥΔΡΙΟΥ ΝΟΜΟΥ ΑΡΚΑΔΙΑΣ</v>
          </cell>
        </row>
        <row r="825">
          <cell r="A825" t="str">
            <v>ΣΥΝΔΕΣΜΟΣ ΥΔΡΕΥΣΗΣ ΔΗΜΟΥ ΓΡΕΒΕΝΩΝ ΚΑΙ ΚΟΙΝΟΤΗΤΩΝ ΝΟΜΟΥ ΓΡΕΒΕΝΩΝ</v>
          </cell>
        </row>
        <row r="826">
          <cell r="A826" t="str">
            <v>ΣΥΝΔΕΣΜΟΣ ΥΔΡΕΥΣΗΣ ΔΗΜΟΥ ΚΑΡΔΙΤΣΑΣ ΚΑΙ ΛΟΙΠΩΝ ΔΗΜΩΝ</v>
          </cell>
        </row>
        <row r="827">
          <cell r="A827" t="str">
            <v>ΣΥΝΔΕΣΜΟΣ ΥΔΡΕΥΣΗΣ ΔΗΜΩΝ ΚΑΛΑΜΑΤΑΣ - ΜΕΣΣΗΝΗΣ ΚΑΙ ΚΟΙΝΟΤΗΤΩΝ ΠΕΡΙΟΧΗΣ ΚΑΛΑΜΑΤΑΣ</v>
          </cell>
        </row>
        <row r="828">
          <cell r="A828" t="str">
            <v>ΣΥΝΔΕΣΜΟΣ ΥΔΡΕΥΣΗΣ ΔΗΜΩΝ ΛΕΥΚΑΔΑΣ ΚΑΙ ΑΙΤΩΛΟΑΚΑΡΝΑΝΙΑΣ</v>
          </cell>
        </row>
        <row r="829">
          <cell r="A829" t="str">
            <v>ΣΥΝΔΕΣΜΟΣ ΥΔΡΕΥΣΗΣ ΔΗΜΩΝ ΝΟΜΟΥ ΠΙΕΡΙΑΣ</v>
          </cell>
        </row>
        <row r="830">
          <cell r="A830" t="str">
            <v>ΣΥΝΔΕΣΜΟΣ ΥΔΡΕΥΣΗΣ ΚΑΤΑΦΥΓΙΟΥ - ΛΑΜΠΕΡΟΥ Ν. ΚΑΡΔΙΤΣΑΣ</v>
          </cell>
        </row>
        <row r="831">
          <cell r="A831" t="str">
            <v>ΣΥΝΔΕΣΜΟΣ ΥΔΡΕΥΣΗΣ ΚΟΙΝΟΤΗΤΩΝ ΔΙΑΣΕΛΛΟΥ, ΔΗΜΑΡΙΟΥ, ΜΕΓΑΡΧΗΣ, ΠΕΤΡΑΣ, ΦΩΤΕΙΝΟΥ ΝΟΜΟΥ ΑΡΤΑΣ</v>
          </cell>
        </row>
        <row r="832">
          <cell r="A832" t="str">
            <v>ΣΥΝΔΕΣΜΟΣ ΥΔΡΕΥΣΗΣ ΛΕΚΑΝΟΠΕΔΙΟΥ ΙΩΑΝΝΙΝΩΝ</v>
          </cell>
        </row>
        <row r="833">
          <cell r="A833" t="str">
            <v>ΣΥΝΔΕΣΜΟΣ ΥΔΡΕΥΣΗΣ "Ο ΠΗΝΕΙΟΣ"</v>
          </cell>
        </row>
        <row r="834">
          <cell r="A834" t="str">
            <v>ΣΥΝΔΕΣΜΟΣ ΥΔΡΕΥΣΗΣ ΟΛΥΜΠΙΑΔΑΣ - ΓΑΛΑΤΕΙΑΣ - ΑΝΑΡΓΥΡΩΝ</v>
          </cell>
        </row>
        <row r="835">
          <cell r="A835" t="str">
            <v>ΣΥΝΔΕΣΜΟΣ ΥΔΡΕΥΣΗΣ ΟΤΑ ΝΟΜΟΥ ΦΘΙΩΤΙΔΑΣ ΑΠΟ ΠΗΓΕΣ "ΚΑΝΑΛΙΑ" ΠΥΡΓΟΥ ΥΠΑΤΗΣ</v>
          </cell>
        </row>
        <row r="836">
          <cell r="A836" t="str">
            <v>ΣΥΝΔΕΣΜΟΣ ΥΔΡΕΥΣΗΣ ΠΕΔΙΝΩΝ ΚΑΙ ΗΜΙΟΡΕΙΝΩΝ ΔΗΜΩΝ Ν. ΑΡΤΑΣ</v>
          </cell>
        </row>
        <row r="837">
          <cell r="A837" t="str">
            <v>ΣΥΝΔΕΣΜΟΣ ΥΔΡΕΥΣΗΣ ΠΕΡΒΟΛΑΚΙΩΝ ΝΟΜΟΥ ΧΑΝΙΩΝ</v>
          </cell>
        </row>
        <row r="838">
          <cell r="A838" t="str">
            <v>ΣΥΝΔΕΣΜΟΣ ΥΔΡΕΥΣΗΣ ΠΟΙΜΕΝΙΚΟΥ - ΑΜΠΕΛΑΚΙΩΝ</v>
          </cell>
        </row>
        <row r="839">
          <cell r="A839" t="str">
            <v>ΣΥΝΔΕΣΜΟΣ ΥΔΡΕΥΣΗΣ ΠΡΕΒΕΖΑΣ - ΦΙΛΙΠΠΙΑΔΑΣ - ΛΟΥΡΟΥ Κ.ΛΠ.</v>
          </cell>
        </row>
        <row r="840">
          <cell r="A840" t="str">
            <v>ΣΥΝΔΕΣΜΟΣ ΥΔΡΕΥΣΗΣ ΣΜΟΚΟΒΟΥ</v>
          </cell>
        </row>
        <row r="841">
          <cell r="A841" t="str">
            <v>ΥΠΗΡΕΣΙΑ ΚΟΙΝΩΝΙΚΗΣ ΠΡΟΣΤΑΣΙΑΣ ΚΑΙ ΑΛΛΗΛΕΓΓΥΗΣ - ΑΘΛΗΤΙΣΜΟΥ - ΠΑΙΔΕΙΑΣ ΔΗΜΟΥ ΛΑΓΚΑΔΑ</v>
          </cell>
        </row>
        <row r="842">
          <cell r="A842" t="str">
            <v>ΦΟΡΕΑΣ ΔΙΑΧΕΙΡΙΣΗΣ ΣΤΕΡΕΩΝ ΑΠΟΒΛΗΤΩΝ ΔΗΜΟΥ ΣΥΡΟΥ - ΕΡΜΟΥΠΟΛΗΣ</v>
          </cell>
        </row>
        <row r="843">
          <cell r="A843" t="str">
            <v>ΦΟΡΕΑΣ ΔΙΑΧΕΙΡΙΣΗΣ ΣΤΕΡΕΩΝ ΑΠΟΒΛΗΤΩΝ (ΦΟΔΣΑ) ΝΗΣΩΝ ΝΟΤΙΟΥ ΑΙΓΑΙΟΥ</v>
          </cell>
        </row>
        <row r="844">
          <cell r="A844" t="str">
            <v>ΦΟΡΕΑΣ ΔΙΑΧΕΙΡΙΣΗΣ ΣΤΕΡΕΩΝ ΑΠΟΒΛΗΤΩΝ (ΦΟ.Δ.Σ.Α.) ΝΗΣΩΝ ΠΕΡΙΦΕΡΕΙΑΣ ΒΟΡΕΙΟΥ ΑΙΓΑΙΟΥ</v>
          </cell>
        </row>
        <row r="845">
          <cell r="A845" t="str">
            <v>ΦΟΡΕΑΣ ΔΙΑΧΕΙΡΙΣΗΣ ΣΤΕΡΕΩΝ ΑΠΟΒΛΗΤΩΝ (ΦΟ.Δ.Σ.Α.) ΝΗΣΩΝ ΠΕΡΙΦΕΡΕΙΑΣ ΙΟΝΙΩΝ ΝΗΣΩΝ</v>
          </cell>
        </row>
        <row r="846">
          <cell r="A846" t="str">
            <v>ΦΟΡΕΑΣ ΚΟΙΝΩΝΙΚΗΣ ΜΕΡΙΜΝΑΣ ΚΑΙ ΑΘΛΗΤΙΣΜΟΥ ΔΗΜΟΥ ΠΥΛΟΥ - ΝΕΣΤΟΡΟΣ "ΑΛΛΗΛΕΓΓΥΗ"</v>
          </cell>
        </row>
        <row r="847">
          <cell r="A847" t="str">
            <v>ΦΟΡΕΑΣ ΚΟΙΝΩΝΙΚΗΣ ΠΡΟΣΤΑΣΙΑΣ - ΑΛΛΗΛΕΓΓΥΗΣ - ΠΟΛΙΤΙΣΜΟΥ ΔΗΜΟΥ ΤΡΙΦΥΛΙΑΣ</v>
          </cell>
        </row>
        <row r="848">
          <cell r="A848" t="str">
            <v>ΦΟΡΕΑΣ ΚΟΙΝΩΝΙΚΗΣ ΠΡΟΣΤΑΣΙΑΣ ΚΑΙ ΠΑΙΔΕΙΑΣ ΔΗΜΟΥ ΠΑΙΑΝΙΑΣ</v>
          </cell>
        </row>
        <row r="849">
          <cell r="A849" t="str">
            <v>ΦΟΡΕΑΣ ΠΡΟΝΟΙΑΣ ΔΗΜΟΥ ΗΡΑΚΛΕΙΑΣ (ΦΟ.Π.Η.)</v>
          </cell>
        </row>
        <row r="850">
          <cell r="A850" t="str">
            <v>1ΟΣ ΔΗΜΟΤΙΚΟΣ ΒΡΕΦΟΝΗΠΙΑΚΟΣ ΣΤΑΘΜΟΣ ΝΗΣΟΥ ΤΗΛΟΥ</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scal"/>
      <sheetName val="Data Real"/>
      <sheetName val="Chart1"/>
      <sheetName val="Chart2"/>
      <sheetName val="T-Selected FI"/>
      <sheetName val="Chart3"/>
      <sheetName val="Chart31"/>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ΠΙΤ-ΙΣΟΤ"/>
      <sheetName val="ΕΠΙΤ_ΙΣΟΤ"/>
    </sheetNames>
    <sheetDataSet>
      <sheetData sheetId="0" refreshError="1"/>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tryposkoufis" refreshedDate="43595.415047106479" createdVersion="3" refreshedVersion="3" minRefreshableVersion="3" recordCount="1117">
  <cacheSource type="worksheet">
    <worksheetSource ref="A3:B1120" sheet="Πίνακας υπόχρεων_HIDE"/>
  </cacheSource>
  <cacheFields count="2">
    <cacheField name="Φορέας" numFmtId="0">
      <sharedItems count="1117">
        <s v="&quot;ΑΝΤΩΝΗΣ ΣΑΜΑΡΑΚΗΣ&quot; - ΚΕΝΤΡΟ ΙΣΤΟΡΙΑΣ ΚΑΙ ΠΟΛΙΤΙΣΜΟΥ ΔΗΜΟΥ ΛΙΜΝΗΣ ΠΛΑΣΤΗΡΑ"/>
        <s v="&quot;ΑΡΩΓΗ&quot; - ΝΟΜΙΚΟ ΠΡΟΣΩΠΟ ΔΗΜΟΣΙΟΥ ΔΙΚΑΙΟΥ ΔΗΜΟΥ ΣΟΥΛΙΟΥ"/>
        <s v="&quot;ΔΗΜΗΤΡΙΟΣ ΒΙΚΕΛΑΣ&quot; ΝΠΔΔ ΔΗΜΟΥ ΚΗΦΙΣΙΑΣ"/>
        <s v="&quot;ΘΟΡΙΚΟΣ&quot; - ΝΠΔΔ ΔΗΜΟΥ ΛΑΥΡΕΩΤΙΚΗΣ"/>
        <s v="1ΟΣ ΔΗΜΟΤΙΚΟΣ ΒΡΕΦΟΝΗΠΙΑΚΟΣ ΣΤΑΘΜΟΣ ΝΗΣΟΥ ΤΗΛΟΥ"/>
        <s v="Α' ΠΑΙΔΙΚΟΣ ΣΤΑΘΜΟΣ ΔΗΜΟΥ ΦΥΛΗΣ"/>
        <s v="ΑΘΛΗΤΙΚΗ ΠΟΛΙΤΙΣΤΙΚΗ ΔΡΑΣΗ ΣΙΝΤΙΚΗΣ (Α.ΠΟ.ΔΡΑ.ΣΙ)"/>
        <s v="ΑΘΛΗΤΙΚΟΣ ΚΑΙ ΠΟΛΙΤΙΣΤΙΚΟΣ ΟΡΓΑΝΙΣΜΟΣ ΔΗΜΟΥ ΔΟΜΟΚΟΥ"/>
        <s v="ΑΘΛΗΤΙΚΟΣ ΟΡΓΑΝΙΣΜΟΣ ΔΗΜΟΥ ΚΑΛΑΜΑΤΑΣ"/>
        <s v="ΑΘΛΗΤΙΚΟΣ ΟΡΓΑΝΙΣΜΟΣ ΔΗΜΟΥ ΚΑΣΣΑΝΔΡΑΣ (Α.Ο.Δ.Κ.)"/>
        <s v="ΑΘΛΗΤΙΚΟΣ ΟΡΓΑΝΙΣΜΟΣ ΔΗΜΟΥ ΣΠΑΡΤΗΣ"/>
        <s v="ΑΘΛΗΤΙΚΟΣ ΟΡΓΑΝΙΣΜΟΣ ΔΗΜΟΥ ΣΠΑΤΩΝ - ΑΡΤΕΜΙΔΟΣ &quot;Η ΑΡΤΕΜΙΣ&quot;"/>
        <s v="ΑΘΛΗΤΙΣΜΟΣ - ΠΟΛΙΤΙΣΜΟΣ - ΝΕΟΤΗΤΑ ΔΗΜΟΥ ΜΟΥΖΑΚΙΟΥ"/>
        <s v="ΑΝΑΓΚΑΣΤΙΚΟΣ ΣΥΝΔΕΣΜΟΣ ΔΙΑΧΕΙΡΙΣΗΣ ΣΤΕΡΕΩΝ ΑΠΟΒΛΗΤΩΝ 1ΗΣ ΔΙΑΧΕΙΡΙΣΤΙΚΗΣ ΕΝΟΤΗΤΑΣ Ν. ΑΧΑΙΑΣ"/>
        <s v="ΑΝΑΓΚΑΣΤΙΚΟΣ ΣΥΝΔΕΣΜΟΣ ΔΙΑΧΕΙΡΙΣΗΣ ΣΤΕΡΕΩΝ ΑΠΟΒΛΗΤΩΝ 1ΗΣ ΔΙΑΧΕΙΡΙΣΤΙΚΗΣ ΕΝΟΤΗΤΑΣ ΠΕΡΙΦΕΡΕΙΑΣ ΗΠΕΙΡΟΥ (Ν. ΙΩΑΝΝΙΝΩΝ)"/>
        <s v="ΑΝΑΓΚΑΣΤΙΚΟΣ ΣΥΝΔΕΣΜΟΣ ΔΙΑΧΕΙΡΙΣΗΣ ΣΤΕΡΕΩΝ ΑΠΟΒΛΗΤΩΝ 2ΗΣ Δ.Ε. Ν. ΑΙΤΩΛΟΑΚΑΡΝΑΝΙΑΣ"/>
        <s v="ΑΝΑΓΚΑΣΤΙΚΟΣ ΣΥΝΔΕΣΜΟΣ ΔΙΑΧΕΙΡΙΣΗΣ ΣΤΕΡΕΩΝ ΑΠΟΒΛΗΤΩΝ 2ΗΣ Δ.Ε. ΝΟΜΟΥ ΑΧΑΙΑΣ"/>
        <s v="ΑΝΑΓΚΑΣΤΙΚΟΣ ΣΥΝΔΕΣΜΟΣ ΔΙΑΧΕΙΡΙΣΗΣ ΣΤΕΡΕΩΝ ΑΠΟΒΛΗΤΩΝ 3ΗΣ Δ.Ε. Ν. ΑΙΤΩΛΟΑΚΑΡΝΑΝΙΑΣ"/>
        <s v="ΑΝΑΓΚΑΣΤΙΚΟΣ ΣΥΝΔΕΣΜΟΣ ΔΙΑΧΕΙΡΙΣΗΣ ΣΤΕΡΕΩΝ ΑΠΟΒΛΗΤΩΝ 3ΗΣ ΔΙΑΧΕΙΡΙΣΤΙΚΗΣ ΕΝΟΤΗΤΑΣ Ν. ΑΧΑΙΑΣ"/>
        <s v="ΑΝΑΓΚΑΣΤΙΚΟΣ ΣΥΝΔΕΣΜΟΣ ΔΙΑΧΕΙΡΙΣΗΣ ΣΤΕΡΕΩΝ ΑΠΟΒΛΗΤΩΝ 4ΗΣ Δ.Ε. ΝΟΜΟΥ ΑΧΑΙΑΣ"/>
        <s v="ΑΝΑΠΤΥΞΙΑΚΗ ΔΗΜΟΤΙΚΗ ΕΠΙΧΕΙΡΗΣΗ ΠΑΤΡΩΝ - ΑΝΩΝΥΜΗ ΕΤΑΙΡΕΙΑ ΟΤΑ (Α.Δ.Ε.Π.)"/>
        <s v="ΑΝΑΠΤΥΞΙΑΚΗ ΕΤΑΙΡΕΙΑ ΒΟΛΟΥ Α.Ε. - ΑΝΑΠΤΥΞΙΑΚΗ ΑΝΩΝΥΜΗ ΕΤΑΙΡΕΙΑ"/>
        <s v="ΑΝΑΠΤΥΞΙΑΚΗ ΕΤΑΙΡΕΙΑ ΠΕΡΙΦΕΡΕΙΑΣ ΔΥΤΙΚΗΣ ΕΛΛΑΔΟΣ Α.Ε. ΟΤΑ - &quot;ΟΛΥΜΠΙΑΚΗ ΑΕ&quot;"/>
        <s v="ΑΝΑΠΤΥΞΙΑΚΗ ΕΤΑΙΡΙΑ ΕΒΡΟΥ Α.Ε."/>
        <s v="ΑΝΑΠΤΥΞΙΑΚΟΣ ΣΥΝΔΕΣΜΟΣ ΔΗΜΩΝ ΤΡΟΙΖΗΝΙΑΣ ΚΑΙ ΠΟΡΟΥ ΝΟΜΟΥ ΑΤΤΙΚΗΣ"/>
        <s v="ΑΝΑΠΤΥΞΙΑΚΟΣ ΣΥΝΔΕΣΜΟΣ ΔΥΤΙΚΗΣ ΑΘΗΝΑΣ (Α.Σ.Δ.Α.)"/>
        <s v="ΑΝΑΠΤΥΞΙΑΚΟΣ ΣΥΝΔΕΣΜΟΣ ΛΑΥΡΕΩΤΙΚΗΣ"/>
        <s v="ΑΝΑΠΤΥΞΙΑΚΟΣ ΣΥΝΔΕΣΜΟΣ ΟΤΑ ΙΚΑΡΙΑΣ - ΦΟΥΡΝΩΝ"/>
        <s v="ΑΝΘΟΚΟΜΙΚΗ ΕΚΘΕΣΗ ΔΗΜΟΥ ΚΗΦΙΣΙΑΣ"/>
        <s v="ΑΝΩΝΥΜΗ ΕΤΑΙΡΕΙΑ ΑΞΙΟΠΟΙΗΣΗΣ ΚΑΙ ΔΙΑΧΕΙΡΙΣΗΣ ΔΗΜΟΤΙΚΗΣ ΠΕΡΙΟΥΣΙΑΣ ΚΑΙ ΚΟΙΝΟΧΡΗΣΤΩΝ ΧΩΡΩΝ ΔΗΜΟΥ ΚΟΜΟΤΗΝΗΣ «ΝΕΣΤΟΡΑΣ ΤΣΑΝΑΚΛΗΣ»"/>
        <s v="ΑΝΩΝΥΜΗ ΜΟΝΟΜΕΤΟΧΙΚΗ ΕΤΑΙΡΕΙΑ ΔΙΑΧΕΙΡΙΣΗΣ ΑΚΙΝΗΤΩΝ ΔΗΜΟΥ ΓΑΛΑΤΣΙΟΥ"/>
        <s v="ΑΡΙΣΤΟΔΙΚΟΣ ΔΗΜΟΥ ΣΑΡΩΝΙΚΟΥ"/>
        <s v="ΑΡΙΣΤΟΤΕΛΕΙΟ ΠΝΕΥΜΑΤΙΚΟ ΚΕΝΤΡΟ ΔΗΜΟΥ ΑΡΙΣΤΟΤΕΛΗ"/>
        <s v="ΑΡΧΕΙΟ - ΜΟΥΣΕΙΟ ΠΑΛΑΙΩΝ ΧΑΡΤΩΝ ΚΑΙ ΧΑΡΑΚΤΙΚΩΝ ΑΤΤΙΚΗΣ ΔΗΜΟΥ ΠΑΠΑΓΟΥ - ΧΟΛΑΡΓΟΥ"/>
        <s v="ΑΣΤΙΚΗ ΜΗ ΚΕΡΔΟΣΚΟΠΙΚΗ ΕΤΑΙΡΕΙΑ &quot;ΚΕΝΤΡΟ ΚΟΙΝΩΝΙΚΗΣ ΣΤΗΡΙΞΗΣ&quot;"/>
        <s v="ΑΣΤΙΚΗ ΜΗ ΚΕΡΔΟΣΚΟΠΙΚΗ ΕΤΑΙΡΕΙΑ ΤΗΣ ΑΥΤΟΔΙΟΙΚΗΣΗΣ &quot;ΠΑΡΕΜΒΑΣΗ&quot;"/>
        <s v="ΒΙΒΛΙΟΘΗΚΗ ΜΟΥΣΕΙΟ ΛΑΙΚΗΣ ΤΕΧΝΗΣ ΚΑΙ ΙΣΤΟΡΙΑΣ ΔΗΜΟΥ ΣΑΛΑΜΙΝΑΣ"/>
        <s v="ΒΡΕΦΟΝΗΠΙΑΚΟΣ - ΠΑΙΔΙΚΟΣ ΣΤΑΘΜΟΣ ΙΔΡΥΜΑ ΕΠΑΜΕΙΝΩΝΔΑ ΒΟΣΥΝΙΩΤΗ"/>
        <s v="ΓΕΡΑΚΙΝΑ ΤΟΥΡΙΣΤΙΚΗ ΔΗΜΟΤΙΚΗ ΑΝΩΝΥΜΗ ΕΤΑΙΡΕΙΑ"/>
        <s v="ΓΕΡΩΝΥΜΑΚΕΙΟ ΔΗΜΟΤΙΚΟ ΒΡΕΦΟΚΟΜΕΙΟ ΗΡΑΚΛΕΙΟΥ"/>
        <s v="ΓΗΡΟΚΟΜΕΙΟ &quot;Η ΑΓΙΑ ΕΛΕΝΗ&quot; ΑΝΤΩΝΙΟΥ ΚΑΙ ΕΛΕΝΗΣ ΛΙΛΛΗ Η ΡΙΤΣΟΥ"/>
        <s v="ΓΗΡΟΚΟΜΕΙΟ &quot;Ο ΑΓΙΟΣ ΝΕΚΤΑΡΙΟΣ ΤΗΣ ΣΤΟΡΓΗΣ ΚΑΙ ΤΗΣ ΑΓΑΠΗΣ&quot;"/>
        <s v="ΓΗΡΟΚΟΜΕΙΟ ΚΕΡΚΥΡΑΣ"/>
        <s v="ΔΕΛΗΧΕΙΟ ΙΔΡΥΜΑ ΑΝΤΩΝΙΟΥ &amp; ΕΥΑΓΓΕΛΙΑΣ ΔΕΛΗΧΑ"/>
        <s v="ΔΗ.ΠΕ.ΘΕ. ΚΟΖΑΝΗΣ - ΚΟΙΝΩΦΕΛΗΣ ΕΠΙΧΕΙΡΗΣΗ"/>
        <s v="ΔΗ.ΠΕ.ΘΕ. ΡΟΥΜΕΛΗΣ - ΚΟΙΝΩΦΕΛΗΣ ΕΠΙΧΕΙΡΗΣΗ ΔΗΜΟΥ ΛΑΜΙΕΩΝ"/>
        <s v="ΔΗΜΟΣ ΑΒΔΗΡΩΝ"/>
        <s v="ΔΗΜΟΣ ΑΓΑΘΟΝΗΣΙΟΥ"/>
        <s v="ΔΗΜΟΣ ΑΓΙΑΣ"/>
        <s v="ΔΗΜΟΣ ΑΓΙΑΣ ΒΑΡΒΑΡΑΣ"/>
        <s v="ΔΗΜΟΣ ΑΓΙΑΣ ΠΑΡΑΣΚΕΥΗΣ"/>
        <s v="ΔΗΜΟΣ ΑΓΙΟΥ ΒΑΣΙΛΕΙΟΥ"/>
        <s v="ΔΗΜΟΣ ΑΓΙΟΥ ΔΗΜΗΤΡΙΟΥ"/>
        <s v="ΔΗΜΟΣ ΑΓΙΟΥ ΕΥΣΤΡΑΤΙΟΥ"/>
        <s v="ΔΗΜΟΣ ΑΓΙΟΥ ΝΙΚΟΛΑΟΥ"/>
        <s v="ΔΗΜΟΣ ΑΓΙΩΝ ΑΝΑΡΓΥΡΩΝ-ΚΑΜΑΤΕΡΟΥ"/>
        <s v="ΔΗΜΟΣ ΑΓΚΙΣΤΡΙΟΥ"/>
        <s v="ΔΗΜΟΣ ΑΓΡΑΦΩΝ"/>
        <s v="ΔΗΜΟΣ ΑΓΡΙΝΙΟΥ"/>
        <s v="ΔΗΜΟΣ ΑΘΗΝΑΙΩΝ"/>
        <s v="ΔΗΜΟΣ ΑΙΓΑΛΕΩ"/>
        <s v="ΔΗΜΟΣ ΑΙΓΙΑΛΕΙΑΣ"/>
        <s v="ΔΗΜΟΣ ΑΙΓΙΝΑΣ"/>
        <s v="ΔΗΜΟΣ ΑΚΤΙΟΥ-ΒΟΝΙΤΣΑΣ"/>
        <s v="ΔΗΜΟΣ ΑΛΕΞΑΝΔΡΕΙΑΣ"/>
        <s v="ΔΗΜΟΣ ΑΛΕΞΑΝΔΡΟΥΠΟΛΗΣ"/>
        <s v="ΔΗΜΟΣ ΑΛΙΑΡΤΟΥ-ΘΕΣΠΙΕΩΝ"/>
        <s v="ΔΗΜΟΣ ΑΛΙΜΟΥ"/>
        <s v="ΔΗΜΟΣ ΑΛΜΥΡΟΥ"/>
        <s v="ΔΗΜΟΣ ΑΛΜΩΠΙΑΣ"/>
        <s v="ΔΗΜΟΣ ΑΛΟΝΝΗΣΟΥ"/>
        <s v="ΔΗΜΟΣ ΑΜΑΡΙΟΥ"/>
        <s v="ΔΗΜΟΣ ΑΜΑΡΟΥΣΙΟΥ"/>
        <s v="ΔΗΜΟΣ ΑΜΟΡΓΟΥ"/>
        <s v="ΔΗΜΟΣ ΑΜΠΕΛΟΚΗΠΩΝ-ΜΕΝΕΜΕΝΗΣ"/>
        <s v="ΔΗΜΟΣ ΑΜΥΝΤΑΙΟΥ"/>
        <s v="ΔΗΜΟΣ ΑΜΦΙΚΛΕΙΑΣ-ΕΛΑΤΕΙΑΣ"/>
        <s v="ΔΗΜΟΣ ΑΜΦΙΛΟΧΙΑΣ"/>
        <s v="ΔΗΜΟΣ ΑΜΦΙΠΟΛΗΣ"/>
        <s v="ΔΗΜΟΣ ΑΝΑΤΟΛΙΚΗΣ ΜΑΝΗΣ"/>
        <s v="ΔΗΜΟΣ ΑΝΑΦΗΣ"/>
        <s v="ΔΗΜΟΣ ΑΝΔΡΑΒΙΔΑΣ-ΚΥΛΛΗΝΗΣ"/>
        <s v="ΔΗΜΟΣ ΑΝΔΡΙΤΣΑΙΝΑΣ-ΚΡΕΣΤΕΝΩΝ"/>
        <s v="ΔΗΜΟΣ ΑΝΔΡΟΥ"/>
        <s v="ΔΗΜΟΣ ΑΝΤΙΠΑΡΟΥ"/>
        <s v="ΔΗΜΟΣ ΑΝΩΓΕΙΩΝ"/>
        <s v="ΔΗΜΟΣ ΑΠΟΚΟΡΩΝΟΥ"/>
        <s v="ΔΗΜΟΣ ΑΡΓΙΘΕΑΣ"/>
        <s v="ΔΗΜΟΣ ΑΡΓΟΥΣ ΟΡΕΣΤΙΚΟΥ"/>
        <s v="ΔΗΜΟΣ ΑΡΓΟΥΣ-ΜΥΚΗΝΩΝ"/>
        <s v="ΔΗΜΟΣ ΑΡΙΣΤΟΤΕΛΗ"/>
        <s v="ΔΗΜΟΣ ΑΡΡΙΑΝΩΝ"/>
        <s v="ΔΗΜΟΣ ΑΡΤΑΙΩΝ"/>
        <s v="ΔΗΜΟΣ ΑΡΧΑΙΑΣ ΟΛΥΜΠΙΑΣ"/>
        <s v="ΔΗΜΟΣ ΑΡΧΑΝΩΝ-ΑΣΤΕΡΟΥΣΙΩΝ"/>
        <s v="ΔΗΜΟΣ ΑΣΠΡΟΠΥΡΓΟΥ"/>
        <s v="ΔΗΜΟΣ ΑΣΤΥΠΑΛΑΙΑΣ"/>
        <s v="ΔΗΜΟΣ ΑΧΑΡΝΩΝ"/>
        <s v="ΔΗΜΟΣ ΒΑΡΗΣ-ΒΟΥΛΑΣ-ΒΟΥΛΙΑΓΜΕΝΗΣ"/>
        <s v="ΔΗΜΟΣ ΒΕΛΟΥ-ΒΟΧΑΣ"/>
        <s v="ΔΗΜΟΣ ΒΕΡΟΙΑΣ"/>
        <s v="ΔΗΜΟΣ ΒΙΑΝΝΟΥ"/>
        <s v="ΔΗΜΟΣ ΒΙΣΑΛΤΙΑΣ"/>
        <s v="ΔΗΜΟΣ ΒΟΙΟΥ"/>
        <s v="ΔΗΜΟΣ ΒΟΛΒΗΣ"/>
        <s v="ΔΗΜΟΣ ΒΟΛΟΥ"/>
        <s v="ΔΗΜΟΣ ΒΟΡΕΙΑΣ ΚΥΝΟΥΡΙΑΣ"/>
        <s v="ΔΗΜΟΣ ΒΟΡΕΙΩΝ ΤΖΟΥΜΕΡΚΩΝ"/>
        <s v="ΔΗΜΟΣ ΒΡΙΛΗΣΣΙΩΝ"/>
        <s v="ΔΗΜΟΣ ΒΥΡΩΝΟΣ"/>
        <s v="ΔΗΜΟΣ ΓΑΛΑΤΣΙΟΥ"/>
        <s v="ΔΗΜΟΣ ΓΑΥΔΟΥ"/>
        <s v="ΔΗΜΟΣ ΓΕΩΡΓΙΟΥ ΚΑΡΑΙΣΚΑΚΗ"/>
        <s v="ΔΗΜΟΣ ΓΛΥΦΑΔΑΣ"/>
        <s v="ΔΗΜΟΣ ΓΟΡΤΥΝΑΣ"/>
        <s v="ΔΗΜΟΣ ΓΟΡΤΥΝΙΑΣ"/>
        <s v="ΔΗΜΟΣ ΓΡΕΒΕΝΩΝ"/>
        <s v="ΔΗΜΟΣ ΔΑΦΝΗΣ-ΥΜΗΤΤΟΥ"/>
        <s v="ΔΗΜΟΣ ΔΕΛΤΑ"/>
        <s v="ΔΗΜΟΣ ΔΕΛΦΩΝ"/>
        <s v="ΔΗΜΟΣ ΔΕΣΚΑΤΗΣ"/>
        <s v="ΔΗΜΟΣ ΔΙΔΥΜΟΤΕΙΧΟΥ"/>
        <s v="ΔΗΜΟΣ ΔΙΟΝΥΣΟΥ"/>
        <s v="ΔΗΜΟΣ ΔΙΟΥ-ΟΛΥΜΠΟΥ"/>
        <s v="ΔΗΜΟΣ ΔΙΡΦΥΩΝ-ΜΕΣΣΑΠΙΩΝ"/>
        <s v="ΔΗΜΟΣ ΔΙΣΤΟΜΟΥ-ΑΡΑΧΟΒΑΣ-ΑΝΤΙΚΥΡΑΣ"/>
        <s v="ΔΗΜΟΣ ΔΟΜΟΚΟΥ"/>
        <s v="ΔΗΜΟΣ ΔΟΞΑΤΟΥ"/>
        <s v="ΔΗΜΟΣ ΔΡΑΜΑΣ"/>
        <s v="ΔΗΜΟΣ ΔΥΤΙΚΗΣ ΑΧΑΙΑΣ"/>
        <s v="ΔΗΜΟΣ ΔΥΤΙΚΗΣ ΜΑΝΗΣ"/>
        <s v="ΔΗΜΟΣ ΔΩΔΩΝΗΣ"/>
        <s v="ΔΗΜΟΣ ΔΩΡΙΔΟΣ"/>
        <s v="ΔΗΜΟΣ ΕΔΕΣΣΑΣ"/>
        <s v="ΔΗΜΟΣ ΕΛΑΣΣΟΝΑΣ"/>
        <s v="ΔΗΜΟΣ ΕΛΑΦΟΝΗΣΟΥ"/>
        <s v="ΔΗΜΟΣ ΕΛΕΥΣΙΝΑΣ"/>
        <s v="ΔΗΜΟΣ ΕΛΛΗΝΙΚΟΥ-ΑΡΓΥΡΟΥΠΟΛΗΣ"/>
        <s v="ΔΗΜΟΣ ΕΜΜΑΝΟΥΗΛ ΠΑΠΠΑ"/>
        <s v="ΔΗΜΟΣ ΕΟΡΔΑΙΑΣ"/>
        <s v="ΔΗΜΟΣ ΕΠΙΔΑΥΡΟΥ"/>
        <s v="ΔΗΜΟΣ ΕΡΕΤΡΙΑΣ"/>
        <s v="ΔΗΜΟΣ ΕΡΜΙΟΝΙΔΑΣ"/>
        <s v="ΔΗΜΟΣ ΕΡΥΜΑΝΘΟΥ"/>
        <s v="ΔΗΜΟΣ ΕΥΡΩΤΑ"/>
        <s v="ΔΗΜΟΣ ΖΑΓΟΡΑΣ-ΜΟΥΡΕΣΙΟΥ"/>
        <s v="ΔΗΜΟΣ ΖΑΓΟΡΙΟΥ"/>
        <s v="ΔΗΜΟΣ ΖΑΚΥΝΘΟΥ"/>
        <s v="ΔΗΜΟΣ ΖΑΧΑΡΩΣ"/>
        <s v="ΔΗΜΟΣ ΖΗΡΟΥ"/>
        <s v="ΔΗΜΟΣ ΖΙΤΣΑΣ"/>
        <s v="ΔΗΜΟΣ ΖΩΓΡΑΦΟΥ"/>
        <s v="ΔΗΜΟΣ ΗΓΟΥΜΕΝΙΤΣΑΣ"/>
        <s v="ΔΗΜΟΣ ΗΛΙΔΑΣ"/>
        <s v="ΔΗΜΟΣ ΗΛΙΟΥΠΟΛΕΩΣ"/>
        <s v="ΔΗΜΟΣ ΗΡΑΚΛΕΙΑΣ"/>
        <s v="ΔΗΜΟΣ ΗΡΑΚΛΕΙΟΥ ΑΤΤΙΚΗΣ"/>
        <s v="ΔΗΜΟΣ ΗΡΑΚΛΕΙΟΥ ΚΡΗΤΗΣ"/>
        <s v="ΔΗΜΟΣ ΗΡΩΙΚΗΣ ΠΟΛΕΩΣ ΝΑΟΥΣΑΣ"/>
        <s v="ΔΗΜΟΣ ΘΑΣΟΥ"/>
        <s v="ΔΗΜΟΣ ΘΕΡΜΑΙΚΟΥ"/>
        <s v="ΔΗΜΟΣ ΘΕΡΜΗΣ"/>
        <s v="ΔΗΜΟΣ ΘΕΡΜΟΥ"/>
        <s v="ΔΗΜΟΣ ΘΕΣΣΑΛΟΝΙΚΗΣ"/>
        <s v="ΔΗΜΟΣ ΘΗΒΑΙΩΝ"/>
        <s v="ΔΗΜΟΣ ΘΗΡΑΣ"/>
        <s v="ΔΗΜΟΣ ΙΑΣΜΟΥ"/>
        <s v="ΔΗΜΟΣ ΙΕΡΑΠΕΤΡΑΣ"/>
        <s v="ΔΗΜΟΣ ΙΕΡΑΣ ΠΟΛΗΣ ΜΕΣΟΛΟΓΓΙΟΥ"/>
        <s v="ΔΗΜΟΣ ΙΗΤΩΝ"/>
        <s v="ΔΗΜΟΣ ΙΘΑΚΗΣ"/>
        <s v="ΔΗΜΟΣ ΙΚΑΡΙΑΣ"/>
        <s v="ΔΗΜΟΣ ΙΛΙΟΥ"/>
        <s v="ΔΗΜΟΣ ΙΣΤΙΑΙΑΣ-ΑΙΔΗΨΟΥ"/>
        <s v="ΔΗΜΟΣ ΙΩΑΝΝΙΤΩΝ"/>
        <s v="ΔΗΜΟΣ ΚΑΒΑΛΑΣ"/>
        <s v="ΔΗΜΟΣ ΚΑΙΣΑΡΙΑΝΗΣ"/>
        <s v="ΔΗΜΟΣ ΚΑΛΑΒΡΥΤΩΝ"/>
        <s v="ΔΗΜΟΣ ΚΑΛΑΜΑΡΙΑΣ"/>
        <s v="ΔΗΜΟΣ ΚΑΛΑΜΑΤΑΣ"/>
        <s v="ΔΗΜΟΣ ΚΑΛΛΙΘΕΑΣ"/>
        <s v="ΔΗΜΟΣ ΚΑΛΥΜΝΙΩΝ"/>
        <s v="ΔΗΜΟΣ ΚΑΜΕΝΩΝ ΒΟΥΡΛΩΝ"/>
        <s v="ΔΗΜΟΣ ΚΑΝΤΑΝΟΥ-ΣΕΛΙΝΟΥ"/>
        <s v="ΔΗΜΟΣ ΚΑΡΔΙΤΣΑΣ"/>
        <s v="ΔΗΜΟΣ ΚΑΡΠΑΘΟΥ"/>
        <s v="ΔΗΜΟΣ ΚΑΡΠΕΝΗΣΙΟΥ"/>
        <s v="ΔΗΜΟΣ ΚΑΡΥΣΤΟΥ"/>
        <s v="ΔΗΜΟΣ ΚΑΣΟΥ"/>
        <s v="ΔΗΜΟΣ ΚΑΣΣΑΝΔΡΑΣ"/>
        <s v="ΔΗΜΟΣ ΚΑΣΤΟΡΙΑΣ"/>
        <s v="ΔΗΜΟΣ ΚΑΤΕΡΙΝΗΣ"/>
        <s v="ΔΗΜΟΣ ΚΑΤΩ ΝΕΥΡΟΚΟΠΙΟΥ"/>
        <s v="ΔΗΜΟΣ ΚΕΑΣ"/>
        <s v="ΔΗΜΟΣ ΚΕΝΤΡΙΚΩΝ ΤΖΟΥΜΕΡΚΩΝ"/>
        <s v="ΔΗΜΟΣ ΚΕΡΑΤΣΙΝΙΟΥ-ΔΡΑΠΕΤΣΩΝΑΣ"/>
        <s v="ΔΗΜΟΣ ΚΕΡΚΥΡΑΣ"/>
        <s v="ΔΗΜΟΣ ΚΕΦΑΛΟΝΙΑΣ"/>
        <s v="ΔΗΜΟΣ ΚΗΦΙΣΙΑΣ"/>
        <s v="ΔΗΜΟΣ ΚΙΛΕΛΕΡ"/>
        <s v="ΔΗΜΟΣ ΚΙΛΚΙΣ"/>
        <s v="ΔΗΜΟΣ ΚΙΜΩΛΟΥ"/>
        <s v="ΔΗΜΟΣ ΚΙΣΣΑΜΟΥ"/>
        <s v="ΔΗΜΟΣ ΚΟΖΑΝΗΣ"/>
        <s v="ΔΗΜΟΣ ΚΟΜΟΤΗΝΗΣ"/>
        <s v="ΔΗΜΟΣ ΚΟΝΙΤΣΑΣ"/>
        <s v="ΔΗΜΟΣ ΚΟΡΔΕΛΙΟΥ-ΕΥΟΣΜΟΥ"/>
        <s v="ΔΗΜΟΣ ΚΟΡΙΝΘΙΩΝ"/>
        <s v="ΔΗΜΟΣ ΚΟΡΥΔΑΛΛΟΥ"/>
        <s v="ΔΗΜΟΣ ΚΡΩΠΙΑΣ"/>
        <s v="ΔΗΜΟΣ ΚΥΘΗΡΩΝ"/>
        <s v="ΔΗΜΟΣ ΚΥΘΝΟΥ"/>
        <s v="ΔΗΜΟΣ ΚΥΜΗΣ-ΑΛΙΒΕΡΙΟΥ"/>
        <s v="ΔΗΜΟΣ ΚΩ"/>
        <s v="ΔΗΜΟΣ ΛΑΓΚΑΔΑ"/>
        <s v="ΔΗΜΟΣ ΛΑΜΙΕΩΝ"/>
        <s v="ΔΗΜΟΣ ΛΑΡΙΣΑΙΩΝ"/>
        <s v="ΔΗΜΟΣ ΛΑΥΡΕΩΤΙΚΗΣ"/>
        <s v="ΔΗΜΟΣ ΛΕΒΑΔΕΩΝ"/>
        <s v="ΔΗΜΟΣ ΛΕΙΨΩΝ"/>
        <s v="ΔΗΜΟΣ ΛΕΡΟΥ"/>
        <s v="ΔΗΜΟΣ ΛΕΣΒΟΥ"/>
        <s v="ΔΗΜΟΣ ΛΕΥΚΑΔΑΣ"/>
        <s v="ΔΗΜΟΣ ΛΗΜΝΟΥ"/>
        <s v="ΔΗΜΟΣ ΛΙΜΝΗΣ ΠΛΑΣΤΗΡΑ"/>
        <s v="ΔΗΜΟΣ ΛΟΚΡΩΝ"/>
        <s v="ΔΗΜΟΣ ΛΟΥΤΡΑΚΙΟΥ-ΠΕΡΑΧΩΡΑΣ-ΑΓΙΩΝ ΘΕΟΔΩΡΩΝ"/>
        <s v="ΔΗΜΟΣ ΛΥΚΟΒΡΥΣΗΣ-ΠΕΥΚΗΣ"/>
        <s v="ΔΗΜΟΣ ΜΑΚΡΑΚΩΜΗΣ"/>
        <s v="ΔΗΜΟΣ ΜΑΛΕΒΙΖΙΟΥ"/>
        <s v="ΔΗΜΟΣ ΜΑΝΔΡΑΣ-ΕΙΔΥΛΛΙΑΣ"/>
        <s v="ΔΗΜΟΣ ΜΑΝΤΟΥΔΙΟΥ-ΛΙΜΝΗΣ-ΑΓΙΑΣ ΑΝΝΑΣ"/>
        <s v="ΔΗΜΟΣ ΜΑΡΑΘΩΝΟΣ"/>
        <s v="ΔΗΜΟΣ ΜΑΡΚΟΠΟΥΛΟΥ ΜΕΣΟΓΑΙΑΣ"/>
        <s v="ΔΗΜΟΣ ΜΑΡΩΝΕΙΑΣ-ΣΑΠΩΝ"/>
        <s v="ΔΗΜΟΣ ΜΕΓΑΛΟΠΟΛΗΣ"/>
        <s v="ΔΗΜΟΣ ΜΕΓΑΝΗΣΙΟΥ"/>
        <s v="ΔΗΜΟΣ ΜΕΓΑΡΕΩΝ"/>
        <s v="ΔΗΜΟΣ ΜΕΓΙΣΤΗΣ"/>
        <s v="ΔΗΜΟΣ ΜΕΣΣΗΝΗΣ"/>
        <s v="ΔΗΜΟΣ ΜΕΤΑΜΟΡΦΩΣΕΩΣ"/>
        <s v="ΔΗΜΟΣ ΜΕΤΕΩΡΩΝ"/>
        <s v="ΔΗΜΟΣ ΜΕΤΣΟΒΟΥ"/>
        <s v="ΔΗΜΟΣ ΜΗΛΟΥ"/>
        <s v="ΔΗΜΟΣ ΜΙΝΩΑ ΠΕΔΙΑΔΑΣ"/>
        <s v="ΔΗΜΟΣ ΜΟΝΕΜΒΑΣΙΑΣ"/>
        <s v="ΔΗΜΟΣ ΜΟΣΧΑΤΟΥ-ΤΑΥΡΟΥ"/>
        <s v="ΔΗΜΟΣ ΜΟΥΖΑΚΙΟΥ"/>
        <s v="ΔΗΜΟΣ ΜΥΚΗΣ"/>
        <s v="ΔΗΜΟΣ ΜΥΚΟΝΟΥ"/>
        <s v="ΔΗΜΟΣ ΜΥΛΟΠΟΤΑΜΟΥ"/>
        <s v="ΔΗΜΟΣ ΝΑΞΟΥ ΚΑΙ ΜΙΚΡΩΝ ΚΥΚΛΑΔΩΝ"/>
        <s v="ΔΗΜΟΣ ΝΑΥΠΑΚΤΙΑΣ"/>
        <s v="ΔΗΜΟΣ ΝΑΥΠΛΙΕΩΝ"/>
        <s v="ΔΗΜΟΣ ΝΕΑΠΟΛΗΣ-ΣΥΚΕΩΝ"/>
        <s v="ΔΗΜΟΣ ΝΕΑΣ ΖΙΧΝΗΣ"/>
        <s v="ΔΗΜΟΣ ΝΕΑΣ ΙΩΝΙΑΣ"/>
        <s v="ΔΗΜΟΣ ΝΕΑΣ ΠΡΟΠΟΝΤΙΔΑΣ"/>
        <s v="ΔΗΜΟΣ ΝΕΑΣ ΣΜΥΡΝΗΣ"/>
        <s v="ΔΗΜΟΣ ΝΕΑΣ ΦΙΛΑΔΕΛΦΕΙΑΣ - ΝΕΑΣ ΧΑΛΚΗΔΟΝΑΣ"/>
        <s v="ΔΗΜΟΣ ΝΕΜΕΑΣ"/>
        <s v="ΔΗΜΟΣ ΝΕΣΤΟΡΙΟΥ"/>
        <s v="ΔΗΜΟΣ ΝΕΣΤΟΥ"/>
        <s v="ΔΗΜΟΣ ΝΙΚΑΙΑΣ-ΑΓΙΟΥ ΙΩΑΝΝΗ ΡΕΝΤΗ"/>
        <s v="ΔΗΜΟΣ ΝΙΚΟΛΑΟΥ ΣΚΟΥΦΑ"/>
        <s v="ΔΗΜΟΣ ΝΙΣΥΡΟΥ"/>
        <s v="ΔΗΜΟΣ ΝΟΤΙΑΣ ΚΥΝΟΥΡΙΑΣ"/>
        <s v="ΔΗΜΟΣ ΝΟΤΙΟΥ ΠΗΛΙΟΥ"/>
        <s v="ΔΗΜΟΣ ΞΑΝΘΗΣ"/>
        <s v="ΔΗΜΟΣ ΞΗΡΟΜΕΡΟΥ"/>
        <s v="ΔΗΜΟΣ ΞΥΛΟΚΑΣΤΡΟΥ-ΕΥΡΩΣΤΙΝΗΣ"/>
        <s v="ΔΗΜΟΣ ΟΙΝΟΥΣΣΩΝ"/>
        <s v="ΔΗΜΟΣ ΟΙΧΑΛΙΑΣ"/>
        <s v="ΔΗΜΟΣ ΟΡΕΣΤΙΑΔΑΣ"/>
        <s v="ΔΗΜΟΣ ΟΡΟΠΕΔΙΟΥ ΛΑΣΙΘΙΟΥ"/>
        <s v="ΔΗΜΟΣ ΟΡΧΟΜΕΝΟΥ"/>
        <s v="ΔΗΜΟΣ ΠΑΓΓΑΙΟΥ"/>
        <s v="ΔΗΜΟΣ ΠΑΙΑΝΙΑΣ"/>
        <s v="ΔΗΜΟΣ ΠΑΙΟΝΙΑΣ"/>
        <s v="ΔΗΜΟΣ ΠΑΛΑΙΟΥ ΦΑΛΗΡΟΥ"/>
        <s v="ΔΗΜΟΣ ΠΑΛΑΜΑ"/>
        <s v="ΔΗΜΟΣ ΠΑΛΛΗΝΗΣ"/>
        <s v="ΔΗΜΟΣ ΠΑΞΩΝ"/>
        <s v="ΔΗΜΟΣ ΠΑΠΑΓΟΥ-ΧΟΛΑΡΓΟΥ"/>
        <s v="ΔΗΜΟΣ ΠΑΡΑΝΕΣΤΙΟΥ"/>
        <s v="ΔΗΜΟΣ ΠΑΡΓΑΣ"/>
        <s v="ΔΗΜΟΣ ΠΑΡΟΥ"/>
        <s v="ΔΗΜΟΣ ΠΑΤΜΟΥ"/>
        <s v="ΔΗΜΟΣ ΠΑΤΡΕΩΝ"/>
        <s v="ΔΗΜΟΣ ΠΑΥΛΟΥ ΜΕΛΑ"/>
        <s v="ΔΗΜΟΣ ΠΕΙΡΑΙΩΣ"/>
        <s v="ΔΗΜΟΣ ΠΕΛΛΑΣ"/>
        <s v="ΔΗΜΟΣ ΠΕΝΤΕΛΗΣ"/>
        <s v="ΔΗΜΟΣ ΠΕΡΑΜΑΤΟΣ"/>
        <s v="ΔΗΜΟΣ ΠΕΡΙΣΤΕΡΙΟΥ"/>
        <s v="ΔΗΜΟΣ ΠΕΤΡΟΥΠΟΛΕΩΣ"/>
        <s v="ΔΗΜΟΣ ΠΗΝΕΙΟΥ"/>
        <s v="ΔΗΜΟΣ ΠΛΑΤΑΝΙΑ"/>
        <s v="ΔΗΜΟΣ ΠΟΛΥΓΥΡΟΥ"/>
        <s v="ΔΗΜΟΣ ΠΟΡΟΥ"/>
        <s v="ΔΗΜΟΣ ΠΡΕΒΕΖΑΣ"/>
        <s v="ΔΗΜΟΣ ΠΡΕΣΠΩΝ"/>
        <s v="ΔΗΜΟΣ ΠΡΟΣΟΤΣΑΝΗΣ"/>
        <s v="ΔΗΜΟΣ ΠΥΔΝΑΣ-ΚΟΛΙΝΔΡΟΥ"/>
        <s v="ΔΗΜΟΣ ΠΥΛΑΙΑΣ-ΧΟΡΤΙΑΤΗ"/>
        <s v="ΔΗΜΟΣ ΠΥΛΗΣ"/>
        <s v="ΔΗΜΟΣ ΠΥΛΟΥ-ΝΕΣΤΟΡΟΣ"/>
        <s v="ΔΗΜΟΣ ΠΥΡΓΟΥ"/>
        <s v="ΔΗΜΟΣ ΠΩΓΩΝΙΟΥ"/>
        <s v="ΔΗΜΟΣ ΡΑΦΗΝΑΣ-ΠΙΚΕΡΜΙΟΥ"/>
        <s v="ΔΗΜΟΣ ΡΕΘΥΜΝΗΣ"/>
        <s v="ΔΗΜΟΣ ΡΗΓΑ ΦΕΡΑΙΟΥ"/>
        <s v="ΔΗΜΟΣ ΡΟΔΟΥ"/>
        <s v="ΔΗΜΟΣ ΣΑΛΑΜΙΝΑΣ"/>
        <s v="ΔΗΜΟΣ ΣΑΜΟΘΡΑΚΗΣ"/>
        <s v="ΔΗΜΟΣ ΣΑΜΟΥ"/>
        <s v="ΔΗΜΟΣ ΣΑΡΩΝΙΚΟΥ"/>
        <s v="ΔΗΜΟΣ ΣΕΡΒΙΩΝ-ΒΕΛΒΕΝΤΟΥ"/>
        <s v="ΔΗΜΟΣ ΣΕΡΙΦΟΥ"/>
        <s v="ΔΗΜΟΣ ΣΕΡΡΩΝ"/>
        <s v="ΔΗΜΟΣ ΣΗΤΕΙΑΣ"/>
        <s v="ΔΗΜΟΣ ΣΙΘΩΝΙΑΣ"/>
        <s v="ΔΗΜΟΣ ΣΙΚΙΝΟΥ"/>
        <s v="ΔΗΜΟΣ ΣΙΚΥΩΝΙΩΝ"/>
        <s v="ΔΗΜΟΣ ΣΙΝΤΙΚΗΣ"/>
        <s v="ΔΗΜΟΣ ΣΙΦΝΟΥ"/>
        <s v="ΔΗΜΟΣ ΣΚΙΑΘΟΥ"/>
        <s v="ΔΗΜΟΣ ΣΚΟΠΕΛΟΥ"/>
        <s v="ΔΗΜΟΣ ΣΚΥΔΡΑΣ"/>
        <s v="ΔΗΜΟΣ ΣΚΥΡΟΥ"/>
        <s v="ΔΗΜΟΣ ΣΟΥΛΙΟΥ"/>
        <s v="ΔΗΜΟΣ ΣΟΥΦΛΙΟΥ"/>
        <s v="ΔΗΜΟΣ ΣΟΦΑΔΩΝ"/>
        <s v="ΔΗΜΟΣ ΣΠΑΡΤΗΣ"/>
        <s v="ΔΗΜΟΣ ΣΠΑΤΩΝ-ΑΡΤΕΜΙΔΟΣ"/>
        <s v="ΔΗΜΟΣ ΣΠΕΤΣΩΝ"/>
        <s v="ΔΗΜΟΣ ΣΤΥΛΙΔΑΣ"/>
        <s v="ΔΗΜΟΣ ΣΥΜΗΣ"/>
        <s v="ΔΗΜΟΣ ΣΥΡΟΥ-ΕΡΜΟΥΠΟΛΗΣ"/>
        <s v="ΔΗΜΟΣ ΣΦΑΚΙΩΝ"/>
        <s v="ΔΗΜΟΣ ΤΑΝΑΓΡΑΣ"/>
        <s v="ΔΗΜΟΣ ΤΕΜΠΩΝ"/>
        <s v="ΔΗΜΟΣ ΤΗΛΟΥ"/>
        <s v="ΔΗΜΟΣ ΤΗΝΟΥ"/>
        <s v="ΔΗΜΟΣ ΤΟΠΕΙΡΟΥ"/>
        <s v="ΔΗΜΟΣ ΤΡΙΚΚΑΙΩΝ"/>
        <s v="ΔΗΜΟΣ ΤΡΙΠΟΛΗΣ"/>
        <s v="ΔΗΜΟΣ ΤΡΙΦΥΛΙΑΣ"/>
        <s v="ΔΗΜΟΣ ΤΡΟΙΖΗΝΙΑΣ-ΜΕΘΑΝΩΝ"/>
        <s v="ΔΗΜΟΣ ΤΥΡΝΑΒΟΥ"/>
        <s v="ΔΗΜΟΣ ΥΔΡΑΣ"/>
        <s v="ΔΗΜΟΣ ΦΑΙΣΤΟΥ"/>
        <s v="ΔΗΜΟΣ ΦΑΡΚΑΔΟΝΑΣ"/>
        <s v="ΔΗΜΟΣ ΦΑΡΣΑΛΩΝ"/>
        <s v="ΔΗΜΟΣ ΦΙΛΙΑΤΩΝ"/>
        <s v="ΔΗΜΟΣ ΦΙΛΟΘΕΗΣ-ΨΥΧΙΚΟΥ"/>
        <s v="ΔΗΜΟΣ ΦΛΩΡΙΝΑΣ"/>
        <s v="ΔΗΜΟΣ ΦΟΛΕΓΑΝΔΡΟΥ"/>
        <s v="ΔΗΜΟΣ ΦΟΥΡΝΩΝ ΚΟΡΣΕΩΝ"/>
        <s v="ΔΗΜΟΣ ΦΥΛΗΣ"/>
        <s v="ΔΗΜΟΣ ΧΑΙΔΑΡΙΟΥ"/>
        <s v="ΔΗΜΟΣ ΧΑΛΑΝΔΡΙΟΥ"/>
        <s v="ΔΗΜΟΣ ΧΑΛΚΗΔΟΝΟΣ"/>
        <s v="ΔΗΜΟΣ ΧΑΛΚΗΣ"/>
        <s v="ΔΗΜΟΣ ΧΑΛΚΙΔΕΩΝ"/>
        <s v="ΔΗΜΟΣ ΧΑΝΙΩΝ"/>
        <s v="ΔΗΜΟΣ ΧΕΡΣΟΝΗΣΟΥ"/>
        <s v="ΔΗΜΟΣ ΧΙΟΥ"/>
        <s v="ΔΗΜΟΣ ΨΑΡΩΝ"/>
        <s v="ΔΗΜΟΣ ΩΡΑΙΟΚΑΣΤΡΟΥ"/>
        <s v="ΔΗΜΟΣ ΩΡΩΠΟΥ"/>
        <s v="ΔΗΜΟΤΙΚΕΣ ΠΟΛΙΤΙΣΤΙΚΕΣ, ΠΕΡΙΒΑΛΛΟΝΤΙΚΕΣ, ΑΘΛΗΤΙΚΕΣ, ΚΟΙΝΩΝΙΚΕΣ, ΥΠΗΡΕΣΙΕΣ ΤΟΥ ΔΗΜΟΥ ΘΕΡΜΑΙΚΟΥ (ΔΗ.Π.Π.Α.Κ.Υ.Θ.)"/>
        <s v="ΔΗΜΟΤΙΚΗ ΑΝΩΝΥΜΗ ΕΤΑΙΡΙΑ ΚΤΗΜΑΤΙΚΗΣ ΑΞΙΟΠΟΙΗΣΗΣ ΔΗΜΟΥ ΣΕΡΡΩΝ (Δ.Α.Ε.Κ.Α.Σ.)"/>
        <s v="ΔΗΜΟΤΙΚΗ ΒΙΒΛΙΟΘΗΚΗ - ΠΟΛΙΤΙΣΤΙΚΟΣ ΟΡΓΑΝΙΣΜΟΣ ΔΗΜΟΥ ΠΑΤΡΕΩΝ"/>
        <s v="ΔΗΜΟΤΙΚΗ ΒΙΒΛΙΟΘΗΚΗ ΑΓΙΑΣ ΠΑΡΑΣΚΕΥΗΣ - ΜΟΥΣΕΙΟ &quot;ΑΛΕΚΟΣ ΚΟΝΤΟΠΟΥΛΟΣ&quot;"/>
        <s v="ΔΗΜΟΤΙΚΗ ΒΙΒΛΙΟΘΗΚΗ ΓΕΩΡΓΙΟΥ ΚΑΙ ΑΙΚΑΤΕΡΙΝΗΣ ΚΑΒΟΥΝΗ ΔΗΜΟΥ ΘΕΡΜΑΙΚΟΥ"/>
        <s v="ΔΗΜΟΤΙΚΗ ΕΠΙΧΕΙΡΗΣΗ ΚΟΙΝΩΦΕΛΟΥΣ ΕΡΓΟΥ ΓΡΕΒΕΝΩΝ (Δ.Ε.Κ.Ε.Γ.)"/>
        <s v="ΔΗΜΟΤΙΚΗ ΕΠΙΧΕΙΡΗΣΗ ΠΛΗΡΟΦΟΡΗΣΗΣ ΘΕΑΜΑΤΟΣ ΚΑΙ ΕΠΙΚΟΙΝΩΝΙΑΣ ΔΗΜΟΥ ΞΑΝΘΗΣ"/>
        <s v="ΔΗΜΟΤΙΚΗ ΕΠΙΧΕΙΡΗΣΗ ΠΛΗΡΟΦΟΡΗΣΗΣ ΚΑΙ ΕΝΗΜΕΡΩΣΗΣ ΙΩΑΝΝΙΝΩΝ"/>
        <s v="ΔΗΜΟΤΙΚΗ ΕΠΙΧΕΙΡΗΣΗ ΡΑΔΙΟΤΗΛΕΟΡΑΣΗΣ ΟΡΕΣΤΙΑΔΑΣ"/>
        <s v="ΔΗΜΟΤΙΚΗ ΕΠΙΧΕΙΡΗΣΗ ΡΑΔΙΟΦΩΝΙΑΣ (Δ.Ε.ΡΑ.) ΔΗΜΟΥ ΑΘΗΝΑΙΩΝ &quot;ΑΘΗΝΑ 984 FM&quot;"/>
        <s v="ΔΗΜΟΤΙΚΗ ΕΠΙΧΕΙΡΗΣΗ ΥΔΡΕΥΣΗΣ - ΑΠΟΧΕΤΕΥΣΗΣ (Δ.Ε.Υ.Α.) ΔΗΜΟΥ ΗΡΑΚΛΕΙΑΣ"/>
        <s v="ΔΗΜΟΤΙΚΗ ΕΠΙΧΕΙΡΗΣΗ ΥΔΡΕΥΣΗΣ - ΑΠΟΧΕΤΕΥΣΗΣ (Δ.Ε.Υ.Α.) ΔΗΜΟΥ ΣΗΤΕΙΑΣ"/>
        <s v="ΔΗΜΟΤΙΚΗ ΕΠΙΧΕΙΡΗΣΗ ΥΔΡΕΥΣΗΣ - ΑΠΟΧΕΤΕΥΣΗΣ (Δ.Ε.Υ.Α.) ΜΙΝΩΑ ΠΕΔΙΑΔΑΣ"/>
        <s v="ΔΗΜΟΤΙΚΗ ΕΠΙΧΕΙΡΗΣΗ ΥΔΡΕΥΣΗΣ - ΑΠΟΧΕΤΕΥΣΗΣ (Δ.Ε.Υ.Α.) ΠΥΛΗΣ"/>
        <s v="ΔΗΜΟΤΙΚΗ ΕΠΙΧΕΙΡΗΣΗ ΥΔΡΕΥΣΗΣ - ΑΠΟΧΕΤΕΥΣΗΣ (Δ.Ε.Υ.Α.Σ.) ΣΥΡΟΥ"/>
        <s v="ΔΗΜΟΤΙΚΗ ΕΠΙΧΕΙΡΗΣΗ ΥΔΡΕΥΣΗΣ ΑΠΟΧΕΤΕΥΣΗΣ ΔΗΜΟΥ ΔΕΛΤΑ (Δ.Ε.Υ.Α.Δ.Δ.)"/>
        <s v="ΔΗΜΟΤΙΚΗ ΕΤΑΙΡΕΙΑ ΠΛΗΡΟΦΟΡΗΣΗΣ ΘΕΑΜΑΤΟΣ ΚΑΙ ΕΠΙΚΟΙΝΩΝΙΑΣ (ΔΕΠΘΕ) ΔΗΜΟΥ ΘΕΣΣΑΛΟΝΙΚΗΣ"/>
        <s v="ΔΗΜΟΤΙΚΗ ΘΕΑΤΡΙΚΗ ΚΟΙΝΩΦΕΛΗΣ ΕΠΙΧΕΙΡΗΣΗ ΔΗΜΟΥ ΛΑΡΙΣΑΙΩΝ - ΘΕΣΣΑΛΙΚΟ ΘΕΑΤΡΟ"/>
        <s v="ΔΗΜΟΤΙΚΗ ΘΕΑΤΡΙΚΗ ΚΟΙΝΩΦΕΛΗΣ ΕΠΙΧΕΙΡΗΣΗ ΚΑΒΑΛΑΣ (ΔΗ.ΠΕ.ΘΕ. ΚΑΒΑΛΑΣ)"/>
        <s v="ΔΗΜΟΤΙΚΗ ΚΟΙΝΩΝΙΚΗ ΑΛΛΗΛΕΓΓΥΗ - ΠΡΟΣΧΟΛΙΚΗ ΑΓΩΓΗ ΔΗΜΟΥ ΚΑΒΑΛΑΣ"/>
        <s v="ΔΗΜΟΤΙΚΗ ΚΟΙΝΩΝΙΚΗ ΑΛΛΗΛΕΓΓΥΗ ΔΙΡΦΥΩΝ-ΜΕΣΣΑΠΙΩΝ (ΔΗ.Κ.Α.ΔΙ.ΜΕ.)"/>
        <s v="ΔΗΜΟΤΙΚΗ ΚΟΙΝΩΦΕΛΗΣ ΕΠΙΧΕΙΡΗΣΗ (ΔΗ.Κ.Ε.) ΚΥΘΝΟΥ"/>
        <s v="ΔΗΜΟΤΙΚΗ ΚΟΙΝΩΦΕΛΗΣ ΕΠΙΧΕΙΡΗΣΗ ΑΓΙΑΣ ΒΑΡΒΑΡΑΣ"/>
        <s v="ΔΗΜΟΤΙΚΗ ΚΟΙΝΩΦΕΛΗΣ ΕΠΙΧΕΙΡΗΣΗ ΑΙΓΙΑΛΕΙΑΣ (ΔΗ.Κ.ΕΠ.Α)"/>
        <s v="ΔΗΜΟΤΙΚΗ ΚΟΙΝΩΦΕΛΗΣ ΕΠΙΧΕΙΡΗΣΗ ΑΛΙΑΡΤΟΥ - ΘΕΣΠΙΕΩΝ"/>
        <s v="ΔΗΜΟΤΙΚΗ ΚΟΙΝΩΦΕΛΗΣ ΕΠΙΧΕΙΡΗΣΗ ΑΛΜΩΠΙΑΣ"/>
        <s v="ΔΗΜΟΤΙΚΗ ΚΟΙΝΩΦΕΛΗΣ ΕΠΙΧΕΙΡΗΣΗ ΑΜΟΡΓΟΥ (ΔΗ.Κ.Ε.Α.)"/>
        <s v="ΔΗΜΟΤΙΚΗ ΚΟΙΝΩΦΕΛΗΣ ΕΠΙΧΕΙΡΗΣΗ ΑΝΩΓΕΙΩΝ"/>
        <s v="ΔΗΜΟΤΙΚΗ ΚΟΙΝΩΦΕΛΗΣ ΕΠΙΧΕΙΡΗΣΗ ΑΡΓΙΘΕΑΣ (ΔΗΚΕΑΡ)"/>
        <s v="ΔΗΜΟΤΙΚΗ ΚΟΙΝΩΦΕΛΗΣ ΕΠΙΧΕΙΡΗΣΗ ΑΡΡΙΑΝΩΝ"/>
        <s v="ΔΗΜΟΤΙΚΗ ΚΟΙΝΩΦΕΛΗΣ ΕΠΙΧΕΙΡΗΣΗ ΑΣΤΥΠΑΛΑΙΑΣ"/>
        <s v="ΔΗΜΟΤΙΚΗ ΚΟΙΝΩΦΕΛΗΣ ΕΠΙΧΕΙΡΗΣΗ ΑΧΑΡΝΩΝ (ΔΗ.Κ.Ε.Α.)"/>
        <s v="ΔΗΜΟΤΙΚΗ ΚΟΙΝΩΦΕΛΗΣ ΕΠΙΧΕΙΡΗΣΗ ΒΟΙΟΥ (ΔΗ.Κ.Ε.ΒΟ.)"/>
        <s v="ΔΗΜΟΤΙΚΗ ΚΟΙΝΩΦΕΛΗΣ ΕΠΙΧΕΙΡΗΣΗ ΓΟΡΤΥΝΙΑΣ (ΔΗ.Κ.Ε.Γ.)"/>
        <s v="ΔΗΜΟΤΙΚΗ ΚΟΙΝΩΦΕΛΗΣ ΕΠΙΧΕΙΡΗΣΗ ΔΗΜΟΤΙΚΟΥ ΠΕΡΙΦΕΡΕΙΑΚΟΥ ΘΕΑΤΡΟΥ ΚΟΜΟΤΗΝΗΣ"/>
        <s v="ΔΗΜΟΤΙΚΗ ΚΟΙΝΩΦΕΛΗΣ ΕΠΙΧΕΙΡΗΣΗ ΔΗΜΟΥ ΑΓΙΟΥ ΒΑΣΙΛΕΙΟΥ"/>
        <s v="ΔΗΜΟΤΙΚΗ ΚΟΙΝΩΦΕΛΗΣ ΕΠΙΧΕΙΡΗΣΗ ΔΗΜΟΥ ΑΚΤΙΟΥ-ΒΟΝΙΤΣΑΣ"/>
        <s v="ΔΗΜΟΤΙΚΗ ΚΟΙΝΩΦΕΛΗΣ ΕΠΙΧΕΙΡΗΣΗ ΔΗΜΟΥ ΑΜΑΡΙΟΥ"/>
        <s v="ΔΗΜΟΤΙΚΗ ΚΟΙΝΩΦΕΛΗΣ ΕΠΙΧΕΙΡΗΣΗ ΔΗΜΟΥ ΑΜΥΝΤΑΙΟΥ"/>
        <s v="ΔΗΜΟΤΙΚΗ ΚΟΙΝΩΦΕΛΗΣ ΕΠΙΧΕΙΡΗΣΗ ΔΗΜΟΥ ΑΜΦΙΠΟΛΗΣ (ΔΗ.Κ.Ε.Δ.Α.)"/>
        <s v="ΔΗΜΟΤΙΚΗ ΚΟΙΝΩΦΕΛΗΣ ΕΠΙΧΕΙΡΗΣΗ ΔΗΜΟΥ ΑΡΓΟΥΣ ΟΡΕΣΤΙΚΟΥ"/>
        <s v="ΔΗΜΟΤΙΚΗ ΚΟΙΝΩΦΕΛΗΣ ΕΠΙΧΕΙΡΗΣΗ ΔΗΜΟΥ ΑΡΙΣΤΟΤΕΛΗ &quot;Η ΦΡΟΝΤΙΔΑ&quot;"/>
        <s v="ΔΗΜΟΤΙΚΗ ΚΟΙΝΩΦΕΛΗΣ ΕΠΙΧΕΙΡΗΣΗ ΔΗΜΟΥ ΑΡΤΑΙΩΝ (ΔΗ.Κ.Ε.Δ.Α.)"/>
        <s v="ΔΗΜΟΤΙΚΗ ΚΟΙΝΩΦΕΛΗΣ ΕΠΙΧΕΙΡΗΣΗ ΔΗΜΟΥ ΒΕΛΟΥ - ΒΟΧΑΣ"/>
        <s v="ΔΗΜΟΤΙΚΗ ΚΟΙΝΩΦΕΛΗΣ ΕΠΙΧΕΙΡΗΣΗ ΔΗΜΟΥ ΒΙΑΝΝΟΥ"/>
        <s v="ΔΗΜΟΤΙΚΗ ΚΟΙΝΩΦΕΛΗΣ ΕΠΙΧΕΙΡΗΣΗ ΔΗΜΟΥ ΒΟΡΕΙΑΣ ΚΥΝΟΥΡΙΑΣ"/>
        <s v="ΔΗΜΟΤΙΚΗ ΚΟΙΝΩΦΕΛΗΣ ΕΠΙΧΕΙΡΗΣΗ ΔΗΜΟΥ ΔΙΟΥ - ΟΛΥΜΠΟΥ (ΔΗ.Κ.Ε.ΔΟ)"/>
        <s v="ΔΗΜΟΤΙΚΗ ΚΟΙΝΩΦΕΛΗΣ ΕΠΙΧΕΙΡΗΣΗ ΔΗΜΟΥ ΔΟΞΑΤΟΥ"/>
        <s v="ΔΗΜΟΤΙΚΗ ΚΟΙΝΩΦΕΛΗΣ ΕΠΙΧΕΙΡΗΣΗ ΔΗΜΟΥ ΕΔΕΣΣΑΣ (ΔΗ.Κ.Ε.Δ.Ε.)"/>
        <s v="ΔΗΜΟΤΙΚΗ ΚΟΙΝΩΦΕΛΗΣ ΕΠΙΧΕΙΡΗΣΗ ΔΗΜΟΥ ΖΑΧΑΡΩΣ"/>
        <s v="ΔΗΜΟΤΙΚΗ ΚΟΙΝΩΦΕΛΗΣ ΕΠΙΧΕΙΡΗΣΗ ΔΗΜΟΥ ΙΑΣΜΟΥ (ΔΗ.Κ.Ε.Δ.Ι.)"/>
        <s v="ΔΗΜΟΤΙΚΗ ΚΟΙΝΩΦΕΛΗΣ ΕΠΙΧΕΙΡΗΣΗ ΔΗΜΟΥ ΙΗΤΩΝ"/>
        <s v="ΔΗΜΟΤΙΚΗ ΚΟΙΝΩΦΕΛΗΣ ΕΠΙΧΕΙΡΗΣΗ ΔΗΜΟΥ ΚΑΤΕΡΙΝΗΣ"/>
        <s v="ΔΗΜΟΤΙΚΗ ΚΟΙΝΩΦΕΛΗΣ ΕΠΙΧΕΙΡΗΣΗ ΔΗΜΟΥ ΛΑΜΙΕΩΝ"/>
        <s v="ΔΗΜΟΤΙΚΗ ΚΟΙΝΩΦΕΛΗΣ ΕΠΙΧΕΙΡΗΣΗ ΔΗΜΟΥ ΛΙΜΝΗΣ ΠΛΑΣΤΗΡΑ (&quot;ΕΠΙ ΝΟΗΣΗ&quot;)"/>
        <s v="ΔΗΜΟΤΙΚΗ ΚΟΙΝΩΦΕΛΗΣ ΕΠΙΧΕΙΡΗΣΗ ΔΗΜΟΥ ΜΕΓΑΛΟΠΟΛΗΣ"/>
        <s v="ΔΗΜΟΤΙΚΗ ΚΟΙΝΩΦΕΛΗΣ ΕΠΙΧΕΙΡΗΣΗ ΔΗΜΟΥ ΜΕΓΑΡΕΩΝ (ΔΗ.Κ.Ε.ΔΗ.ΜΕ.)"/>
        <s v="ΔΗΜΟΤΙΚΗ ΚΟΙΝΩΦΕΛΗΣ ΕΠΙΧΕΙΡΗΣΗ ΔΗΜΟΥ ΜΗΛΟΥ"/>
        <s v="ΔΗΜΟΤΙΚΗ ΚΟΙΝΩΦΕΛΗΣ ΕΠΙΧΕΙΡΗΣΗ ΔΗΜΟΥ ΜΟΥΖΑΚΙΟΥ (ΔΗ.Κ.Ε.ΔΗ.Μ)"/>
        <s v="ΔΗΜΟΤΙΚΗ ΚΟΙΝΩΦΕΛΗΣ ΕΠΙΧΕΙΡΗΣΗ ΔΗΜΟΥ ΝΑΞΟΥ ΚΑΙ ΜΙΚΡΩΝ ΚΥΚΛΑΔΩΝ"/>
        <s v="ΔΗΜΟΤΙΚΗ ΚΟΙΝΩΦΕΛΗΣ ΕΠΙΧΕΙΡΗΣΗ ΔΗΜΟΥ ΠΑΛΑΜΑ"/>
        <s v="ΔΗΜΟΤΙΚΗ ΚΟΙΝΩΦΕΛΗΣ ΕΠΙΧΕΙΡΗΣΗ ΔΗΜΟΥ ΠΑΥΛΟΥ ΜΕΛΑ (ΙΡΙΣ)"/>
        <s v="ΔΗΜΟΤΙΚΗ ΚΟΙΝΩΦΕΛΗΣ ΕΠΙΧΕΙΡΗΣΗ ΔΗΜΟΥ ΠΕΤΡΟΥΠΟΛΗΣ (ΔΗ.Κ.Ε.ΠΕ.)"/>
        <s v="ΔΗΜΟΤΙΚΗ ΚΟΙΝΩΦΕΛΗΣ ΕΠΙΧΕΙΡΗΣΗ ΔΗΜΟΥ ΠΡΟΣΟΤΣΑΝΗΣ"/>
        <s v="ΔΗΜΟΤΙΚΗ ΚΟΙΝΩΦΕΛΗΣ ΕΠΙΧΕΙΡΗΣΗ ΔΗΜΟΥ ΠΥΔΝΑΣ - ΚΟΛΙΝΔΡΟΥ"/>
        <s v="ΔΗΜΟΤΙΚΗ ΚΟΙΝΩΦΕΛΗΣ ΕΠΙΧΕΙΡΗΣΗ ΔΗΜΟΥ ΣΙΘΩΝΙΑΣ &quot;ΣΙΘΩΝΙΑ&quot;"/>
        <s v="ΔΗΜΟΤΙΚΗ ΚΟΙΝΩΦΕΛΗΣ ΕΠΙΧΕΙΡΗΣΗ ΔΗΜΟΥ ΣΟΦΑΔΩΝ"/>
        <s v="ΔΗΜΟΤΙΚΗ ΚΟΙΝΩΦΕΛΗΣ ΕΠΙΧΕΙΡΗΣΗ ΔΗΜΟΥ ΤΑΝΑΓΡΑΣ"/>
        <s v="ΔΗΜΟΤΙΚΗ ΚΟΙΝΩΦΕΛΗΣ ΕΠΙΧΕΙΡΗΣΗ ΔΗΜΟΥ ΤΕΜΠΩΝ (ΔΗ.Κ.Ε.ΔΗ.Τ.)"/>
        <s v="ΔΗΜΟΤΙΚΗ ΚΟΙΝΩΦΕΛΗΣ ΕΠΙΧΕΙΡΗΣΗ ΔΗΜΟΥ ΤΡΟΙΖΗΝΙΑΣ"/>
        <s v="ΔΗΜΟΤΙΚΗ ΚΟΙΝΩΦΕΛΗΣ ΕΠΙΧΕΙΡΗΣΗ ΔΩΡΙΔΟΣ (ΔΗ.Κ.Ε.Δ)"/>
        <s v="ΔΗΜΟΤΙΚΗ ΚΟΙΝΩΦΕΛΗΣ ΕΠΙΧΕΙΡΗΣΗ ΕΡΥΜΑΝΘΟΥ (ΔΗ.Κ.Ε.ΕΡ.)"/>
        <s v="ΔΗΜΟΤΙΚΗ ΚΟΙΝΩΦΕΛΗΣ ΕΠΙΧΕΙΡΗΣΗ ΗΛΙΔΑΣ (ΔΗ.Κ.Ε.Η.)"/>
        <s v="ΔΗΜΟΤΙΚΗ ΚΟΙΝΩΦΕΛΗΣ ΕΠΙΧΕΙΡΗΣΗ ΘΑΣΟΥ (ΔΗ.Κ.Ε.Θ)"/>
        <s v="ΔΗΜΟΤΙΚΗ ΚΟΙΝΩΦΕΛΗΣ ΕΠΙΧΕΙΡΗΣΗ ΘΕΡΜΑΙΚΟΥ (ΔΗ.Κ.Ε.Θ.)"/>
        <s v="ΔΗΜΟΤΙΚΗ ΚΟΙΝΩΦΕΛΗΣ ΕΠΙΧΕΙΡΗΣΗ ΘΗΒΑΣ (ΔΗ.Κ.Ε.Θ.)"/>
        <s v="ΔΗΜΟΤΙΚΗ ΚΟΙΝΩΦΕΛΗΣ ΕΠΙΧΕΙΡΗΣΗ ΙΘΑΚΗΣ"/>
        <s v="ΔΗΜΟΤΙΚΗ ΚΟΙΝΩΦΕΛΗΣ ΕΠΙΧΕΙΡΗΣΗ ΙΣΤΙΑΙΑΣ - ΑΙΔΗΨΟΥ (ΔΗ.Κ.Ε.Ι.Α)"/>
        <s v="ΔΗΜΟΤΙΚΗ ΚΟΙΝΩΦΕΛΗΣ ΕΠΙΧΕΙΡΗΣΗ ΚΑΒΑΛΑΣ &quot;ΔΗΜΩΦΕΛΕΙΑ&quot;"/>
        <s v="ΔΗΜΟΤΙΚΗ ΚΟΙΝΩΦΕΛΗΣ ΕΠΙΧΕΙΡΗΣΗ ΚΑΛΑΒΡΥΤΩΝ - ΣΠΗΛΑΙΟ ΛΙΜΝΩΝ ΚΑΣΤΡΙΩΝ (ΔΗ.Κ.Ε.Κ. - ΣΠΗΛΑΙΟ ΛΙΜΝΩΝ ΚΑΣΤΡΙΩΝ)"/>
        <s v="ΔΗΜΟΤΙΚΗ ΚΟΙΝΩΦΕΛΗΣ ΕΠΙΧΕΙΡΗΣΗ ΚΑΛΛΙΘΕΑΣ"/>
        <s v="ΔΗΜΟΤΙΚΗ ΚΟΙΝΩΦΕΛΗΣ ΕΠΙΧΕΙΡΗΣΗ ΚΟΙΝΩΝΙΚΗΣ ΑΛΛΗΛΕΓΓΥΗΣ ΚΑΙ ΠΟΛΙΤΙΣΜΟΥ ΔΗΜΟΥ ΙΕΡΑΣ ΠΟΛΗΣ ΜΕΣΟΛΟΓΓΙΟΥ"/>
        <s v="ΔΗΜΟΤΙΚΗ ΚΟΙΝΩΦΕΛΗΣ ΕΠΙΧΕΙΡΗΣΗ ΚΟΙΝΩΝΙΚΗΣ ΠΡΟΝΟΙΑΣ ΚΑΙ ΜΕΡΙΜΝΑΣ ΔΗΜΟΥ ΚΟΖΑΝΗΣ"/>
        <s v="ΔΗΜΟΤΙΚΗ ΚΟΙΝΩΦΕΛΗΣ ΕΠΙΧΕΙΡΗΣΗ ΚΟΡΔΕΛΙΟΥ - ΕΥΟΣΜΟΥ (ΔΗ.Κ.Ε.Κ.Ε.)"/>
        <s v="ΔΗΜΟΤΙΚΗ ΚΟΙΝΩΦΕΛΗΣ ΕΠΙΧΕΙΡΗΣΗ ΛΑΓΚΑΔΑ (ΔΗ.Κ.Ε.Λ.)"/>
        <s v="ΔΗΜΟΤΙΚΗ ΚΟΙΝΩΦΕΛΗΣ ΕΠΙΧΕΙΡΗΣΗ ΛΑΡΙΣΑΣ"/>
        <s v="ΔΗΜΟΤΙΚΗ ΚΟΙΝΩΦΕΛΗΣ ΕΠΙΧΕΙΡΗΣΗ ΜΥΛΟΠΟΤΑΜΟΥ (ΔΗ.Κ.Ε.ΜΥ.)"/>
        <s v="ΔΗΜΟΤΙΚΗ ΚΟΙΝΩΦΕΛΗΣ ΕΠΙΧΕΙΡΗΣΗ ΝΙΚΑΙΑΣ - ΑΓΙΟΥ ΙΩΑΝΝΗ ΡΕΝΤΗ (ΔΗ.Κ.Ε.ΝΙ.Ρ)"/>
        <s v="ΔΗΜΟΤΙΚΗ ΚΟΙΝΩΦΕΛΗΣ ΕΠΙΧΕΙΡΗΣΗ ΝΙΣΥΡΟΥ"/>
        <s v="ΔΗΜΟΤΙΚΗ ΚΟΙΝΩΦΕΛΗΣ ΕΠΙΧΕΙΡΗΣΗ ΝΟΤΙΑΣ ΚΥΝΟΥΡΙΑΣ (ΔΗ.Κ.Ε.Ν.Κ.)"/>
        <s v="ΔΗΜΟΤΙΚΗ ΚΟΙΝΩΦΕΛΗΣ ΕΠΙΧΕΙΡΗΣΗ ΝΟΤΙΟΥ ΠΗΛΙΟΥ"/>
        <s v="ΔΗΜΟΤΙΚΗ ΚΟΙΝΩΦΕΛΗΣ ΕΠΙΧΕΙΡΗΣΗ ΞΥΛΟΚΑΣΤΡΟΥ-ΕΥΡΩΣΤΙΝΗΣ (ΔΗ.Κ.Ε.Ξ.Ε.)"/>
        <s v="ΔΗΜΟΤΙΚΗ ΚΟΙΝΩΦΕΛΗΣ ΕΠΙΧΕΙΡΗΣΗ ΟΡΟΠΕΔΙΟΥ ΛΑΣΙΘΙΟΥ (ΔΗ.Κ.Ε.Ο.Λ.)"/>
        <s v="ΔΗΜΟΤΙΚΗ ΚΟΙΝΩΦΕΛΗΣ ΕΠΙΧΕΙΡΗΣΗ ΠΕΡΙΒΑΛΛΟΝΤΟΣ ΚΑΙ ΠΟΛΙΤΙΣΜΟΥ ΚΥΜΗΣ - ΑΛΙΒΕΡΙΟΥ"/>
        <s v="ΔΗΜΟΤΙΚΗ ΚΟΙΝΩΦΕΛΗΣ ΕΠΙΧΕΙΡΗΣΗ ΠΕΡΙΦΕΡΕΙΑΚΟΥ ΘΕΑΤΡΟΥ ΙΩΑΝΝΙΝΩΝ"/>
        <s v="ΔΗΜΟΤΙΚΗ ΚΟΙΝΩΦΕΛΗΣ ΕΠΙΧΕΙΡΗΣΗ ΠΟΛΙΤΙΣΜΟΥ - ΠΑΙΔΕΙΑΣ - ΑΘΛΗΤΙΣΜΟΥ ΚΟΜΟΤΗΝΗΣ (Δ.Κ.Ε.Π.Π.Α.Κ)"/>
        <s v="ΔΗΜΟΤΙΚΗ ΚΟΙΝΩΦΕΛΗΣ ΕΠΙΧΕΙΡΗΣΗ ΠΟΛΙΤΙΣΜΟΥ - ΠΕΡΙΒΑΛΛΟΝΤΟΣ - ΚΟΙΝΩΝΙΚΗΣ ΠΡΟΝΟΙΑΣ ΗΡΑΚΛΕΙΟΥ"/>
        <s v="ΔΗΜΟΤΙΚΗ ΚΟΙΝΩΦΕΛΗΣ ΕΠΙΧΕΙΡΗΣΗ ΠΟΛΙΤΙΣΜΟΥ ΚΑΙ ΑΘΛΗΤΙΣΜΟΥ ΔΗΜΟΥ ΝΕΣΤΟΡΙΟΥ (ΔΗ.Κ.Ε.Π.Α.)"/>
        <s v="ΔΗΜΟΤΙΚΗ ΚΟΙΝΩΦΕΛΗΣ ΕΠΙΧΕΙΡΗΣΗ ΠΟΛΙΤΙΣΜΟΥ ΚΑΙ ΑΝΑΠΤΥΞΗΣ ΠΕΛΛΑΣ (ΔΗΚΕΠΑΠ)"/>
        <s v="ΔΗΜΟΤΙΚΗ ΚΟΙΝΩΦΕΛΗΣ ΕΠΙΧΕΙΡΗΣΗ ΠΟΛΙΤΙΣΜΟΥ, ΠΕΡΙΒΑΛΛΟΝΤΟΣ ΚΑΙ ΑΘΛΗΤΙΣΜΟΥ ΘΕΡΜΗΣ (Δ.Ε.Π.Π.Α.Θ)"/>
        <s v="ΔΗΜΟΤΙΚΗ ΚΟΙΝΩΦΕΛΗΣ ΕΠΙΧΕΙΡΗΣΗ ΠΟΛΙΤΙΣΤΙΚΗΣ ΑΝΑΠΤΥΞΗΣ ΟΡΕΣΤΙΑΔΑΣ (ΔΗ.Κ.Ε.Π.Α.Ο)"/>
        <s v="ΔΗΜΟΤΙΚΗ ΚΟΙΝΩΦΕΛΗΣ ΕΠΙΧΕΙΡΗΣΗ ΠΥΡΓΟΥ"/>
        <s v="ΔΗΜΟΤΙΚΗ ΚΟΙΝΩΦΕΛΗΣ ΕΠΙΧΕΙΡΗΣΗ ΣΙΦΝΟΥ (ΔΗ.Κ.Ε.Σ.)"/>
        <s v="ΔΗΜΟΤΙΚΗ ΚΟΙΝΩΦΕΛΗΣ ΕΠΙΧΕΙΡΗΣΗ ΦΑΡΣΑΛΩΝ"/>
        <s v="ΔΗΜΟΤΙΚΗ ΚΟΙΝΩΦΕΛΗΣ ΕΠΙΧΕΙΡΗΣΗ ΦΙΛΟΘΕΗΣ - ΨΥΧΙΚΟΥ (ΔΗ.Κ.Ε.ΦΙ.Ψ.)"/>
        <s v="ΔΗΜΟΤΙΚΗ ΚΟΙΝΩΦΕΛΗΣ ΕΠΙΧΕΙΡΗΣΗ ΧΙΟΥ"/>
        <s v="ΔΗΜΟΤΙΚΗ ΚΟΙΝΩΦΕΛΗΣ ΕΠΙΧΕΙΡΗΣΗ ΩΡΑΙΟΚΑΣΤΡΟΥ (ΔΗ.Κ.Ε.Ω.)"/>
        <s v="ΔΗΜΟΤΙΚΗ ΠΙΝΑΚΟΘΗΚΗ ΔΗΜΟΥ ΧΑΝΙΩΝ"/>
        <s v="ΔΗΜΟΤΙΚΗ ΠΙΝΑΚΟΘΗΚΗ ΛΑΡΙΣΑΣ - ΜΟΥΣΕΙΟ Γ.Ι. ΚΑΤΣΙΓΡΑ"/>
        <s v="ΔΗΜΟΤΙΚΗ ΡΑΔΙΟΦΩΝΙΑ ΠΕΙΡΑΙΑ"/>
        <s v="ΔΗΜΟΤΙΚΗ ΦΙΛΑΡΜΟΝΙΚΗ ΚΑΛΑΜΑΤΑΣ"/>
        <s v="ΔΗΜΟΤΙΚΗ ΦΙΛΑΡΜΟΝΙΚΗ ΠΕΝΤΑΠΟΛΗΣ ΔΗΜΟΥ ΕΜΜΑΝΟΥΗΛ ΠΑΠΠΑ"/>
        <s v="ΔΗΜΟΤΙΚΗ ΦΡΟΝΤΙΔΑ ΑΧΑΡΝΩΝ Ν.Π.Δ.Δ. ΔΗΜΟΥ ΑΧΑΡΝΩΝ"/>
        <s v="ΔΗΜΟΤΙΚΟ ΑΘΛΗΤΙΚΟ ΚΕΝΤΡΟ ΕΡΜΙΟΝΗΣ &quot;ΓΕΩΡΓΙΟΣ ΚΑΙ ΕΥΑΓΓΕΛΙΑ ΜΠΟΥΡΝΑΚΗ&quot; ΔΗΜΟΥ ΕΡΜΙΟΝΙΔΑΣ"/>
        <s v="ΔΗΜΟΤΙΚΟ ΒΡΕΦΟΚΟΜΕΙΟ ΑΘΗΝΩΝ"/>
        <s v="ΔΗΜΟΤΙΚΟ ΒΡΕΦΟΚΟΜΕΙΟ ΘΕΣΣΑΛΟΝΙΚΗΣ &quot;ΑΓΙΟΣ ΣΤΥΛΙΑΝΟΣ&quot;"/>
        <s v="ΔΗΜΟΤΙΚΟ ΒΡΕΦΟΚΟΜΕΙΟ ΠΑΤΡΩΝ"/>
        <s v="ΔΗΜΟΤΙΚΟ ΓΗΡΟΚΟΜΕΙΟ ΑΡΓΟΣΤΟΛΙΟΥ"/>
        <s v="ΔΗΜΟΤΙΚΟ ΓΗΡΟΚΟΜΕΙΟ ΒΑΘΕΟΣ ΔΗΜΟΥ ΣΑΜΟΥ (ΙΔΡΥΜΑ ΝΤΑΕΛ)"/>
        <s v="ΔΗΜΟΤΙΚΟ ΓΗΡΟΚΟΜΕΙΟ ΚΑΡΥΑΣ"/>
        <s v="ΔΗΜΟΤΙΚΟ ΓΗΡΟΚΟΜΕΙΟ ΡΕΘΥΜΝΗΣ"/>
        <s v="ΔΗΜΟΤΙΚΟ ΓΗΡΟΚΟΜΕΙΟ ΧΑΝΙΩΝ"/>
        <s v="ΔΗΜΟΤΙΚΟ ΘΕΑΤΡΟ ΜΑΡΑΘΩΝΑ"/>
        <s v="ΔΗΜΟΤΙΚΟ ΙΔΡΥΜΑ &quot;ΕΛΛΗ ΑΛΕΞΙΟΥ&quot;"/>
        <s v="ΔΗΜΟΤΙΚΟ ΙΔΡΥΜΑ ΔΗΜΗΤΡΗ ΚΙΤΣΙΚΗ"/>
        <s v="ΔΗΜΟΤΙΚΟ ΙΕΡΟ ΙΔΡΥΜΑ ΑΓΙΑΣ ΤΡΙΑΔΑΣ ΓΥΡΛΑΣ"/>
        <s v="ΔΗΜΟΤΙΚΟ ΚΕΝΤΡΟ ΚΟΙΝΩΝΙΚΗΣ ΠΡΟΣΤΑΣΙΑΣ - ΠΑΙΔΕΙΑΣ - ΠΟΛΙΤΙΣΜΟΥ ΚΑΙ ΑΘΛΗΤΙΣΜΟΥ ΔΗΜΟΥ ΒΙΣΑΛΤΙΑΣ"/>
        <s v="ΔΗΜΟΤΙΚΟ ΚΕΝΤΡΟ ΚΟΙΝΩΝΙΚΗΣ ΠΡΟΣΤΑΣΙΑΣ ΚΑΙ ΑΛΛΗΛΕΓΓΥΗΣ ΚΟΡΔΕΛΙΟΥ - ΕΥΟΣΜΟΥ (ΔΗ.ΚΕ.ΚΠΑ.ΚΕ.)"/>
        <s v="ΔΗΜΟΤΙΚΟ ΚΕΝΤΡΟ ΚΟΙΝΩΝΙΚΗΣ ΠΡΟΣΤΑΣΙΑΣ ΚΑΙ ΑΛΛΗΛΕΓΓΥΗΣ ΝΕΑΠΟΛΗΣ - ΣΥΚΕΩΝ"/>
        <s v="ΔΗΜΟΤΙΚΟ ΛΙΜΕΝΙΚΟ ΤΑΜΕΙΟ ΑΒΔΗΡΩΝ"/>
        <s v="ΔΗΜΟΤΙΚΟ ΛΙΜΕΝΙΚΟ ΤΑΜΕΙΟ ΑΓΙΟΥ ΝΙΚΟΛΑΟΥ"/>
        <s v="ΔΗΜΟΤΙΚΟ ΛΙΜΕΝΙΚΟ ΤΑΜΕΙΟ ΑΙΓΙΑΛΕΙΑΣ"/>
        <s v="ΔΗΜΟΤΙΚΟ ΛΙΜΕΝΙΚΟ ΤΑΜΕΙΟ ΑΙΓΙΝΑΣ"/>
        <s v="ΔΗΜΟΤΙΚΟ ΛΙΜΕΝΙΚΟ ΤΑΜΕΙΟ ΑΛΟΝΝΗΣΟΥ"/>
        <s v="ΔΗΜΟΤΙΚΟ ΛΙΜΕΝΙΚΟ ΤΑΜΕΙΟ ΑΜΦΙΛΟΧΙΑΣ"/>
        <s v="ΔΗΜΟΤΙΚΟ ΛΙΜΕΝΙΚΟ ΤΑΜΕΙΟ ΑΜΦΙΠΟΛΗΣ ΣΕΡΡΩΝ"/>
        <s v="ΔΗΜΟΤΙΚΟ ΛΙΜΕΝΙΚΟ ΤΑΜΕΙΟ ΑΝΑΤΟΛΙΚΗΣ ΜΑΝΗΣ"/>
        <s v="ΔΗΜΟΤΙΚΟ ΛΙΜΕΝΙΚΟ ΤΑΜΕΙΟ ΑΡΙΣΤΟΤΕΛΗ"/>
        <s v="ΔΗΜΟΤΙΚΟ ΛΙΜΕΝΙΚΟ ΤΑΜΕΙΟ ΑΡΤΑΣ"/>
        <s v="ΔΗΜΟΤΙΚΟ ΛΙΜΕΝΙΚΟ ΤΑΜΕΙΟ ΒΟΡΕΙΑΣ ΚΥΝΟΥΡΙΑΣ"/>
        <s v="ΔΗΜΟΤΙΚΟ ΛΙΜΕΝΙΚΟ ΤΑΜΕΙΟ ΒΟΧΑΣ ΔΗΜΟΥ ΒΕΛΟΥ - ΒΟΧΑΣ"/>
        <s v="ΔΗΜΟΤΙΚΟ ΛΙΜΕΝΙΚΟ ΤΑΜΕΙΟ ΓΑΛΑΞΙΔΙΟΥ"/>
        <s v="ΔΗΜΟΤΙΚΟ ΛΙΜΕΝΙΚΟ ΤΑΜΕΙΟ ΔΗΜΟΥ ΕΡΜΙΟΝΙΔΑΣ"/>
        <s v="ΔΗΜΟΤΙΚΟ ΛΙΜΕΝΙΚΟ ΤΑΜΕΙΟ ΔΗΜΟΥ ΤΡΟΙΖΗΝΙΑΣ"/>
        <s v="ΔΗΜΟΤΙΚΟ ΛΙΜΕΝΙΚΟ ΤΑΜΕΙΟ ΔΩΡΙΔΟΣ"/>
        <s v="ΔΗΜΟΤΙΚΟ ΛΙΜΕΝΙΚΟ ΤΑΜΕΙΟ ΕΠΙΔΑΥΡΟΥ"/>
        <s v="ΔΗΜΟΤΙΚΟ ΛΙΜΕΝΙΚΟ ΤΑΜΕΙΟ ΘΑΣΟΥ"/>
        <s v="ΔΗΜΟΤΙΚΟ ΛΙΜΕΝΙΚΟ ΤΑΜΕΙΟ ΘΗΡΑΣ"/>
        <s v="ΔΗΜΟΤΙΚΟ ΛΙΜΕΝΙΚΟ ΤΑΜΕΙΟ ΙΕΡΑΠΕΤΡΑΣ"/>
        <s v="ΔΗΜΟΤΙΚΟ ΛΙΜΕΝΙΚΟ ΤΑΜΕΙΟ ΙΕΡΑΣ ΠΟΛΗΣ ΜΕΣΟΛΟΓΓΙΟΥ"/>
        <s v="ΔΗΜΟΤΙΚΟ ΛΙΜΕΝΙΚΟ ΤΑΜΕΙΟ ΙΟΥ"/>
        <s v="ΔΗΜΟΤΙΚΟ ΛΙΜΕΝΙΚΟ ΤΑΜΕΙΟ ΚΑΛΑΜΑΤΑΣ"/>
        <s v="ΔΗΜΟΤΙΚΟ ΛΙΜΕΝΙΚΟ ΤΑΜΕΙΟ ΚΑΛΥΜΝΟΥ"/>
        <s v="ΔΗΜΟΤΙΚΟ ΛΙΜΕΝΙΚΟ ΤΑΜΕΙΟ ΚΕΦΑΛΛΗΝΙΑΣ - ΙΘΑΚΗΣ"/>
        <s v="ΔΗΜΟΤΙΚΟ ΛΙΜΕΝΙΚΟ ΤΑΜΕΙΟ ΚΟΡΙΝΘΙΩΝ"/>
        <s v="ΔΗΜΟΤΙΚΟ ΛΙΜΕΝΙΚΟ ΤΑΜΕΙΟ ΚΥΘΗΡΩΝ"/>
        <s v="ΔΗΜΟΤΙΚΟ ΛΙΜΕΝΙΚΟ ΤΑΜΕΙΟ ΚΥΛΛΗΝΗΣ"/>
        <s v="ΔΗΜΟΤΙΚΟ ΛΙΜΕΝΙΚΟ ΤΑΜΕΙΟ ΚΩ"/>
        <s v="ΔΗΜΟΤΙΚΟ ΛΙΜΕΝΙΚΟ ΤΑΜΕΙΟ ΛΕΣΒΟΥ"/>
        <s v="ΔΗΜΟΤΙΚΟ ΛΙΜΕΝΙΚΟ ΤΑΜΕΙΟ ΛΕΥΚΑΔΟΣ"/>
        <s v="ΔΗΜΟΤΙΚΟ ΛΙΜΕΝΙΚΟ ΤΑΜΕΙΟ ΛΗΜΝΟΥ"/>
        <s v="ΔΗΜΟΤΙΚΟ ΛΙΜΕΝΙΚΟ ΤΑΜΕΙΟ ΛΟΥΤΡΑΚΙΟΥ - ΠΕΡΑΧΩΡΑΣ"/>
        <s v="ΔΗΜΟΤΙΚΟ ΛΙΜΕΝΙΚΟ ΤΑΜΕΙΟ ΜΑΛΕΒΙΖΙΟΥ"/>
        <s v="ΔΗΜΟΤΙΚΟ ΛΙΜΕΝΙΚΟ ΤΑΜΕΙΟ ΜΑΡΚΟΠΟΥΛΟΥ ΜΕΣΟΓΑΙΑΣ"/>
        <s v="ΔΗΜΟΤΙΚΟ ΛΙΜΕΝΙΚΟ ΤΑΜΕΙΟ ΜΗΛΟΥ"/>
        <s v="ΔΗΜΟΤΙΚΟ ΛΙΜΕΝΙΚΟ ΤΑΜΕΙΟ ΜΟΝΕΜΒΑΣΙΑΣ"/>
        <s v="ΔΗΜΟΤΙΚΟ ΛΙΜΕΝΙΚΟ ΤΑΜΕΙΟ ΜΥΚΟΝΟΥ"/>
        <s v="ΔΗΜΟΤΙΚΟ ΛΙΜΕΝΙΚΟ ΤΑΜΕΙΟ ΝΑΞΟΥ"/>
        <s v="ΔΗΜΟΤΙΚΟ ΛΙΜΕΝΙΚΟ ΤΑΜΕΙΟ ΝΑΥΠΑΚΤΟΥ"/>
        <s v="ΔΗΜΟΤΙΚΟ ΛΙΜΕΝΙΚΟ ΤΑΜΕΙΟ ΝΑΥΠΛΙΟΥ"/>
        <s v="ΔΗΜΟΤΙΚΟ ΛΙΜΕΝΙΚΟ ΤΑΜΕΙΟ ΝΕΑΣ ΠΡΟΠΟΝΤΙΔΑΣ"/>
        <s v="ΔΗΜΟΤΙΚΟ ΛΙΜΕΝΙΚΟ ΤΑΜΕΙΟ ΝΟΤΙΑΣ ΔΩΔΕΚΑΝΗΣΟΥ"/>
        <s v="ΔΗΜΟΤΙΚΟ ΛΙΜΕΝΙΚΟ ΤΑΜΕΙΟ ΝΟΤΙΑΣ ΚΥΝΟΥΡΙΑΣ"/>
        <s v="ΔΗΜΟΤΙΚΟ ΛΙΜΕΝΙΚΟ ΤΑΜΕΙΟ ΞΗΡΟΜΕΡΟΥ"/>
        <s v="ΔΗΜΟΤΙΚΟ ΛΙΜΕΝΙΚΟ ΤΑΜΕΙΟ ΠΑΡΓΑΣ"/>
        <s v="ΔΗΜΟΤΙΚΟ ΛΙΜΕΝΙΚΟ ΤΑΜΕΙΟ ΠΑΡΟΥ - ΑΝΤΙΠΑΡΟΥ"/>
        <s v="ΔΗΜΟΤΙΚΟ ΛΙΜΕΝΙΚΟ ΤΑΜΕΙΟ ΠΑΤΜΟΥ"/>
        <s v="ΔΗΜΟΤΙΚΟ ΛΙΜΕΝΙΚΟ ΤΑΜΕΙΟ ΠΟΛΥΓΥΡΟΥ"/>
        <s v="ΔΗΜΟΤΙΚΟ ΛΙΜΕΝΙΚΟ ΤΑΜΕΙΟ ΠΟΡΟΥ"/>
        <s v="ΔΗΜΟΤΙΚΟ ΛΙΜΕΝΙΚΟ ΤΑΜΕΙΟ ΠΡΕΒΕΖΑΣ"/>
        <s v="ΔΗΜΟΤΙΚΟ ΛΙΜΕΝΙΚΟ ΤΑΜΕΙΟ ΠΥΛΟΥ - ΝΕΣΤΟΡΟΣ"/>
        <s v="ΔΗΜΟΤΙΚΟ ΛΙΜΕΝΙΚΟ ΤΑΜΕΙΟ ΠΥΡΓΟΥ"/>
        <s v="ΔΗΜΟΤΙΚΟ ΛΙΜΕΝΙΚΟ ΤΑΜΕΙΟ ΡΕΘΥΜΝΗΣ"/>
        <s v="ΔΗΜΟΤΙΚΟ ΛΙΜΕΝΙΚΟ ΤΑΜΕΙΟ ΣΑΛΑΜΙΝΑΣ"/>
        <s v="ΔΗΜΟΤΙΚΟ ΛΙΜΕΝΙΚΟ ΤΑΜΕΙΟ ΣΑΜΟΥ"/>
        <s v="ΔΗΜΟΤΙΚΟ ΛΙΜΕΝΙΚΟ ΤΑΜΕΙΟ ΣΗΤΕΙΑΣ"/>
        <s v="ΔΗΜΟΤΙΚΟ ΛΙΜΕΝΙΚΟ ΤΑΜΕΙΟ ΣΙΘΩΝΙΑΣ"/>
        <s v="ΔΗΜΟΤΙΚΟ ΛΙΜΕΝΙΚΟ ΤΑΜΕΙΟ ΣΙΚΥΩΝΙΩΝ"/>
        <s v="ΔΗΜΟΤΙΚΟ ΛΙΜΕΝΙΚΟ ΤΑΜΕΙΟ ΣΙΦΝΟΥ"/>
        <s v="ΔΗΜΟΤΙΚΟ ΛΙΜΕΝΙΚΟ ΤΑΜΕΙΟ ΣΚΑΛΑΣ ΩΡΩΠΟΥ"/>
        <s v="ΔΗΜΟΤΙΚΟ ΛΙΜΕΝΙΚΟ ΤΑΜΕΙΟ ΣΚΙΑΘΟΥ"/>
        <s v="ΔΗΜΟΤΙΚΟ ΛΙΜΕΝΙΚΟ ΤΑΜΕΙΟ ΣΚΟΠΕΛΟΥ"/>
        <s v="ΔΗΜΟΤΙΚΟ ΛΙΜΕΝΙΚΟ ΤΑΜΕΙΟ ΣΠΕΤΣΩΝ"/>
        <s v="ΔΗΜΟΤΙΚΟ ΛΙΜΕΝΙΚΟ ΤΑΜΕΙΟ ΣΥΡΟΥ"/>
        <s v="ΔΗΜΟΤΙΚΟ ΛΙΜΕΝΙΚΟ ΤΑΜΕΙΟ ΤΗΝΟΥ - ΑΝΔΡΟΥ"/>
        <s v="ΔΗΜΟΤΙΚΟ ΛΙΜΕΝΙΚΟ ΤΑΜΕΙΟ ΥΔΡΑΣ"/>
        <s v="ΔΗΜΟΤΙΚΟ ΛΙΜΕΝΙΚΟ ΤΑΜΕΙΟ ΦΑΙΣΤΟΥ"/>
        <s v="ΔΗΜΟΤΙΚΟ ΛΙΜΕΝΙΚΟ ΤΑΜΕΙΟ ΧΑΝΙΩΝ"/>
        <s v="ΔΗΜΟΤΙΚΟ ΛΙΜΕΝΙΚΟ ΤΑΜΕΙΟ ΧΕΡΣΟΝΗΣΟΥ"/>
        <s v="ΔΗΜΟΤΙΚΟ ΛΙΜΕΝΙΚΟ ΤΑΜΕΙΟ ΧΙΟΥ"/>
        <s v="ΔΗΜΟΤΙΚΟ ΜΟΥΣΕΙΟ ΚΑΛΑΒΡΥΤΙΝΟΥ ΟΛΟΚΑΥΤΩΜΑΤΟΣ (Δ.Μ.Κ.Ο.) ΔΗΜΟΥ ΚΑΛΑΒΡΥΤΩΝ"/>
        <s v="ΔΗΜΟΤΙΚΟ ΝΟΜΙΚΟ ΠΡΟΣΩΠΟ ΔΗΜΟΥ ΡΗΓΑ ΦΕΡΑΙΟΥ"/>
        <s v="ΔΗΜΟΤΙΚΟ ΝΟΜΙΚΟ ΠΡΟΣΩΠΟ ΔΗΜΟΥ ΤΗΝΟΥ"/>
        <s v="ΔΗΜΟΤΙΚΟ ΠΕΡΙΦΕΡΕΙΑΚΟ ΘΕΑΤΡΟ (ΔΗ.ΠΕ.ΘΕ.) ΚΡΗΤΗΣ Α.Ε."/>
        <s v="ΔΗΜΟΤΙΚΟ ΠΕΡΙΦΕΡΕΙΑΚΟ ΘΕΑΤΡΟ- ΚΟΙΝΩΦΕΛΗΣ ΕΠΙΧΕΙΡΗΣΗ ΔΗΜΟΥ ΚΕΡΚΥΡΑΙΩΝ"/>
        <s v="ΔΗΜΟΤΙΚΟ ΠΝΕΥΜΑΤΙΚΟ ΚΕΝΤΡΟ ΚΑΛΑΜΑΤΑΣ - ΠΑΝΤΑΖΟΠΟΥΛΕΙΟΣ ΛΑΙΚΗ ΣΧΟΛΗ"/>
        <s v="ΔΗΜΟΤΙΚΟ ΠΝΕΥΜΑΤΙΚΟ ΠΟΛΙΤΙΣΤΙΚΟ ΚΕΝΤΡΟ ΣΥΜΗΣ"/>
        <s v="ΔΗΜΟΤΙΚΟ ΩΔΕΙΟ ΑΤΑΛΑΝΤΗΣ ΔΗΜΟΥ ΛΟΚΡΩΝ"/>
        <s v="ΔΗΜΟΤΙΚΟ ΩΔΕΙΟ ΚΑΒΑΛΑΣ"/>
        <s v="ΔΗΜΟΤΙΚΟ ΩΔΕΙΟ ΚΑΣΤΟΡΙΑΣ &quot;ΔΗΜΗΤΡΙΟΣ ΜΠΑΙΡΑΚΤΑΡΗΣ ΚΑΙ ΣΟΥΛΤΑΝΑ ΠΕΤΣΑΛΝΙΚΟΥ ΜΠΑΙΡΑΚΤΑΡΗ&quot;"/>
        <s v="ΔΗΜΟΤΙΚΟ ΩΔΕΙΟ ΚΑΤΕΡΙΝΗΣ"/>
        <s v="ΔΗΜΟΤΙΚΟ ΩΔΕΙΟ ΛΑΡΙΣΑΣ"/>
        <s v="ΔΗΜΟΤΙΚΟΙ ΠΑΙΔΙΚΟΙ ΚΑΙ ΒΡΕΦΟΝΗΠΙΑΚΟΙ ΣΤΑΘΜΟΙ ΔΗΜΟΥ ΖΑΚΥΝΘΙΩΝ"/>
        <s v="ΔΗΜΟΤΙΚΟΙ ΠΑΙΔΙΚΟΙ ΚΑΙ ΒΡΕΦΟΝΗΠΙΑΚΟΙ ΣΤΑΘΜΟΙ ΖΕΦΥΡΙΟΥ ΔΗΜΟΥ ΦΥΛΗΣ"/>
        <s v="ΔΗΜΟΤΙΚΟΙ ΠΑΙΔΙΚΟΙ ΣΤΑΘΜΟΙ - Κ.Α.Π.Η. ΔΗΜΟΥ ΑΜΠΕΛΟΚΗΠΩΝ - ΜΕΝΕΜΕΝΗΣ"/>
        <s v="ΔΗΜΟΤΙΚΟΙ ΠΑΙΔΙΚΟΙ ΣΤΑΘΜΟΙ ΑΛΙΜΟΥ"/>
        <s v="ΔΗΜΟΤΙΚΟΙ ΠΑΙΔΙΚΟΙ ΣΤΑΘΜΟΙ ΔΗΜΟΥ ΒΟΡΕΙΑΣ ΚΥΝΟΥΡΙΑΣ"/>
        <s v="ΔΗΜΟΤΙΚΟΙ ΠΑΙΔΙΚΟΙ ΣΤΑΘΜΟΙ ΠΑΛΑΙΟΥ ΦΑΛΗΡΟΥ"/>
        <s v="ΔΗΜΟΤΙΚΟΣ ΑΘΛΗΤΙΚΟΣ ΟΡΓΑΝΙΣΜΟΣ ΔΗΜΟΥ ΑΙΓΙΝΑΣ"/>
        <s v="ΔΗΜΟΤΙΚΟΣ ΑΘΛΗΤΙΚΟΣ ΠΟΛΙΤΙΣΤΙΚΟΣ ΠΕΡΙΒΑΛΛΟΝΤΙΚΟΣ ΟΡΓΑΝΙΣΜΟΣ ΣΑΝΤΟΡΙΝΗΣ (Δ.Α.Π.Π.Ο.Σ.)"/>
        <s v="ΔΗΜΟΤΙΚΟΣ ΒΡΕΦΟΝΗΠΙΑΚΟΣ ΣΤΑΘΜΟΣ &quot;ΘΕΑΝΩΣ ΖΩΓΙΟΠΟΥΛΟΥ&quot;"/>
        <s v="ΔΗΜΟΤΙΚΟΣ ΟΙΚΟΣ ΕΥΓΗΡΙΑΣ &quot;ΘΕΟΔΩΡΟΣ ΚΑΙ ΔΕΣΠΟΙΝΑ ΚΥΡΙΑΚΙΔΟΥ&quot;"/>
        <s v="ΔΗΜΟΤΙΚΟΣ ΟΡΓΑΝΙΣΜΟΣ ΑΘΛΗΣΗΣ ΠΟΛΙΤΙΣΜΟΥ ΚΑΙ ΠΕΡΙΒΑΛΛΟΝΤΟΣ ΧΑΛΚΙΔΑΣ (Δ.Ο.Α.Π.ΠΕ.Χ.)"/>
        <s v="ΔΗΜΟΤΙΚΟΣ ΟΡΓΑΝΙΣΜΟΣ ΑΘΛΗΤΙΣΜΟΥ, ΠΟΛΙΤΙΣΜΟΥ, ΤΟΥΡΙΣΜΟΥ ΚΑΙ ΠΕΡΙΒΑΛΛΟΝΤΟΣ ΔΗΜΟΥ ΝΑΥΠΛΙΕΩΝ - Δ.Ο.Π.Π.ΑΤ ΝΑΥΠΛΙΟΥ"/>
        <s v="ΔΗΜΟΤΙΚΟΣ ΟΡΓΑΝΙΣΜΟΣ ΔΗΜΟΥ ΒΙΑΝΝΟΥ"/>
        <s v="ΔΗΜΟΤΙΚΟΣ ΟΡΓΑΝΙΣΜΟΣ ΕΚΠΑΙΔΕΥΣΗΣ ΠΑΙΔΙΟΥ, ΑΘΛΗΤΙΣΜΟΥ ΚΑΙ ΠΟΛΙΤΙΣΜΟΥ - ΔΗ.ΠΕ.ΘΕ. ΔΗΜΟΥ ΒΟΛΟΥ (Δ.Ο.Ε.Π.Α.Π. - ΔΗ.ΠΕ.ΘΕ.)"/>
        <s v="ΔΗΜΟΤΙΚΟΣ ΟΡΓΑΝΙΣΜΟΣ ΘΗΒΑΣ (Δ.Ο.Θ.)"/>
        <s v="ΔΗΜΟΤΙΚΟΣ ΟΡΓΑΝΙΣΜΟΣ ΚΟΙΝΩΝΙΚΗΣ ΑΛΛΗΛΕΓΓΥΗΣ ΚΑΙ ΠΟΛΙΤΙΣΜΟΥ ΜΑΝΔΡΑΣ - ΕΙΔΥΛΛΙΑΣ"/>
        <s v="ΔΗΜΟΤΙΚΟΣ ΟΡΓΑΝΙΣΜΟΣ ΚΟΙΝΩΝΙΚΗΣ ΑΛΛΗΛΕΓΓΥΗΣ, ΠΡΟΣΤΑΣΙΑΣ ΚΑΙ ΠΑΙΔΕΙΑΣ ΜΑΛΕΒΙΖΙΟΥ (Δ.Ο.Κ.Α.Π.ΠΑ.Μ)"/>
        <s v="ΔΗΜΟΤΙΚΟΣ ΟΡΓΑΝΙΣΜΟΣ ΚΟΙΝΩΝΙΚΗΣ ΠΟΛΙΤΙΚΗΣ ΚΑΙ ΠΑΙΔΕΙΑΣ (Δ.Ο.ΚΟΙ.Π.Π.) ΔΗΜΟΥ ΧΑΝΙΩΝ"/>
        <s v="ΔΗΜΟΤΙΚΟΣ ΟΡΓΑΝΙΣΜΟΣ ΚΟΙΝΩΝΙΚΗΣ ΠΡΟΝΟΙΑΣ ΚΑΙ ΑΛΛΗΛΕΓΓΥΗΣ ΝΑΥΠΛΙΕΩΝ (Δ.Ο.ΚΟΙ.Π.Α.Ν)"/>
        <s v="ΔΗΜΟΤΙΚΟΣ ΟΡΓΑΝΙΣΜΟΣ ΚΟΙΝΩΝΙΚΗΣ ΠΡΟΣΤΑΣΙΑΣ, ΑΛΛΗΛΕΓΓΥΗΣ ΚΑΙ ΠΑΙΔΕΙΑΣ (Δ.Ο.ΚΟ.Π.Α.Π.) ΤΟΥ ΔΗΜΟΥ ΛΟΥΤΡΑΚΙΟΥ - ΑΓΙΩΝ ΘΕΟΔΩΡΩΝ (&quot;ΜΕΡΙΜΝΑ&quot;)"/>
        <s v="ΔΗΜΟΤΙΚΟΣ ΟΡΓΑΝΙΣΜΟΣ ΚΟΙΝΩΝΙΚΟ-ΠΟΛΙΤΙΣΤΙΚΗΣ ΑΝΑΠΤΥΞΗΣ ΣΗΤΕΙΑΣ &quot;Δ.Ο.Κ.Α.Σ.&quot;"/>
        <s v="ΔΗΜΟΤΙΚΟΣ ΟΡΓΑΝΙΣΜΟΣ ΜΕΡΙΜΝΑΣ ΚΑΙ ΠΡΟΣΧΟΛΙΚΗΣ ΑΓΩΓΗΣ ΠΑΠΑΓΟΥ-ΧΟΛΑΡΓΟΥ"/>
        <s v="ΔΗΜΟΤΙΚΟΣ ΟΡΓΑΝΙΣΜΟΣ ΠΑΙΔΕΙΑΣ ΠΡΟΣΤΑΣΙΑΣ ΚΑΙ ΑΛΛΗΛΕΓΓΥΗΣ ΧΑΛΚΙΔΑΣ (Δ.Ο.Π.Π.Α.Χ)"/>
        <s v="ΔΗΜΟΤΙΚΟΣ ΟΡΓΑΝΙΣΜΟΣ ΠΑΙΔΕΙΑΣ, ΠΟΛΙΤΙΣΜΟΥ, ΝΕΟΛΑΙΑΣ ΚΑΙ ΑΘΛΗΤΙΣΜΟΥ ΔΗΜΟΥ ΣΑΜΟΥ"/>
        <s v="ΔΗΜΟΤΙΚΟΣ ΟΡΓΑΝΙΣΜΟΣ ΠΑΙΔΙΚΩΝ ΣΤΑΘΜΩΝ - ΑΘΛΗΤΙΣΜΟΥ - ΠΟΛΙΤΙΣΜΟΥ ΛΕΡΟΥ"/>
        <s v="ΔΗΜΟΤΙΚΟΣ ΟΡΓΑΝΙΣΜΟΣ ΠΟΛΙΤΙΣΜΟΥ - ΑΘΛΗΤΙΣΜΟΥ - ΠΕΡΙΒΑΛΛΟΝΤΟΣ ΔΗΜΟΥ ΡΑΦΗΝΑΣ - ΠΙΚΕΡΜΙΟΥ Ν.Π.Δ.Δ. (Δ.Ο.Π.ΑΠ. ΔΗΜΟΥ ΡΑΦΗΝΑΣ - ΠΙΚΕΡΜΙΟΥ Ν.Π.Δ.Δ.)"/>
        <s v="ΔΗΜΟΤΙΚΟΣ ΟΡΓΑΝΙΣΜΟΣ ΠΟΛΙΤΙΣΜΟΥ ΑΘΛΗΤΙΣΜΟΥ ΚΑΙ ΠΕΡΙΒΑΛΛΟΝΤΟΣ ΣΟΦΑΔΩΝ (Δ.Ο.Π.Α.Π.Σ.)"/>
        <s v="ΔΗΜΟΤΙΚΟΣ ΟΡΓΑΝΙΣΜΟΣ ΠΟΛΙΤΙΣΜΟΥ ΑΘΛΗΤΙΣΜΟΥ ΡΟΔΟΥ (Δ.Ο.Π.Α.Ρ.)"/>
        <s v="ΔΗΜΟΤΙΚΟΣ ΟΡΓΑΝΙΣΜΟΣ ΠΟΛΙΤΙΣΜΟΥ ΚΑΙ ΑΘΛΗΤΙΣΜΟΥ ΚΑΡΔΙΤΣΑΣ (Δ.Ο.Π.Α.Κ.)"/>
        <s v="ΔΗΜΟΤΙΚΟΣ ΟΡΓΑΝΙΣΜΟΣ ΠΟΛΙΤΙΣΜΟΥ, ΑΘΛΗΤΙΣΜΟΥ ΚΑΙ ΒΡΕΦΟΝΗΠΙΑΚΩΝ ΣΤΑΘΜΩΝ ΔΗΜΟΥ ΚΩ"/>
        <s v="ΔΗΜΟΤΙΚΟΣ ΟΡΓΑΝΙΣΜΟΣ ΠΟΛΙΤΙΣΜΟΥ, ΑΘΛΗΤΙΣΜΟΥ ΚΑΙ ΠΕΡΙΒΑΛΛΟΝΤΟΣ (Δ.Ο.Π.Α.Π.) ΔΗΜΟΥ ΚΕΡΚΥΡΑΣ"/>
        <s v="ΔΗΜΟΤΙΚΟΣ ΟΡΓΑΝΙΣΜΟΣ ΠΟΛΙΤΙΣΜΟΥ, ΑΘΛΗΤΙΣΜΟΥ ΚΑΙ ΠΕΡΙΒΑΛΛΟΝΤΟΣ (ΔΟΠΑΠ) ΔΗΜΟΥ ΜΙΝΩΑ ΠΕΔΙΑΔΑΣ"/>
        <s v="ΔΗΜΟΤΙΚΟΣ ΟΡΓΑΝΙΣΜΟΣ ΠΟΛΙΤΙΣΜΟΥ, ΑΘΛΗΤΙΣΜΟΥ ΚΑΙ ΠΕΡΙΒΑΛΛΟΝΤΟΣ ΠΑΠΑΓΟΥ - ΧΟΛΑΡΓΟΥ"/>
        <s v="ΔΗΜΟΤΙΚΟΣ ΟΡΓΑΝΙΣΜΟΣ ΠΟΛΙΤΙΣΜΟΥ, ΑΘΛΗΤΙΣΜΟΥ, ΠΕΡΙΒΑΛΛΟΝΤΟΣ ΚΑΙ ΠΑΙΔΕΙΑΣ ΤΕΜΠΩΝ"/>
        <s v="ΔΗΜΟΤΙΚΟΣ ΟΡΓΑΝΙΣΜΟΣ ΠΟΛΙΤΙΣΜΟΥ, ΠΡΟΝΟΙΑΣ ΚΑΙ ΑΛΛΗΛΕΓΓΥΗΣ ΩΡΑΙΟΚΑΣΤΡΟΥ (Δ.Ο.Π.Π.Α.Ω)"/>
        <s v="ΔΗΜΟΤΙΚΟΣ ΟΡΓΑΝΙΣΜΟΣ ΠΡΟΝΟΙΑΣ ΔΗΜΟΥ ΡΟΔΟΥ"/>
        <s v="ΔΗΜΟΤΙΚΟΣ ΟΡΓΑΝΙΣΜΟΣ ΠΡΟΣΧΟΛΙΚΗΣ ΑΓΩΓΗΣ - ΦΡΟΝΤΙΔΑΣ ΚΑΙ ΜΑΖΙΚΗΣ ΑΘΛΗΣΗΣ ΗΡΑΚΛΕΙΟΥ"/>
        <s v="ΔΗΜΟΤΙΚΟΣ ΟΡΓΑΝΙΣΜΟΣ ΠΡΟΣΧΟΛΙΚΗΣ ΑΓΩΓΗΣ ΚΑΙ ΚΟΙΝΩΝΙΚΗΣ ΑΛΛΗΛΕΓΓΥΗΣ ΔΗΜΟΥ ΜΟΣΧΑΤΟΥ - ΤΑΥΡΟΥ"/>
        <s v="ΔΗΜΟΤΙΚΟΣ ΟΡΓΑΝΙΣΜΟΣ ΤΟΥΡΙΣΜΟΥ ΠΥΘΑΓΟΡΕΙΟΥ ΔΗΜΟΥ ΣΑΜΟΥ"/>
        <s v="ΔΗΜΟΤΙΚΟΣ ΟΡΓΑΝΙΣΜΟΣ, ΠΟΛΙΤΙΣΜΟΥ, ΑΘΛΗΤΙΣΜΟΥ, ΠΡΟΣΧΟΛΙΚΗΣ ΑΓΩΓΗΣ ΠΑΛΑΜΑ (Δ.Ο.Π.Α.Π.Α.Π)"/>
        <s v="ΔΗΜΟΤΙΚΟΣ ΠΑΙΔΙΚΟΣ ΣΤΑΘΜΟΣ ΔΗΜΟΥ ΝΟΤΙΑΣ ΚΥΝΟΥΡΙΑΣ"/>
        <s v="ΔΗΜΟΤΙΚΟΣ ΠΑΙΔΙΚΟΣ ΣΤΑΘΜΟΣ ΣΠΕΤΣΩΝ"/>
        <s v="ΔΗΜΟΤΙΚΟΣ ΠΑΙΔΙΚΟΣ ΣΤΑΘΜΟΣ ΣΠΗΛΙΟΥ ΔΗΜΟΥ ΑΓΙΟΥ ΒΑΣΙΛΕΙΟΥ"/>
        <s v="ΔΗΜΟΤΙΚΟΣ ΡΑΔΙΟΤΗΛΕΟΠΤΙΚΟΣ ΣΤΑΘΜΟΣ (ΔΗ.ΡΑ.Σ.) ΚΩ"/>
        <s v="ΔΗΜΟΤΙΚΟΣ ΦΟΡΕΑΣ ΠΟΛΙΤΙΣΜΟΥ - ΑΘΛΗΣΗΣ - ΠΕΡΙΒΑΛΛΟΝΤΟΣ ΚΑΙ ΟΙΚΟΓΕΝΕΙΑΚΗΣ ΥΠΟΣΤΗΡΙΞΗΣ ΔΗΜΟΥ ΠΥΔΝΑΣ - ΚΟΛΙΝΔΡΟΥ"/>
        <s v="ΔΙΑΒΑΘΜΙΔΙΚΟΣ ΣΥΝΔΕΣΜΟΣ ΔΗΜΩΝ ΠΥΡΓΟΥ, ΑΡΧΑΙΑΣ ΟΛΥΜΠΙΑΣ ΚΑΙ ΠΕΡΙΦΕΡΕΙΑΣ ΔΥΤΙΚΗΣ ΕΛΛΑΔΑΣ"/>
        <s v="ΕΙΔΙΚΟΣ ΔΙΑΒΑΘΜΙΔΙΚΟΣ ΣΥΝΔΕΣΜΟΣ ΝΟΜΟΥ ΑΤΤΙΚΗΣ (Ε.Δ.Σ.Ν.Α.)"/>
        <s v="ΕΛΛΗΝΙΚΗ ΕΤΑΙΡΕΙΑ ΤΟΠΙΚΗΣ ΑΝΑΠΤΥΞΗΣ ΚΑΙ ΑΥΤΟΔΙΟΙΚΗΣΗΣ (Ε.Ε.Τ.Α.Α.) Α.Ε."/>
        <s v="ΕΝΙΑΙΑ ΚΟΙΝΩΦΕΛΗΣ ΕΠΙΧΕΙΡΗΣΗ ΠΑΙΔΕΙΑΣ, ΠΡΟΣΤΑΣΙΑΣ, ΑΛΛΗΛΕΓΓΥΗΣ ΔΗΜΟΥ ΚΑΡΠΕΝΗΣΙΟΥ (Ε.Κ.Ε.Π.Π.Α.Δ.Η.Κ)"/>
        <s v="ΕΝΙΑΙΟΣ ΣΥΝΔΕΣΜΟΣ ΔΙΑΧΕΙΡΙΣΗΣ ΑΠΟΡΡΙΜΜΑΤΩΝ ΚΡΗΤΗΣ"/>
        <s v="ΕΝΙΑΙΟΣ ΣΥΝΔΕΣΜΟΣ ΔΙΑΧΕΙΡΙΣΗΣ ΣΤΕΡΕΩΝ ΑΠΟΒΛΗΤΩΝ ΔΗΜΩΝ ΚΑΙ ΚΟΙΝΟΤΗΤΩΝ Ν. ΛΑΡΙΣΑΣ"/>
        <s v="ΕΝΙΑΙΟΣ ΦΟΡΕΑΣ ΑΛΛΗΛΕΓΓΥΗΣ, ΚΟΙΝΩΝΙΚΗΣ ΠΡΟΣΤΑΣΙΑΣ ΚΑΙ ΠΑΙΔΕΙΑΣ (Ε.Φ.Α.Κ.Π.Π.) ΔΗΜΟΥ ΣΚΥΔΡΑΣ"/>
        <s v="ΕΝΩΣΗ ΠΕΡΙΦΕΡΕΙΩΝ ΕΛΛΑΔΑΣ"/>
        <s v="ΕΠΕΝΔΥΤΙΚΗ ΔΗΜΟΥ ΒΟΛΒΗΣ - ΔΗΜΟΤΙΚΗ ΑΝΩΝΥΜΗ ΕΤΑΙΡΕΙΑ"/>
        <s v="ΕΤΑΙΡΕΙΑ ΔΙΑΧΕΙΡΙΣΗΣ ΑΠΟΒΛΗΤΩΝ ΚΕΦΑΛΟΝΙΑΣ ΚΑΙ ΙΘΑΚΗΣ (Ε.Δ.Α.Κ.Ι. Α.Ε.)"/>
        <s v="ΕΤΑΙΡΕΙΑ ΚΟΙΝΩΝΙΚΗΣ ΜΕΡΙΜΝΑΣ ΣΙΦΝΟΥ"/>
        <s v="ΕΤΑΙΡΕΙΑ ΚΟΙΝΩΝΙΚΗΣ ΠΑΡΕΜΒΑΣΗΣ ΚΑΙ ΠΟΛΙΤΙΣΜΟΥ ΠΕΡΙΦΕΡΕΙΑΣ ΘΕΣΣΑΛΙΑΣ (ΕΚΠΟΛ)"/>
        <s v="ΖΑΧΑΡΕΙΟΣ ΠΡΟΤΥΠΟΣ ΜΟΝΑΔΑ ΦΡΟΝΤΙΔΑΣ ΗΛΙΚΙΩΜΕΝΩΝ &quot;Η ΑΓΙΑ ΠΑΡΑΣΚΕΥΗ&quot;"/>
        <s v="ΖΩΓΡΑΦΕΙΟΣ ΟΙΚΟΣ ΕΥΓΗΡΙΑΣ ΔΗΜΟΥ ΙΩΑΝΝΙΤΩΝ"/>
        <s v="ΘΟΥΚΥΔΙΔΕΙΟΣ ΟΡΓΑΝΙΣΜΟΣ ΠΟΛΙΤΙΣΜΟΥ ΚΑΙ ΑΘΛΗΤΙΣΜΟΥ ΑΛΙΜΟΥ"/>
        <s v="ΙΔΡΥΜΑ ΓΕΩΡΓΙΟΥ ΑΘΑΝΑΣΙΟΥ ΣΠΑΝΟΥ"/>
        <s v="ΙΔΡΥΜΑ ΚΟΙΝΩΝΙΚΟΥ ΞΕΝΩΝΑ ΕΝΗΛΙΚΩΝ - ΔΩΡΕΑ ΓΕΩΡΓΙΑΣ ΚΑΙ ΑΧΙΛΛΕΩΣ ΚΑΡΑΤΖΑ ΠΡΟΣ ΤΗΝ ΚΟΙΝΟΤΗΤΑ ΒΟΥΛΙΑΓΜΕΝΗΣ"/>
        <s v="ΙΔΡΥΜΑ ΝΟΣΟΚΟΜΕΙΟΥ ΚΑΣΤΡΙΟΥ"/>
        <s v="ΙΔΡΥΜΑ ΣΤΗΡΙΞΗΣ ΟΓΚΟΛΟΓΙΚΩΝ ΑΣΘΕΝΩΝ - Η ΕΛΠΙΔΑ"/>
        <s v="ΙΝΣΤΙΤΟΥΤΟ ΤΕΚΜΗΡΙΩΣΗΣ, ΠΛΗΡΟΦΟΡΗΣΗΣ ΚΑΙ ΕΡΕΥΝΑΣ ΤΟΥ ΚΑΡΚΙΝΟΥ “ΓΕΩΡΓΙΟΣ Ν. ΠΑΠΑΝΙΚΟΛΑΟΥ”"/>
        <s v="ΙΣΤΟΡΙΚΟ ΑΡΧΕΙΟ ΠΡΟΣΦΥΓΙΚΟΥ ΕΛΛΗΝΙΣΜΟΥ (ΙΑΠΕ) ΔΗΜΟΥ ΚΑΛΑΜΑΡΙΑΣ"/>
        <s v="ΙΩΑΝΝΗΣ ΚΑΠΟΔΙΣΤΡΙΑΣ ΤΟΥ ΔΗΜΟΥ ΝΑΥΠΛΙΕΩΝ"/>
        <s v="Κ.Α.Π.Η. - ΠΑΙΔΙΚΟΣ ΣΤΑΘΜΟΣ - ΔΗΜΟΤΙΚΟ ΩΔΕΙΟ ΔΗΜΟΥ ΤΑΝΑΓΡΑΣ"/>
        <s v="ΚΑΡΠΑΘΙΑΚΟΣ ΟΡΓΑΝΙΣΜΟΣ ΠΟΛΙΤΙΣΜΟΥ, ΑΘΛΗΤΙΣΜΟΥ, ΠΑΙΔΕΙΑΣ (Κ.Ο.Π.Α.Π.)."/>
        <s v="ΚΕΝΤΡΑ ΚΟΙΝΩΝΙΚΗ ΠΡΟΝΟΙΑΣ - ΦΡΟΝΤΙΔΑΣ ΚΑΙ ΠΡΟΣΧΟΛΙΚΗΣ ΑΓΩΓΗΣ ΔΗΜΟΥ ΘΕΡΜΗΣ"/>
        <s v="ΚΕΝΤΡΙΚΗ ΕΝΩΣΗ ΔΗΜΩΝ ΕΛΛΑΔΑΣ (Κ.Ε.Δ.Ε.)"/>
        <s v="ΚΕΝΤΡΟ ΑΓΩΓΗΣ, ΦΡΟΝΤΙΔΑΣ ΚΑΙ ΑΛΛΗΛΕΓΓΥΗΣ ΔΗΜΟΥ ΗΛΙΟΥΠΟΛΗΣ (Κ.Α.Φ.Α.Δ.ΗΛ.) &quot;ΠΑΥΛΟΣ ΠΕΝΤΑΡΗΣ&quot;"/>
        <s v="ΚΕΝΤΡΟ ΑΛΛΗΛΕΓΓΥΗΣ ΚΑΙ ΚΟΙΝΩΝΙΚΗΣ ΠΟΛΙΤΙΚΗΣ ΔΗΜΟΥ ΕΜΜΑΝΟΥΗΛ ΠΑΠΠΑ"/>
        <s v="ΚΕΝΤΡΟ ΑΛΛΗΛΕΓΓΥΗΣ ΚΑΙ ΚΟΙΝΩΝΙΚΗΣ ΦΡΟΝΤΙΔΑΣ ΔΗΜΟΥ ΜΕΤΣΟΒΟΥ"/>
        <s v="ΚΕΝΤΡΟ ΑΝΟΙΚΤΗΣ ΠΡΟΣΤΑΣΙΑΣ ΗΛΙΚΙΩΜΕΝΩΝ (ΚΑΠΗ) ΔΗΜΟΥ ΘΕΣΣΑΛΟΝΙΚΗΣ"/>
        <s v="ΚΕΝΤΡΟ ΑΤΟΜΩΝ ΜΕ ΕΙΔΙΚΕΣ ΑΝΑΓΚΕΣ ΔΗΜΟΥ ΑΧΑΡΝΩΝ &quot;Η ΑΡΩΓΗ&quot;"/>
        <s v="ΚΕΝΤΡΟ ΒΡΕΦΟΝΗΠΙΑΚΗΣ ΑΓΩΓΗΣ ΚΑΙ ΦΡΟΝΤΙΔΑΣ ΟΙΚΟΓΕΝΕΙΑΣ (ΚΕΒΡΕΦΟ) ΔΗΜΟΥ ΝΕΑΣ ΙΩΝΙΑΣ"/>
        <s v="ΚΕΝΤΡΟ ΔΡΑΣΤΗΡΙΟΤΗΤΑΣ ΚΟΙΝΩΝΙΚΗΣ ΠΡΟΣΤΑΣΙΑΣ ΠΑΙΔΙΩΝ ΚΑΙ ΝΕΩΝ ΔΗΜΟΥ ΝΕΑΣ ΣΜΥΡΝΗΣ - ΕΘΝΙΚΗ ΣΤΕΓΗ"/>
        <s v="ΚΕΝΤΡΟ ΕΡΕΥΝΑΣ - ΜΟΥΣΕΙΟ ΤΣΙΤΣΑΝΗ ΔΗΜΟΥ ΤΡΙΚΚΑΙΩΝ"/>
        <s v="ΚΕΝΤΡΟ ΕΡΕΥΝΑΣ, ΠΟΛΙΤΙΣΜΟΥ ΚΑΙ ΙΣΤΟΡΙΑΣ ΚΑΝΤΑΝΟΥ"/>
        <s v="ΚΕΝΤΡΟ ΚΑΙ ΜΟΥΣΕΙΟ ΧΑΡΑΚΤΙΚΩΝ ΤΕΧΝΩΝ ΒΑΣΩΣ Γ. ΚΑΤΡΑΚΗ ΔΗΜΟΥ ΙΕΡΑΣ ΠΟΛΕΩΣ ΜΕΣΟΛΟΓΓΙΟΥ"/>
        <s v="ΚΕΝΤΡΟ ΚΟΙΝΩΝΙΚΗΣ ΑΛΛΗΛΕΓΓΥΗΣ ΚΑΙ ΑΘΛΗΤΙΣΜΟΥ ΔΗΜΟΥ ΓΡΕΒΕΝΩΝ"/>
        <s v="ΚΕΝΤΡΟ ΚΟΙΝΩΝΙΚΗΣ ΑΛΛΗΛΕΓΓΥΗΣ, ΠΡΟΣΤΑΣΙΑΣ ΚΑΙ ΠΡΟΣΧΟΛΙΚΗΣ ΑΓΩΓΗΣ ΔΗΜΟΥ ΠΕΛΛΑΣ"/>
        <s v="ΚΕΝΤΡΟ ΚΟΙΝΩΝΙΚΗΣ ΑΝΑΠΤΥΞΗΣ ΔΗΜΟΥ ΑΜΦΙΛΟΧΙΑΣ (ΚΕ.Κ.Α.Δ.Α.)"/>
        <s v="ΚΕΝΤΡΟ ΚΟΙΝΩΝΙΚΗΣ ΜΕΡΙΜΝΑΣ ΚΑΙ ΑΝΑΠΤΥΞΗΣ ΔΗΜΟΥ ΑΚΤΙΟΥ-ΒΟΝΙΤΣΑΣ"/>
        <s v="ΚΕΝΤΡΟ ΚΟΙΝΩΝΙΚΗΣ ΜΕΡΙΜΝΑΣ, ΠΑΙΔΕΙΑΣ, ΑΘΛΗΤΙΣΜΟΥ ΚΑΙ ΠΟΛΙΤΙΣΜΟΥ ΔΗΜΟΥ ΑΡΤΑΙΩΝ"/>
        <s v="ΚΕΝΤΡΟ ΚΟΙΝΩΝΙΚΗΣ ΠΟΛΙΤΙΚΗΣ ΔΗΜΟΥ ΚΟΡΙΝΘΙΩΝ"/>
        <s v="ΚΕΝΤΡΟ ΚΟΙΝΩΝΙΚΗΣ ΠΟΛΙΤΙΚΗΣ ΚΑΙ ΠΡΟΑΓΩΓΗΣ ΥΓΕΙΑΣ ΔΗΜΟΥ ΚΑΙΣΑΡΙΑΝΗΣ «ΛΕΩΝΙΔΑΣ ΜΑΝΩΛΙΔΗΣ»"/>
        <s v="ΚΕΝΤΡΟ ΚΟΙΝΩΝΙΚΗΣ ΠΡΟΣΤΑΣΙΑΣ - ΑΛΛΗΛΕΓΓΥΗΣ ΚΑΙ ΑΘΛΗΤΙΣΜΟΥ ΔΗΜΟΥ ΑΡΓΟΥΣ - ΜΥΚΗΝΩΝ"/>
        <s v="ΚΕΝΤΡΟ ΚΟΙΝΩΝΙΚΗΣ ΠΡΟΣΤΑΣΙΑΣ - ΑΛΛΗΛΕΓΓΥΗΣ, ΠΑΙΔΕΙΑΣ ΚΑΙ ΠΕΡΙΒΑΛΛΟΝΤΟΣ ΔΗΜΟΥ ΑΛΕΞΑΝΔΡΟΥΠΟΛΗΣ"/>
        <s v="ΚΕΝΤΡΟ ΚΟΙΝΩΝΙΚΗΣ ΠΡΟΣΤΑΣΙΑΣ ΑΛΛΗΛΕΓΓΥΗΣ, ΑΘΛΗΤΙΣΜΟΥ, ΠΑΙΔΕΙΑΣ ΚΑΙ ΠΡΟΣΧΟΛΙΚΗΣ ΑΓΩΓΗΣ ΔΗΜΟΥ ΒΕΡΟΙΑΣ"/>
        <s v="ΚΕΝΤΡΟ ΚΟΙΝΩΝΙΚΗΣ ΠΡΟΣΤΑΣΙΑΣ ΚΑΙ ΑΛΛΗΛΕΓΓΥΗΣ ΔΗΜΟΥ ΔΙΔΥΜΟΤΕΙΧΟΥ"/>
        <s v="ΚΕΝΤΡΟ ΚΟΙΝΩΝΙΚΗΣ ΠΡΟΣΤΑΣΙΑΣ ΚΑΙ ΑΛΛΗΛΕΓΓΥΗΣ ΔΗΜΟΥ ΝΑΟΥΣΑΣ"/>
        <s v="ΚΕΝΤΡΟ ΚΟΙΝΩΝΙΚΗΣ ΠΡΟΣΤΑΣΙΑΣ ΚΑΙ ΑΛΛΗΛΕΓΓΥΗΣ ΔΗΜΟΥ ΝΕΑΣ ΣΜΥΡΝΗΣ"/>
        <s v="ΚΕΝΤΡΟ ΚΟΙΝΩΝΙΚΗΣ ΠΡΟΣΤΑΣΙΑΣ ΚΑΙ ΑΛΛΗΛΕΓΓΥΗΣ ΔΗΜΟΥ ΞΑΝΘΗΣ"/>
        <s v="ΚΕΝΤΡΟ ΚΟΙΝΩΝΙΚΗΣ ΠΡΟΣΤΑΣΙΑΣ ΚΑΙ ΑΛΛΗΛΕΓΓΥΗΣ ΔΗΜΟΥ ΟΡΕΣΤΙΑΔΑΣ - Κ.Κ.Π.Α.Δ.Ο."/>
        <s v="ΚΕΝΤΡΟ ΚΟΙΝΩΝΙΚΗΣ ΠΡΟΣΤΑΣΙΑΣ, ΑΛΛΗΛΕΓΓΥΗΣ ΚΑΙ ΠΑΙΔΕΙΑΣ ΔΗΜΟΥ ΠΥΛΑΙΑΣ - ΧΟΡΤΙΑΤΗ"/>
        <s v="ΚΕΝΤΡΟ ΚΟΙΝΩΝΙΚΗΣ ΠΡΟΣΤΑΣΙΑΣ, ΑΛΛΗΛΕΓΓΥΗΣ ΚΑΙ ΠΑΙΔΕΙΑΣ ΔΗΜΟΥ ΣΟΥΦΛΙΟΥ"/>
        <s v="ΚΕΝΤΡΟ ΚΟΙΝΩΝΙΚΗΣ ΠΡΟΣΤΑΣΙΑΣ-ΑΛΛΗΛΕΓΓΥΗΣ ΔΗΜΟΥ ΑΛΜΩΠΙΑΣ"/>
        <s v="ΚΕΝΤΡΟ ΜΕΛΕΤΗΣ ΧΟΡΟΥ ΙΣΙΔΩΡΑΣ ΚΑΙ ΡΑΥΜΟΝΔΟΥ ΝΤΑΝΚΑΝ ΔΗΜΟΥ ΒΥΡΩΝΑ"/>
        <s v="ΚΕΝΤΡΟ ΜΕΡΙΜΝΑΣ ΚΑΙ ΑΛΛΗΛΕΓΓΥΗΣ ΔΗΜΟΥ ΚΟΜΟΤΗΝΗΣ (ΚΕ.ΜΕ.Α. ΔΗΜΟΥ ΚΟΜΟΤΗΝΗΣ)"/>
        <s v="ΚΕΝΤΡΟ ΜΙΚΡΑΣΙΑΤΙΚΟΥ ΠΟΛΙΤΙΣΜΟΥ ΔΗΜΟΥ ΚΑΙΣΑΡΙΑΝΗΣ &quot;ΜΙΚΡΑ ΑΣΙΑ&quot;"/>
        <s v="ΚΕΝΤΡΟ ΠΑΙΔΙΟΥ, ΝΕΟΛΑΙΑΣ ΚΑΙ ΑΘΛΗΣΗΣ ΔΗΜΟΥ ΚΑΛΑΒΡΥΤΩΝ"/>
        <s v="ΚΕΝΤΡΟ ΠΟΛΙΤΙΣΜΟΥ - ΑΘΛΗΤΙΣΜΟΥ - ΠΑΙΔΕΙΑΣ - ΝΕΟΛΑΙΑΣ ΚΑΙ ΠΕΡΙΒΑΛΛΟΝΤΟΣ ΔΗΜΟΥ ΔΙΔΥΜΟΤΕΙΧΟΥ - ΕΥΓΕΝΙΔΕΙΟ"/>
        <s v="ΚΕΝΤΡΟ ΠΟΛΙΤΙΣΜΟΥ - ΑΘΛΗΤΙΣΜΟΥ ΚΑΙ ΠΕΡΙΒΑΛΛΟΝΤΟΣ ΔΗΜΟΥ ΣΠΕΤΣΩΝ"/>
        <s v="ΚΕΝΤΡΟ ΠΟΛΙΤΙΣΜΟΥ ΔΗΜΟΥ ΞΑΝΘΗΣ"/>
        <s v="ΚΕΝΤΡΟ ΠΟΛΙΤΙΣΜΟΥ ΘΕΣΣΑΛΟΝΙΚΗΣ"/>
        <s v="ΚΕΝΤΡΟ ΠΟΛΙΤΙΣΜΟΥ, ΑΘΛΗΤΙΣΜΟΥ ΚΑΙ ΠΕΡΙΒΑΛΛΟΝΤΟΣ ΔΗΜΟΥ ΘΕΡΜΟΥ &quot;Κ.Π.Α.Π.ΔΗ.Θ.&quot;"/>
        <s v="ΚΕΝΤΡΟ ΠΟΛΙΤΙΣΜΟΥ, ΑΘΛΗΤΙΣΜΟΥ ΚΑΙ ΠΕΡΙΒΑΛΛΟΝΤΟΣ ΔΗΜΟΥ ΚΟΡΙΝΘΙΩΝ"/>
        <s v="ΚΕΝΤΡΟ ΠΡΟΛΗΨΗΣ ΤΩΝ ΕΞΑΡΤΗΣΕΩΝ ΚΑΙ ΠΡΟΑΓΩΓΗΣ ΤΗΣ ΨΥΧΟΚΟΙΝΩΝΙΚΗΣ ΥΓΕΙΑΣ (&quot;ΠΡΟΝΟΗ&quot;)"/>
        <s v="ΚΕΝΤΡΟ ΠΡΟΝΟΙΑΣ, ΑΘΛΗΤΙΣΜΟΥ, ΠΡΟΣΧΟΛΙΚΗΣ ΑΓΩΓΗΣ ΔΗΜΟΥ ΚΟΝΙΤΣΑΣ"/>
        <s v="ΚΕΝΤΡΟ ΠΡΟΣΧΟΛΙΚΗΣ ΑΓΩΓΗΣ ΚΑΙ ΚΟΙΝΩΝΙΚΗΣ ΑΛΛΗΛΕΓΥΗΣ ΔΗΜΟΥ ΙΑΣΜΟΥ (ΚΕ.Π.Α.Κ.Α.Δ.Ι.)"/>
        <s v="ΚΕΝΤΡΟ ΠΡΟΣΧΟΛΙΚΗΣ ΑΓΩΓΗΣ ΚΑΙ ΚΟΙΝΩΝΙΚΗΣ ΜΕΡΙΜΝΑΣ ΔΗΜΟΥ ΝΙΚΟΛΑΟΥ ΣΚΟΥΦΑ"/>
        <s v="ΚΕΝΤΡΟ ΠΡΟΣΧΟΛΙΚΗΣ ΑΓΩΓΗΣ ΚΟΙΝΩΝΙΚΗΣ ΑΛΛΗΛΕΓΓΥΗΣ ΚΑΙ ΑΘΛΗΤΙΣΜΟΥ ΔΗΜΟΥ Ν. ΖΙΧΝΗΣ"/>
        <s v="ΚΕΝΤΡΟ ΣΠΟΥΔΗΣ ΚΑΙ ΑΝΑΔΕΙΞΗΣ ΜΙΚΡΑΣΙΑΤΙΚΟΥ ΠΟΛΙΤΙΣΜΟΥ (ΚΕ.ΜΙ.ΠΟ) ΔΗΜΟΥ ΝΕΑΣ ΙΩΝΙΑΣ"/>
        <s v="ΚΕΝΤΡΟ ΥΠΟΔΟΧΗΣ ΚΑΙ ΑΛΛΗΛΕΓΓΥΗΣ ΔΗΜΟΥ ΑΘΗΝΑΙΩΝ (Κ.Υ.Α.Δ.Α.)"/>
        <s v="ΚΕΝΤΡΟ ΥΠΟΣΤΗΡΙΞΗΣ ΚΑΙ ΚΟΙΝΩΝΙΚΗΣ ΦΡΟΝΤΙΔΑΣ ΒΡΕΦΙΚΗΣ, ΠΑΙΔΙΚΗΣ ΚΑΙ ΤΡΙΤΗΣ ΗΛΙΚΙΑΣ ΔΗΜΟΥ ΑΒΔΗΡΩΝ"/>
        <s v="ΚΛΗΡΟΔΟΤΗΜΑ ΔΕΣΠΟΙΝΑΣ ΣΥΖΥΓΟΥ ΝΙΚΟΛΑΟΥ ΑΓΓΕΛΙΚΑΡΑ"/>
        <s v="ΚΟΒΕΝΤΑΡΕΙΟΣ ΔΗΜΟΤΙΚΗ ΒΙΒΛΙΟΘΗΚΗ ΔΗΜΟΥ ΚΟΖΑΝΗΣ"/>
        <s v="ΚΟΙΝΩΝΙΑ, ΠΟΛΙΤΙΣΜΟΣ, ΑΛΛΗΛΕΓΓΥΗ ΙΕΡΑΠΕΤΡΑΣ (ΚΟΙΝΩ.ΠΟΛΙΤΙ.Α. ΙΕΡΑΠΕΤΡΑΣ)"/>
        <s v="ΚΟΙΝΩΝΙΚΗ ΜΕΡΙΜΝΑ ΔΗΜΟΥ ΚΗΦΙΣΙΑΣ"/>
        <s v="ΚΟΙΝΩΝΙΚΗ ΜΕΡΙΜΝΑ ΚΑΙ ΑΛΛΗΛΕΓΓΥΗ - ΠΑΙΔΕΙΑ - ΑΘΛΗΤΙΣΜΟΣ ΔΗΜΟΥ ΙΣΤΙΑΙΑΣ - ΑΙΔΗΨΟΥ"/>
        <s v="ΚΟΙΝΩΝΙΚΗ ΠΟΛΙΤΙΚΗ ΚΑΙ ΜΟΥΣΙΚΗ ΠΑΙΔΕΙΑ ΔΗΜΟΥ ΡΕΘΥΜΝΗΣ"/>
        <s v="ΚΟΙΝΩΝΙΚΗ ΠΡΟΣΤΑΣΙΑ ΚΑΙ ΑΛΛΗΛΕΓΓΥΗ ΔΗΜΟΥ ΜΕΓΑΛΟΠΟΛΗΣ"/>
        <s v="ΚΟΙΝΩΝΙΚΗ ΠΡΟΣΤΑΣΙΑ ΚΑΙ ΑΛΛΗΛΕΓΓΥΗ ΔΗΜΟΥ ΝΙΚΑΙΑΣ - ΑΓΙΟΥ ΙΩΑΝΝΗ ΡΕΝΤΗ"/>
        <s v="ΚΟΙΝΩΝΙΚΗ ΠΡΟΣΤΑΣΙΑ, ΑΛΛΗΛΕΓΓΥΗ ΚΑΙ ΠΑΙΔΕΙΑ ΔΗΜΟΥ ΔΙΟΝΥΣΟΥ «Η ΕΣΤΙΑ»"/>
        <s v="ΚΟΙΝΩΝΙΚΗ ΠΡΟΣΤΑΣΙΑ, ΦΡΟΝΤΙΔΑ ΚΑΙ ΑΛΛΗΛΕΓΓΥΗ (Κ.Π.Φ.Α.) ΔΗΜΟΥ ΤΟΠΕΙΡΟΥ"/>
        <s v="ΚΟΙΝΩΝΙΚΗ ΦΡΟΝΤΙΔΑ ΚΑΙ ΠΡΟΣΧΟΛΙΚΗ ΑΓΩΓΗ ΔΗΜΟΥ ΠΑΓΓΑΙΟΥ"/>
        <s v="ΚΟΙΝΩΝΙΚΗ, ΑΘΛΗΤΙΚΗ ΚΑΙ ΠΟΛΙΤΙΣΤΙΚΗ ΠΑΡΕΜΒΑΣΗ ΔΗΜΟΥ ΓΛΥΦΑΔΑΣ (Κ.Α.Π.ΠΑ.)"/>
        <s v="ΚΟΙΝΩΝΙΚΟΣ ΞΕΝΩΝΑΣ ΗΛΙΚΙΩΜΕΝΩΝ &quot;ΕΥΣΤΑΘΙΟΣ Ι. ΜΑΝΑΙΟΣ&quot;"/>
        <s v="ΚΟΙΝΩΝΙΚΟΣ ΟΡΓΑΝΙΣΜΟΣ ΔΗΜΟΥ ΠΑΤΡΕΩΝ"/>
        <s v="ΚΟΙΝΩΝΙΚΟΣ ΠΟΛΙΤΙΣΤΙΚΟΣ ΟΡΓΑΝΙΣΜΟΣ ΔΗΜΟΥ ΔΕΛΤΑ"/>
        <s v="ΚΟΙΝΩΦΕΛΕΣ ΙΔΡΥΜΑ &quot;ΟΙΚΟΣ ΕΥΓΗΡΙΑΣ ΠΑΡΟΥ - ΔΗΜΟΤΙΚΟ ΕΚΚΛΗΣΙΑΣΤΙΚΟ ΙΔΡΥΜΑ&quot;"/>
        <s v="ΚΟΙΝΩΦΕΛΗΣ ΔΗΜΟΤΙΚΗ ΕΠΙΧΕΙΡΗΣΗ ΔΗΜΟΥ ΑΜΠΕΛΟΚΗΠΩΝ - ΜΕΝΕΜΕΝΗΣ (Κ.Δ.Ε.Δ.Α.Μ.)"/>
        <s v="ΚΟΙΝΩΦΕΛΗΣ ΔΗΜΟΤΙΚΗ ΕΠΙΧΕΙΡΗΣΗ ΔΗΜΟΥ ΑΜΦΙΛΟΧΙΑΣ"/>
        <s v="ΚΟΙΝΩΦΕΛΗΣ ΔΗΜΟΤΙΚΗ ΕΠΙΧΕΙΡΗΣΗ ΔΗΜΟΥ ΕΛΑΦΟΝΗΣΟΥ (Κ.Δ.Ε.Δ.Ε.)."/>
        <s v="ΚΟΙΝΩΦΕΛΗΣ ΔΗΜΟΤΙΚΗ ΕΠΙΧΕΙΡΗΣΗ ΔΗΜΟΥ ΕΥΡΩΤΑ &quot;ΕΥΡΩΤΕΙΟΣ ΠΟΛΙΤΕΙΑ&quot;"/>
        <s v="ΚΟΙΝΩΦΕΛΗΣ ΔΗΜΟΤΙΚΗ ΕΠΙΧΕΙΡΗΣΗ ΔΗΜΟΥ ΚΑΣΟΥ"/>
        <s v="ΚΟΙΝΩΦΕΛΗΣ ΔΗΜΟΤΙΚΗ ΕΠΙΧΕΙΡΗΣΗ ΔΗΜΟΥ ΚΙΛΕΛΕΡ (Κ.Δ.Ε.Κ.)"/>
        <s v="ΚΟΙΝΩΦΕΛΗΣ ΔΗΜΟΤΙΚΗ ΕΠΙΧΕΙΡΗΣΗ ΔΗΜΟΥ ΜΥΚΗΣ"/>
        <s v="ΚΟΙΝΩΦΕΛΗΣ ΔΗΜΟΤΙΚΗ ΕΠΙΧΕΙΡΗΣΗ ΔΗΜΟΥ ΣΙΚΥΩΝΙΩΝ (ΚΟΔΕΔΗΣ)"/>
        <s v="ΚΟΙΝΩΦΕΛΗΣ ΔΗΜΟΤΙΚΗ ΕΠΙΧΕΙΡΗΣΗ ΔΗΜΟΥ ΦΑΡΚΑΔΟΝΑΣ"/>
        <s v="ΚΟΙΝΩΦΕΛΗΣ ΔΗΜΟΤΙΚΗ ΕΠΙΧΕΙΡΗΣΗ ΚΙΛΚΙΣ (Κ.Δ.Ε.Κ.)"/>
        <s v="ΚΟΙΝΩΦΕΛΗΣ ΔΗΜΟΤΙΚΗ ΕΠΙΧΕΙΡΗΣΗ ΜΑΡΚΟΠΟΥΛΟΥ"/>
        <s v="ΚΟΙΝΩΦΕΛΗΣ ΔΗΜΟΤΙΚΗ ΕΠΙΧΕΙΡΗΣΗ ΜΕΓΑΝΗΣΙΟΥ"/>
        <s v="ΚΟΙΝΩΦΕΛΗΣ ΔΗΜΟΤΙΚΗ ΕΠΙΧΕΙΡΗΣΗ ΜΕΤΑΜΟΡΦΩΣΗΣ"/>
        <s v="ΚΟΙΝΩΦΕΛΗΣ ΔΗΜΟΤΙΚΗ ΕΠΙΧΕΙΡΗΣΗ ΠΕΙΡΑΙΑ"/>
        <s v="ΚΟΙΝΩΦΕΛΗΣ ΔΗΜΟΤΙΚΗ ΕΠΙΧΕΙΡΗΣΗ ΠΕΡΙΒΑΛΛΟΝΤΟΣ ΠΑΙΔΕΙΑΣ ΚΑΙ ΑΝΑΠΤΥΞΗΣ ΜΥΚΟΝΟΥ (Κ.Δ.Ε.Π.Π.Α.Μ.)"/>
        <s v="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
        <s v="ΚΟΙΝΩΦΕΛΗΣ ΔΗΜΟΤΙΚΗ ΕΠΙΧΕΙΡΗΣΗ ΠΟΛΙΤΙΣΜΟΥ, ΑΘΛΗΤΙΣΜΟΥ, ΠΕΡΙΒΑΛΛΟΝΤΟΣ ΔΗΜΟΥ ΔΕΣΚΑΤΗΣ (Δ.Ε.Π.Α.Π.)"/>
        <s v="ΚΟΙΝΩΦΕΛΗΣ ΔΗΜΟΤΙΚΗ ΕΠΙΧΕΙΡΗΣΗ ΠΟΛΙΤΙΣΤΙΚΗΣ ΑΝΑΠΤΥΞΗΣ ΔΗΜΟΥ ΠΕΡΙΣΤΕΡΙΟΥ (Δ.Ε.Π.Α.Δ.Π.)"/>
        <s v="ΚΟΙΝΩΦΕΛΗΣ ΔΗΜΟΤΙΚΗ ΕΠΙΧΕΙΡΗΣΗ ΠΟΛΙΤΙΣΤΙΚΗΣ ΑΝΑΠΤΥΞΗΣ ΠΑΡΟΥ (ΚΔΕΠΑΠ)"/>
        <s v="ΚΟΙΝΩΦΕΛΗΣ ΔΗΜΟΤΙΚΗ ΕΠΙΧΕΙΡΗΣΗ ΠΟΛΙΤΙΣΤΙΚΗΣ, ΟΙΚΟΝΟΜΙΚΗΣ, ΤΟΥΡΙΣΤΙΚΗΣ ΚΑΙ ΚΟΙΝΩΝΙΚΗΣ ΑΝΑΠΤΥΞΗΣ (Δ.Ε.Π.Ο.Κ.Α.Λ.)"/>
        <s v="ΚΟΙΝΩΦΕΛΗΣ ΔΗΜΟΤΙΚΗ ΕΠΙΧΕΙΡΗΣΗ ΤΟΥΡΙΣΜΟΥ ΚΑΙ ΠΟΛΙΤΙΣΜΟΥ ΔΙΣΤΟΜΟΥ - ΑΡΑΧΩΒΑΣ - ΑΝΤΙΚΥΡΑΣ"/>
        <s v="ΚΟΙΝΩΦΕΛΗΣ ΕΠΙΧΕΙΡΗΣΗ - ΔΗΜΟΤΙΚΟ ΠΕΡΙΦΕΡΕΙΑΚΟ ΘΕΑΤΡΟ ΠΑΤΡΑΣ"/>
        <s v="ΚΟΙΝΩΦΕΛΗΣ ΕΠΙΧΕΙΡΗΣΗ &quot;ΚΑΛΥΨΩ&quot; ΔΗΜΟΥ ΑΓΙΑΣ"/>
        <s v="ΚΟΙΝΩΦΕΛΗΣ ΕΠΙΧΕΙΡΗΣΗ ΑΘΛΗΤΙΣΜΟΥ - ΠΟΛΙΤΙΣΜΟΥ - ΠΕΡΙΒΑΛΛΟΝΤΟΣ ΔΗΜΟΥ ΠΑΛΛΗΝΗΣ"/>
        <s v="ΚΟΙΝΩΦΕΛΗΣ ΕΠΙΧΕΙΡΗΣΗ ΑΘΛΗΤΙΣΜΟΥ ΚΑΙ ΠΕΡΙΒΑΛΛΟΝΤΟΣ ΔΗΜΟΥ ΕΡΜΙΟΝΙΔΑΣ"/>
        <s v="ΚΟΙΝΩΦΕΛΗΣ ΕΠΙΧΕΙΡΗΣΗ ΑΛΛΗΛΕΓΓΥΗΣ ΔΗΜΟΥ ΜΕΣΣΗΝΗΣ (Κ.Ε.Α.ΔΗ.Μ.)"/>
        <s v="ΚΟΙΝΩΦΕΛΗΣ ΕΠΙΧΕΙΡΗΣΗ ΔΗ.ΠΕ.ΘΕ. ΣΕΡΡΩΝ"/>
        <s v="ΚΟΙΝΩΦΕΛΗΣ ΕΠΙΧΕΙΡΗΣΗ ΔΗΜΟΤΙΚΟ ΠΕΡΙΦΕΡΕΙΑΚΟ ΘΕΑΤΡΟ ΒΕΡΟΙΑΣ"/>
        <s v="ΚΟΙΝΩΦΕΛΗΣ ΕΠΙΧΕΙΡΗΣΗ ΔΗΜΟΥ ΑΓΡΙΝΙΟΥ (Κ.Ε.Δ.Α.)"/>
        <s v="ΚΟΙΝΩΦΕΛΗΣ ΕΠΙΧΕΙΡΗΣΗ ΔΗΜΟΥ ΑΙΓΙΝΑΣ"/>
        <s v="ΚΟΙΝΩΦΕΛΗΣ ΕΠΙΧΕΙΡΗΣΗ ΔΗΜΟΥ ΑΛΕΞΑΝΔΡΕΙΑΣ (Κ.Ε.Δ.Α.)"/>
        <s v="ΚΟΙΝΩΦΕΛΗΣ ΕΠΙΧΕΙΡΗΣΗ ΔΗΜΟΥ ΑΛΜΥΡΟΥ"/>
        <s v="ΚΟΙΝΩΦΕΛΗΣ ΕΠΙΧΕΙΡΗΣΗ ΔΗΜΟΥ ΑΜΑΡΟΥΣΙΟΥ"/>
        <s v="ΚΟΙΝΩΦΕΛΗΣ ΕΠΙΧΕΙΡΗΣΗ ΔΗΜΟΥ ΑΝΔΡΙΤΣΑΙΝΑΣ - ΚΡΕΣΤΕΝΩΝ (ΚΕΔΑΚ)"/>
        <s v="ΚΟΙΝΩΦΕΛΗΣ ΕΠΙΧΕΙΡΗΣΗ ΔΗΜΟΥ ΑΝΤΙΠΑΡΟΥ (Κ.Ε.Δ.Α.)"/>
        <s v="ΚΟΙΝΩΦΕΛΗΣ ΕΠΙΧΕΙΡΗΣΗ ΔΗΜΟΥ ΑΠΟΚΟΡΩΝΟΥ"/>
        <s v="ΚΟΙΝΩΦΕΛΗΣ ΕΠΙΧΕΙΡΗΣΗ ΔΗΜΟΥ ΑΡΓΟΥΣ - ΜΥΚΗΝΩΝ (ΠΑΙΔΕΙΑ ΚΑΙ ΠΟΛΙΤΙΣΜΟΣ)"/>
        <s v="ΚΟΙΝΩΦΕΛΗΣ ΕΠΙΧΕΙΡΗΣΗ ΔΗΜΟΥ ΑΡΧΑΙΑΣ ΟΛΥΜΠΙΑΣ"/>
        <s v="ΚΟΙΝΩΦΕΛΗΣ ΕΠΙΧΕΙΡΗΣΗ ΔΗΜΟΥ ΑΡΧΑΝΩΝ - ΑΣΤΕΡΟΥΣΙΩΝ (Κ.Ε.Δ.Α.Α)"/>
        <s v="ΚΟΙΝΩΦΕΛΗΣ ΕΠΙΧΕΙΡΗΣΗ ΔΗΜΟΥ ΑΣΠΡΟΠΥΡΓΟΥ"/>
        <s v="ΚΟΙΝΩΦΕΛΗΣ ΕΠΙΧΕΙΡΗΣΗ ΔΗΜΟΥ ΒΙΣΑΛΤΙΑΣ"/>
        <s v="ΚΟΙΝΩΦΕΛΗΣ ΕΠΙΧΕΙΡΗΣΗ ΔΗΜΟΥ ΒΟΡΕΙΩΝ ΤΖΟΥΜΕΡΚΩΝ"/>
        <s v="ΚΟΙΝΩΦΕΛΗΣ ΕΠΙΧΕΙΡΗΣΗ ΔΗΜΟΥ ΓΕΩΡΓΙΟΥ ΚΑΡΑΙΣΚΑΚΗ"/>
        <s v="ΚΟΙΝΩΦΕΛΗΣ ΕΠΙΧΕΙΡΗΣΗ ΔΗΜΟΥ ΓΟΡΤΥΝΑΣ"/>
        <s v="ΚΟΙΝΩΦΕΛΗΣ ΕΠΙΧΕΙΡΗΣΗ ΔΗΜΟΥ ΔΥΜΑΙΩΝ (Κ.Ε.Δ.ΔΥ.)"/>
        <s v="ΚΟΙΝΩΦΕΛΗΣ ΕΠΙΧΕΙΡΗΣΗ ΔΗΜΟΥ ΔΩΔΩΝΗΣ"/>
        <s v="ΚΟΙΝΩΦΕΛΗΣ ΕΠΙΧΕΙΡΗΣΗ ΔΗΜΟΥ ΕΛΕΥΣΙΝΑΣ"/>
        <s v="ΚΟΙΝΩΦΕΛΗΣ ΕΠΙΧΕΙΡΗΣΗ ΔΗΜΟΥ ΕΜΜΑΝΟΥΗΛ ΠΑΠΠΑ"/>
        <s v="ΚΟΙΝΩΦΕΛΗΣ ΕΠΙΧΕΙΡΗΣΗ ΔΗΜΟΥ ΕΟΡΔΑΙΑΣ"/>
        <s v="ΚΟΙΝΩΦΕΛΗΣ ΕΠΙΧΕΙΡΗΣΗ ΔΗΜΟΥ ΖΑΓΟΡΑΣ - ΜΟΥΡΕΣΙΟΥ"/>
        <s v="ΚΟΙΝΩΦΕΛΗΣ ΕΠΙΧΕΙΡΗΣΗ ΔΗΜΟΥ ΖΑΓΟΡΙΟΥ"/>
        <s v="ΚΟΙΝΩΦΕΛΗΣ ΕΠΙΧΕΙΡΗΣΗ ΔΗΜΟΥ ΖΑΚΥΝΘΟΥ (Κ.Ε.ΔΗ.Ζ.)"/>
        <s v="ΚΟΙΝΩΦΕΛΗΣ ΕΠΙΧΕΙΡΗΣΗ ΔΗΜΟΥ ΖΗΡΟΥ"/>
        <s v="ΚΟΙΝΩΦΕΛΗΣ ΕΠΙΧΕΙΡΗΣΗ ΔΗΜΟΥ ΖΙΤΣΑΣ"/>
        <s v="ΚΟΙΝΩΦΕΛΗΣ ΕΠΙΧΕΙΡΗΣΗ ΔΗΜΟΥ ΗΡΑΚΛΕΙΑΣ (Κ.Ε.Δ.Η.)"/>
        <s v="ΚΟΙΝΩΦΕΛΗΣ ΕΠΙΧΕΙΡΗΣΗ ΔΗΜΟΥ ΘΕΣΣΑΛΟΝΙΚΗΣ (Κ.Ε.ΔΗ.Θ.)"/>
        <s v="ΚΟΙΝΩΦΕΛΗΣ ΕΠΙΧΕΙΡΗΣΗ ΔΗΜΟΥ ΚΑΛΑΜΑΡΙΑΣ (Κ.Ε.Δ.ΚΑ.)"/>
        <s v="ΚΟΙΝΩΦΕΛΗΣ ΕΠΙΧΕΙΡΗΣΗ ΔΗΜΟΥ ΚΑΛΑΜΑΤΑΣ (ΦΑΡΙΣ)"/>
        <s v="ΚΟΙΝΩΦΕΛΗΣ ΕΠΙΧΕΙΡΗΣΗ ΔΗΜΟΥ ΚΑΣΣΑΝΔΡΑΣ"/>
        <s v="ΚΟΙΝΩΦΕΛΗΣ ΕΠΙΧΕΙΡΗΣΗ ΔΗΜΟΥ ΚΑΣΤΟΡΙΑΣ - &quot;ΟΡΕΣΤΕΙΑΣ&quot;"/>
        <s v="ΚΟΙΝΩΦΕΛΗΣ ΕΠΙΧΕΙΡΗΣΗ ΔΗΜΟΥ ΚΕΑΣ"/>
        <s v="ΚΟΙΝΩΦΕΛΗΣ ΕΠΙΧΕΙΡΗΣΗ ΔΗΜΟΥ ΚΕΝΤΡΙΚΩΝ ΤΖΟΥΜΕΡΚΩΝ"/>
        <s v="ΚΟΙΝΩΦΕΛΗΣ ΕΠΙΧΕΙΡΗΣΗ ΔΗΜΟΥ ΚΕΦΑΛΛΟΝΙΑΣ (Κ.Ε.ΔΗ.ΚΕ.)"/>
        <s v="ΚΟΙΝΩΦΕΛΗΣ ΕΠΙΧΕΙΡΗΣΗ ΔΗΜΟΥ ΚΙΣΣΑΜΟΥ"/>
        <s v="ΚΟΙΝΩΦΕΛΗΣ ΕΠΙΧΕΙΡΗΣΗ ΔΗΜΟΥ ΚΟΝΙΤΣΑΣ"/>
        <s v="ΚΟΙΝΩΦΕΛΗΣ ΕΠΙΧΕΙΡΗΣΗ ΔΗΜΟΥ ΚΡΩΠΙΑΣ"/>
        <s v="ΚΟΙΝΩΦΕΛΗΣ ΕΠΙΧΕΙΡΗΣΗ ΔΗΜΟΥ ΛΕΒΑΔΕΩΝ (Κ.Ε.ΔΗ.Λ)"/>
        <s v="ΚΟΙΝΩΦΕΛΗΣ ΕΠΙΧΕΙΡΗΣΗ ΔΗΜΟΥ ΜΑΡΑΘΩΝΑ &quot;Κ.Ε.Δ.ΜΑ.&quot;"/>
        <s v="ΚΟΙΝΩΦΕΛΗΣ ΕΠΙΧΕΙΡΗΣΗ ΔΗΜΟΥ ΜΑΡΩΝΕΙΑΣ - ΣΑΠΩΝ"/>
        <s v="ΚΟΙΝΩΦΕΛΗΣ ΕΠΙΧΕΙΡΗΣΗ ΔΗΜΟΥ ΜΕΤΣΟΒΟΥ"/>
        <s v="ΚΟΙΝΩΦΕΛΗΣ ΕΠΙΧΕΙΡΗΣΗ ΔΗΜΟΥ ΜΟΣΧΑΤΟΥ - ΤΑΥΡΟΥ"/>
        <s v="ΚΟΙΝΩΦΕΛΗΣ ΕΠΙΧΕΙΡΗΣΗ ΔΗΜΟΥ ΝΑΥΠΑΚΤΙΑΣ"/>
        <s v="ΚΟΙΝΩΦΕΛΗΣ ΕΠΙΧΕΙΡΗΣΗ ΔΗΜΟΥ ΝΕΑΣ ΖΙΧΝΗΣ"/>
        <s v="ΚΟΙΝΩΦΕΛΗΣ ΕΠΙΧΕΙΡΗΣΗ ΔΗΜΟΥ ΝΕΑΣ ΠΡΟΠΟΝΤΙΔΑΣ"/>
        <s v="ΚΟΙΝΩΦΕΛΗΣ ΕΠΙΧΕΙΡΗΣΗ ΔΗΜΟΥ ΝΙΚΟΛΑΟΥ ΣΚΟΥΦΑ"/>
        <s v="ΚΟΙΝΩΦΕΛΗΣ ΕΠΙΧΕΙΡΗΣΗ ΔΗΜΟΥ ΞΗΡΟΜΕΡΟΥ"/>
        <s v="ΚΟΙΝΩΦΕΛΗΣ ΕΠΙΧΕΙΡΗΣΗ ΔΗΜΟΥ ΟΙΧΑΛΙΑΣ"/>
        <s v="ΚΟΙΝΩΦΕΛΗΣ ΕΠΙΧΕΙΡΗΣΗ ΔΗΜΟΥ ΠΑΓΓΑΙΟΥ"/>
        <s v="ΚΟΙΝΩΦΕΛΗΣ ΕΠΙΧΕΙΡΗΣΗ ΔΗΜΟΥ ΠΑΙΟΝΙΑΣ"/>
        <s v="ΚΟΙΝΩΦΕΛΗΣ ΕΠΙΧΕΙΡΗΣΗ ΔΗΜΟΥ ΠΑΤΡΕΩΝ - ΠΑΤΡΙΝΟ ΚΑΡΝΑΒΑΛΙ"/>
        <s v="ΚΟΙΝΩΦΕΛΗΣ ΕΠΙΧΕΙΡΗΣΗ ΔΗΜΟΥ ΠΛΑΤΑΝΙΑ (Κ.Ε.ΔΗ.Π.)"/>
        <s v="ΚΟΙΝΩΦΕΛΗΣ ΕΠΙΧΕΙΡΗΣΗ ΔΗΜΟΥ ΠΟΛΥΓΥΡΟΥ (ΚEΔHΠO)"/>
        <s v="ΚΟΙΝΩΦΕΛΗΣ ΕΠΙΧΕΙΡΗΣΗ ΔΗΜΟΥ ΠΡΕΣΠΩΝ"/>
        <s v="ΚΟΙΝΩΦΕΛΗΣ ΕΠΙΧΕΙΡΗΣΗ ΔΗΜΟΥ ΡΕΘΥΜΝΗΣ"/>
        <s v="ΚΟΙΝΩΦΕΛΗΣ ΕΠΙΧΕΙΡΗΣΗ ΔΗΜΟΥ ΣΑΡΩΝΙΚΟΥ"/>
        <s v="ΚΟΙΝΩΦΕΛΗΣ ΕΠΙΧΕΙΡΗΣΗ ΔΗΜΟΥ ΣΕΡΒΙΩΝ - ΒΕΛΒΕΝΤΟΥ"/>
        <s v="ΚΟΙΝΩΦΕΛΗΣ ΕΠΙΧΕΙΡΗΣΗ ΔΗΜΟΥ ΣΕΡΡΩΝ"/>
        <s v="ΚΟΙΝΩΦΕΛΗΣ ΕΠΙΧΕΙΡΗΣΗ ΔΗΜΟΥ ΣΦΑΚΙΩΝ"/>
        <s v="ΚΟΙΝΩΦΕΛΗΣ ΕΠΙΧΕΙΡΗΣΗ ΔΗΜΟΥ ΤΡΙΠΟΛΗΣ (Κ.Ε.ΔΗ.Τ.)"/>
        <s v="ΚΟΙΝΩΦΕΛΗΣ ΕΠΙΧΕΙΡΗΣΗ ΔΗΜΟΥ ΤΥΡΝΑΒΟΥ (Κ.Ε.ΔΗ.Τ.)"/>
        <s v="ΚΟΙΝΩΦΕΛΗΣ ΕΠΙΧΕΙΡΗΣΗ ΔΗΜΟΥ ΥΔΡΑΣ"/>
        <s v="ΚΟΙΝΩΦΕΛΗΣ ΕΠΙΧΕΙΡΗΣΗ ΔΗΜΟΥ ΦΑΙΣΤΟΥ (Κ.Ε.ΔΗ.Φ.)"/>
        <s v="ΚΟΙΝΩΦΕΛΗΣ ΕΠΙΧΕΙΡΗΣΗ ΔΗΜΟΥ ΦΙΛΑΔΕΛΦΕΙΑΣ - ΧΑΛΚΗΔΟΝΟΣ"/>
        <s v="ΚΟΙΝΩΦΕΛΗΣ ΕΠΙΧΕΙΡΗΣΗ ΔΗΜΟΥ ΦΛΩΡΙΝΑΣ (Κ.Ε.ΔΗ.ΦΛΩ.)"/>
        <s v="ΚΟΙΝΩΦΕΛΗΣ ΕΠΙΧΕΙΡΗΣΗ ΔΗΜΟΥ ΧΑΙΔΑΡΙΟΥ (Κ.Ε.Δ.Χ.)"/>
        <s v="ΚΟΙΝΩΦΕΛΗΣ ΕΠΙΧΕΙΡΗΣΗ ΔΗΜΟΥ ΧΕΡΣΟΝΗΣΟΥ"/>
        <s v="ΚΟΙΝΩΦΕΛΗΣ ΕΠΙΧΕΙΡΗΣΗ ΔΗΜΟΥ ΩΡΩΠΟΥ"/>
        <s v="ΚΟΙΝΩΦΕΛΗΣ ΕΠΙΧΕΙΡΗΣΗ ΔΗΠΕΘΕ ΔΗΜΟΥ ΑΓΡΙΝΙΟΥ"/>
        <s v="ΚΟΙΝΩΦΕΛΗΣ ΕΠΙΧΕΙΡΗΣΗ ΚΟΙΝΩΝΙΚΗΣ ΠΡΟΣΤΑΣΙΑΣ ΚΑΙ ΑΛΛΗΛΕΓΓΥΗΣ - ΔΗΜΟΤΙΚΟ ΙΝΣΤΙΤΟΥΤΟ ΕΠΑΓΓΕΛΜΑΤΙΚΗΣ ΚΑΤΑΡΤΙΣΗΣ ΔΗΜΟΥ ΒΟΛΟΥ (Κ.Ε.Κ.Π.Α. - Δ.Ι.Ε.Κ.)"/>
        <s v="ΚΟΙΝΩΦΕΛΗΣ ΕΠΙΧΕΙΡΗΣΗ ΚΟΙΝΩΝΙΚΗΣ ΠΡΟΣΤΑΣΙΑΣ, ΑΛΛΗΛΕΓΓΥΗΣ, ΠΡΟΝΟΙΑΣ, ΥΓΕΙΑΣ ΚΑΙ ΑΣΤΙΚΗΣ ΣΥΓΚΟΙΝΩΝΙΑΣ ΔΗΜΟΥ ΚΩ"/>
        <s v="ΚΟΙΝΩΦΕΛΗΣ ΕΠΙΧΕΙΡΗΣΗ ΚΟΙΝΩΝΙΚΗΣ ΠΡΟΣΤΑΣΙΑΣ, ΠΑΙΔΕΙΑΣ, ΚΑΙ ΠΕΡΙΒΑΛΛΟΝΤΟΣ ΔΗΜΟΥ ΑΝΔΡΟΥ"/>
        <s v="ΚΟΙΝΩΦΕΛΗΣ ΕΠΙΧΕΙΡΗΣΗ ΚΟΙΝΩΝΙΚΩΝ ΔΟΜΩΝ ΔΗΜΟΥ ΜΙΝΩΑ ΠΕΔΙΑΔΑΣ"/>
        <s v="ΚΟΙΝΩΦΕΛΗΣ ΕΠΙΧΕΙΡΗΣΗ ΠΑΙΔΕΙΑΣ ΚΑΙ ΠΕΡΙΒΑΛΛΟΝΤΟΣ ΔΗΜΟΥ ΜΟΝΕΜΒΑΣΙΑΣ &quot;Κ.Ε.Π.ΠΕ.Δ.Μ.&quot;"/>
        <s v="ΚΟΙΝΩΦΕΛΗΣ ΕΠΙΧΕΙΡΗΣΗ ΠΑΙΔΕΙΑΣ, ΠΟΛΙΤΙΣΜΟΥ, ΑΛΛΗΛΕΓΓΥΗΣ ΚΑΙ ΠΕΡΙΒΑΛΛΟΝΤΟΣ ΔΗΜΟΥ ΤΡΙΦΥΛΙΑΣ (Κ.Ε.Π.Π.Α.ΠΕ.ΔΗ.Τ)"/>
        <s v="ΚΟΙΝΩΦΕΛΗΣ ΕΠΙΧΕΙΡΗΣΗ ΠΑΞΩΝ (Κ.Ε.ΠΑ.)"/>
        <s v="ΚΟΙΝΩΦΕΛΗΣ ΕΠΙΧΕΙΡΗΣΗ ΠΟΛΙΤΙΣΜΟΥ - ΑΘΛΗΤΙΣΜΟΥ ΚΑΙ ΠΕΡΙΒΑΛΛΟΝΤΟΣ ΔΗΜΟΥ ΠΥΛΑΙΑΣ - ΧΟΡΤΙΑΤΗ (Κ.Ε.Π.Α.Π.)"/>
        <s v="ΚΟΙΝΩΦΕΛΗΣ ΕΠΙΧΕΙΡΗΣΗ ΠΟΛΙΤΙΣΜΟΥ ΚΑΙ ΠΕΡΙΒΑΛΛΟΝΤΟΣ ΔΗΜΟΥ ΧΑΝΙΩΝ - ΚΕΝΤΡΟ ΑΡΧΙΤΕΚΤΟΝΙΚΗΣ ΤΗΣ ΜΕΣΟΓΕΙΟΥ (ΚΕΠΠΕΔΗΧ - ΚΑΜ)"/>
        <s v="ΚΟΙΝΩΦΕΛΗΣ ΕΠΙΧΕΙΡΗΣΗ ΠΟΛΙΤΙΣΜΟΥ, ΠΕΡΙΒΑΛΛΟΝΤΟΣ, ΝΕΟΛΑΙΑΣ ΚΑΙ ΑΘΛΗΣΗΣ ΤΟΥ ΔΗΜΟΥ ΙΩΑΝΝΙΤΩΝ"/>
        <s v="ΚΟΙΝΩΦΕΛΗΣ ΕΠΙΧΕΙΡΗΣΗ ΠΟΛΙΤΙΣΜΟΥ, ΠΕΡΙΒΑΛΛΟΝΤΟΣ, ΝΕΟΛΑΙΑΣ ΚΑΙ ΑΘΛΗΤΙΣΜΟΥ ΔΗΜΟΥ ΠΩΓΩΝΙΟΥ"/>
        <s v="ΚΟΙΝΩΦΕΛΗΣ ΕΠΙΧΕΙΡΗΣΗ ΠΟΛΛΑΠΛΗΣ ΑΝΑΠΤΥΞΗΣ ΔΗΜΟΥ ΒΕΡΟΙΑΣ"/>
        <s v="ΚΟΙΝΩΦΕΛΗΣ ΕΠΙΧΕΙΡΗΣΗ ΣΕΛΙΝΟΥ ΔΗΜΟΥ ΚΑΝΤΑΝΟΥ - ΣΕΛΙΝΟΥ"/>
        <s v="ΚΟΙΝΩΦΕΛΗΣ ΕΠΙΧΕΙΡΗΣΗ ΥΠΗΡΕΣΙΩΝ ΔΗΜΟΥ ΤΗΝΟΥ (Κ.ΕΠ.Υ.ΔΗ.Τ.)"/>
        <s v="ΚΟΙΝΩΦΕΛΗΣ ΕΠΙΧΕΙΡΗΣΗ ΥΠΗΡΕΣΙΩΝ ΝΕΑΠΟΛΗΣ - ΣΥΚΕΩΝ (Κ.Ε.Υ.Ν.Σ.)"/>
        <s v="ΚΟΥΚΟΥΡΑΚΕΙΟΣ ΟΙΚΟΣ ΕΥΓΗΡΙΑΣ"/>
        <s v="ΚΥΠΑΡΙΣΣΟΠΟΥΛΕΙΟ ΚΛΗΡΟΔΟΤΗΜΑ ΔΗΜΟΥ ΠΥΔΝΑΣ - ΚΟΛΙΝΔΡΟΥ"/>
        <s v="ΛΑΟΓΡΑΦΙΚΟ ΚΕΝΤΡΟ - ΜΟΥΣΕΙΟ ΓΙΩΡΓΟΣ ΘΩΜΑΣ"/>
        <s v="ΛΑΟΓΡΑΦΙΚΟ ΜΟΥΣΕΙΟ ΓΑΒΑΛΟΧΩΡΙΟΥ ΔΗΜΟΥ ΑΠΟΚΟΡΩΝΟΥ"/>
        <s v="ΜΟΝΟΜΕΤΟΧΙΚΗ ΔΗΜΟΤΙΚΗ ΑΝΩΝΥΜΗ ΕΤΑΙΡΕΙΑ ΔΑΣΙΚΗΣ ΕΚΜΕΤΑΛΛΕΥΣΗΣ ΚΑΙ ΑΞΙΟΠΟΙΗΣΗΣ ΑΚΙΝΗΤΗΣ ΠΕΡΙΟΥΣΙΑΣ ΔΗΜΟΥ ΘΕΡΜΗΣ"/>
        <s v="ΜΟΡΦΩΤΙΚΟ - ΠΟΛΙΤΙΣΤΙΚΟ - ΑΘΛΗΤΙΚΟ ΚΑΙ ΚΟΙΝΩΝΙΚΟ ΝΟΜΙΚΟ ΠΡΟΣΩΠΟ ΔΗΜΟΥ ΠΟΛΥΓΥΡΟΥ &quot;ΑΡΙΣΤΟΤΕΛΗΣ&quot;"/>
        <s v="ΜΟΥΣΕΙΟ &quot;ΑΛΕΞΑΝΔΡΟΥ Κ. ΔΑΜΤΣΑ&quot; ΔΗΜΟΥ ΒΟΛΟΥ"/>
        <s v="ΜΟΥΣΕΙΟ ΓΟΥΝΑΡΟΠΟΥΛΟΥ ΔΗΜΟΥ ΖΩΓΡΑΦΟΥ"/>
        <s v="ΜΟΥΣΕΙΟ ΕΘΝΙΚΗΣ ΑΝΤΙΣΤΑΣΗΣ ΔΗΜΟΥ ΗΛΙΟΥΠΟΛΗΣ"/>
        <s v="ΜΟΥΣΕΙΟ ΝΕΟΕΛΛΗΝΙΚΗΣ ΤΕΧΝΗΣ ΔΗΜΟΥ ΡΟΔΟΥ"/>
        <s v="ΜΟΥΣΕΙΟ ΦΥΣΙΚΗΣ ΙΣΤΟΡΙΑΣ ΚΕΦΑΛΟΝΙΑΣ ΚΑΙ ΙΘΑΚΗΣ"/>
        <s v="ΜΟΥΣΕΙΟ ΦΩΤΟΓΡΑΦΙΑΣ ΔΗΜΟΥ ΚΑΛΑΜΑΡΙΑΣ &quot;ΧΡΗΣΤΟΣ ΚΑΛΕΜΚΕΡΗΣ&quot;"/>
        <s v="ΜΟΥΣΕΙΟ ΧΑΡΑΚΤΙΚΗΣ ΤΑΚΗ ΚΑΤΣΟΥΛΙΔΗ"/>
        <s v="ΜΥΤΗΛΙΝΑΙΕΙΟΣ ΔΗΜΟΤΙΚΗ ΒΙΒΛΙΟΘΗΚΗ ΔΗΜΟΥ ΠΥΛΟΥ - ΝΕΣΤΟΡΟΣ"/>
        <s v="Ν.Π.Δ.Δ. ΔΗΜΟΥ ΔΟΞΑΤΟΥ"/>
        <s v="Ν.Π.Δ.Δ. ΔΗΜΟΥ ΠΡΟΣΟΤΣΑΝΗΣ"/>
        <s v="Ν.Π.Δ.Δ. ΚΟΙΝΩΝΙΚΗΣ ΜΕΡΙΜΝΑΣ ΚΑΙ ΠΡΟΣΧΟΛΙΚΗΣ ΑΓΩΓΗΣ ΔΗΜΟΥ ΡΑΦΗΝΑΣ - ΠΙΚΕΡΜΙΟΥ &quot;ΦΙΛΙΠΠΟΣ ΚΑΒΟΥΝΙΔΗΣ&quot;"/>
        <s v="Ν.Π.Δ.Δ. ΚΟΙΝΩΝΙΚΗΣ ΠΡΟΣΤΑΣΙΑΣ, ΑΛΛΗΛΕΓΓΥΗΣ ΚΑΙ ΑΘΛΗΤΙΣΜΟΥ ΔΗΜΟΥ ΕΔΕΣΣΑΣ (ΕΥ ΖΗΝ)"/>
        <s v="Ν.Π.Δ.Δ. ΚΟΙΝΩΝΙΚΗΣ ΠΡΟΣΤΑΣΙΑΣ, ΑΛΛΗΛΕΓΓΥΗΣ ΚΑΙ ΑΘΛΗΤΙΣΜΟΥ ΔΗΜΟΥ ΕΥΡΩΤΑ &quot;ΝΙΚΗΦΟΡΟΣ ΒΡΕΤΤΑΚΟΣ&quot;"/>
        <s v="Ν.Π.Δ.Δ. ΚΟΙΝΩΝΙΚΗΣ ΠΡΟΣΤΑΣΙΑΣ, ΑΛΛΗΛΕΓΓΥΗΣ, ΠΡΟΣΧΟΛΙΚΗΣ ΑΓΩΓΗΣ ΚΑΙ ΜΟΥΣΙΚΗΣ ΠΑΙΔΕΙΑΣ ΔΗΜΟΥ ΜΑΡΑΘΩΝΑ &quot;ΤΕΤΡΑΠΟΛΙΣ&quot;"/>
        <s v="Ν.Π.Δ.Δ. ΠΟΛΙΤΙΣΜΟΥ ΑΘΛΗΤΙΣΜΟΥ ΚΑΙ ΠΕΡΙΒΑΛΛΟΝΤΟΣ ΔΗΜΟΥ ΝΕΜΕΑΣ &quot;ΠΡΑΤΙΝΑΣ&quot;"/>
        <s v="Ν.Π.Δ.Δ. ΠΟΛΙΤΙΣΜΟΥ, ΠΕΡΙΒΑΛΛΟΝΤΟΣ ΚΑΙ ΛΕΙΤΟΥΡΓΙΑΣ ΠΑΙΔΙΚΩΝ ΚΑΙ ΒΡΕΦΟΝΗΠΙΑΚΩΝ ΣΤΑΘΜΩΝ ΤΟΥ ΔΗΜΟΥ ΩΡΩΠΟΥ"/>
        <s v="Ν.Π.Δ.Δ. ΥΓΕΙΑΣ - ΠΡΟΝΟΙΑΣ - ΚΟΙΝΩΝΙΚΗΣ ΠΡΟΣΤΑΣΙΑΣ - ΑΛΛΗΛΕΓΓΥΗΣ ΔΗΜΟΥ ΠΑΙΟΝΙΑΣ"/>
        <s v="ΝΕΑ ΔΗΜΟΤΙΚΗ ΚΟΙΝΩΦΕΛΗΣ ΕΠΙΧΕΙΡΗΣΗ ΠΡΕΒΕΖΑΣ (ΝΕ.ΔΗ.Κ.Ε.Π.)"/>
        <s v="ΝΟΜΙΚΟ ΠΡΟΣΩΠΟ ΔΗΜΟΣΙΟΥ ΔΙΚΑΙΟΥ - ΠΟΛΙΤΙΣΜΟΥ - ΑΘΛΗΤΙΣΜΟΥ - ΚΟΙΝΩΝΙΚΗΣ ΠΟΛΙΤΙΚΗΣ ΚΑΙ ΠΡΟΣΧΟΛΙΚΗΣ ΑΓΩΓΗΣ ΕΛΕΥΣΙΝΑΣ"/>
        <s v="ΝΟΜΙΚΟ ΠΡΟΣΩΠΟ ΔΗΜΟΣΙΟΥ ΔΙΚΑΙΟΥ (Ν.Π.Δ.Δ.) ΔΗΜΟΥ ΑΜΦΙΠΟΛΗΣ"/>
        <s v="ΝΟΜΙΚΟ ΠΡΟΣΩΠΟ ΔΗΜΟΣΙΟΥ ΔΙΚΑΙΟΥ (Ν.Π.Δ.Δ.) ΔΗΜΟΥ ΗΛΙΔΑΣ &quot;Ο ΗΛΕΙΟΣ&quot;"/>
        <s v="ΝΟΜΙΚΟ ΠΡΟΣΩΠΟ ΔΗΜΟΣΙΟΥ ΔΙΚΑΙΟΥ (Ν.Π.Δ.Δ.) ΔΗΜΟΥ ΚΑΤΩ ΝΕΥΡΟΚΟΠΙΟΥ"/>
        <s v="ΝΟΜΙΚΟ ΠΡΟΣΩΠΟ ΔΗΜΟΣΙΟΥ ΔΙΚΑΙΟΥ «ΗΡΑΚΛΕΙΔΗΣ» ΔΗΜΟΥ ΑΓΙΑΣ"/>
        <s v="ΝΟΜΙΚΟ ΠΡΟΣΩΠΟ ΔΗΜΟΣΙΟΥ ΔΙΚΑΙΟΥ ΓΙΑ ΤΗΝ ΚΟΙΝΩΝΙΚΗ ΠΡΟΣΤΑΣΙΑ ΚΑΙ ΑΛΛΗΛΕΓΓΥΗ ΣΤΟ ΔΗΜΟ ΛΟΚΡΩΝ"/>
        <s v="ΝΟΜΙΚΟ ΠΡΟΣΩΠΟ ΔΗΜΟΣΙΟΥ ΔΙΚΑΙΟΥ ΓΙΑ ΤΟΝ ΠΟΛΙΤΙΣΜΟ ΚΑΙ ΤΟΝ ΑΘΛΗΤΙΣΜΟ ΣΤΟ ΔΗΜΟ ΛΟΚΡΩΝ"/>
        <s v="ΝΟΜΙΚΟ ΠΡΟΣΩΠΟ ΔΗΜΟΣΙΟΥ ΔΙΚΑΙΟΥ ΔΗΜΟΥ ΖΙΤΣΑΣ"/>
        <s v="ΝΟΜΙΚΟ ΠΡΟΣΩΠΟ ΔΗΜΟΣΙΟΥ ΔΙΚΑΙΟΥ ΔΗΜΟΥ ΛΑΥΡΕΩΤΙΚΗΣ &quot;ΚΕΦΑΛΟΣ&quot;"/>
        <s v="ΝΟΜΙΚΟ ΠΡΟΣΩΠΟ ΔΗΜΟΣΙΟΥ ΔΙΚΑΙΟΥ ΔΗΜΟΥ ΠΛΑΤΑΝΙΑ"/>
        <s v="ΝΟΜΙΚΟ ΠΡΟΣΩΠΟ ΔΗΜΟΣΙΟΥ ΔΙΚΑΙΟΥ ΔΗΜΟΥ ΤΡΙΠΟΛΗΣ"/>
        <s v="ΝΟΜΙΚΟ ΠΡΟΣΩΠΟ ΔΗΜΟΣΙΟΥ ΔΙΚΑΙΟΥ ΚΟΙΝΩΝΙΚΗΣ ΠΡΟΣΤΑΣΙΑΣ ΚΑΙ ΑΛΛΗΛΕΓΓΥΗΣ ΔΗΜΟΥ ΧΕΡΣΟΝΗΣΟΥ"/>
        <s v="ΝΟΜΙΚΟ ΠΡΟΣΩΠΟ ΔΗΜΟΣΙΟΥ ΔΙΚΑΙΟΥ ΚΟΙΝΩΝΙΚΗΣ ΠΡΟΣΤΑΣΙΑΣ ΚΑΙ ΑΛΛΗΛΕΓΓΥΗΣ, ΠΟΛΙΤΙΣΜΟΥ ΚΑΙ ΑΘΛΗΤΙΣΜΟΥ ΔΗΜΟΥ ΦΛΩΡΙΝΑΣ"/>
        <s v="ΝΟΜΙΚΟ ΠΡΟΣΩΠΟ ΔΗΜΟΣΙΟΥ ΔΙΚΑΙΟΥ ΚΟΙΝΩΝΙΚΗΣ ΠΡΟΣΤΑΣΙΑΣ, ΑΛΛΗΛΕΓΓΥΗΣ, ΜΕΡΙΜΝΑΣ ΚΑΙ ΠΑΙΔΕΙΑΣ ΔΗΜΟΥ ΠΩΓΩΝΙΟΥ"/>
        <s v="ΝΟΜΙΚΟ ΠΡΟΣΩΠΟ ΔΗΜΟΣΙΟΥ ΔΙΚΑΙΟΥ ΠΑΙΔΕΙΑΣ ΚΑΙ ΑΘΛΗΤΙΣΜΟΥ ΔΗΜΟΥ ΑΡΧΑΙΑΣ ΟΛΥΜΠΙΑΣ"/>
        <s v="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
        <s v="ΝΟΜΙΚΟ ΠΡΟΣΩΠΟ ΔΗΜΟΣΙΟΥ ΔΙΚΑΙΟΥ ΠΑΙΔΕΙΑΣ, ΠΟΛΙΤΙΣΜΟΥ, ΑΘΛΗΤΙΣΜΟΥ ΣΙΚΥΩΝΙΩΝ &quot;Η ΜΗΚΩΝΗ&quot;"/>
        <s v="ΝΟΜΙΚΟ ΠΡΟΣΩΠΟ ΔΗΜΟΣΙΟΥ ΔΙΚΑΙΟΥ ΠΟΛΙΤΙΣΜΟΥ ΑΘΛΗΤΙΣΜΟΥ ΚΑΙ ΤΟΥΡΙΣΜΟΥ ΔΗΜΟΥ ΛΕΣΒΟΥ"/>
        <s v="ΝΟΜΙΚΟ ΠΡΟΣΩΠΟ ΔΗΜΟΣΙΟΥ ΔΙΚΑΙΟΥ ΠΟΛΙΤΙΣΜΟΥ ΚΑΙ ΑΘΛΗΤΙΣΜΟΥ ΔΗΜΟΥ ΑΝΔΡΟΥ"/>
        <s v="ΝΟΜΙΚΟ ΠΡΟΣΩΠΟ ΔΗΜΟΣΙΟΥ ΔΙΚΑΙΟΥ ΠΟΛΙΤΙΣΜΟΥ ΚΑΙ ΑΘΛΗΤΙΣΜΟΥ ΔΗΜΟΥ ΦΥΛΗΣ &quot;Η ΠΑΡΝΗΘΑ&quot;"/>
        <s v="ΝΟΜΙΚΟ ΠΡΟΣΩΠΟ ΔΗΜΟΣΙΟΥ ΔΙΚΑΙΟΥ ΣΤΟΝ ΔΗΜΟ ΣΕΡΒΙΩΝ-ΒΕΛΒΕΝΤΟΥ ΠΡΟΣΧΟΛΙΚΗΣ ΑΓΩΓΗΣ-ΠΑΙΔΕΙΑΣ-ΚΟΙΝΩΝΙΚΗΣ ΜΕΡΙΜΝΑΣ"/>
        <s v="ΝΟΜΙΚΟ ΠΡΟΣΩΠΟ ΔΗΜΟΥ ΑΝΔΡΙΤΣΑΙΝΑΣ - ΚΡΕΣΤΕΝΩΝ ΠΟΛΙΤΙΣΜΟΥ, ΑΘΛΗΤΙΣΜΟΥ, ΚΟΙΝΩΝΙΚΗΣ ΠΡΟΝΟΙΑΣ ΚΑΙ ΑΛΛΗΛΕΓΓΥΗΣ"/>
        <s v="ΝΟΜΙΚΟ ΠΡΟΣΩΠΟ ΔΗΜΟΥ ΔΡΑΜΑΣ"/>
        <s v="ΝΟΜΙΚΟ ΠΡΟΣΩΠΟ ΚΟΙΝΩΝΙΚΗΣ ΑΛΛΗΛΕΓΓΥΗΣ, ΠΡΟΣΧΟΛΙΚΗΣ ΑΓΩΓΗΣ ΚΑΙ ΠΑΙΔΕΙΑΣ ΔΗΜΟΥ ΠΑΡΑΝΕΣΤΙΟΥ"/>
        <s v="ΝΟΜΙΚΟ ΠΡΟΣΩΠΟ ΚΟΙΝΩΝΙΚΗΣ ΠΟΛΙΤΙΚΗΣ ΚΑΙ ΑΛΛΗΛΕΓΓΥΗΣ, ΠΟΛΙΤΙΣΜΟΥ ΚΑΙ ΑΘΛΗΤΙΣΜΟΥ ΔΗΜΟΥ ΜΟΝΕΜΒΑΣΙΑΣ"/>
        <s v="ΝΟΜΙΚΟ ΠΡΟΣΩΠΟ ΚΟΙΝΩΝΙΚΗΣ ΠΡΟΝΟΙΑΣ ΚΑΙ ΑΛΛΗΛΕΓΓΥΗΣ, ΠΟΛΙΤΙΣΜΟΥ ΚΑΙ ΠΑΙΔΕΙΑΣ ΔΗΜΟΥ ΕΡΜΙΟΝΙΔΑΣ"/>
        <s v="ΝΟΜΙΚΟ ΠΡΟΣΩΠΟ ΚΟΙΝΩΝΙΚΗΣ ΠΡΟΣΤΑΣΙΑΣ, ΑΛΛΗΛΕΓΓΥΗΣ ΚΑΙ ΠΑΙΔΕΙΑΣ ΔΗΜΟΥ ΠΗΝΕΙΟΥ"/>
        <s v="ΝΟΜΙΚΟ ΠΡΟΣΩΠΟ ΚΟΙΝΩΝΙΚΗΣ ΠΡΟΣΤΑΣΙΑΣ, ΑΛΛΗΛΕΓΓΥΗΣ ΚΑΙ ΠΑΙΔΕΙΑΣ ΔΗΜΟΥ ΣΠΑΡΤΗΣ"/>
        <s v="ΝΟΜΙΚΟ ΠΡΟΣΩΠΟ ΚΟΙΝΩΝΙΚΗΣ ΠΡΟΣΤΑΣΙΑΣ, ΑΛΛΗΛΕΓΓΥΗΣ, ΠΑΙΔΕΙΑΣ ΚΑΙ ΑΘΛΗΤΙΣΜΟΥ ΔΗΜΟΥ ΚΑΣΤΟΡΙΑΣ"/>
        <s v="ΝΟΜΙΚΟ ΠΡΟΣΩΠΟ ΚΟΙΝΩΝΙΚΗΣ ΠΡΟΣΤΑΣΙΑΣ, ΑΛΛΗΛΕΓΓΥΗΣ, ΠΑΙΔΕΙΑΣ ΚΑΙ ΠΟΛΙΤΙΣΜΟΥ ΔΗΜΟΥ ΒΟΙΟΥ"/>
        <s v="ΝΟΜΙΚΟ ΠΡΟΣΩΠΟ ΚΟΙΝΩΝΙΚΗΣ ΠΡΟΣΤΑΣΙΑΣ, ΠΡΟΝΟΙΑΣ ΚΑΙ ΑΛΛΗΛΕΓΓΥΗΣ ΔΗΜΟΥ ΠΑΡΟΥ"/>
        <s v="ΝΟΜΙΚΟ ΠΡΟΣΩΠΟ ΠΑΙΔΕΙΑΣ - ΚΟΙΝΩΝΙΚΗΣ ΠΡΟΣΤΑΣΙΑΣ ΚΑΙ ΑΛΛΗΛΕΓΓΥΗΣ ΔΗΜΟΥ ΣΚΥΡΟΥ (ΚΟΙ.Π.Α.Π.)"/>
        <s v="ΝΟΜΙΚΟ ΠΡΟΣΩΠΟ ΠΟΛΙΤΙΣΜΟΥ ΚΑΙ ΠΕΡΙΒΑΛΛΟΝΤΟΣ ΔΗΜΟΥ ΣΠΑΡΤΗΣ"/>
        <s v="ΝΟΜΙΚΟ ΠΡΟΣΩΠΟ ΠΟΛΙΤΙΣΜΟΥ, ΑΘΛΗΤΙΣΜΟΥ ΚΑΙ ΠΕΡΙΒΑΛΛΟΝΤΟΣ ΔΗΜΟΥ ΠΗΝΕΙΟΥ"/>
        <s v="ΝΟΜΙΚΟ ΠΡΟΣΩΠΟ ΠΟΛΙΤΙΣΜΟΥ, ΑΘΛΗΤΙΣΜΟΥ, ΠΕΡΙΒΑΛΛΟΝΤΟΣ, ΠΑΙΔΕΙΑΣ, ΠΡΟΝΟΙΑΣ ΚΑΙ ΑΛΛΗΛΕΓΓΥΗΣ ΔΗΜΟΥ ΝΑΞΟΥ ΚΑΙ ΜΙΚΡΩΝ ΚΥΚΛΑΔΩΝ &quot;ΝΟ.Π.Π.Α.Π.Π.Π.Α&quot;"/>
        <s v="ΝΠΔΔ ΑΘΛΗΣΗΣ, ΚΟΙΝΩΝΙΚΗΣ ΠΟΛΙΤΙΚΗΣ ΚΑΙ ΠΑΙΔΕΙΑΣ ΔΗΜΟΥ ΣΑΛΑΜΙΝΑΣ"/>
        <s v="ΝΠΔΔ ΔΗΜΟΥ ΒΕΛΟΥ - ΒΟΧΑΣ ΑΝΕΛΙΞΗ"/>
        <s v="ΝΠΔΔ ΔΗΜΟΥ ΘΑΣΟΥ &quot;ΔΗΜΑΡΩΓΟΣ&quot;"/>
        <s v="ΝΠΔΔ ΔΗΜΟΥ ΙΘΑΚΗΣ &quot;ΕΛΠΗΝΩΡ&quot;"/>
        <s v="ΝΠΔΔ ΔΗΜΟΥ ΙΚΑΡΙΑΣ &quot;ΓΙΑΝΝΗΣ ΤΣΑΡΝΑΣ&quot;"/>
        <s v="ΝΠΔΔ ΔΗΜΟΥ ΚΡΩΠΙΑΣ &quot;ΣΦΗΤΤΟΣ&quot;"/>
        <s v="ΝΠΔΔ ΔΗΜΟΥ ΝΕΣΤΟΥ &quot;ΕΥΝΕΣΤΙΑ&quot;"/>
        <s v="ΝΠΔΔ ΔΗΜΟΥ ΣΙΘΩΝΙΑΣ &quot;Η ΑΛΛΗΛΕΓΓΥΗ&quot;"/>
        <s v="ΝΠΔΔ ΚΟΙΝΩΝΙΚΗΣ ΑΛΛΗΛΕΓΓΥΗΣ ΚΑΙ ΑΘΛΗΤΙΣΜΟΥ &quot;ΗΡΟΔΩΡΟΣ&quot; ΔΗΜΟΥ ΜΕΓΑΡΕΩΝ"/>
        <s v="ΝΠΔΔ ΚΟΙΝΩΝΙΚΗΣ ΠΟΛΙΤΙΚΗΣ ΠΟΛΙΤΙΣΤΙΚΗΣ ΑΝΑΠΤΥΞΗΣ ΚΑΙ ΠΑΙΔΕΙΑΣ ΔΗΜΟΥ ΕΟΡΔΑΙΑΣ (ΚΟΙ.Π.ΠΑ.Π.)"/>
        <s v="ΝΠΔΔ ΚΟΙΝΩΝΙΚΗΣ ΠΡΟΣΤΑΣΙΑΣ ΚΑΙ ΑΛΛΗΛΕΓΓΥΗΣ (ΚΟΙ.Π.Α.) ΔΗΜΟΥ ΑΓΡΙΝΙΟΥ"/>
        <s v="ΝΠΔΔ ΚΟΙΝΩΝΙΚΗΣ ΠΡΟΣΤΑΣΙΑΣ ΚΑΙ ΑΛΛΗΛΕΓΓΥΗΣ ΔΗΜΟΥ ΛΕΣΒΟΥ"/>
        <s v="ΝΠΔΔ ΚΟΙΝΩΝΙΚΗΣ ΠΡΟΣΤΑΣΙΑΣ ΚΑΙ ΑΛΛΗΛΕΓΓΥΗΣ, ΠΟΛΙΤΙΣΜΟΥ, ΑΘΛΗΤΙΣΜΟΥ ΚΑΙ ΠΑΙΔΕΙΑΣ ΔΗΜΟΥ ΧΙΟΥ"/>
        <s v="ΝΠΔΔ ΚΟΙΝΩΝΙΚΗΣ ΠΡΟΣΤΑΣΙΑΣ ΚΑΙ ΑΛΛΗΛΕΓΓΥΗΣ-ΑΘΛΗΤΙΣΜΟΥ ΔΗΜΟΥ ΑΜΥΝΤΑΙΟΥ"/>
        <s v="ΝΠΔΔ ΚΟΙΝΩΝΙΚΗΣ ΠΡΟΣΤΑΣΙΑΣ, ΑΛΛΗΛΕΓΓΥΗΣ ΚΑΙ ΠΑΙΔΕΙΑΣ ΔΗΜΟΥ ΝΕΜΕΑΣ &quot;ΔΑΝΙΗΛ ΠΑΜΠΟΥΚΗΣ&quot;"/>
        <s v="ΝΠΔΔ ΚΟΙΝΩΝΙΚΗΣ ΠΡΟΣΤΑΣΙΑΣ, ΑΛΛΗΛΕΓΓΥΗΣ ΚΑΙ ΠΕΡΙΒΑΛΛΟΝΤΟΣ - ΣΑΜΙΑΚΗ ΑΡΩΓΗ"/>
        <s v="ΝΠΔΔ ΚΟΙΝΩΝΙΚΗΣ ΠΡΟΣΤΑΣΙΑΣ, ΠΑΙΔΕΙΑΣ ΚΑΙ ΑΘΛΗΤΙΣΜΟΥ ΔΗΜΟΥ ΚΥΜΗΣ - ΑΛΙΒΕΡΙΟΥ"/>
        <s v="ΝΠΔΔ ΚΟΙΝΩΝΙΚΩΝ, ΑΘΛΗΤΙΚΩΝ, ΠΟΛΙΤΙΣΤΙΚΩΝ ΚΑΙ ΠΕΡΙΒΑΛΛΟΝΤΙΚΩΝ ΔΡΑΣΤΗΡΙΟΤΗΤΩΝ ΔΗΜΟΥ ΜΑΡΚΟΠΟΥΛΟΥ ΜΕΣΟΓΑΙΑΣ (ΒΡΑΥΡΩΝΙΟΣ)"/>
        <s v="ΝΠΔΔ ΠΟΛΙΤΙΣΜΟΥ ΚΑΙ ΑΘΛΗΤΙΣΜΟΥ ΔΗΜΟΥ ΖΩΓΡΑΦΟΥ"/>
        <s v="ΟΜΗΡΕΙΟ ΠΝΕΥΜΑΤΙΚΟ ΚΕΝΤΡΟ ΔΗΜΟΥ ΧΙΟΥ"/>
        <s v="ΟΡΓΑΝΙΣΜΟΣ ΑΘΛΗΣΗΣ ΚΑΙ ΠΟΛΙΤΙΣΜΟΥ ΔΗΜΟΥ ΚΟΡΥΔΑΛΛΟΥ"/>
        <s v="ΟΡΓΑΝΙΣΜΟΣ ΑΘΛΗΣΗΣ ΚΑΙ ΦΡΟΝΤΙΔΑΣ, ΝΕΟΛΑΙΑΣ ΚΑΙ 3ΗΣ ΗΛΙΚΙΑΣ ΔΗΜΟΥ ΑΣΠΡΟΠΥΡΓΟΥ"/>
        <s v="ΟΡΓΑΝΙΣΜΟΣ ΑΘΛΗΤΙΣΜΟΥ - ΠΟΛΙΤΙΣΜΟΥ ΔΗΜΟΥ ΜΑΚΡΑΚΩΜΗΣ"/>
        <s v="ΟΡΓΑΝΙΣΜΟΣ ΑΘΛΗΤΙΣΜΟΥ - ΠΟΛΙΤΙΣΜΟΥ ΚΑΙ ΠΑΙΔΙΚΗ ΑΓΩΓΗΣ ΔΗΜΟΥ ΒΑΡΗΣ - ΒΟΥΛΑΣ - ΒΟΥΛΙΑΓΜΕΝΗΣ"/>
        <s v="ΟΡΓΑΝΙΣΜΟΣ ΑΘΛΗΤΙΣΜΟΥ, ΠΟΛΙΤΙΣΜΟΥ ΚΑΙ ΝΕΟΛΑΙΑΣ ΔΗΜΟΥ ΚΟΖΑΝΗΣ"/>
        <s v="ΟΡΓΑΝΙΣΜΟΣ ΑΘΛΗΤΙΣΜΟΥ, ΠΟΛΙΤΙΣΜΟΥ, ΠΕΡΙΒΑΛΛΟΝΤΟΣ ΚΑΙ ΠΑΙΔΙΚΩΝ - ΒΡΕΦΟΝΗΠΙΑΚΩΝ ΣΤΑΘΜΩΝ ΔΗΜΟΥ ΚΙΛΚΙΣ"/>
        <s v="ΟΡΓΑΝΙΣΜΟΣ ΒΡΕΦΟΝΗΠΙΑΚΗΣ, ΠΑΙΔΙΚΗΣ ΚΑΙ ΟΙΚΟΓΕΝΕΙΑΚΗΣ ΜΕΡΙΜΝΑΣ (Ο.ΒΡΕ.Π.Ο.Μ.) ΔΗΜΟΥ ΘΕΣΣΑΛΟΝΙΚΗΣ"/>
        <s v="ΟΡΓΑΝΙΣΜΟΣ ΔΗΜΟΣΙΟΥ ΔΙΚΑΙΟΥ ΔΗΜΟΥ ΖΗΡΟΥ"/>
        <s v="ΟΡΓΑΝΙΣΜΟΣ ΕΚΠΑΙΔΕΥΣΗΣ ΔΙΑ ΒΙΟΥ ΜΑΘΗΣΗΣ - ΠΟΛΙΤΙΣΜΟΥ - ΑΘΛΗΤΙΣΜΟΥ ΔΗΜΟΥ ΛΗΜΝΟΥ"/>
        <s v="ΟΡΓΑΝΙΣΜΟΣ ΚΟΙΝΩΝΙΚΗΣ ΑΛΛΗΛΕΓΓΥΗΣ - ΠΡΟΣΤΑΣΙΑΣ, ΠΟΛΙΤΙΣΜΟΥ ΚΑΙ ΑΘΛΗΤΙΣΜΟΥ ΔΗΜΟΥ ΦΙΛΟΘΕΗΣ - ΨΥΧΙΚΟΥ (Ο.Κ.Α.Π.Α)"/>
        <s v="ΟΡΓΑΝΙΣΜΟΣ ΚΟΙΝΩΝΙΚΗΣ ΑΛΛΗΛΕΓΓΥΗΣ ΚΑΙ ΠΑΙΔΕΙΑΣ ΔΗΜΟΥ ΑΡΧΑΝΩΝ - ΑΣΤΕΡΟΥΣΙΩΝ"/>
        <s v="ΟΡΓΑΝΙΣΜΟΣ ΚΟΙΝΩΝΙΚΗΣ ΑΛΛΗΛΕΓΓΥΗΣ ΚΑΙ ΠΑΙΔΕΙΑΣ ΔΗΜΟΥ ΚΕΦΑΛΛΟΝΙΑΣ (Ο.Κ.Α.Π. ΔΗΜΟΥ ΚΕΦΑΛΛΟΝΙΑΣ)"/>
        <s v="ΟΡΓΑΝΙΣΜΟΣ ΚΟΙΝΩΝΙΚΗΣ ΜΕΡΙΜΝΑΣ ΚΑΙ ΠΑΙΔΕΙΑΣ ΔΗΜΟΥ ΘΗΡΑΣ"/>
        <s v="ΟΡΓΑΝΙΣΜΟΣ ΚΟΙΝΩΝΙΚΗΣ ΠΟΛΙΤΙΚΗΣ ΔΑΦΝΗΣ - ΥΜΗΤΤΟΥ"/>
        <s v="ΟΡΓΑΝΙΣΜΟΣ ΚΟΙΝΩΝΙΚΗΣ ΠΟΛΙΤΙΚΗΣ ΚΑΙ ΑΛΛΗΛΕΓΓΥΗΣ ΔΗΜΟΥ ΑΜΑΡΟΥΣΙΟΥ &quot;ΑΜΑΡΥΣΙΑ ΑΡΤΕΜΙΣ&quot; (Ο.ΚΟΙ.Π.Α.Δ.Α)."/>
        <s v="ΟΡΓΑΝΙΣΜΟΣ ΚΟΙΝΩΝΙΚΗΣ ΠΡΟΝΟΙΑΣ ΚΑΙ ΑΛΛΗΛΕΓΓΥΗΣ ΔΗΜΟΥ ΠΕΝΤΕΛΗΣ"/>
        <s v="ΟΡΓΑΝΙΣΜΟΣ ΚΟΙΝΩΝΙΚΗΣ ΠΡΟΣΤΑΣΙΑΣ - ΑΛΛΗΛΕΓΓΥΗΣ ΚΑΙ ΠΡΟΣΧΟΛΙΚΗΣ ΑΓΩΓΗΣ ΔΗΜΟΥ ΙΩΑΝΝΙΤΩΝ (Ο.Κ.Π.Α.Π.Α.)"/>
        <s v="ΟΡΓΑΝΙΣΜΟΣ ΚΟΙΝΩΝΙΚΗΣ ΠΡΟΣΤΑΣΙΑΣ - ΠΑΙΔΕΙΑΣ - ΠΟΛΙΤΙΣΜΟΥ ΚΑΙ ΑΘΛΗΤΙΣΜΟΥ ΔΗΜΟΥ ΦΙΛΙΑΤΩΝ (Ο.Κ.Π.Α.ΔΗ.Φ.)"/>
        <s v="ΟΡΓΑΝΙΣΜΟΣ ΚΟΙΝΩΝΙΚΗΣ ΠΡΟΣΤΑΣΙΑΣ ΚΑΙ ΑΛΛΗΛΕΓΓΥΗΣ ΔΗΜΟΥ ΒΡΙΛΗΣΣΙΩΝ"/>
        <s v="ΟΡΓΑΝΙΣΜΟΣ ΚΟΙΝΩΝΙΚΗΣ ΠΡΟΣΤΑΣΙΑΣ ΚΑΙ ΑΛΛΗΛΕΓΓΥΗΣ ΔΗΜΟΥ ΓΑΛΑΤΣΙΟΥ"/>
        <s v="ΟΡΓΑΝΙΣΜΟΣ ΚΟΙΝΩΝΙΚΗΣ ΠΡΟΣΤΑΣΙΑΣ ΚΑΙ ΑΛΛΗΛΕΓΓΥΗΣ ΔΗΜΟΥ ΛΗΜΝΟΥ"/>
        <s v="ΟΡΓΑΝΙΣΜΟΣ ΚΟΙΝΩΝΙΚΗΣ ΠΡΟΣΤΑΣΙΑΣ ΚΑΙ ΑΛΛΗΛΕΓΓΥΗΣ ΔΗΜΟΥ ΧΑΛΚΗΔΟΝΑΣ"/>
        <s v="ΟΡΓΑΝΙΣΜΟΣ ΚΟΙΝΩΝΙΚΗΣ ΠΡΟΣΤΑΣΙΑΣ ΚΑΙ ΑΛΛΗΛΕΓΓΥΗΣ ΚΑΙ ΠΑΙΔΕΙΑΣ ΔΗΜΟΥ ΘΕΡΜΟΥ &quot;Ο.Κ.Π.Α.Π.ΔΗ.Θ.&quot;"/>
        <s v="ΟΡΓΑΝΙΣΜΟΣ ΚΟΙΝΩΝΙΚΗΣ ΠΡΟΣΤΑΣΙΑΣ ΚΑΙ ΑΛΛΗΛΕΓΓΥΗΣ, ΠΑΙΔΕΙΑΣ ΚΑΙ ΑΘΛΗΤΙΣΜΟΥ ΔΗΜΟΥ ΑΝΑΤΟΛΙΚΗΣ ΜΑΝΗΣ"/>
        <s v="ΟΡΓΑΝΙΣΜΟΣ ΚΟΙΝΩΝΙΚΗΣ ΠΡΟΣΤΑΣΙΑΣ ΚΑΙ ΠΑΙΔΕΙΑΣ ΔΗΜΟΥ ΚΕΡΚΥΡΑΣ"/>
        <s v="ΟΡΓΑΝΙΣΜΟΣ ΚΟΙΝΩΝΙΚΗΣ ΠΡΟΣΤΑΣΙΑΣ, ΑΛΛΗΛΕΓΓΥΗΣ ΚΑΙ ΠΑΙΔΕΙΑΣ ΔΗΜΟΥ ΒΟΛΒΗΣ"/>
        <s v="ΟΡΓΑΝΙΣΜΟΣ ΚΟΙΝΩΝΙΚΗΣ ΠΡΟΣΤΑΣΙΑΣ, ΑΛΛΗΛΕΓΓΥΗΣ ΚΑΙ ΠΑΙΔΕΙΑΣ ΔΗΜΟΥ ΔΕΣΚΑΤΗΣ - &quot;ΑΝΔΡΟΜΑΝΑ&quot;"/>
        <s v="ΟΡΓΑΝΙΣΜΟΣ ΚΟΙΝΩΝΙΚΗΣ ΠΡΟΣΤΑΣΙΑΣ, ΑΛΛΗΛΕΓΓΥΗΣ ΚΑΙ ΠΑΙΔΕΙΑΣ ΔΗΜΟΥ ΕΛΑΣΣΟΝΑΣ"/>
        <s v="ΟΡΓΑΝΙΣΜΟΣ ΚΟΙΝΩΝΙΚΗΣ ΠΡΟΣΤΑΣΙΑΣ-ΑΛΛΗΛΕΓΓΥΗΣ ΚΑΙ ΠΑΙΔΕΙΑΣ ΔΗΜΟΥ ΑΝΔΡΑΒΙΔΑΣ - ΚΥΛΛΗΝΗΣ"/>
        <s v="ΟΡΓΑΝΙΣΜΟΣ ΚΟΙΝΩΝΙΚΗΣ ΦΡΟΝΤΙΔΑΣ, ΑΛΛΗΛΕΓΓΥΗΣ, ΑΘΛΗΤΙΣΜΟΥ, ΠΟΛΙΤΙΣΜΟΥ, ΠΕΡΙΒΑΛΛΟΝΤΟΣ ΚΑΙ ΔΙΑ ΒΙΟΥ ΜΑΘΗΣΗΣ ΔΗΜΟΥ ΕΡΕΤΡΙΑΣ &quot;Ο ΔΑΦΝΗΦΟΡΟΣ ΑΠΟΛΛΩΝ&quot;"/>
        <s v="ΟΡΓΑΝΙΣΜΟΣ ΚΟΙΝΩΝΙΚΩΝ ΥΠΗΡΕΣΙΩΝ ΔΗΜΟΥ ΑΓΙΟΥ ΝΙΚΟΛΑΟΥ (Ο.Κ.Υ.Δ.Α.Ν.)"/>
        <s v="ΟΡΓΑΝΙΣΜΟΣ ΚΟΙΝΩΝΙΚΩΝ, ΠΟΛΙΤΙΣΤΙΚΩΝ, ΑΘΛΗΤΙΚΩΝ ΔΡΑΣΕΩΝ (Ο.Κ.Π.Α.Δ.) ΔΗΜΟΥ ΠΥΛΗΣ &quot;ΑΓΙΟΣ ΒΗΣΣΑΡΙΩΝ&quot;"/>
        <s v="ΟΡΓΑΝΙΣΜΟΣ ΝΕΟΛΑΙΑΣ ΚΑΙ ΑΘΛΗΣΗΣ ΔΗΜΟΥ ΕΛΛΗΝΙΚΟΥ - ΑΡΓΥΡΟΥΠΟΛΗΣ (Ο.Ν.Α.Δ.Ε.Α.) - ΓΡΗΓΟΡΗΣ ΛΑΜΠΡΑΚΗΣ"/>
        <s v="ΟΡΓΑΝΙΣΜΟΣ ΠΑΙΔΕΙΑΣ - ΑΘΛΗΤΙΣΜΟΥ - ΚΟΙΝΩΝΙΚΗΣ ΠΡΟΣΤΑΣΙΑΣ ΚΑΙ ΑΛΛΗΛΕΓΓΥΗΣ ΔΗΜΟΥ ΑΡΓΟΥΣ ΟΡΕΣΤΙΚΟΥ"/>
        <s v="ΟΡΓΑΝΙΣΜΟΣ ΠΑΙΔΕΙΑΣ ΚΑΙ ΠΟΛΙΤΙΣΜΟΥ ΔΗΜΟΥ ΔΩΡΙΔΟΣ"/>
        <s v="ΟΡΓΑΝΙΣΜΟΣ ΠΑΙΔΕΙΑΣ, ΚΟΙΝΩΝΙΚΗΣ ΑΛΛΗΛΕΓΓΥΗΣ ΚΑΙ ΠΡΟΣΤΑΣΙΑΣ (Ο.Π.Κ.Α.Π.) ΑΓΙΟΥ ΔΗΜΗΤΡΙΟΥ ΑΤΤΙΚΗΣ"/>
        <s v="ΟΡΓΑΝΙΣΜΟΣ ΠΑΙΔΕΙΑΣ, ΠΟΛΙΤΙΣΜΟΥ ΚΑΙ ΠΕΡΙΒΑΛΛΟΝΤΟΣ ΔΗΜΟΥ ΣΠΑΤΩΝ-ΑΡΤΕΜΙΔΟΣ &quot;Ο ΞΕΝΟΦΩΝ&quot;"/>
        <s v="ΟΡΓΑΝΙΣΜΟΣ ΠΑΙΔΕΙΑΣ, ΠΟΛΙΤΙΣΜΟΥ, ΑΘΛΗΤΙΣΜΟΥ ΚΑΙ ΠΕΡΙΒΑΛΛΟΝΤΟΣ ΔΗΜΟΥ ΜΩΛΟΥ - ΑΓΙΟΥ ΚΩΝΣΤΑΝΤΙΝΟΥ"/>
        <s v="ΟΡΓΑΝΙΣΜΟΣ ΠΑΙΔΕΙΑΣ, ΠΟΛΙΤΙΣΜΟΥ, ΑΘΛΗΤΙΣΜΟΥ ΚΑΙ ΠΡΟΝΟΙΑΣ ΔΗΜΟΥ ΚΑΤΕΡΙΝΗΣ"/>
        <s v="ΟΡΓΑΝΙΣΜΟΣ ΠΑΙΔΙΚΗΣ ΑΓΩΓΗΣ ΚΑΙ ΑΘΛΗΣΗΣ ΔΗΜΟΥ ΚΑΛΛΙΘΕΑΣ “ΓΙΑΝΝΗΣ ΓΑΛΛΟΣ”"/>
        <s v="ΟΡΓΑΝΙΣΜΟΣ ΠΑΙΔΙΚΩΝ ΚΑΙ ΒΡΕΦΟΝΗΠΙΑΚΩΝ ΣΤΑΘΜΩΝ, ΠΑΙΔΕΙΑΣ ΚΑΙ ΑΘΛΗΤΙΣΜΟΥ ΔΗΜΟΥ ΟΙΧΑΛΙΑΣ"/>
        <s v="ΟΡΓΑΝΙΣΜΟΣ ΠΕΡΙΒΑΛΛΟΝΤΟΣ, ΠΑΙΔΕΙΑΣ, ΔΗΜΟΤΙΚΩΝ ΠΑΙΔΙΚΩΝ ΣΤΑΘΜΩΝ, ΚΟΙΝΩΝΙΚΗΣ ΠΡΟΣΤΑΣΙΑΣ ΚΑΙ ΑΛΛΗΛΕΓΓΥΗΣ ΔΗΜΟΥ ΚΑΡΥΣΤΟΥ &quot;Ι., Θ. ΚΑΙ Π. ΚΟΤΣΙΚΑΣ&quot;"/>
        <s v="ΟΡΓΑΝΙΣΜΟΣ ΠΟΛΙΤΙΣΜΟΥ - ΑΘΛΗΤΙΣΜΟΥ - ΚΟΙΝΩΝΙΚΗΣ ΠΡΟΣΤΑΣΙΑΣ - ΑΛΛΗΛΕΓΓΥΗΣ ΔΗΜΟΥ ΦΑΡΣΑΛΩΝ (ΟΠΑΚΠΑΔΦ)"/>
        <s v="ΟΡΓΑΝΙΣΜΟΣ ΠΟΛΙΤΙΣΜΟΥ ΑΘΛΗΤΙΣΜΟΥ ΔΑΦΝΗΣ - ΥΜΗΤΤΟΥ"/>
        <s v="ΟΡΓΑΝΙΣΜΟΣ ΠΟΛΙΤΙΣΜΟΥ ΑΘΛΗΤΙΣΜΟΥ ΚΑΙ ΝΕΟΛΑΙΑΣ Ν. ΙΩΝΙΑΣ (Ο.Π.Α.Ν.)"/>
        <s v="ΟΡΓΑΝΙΣΜΟΣ ΠΟΛΙΤΙΣΜΟΥ ΑΘΛΗΤΙΣΜΟΥ ΚΑΙ ΠΕΡΙΒΑΛΛΟΝΤΟΣ ΔΗΜΟΥ ΚΙΛΕΛΕΡ (Ο.Π.Α.Π.)"/>
        <s v="ΟΡΓΑΝΙΣΜΟΣ ΠΟΛΙΤΙΣΜΟΥ ΚΑΙ ΑΘΛΗΤΙΣΜΟΥ ΔΗΜΟΥ ΝΕΑΣ ΠΡΟΠΟΝΤΙΔΑΣ"/>
        <s v="ΟΡΓΑΝΙΣΜΟΣ ΠΟΛΙΤΙΣΜΟΥ ΚΑΙ ΑΘΛΗΤΙΣΜΟΥ ΔΗΜΟΥ ΠΕΝΤΕΛΗΣ"/>
        <s v="ΟΡΓΑΝΙΣΜΟΣ ΠΟΛΙΤΙΣΜΟΥ, ΑΘΛΗΤΙΣΜΟΥ ΚΑΙ ΝΕΟΛΑΙΑΣ ΔΗΜΟΥ ΑΘΗΝΑΙΩΝ"/>
        <s v="ΟΡΓΑΝΙΣΜΟΣ ΠΟΛΙΤΙΣΜΟΥ, ΑΘΛΗΤΙΣΜΟΥ ΚΑΙ ΝΕΟΛΑΙΑΣ ΔΗΜΟΥ ΠΕΙΡΑΙΑ"/>
        <s v="ΟΡΓΑΝΙΣΜΟΣ ΠΟΛΙΤΙΣΜΟΥ, ΑΘΛΗΤΙΣΜΟΥ ΚΑΙ ΠΕΡΙΒΑΛΛΟΝΤΟΣ ΔΗΜΟΥ ΑΓΙΟΥ ΔΗΜΗΤΡΙΟΥ"/>
        <s v="ΟΡΓΑΝΙΣΜΟΣ ΠΟΛΙΤΙΣΜΟΥ, ΑΘΛΗΤΙΣΜΟΥ ΚΑΙ ΠΕΡΙΒΑΛΛΟΝΤΟΣ ΔΗΜΟΥ ΑΝΔΡΑΒΙΔΑΣ - ΚΥΛΛΗΝΗΣ"/>
        <s v="ΟΡΓΑΝΙΣΜΟΣ ΠΟΛΙΤΙΣΜΟΥ, ΑΘΛΗΤΙΣΜΟΥ ΚΑΙ ΠΕΡΙΒΑΛΛΟΝΤΟΣ ΔΗΜΟΥ ΒΟΛΒΗΣ"/>
        <s v="ΟΡΓΑΝΙΣΜΟΣ ΠΟΛΙΤΙΣΜΟΥ, ΤΟΥΡΙΣΜΟΥ ΚΑΙ ΝΕΑΣ ΓΕΝΙΑΣ ΔΗΜΟΥ ΜΥΛΟΠΟΤΑΜΟΥ Ο ΑΥΛΟΠΟΤΑΜΟΣ"/>
        <s v="ΟΡΓΑΝΙΣΜΟΣ ΠΡΟΣΧΟΛΙΚΗΣ ΑΓΩΓΗΣ ΚΑΙ ΚΟΙΝΩΝΙΚΗΣ ΜΕΡΙΜΝΑΣ ΔΗΜΟΥ ΑΛΕΞΑΝΔΡΕΙΑΣ"/>
        <s v="ΟΡΓΑΝΙΣΜΟΣ ΠΡΟΣΧΟΛΙΚΗΣ ΑΓΩΓΗΣ ΚΑΙ ΚΟΙΝΩΝΙΚΗΣ ΜΕΡΙΜΝΑΣ ΔΗΜΟΥ ΠΑΛΛΗΝΗΣ"/>
        <s v="ΟΡΓΑΝΙΣΜΟΣ ΠΡΟΣΧΟΛΙΚΗΣ ΑΓΩΓΗΣ ΚΑΙ ΚΟΙΝΩΝΙΚΗΣ ΜΕΡΙΜΝΑΣ ΗΡΑΚΛΕΙΟΥ ΑΤΤΙΚΗΣ"/>
        <s v="ΟΡΓΑΝΙΣΜΟΣ ΠΡΟΣΧΟΛΙΚΗΣ ΑΓΩΓΗΣ, ΑΘΛΗΤΙΣΜΟΥ ΚΑΙ ΠΡΟΝΟΙΑΣ ΔΗΜΟΥ ΠΕΡΙΣΤΕΡΙΟΥ (Ο.Π.Α.Α.Π.)"/>
        <s v="ΟΡΓΑΝΙΣΜΟΣ ΠΡΟΣΧΟΛΙΚΗΣ ΑΓΩΓΗΣ, ΚΟΙΝΩΝΙΚΗΣ ΠΟΛΙΤΙΚΗΣ ΚΑΙ ΑΘΛΗΤΙΣΜΟΥ ΔΗΜΟΥ ΣΕΡΡΩΝ"/>
        <s v="ΟΡΓΑΝΙΣΜΟΣ ΤΟΠΙΚΗΣ ΑΝΑΠΤΥΞΗΣ ΔΥΜΑΙΩΝ"/>
        <s v="ΟΡΦΑΝΟΤΡΟΦΕΙΟ ΒΟΛΟΥ"/>
        <s v="ΟΡΦΑΝΟΤΡΟΦΕΙΟ ΚΕΡΚΥΡΑΣ"/>
        <s v="ΠΑΓΚΟΣΜΙΟ ΠΟΛΙΤΙΣΤΙΚΟ ΙΔΡΥΜΑ ΕΛΛΗΝΙΣΜΟΥ ΔΙΑΣΠΟΡΑΣ &quot;ΑΝΔΡΕΑΣ ΠΑΠΑΝΔΡΕΟΥ&quot; ΔΗΜΟΥ ΝΕΑΣ ΦΙΛΑΔΕΛΦΕΙΑΣ - ΧΑΛΚΗΔΟΝΑΣ"/>
        <s v="ΠΑΙΔΕΙΑ, ΚΟΙΝΩΝΙΚΗ ΠΡΟΣΤΑΣΙΑ ΚΑΙ ΑΛΛΗΛΕΓΓΥΗ ΔΗΜΟΥ ΛΥΚΟΒΡΥΣΗΣ - ΠΕΥΚΗΣ"/>
        <s v="ΠΑΙΔΙΚΟΙ ΣΤΑΘΜΟΙ ΑΝΩ ΛΙΟΣΙΩΝ ΔΗΜΟΥ ΦΥΛΗΣ"/>
        <s v="ΠΑΙΔΙΚΟΙ ΣΤΑΘΜΟΙ ΔΗΜΟΥ ΑΓΙΑΣ ΠΑΡΑΣΚΕΥΗΣ"/>
        <s v="ΠΑΙΔΙΚΟΙ-ΒΡΕΦΟΝΗΠΙΑΚΟΙ ΣΤΑΘΜΟΙ ΔΗΜΟΥ ΟΡΟΠΕΔΙΟΥ ΛΑΣΙΘΙΟΥ"/>
        <s v="ΠΑΙΔΙΚΟΣ - ΒΡΕΦΟΝΗΠΙΑΚΟΣ ΣΤΑΘΜΟΣ ΔΗΜΟΥ ΚΑΛΥΜΝΙΩΝ - ΜΑΝΑ - ΙΩΑΝΝΑ ΚΑΡΠΑΘΙΟΥ"/>
        <s v="ΠΕΡΙΒΑΛΛΟΝ - ΑΘΛΗΤΙΣΜΟΣ - ΠΟΛΙΤΙΣΜΟΣ ΔΗΜΟΥ ΣΚΥΡΟΥ (ΠΕ.Α.Π.)"/>
        <s v="ΠΕΡΙΒΑΛΛΟΝ - ΠΟΛΙΤΙΣΜΟΣ - ΑΘΛΗΤΙΣΜΟΣ ΔΗΜΟΥ ΛΥΚΟΒΡΥΣΗΣ - ΠΕΥΚΗΣ"/>
        <s v="ΠΕΡΙΒΑΛΛΟΝ ΔΗΜΟΥ ΙΕΡΑΠΕΤΡΑΣ"/>
        <s v="ΠΕΡΙΒΑΛΛΟΝΤΙΚΟΣ ΣΥΝΔΕΣΜΟΣ ΔΗΜΩΝ ΑΘΗΝΑΣ-ΠΕΙΡΑΙΑ"/>
        <s v="ΠΕΡΙΦΕΡΕΙΑ ΑΝ. ΜΑΚΕΔΟΝΙΑΣ ΚΑΙ ΘΡΑΚΗΣ"/>
        <s v="ΠΕΡΙΦΕΡΕΙΑ ΑΤΤΙΚΗΣ"/>
        <s v="ΠΕΡΙΦΕΡΕΙΑ ΒΟΡΕΙΟΥ ΑΙΓΑΙΟΥ"/>
        <s v="ΠΕΡΙΦΕΡΕΙΑ ΔΥΤΙΚΗΣ ΕΛΛΑΔΑΣ"/>
        <s v="ΠΕΡΙΦΕΡΕΙΑ ΔΥΤΙΚΗΣ ΜΑΚΕΔΟΝΙΑΣ"/>
        <s v="ΠΕΡΙΦΕΡΕΙΑ ΗΠΕΙΡΟΥ"/>
        <s v="ΠΕΡΙΦΕΡΕΙΑ ΘΕΣΣΑΛΙΑΣ"/>
        <s v="ΠΕΡΙΦΕΡΕΙΑ ΙΟΝΙΩΝ ΝΗΣΩΝ"/>
        <s v="ΠΕΡΙΦΕΡΕΙΑ ΚΕΝΤΡΙΚΗΣ ΜΑΚΕΔΟΝΙΑΣ"/>
        <s v="ΠΕΡΙΦΕΡΕΙΑ ΚΡΗΤΗΣ"/>
        <s v="ΠΕΡΙΦΕΡΕΙΑ ΝΟΤΙΟΥ ΑΙΓΑΙΟΥ"/>
        <s v="ΠΕΡΙΦΕΡΕΙΑ ΠΕΛΟΠΟΝΝΗΣΟΥ"/>
        <s v="ΠΕΡΙΦΕΡΕΙΑ ΣΤΕΡΕΑΣ ΕΛΛΑΔΑΣ"/>
        <s v="ΠΕΡΙΦΕΡΕΙΑΚΗ ΕΝΩΣΗ ΔΗΜΩΝ (Π.Ε.Δ.) ΑΝΑΤΟΛΙΚΗΣ ΜΑΚΕΔΟΝΙΑΣ ΘΡΑΚΗΣ"/>
        <s v="ΠΕΡΙΦΕΡΕΙΑΚΗ ΕΝΩΣΗ ΔΗΜΩΝ (Π.Ε.Δ.) ΑΤΤΙΚΗΣ"/>
        <s v="ΠΕΡΙΦΕΡΕΙΑΚΗ ΕΝΩΣΗ ΔΗΜΩΝ (Π.Ε.Δ.) ΒΟΡΕΙΟΥ ΑΙΓΑΙΟΥ"/>
        <s v="ΠΕΡΙΦΕΡΕΙΑΚΗ ΕΝΩΣΗ ΔΗΜΩΝ (Π.Ε.Δ.) ΔΥΤΙΚΗΣ ΕΛΛΑΔΑΣ"/>
        <s v="ΠΕΡΙΦΕΡΕΙΑΚΗ ΕΝΩΣΗ ΔΗΜΩΝ (Π.Ε.Δ.) ΔΥΤΙΚΗΣ ΜΑΚΕΔΟΝΙΑΣ"/>
        <s v="ΠΕΡΙΦΕΡΕΙΑΚΗ ΕΝΩΣΗ ΔΗΜΩΝ (Π.Ε.Δ.) ΗΠΕΙΡΟΥ"/>
        <s v="ΠΕΡΙΦΕΡΕΙΑΚΗ ΕΝΩΣΗ ΔΗΜΩΝ (Π.Ε.Δ.) ΘΕΣΣΑΛΙΑΣ"/>
        <s v="ΠΕΡΙΦΕΡΕΙΑΚΗ ΕΝΩΣΗ ΔΗΜΩΝ (Π.Ε.Δ.) ΙΟΝΙΩΝ ΝΗΣΩΝ"/>
        <s v="ΠΕΡΙΦΕΡΕΙΑΚΗ ΕΝΩΣΗ ΔΗΜΩΝ (Π.Ε.Δ.) ΚΕΝΤΡΙΚΗΣ ΜΑΚΕΔΟΝΙΑΣ"/>
        <s v="ΠΕΡΙΦΕΡΕΙΑΚΗ ΕΝΩΣΗ ΔΗΜΩΝ (Π.Ε.Δ.) ΚΡΗΤΗΣ"/>
        <s v="ΠΕΡΙΦΕΡΕΙΑΚΗ ΕΝΩΣΗ ΔΗΜΩΝ (Π.Ε.Δ.) ΝΟΤΙΟΥ ΑΙΓΑΙΟΥ"/>
        <s v="ΠΕΡΙΦΕΡΕΙΑΚΗ ΕΝΩΣΗ ΔΗΜΩΝ (Π.Ε.Δ.) ΠΕΛΟΠΟΝΝΗΣΟΥ"/>
        <s v="ΠΕΡΙΦΕΡΕΙΑΚΗ ΕΝΩΣΗ ΔΗΜΩΝ (Π.Ε.Δ.) ΣΤΕΡΕΑΣ ΕΛΛΑΔΑΣ"/>
        <s v="ΠΕΡΙΦΕΡΕΙΑΚΟ ΤΑΜΕΙΟ ΑΝΑΠΤΥΞΗΣ ΑΝΑΤΟΛΙΚΗΣ ΜΑΚΕΔΟΝΙΑΣ ΘΡΑΚΗΣ"/>
        <s v="ΠΕΡΙΦΕΡΕΙΑΚΟ ΤΑΜΕΙΟ ΑΝΑΠΤΥΞΗΣ ΑΤΤΙΚΗΣ"/>
        <s v="ΠΕΡΙΦΕΡΕΙΑΚΟ ΤΑΜΕΙΟ ΑΝΑΠΤΥΞΗΣ ΒΟΡΕΙΟΥ ΑΙΓΑΙΟΥ"/>
        <s v="ΠΕΡΙΦΕΡΕΙΑΚΟ ΤΑΜΕΙΟ ΑΝΑΠΤΥΞΗΣ ΔΥΤΙΚΗΣ ΜΑΚΕΔΟΝΙΑΣ"/>
        <s v="ΠΕΡΙΦΕΡΕΙΑΚΟ ΤΑΜΕΙΟ ΑΝΑΠΤΥΞΗΣ ΗΠΕΙΡΟΥ"/>
        <s v="ΠΕΡΙΦΕΡΕΙΑΚΟ ΤΑΜΕΙΟ ΑΝΑΠΤΥΞΗΣ ΙΟΝΙΩΝ ΝΗΣΩΝ"/>
        <s v="ΠΕΡΙΦΕΡΕΙΑΚΟ ΤΑΜΕΙΟ ΑΝΑΠΤΥΞΗΣ ΚΕΝΤΡΙΚΗΣ ΜΑΚΕΔΟΝΙΑΣ"/>
        <s v="ΠΕΡΙΦΕΡΕΙΑΚΟ ΤΑΜΕΙΟ ΑΝΑΠΤΥΞΗΣ ΚΡΗΤΗΣ"/>
        <s v="ΠΕΡΙΦΕΡΕΙΑΚΟ ΤΑΜΕΙΟ ΑΝΑΠΤΥΞΗΣ ΝΟΤΙΟΥ ΑΙΓΑΙΟΥ"/>
        <s v="ΠΕΡΙΦΕΡΕΙΑΚΟ ΤΑΜΕΙΟ ΑΝΑΠΤΥΞΗΣ ΠΕΡΙΦΕΡΕΙΑΣ ΔΥΤΙΚΗΣ ΕΛΛΑΔΑΣ"/>
        <s v="ΠΕΡΙΦΕΡΕΙΑΚΟ ΤΑΜΕΙΟ ΑΝΑΠΤΥΞΗΣ ΠΕΡΙΦΕΡΕΙΑΣ ΘΕΣΣΑΛΙΑΣ"/>
        <s v="ΠΕΡΙΦΕΡΕΙΑΚΟ ΤΑΜΕΙΟ ΑΝΑΠΤΥΞΗΣ ΠΕΡΙΦΕΡΕΙΑΣ ΠΕΛΟΠΟΝΝΗΣΟΥ"/>
        <s v="ΠΕΡΙΦΕΡΕΙΑΚΟ ΤΑΜΕΙΟ ΑΝΑΠΤΥΞΗΣ ΠΕΡΙΦΕΡΕΙΑΣ ΣΤΕΡΕΑΣ ΕΛΛΑΔΑΣ"/>
        <s v="ΠΕΡΙΦΕΡΕΙΑΚΟΣ ΣΥΝΔΕΣΜΟΣ ΦΟΡΕΩΝ ΔΙΑΧΕΙΡΙΣΗΣ ΣΤΕΡΕΩΝ ΑΠΟΒΛΗΤΩΝ (ΦΟΔΣΑ) ΚΕΝΤΡΙΚΗΣ ΜΑΚΕΔΟΝΙΑΣ"/>
        <s v="ΠΕΡΙΦΕΡΕΙΑΚΟΣ ΣΥΝΔΕΣΜΟΣ ΦΟΡΕΩΝ ΔΙΑΧΕΙΡΙΣΗΣ ΣΤΕΡΕΩΝ ΑΠΟΒΛΗΤΩΝ (ΦΟΔΣΑ) ΠΕΡΙΦΕΡΕΙΑΣ ΔΥΤΙΚΗΣ ΕΛΛΑΔΑΣ"/>
        <s v="ΠΕΡΙΦΕΡΕΙΑΚΟΣ ΣΥΝΔΕΣΜΟΣ ΦΟΡΕΩΝ ΔΙΑΧΕΙΡΙΣΗΣ ΣΤΕΡΕΩΝ ΑΠΟΒΛΗΤΩΝ (ΦΟΔΣΑ) ΠΕΡΙΦΕΡΕΙΑΣ ΠΕΛΟΠΟΝΝΗΣΟΥ"/>
        <s v="ΠΕΡΙΦΕΡΕΙΑΚΟΣ ΣΥΝΔΕΣΜΟΣ ΦΟΡΕΩΝ ΔΙΑΧΕΙΡΙΣΗΣ ΣΤΕΡΕΩΝ ΑΠΟΒΛΗΤΩΝ ΚΡΗΤΗΣ (ΦΟΔΣΑ ΚΡΗΤΗΣ)"/>
        <s v="ΠΕΡΙΦΕΡΕΙΑΚΟΣ ΣΥΝΔΕΣΜΟΣ ΦΟΡΕΩΝ ΔΙΑΧΕΙΡΙΣΗΣ ΣΤΕΡΕΩΝ ΑΠΟΒΛΗΤΩΝ ΠΕΡΙΦΕΡΕΙΑΣ ΗΠΕΙΡΟΥ"/>
        <s v="ΠΕΡΙΦΕΡΕΙΑΚΟΣ ΣΥΝΔΕΣΜΟΣ ΦΟΡΕΩΝ ΔΙΑΧΕΙΡΙΣΗΣ ΣΤΕΡΕΩΝ ΑΠΟΒΛΗΤΩΝ ΠΕΡΙΦΕΡΕΙΑΣ ΘΕΣΣΑΛΙΑΣ"/>
        <s v="ΠΙΝΑΚΟΘΗΚΗ ΔΗΜΟΥ ΚΕΡΚΥΡΑΙΩΝ"/>
        <s v="ΠΝΕΥΜΑΤΙΚΟ ΚΑΙ ΚΑΛΛΙΤΕΧΝΙΚΟ ΚΕΝΤΡΟ ΣΤΑΦΙΔΟΚΑΜΠΟΥ (Π.Κ.Κ.Κ.Σ.) ΔΗΜΟΥ ΑΝΔΡΑΒΙΔΑΣ - ΚΥΛΛΗΝΗΣ"/>
        <s v="ΠΝΕΥΜΑΤΙΚΟ ΚΑΙ ΠΟΛΙΤΙΣΤΙΚΟ ΚΕΝΤΡΟ - ΠΑΙΔΙΚΟΙ ΣΤΑΘΜΟΙ ΔΗΜΟΥ ΚΥΘΗΡΩΝ"/>
        <s v="ΠΝΕΥΜΑΤΙΚΟ ΚΕΝΤΡΟ ΔΗΜΟΥ ΑΣΠΡΟΠΥΡΓΟΥ"/>
        <s v="ΠΝΕΥΜΑΤΙΚΟ ΚΕΝΤΡΟ ΔΗΜΟΥ ΔΩΔΩΝΗΣ"/>
        <s v="ΠΝΕΥΜΑΤΙΚΟ ΚΕΝΤΡΟ ΔΗΜΟΥ ΖΑΓΟΡΙΟΥ"/>
        <s v="ΠΝΕΥΜΑΤΙΚΟ ΚΕΝΤΡΟ ΔΗΜΟΥ ΙΕΡΑΣ ΠΟΛΗΣ ΜΕΣΟΛΟΓΓΙΟΥ"/>
        <s v="ΠΝΕΥΜΑΤΙΚΟ ΚΕΝΤΡΟ ΔΗΜΟΥ ΛΕΥΚΑΔΑΣ"/>
        <s v="ΠΝΕΥΜΑΤΙΚΟ ΚΕΝΤΡΟ ΔΗΜΟΥ ΜΟΣΧΑΤΟΥ - ΤΑΥΡΟΥ ΑΤΤΙΚΗΣ"/>
        <s v="ΠΝΕΥΜΑΤΙΚΟ ΚΕΝΤΡΟ ΔΗΜΟΥ ΠΑΤΜΟΥ"/>
        <s v="ΠΝΕΥΜΑΤΙΚΟ ΚΕΝΤΡΟ ΕΡΕΥΝΑΣ ΚΑΙ ΜΕΛΕΤΗΣ ΤΟΥ ΜΙΚΡΑΣΙΑΤΙΚΟΥ ΠΟΛΙΤΙΣΜΟΥ ΤΗΣ ΧΕΡΣΟΝΗΣΟΥ ΤΗΣ ΕΡΥΘΡΑΙΑΣ ΔΗΜΟΥ ΚΗΦΙΣΙΑΣ"/>
        <s v="ΠΝΕΥΜΑΤΙΚΟ ΚΕΝΤΡΟ ΘΡΑΚΟΜΑΚΕΔΟΝΩΝ"/>
        <s v="ΠΝΕΥΜΑΤΙΚΟ ΚΕΝΤΡΟ ΠΑΝΟΡΜΟΥ ΤΗΝΟΥ &quot;ΓΙΑΝΝΟΥΛΗΣ ΧΑΛΕΠΑΣ&quot;"/>
        <s v="ΠΟΛΙΤΙΣΜΙΚΟΣ ΟΡΓΑΝΙΣΜΟΣ ΟΛΥΜΠΟΥ ΚΑΡΠΑΘΟΥ"/>
        <s v="ΠΟΛΙΤΙΣΜΟΣ, ΠΑΙΔΕΙΑ, ΑΘΛΗΤΙΣΜΟΣ ΚΑΙ ΚΟΙΝΩΝΙΚΗ ΠΡΟΣΤΑΣΙΑ ΔΗΜΟΥ ΑΙΓΙΑΛΕΙΑΣ"/>
        <s v="ΠΟΛΙΤΙΣΜΟΣ, ΠΑΙΔΕΙΑ, ΑΘΛΗΤΙΣΜΟΣ ΚΑΙ ΠΕΡΙΒΑΛΛΟΝ (Π.Π.Α.Π.) ΔΗΜΟΥ ΤΟΠΕΙΡΟΥ"/>
        <s v="ΠΟΛΙΤΙΣΜΟΣ, ΠΕΡΙΒΑΛΛΟΝ ΚΑΙ ΑΘΛΗΤΙΣΜΟΣ, ΠΑΙΔΕΙΑ ΚΑΙ ΚΟΙΝΩΝΙΚΗ ΠΡΟΝΟΙΑ ΣΤΟ ΔΗΜΟ ΞΗΡΟΜΕΡΟΥ"/>
        <s v="ΠΟΛΙΤΙΣΤΙΚΕΣ ΚΑΙ ΚΑΛΛΙΤΕΧΝΙΚΕΣ ΕΚΔΗΛΩΣΕΙΣ ΠΑΞΩΝ - &quot;Ο ΠΟΣΕΙΔΩΝ&quot;"/>
        <s v="ΠΟΛΙΤΙΣΤΙΚΟ ΚΑΙ ΑΘΛΗΤΙΚΟ ΚΕΝΤΡΟ ΔΗΜΟΥ ΚΕΝΤΡΙΚΩΝ ΤΖΟΥΜΕΡΚΩΝ"/>
        <s v="ΠΟΛΙΤΙΣΤΙΚΟ ΚΑΙ ΑΘΛΗΤΙΚΟ ΚΕΝΤΡΟ ΔΗΜΟΥ ΠΑΛΑΙΟΥ ΦΑΛΗΡΟΥ"/>
        <s v="ΠΟΛΙΤΙΣΤΙΚΟ ΚΕΝΤΡΟ ΣΙΦΝΟΥ &quot;ΜΑΡΙΑΝΘΗ ΣΙΜΟΥ&quot;"/>
        <s v="ΠΟΛΙΤΙΣΤΙΚΟ ΚΕΝΤΡΟ ΤΑΦΙΩΝ ΔΗΜΟΥ ΜΕΓΑΝΗΣΙΟΥ"/>
        <s v="ΠΟΛΙΤΙΣΤΙΚΟΣ - ΑΘΛΗΤΙΚΟΣ ΟΡΓΑΝΙΣΜΟΣ ΔΗΜΟΥ ΠΑΙΑΝΙΑΣ"/>
        <s v="ΠΟΛΙΤΙΣΤΙΚΟΣ ΑΘΛΗΤΙΚΟΣ ΚΑΙ ΚΟΙΝΩΝΙΚΟΣ ΟΡΓΑΝΙΣΜΟΣ ΔΗΜΟΥ ΜΥΚΟΝΟΥ &quot;ΓΕΩΡΓΙΟΣ ΑΞΙΩΤΗΣ&quot;"/>
        <s v="ΠΟΛΙΤΙΣΤΙΚΟΣ ΑΘΛΗΤΙΚΟΣ ΟΡΓΑΝΙΣΜΟΣ ΔΗΜΟΥ ΑΓΙΟΥ ΝΙΚΟΛΑΟΥ (Π.Α.Ο.Δ.Α.Ν.)"/>
        <s v="ΠΟΛΙΤΙΣΤΙΚΟΣ ΑΘΛΗΤΙΚΟΣ ΟΡΓΑΝΙΣΜΟΣ ΔΗΜΟΥ ΗΛΙΟΥΠΟΛΗΣ (Π.Α.Ο.Δ.ΗΛ.) &quot;ΓΡΗΓΟΡΗΣ ΓΡΗΓΟΡΙΟΥ&quot;"/>
        <s v="ΠΟΛΙΤΙΣΤΙΚΟΣ ΚΑΙ ΑΘΛΗΤΙΚΟΣ ΟΡΓΑΝΙΣΜΟΣ ΔΗΜΟΥ ΑΓΙΑΣ ΠΑΡΑΣΚΕΥΗΣ"/>
        <s v="ΠΟΛΙΤΙΣΤΙΚΟΣ ΚΑΙ ΑΘΛΗΤΙΚΟΣ ΟΡΓΑΝΙΣΜΟΣ ΔΗΜΟΥ ΒΡΙΛΗΣΣΙΩΝ"/>
        <s v="ΠΟΛΙΤΙΣΤΙΚΟΣ ΚΑΙ ΑΘΛΗΤΙΚΟΣ ΟΡΓΑΝΙΣΜΟΣ ΔΗΜΟΥ ΓΑΛΑΤΣΙΟΥ &quot;ΒΑΣΙΛΗΣ ΠΑΠΑΔΙΟΝΥΣΙΟΥ&quot;"/>
        <s v="ΠΟΛΙΤΙΣΤΙΚΟΣ ΚΑΙ ΑΘΛΗΤΙΚΟΣ ΟΡΓΑΝΙΣΜΟΣ ΔΗΜΟΥ ΝΕΑΣ ΣΜΥΡΝΗΣ"/>
        <s v="ΠΟΛΙΤΙΣΤΙΚΟΣ ΟΡΓΑΝΙΣΜΟΣ - ΦΕΣΤΙΒΑΛ ΤΑΙΝΙΩΝ ΜΙΚΡΟΥ ΜΗΚΟΥΣ ΔΡΑΜΑΣ"/>
        <s v="ΠΟΛΙΤΙΣΤΙΚΟΣ, ΑΘΛΗΤΙΚΟΣ ΚΑΙ ΤΟΥΡΙΣΤΙΚΟΣ ΟΡΓΑΝΙΣΜΟΣ ΔΗΜΟΥ ΚΑΡΥΣΤΟΥ &quot;ΑΝΕΜΟΠΥΛΕΣ&quot;"/>
        <s v="ΠΡΟΝΟΙΑ ΚΑΙ ΑΓΩΓΗ ΔΗΜΟΥ ΣΙΝΤΙΚΗΣ"/>
        <s v="ΠΡΟΣΧΟΛΙΚΗ ΑΓΩΓΗ, ΚΟΙΝΩΝΙΚΗ ΠΡΟΣΤΑΣΙΑ ΚΑΙ ΠΟΛΙΤΙΣΜΟΣ ΔΗΜΟΥ ΗΓΟΥΜΕΝΙΤΣΑΣ"/>
        <s v="ΣΠΗΛΑΙΟ ΠΕΡΑΜΑΤΟΣ ΙΩΑΝΝΙΝΩΝ"/>
        <s v="ΣΥΝΔΕΣΜΟΣ ΑΠΟΧΕΤΕΥΣΗΣ ΑΝΔΡΑΒΙΔΑΣ, ΛΕΧΑΙΝΩΝ, ΚΑΣΤΡΟΥ, ΚΥΛΛΗΝΗΣ, ΤΡΑΓΑΝΟΥ «Ο ΗΡΑΚΛΗΣ»"/>
        <s v="ΣΥΝΔΕΣΜΟΣ ΓΙΑ ΤΗ ΒΙΩΣΙΜΗ ΑΝΑΠΤΥΞΗ ΤΩΝ ΠΟΛΕΩΝ (Σ.Β.Α.Π.)"/>
        <s v="ΣΥΝΔΕΣΜΟΣ ΓΙΑ ΤΗΝ ΙΔΡΥΣΗ ΚΟΙΝΟΥ ΝΕΚΡΟΤΑΦΕΙΟΥ ΟΤΑ ΔΙΑΜΕΡΙΣΜΑΤΟΣ ΔΥΤΙΚΗΣ ΑΤΤΙΚΗΣ"/>
        <s v="ΣΥΝΔΕΣΜΟΣ ΔΗΜΩΝ ΓΙΑ ΤΗΝ ΠΡΟΣΤΑΣΙΑ ΚΑΙ ΤΗΝ ΑΝΑΠΛΑΣΗ ΤΟΥ ΠΕΝΤΕΛΙΚΟΥ (Σ.Π.Α.Π.)"/>
        <s v="ΣΥΝΔΕΣΜΟΣ ΔΗΜΩΝ ΓΙΑ ΤΗΝ ΠΡΟΣΤΑΣΙΑ ΚΑΙ ΤΗΝ ΑΝΑΠΛΑΣΗ ΤΩΝ ΤΟΥΡΚΟΒΟΥΝΙΩΝ"/>
        <s v="ΣΥΝΔΕΣΜΟΣ ΔΗΜΩΝ ΔΥΤΙΚΗΣ ΘΕΣΣΑΛΟΝΙΚΗΣ"/>
        <s v="ΣΥΝΔΕΣΜΟΣ ΔΗΜΩΝ ΗΛΕΙΑΚΟΥ ΚΑΜΠΟΥ"/>
        <s v="ΣΥΝΔΕΣΜΟΣ ΔΗΜΩΝ ΙΑΜΑΤΙΚΩΝ ΠΗΓΩΝ ΕΛΛΑΔΑΣ"/>
        <s v="ΣΥΝΔΕΣΜΟΣ ΔΗΜΩΝ ΚΑΙ ΚΟΙΝΟΤΗΤΩΝ ΓΙΑ ΤΗΝ ΠΡΟΣΤΑΣΙΑ ΚΑΙ ΤΗΝ ΑΝΑΠΤΥΞΗ ΤΗΣ ΠΑΡΝΗΘΑΣ (ΣΥΝ.ΠΑ.)"/>
        <s v="ΣΥΝΔΕΣΜΟΣ ΔΗΜΩΝ ΝΟΤΙΟΥ ΑΤΤΙΚΗΣ (ΣΥ.Δ.Ν.Α.)"/>
        <s v="ΣΥΝΔΕΣΜΟΣ ΔΗΜΩΝ ΠΕΙΡΑΙΑ ΚΑΙ ΔΥΤΙΚΗΣ ΑΤΤΙΚΗΣ (ΓΙΑ ΤΗΝ ΙΔΡΥΣΗ ΚΟΙΝΟΥ ΝΕΚΡΟΤΑΦΕΙΟΥ)"/>
        <s v="ΣΥΝΔΕΣΜΟΣ ΔΙΑΧΕΙΡΙΣΗΣ ΑΠΟΡΡΙΜΑΤΩΝ ΘΕΣΠΡΩΤΙΑΣ"/>
        <s v="ΣΥΝΔΕΣΜΟΣ ΔΙΑΧΕΙΡΙΣΗΣ ΑΠΟΡΡΙΜΜΑΤΩΝ Ν. ΞΑΝΘΗΣ"/>
        <s v="ΣΥΝΔΕΣΜΟΣ ΔΙΑΧΕΙΡΙΣΗΣ ΑΠΟΡΡΙΜΜΑΤΩΝ ΠΕΔΙΝΗΣ ΚΑΙ ΗΜΙΟΡΕΙΝΗΣ ΠΕΡΙΟΧΗΣ Ν. ΑΡΤΑΣ"/>
        <s v="ΣΥΝΔΕΣΜΟΣ ΔΙΑΧΕΙΡΙΣΗΣ ΠΕΡΙΒΑΛΛΟΝΤΟΣ ΔΗΜΩΝ Ν. ΚΑΖΑΝΤΖΑΚΗ - ΑΡΧΑΝΩΝ - ΤΕΜΕΝΟΥΣ"/>
        <s v="ΣΥΝΔΕΣΜΟΣ ΔΙΑΧΕΙΡΙΣΗΣ ΣΤΕΡΕΩΝ ΑΠΟΒΛΗΤΩΝ (ΣΥ.ΔΙ.Σ.Α.) Ν. ΛΕΥΚΑΔΑΣ"/>
        <s v="ΣΥΝΔΕΣΜΟΣ ΔΙΑΧΕΙΡΙΣΗΣ ΣΤΕΡΕΩΝ ΑΠΟΒΛΗΤΩΝ 1ΗΣ Γ.Ε. Ν. ΑΙΤΩΛΟΑΚΑΡΝΑΝΙΑΣ"/>
        <s v="ΣΥΝΔΕΣΜΟΣ ΔΙΑΧΕΙΡΙΣΗΣ ΣΤΕΡΕΩΝ ΑΠΟΒΛΗΤΩΝ 2ΗΣ Δ.Ε. ΠΕΡΙΦΕΡΕΙΑΣ ΗΠΕΙΡΟΥ"/>
        <s v="ΣΥΝΔΕΣΜΟΣ ΔΙΑΧΕΙΡΙΣΗΣ ΣΤΕΡΕΩΝ ΑΠΟΒΛΗΤΩΝ 4ΗΣ Γ.Ε. Ν. ΑΙΤΩΛΟΑΚΑΡΝΑΝΙΑΣ"/>
        <s v="ΣΥΝΔΕΣΜΟΣ ΔΙΑΧΕΙΡΙΣΗΣ ΣΤΕΡΕΩΝ ΑΠΟΒΛΗΤΩΝ ΔΗΜΩΝ ΝΟΜΟΥ ΖΑΚΥΝΘΟΥ"/>
        <s v="ΣΥΝΔΕΣΜΟΣ ΔΙΑΧΕΙΡΙΣΗΣ ΣΤΕΡΕΩΝ ΑΠΟΒΛΗΤΩΝ Ν. ΗΛΕΙΑΣ"/>
        <s v="ΣΥΝΔΕΣΜΟΣ ΔΙΑΧΕΙΡΙΣΗΣ ΣΤΕΡΕΩΝ ΑΠΟΒΛΗΤΩΝ Ν. ΚΕΡΚΥΡΑΣ"/>
        <s v="ΣΥΝΔΕΣΜΟΣ ΔΙΑΧΕΙΡΙΣΗΣ ΣΤΕΡΕΩΝ ΑΠΟΒΛΗΤΩΝ Ν. ΜΑΓΝΗΣΙΑΣ"/>
        <s v="ΣΥΝΔΕΣΜΟΣ ΔΙΑΧΕΙΡΙΣΗΣ ΣΤΕΡΕΩΝ ΑΠΟΒΛΗΤΩΝ ΠΑΡΟΥ - ΑΝΤΙΠΑΡΟΥ"/>
        <s v="ΣΥΝΔΕΣΜΟΣ ΔΙΑΧΕΙΡΙΣΗΣ ΣΦΑΓΕΙΩΝ ΛΙΔΟΡΙΚΙΟΥ"/>
        <s v="ΣΥΝΔΕΣΜΟΣ ΟΡΕΙΝΩΝ ΔΗΜΩΝ ΠΕΡΙΟΧΗΣ ΚΕΝΤΡΙΚΩΝ ΤΖΟΥΜΕΡΚΩΝ ΚΑΙ ΓΕΩΡΓΙΟΥ ΚΑΡΑΙΣΚΑΚΗ ΑΠΟ ΠΗΓΕΣ ΒΡΥΖΟΚΑΛΑΜΟΥ"/>
        <s v="ΣΥΝΔΕΣΜΟΣ ΠΑΡΑΚΑΛΑΜΙΩΝ ΔΗΜΩΝ ΠΡΟΣΤΑΣΙΑΣ &amp; ΑΞΙΟΠΟΙΗΣΗΣ ΠΟΤΑΜΟΥ ΚΑΛΑΜΑ"/>
        <s v="ΣΥΝΔΕΣΜΟΣ ΠΡΟΣΤΑΣΙΑΣ ΚΑΙ ΑΝΑΠΤΥΞΗΣ ΤΟΥ ΥΜΗΤΤΟΥ (Σ.Π.Α.Υ.)"/>
        <s v="ΣΥΝΔΕΣΜΟΣ ΠΡΟΣΤΑΣΙΑΣ ΚΑΙ ΟΡΘΟΛΟΓΙΚΗΣ ΑΝΑΠΤΥΞΗΣ ΚΟΡΙΝΘΙΑΚΟΥ ΚΟΛΠΟΥ (Σ.Π.Ο.Α.Κ.) «Ο ΑΡΙΩΝ»"/>
        <s v="ΣΥΝΔΕΣΜΟΣ ΠΡΟΣΤΑΣΙΑΣ ΚΑΙ ΠΕΡΙΘΑΛΨΗΣ ΑΔΕΣΠΟΤΩΝ ΖΩΩΝ ΑΝΑΤΟΛΙΚΗΣ ΘΕΣΣΑΛΟΝΙΚΗΣ (ΣΥ.Π.ΚΑΙ Π.Α.Ζ.Α.Θ.) ΝΟΜΟΥ ΘΕΣΣΑΛΟΝΙΚΗΣ"/>
        <s v="ΣΥΝΔΕΣΜΟΣ ΥΔΑΤΙΚΩΝ ΕΡΓΩΝ ΜΕΘΥΔΡΙΟΥ ΝΟΜΟΥ ΑΡΚΑΔΙΑΣ"/>
        <s v="ΣΥΝΔΕΣΜΟΣ ΥΔΡΕΥΣΗΣ &quot;Ο ΠΗΝΕΙΟΣ&quot;"/>
        <s v="ΣΥΝΔΕΣΜΟΣ ΥΔΡΕΥΣΗΣ ΔΗΜΟΥ ΓΡΕΒΕΝΩΝ ΚΑΙ ΚΟΙΝΟΤΗΤΩΝ ΝΟΜΟΥ ΓΡΕΒΕΝΩΝ"/>
        <s v="ΣΥΝΔΕΣΜΟΣ ΥΔΡΕΥΣΗΣ ΔΗΜΟΥ ΚΑΡΔΙΤΣΑΣ ΚΑΙ ΛΟΙΠΩΝ ΔΗΜΩΝ"/>
        <s v="ΣΥΝΔΕΣΜΟΣ ΥΔΡΕΥΣΗΣ ΔΗΜΩΝ ΚΑΛΑΜΑΤΑΣ - ΜΕΣΣΗΝΗΣ ΚΑΙ ΚΟΙΝΟΤΗΤΩΝ ΠΕΡΙΟΧΗΣ ΚΑΛΑΜΑΤΑΣ"/>
        <s v="ΣΥΝΔΕΣΜΟΣ ΥΔΡΕΥΣΗΣ ΔΗΜΩΝ ΛΕΥΚΑΔΑΣ ΚΑΙ ΑΙΤΩΛΟΑΚΑΡΝΑΝΙΑΣ"/>
        <s v="ΣΥΝΔΕΣΜΟΣ ΥΔΡΕΥΣΗΣ ΔΗΜΩΝ ΝΟΜΟΥ ΠΙΕΡΙΑΣ"/>
        <s v="ΣΥΝΔΕΣΜΟΣ ΥΔΡΕΥΣΗΣ ΚΑΤΑΦΥΓΙΟΥ - ΛΑΜΠΕΡΟΥ Ν. ΚΑΡΔΙΤΣΑΣ"/>
        <s v="ΣΥΝΔΕΣΜΟΣ ΥΔΡΕΥΣΗΣ ΚΟΙΝΟΤΗΤΩΝ ΔΙΑΣΕΛΛΟΥ, ΔΗΜΑΡΙΟΥ, ΜΕΓΑΡΧΗΣ, ΠΕΤΡΑΣ, ΦΩΤΕΙΝΟΥ ΝΟΜΟΥ ΑΡΤΑΣ"/>
        <s v="ΣΥΝΔΕΣΜΟΣ ΥΔΡΕΥΣΗΣ ΛΕΚΑΝΟΠΕΔΙΟΥ ΙΩΑΝΝΙΝΩΝ"/>
        <s v="ΣΥΝΔΕΣΜΟΣ ΥΔΡΕΥΣΗΣ ΟΛΥΜΠΙΑΔΑΣ - ΓΑΛΑΤΕΙΑΣ - ΑΝΑΡΓΥΡΩΝ"/>
        <s v="ΣΥΝΔΕΣΜΟΣ ΥΔΡΕΥΣΗΣ ΟΤΑ ΝΟΜΟΥ ΦΘΙΩΤΙΔΑΣ ΑΠΟ ΠΗΓΕΣ &quot;ΚΑΝΑΛΙΑ&quot; ΠΥΡΓΟΥ ΥΠΑΤΗΣ"/>
        <s v="ΣΥΝΔΕΣΜΟΣ ΥΔΡΕΥΣΗΣ ΠΕΔΙΝΩΝ ΚΑΙ ΗΜΙΟΡΕΙΝΩΝ ΔΗΜΩΝ Ν. ΑΡΤΑΣ"/>
        <s v="ΣΥΝΔΕΣΜΟΣ ΥΔΡΕΥΣΗΣ ΠΕΡΒΟΛΑΚΙΩΝ ΝΟΜΟΥ ΧΑΝΙΩΝ"/>
        <s v="ΣΥΝΔΕΣΜΟΣ ΥΔΡΕΥΣΗΣ ΠΟΙΜΕΝΙΚΟΥ - ΑΜΠΕΛΑΚΙΩΝ"/>
        <s v="ΣΥΝΔΕΣΜΟΣ ΥΔΡΕΥΣΗΣ ΠΡΕΒΕΖΑΣ - ΦΙΛΙΠΠΙΑΔΑΣ - ΛΟΥΡΟΥ Κ.ΛΠ."/>
        <s v="ΣΥΝΔΕΣΜΟΣ ΥΔΡΕΥΣΗΣ ΣΜΟΚΟΒΟΥ"/>
        <s v="ΤΟΥΡΙΣΤΙΚΗ - ΕΠΕΝΔΥΤΙΚΗ ΔΗΜΟΤΙΚΗ ΑΝΩΝΥΜΗ ΕΤΑΙΡΕΙΑ ΔΗΜΟΥ ΑΚΤΙΟΥ - ΒΟΝΙΤΣΑΣ"/>
        <s v="ΥΠΗΡΕΣΙΑ ΚΟΙΝΩΝΙΚΗΣ ΠΡΟΣΤΑΣΙΑΣ ΚΑΙ ΑΛΛΗΛΕΓΓΥΗΣ - ΑΘΛΗΤΙΣΜΟΥ - ΠΑΙΔΕΙΑΣ ΔΗΜΟΥ ΛΑΓΚΑΔΑ"/>
        <s v="ΦΟΡΕΑΣ ΔΙΑΧΕΙΡΙΣΗΣ ΣΤΕΡΕΩΝ ΑΠΟΒΛΗΤΩΝ (ΦΟ.Δ.Σ.Α.) ΝΗΣΩΝ ΠΕΡΙΦΕΡΕΙΑΣ ΒΟΡΕΙΟΥ ΑΙΓΑΙΟΥ"/>
        <s v="ΦΟΡΕΑΣ ΔΙΑΧΕΙΡΙΣΗΣ ΣΤΕΡΕΩΝ ΑΠΟΒΛΗΤΩΝ (ΦΟ.Δ.Σ.Α.) ΝΗΣΩΝ ΠΕΡΙΦΕΡΕΙΑΣ ΙΟΝΙΩΝ ΝΗΣΩΝ"/>
        <s v="ΦΟΡΕΑΣ ΔΙΑΧΕΙΡΙΣΗΣ ΣΤΕΡΕΩΝ ΑΠΟΒΛΗΤΩΝ (ΦΟΔΣΑ) ΝΗΣΩΝ ΝΟΤΙΟΥ ΑΙΓΑΙΟΥ"/>
        <s v="ΦΟΡΕΑΣ ΔΙΑΧΕΙΡΙΣΗΣ ΣΤΕΡΕΩΝ ΑΠΟΒΛΗΤΩΝ ΔΗΜΟΥ ΣΥΡΟΥ - ΕΡΜΟΥΠΟΛΗΣ"/>
        <s v="ΦΟΡΕΑΣ ΚΟΙΝΩΝΙΚΗΣ ΜΕΡΙΜΝΑΣ ΚΑΙ ΑΘΛΗΤΙΣΜΟΥ ΔΗΜΟΥ ΠΥΛΟΥ - ΝΕΣΤΟΡΟΣ &quot;ΑΛΛΗΛΕΓΓΥΗ&quot;"/>
        <s v="ΦΟΡΕΑΣ ΚΟΙΝΩΝΙΚΗΣ ΠΡΟΣΤΑΣΙΑΣ - ΑΛΛΗΛΕΓΓΥΗΣ - ΠΟΛΙΤΙΣΜΟΥ ΔΗΜΟΥ ΤΡΙΦΥΛΙΑΣ"/>
        <s v="ΦΟΡΕΑΣ ΚΟΙΝΩΝΙΚΗΣ ΠΡΟΣΤΑΣΙΑΣ ΚΑΙ ΠΑΙΔΕΙΑΣ ΔΗΜΟΥ ΠΑΙΑΝΙΑΣ"/>
        <s v="ΦΟΡΕΑΣ ΠΡΟΝΟΙΑΣ ΔΗΜΟΥ ΗΡΑΚΛΕΙΑΣ (ΦΟ.Π.Η.)"/>
      </sharedItems>
    </cacheField>
    <cacheField name="Υπεύθυνος φορέας για ενημέρωση" numFmtId="0">
      <sharedItems count="317">
        <s v="ΔΗΜΟΣ ΛΙΜΝΗΣ ΠΛΑΣΤΗΡΑ"/>
        <s v="ΔΗΜΟΣ ΣΟΥΛΙΟΥ"/>
        <s v="ΔΗΜΟΣ ΚΗΦΙΣΙΑΣ"/>
        <s v="ΔΗΜΟΣ ΛΑΥΡΕΩΤΙΚΗΣ"/>
        <s v="ΔΗΜΟΣ ΤΗΛΟΥ"/>
        <s v="ΔΗΜΟΣ ΦΥΛΗΣ"/>
        <s v="ΔΗΜΟΣ ΣΙΝΤΙΚΗΣ"/>
        <s v="ΔΗΜΟΣ ΔΟΜΟΚΟΥ"/>
        <s v="ΔΗΜΟΣ ΚΑΛΑΜΑΤΑΣ"/>
        <s v="ΔΗΜΟΣ ΚΑΣΣΑΝΔΡΑΣ"/>
        <s v="ΔΗΜΟΣ ΣΠΑΡΤΗΣ"/>
        <s v="ΔΗΜΟΣ ΣΠΑΤΩΝ-ΑΡΤΕΜΙΔΟΣ"/>
        <s v="ΔΗΜΟΣ ΜΟΥΖΑΚΙΟΥ"/>
        <s v="Αποκεντρωμένη Διοίκηση Πελοποννήσου-Δυτικής Ελλάδας-Ιονίου"/>
        <s v="Αποκεντρωμένη Διοίκηση Ηπείρου - Δυτ. Μακεδονίας"/>
        <s v="Αποκεντρωμένη Διοίκηση Θεσσαλίας και Στερεάς Ελλάδας"/>
        <s v="Αποκεντρωμένη Διοίκηση Μακεδονίας - Θράκης"/>
        <s v="Αποκεντρωμένη Διοίκηση Αττικής"/>
        <s v="Αποκεντρωμένη Διοίκηση Αιγαίου"/>
        <s v="ΔΗΜΟΣ ΚΟΜΟΤΗΝΗΣ"/>
        <s v="ΔΗΜΟΣ ΓΑΛΑΤΣΙΟΥ"/>
        <s v="ΔΗΜΟΣ ΣΑΡΩΝΙΚΟΥ"/>
        <s v="ΔΗΜΟΣ ΑΡΙΣΤΟΤΕΛΗ"/>
        <s v="ΔΗΜΟΣ ΠΑΠΑΓΟΥ-ΧΟΛΑΡΓΟΥ"/>
        <s v="ΠΕΡΙΦΕΡΕΙΑ ΚΕΝΤΡΙΚΗΣ ΜΑΚΕΔΟΝΙΑΣ"/>
        <s v="ΔΗΜΟΣ ΛΑΜΙΕΩΝ"/>
        <s v="ΔΗΜΟΣ ΣΑΛΑΜΙΝΑΣ"/>
        <s v="ΔΗΜΟΣ ΤΡΙΠΟΛΗΣ"/>
        <s v="ΔΗΜΟΣ ΒΙΣΑΛΤΙΑΣ"/>
        <s v="Αποκεντρωμένη Διοίκηση Κρήτης"/>
        <s v="ΔΗΜΟΣ ΜΗΛΟΥ"/>
        <s v="ΔΗΜΟΣ ΒΟΡΕΙΑΣ ΚΥΝΟΥΡΙΑΣ"/>
        <s v="ΔΗΜΟΣ ΚΕΡΚΥΡΑΣ"/>
        <s v="ΔΗΜΟΣ ΤΥΡΝΑΒΟΥ"/>
        <s v="ΔΗΜΟΣ ΚΟΖΑΝΗΣ"/>
        <s v="Υπουργείο Εσωτερικών"/>
        <s v="ΔΗΜΟΣ ΘΕΡΜΑΙΚΟΥ"/>
        <s v="ΔΗΜΟΣ ΣΕΡΡΩΝ"/>
        <s v="ΔΗΜΟΣ ΠΑΤΡΕΩΝ"/>
        <s v="ΔΗΜΟΣ ΑΓΙΑΣ ΠΑΡΑΣΚΕΥΗΣ"/>
        <s v="ΔΗΜΟΣ ΓΡΕΒΕΝΩΝ"/>
        <s v="ΔΗΜΟΣ ΞΑΝΘΗΣ"/>
        <s v="ΔΗΜΟΣ ΙΩΑΝΝΙΤΩΝ"/>
        <s v="ΔΗΜΟΣ ΟΡΕΣΤΙΑΔΑΣ"/>
        <s v="ΔΗΜΟΣ ΑΘΗΝΑΙΩΝ"/>
        <s v="ΔΗΜΟΣ ΗΡΑΚΛΕΙΑΣ"/>
        <s v="ΔΗΜΟΣ ΣΗΤΕΙΑΣ"/>
        <s v="ΔΗΜΟΣ ΜΙΝΩΑ ΠΕΔΙΑΔΑΣ"/>
        <s v="ΔΗΜΟΣ ΠΥΛΗΣ"/>
        <s v="ΔΗΜΟΣ ΣΥΡΟΥ-ΕΡΜΟΥΠΟΛΗΣ"/>
        <s v="ΔΗΜΟΣ ΔΕΛΤΑ"/>
        <s v="ΔΗΜΟΣ ΘΕΣΣΑΛΟΝΙΚΗΣ"/>
        <s v="ΔΗΜΟΣ ΛΑΡΙΣΑΙΩΝ"/>
        <s v="ΔΗΜΟΣ ΚΑΒΑΛΑΣ"/>
        <s v="ΔΗΜΟΣ ΔΙΡΦΥΩΝ-ΜΕΣΣΑΠΙΩΝ"/>
        <s v="ΔΗΜΟΣ ΚΥΘΝΟΥ"/>
        <s v="ΔΗΜΟΣ ΑΓΙΑΣ ΒΑΡΒΑΡΑΣ"/>
        <s v="ΔΗΜΟΣ ΑΙΓΙΑΛΕΙΑΣ"/>
        <s v="ΔΗΜΟΣ ΑΛΙΑΡΤΟΥ-ΘΕΣΠΙΕΩΝ"/>
        <s v="ΔΗΜΟΣ ΑΛΜΩΠΙΑΣ"/>
        <s v="ΔΗΜΟΣ ΑΜΟΡΓΟΥ"/>
        <s v="ΔΗΜΟΣ ΑΝΩΓΕΙΩΝ"/>
        <s v="ΔΗΜΟΣ ΑΡΓΙΘΕΑΣ"/>
        <s v="ΔΗΜΟΣ ΑΡΡΙΑΝΩΝ"/>
        <s v="ΔΗΜΟΣ ΑΣΤΥΠΑΛΑΙΑΣ"/>
        <s v="ΔΗΜΟΣ ΑΧΑΡΝΩΝ"/>
        <s v="ΔΗΜΟΣ ΒΟΙΟΥ"/>
        <s v="ΔΗΜΟΣ ΓΟΡΤΥΝΙΑΣ"/>
        <s v="ΔΗΜΟΣ ΑΓΙΟΥ ΒΑΣΙΛΕΙΟΥ"/>
        <s v="ΔΗΜΟΣ ΑΚΤΙΟΥ-ΒΟΝΙΤΣΑΣ"/>
        <s v="ΔΗΜΟΣ ΑΜΑΡΙΟΥ"/>
        <s v="ΔΗΜΟΣ ΑΜΥΝΤΑΙΟΥ"/>
        <s v="ΔΗΜΟΣ ΑΜΦΙΠΟΛΗΣ"/>
        <s v="ΔΗΜΟΣ ΑΡΓΟΥΣ ΟΡΕΣΤΙΚΟΥ"/>
        <s v="ΔΗΜΟΣ ΑΡΤΑΙΩΝ"/>
        <s v="ΔΗΜΟΣ ΒΕΛΟΥ-ΒΟΧΑΣ"/>
        <s v="ΔΗΜΟΣ ΒΙΑΝΝΟΥ"/>
        <s v="ΔΗΜΟΣ ΔΙΟΥ-ΟΛΥΜΠΟΥ"/>
        <s v="ΔΗΜΟΣ ΔΟΞΑΤΟΥ"/>
        <s v="ΔΗΜΟΣ ΕΔΕΣΣΑΣ"/>
        <s v="ΔΗΜΟΣ ΖΑΧΑΡΩΣ"/>
        <s v="ΔΗΜΟΣ ΙΑΣΜΟΥ"/>
        <s v="ΔΗΜΟΣ ΙΗΤΩΝ"/>
        <s v="ΔΗΜΟΣ ΚΑΤΕΡΙΝΗΣ"/>
        <s v="ΔΗΜΟΣ ΜΕΓΑΛΟΠΟΛΗΣ"/>
        <s v="ΔΗΜΟΣ ΜΕΓΑΡΕΩΝ"/>
        <s v="ΔΗΜΟΣ ΝΑΞΟΥ ΚΑΙ ΜΙΚΡΩΝ ΚΥΚΛΑΔΩΝ"/>
        <s v="ΔΗΜΟΣ ΠΑΛΑΜΑ"/>
        <s v="ΔΗΜΟΣ ΠΑΥΛΟΥ ΜΕΛΑ"/>
        <s v="ΔΗΜΟΣ ΠΕΤΡΟΥΠΟΛΕΩΣ"/>
        <s v="ΔΗΜΟΣ ΠΡΟΣΟΤΣΑΝΗΣ"/>
        <s v="ΔΗΜΟΣ ΠΥΔΝΑΣ-ΚΟΛΙΝΔΡΟΥ"/>
        <s v="ΔΗΜΟΣ ΣΙΘΩΝΙΑΣ"/>
        <s v="ΔΗΜΟΣ ΣΟΦΑΔΩΝ"/>
        <s v="ΔΗΜΟΣ ΤΑΝΑΓΡΑΣ"/>
        <s v="ΔΗΜΟΣ ΤΕΜΠΩΝ"/>
        <s v="ΔΗΜΟΣ ΤΡΟΙΖΗΝΙΑΣ-ΜΕΘΑΝΩΝ"/>
        <s v="ΔΗΜΟΣ ΔΩΡΙΔΟΣ"/>
        <s v="ΔΗΜΟΣ ΕΡΥΜΑΝΘΟΥ"/>
        <s v="ΔΗΜΟΣ ΗΛΙΔΑΣ"/>
        <s v="ΔΗΜΟΣ ΘΑΣΟΥ"/>
        <s v="ΔΗΜΟΣ ΘΗΒΑΙΩΝ"/>
        <s v="ΔΗΜΟΣ ΙΘΑΚΗΣ"/>
        <s v="ΔΗΜΟΣ ΙΣΤΙΑΙΑΣ-ΑΙΔΗΨΟΥ"/>
        <s v="ΔΗΜΟΣ ΚΑΛΑΒΡΥΤΩΝ"/>
        <s v="ΔΗΜΟΣ ΚΑΛΛΙΘΕΑΣ"/>
        <s v="ΔΗΜΟΣ ΙΕΡΑΣ ΠΟΛΗΣ ΜΕΣΟΛΟΓΓΙΟΥ"/>
        <s v="ΔΗΜΟΣ ΚΟΡΔΕΛΙΟΥ-ΕΥΟΣΜΟΥ"/>
        <s v="ΔΗΜΟΣ ΛΑΓΚΑΔΑ"/>
        <s v="ΔΗΜΟΣ ΜΥΛΟΠΟΤΑΜΟΥ"/>
        <s v="ΔΗΜΟΣ ΝΙΚΑΙΑΣ-ΑΓΙΟΥ ΙΩΑΝΝΗ ΡΕΝΤΗ"/>
        <s v="ΔΗΜΟΣ ΝΙΣΥΡΟΥ"/>
        <s v="ΔΗΜΟΣ ΝΟΤΙΑΣ ΚΥΝΟΥΡΙΑΣ"/>
        <s v="ΔΗΜΟΣ ΝΟΤΙΟΥ ΠΗΛΙΟΥ"/>
        <s v="ΔΗΜΟΣ ΞΥΛΟΚΑΣΤΡΟΥ-ΕΥΡΩΣΤΙΝΗΣ"/>
        <s v="ΔΗΜΟΣ ΟΡΟΠΕΔΙΟΥ ΛΑΣΙΘΙΟΥ"/>
        <s v="ΔΗΜΟΣ ΚΥΜΗΣ-ΑΛΙΒΕΡΙΟΥ"/>
        <s v="ΔΗΜΟΣ ΗΡΑΚΛΕΙΟΥ ΚΡΗΤΗΣ"/>
        <s v="ΔΗΜΟΣ ΝΕΣΤΟΡΙΟΥ"/>
        <s v="ΔΗΜΟΣ ΠΕΛΛΑΣ"/>
        <s v="ΔΗΜΟΣ ΘΕΡΜΗΣ"/>
        <s v="ΔΗΜΟΣ ΠΥΡΓΟΥ"/>
        <s v="ΔΗΜΟΣ ΣΙΦΝΟΥ"/>
        <s v="ΔΗΜΟΣ ΦΑΡΣΑΛΩΝ"/>
        <s v="ΔΗΜΟΣ ΦΙΛΟΘΕΗΣ-ΨΥΧΙΚΟΥ"/>
        <s v="ΔΗΜΟΣ ΧΙΟΥ"/>
        <s v="ΔΗΜΟΣ ΩΡΑΙΟΚΑΣΤΡΟΥ"/>
        <s v="ΔΗΜΟΣ ΧΑΝΙΩΝ"/>
        <s v="ΔΗΜΟΣ ΠΕΙΡΑΙΩΣ"/>
        <s v="ΔΗΜΟΣ ΕΜΜΑΝΟΥΗΛ ΠΑΠΠΑ"/>
        <s v="ΔΗΜΟΣ ΕΡΜΙΟΝΙΔΑΣ"/>
        <s v="ΔΗΜΟΣ ΚΕΦΑΛΟΝΙΑΣ"/>
        <s v="ΔΗΜΟΣ ΣΑΜΟΥ"/>
        <s v="ΔΗΜΟΣ ΛΕΥΚΑΔΑΣ"/>
        <s v="ΔΗΜΟΣ ΡΕΘΥΜΝΗΣ"/>
        <s v="ΔΗΜΟΣ ΜΑΡΑΘΩΝΟΣ"/>
        <s v="ΔΗΜΟΣ ΧΕΡΣΟΝΗΣΟΥ"/>
        <s v="ΔΗΜΟΣ ΖΩΓΡΑΦΟΥ"/>
        <s v="ΔΗΜΟΣ ΤΗΝΟΥ"/>
        <s v="ΔΗΜΟΣ ΝΕΑΠΟΛΗΣ-ΣΥΚΕΩΝ"/>
        <s v="ΔΗΜΟΣ ΑΒΔΗΡΩΝ"/>
        <s v="ΔΗΜΟΣ ΑΓΙΟΥ ΝΙΚΟΛΑΟΥ"/>
        <s v="ΔΗΜΟΣ ΑΙΓΙΝΑΣ"/>
        <s v="ΔΗΜΟΣ ΑΛΟΝΝΗΣΟΥ"/>
        <s v="ΔΗΜΟΣ ΑΜΦΙΛΟΧΙΑΣ"/>
        <s v="ΔΗΜΟΣ ΑΝΑΤΟΛΙΚΗΣ ΜΑΝΗΣ"/>
        <s v="ΔΗΜΟΣ ΔΕΛΦΩΝ"/>
        <s v="ΔΗΜΟΣ ΕΠΙΔΑΥΡΟΥ"/>
        <s v="ΔΗΜΟΣ ΘΗΡΑΣ"/>
        <s v="ΔΗΜΟΣ ΙΕΡΑΠΕΤΡΑΣ"/>
        <s v="ΔΗΜΟΣ ΚΑΛΥΜΝΙΩΝ"/>
        <s v="ΔΗΜΟΣ ΚΟΡΙΝΘΙΩΝ"/>
        <s v="ΔΗΜΟΣ ΚΥΘΗΡΩΝ"/>
        <s v="ΔΗΜΟΣ ΑΝΔΡΑΒΙΔΑΣ-ΚΥΛΛΗΝΗΣ"/>
        <s v="ΔΗΜΟΣ ΚΩ"/>
        <s v="ΔΗΜΟΣ ΛΕΣΒΟΥ"/>
        <s v="ΔΗΜΟΣ ΛΗΜΝΟΥ"/>
        <s v="ΔΗΜΟΣ ΛΟΥΤΡΑΚΙΟΥ-ΠΕΡΑΧΩΡΑΣ-ΑΓΙΩΝ ΘΕΟΔΩΡΩΝ"/>
        <s v="ΔΗΜΟΣ ΜΑΛΕΒΙΖΙΟΥ"/>
        <s v="ΔΗΜΟΣ ΜΑΡΚΟΠΟΥΛΟΥ ΜΕΣΟΓΑΙΑΣ"/>
        <s v="ΔΗΜΟΣ ΜΟΝΕΜΒΑΣΙΑΣ"/>
        <s v="ΔΗΜΟΣ ΜΥΚΟΝΟΥ"/>
        <s v="ΔΗΜΟΣ ΝΑΥΠΑΚΤΙΑΣ"/>
        <s v="ΔΗΜΟΣ ΝΑΥΠΛΙΕΩΝ"/>
        <s v="ΔΗΜΟΣ ΝΕΑΣ ΠΡΟΠΟΝΤΙΔΑΣ"/>
        <s v="ΔΗΜΟΣ ΡΟΔΟΥ"/>
        <s v="ΔΗΜΟΣ ΞΗΡΟΜΕΡΟΥ"/>
        <s v="ΔΗΜΟΣ ΠΑΡΓΑΣ"/>
        <s v="ΔΗΜΟΣ ΠΑΡΟΥ"/>
        <s v="ΔΗΜΟΣ ΠΑΤΜΟΥ"/>
        <s v="ΔΗΜΟΣ ΠΟΛΥΓΥΡΟΥ"/>
        <s v="ΔΗΜΟΣ ΠΟΡΟΥ"/>
        <s v="ΔΗΜΟΣ ΠΡΕΒΕΖΑΣ"/>
        <s v="ΔΗΜΟΣ ΠΥΛΟΥ-ΝΕΣΤΟΡΟΣ"/>
        <s v="ΔΗΜΟΣ ΣΙΚΥΩΝΙΩΝ"/>
        <s v="ΔΗΜΟΣ ΩΡΩΠΟΥ"/>
        <s v="ΔΗΜΟΣ ΣΚΙΑΘΟΥ"/>
        <s v="ΔΗΜΟΣ ΣΚΟΠΕΛΟΥ"/>
        <s v="ΔΗΜΟΣ ΣΠΕΤΣΩΝ"/>
        <s v="ΔΗΜΟΣ ΥΔΡΑΣ"/>
        <s v="ΔΗΜΟΣ ΦΑΙΣΤΟΥ"/>
        <s v="ΔΗΜΟΣ ΡΗΓΑ ΦΕΡΑΙΟΥ"/>
        <s v="ΔΗΜΟΣ ΣΥΜΗΣ"/>
        <s v="ΔΗΜΟΣ ΛΟΚΡΩΝ"/>
        <s v="ΔΗΜΟΣ ΚΑΣΤΟΡΙΑΣ"/>
        <s v="ΔΗΜΟΣ ΖΑΚΥΝΘΟΥ"/>
        <s v="ΔΗΜΟΣ ΑΜΠΕΛΟΚΗΠΩΝ-ΜΕΝΕΜΕΝΗΣ"/>
        <s v="ΔΗΜΟΣ ΑΛΙΜΟΥ"/>
        <s v="ΔΗΜΟΣ ΠΑΛΑΙΟΥ ΦΑΛΗΡΟΥ"/>
        <s v="ΔΗΜΟΣ ΒΕΡΟΙΑΣ"/>
        <s v="ΔΗΜΟΣ ΔΙΟΝΥΣΟΥ"/>
        <s v="ΔΗΜΟΣ ΧΑΛΚΙΔΕΩΝ"/>
        <s v="ΔΗΜΟΣ ΒΟΛΟΥ"/>
        <s v="ΔΗΜΟΣ ΜΑΝΔΡΑΣ-ΕΙΔΥΛΛΙΑΣ"/>
        <s v="ΔΗΜΟΣ ΛΕΡΟΥ"/>
        <s v="ΔΗΜΟΣ ΡΑΦΗΝΑΣ-ΠΙΚΕΡΜΙΟΥ"/>
        <s v="ΔΗΜΟΣ ΚΑΡΔΙΤΣΑΣ"/>
        <s v="ΔΗΜΟΣ ΜΟΣΧΑΤΟΥ-ΤΑΥΡΟΥ"/>
        <s v="ΔΗΜΟΣ ΚΑΡΠΕΝΗΣΙΟΥ"/>
        <s v="ΔΗΜΟΣ ΣΚΥΔΡΑΣ"/>
        <s v="ΔΗΜΟΣ ΒΟΛΒΗΣ"/>
        <s v="ΠΕΡΙΦΕΡΕΙΑ ΘΕΣΣΑΛΙΑΣ"/>
        <s v="ΔΗΜΟΣ ΒΑΡΗΣ-ΒΟΥΛΑΣ-ΒΟΥΛΙΑΓΜΕΝΗΣ"/>
        <s v="ΠΕΡΙΦΕΡΕΙΑ ΔΥΤΙΚΗΣ ΕΛΛΑΔΑΣ"/>
        <s v="ΔΗΜΟΣ ΚΑΛΑΜΑΡΙΑΣ"/>
        <s v="ΔΗΜΟΣ ΚΑΡΠΑΘΟΥ"/>
        <s v="ΔΗΜΟΣ ΗΛΙΟΥΠΟΛΕΩΣ"/>
        <s v="ΔΗΜΟΣ ΜΕΤΣΟΒΟΥ"/>
        <s v="ΔΗΜΟΣ ΝΕΑΣ ΙΩΝΙΑΣ"/>
        <s v="ΔΗΜΟΣ ΝΕΑΣ ΣΜΥΡΝΗΣ"/>
        <s v="ΔΗΜΟΣ ΤΡΙΚΚΑΙΩΝ"/>
        <s v="ΔΗΜΟΣ ΚΑΝΤΑΝΟΥ-ΣΕΛΙΝΟΥ"/>
        <s v="ΔΗΜΟΣ ΚΑΙΣΑΡΙΑΝΗΣ"/>
        <s v="ΔΗΜΟΣ ΑΡΓΟΥΣ-ΜΥΚΗΝΩΝ"/>
        <s v="ΔΗΜΟΣ ΑΛΕΞΑΝΔΡΟΥΠΟΛΗΣ"/>
        <s v="ΔΗΜΟΣ ΔΙΔΥΜΟΤΕΙΧΟΥ"/>
        <s v="ΔΗΜΟΣ ΗΡΩΙΚΗΣ ΠΟΛΕΩΣ ΝΑΟΥΣΑΣ"/>
        <s v="ΔΗΜΟΣ ΠΥΛΑΙΑΣ-ΧΟΡΤΙΑΤΗ"/>
        <s v="ΔΗΜΟΣ ΣΟΥΦΛΙΟΥ"/>
        <s v="ΔΗΜΟΣ ΒΥΡΩΝΟΣ"/>
        <s v="ΔΗΜΟΣ ΘΕΡΜΟΥ"/>
        <s v="ΔΗΜΟΣ ΚΟΝΙΤΣΑΣ"/>
        <s v="ΔΗΜΟΣ ΝΙΚΟΛΑΟΥ ΣΚΟΥΦΑ"/>
        <s v="ΔΗΜΟΣ ΝΕΑΣ ΖΙΧΝΗΣ"/>
        <s v="ΔΗΜΟΣ ΕΡΕΤΡΙΑΣ"/>
        <s v="ΔΗΜΟΣ ΤΟΠΕΙΡΟΥ"/>
        <s v="ΔΗΜΟΣ ΠΑΓΓΑΙΟΥ"/>
        <s v="ΔΗΜΟΣ ΓΛΥΦΑΔΑΣ"/>
        <s v="ΔΗΜΟΣ ΕΛΑΦΟΝΗΣΟΥ"/>
        <s v="ΔΗΜΟΣ ΕΥΡΩΤΑ"/>
        <s v="ΔΗΜΟΣ ΚΑΣΟΥ"/>
        <s v="ΔΗΜΟΣ ΚΙΛΕΛΕΡ"/>
        <s v="ΔΗΜΟΣ ΜΥΚΗΣ"/>
        <s v="ΔΗΜΟΣ ΦΑΡΚΑΔΟΝΑΣ"/>
        <s v="ΔΗΜΟΣ ΚΙΛΚΙΣ"/>
        <s v="ΔΗΜΟΣ ΜΕΓΑΝΗΣΙΟΥ"/>
        <s v="ΔΗΜΟΣ ΜΕΤΑΜΟΡΦΩΣΕΩΣ"/>
        <s v="ΔΗΜΟΣ ΔΕΣΚΑΤΗΣ"/>
        <s v="ΔΗΜΟΣ ΠΕΡΙΣΤΕΡΙΟΥ"/>
        <s v="ΔΗΜΟΣ ΔΙΣΤΟΜΟΥ-ΑΡΑΧΟΒΑΣ-ΑΝΤΙΚΥΡΑΣ"/>
        <s v="ΔΗΜΟΣ ΑΓΙΑΣ"/>
        <s v="ΔΗΜΟΣ ΠΑΛΛΗΝΗΣ"/>
        <s v="ΔΗΜΟΣ ΜΕΣΣΗΝΗΣ"/>
        <s v="ΔΗΜΟΣ ΑΓΡΙΝΙΟΥ"/>
        <s v="ΔΗΜΟΣ ΑΛΕΞΑΝΔΡΕΙΑΣ"/>
        <s v="ΔΗΜΟΣ ΑΛΜΥΡΟΥ"/>
        <s v="ΔΗΜΟΣ ΑΜΑΡΟΥΣΙΟΥ"/>
        <s v="ΔΗΜΟΣ ΑΝΔΡΙΤΣΑΙΝΑΣ-ΚΡΕΣΤΕΝΩΝ"/>
        <s v="ΔΗΜΟΣ ΑΝΤΙΠΑΡΟΥ"/>
        <s v="ΔΗΜΟΣ ΑΠΟΚΟΡΩΝΟΥ"/>
        <s v="ΔΗΜΟΣ ΑΡΧΑΙΑΣ ΟΛΥΜΠΙΑΣ"/>
        <s v="ΔΗΜΟΣ ΑΡΧΑΝΩΝ-ΑΣΤΕΡΟΥΣΙΩΝ"/>
        <s v="ΔΗΜΟΣ ΑΣΠΡΟΠΥΡΓΟΥ"/>
        <s v="ΔΗΜΟΣ ΒΟΡΕΙΩΝ ΤΖΟΥΜΕΡΚΩΝ"/>
        <s v="ΔΗΜΟΣ ΓΕΩΡΓΙΟΥ ΚΑΡΑΙΣΚΑΚΗ"/>
        <s v="ΔΗΜΟΣ ΓΟΡΤΥΝΑΣ"/>
        <s v="ΔΗΜΟΣ ΔΥΤΙΚΗΣ ΑΧΑΙΑΣ"/>
        <s v="ΔΗΜΟΣ ΔΩΔΩΝΗΣ"/>
        <s v="ΔΗΜΟΣ ΕΛΕΥΣΙΝΑΣ"/>
        <s v="ΔΗΜΟΣ ΕΟΡΔΑΙΑΣ"/>
        <s v="ΔΗΜΟΣ ΖΑΓΟΡΑΣ-ΜΟΥΡΕΣΙΟΥ"/>
        <s v="ΔΗΜΟΣ ΖΑΓΟΡΙΟΥ"/>
        <s v="ΔΗΜΟΣ ΖΗΡΟΥ"/>
        <s v="ΔΗΜΟΣ ΖΙΤΣΑΣ"/>
        <s v="ΔΗΜΟΣ ΚΕΑΣ"/>
        <s v="ΔΗΜΟΣ ΚΕΝΤΡΙΚΩΝ ΤΖΟΥΜΕΡΚΩΝ"/>
        <s v="ΔΗΜΟΣ ΚΙΣΣΑΜΟΥ"/>
        <s v="ΔΗΜΟΣ ΚΡΩΠΙΑΣ"/>
        <s v="ΔΗΜΟΣ ΛΕΒΑΔΕΩΝ"/>
        <s v="ΔΗΜΟΣ ΜΑΡΩΝΕΙΑΣ-ΣΑΠΩΝ"/>
        <s v="ΔΗΜΟΣ ΟΙΧΑΛΙΑΣ"/>
        <s v="ΔΗΜΟΣ ΠΑΙΟΝΙΑΣ"/>
        <s v="ΔΗΜΟΣ ΠΛΑΤΑΝΙΑ"/>
        <s v="ΔΗΜΟΣ ΠΡΕΣΠΩΝ"/>
        <s v="ΔΗΜΟΣ ΣΕΡΒΙΩΝ-ΒΕΛΒΕΝΤΟΥ"/>
        <s v="ΔΗΜΟΣ ΣΦΑΚΙΩΝ"/>
        <s v="ΔΗΜΟΣ ΝΕΑΣ ΦΙΛΑΔΕΛΦΕΙΑΣ - ΝΕΑΣ ΧΑΛΚΗΔΟΝΑΣ"/>
        <s v="ΔΗΜΟΣ ΦΛΩΡΙΝΑΣ"/>
        <s v="ΔΗΜΟΣ ΧΑΙΔΑΡΙΟΥ"/>
        <s v="ΔΗΜΟΣ ΑΝΔΡΟΥ"/>
        <s v="ΔΗΜΟΣ ΤΡΙΦΥΛΙΑΣ"/>
        <s v="ΔΗΜΟΣ ΠΑΞΩΝ"/>
        <s v="ΔΗΜΟΣ ΠΩΓΩΝΙΟΥ"/>
        <s v="ΔΗΜΟΣ ΝΕΜΕΑΣ"/>
        <s v="ΔΗΜΟΣ ΚΑΤΩ ΝΕΥΡΟΚΟΠΙΟΥ"/>
        <s v="ΔΗΜΟΣ ΔΡΑΜΑΣ"/>
        <s v="ΔΗΜΟΣ ΠΑΡΑΝΕΣΤΙΟΥ"/>
        <s v="ΔΗΜΟΣ ΠΗΝΕΙΟΥ"/>
        <s v="ΔΗΜΟΣ ΣΚΥΡΟΥ"/>
        <s v="ΔΗΜΟΣ ΙΚΑΡΙΑΣ"/>
        <s v="ΔΗΜΟΣ ΝΕΣΤΟΥ"/>
        <s v="ΔΗΜΟΣ ΚΟΡΥΔΑΛΛΟΥ"/>
        <s v="ΔΗΜΟΣ ΜΑΚΡΑΚΩΜΗΣ"/>
        <s v="ΔΗΜΟΣ ΔΑΦΝΗΣ-ΥΜΗΤΤΟΥ"/>
        <s v="ΔΗΜΟΣ ΠΕΝΤΕΛΗΣ"/>
        <s v="ΔΗΜΟΣ ΦΙΛΙΑΤΩΝ"/>
        <s v="ΔΗΜΟΣ ΒΡΙΛΗΣΣΙΩΝ"/>
        <s v="ΔΗΜΟΣ ΧΑΛΚΗΔΟΝΟΣ"/>
        <s v="ΔΗΜΟΣ ΕΛΑΣΣΟΝΑΣ"/>
        <s v="ΔΗΜΟΣ ΕΛΛΗΝΙΚΟΥ-ΑΡΓΥΡΟΥΠΟΛΗΣ"/>
        <s v="ΔΗΜΟΣ ΑΓΙΟΥ ΔΗΜΗΤΡΙΟΥ"/>
        <s v="ΔΗΜΟΣ ΚΑΜΕΝΩΝ ΒΟΥΡΛΩΝ"/>
        <s v="ΔΗΜΟΣ ΚΑΡΥΣΤΟΥ"/>
        <s v="ΔΗΜΟΣ ΗΡΑΚΛΕΙΟΥ ΑΤΤΙΚΗΣ"/>
        <s v="ΔΗΜΟΣ ΛΥΚΟΒΡΥΣΗΣ-ΠΕΥΚΗΣ"/>
        <s v="Κεντρική Ένωση Δήμων Ελλάδος (ΚΕΔΕ)"/>
        <s v="ΔΗΜΟΣ ΠΑΙΑΝΙΑΣ"/>
        <s v="ΔΗΜΟΣ ΗΓΟΥΜΕΝΙΤΣΑΣ"/>
        <s v="ΠΕΡΙΦΕΡΕΙΑ ΑΤΤΙΚΗΣ" u="1"/>
        <s v="ΠΕΡΙΦΕΡΕΙΑ ΠΕΛΟΠΟΝΝΗΣΟΥ" u="1"/>
        <s v="ΠΕΡΙΦΕΡΕΙΑ ΗΠΕΙΡΟΥ" u="1"/>
        <s v="ΠΕΡΙΦΕΡΕΙΑ ΙΟΝΙΩΝ ΝΗΣΩΝ" u="1"/>
        <s v="ΠΕΡΙΦΕΡΕΙΑ ΒΟΡΕΙΟΥ ΑΙΓΑΙΟΥ" u="1"/>
        <s v="ΠΕΡΙΦΕΡΕΙΑ ΣΤΕΡΕΑΣ ΕΛΛΑΔΑΣ" u="1"/>
        <s v="ΠΕΡΙΦΕΡΕΙΑ ΝΟΤΙΟΥ ΑΙΓΑΙΟΥ" u="1"/>
        <s v="ΠΕΡΙΦΕΡΕΙΑ ΚΡΗΤΗΣ" u="1"/>
        <s v="ΠΕΡΙΦΕΡΕΙΑ ΔΥΤΙΚΗΣ ΜΑΚΕΔΟΝΙΑΣ"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7">
  <r>
    <x v="0"/>
    <x v="0"/>
  </r>
  <r>
    <x v="1"/>
    <x v="1"/>
  </r>
  <r>
    <x v="2"/>
    <x v="2"/>
  </r>
  <r>
    <x v="3"/>
    <x v="3"/>
  </r>
  <r>
    <x v="4"/>
    <x v="4"/>
  </r>
  <r>
    <x v="5"/>
    <x v="5"/>
  </r>
  <r>
    <x v="6"/>
    <x v="6"/>
  </r>
  <r>
    <x v="7"/>
    <x v="7"/>
  </r>
  <r>
    <x v="8"/>
    <x v="8"/>
  </r>
  <r>
    <x v="9"/>
    <x v="9"/>
  </r>
  <r>
    <x v="10"/>
    <x v="10"/>
  </r>
  <r>
    <x v="11"/>
    <x v="11"/>
  </r>
  <r>
    <x v="12"/>
    <x v="12"/>
  </r>
  <r>
    <x v="13"/>
    <x v="13"/>
  </r>
  <r>
    <x v="14"/>
    <x v="14"/>
  </r>
  <r>
    <x v="15"/>
    <x v="13"/>
  </r>
  <r>
    <x v="16"/>
    <x v="13"/>
  </r>
  <r>
    <x v="17"/>
    <x v="13"/>
  </r>
  <r>
    <x v="18"/>
    <x v="13"/>
  </r>
  <r>
    <x v="19"/>
    <x v="13"/>
  </r>
  <r>
    <x v="20"/>
    <x v="13"/>
  </r>
  <r>
    <x v="21"/>
    <x v="15"/>
  </r>
  <r>
    <x v="22"/>
    <x v="13"/>
  </r>
  <r>
    <x v="23"/>
    <x v="16"/>
  </r>
  <r>
    <x v="24"/>
    <x v="17"/>
  </r>
  <r>
    <x v="25"/>
    <x v="17"/>
  </r>
  <r>
    <x v="26"/>
    <x v="17"/>
  </r>
  <r>
    <x v="27"/>
    <x v="18"/>
  </r>
  <r>
    <x v="28"/>
    <x v="2"/>
  </r>
  <r>
    <x v="29"/>
    <x v="19"/>
  </r>
  <r>
    <x v="30"/>
    <x v="20"/>
  </r>
  <r>
    <x v="31"/>
    <x v="21"/>
  </r>
  <r>
    <x v="32"/>
    <x v="22"/>
  </r>
  <r>
    <x v="33"/>
    <x v="23"/>
  </r>
  <r>
    <x v="34"/>
    <x v="24"/>
  </r>
  <r>
    <x v="35"/>
    <x v="25"/>
  </r>
  <r>
    <x v="36"/>
    <x v="26"/>
  </r>
  <r>
    <x v="37"/>
    <x v="27"/>
  </r>
  <r>
    <x v="38"/>
    <x v="28"/>
  </r>
  <r>
    <x v="39"/>
    <x v="29"/>
  </r>
  <r>
    <x v="40"/>
    <x v="30"/>
  </r>
  <r>
    <x v="41"/>
    <x v="31"/>
  </r>
  <r>
    <x v="42"/>
    <x v="32"/>
  </r>
  <r>
    <x v="43"/>
    <x v="33"/>
  </r>
  <r>
    <x v="44"/>
    <x v="34"/>
  </r>
  <r>
    <x v="45"/>
    <x v="25"/>
  </r>
  <r>
    <x v="46"/>
    <x v="35"/>
  </r>
  <r>
    <x v="47"/>
    <x v="35"/>
  </r>
  <r>
    <x v="48"/>
    <x v="35"/>
  </r>
  <r>
    <x v="49"/>
    <x v="35"/>
  </r>
  <r>
    <x v="50"/>
    <x v="35"/>
  </r>
  <r>
    <x v="51"/>
    <x v="35"/>
  </r>
  <r>
    <x v="52"/>
    <x v="35"/>
  </r>
  <r>
    <x v="53"/>
    <x v="35"/>
  </r>
  <r>
    <x v="54"/>
    <x v="35"/>
  </r>
  <r>
    <x v="55"/>
    <x v="35"/>
  </r>
  <r>
    <x v="56"/>
    <x v="35"/>
  </r>
  <r>
    <x v="57"/>
    <x v="35"/>
  </r>
  <r>
    <x v="58"/>
    <x v="35"/>
  </r>
  <r>
    <x v="59"/>
    <x v="35"/>
  </r>
  <r>
    <x v="60"/>
    <x v="35"/>
  </r>
  <r>
    <x v="61"/>
    <x v="35"/>
  </r>
  <r>
    <x v="62"/>
    <x v="35"/>
  </r>
  <r>
    <x v="63"/>
    <x v="35"/>
  </r>
  <r>
    <x v="64"/>
    <x v="35"/>
  </r>
  <r>
    <x v="65"/>
    <x v="35"/>
  </r>
  <r>
    <x v="66"/>
    <x v="35"/>
  </r>
  <r>
    <x v="67"/>
    <x v="35"/>
  </r>
  <r>
    <x v="68"/>
    <x v="35"/>
  </r>
  <r>
    <x v="69"/>
    <x v="35"/>
  </r>
  <r>
    <x v="70"/>
    <x v="35"/>
  </r>
  <r>
    <x v="71"/>
    <x v="35"/>
  </r>
  <r>
    <x v="72"/>
    <x v="35"/>
  </r>
  <r>
    <x v="73"/>
    <x v="35"/>
  </r>
  <r>
    <x v="74"/>
    <x v="35"/>
  </r>
  <r>
    <x v="75"/>
    <x v="35"/>
  </r>
  <r>
    <x v="76"/>
    <x v="35"/>
  </r>
  <r>
    <x v="77"/>
    <x v="35"/>
  </r>
  <r>
    <x v="78"/>
    <x v="35"/>
  </r>
  <r>
    <x v="79"/>
    <x v="35"/>
  </r>
  <r>
    <x v="80"/>
    <x v="35"/>
  </r>
  <r>
    <x v="81"/>
    <x v="35"/>
  </r>
  <r>
    <x v="82"/>
    <x v="35"/>
  </r>
  <r>
    <x v="83"/>
    <x v="35"/>
  </r>
  <r>
    <x v="84"/>
    <x v="35"/>
  </r>
  <r>
    <x v="85"/>
    <x v="35"/>
  </r>
  <r>
    <x v="86"/>
    <x v="35"/>
  </r>
  <r>
    <x v="87"/>
    <x v="35"/>
  </r>
  <r>
    <x v="88"/>
    <x v="35"/>
  </r>
  <r>
    <x v="89"/>
    <x v="35"/>
  </r>
  <r>
    <x v="90"/>
    <x v="35"/>
  </r>
  <r>
    <x v="91"/>
    <x v="35"/>
  </r>
  <r>
    <x v="92"/>
    <x v="35"/>
  </r>
  <r>
    <x v="93"/>
    <x v="35"/>
  </r>
  <r>
    <x v="94"/>
    <x v="35"/>
  </r>
  <r>
    <x v="95"/>
    <x v="35"/>
  </r>
  <r>
    <x v="96"/>
    <x v="35"/>
  </r>
  <r>
    <x v="97"/>
    <x v="35"/>
  </r>
  <r>
    <x v="98"/>
    <x v="35"/>
  </r>
  <r>
    <x v="99"/>
    <x v="35"/>
  </r>
  <r>
    <x v="100"/>
    <x v="35"/>
  </r>
  <r>
    <x v="101"/>
    <x v="35"/>
  </r>
  <r>
    <x v="102"/>
    <x v="35"/>
  </r>
  <r>
    <x v="103"/>
    <x v="35"/>
  </r>
  <r>
    <x v="104"/>
    <x v="35"/>
  </r>
  <r>
    <x v="105"/>
    <x v="35"/>
  </r>
  <r>
    <x v="106"/>
    <x v="35"/>
  </r>
  <r>
    <x v="107"/>
    <x v="35"/>
  </r>
  <r>
    <x v="108"/>
    <x v="35"/>
  </r>
  <r>
    <x v="109"/>
    <x v="35"/>
  </r>
  <r>
    <x v="110"/>
    <x v="35"/>
  </r>
  <r>
    <x v="111"/>
    <x v="35"/>
  </r>
  <r>
    <x v="112"/>
    <x v="35"/>
  </r>
  <r>
    <x v="113"/>
    <x v="35"/>
  </r>
  <r>
    <x v="114"/>
    <x v="35"/>
  </r>
  <r>
    <x v="115"/>
    <x v="35"/>
  </r>
  <r>
    <x v="116"/>
    <x v="35"/>
  </r>
  <r>
    <x v="117"/>
    <x v="35"/>
  </r>
  <r>
    <x v="118"/>
    <x v="35"/>
  </r>
  <r>
    <x v="119"/>
    <x v="35"/>
  </r>
  <r>
    <x v="120"/>
    <x v="35"/>
  </r>
  <r>
    <x v="121"/>
    <x v="35"/>
  </r>
  <r>
    <x v="122"/>
    <x v="35"/>
  </r>
  <r>
    <x v="123"/>
    <x v="35"/>
  </r>
  <r>
    <x v="124"/>
    <x v="35"/>
  </r>
  <r>
    <x v="125"/>
    <x v="35"/>
  </r>
  <r>
    <x v="126"/>
    <x v="35"/>
  </r>
  <r>
    <x v="127"/>
    <x v="35"/>
  </r>
  <r>
    <x v="128"/>
    <x v="35"/>
  </r>
  <r>
    <x v="129"/>
    <x v="35"/>
  </r>
  <r>
    <x v="130"/>
    <x v="35"/>
  </r>
  <r>
    <x v="131"/>
    <x v="35"/>
  </r>
  <r>
    <x v="132"/>
    <x v="35"/>
  </r>
  <r>
    <x v="133"/>
    <x v="35"/>
  </r>
  <r>
    <x v="134"/>
    <x v="35"/>
  </r>
  <r>
    <x v="135"/>
    <x v="35"/>
  </r>
  <r>
    <x v="136"/>
    <x v="35"/>
  </r>
  <r>
    <x v="137"/>
    <x v="35"/>
  </r>
  <r>
    <x v="138"/>
    <x v="35"/>
  </r>
  <r>
    <x v="139"/>
    <x v="35"/>
  </r>
  <r>
    <x v="140"/>
    <x v="35"/>
  </r>
  <r>
    <x v="141"/>
    <x v="35"/>
  </r>
  <r>
    <x v="142"/>
    <x v="35"/>
  </r>
  <r>
    <x v="143"/>
    <x v="35"/>
  </r>
  <r>
    <x v="144"/>
    <x v="35"/>
  </r>
  <r>
    <x v="145"/>
    <x v="35"/>
  </r>
  <r>
    <x v="146"/>
    <x v="35"/>
  </r>
  <r>
    <x v="147"/>
    <x v="35"/>
  </r>
  <r>
    <x v="148"/>
    <x v="35"/>
  </r>
  <r>
    <x v="149"/>
    <x v="35"/>
  </r>
  <r>
    <x v="150"/>
    <x v="35"/>
  </r>
  <r>
    <x v="151"/>
    <x v="35"/>
  </r>
  <r>
    <x v="152"/>
    <x v="35"/>
  </r>
  <r>
    <x v="153"/>
    <x v="35"/>
  </r>
  <r>
    <x v="154"/>
    <x v="35"/>
  </r>
  <r>
    <x v="155"/>
    <x v="35"/>
  </r>
  <r>
    <x v="156"/>
    <x v="35"/>
  </r>
  <r>
    <x v="157"/>
    <x v="35"/>
  </r>
  <r>
    <x v="158"/>
    <x v="35"/>
  </r>
  <r>
    <x v="159"/>
    <x v="35"/>
  </r>
  <r>
    <x v="160"/>
    <x v="35"/>
  </r>
  <r>
    <x v="161"/>
    <x v="35"/>
  </r>
  <r>
    <x v="162"/>
    <x v="35"/>
  </r>
  <r>
    <x v="163"/>
    <x v="35"/>
  </r>
  <r>
    <x v="164"/>
    <x v="35"/>
  </r>
  <r>
    <x v="165"/>
    <x v="35"/>
  </r>
  <r>
    <x v="166"/>
    <x v="35"/>
  </r>
  <r>
    <x v="167"/>
    <x v="35"/>
  </r>
  <r>
    <x v="168"/>
    <x v="35"/>
  </r>
  <r>
    <x v="169"/>
    <x v="35"/>
  </r>
  <r>
    <x v="170"/>
    <x v="35"/>
  </r>
  <r>
    <x v="171"/>
    <x v="35"/>
  </r>
  <r>
    <x v="172"/>
    <x v="35"/>
  </r>
  <r>
    <x v="173"/>
    <x v="35"/>
  </r>
  <r>
    <x v="174"/>
    <x v="35"/>
  </r>
  <r>
    <x v="175"/>
    <x v="35"/>
  </r>
  <r>
    <x v="176"/>
    <x v="35"/>
  </r>
  <r>
    <x v="177"/>
    <x v="35"/>
  </r>
  <r>
    <x v="178"/>
    <x v="35"/>
  </r>
  <r>
    <x v="179"/>
    <x v="35"/>
  </r>
  <r>
    <x v="180"/>
    <x v="35"/>
  </r>
  <r>
    <x v="181"/>
    <x v="35"/>
  </r>
  <r>
    <x v="182"/>
    <x v="35"/>
  </r>
  <r>
    <x v="183"/>
    <x v="35"/>
  </r>
  <r>
    <x v="184"/>
    <x v="35"/>
  </r>
  <r>
    <x v="185"/>
    <x v="35"/>
  </r>
  <r>
    <x v="186"/>
    <x v="35"/>
  </r>
  <r>
    <x v="187"/>
    <x v="35"/>
  </r>
  <r>
    <x v="188"/>
    <x v="35"/>
  </r>
  <r>
    <x v="189"/>
    <x v="35"/>
  </r>
  <r>
    <x v="190"/>
    <x v="35"/>
  </r>
  <r>
    <x v="191"/>
    <x v="35"/>
  </r>
  <r>
    <x v="192"/>
    <x v="35"/>
  </r>
  <r>
    <x v="193"/>
    <x v="35"/>
  </r>
  <r>
    <x v="194"/>
    <x v="35"/>
  </r>
  <r>
    <x v="195"/>
    <x v="35"/>
  </r>
  <r>
    <x v="196"/>
    <x v="35"/>
  </r>
  <r>
    <x v="197"/>
    <x v="35"/>
  </r>
  <r>
    <x v="198"/>
    <x v="35"/>
  </r>
  <r>
    <x v="199"/>
    <x v="35"/>
  </r>
  <r>
    <x v="200"/>
    <x v="35"/>
  </r>
  <r>
    <x v="201"/>
    <x v="35"/>
  </r>
  <r>
    <x v="202"/>
    <x v="35"/>
  </r>
  <r>
    <x v="203"/>
    <x v="35"/>
  </r>
  <r>
    <x v="204"/>
    <x v="35"/>
  </r>
  <r>
    <x v="205"/>
    <x v="35"/>
  </r>
  <r>
    <x v="206"/>
    <x v="35"/>
  </r>
  <r>
    <x v="207"/>
    <x v="35"/>
  </r>
  <r>
    <x v="208"/>
    <x v="35"/>
  </r>
  <r>
    <x v="209"/>
    <x v="35"/>
  </r>
  <r>
    <x v="210"/>
    <x v="35"/>
  </r>
  <r>
    <x v="211"/>
    <x v="35"/>
  </r>
  <r>
    <x v="212"/>
    <x v="35"/>
  </r>
  <r>
    <x v="213"/>
    <x v="35"/>
  </r>
  <r>
    <x v="214"/>
    <x v="35"/>
  </r>
  <r>
    <x v="215"/>
    <x v="35"/>
  </r>
  <r>
    <x v="216"/>
    <x v="35"/>
  </r>
  <r>
    <x v="217"/>
    <x v="35"/>
  </r>
  <r>
    <x v="218"/>
    <x v="35"/>
  </r>
  <r>
    <x v="219"/>
    <x v="35"/>
  </r>
  <r>
    <x v="220"/>
    <x v="35"/>
  </r>
  <r>
    <x v="221"/>
    <x v="35"/>
  </r>
  <r>
    <x v="222"/>
    <x v="35"/>
  </r>
  <r>
    <x v="223"/>
    <x v="35"/>
  </r>
  <r>
    <x v="224"/>
    <x v="35"/>
  </r>
  <r>
    <x v="225"/>
    <x v="35"/>
  </r>
  <r>
    <x v="226"/>
    <x v="35"/>
  </r>
  <r>
    <x v="227"/>
    <x v="35"/>
  </r>
  <r>
    <x v="228"/>
    <x v="35"/>
  </r>
  <r>
    <x v="229"/>
    <x v="35"/>
  </r>
  <r>
    <x v="230"/>
    <x v="35"/>
  </r>
  <r>
    <x v="231"/>
    <x v="35"/>
  </r>
  <r>
    <x v="232"/>
    <x v="35"/>
  </r>
  <r>
    <x v="233"/>
    <x v="35"/>
  </r>
  <r>
    <x v="234"/>
    <x v="35"/>
  </r>
  <r>
    <x v="235"/>
    <x v="35"/>
  </r>
  <r>
    <x v="236"/>
    <x v="35"/>
  </r>
  <r>
    <x v="237"/>
    <x v="35"/>
  </r>
  <r>
    <x v="238"/>
    <x v="35"/>
  </r>
  <r>
    <x v="239"/>
    <x v="35"/>
  </r>
  <r>
    <x v="240"/>
    <x v="35"/>
  </r>
  <r>
    <x v="241"/>
    <x v="35"/>
  </r>
  <r>
    <x v="242"/>
    <x v="35"/>
  </r>
  <r>
    <x v="243"/>
    <x v="35"/>
  </r>
  <r>
    <x v="244"/>
    <x v="35"/>
  </r>
  <r>
    <x v="245"/>
    <x v="35"/>
  </r>
  <r>
    <x v="246"/>
    <x v="35"/>
  </r>
  <r>
    <x v="247"/>
    <x v="35"/>
  </r>
  <r>
    <x v="248"/>
    <x v="35"/>
  </r>
  <r>
    <x v="249"/>
    <x v="35"/>
  </r>
  <r>
    <x v="250"/>
    <x v="35"/>
  </r>
  <r>
    <x v="251"/>
    <x v="35"/>
  </r>
  <r>
    <x v="252"/>
    <x v="35"/>
  </r>
  <r>
    <x v="253"/>
    <x v="35"/>
  </r>
  <r>
    <x v="254"/>
    <x v="35"/>
  </r>
  <r>
    <x v="255"/>
    <x v="35"/>
  </r>
  <r>
    <x v="256"/>
    <x v="35"/>
  </r>
  <r>
    <x v="257"/>
    <x v="35"/>
  </r>
  <r>
    <x v="258"/>
    <x v="35"/>
  </r>
  <r>
    <x v="259"/>
    <x v="35"/>
  </r>
  <r>
    <x v="260"/>
    <x v="35"/>
  </r>
  <r>
    <x v="261"/>
    <x v="35"/>
  </r>
  <r>
    <x v="262"/>
    <x v="35"/>
  </r>
  <r>
    <x v="263"/>
    <x v="35"/>
  </r>
  <r>
    <x v="264"/>
    <x v="35"/>
  </r>
  <r>
    <x v="265"/>
    <x v="35"/>
  </r>
  <r>
    <x v="266"/>
    <x v="35"/>
  </r>
  <r>
    <x v="267"/>
    <x v="35"/>
  </r>
  <r>
    <x v="268"/>
    <x v="35"/>
  </r>
  <r>
    <x v="269"/>
    <x v="35"/>
  </r>
  <r>
    <x v="270"/>
    <x v="35"/>
  </r>
  <r>
    <x v="271"/>
    <x v="35"/>
  </r>
  <r>
    <x v="272"/>
    <x v="35"/>
  </r>
  <r>
    <x v="273"/>
    <x v="35"/>
  </r>
  <r>
    <x v="274"/>
    <x v="35"/>
  </r>
  <r>
    <x v="275"/>
    <x v="35"/>
  </r>
  <r>
    <x v="276"/>
    <x v="35"/>
  </r>
  <r>
    <x v="277"/>
    <x v="35"/>
  </r>
  <r>
    <x v="278"/>
    <x v="35"/>
  </r>
  <r>
    <x v="279"/>
    <x v="35"/>
  </r>
  <r>
    <x v="280"/>
    <x v="35"/>
  </r>
  <r>
    <x v="281"/>
    <x v="35"/>
  </r>
  <r>
    <x v="282"/>
    <x v="35"/>
  </r>
  <r>
    <x v="283"/>
    <x v="35"/>
  </r>
  <r>
    <x v="284"/>
    <x v="35"/>
  </r>
  <r>
    <x v="285"/>
    <x v="35"/>
  </r>
  <r>
    <x v="286"/>
    <x v="35"/>
  </r>
  <r>
    <x v="287"/>
    <x v="35"/>
  </r>
  <r>
    <x v="288"/>
    <x v="35"/>
  </r>
  <r>
    <x v="289"/>
    <x v="35"/>
  </r>
  <r>
    <x v="290"/>
    <x v="35"/>
  </r>
  <r>
    <x v="291"/>
    <x v="35"/>
  </r>
  <r>
    <x v="292"/>
    <x v="35"/>
  </r>
  <r>
    <x v="293"/>
    <x v="35"/>
  </r>
  <r>
    <x v="294"/>
    <x v="35"/>
  </r>
  <r>
    <x v="295"/>
    <x v="35"/>
  </r>
  <r>
    <x v="296"/>
    <x v="35"/>
  </r>
  <r>
    <x v="297"/>
    <x v="35"/>
  </r>
  <r>
    <x v="298"/>
    <x v="35"/>
  </r>
  <r>
    <x v="299"/>
    <x v="35"/>
  </r>
  <r>
    <x v="300"/>
    <x v="35"/>
  </r>
  <r>
    <x v="301"/>
    <x v="35"/>
  </r>
  <r>
    <x v="302"/>
    <x v="35"/>
  </r>
  <r>
    <x v="303"/>
    <x v="35"/>
  </r>
  <r>
    <x v="304"/>
    <x v="35"/>
  </r>
  <r>
    <x v="305"/>
    <x v="35"/>
  </r>
  <r>
    <x v="306"/>
    <x v="35"/>
  </r>
  <r>
    <x v="307"/>
    <x v="35"/>
  </r>
  <r>
    <x v="308"/>
    <x v="35"/>
  </r>
  <r>
    <x v="309"/>
    <x v="35"/>
  </r>
  <r>
    <x v="310"/>
    <x v="35"/>
  </r>
  <r>
    <x v="311"/>
    <x v="35"/>
  </r>
  <r>
    <x v="312"/>
    <x v="35"/>
  </r>
  <r>
    <x v="313"/>
    <x v="35"/>
  </r>
  <r>
    <x v="314"/>
    <x v="35"/>
  </r>
  <r>
    <x v="315"/>
    <x v="35"/>
  </r>
  <r>
    <x v="316"/>
    <x v="35"/>
  </r>
  <r>
    <x v="317"/>
    <x v="35"/>
  </r>
  <r>
    <x v="318"/>
    <x v="35"/>
  </r>
  <r>
    <x v="319"/>
    <x v="35"/>
  </r>
  <r>
    <x v="320"/>
    <x v="35"/>
  </r>
  <r>
    <x v="321"/>
    <x v="35"/>
  </r>
  <r>
    <x v="322"/>
    <x v="35"/>
  </r>
  <r>
    <x v="323"/>
    <x v="35"/>
  </r>
  <r>
    <x v="324"/>
    <x v="35"/>
  </r>
  <r>
    <x v="325"/>
    <x v="35"/>
  </r>
  <r>
    <x v="326"/>
    <x v="35"/>
  </r>
  <r>
    <x v="327"/>
    <x v="35"/>
  </r>
  <r>
    <x v="328"/>
    <x v="35"/>
  </r>
  <r>
    <x v="329"/>
    <x v="35"/>
  </r>
  <r>
    <x v="330"/>
    <x v="35"/>
  </r>
  <r>
    <x v="331"/>
    <x v="35"/>
  </r>
  <r>
    <x v="332"/>
    <x v="35"/>
  </r>
  <r>
    <x v="333"/>
    <x v="35"/>
  </r>
  <r>
    <x v="334"/>
    <x v="35"/>
  </r>
  <r>
    <x v="335"/>
    <x v="35"/>
  </r>
  <r>
    <x v="336"/>
    <x v="35"/>
  </r>
  <r>
    <x v="337"/>
    <x v="35"/>
  </r>
  <r>
    <x v="338"/>
    <x v="35"/>
  </r>
  <r>
    <x v="339"/>
    <x v="35"/>
  </r>
  <r>
    <x v="340"/>
    <x v="35"/>
  </r>
  <r>
    <x v="341"/>
    <x v="35"/>
  </r>
  <r>
    <x v="342"/>
    <x v="35"/>
  </r>
  <r>
    <x v="343"/>
    <x v="35"/>
  </r>
  <r>
    <x v="344"/>
    <x v="35"/>
  </r>
  <r>
    <x v="345"/>
    <x v="35"/>
  </r>
  <r>
    <x v="346"/>
    <x v="35"/>
  </r>
  <r>
    <x v="347"/>
    <x v="35"/>
  </r>
  <r>
    <x v="348"/>
    <x v="35"/>
  </r>
  <r>
    <x v="349"/>
    <x v="35"/>
  </r>
  <r>
    <x v="350"/>
    <x v="35"/>
  </r>
  <r>
    <x v="351"/>
    <x v="35"/>
  </r>
  <r>
    <x v="352"/>
    <x v="35"/>
  </r>
  <r>
    <x v="353"/>
    <x v="35"/>
  </r>
  <r>
    <x v="354"/>
    <x v="35"/>
  </r>
  <r>
    <x v="355"/>
    <x v="35"/>
  </r>
  <r>
    <x v="356"/>
    <x v="35"/>
  </r>
  <r>
    <x v="357"/>
    <x v="35"/>
  </r>
  <r>
    <x v="358"/>
    <x v="35"/>
  </r>
  <r>
    <x v="359"/>
    <x v="35"/>
  </r>
  <r>
    <x v="360"/>
    <x v="35"/>
  </r>
  <r>
    <x v="361"/>
    <x v="35"/>
  </r>
  <r>
    <x v="362"/>
    <x v="35"/>
  </r>
  <r>
    <x v="363"/>
    <x v="35"/>
  </r>
  <r>
    <x v="364"/>
    <x v="35"/>
  </r>
  <r>
    <x v="365"/>
    <x v="35"/>
  </r>
  <r>
    <x v="366"/>
    <x v="35"/>
  </r>
  <r>
    <x v="367"/>
    <x v="35"/>
  </r>
  <r>
    <x v="368"/>
    <x v="35"/>
  </r>
  <r>
    <x v="369"/>
    <x v="35"/>
  </r>
  <r>
    <x v="370"/>
    <x v="35"/>
  </r>
  <r>
    <x v="371"/>
    <x v="36"/>
  </r>
  <r>
    <x v="372"/>
    <x v="37"/>
  </r>
  <r>
    <x v="373"/>
    <x v="38"/>
  </r>
  <r>
    <x v="374"/>
    <x v="39"/>
  </r>
  <r>
    <x v="375"/>
    <x v="36"/>
  </r>
  <r>
    <x v="376"/>
    <x v="40"/>
  </r>
  <r>
    <x v="377"/>
    <x v="41"/>
  </r>
  <r>
    <x v="378"/>
    <x v="42"/>
  </r>
  <r>
    <x v="379"/>
    <x v="43"/>
  </r>
  <r>
    <x v="380"/>
    <x v="44"/>
  </r>
  <r>
    <x v="381"/>
    <x v="45"/>
  </r>
  <r>
    <x v="382"/>
    <x v="46"/>
  </r>
  <r>
    <x v="383"/>
    <x v="47"/>
  </r>
  <r>
    <x v="384"/>
    <x v="48"/>
  </r>
  <r>
    <x v="385"/>
    <x v="49"/>
  </r>
  <r>
    <x v="386"/>
    <x v="50"/>
  </r>
  <r>
    <x v="387"/>
    <x v="51"/>
  </r>
  <r>
    <x v="388"/>
    <x v="52"/>
  </r>
  <r>
    <x v="389"/>
    <x v="53"/>
  </r>
  <r>
    <x v="390"/>
    <x v="53"/>
  </r>
  <r>
    <x v="391"/>
    <x v="54"/>
  </r>
  <r>
    <x v="392"/>
    <x v="55"/>
  </r>
  <r>
    <x v="393"/>
    <x v="56"/>
  </r>
  <r>
    <x v="394"/>
    <x v="57"/>
  </r>
  <r>
    <x v="395"/>
    <x v="58"/>
  </r>
  <r>
    <x v="396"/>
    <x v="59"/>
  </r>
  <r>
    <x v="397"/>
    <x v="60"/>
  </r>
  <r>
    <x v="398"/>
    <x v="61"/>
  </r>
  <r>
    <x v="399"/>
    <x v="62"/>
  </r>
  <r>
    <x v="400"/>
    <x v="63"/>
  </r>
  <r>
    <x v="401"/>
    <x v="64"/>
  </r>
  <r>
    <x v="402"/>
    <x v="65"/>
  </r>
  <r>
    <x v="403"/>
    <x v="66"/>
  </r>
  <r>
    <x v="404"/>
    <x v="67"/>
  </r>
  <r>
    <x v="405"/>
    <x v="19"/>
  </r>
  <r>
    <x v="406"/>
    <x v="68"/>
  </r>
  <r>
    <x v="407"/>
    <x v="69"/>
  </r>
  <r>
    <x v="408"/>
    <x v="70"/>
  </r>
  <r>
    <x v="409"/>
    <x v="71"/>
  </r>
  <r>
    <x v="410"/>
    <x v="72"/>
  </r>
  <r>
    <x v="411"/>
    <x v="73"/>
  </r>
  <r>
    <x v="412"/>
    <x v="22"/>
  </r>
  <r>
    <x v="413"/>
    <x v="74"/>
  </r>
  <r>
    <x v="414"/>
    <x v="75"/>
  </r>
  <r>
    <x v="415"/>
    <x v="76"/>
  </r>
  <r>
    <x v="416"/>
    <x v="31"/>
  </r>
  <r>
    <x v="417"/>
    <x v="77"/>
  </r>
  <r>
    <x v="418"/>
    <x v="78"/>
  </r>
  <r>
    <x v="419"/>
    <x v="79"/>
  </r>
  <r>
    <x v="420"/>
    <x v="80"/>
  </r>
  <r>
    <x v="421"/>
    <x v="81"/>
  </r>
  <r>
    <x v="422"/>
    <x v="82"/>
  </r>
  <r>
    <x v="423"/>
    <x v="83"/>
  </r>
  <r>
    <x v="424"/>
    <x v="25"/>
  </r>
  <r>
    <x v="425"/>
    <x v="0"/>
  </r>
  <r>
    <x v="426"/>
    <x v="84"/>
  </r>
  <r>
    <x v="427"/>
    <x v="85"/>
  </r>
  <r>
    <x v="428"/>
    <x v="30"/>
  </r>
  <r>
    <x v="429"/>
    <x v="12"/>
  </r>
  <r>
    <x v="430"/>
    <x v="86"/>
  </r>
  <r>
    <x v="431"/>
    <x v="87"/>
  </r>
  <r>
    <x v="432"/>
    <x v="88"/>
  </r>
  <r>
    <x v="433"/>
    <x v="89"/>
  </r>
  <r>
    <x v="434"/>
    <x v="90"/>
  </r>
  <r>
    <x v="435"/>
    <x v="91"/>
  </r>
  <r>
    <x v="436"/>
    <x v="92"/>
  </r>
  <r>
    <x v="437"/>
    <x v="93"/>
  </r>
  <r>
    <x v="438"/>
    <x v="94"/>
  </r>
  <r>
    <x v="439"/>
    <x v="95"/>
  </r>
  <r>
    <x v="440"/>
    <x v="96"/>
  </r>
  <r>
    <x v="441"/>
    <x v="97"/>
  </r>
  <r>
    <x v="442"/>
    <x v="98"/>
  </r>
  <r>
    <x v="443"/>
    <x v="99"/>
  </r>
  <r>
    <x v="444"/>
    <x v="100"/>
  </r>
  <r>
    <x v="445"/>
    <x v="36"/>
  </r>
  <r>
    <x v="446"/>
    <x v="101"/>
  </r>
  <r>
    <x v="447"/>
    <x v="102"/>
  </r>
  <r>
    <x v="448"/>
    <x v="103"/>
  </r>
  <r>
    <x v="449"/>
    <x v="53"/>
  </r>
  <r>
    <x v="450"/>
    <x v="104"/>
  </r>
  <r>
    <x v="451"/>
    <x v="105"/>
  </r>
  <r>
    <x v="452"/>
    <x v="106"/>
  </r>
  <r>
    <x v="453"/>
    <x v="34"/>
  </r>
  <r>
    <x v="454"/>
    <x v="107"/>
  </r>
  <r>
    <x v="455"/>
    <x v="108"/>
  </r>
  <r>
    <x v="456"/>
    <x v="52"/>
  </r>
  <r>
    <x v="457"/>
    <x v="109"/>
  </r>
  <r>
    <x v="458"/>
    <x v="110"/>
  </r>
  <r>
    <x v="459"/>
    <x v="111"/>
  </r>
  <r>
    <x v="460"/>
    <x v="112"/>
  </r>
  <r>
    <x v="461"/>
    <x v="113"/>
  </r>
  <r>
    <x v="462"/>
    <x v="114"/>
  </r>
  <r>
    <x v="463"/>
    <x v="115"/>
  </r>
  <r>
    <x v="464"/>
    <x v="116"/>
  </r>
  <r>
    <x v="465"/>
    <x v="42"/>
  </r>
  <r>
    <x v="466"/>
    <x v="19"/>
  </r>
  <r>
    <x v="467"/>
    <x v="117"/>
  </r>
  <r>
    <x v="468"/>
    <x v="118"/>
  </r>
  <r>
    <x v="469"/>
    <x v="119"/>
  </r>
  <r>
    <x v="470"/>
    <x v="120"/>
  </r>
  <r>
    <x v="471"/>
    <x v="43"/>
  </r>
  <r>
    <x v="472"/>
    <x v="121"/>
  </r>
  <r>
    <x v="473"/>
    <x v="122"/>
  </r>
  <r>
    <x v="474"/>
    <x v="123"/>
  </r>
  <r>
    <x v="475"/>
    <x v="124"/>
  </r>
  <r>
    <x v="476"/>
    <x v="125"/>
  </r>
  <r>
    <x v="477"/>
    <x v="126"/>
  </r>
  <r>
    <x v="478"/>
    <x v="127"/>
  </r>
  <r>
    <x v="479"/>
    <x v="52"/>
  </r>
  <r>
    <x v="480"/>
    <x v="128"/>
  </r>
  <r>
    <x v="481"/>
    <x v="8"/>
  </r>
  <r>
    <x v="482"/>
    <x v="129"/>
  </r>
  <r>
    <x v="483"/>
    <x v="65"/>
  </r>
  <r>
    <x v="484"/>
    <x v="130"/>
  </r>
  <r>
    <x v="485"/>
    <x v="44"/>
  </r>
  <r>
    <x v="486"/>
    <x v="51"/>
  </r>
  <r>
    <x v="487"/>
    <x v="38"/>
  </r>
  <r>
    <x v="488"/>
    <x v="131"/>
  </r>
  <r>
    <x v="489"/>
    <x v="132"/>
  </r>
  <r>
    <x v="490"/>
    <x v="133"/>
  </r>
  <r>
    <x v="491"/>
    <x v="134"/>
  </r>
  <r>
    <x v="492"/>
    <x v="127"/>
  </r>
  <r>
    <x v="493"/>
    <x v="135"/>
  </r>
  <r>
    <x v="494"/>
    <x v="136"/>
  </r>
  <r>
    <x v="495"/>
    <x v="137"/>
  </r>
  <r>
    <x v="496"/>
    <x v="138"/>
  </r>
  <r>
    <x v="497"/>
    <x v="28"/>
  </r>
  <r>
    <x v="498"/>
    <x v="107"/>
  </r>
  <r>
    <x v="499"/>
    <x v="139"/>
  </r>
  <r>
    <x v="500"/>
    <x v="140"/>
  </r>
  <r>
    <x v="501"/>
    <x v="141"/>
  </r>
  <r>
    <x v="502"/>
    <x v="57"/>
  </r>
  <r>
    <x v="503"/>
    <x v="142"/>
  </r>
  <r>
    <x v="504"/>
    <x v="143"/>
  </r>
  <r>
    <x v="505"/>
    <x v="144"/>
  </r>
  <r>
    <x v="506"/>
    <x v="72"/>
  </r>
  <r>
    <x v="507"/>
    <x v="145"/>
  </r>
  <r>
    <x v="508"/>
    <x v="22"/>
  </r>
  <r>
    <x v="509"/>
    <x v="74"/>
  </r>
  <r>
    <x v="510"/>
    <x v="31"/>
  </r>
  <r>
    <x v="511"/>
    <x v="75"/>
  </r>
  <r>
    <x v="512"/>
    <x v="146"/>
  </r>
  <r>
    <x v="513"/>
    <x v="130"/>
  </r>
  <r>
    <x v="514"/>
    <x v="96"/>
  </r>
  <r>
    <x v="515"/>
    <x v="97"/>
  </r>
  <r>
    <x v="516"/>
    <x v="147"/>
  </r>
  <r>
    <x v="517"/>
    <x v="100"/>
  </r>
  <r>
    <x v="518"/>
    <x v="148"/>
  </r>
  <r>
    <x v="519"/>
    <x v="149"/>
  </r>
  <r>
    <x v="520"/>
    <x v="106"/>
  </r>
  <r>
    <x v="521"/>
    <x v="82"/>
  </r>
  <r>
    <x v="522"/>
    <x v="8"/>
  </r>
  <r>
    <x v="523"/>
    <x v="150"/>
  </r>
  <r>
    <x v="524"/>
    <x v="131"/>
  </r>
  <r>
    <x v="525"/>
    <x v="151"/>
  </r>
  <r>
    <x v="526"/>
    <x v="152"/>
  </r>
  <r>
    <x v="527"/>
    <x v="153"/>
  </r>
  <r>
    <x v="528"/>
    <x v="154"/>
  </r>
  <r>
    <x v="529"/>
    <x v="155"/>
  </r>
  <r>
    <x v="530"/>
    <x v="133"/>
  </r>
  <r>
    <x v="531"/>
    <x v="156"/>
  </r>
  <r>
    <x v="532"/>
    <x v="157"/>
  </r>
  <r>
    <x v="533"/>
    <x v="158"/>
  </r>
  <r>
    <x v="534"/>
    <x v="159"/>
  </r>
  <r>
    <x v="535"/>
    <x v="30"/>
  </r>
  <r>
    <x v="536"/>
    <x v="160"/>
  </r>
  <r>
    <x v="537"/>
    <x v="161"/>
  </r>
  <r>
    <x v="538"/>
    <x v="86"/>
  </r>
  <r>
    <x v="539"/>
    <x v="162"/>
  </r>
  <r>
    <x v="540"/>
    <x v="163"/>
  </r>
  <r>
    <x v="541"/>
    <x v="164"/>
  </r>
  <r>
    <x v="542"/>
    <x v="165"/>
  </r>
  <r>
    <x v="543"/>
    <x v="112"/>
  </r>
  <r>
    <x v="544"/>
    <x v="166"/>
  </r>
  <r>
    <x v="545"/>
    <x v="167"/>
  </r>
  <r>
    <x v="546"/>
    <x v="168"/>
  </r>
  <r>
    <x v="547"/>
    <x v="169"/>
  </r>
  <r>
    <x v="548"/>
    <x v="170"/>
  </r>
  <r>
    <x v="549"/>
    <x v="171"/>
  </r>
  <r>
    <x v="550"/>
    <x v="172"/>
  </r>
  <r>
    <x v="551"/>
    <x v="173"/>
  </r>
  <r>
    <x v="552"/>
    <x v="121"/>
  </r>
  <r>
    <x v="553"/>
    <x v="134"/>
  </r>
  <r>
    <x v="554"/>
    <x v="26"/>
  </r>
  <r>
    <x v="555"/>
    <x v="132"/>
  </r>
  <r>
    <x v="556"/>
    <x v="46"/>
  </r>
  <r>
    <x v="557"/>
    <x v="92"/>
  </r>
  <r>
    <x v="558"/>
    <x v="174"/>
  </r>
  <r>
    <x v="559"/>
    <x v="122"/>
  </r>
  <r>
    <x v="560"/>
    <x v="175"/>
  </r>
  <r>
    <x v="561"/>
    <x v="176"/>
  </r>
  <r>
    <x v="562"/>
    <x v="177"/>
  </r>
  <r>
    <x v="563"/>
    <x v="178"/>
  </r>
  <r>
    <x v="564"/>
    <x v="49"/>
  </r>
  <r>
    <x v="565"/>
    <x v="138"/>
  </r>
  <r>
    <x v="566"/>
    <x v="179"/>
  </r>
  <r>
    <x v="567"/>
    <x v="180"/>
  </r>
  <r>
    <x v="568"/>
    <x v="127"/>
  </r>
  <r>
    <x v="569"/>
    <x v="136"/>
  </r>
  <r>
    <x v="570"/>
    <x v="125"/>
  </r>
  <r>
    <x v="571"/>
    <x v="104"/>
  </r>
  <r>
    <x v="572"/>
    <x v="181"/>
  </r>
  <r>
    <x v="573"/>
    <x v="138"/>
  </r>
  <r>
    <x v="574"/>
    <x v="127"/>
  </r>
  <r>
    <x v="575"/>
    <x v="32"/>
  </r>
  <r>
    <x v="576"/>
    <x v="8"/>
  </r>
  <r>
    <x v="577"/>
    <x v="182"/>
  </r>
  <r>
    <x v="578"/>
    <x v="183"/>
  </r>
  <r>
    <x v="579"/>
    <x v="53"/>
  </r>
  <r>
    <x v="580"/>
    <x v="184"/>
  </r>
  <r>
    <x v="581"/>
    <x v="83"/>
  </r>
  <r>
    <x v="582"/>
    <x v="52"/>
  </r>
  <r>
    <x v="583"/>
    <x v="185"/>
  </r>
  <r>
    <x v="584"/>
    <x v="5"/>
  </r>
  <r>
    <x v="585"/>
    <x v="186"/>
  </r>
  <r>
    <x v="586"/>
    <x v="187"/>
  </r>
  <r>
    <x v="587"/>
    <x v="31"/>
  </r>
  <r>
    <x v="588"/>
    <x v="188"/>
  </r>
  <r>
    <x v="589"/>
    <x v="142"/>
  </r>
  <r>
    <x v="590"/>
    <x v="148"/>
  </r>
  <r>
    <x v="591"/>
    <x v="189"/>
  </r>
  <r>
    <x v="592"/>
    <x v="190"/>
  </r>
  <r>
    <x v="593"/>
    <x v="191"/>
  </r>
  <r>
    <x v="594"/>
    <x v="163"/>
  </r>
  <r>
    <x v="595"/>
    <x v="76"/>
  </r>
  <r>
    <x v="596"/>
    <x v="192"/>
  </r>
  <r>
    <x v="597"/>
    <x v="101"/>
  </r>
  <r>
    <x v="598"/>
    <x v="193"/>
  </r>
  <r>
    <x v="599"/>
    <x v="158"/>
  </r>
  <r>
    <x v="600"/>
    <x v="127"/>
  </r>
  <r>
    <x v="601"/>
    <x v="163"/>
  </r>
  <r>
    <x v="602"/>
    <x v="157"/>
  </r>
  <r>
    <x v="603"/>
    <x v="46"/>
  </r>
  <r>
    <x v="604"/>
    <x v="23"/>
  </r>
  <r>
    <x v="605"/>
    <x v="191"/>
  </r>
  <r>
    <x v="606"/>
    <x v="132"/>
  </r>
  <r>
    <x v="607"/>
    <x v="194"/>
  </r>
  <r>
    <x v="608"/>
    <x v="195"/>
  </r>
  <r>
    <x v="609"/>
    <x v="93"/>
  </r>
  <r>
    <x v="610"/>
    <x v="165"/>
  </r>
  <r>
    <x v="611"/>
    <x v="196"/>
  </r>
  <r>
    <x v="612"/>
    <x v="154"/>
  </r>
  <r>
    <x v="613"/>
    <x v="32"/>
  </r>
  <r>
    <x v="614"/>
    <x v="47"/>
  </r>
  <r>
    <x v="615"/>
    <x v="23"/>
  </r>
  <r>
    <x v="616"/>
    <x v="95"/>
  </r>
  <r>
    <x v="617"/>
    <x v="126"/>
  </r>
  <r>
    <x v="618"/>
    <x v="165"/>
  </r>
  <r>
    <x v="619"/>
    <x v="117"/>
  </r>
  <r>
    <x v="620"/>
    <x v="197"/>
  </r>
  <r>
    <x v="621"/>
    <x v="132"/>
  </r>
  <r>
    <x v="622"/>
    <x v="87"/>
  </r>
  <r>
    <x v="623"/>
    <x v="112"/>
  </r>
  <r>
    <x v="624"/>
    <x v="178"/>
  </r>
  <r>
    <x v="625"/>
    <x v="68"/>
  </r>
  <r>
    <x v="626"/>
    <x v="154"/>
  </r>
  <r>
    <x v="627"/>
    <x v="91"/>
  </r>
  <r>
    <x v="628"/>
    <x v="13"/>
  </r>
  <r>
    <x v="629"/>
    <x v="17"/>
  </r>
  <r>
    <x v="630"/>
    <x v="35"/>
  </r>
  <r>
    <x v="631"/>
    <x v="198"/>
  </r>
  <r>
    <x v="632"/>
    <x v="29"/>
  </r>
  <r>
    <x v="633"/>
    <x v="15"/>
  </r>
  <r>
    <x v="634"/>
    <x v="199"/>
  </r>
  <r>
    <x v="635"/>
    <x v="35"/>
  </r>
  <r>
    <x v="636"/>
    <x v="200"/>
  </r>
  <r>
    <x v="637"/>
    <x v="131"/>
  </r>
  <r>
    <x v="638"/>
    <x v="122"/>
  </r>
  <r>
    <x v="639"/>
    <x v="201"/>
  </r>
  <r>
    <x v="640"/>
    <x v="155"/>
  </r>
  <r>
    <x v="641"/>
    <x v="42"/>
  </r>
  <r>
    <x v="642"/>
    <x v="187"/>
  </r>
  <r>
    <x v="643"/>
    <x v="40"/>
  </r>
  <r>
    <x v="644"/>
    <x v="202"/>
  </r>
  <r>
    <x v="645"/>
    <x v="31"/>
  </r>
  <r>
    <x v="646"/>
    <x v="203"/>
  </r>
  <r>
    <x v="647"/>
    <x v="116"/>
  </r>
  <r>
    <x v="648"/>
    <x v="204"/>
  </r>
  <r>
    <x v="649"/>
    <x v="163"/>
  </r>
  <r>
    <x v="650"/>
    <x v="94"/>
  </r>
  <r>
    <x v="651"/>
    <x v="205"/>
  </r>
  <r>
    <x v="652"/>
    <x v="120"/>
  </r>
  <r>
    <x v="653"/>
    <x v="35"/>
  </r>
  <r>
    <x v="654"/>
    <x v="206"/>
  </r>
  <r>
    <x v="655"/>
    <x v="129"/>
  </r>
  <r>
    <x v="656"/>
    <x v="207"/>
  </r>
  <r>
    <x v="657"/>
    <x v="51"/>
  </r>
  <r>
    <x v="658"/>
    <x v="65"/>
  </r>
  <r>
    <x v="659"/>
    <x v="208"/>
  </r>
  <r>
    <x v="660"/>
    <x v="209"/>
  </r>
  <r>
    <x v="661"/>
    <x v="210"/>
  </r>
  <r>
    <x v="662"/>
    <x v="211"/>
  </r>
  <r>
    <x v="663"/>
    <x v="106"/>
  </r>
  <r>
    <x v="664"/>
    <x v="40"/>
  </r>
  <r>
    <x v="665"/>
    <x v="119"/>
  </r>
  <r>
    <x v="666"/>
    <x v="144"/>
  </r>
  <r>
    <x v="667"/>
    <x v="69"/>
  </r>
  <r>
    <x v="668"/>
    <x v="74"/>
  </r>
  <r>
    <x v="669"/>
    <x v="151"/>
  </r>
  <r>
    <x v="670"/>
    <x v="212"/>
  </r>
  <r>
    <x v="671"/>
    <x v="213"/>
  </r>
  <r>
    <x v="672"/>
    <x v="214"/>
  </r>
  <r>
    <x v="673"/>
    <x v="189"/>
  </r>
  <r>
    <x v="674"/>
    <x v="215"/>
  </r>
  <r>
    <x v="675"/>
    <x v="216"/>
  </r>
  <r>
    <x v="676"/>
    <x v="209"/>
  </r>
  <r>
    <x v="677"/>
    <x v="41"/>
  </r>
  <r>
    <x v="678"/>
    <x v="43"/>
  </r>
  <r>
    <x v="679"/>
    <x v="217"/>
  </r>
  <r>
    <x v="680"/>
    <x v="218"/>
  </r>
  <r>
    <x v="681"/>
    <x v="59"/>
  </r>
  <r>
    <x v="682"/>
    <x v="219"/>
  </r>
  <r>
    <x v="683"/>
    <x v="19"/>
  </r>
  <r>
    <x v="684"/>
    <x v="212"/>
  </r>
  <r>
    <x v="685"/>
    <x v="104"/>
  </r>
  <r>
    <x v="686"/>
    <x v="215"/>
  </r>
  <r>
    <x v="687"/>
    <x v="178"/>
  </r>
  <r>
    <x v="688"/>
    <x v="41"/>
  </r>
  <r>
    <x v="689"/>
    <x v="51"/>
  </r>
  <r>
    <x v="690"/>
    <x v="220"/>
  </r>
  <r>
    <x v="691"/>
    <x v="151"/>
  </r>
  <r>
    <x v="692"/>
    <x v="2"/>
  </r>
  <r>
    <x v="693"/>
    <x v="221"/>
  </r>
  <r>
    <x v="694"/>
    <x v="81"/>
  </r>
  <r>
    <x v="695"/>
    <x v="222"/>
  </r>
  <r>
    <x v="696"/>
    <x v="223"/>
  </r>
  <r>
    <x v="697"/>
    <x v="208"/>
  </r>
  <r>
    <x v="698"/>
    <x v="44"/>
  </r>
  <r>
    <x v="699"/>
    <x v="140"/>
  </r>
  <r>
    <x v="700"/>
    <x v="224"/>
  </r>
  <r>
    <x v="701"/>
    <x v="34"/>
  </r>
  <r>
    <x v="702"/>
    <x v="149"/>
  </r>
  <r>
    <x v="703"/>
    <x v="2"/>
  </r>
  <r>
    <x v="704"/>
    <x v="103"/>
  </r>
  <r>
    <x v="705"/>
    <x v="134"/>
  </r>
  <r>
    <x v="706"/>
    <x v="84"/>
  </r>
  <r>
    <x v="707"/>
    <x v="110"/>
  </r>
  <r>
    <x v="708"/>
    <x v="190"/>
  </r>
  <r>
    <x v="709"/>
    <x v="225"/>
  </r>
  <r>
    <x v="710"/>
    <x v="226"/>
  </r>
  <r>
    <x v="711"/>
    <x v="227"/>
  </r>
  <r>
    <x v="712"/>
    <x v="146"/>
  </r>
  <r>
    <x v="713"/>
    <x v="38"/>
  </r>
  <r>
    <x v="714"/>
    <x v="50"/>
  </r>
  <r>
    <x v="715"/>
    <x v="168"/>
  </r>
  <r>
    <x v="716"/>
    <x v="186"/>
  </r>
  <r>
    <x v="717"/>
    <x v="144"/>
  </r>
  <r>
    <x v="718"/>
    <x v="228"/>
  </r>
  <r>
    <x v="719"/>
    <x v="229"/>
  </r>
  <r>
    <x v="720"/>
    <x v="230"/>
  </r>
  <r>
    <x v="721"/>
    <x v="231"/>
  </r>
  <r>
    <x v="722"/>
    <x v="232"/>
  </r>
  <r>
    <x v="723"/>
    <x v="174"/>
  </r>
  <r>
    <x v="724"/>
    <x v="233"/>
  </r>
  <r>
    <x v="725"/>
    <x v="234"/>
  </r>
  <r>
    <x v="726"/>
    <x v="159"/>
  </r>
  <r>
    <x v="727"/>
    <x v="235"/>
  </r>
  <r>
    <x v="728"/>
    <x v="236"/>
  </r>
  <r>
    <x v="729"/>
    <x v="128"/>
  </r>
  <r>
    <x v="730"/>
    <x v="161"/>
  </r>
  <r>
    <x v="731"/>
    <x v="212"/>
  </r>
  <r>
    <x v="732"/>
    <x v="237"/>
  </r>
  <r>
    <x v="733"/>
    <x v="238"/>
  </r>
  <r>
    <x v="734"/>
    <x v="168"/>
  </r>
  <r>
    <x v="735"/>
    <x v="133"/>
  </r>
  <r>
    <x v="736"/>
    <x v="239"/>
  </r>
  <r>
    <x v="737"/>
    <x v="38"/>
  </r>
  <r>
    <x v="738"/>
    <x v="240"/>
  </r>
  <r>
    <x v="739"/>
    <x v="241"/>
  </r>
  <r>
    <x v="740"/>
    <x v="130"/>
  </r>
  <r>
    <x v="741"/>
    <x v="242"/>
  </r>
  <r>
    <x v="742"/>
    <x v="37"/>
  </r>
  <r>
    <x v="743"/>
    <x v="189"/>
  </r>
  <r>
    <x v="744"/>
    <x v="243"/>
  </r>
  <r>
    <x v="745"/>
    <x v="142"/>
  </r>
  <r>
    <x v="746"/>
    <x v="244"/>
  </r>
  <r>
    <x v="747"/>
    <x v="245"/>
  </r>
  <r>
    <x v="748"/>
    <x v="246"/>
  </r>
  <r>
    <x v="749"/>
    <x v="247"/>
  </r>
  <r>
    <x v="750"/>
    <x v="248"/>
  </r>
  <r>
    <x v="751"/>
    <x v="249"/>
  </r>
  <r>
    <x v="752"/>
    <x v="213"/>
  </r>
  <r>
    <x v="753"/>
    <x v="250"/>
  </r>
  <r>
    <x v="754"/>
    <x v="251"/>
  </r>
  <r>
    <x v="755"/>
    <x v="252"/>
  </r>
  <r>
    <x v="756"/>
    <x v="28"/>
  </r>
  <r>
    <x v="757"/>
    <x v="253"/>
  </r>
  <r>
    <x v="758"/>
    <x v="254"/>
  </r>
  <r>
    <x v="759"/>
    <x v="255"/>
  </r>
  <r>
    <x v="760"/>
    <x v="256"/>
  </r>
  <r>
    <x v="761"/>
    <x v="257"/>
  </r>
  <r>
    <x v="762"/>
    <x v="258"/>
  </r>
  <r>
    <x v="763"/>
    <x v="129"/>
  </r>
  <r>
    <x v="764"/>
    <x v="259"/>
  </r>
  <r>
    <x v="765"/>
    <x v="260"/>
  </r>
  <r>
    <x v="766"/>
    <x v="261"/>
  </r>
  <r>
    <x v="767"/>
    <x v="185"/>
  </r>
  <r>
    <x v="768"/>
    <x v="262"/>
  </r>
  <r>
    <x v="769"/>
    <x v="263"/>
  </r>
  <r>
    <x v="770"/>
    <x v="45"/>
  </r>
  <r>
    <x v="771"/>
    <x v="51"/>
  </r>
  <r>
    <x v="772"/>
    <x v="204"/>
  </r>
  <r>
    <x v="773"/>
    <x v="8"/>
  </r>
  <r>
    <x v="774"/>
    <x v="9"/>
  </r>
  <r>
    <x v="775"/>
    <x v="184"/>
  </r>
  <r>
    <x v="776"/>
    <x v="264"/>
  </r>
  <r>
    <x v="777"/>
    <x v="265"/>
  </r>
  <r>
    <x v="778"/>
    <x v="131"/>
  </r>
  <r>
    <x v="779"/>
    <x v="266"/>
  </r>
  <r>
    <x v="780"/>
    <x v="221"/>
  </r>
  <r>
    <x v="781"/>
    <x v="267"/>
  </r>
  <r>
    <x v="782"/>
    <x v="268"/>
  </r>
  <r>
    <x v="783"/>
    <x v="135"/>
  </r>
  <r>
    <x v="784"/>
    <x v="269"/>
  </r>
  <r>
    <x v="785"/>
    <x v="207"/>
  </r>
  <r>
    <x v="786"/>
    <x v="197"/>
  </r>
  <r>
    <x v="787"/>
    <x v="162"/>
  </r>
  <r>
    <x v="788"/>
    <x v="223"/>
  </r>
  <r>
    <x v="789"/>
    <x v="164"/>
  </r>
  <r>
    <x v="790"/>
    <x v="222"/>
  </r>
  <r>
    <x v="791"/>
    <x v="166"/>
  </r>
  <r>
    <x v="792"/>
    <x v="270"/>
  </r>
  <r>
    <x v="793"/>
    <x v="226"/>
  </r>
  <r>
    <x v="794"/>
    <x v="271"/>
  </r>
  <r>
    <x v="795"/>
    <x v="38"/>
  </r>
  <r>
    <x v="796"/>
    <x v="272"/>
  </r>
  <r>
    <x v="797"/>
    <x v="170"/>
  </r>
  <r>
    <x v="798"/>
    <x v="273"/>
  </r>
  <r>
    <x v="799"/>
    <x v="134"/>
  </r>
  <r>
    <x v="800"/>
    <x v="21"/>
  </r>
  <r>
    <x v="801"/>
    <x v="274"/>
  </r>
  <r>
    <x v="802"/>
    <x v="37"/>
  </r>
  <r>
    <x v="803"/>
    <x v="275"/>
  </r>
  <r>
    <x v="804"/>
    <x v="27"/>
  </r>
  <r>
    <x v="805"/>
    <x v="33"/>
  </r>
  <r>
    <x v="806"/>
    <x v="179"/>
  </r>
  <r>
    <x v="807"/>
    <x v="180"/>
  </r>
  <r>
    <x v="808"/>
    <x v="276"/>
  </r>
  <r>
    <x v="809"/>
    <x v="277"/>
  </r>
  <r>
    <x v="810"/>
    <x v="278"/>
  </r>
  <r>
    <x v="811"/>
    <x v="136"/>
  </r>
  <r>
    <x v="812"/>
    <x v="175"/>
  </r>
  <r>
    <x v="813"/>
    <x v="243"/>
  </r>
  <r>
    <x v="814"/>
    <x v="192"/>
  </r>
  <r>
    <x v="815"/>
    <x v="154"/>
  </r>
  <r>
    <x v="816"/>
    <x v="279"/>
  </r>
  <r>
    <x v="817"/>
    <x v="47"/>
  </r>
  <r>
    <x v="818"/>
    <x v="160"/>
  </r>
  <r>
    <x v="819"/>
    <x v="280"/>
  </r>
  <r>
    <x v="820"/>
    <x v="281"/>
  </r>
  <r>
    <x v="821"/>
    <x v="217"/>
  </r>
  <r>
    <x v="822"/>
    <x v="127"/>
  </r>
  <r>
    <x v="823"/>
    <x v="42"/>
  </r>
  <r>
    <x v="824"/>
    <x v="282"/>
  </r>
  <r>
    <x v="825"/>
    <x v="189"/>
  </r>
  <r>
    <x v="826"/>
    <x v="211"/>
  </r>
  <r>
    <x v="827"/>
    <x v="138"/>
  </r>
  <r>
    <x v="828"/>
    <x v="139"/>
  </r>
  <r>
    <x v="829"/>
    <x v="255"/>
  </r>
  <r>
    <x v="830"/>
    <x v="91"/>
  </r>
  <r>
    <x v="831"/>
    <x v="113"/>
  </r>
  <r>
    <x v="832"/>
    <x v="249"/>
  </r>
  <r>
    <x v="833"/>
    <x v="120"/>
  </r>
  <r>
    <x v="834"/>
    <x v="170"/>
  </r>
  <r>
    <x v="835"/>
    <x v="192"/>
  </r>
  <r>
    <x v="836"/>
    <x v="137"/>
  </r>
  <r>
    <x v="837"/>
    <x v="206"/>
  </r>
  <r>
    <x v="838"/>
    <x v="165"/>
  </r>
  <r>
    <x v="839"/>
    <x v="131"/>
  </r>
  <r>
    <x v="840"/>
    <x v="204"/>
  </r>
  <r>
    <x v="841"/>
    <x v="242"/>
  </r>
  <r>
    <x v="842"/>
    <x v="173"/>
  </r>
  <r>
    <x v="843"/>
    <x v="78"/>
  </r>
  <r>
    <x v="844"/>
    <x v="90"/>
  </r>
  <r>
    <x v="845"/>
    <x v="195"/>
  </r>
  <r>
    <x v="846"/>
    <x v="79"/>
  </r>
  <r>
    <x v="847"/>
    <x v="229"/>
  </r>
  <r>
    <x v="848"/>
    <x v="135"/>
  </r>
  <r>
    <x v="849"/>
    <x v="283"/>
  </r>
  <r>
    <x v="850"/>
    <x v="175"/>
  </r>
  <r>
    <x v="851"/>
    <x v="271"/>
  </r>
  <r>
    <x v="852"/>
    <x v="172"/>
  </r>
  <r>
    <x v="853"/>
    <x v="258"/>
  </r>
  <r>
    <x v="854"/>
    <x v="72"/>
  </r>
  <r>
    <x v="855"/>
    <x v="99"/>
  </r>
  <r>
    <x v="856"/>
    <x v="284"/>
  </r>
  <r>
    <x v="857"/>
    <x v="240"/>
  </r>
  <r>
    <x v="858"/>
    <x v="183"/>
  </r>
  <r>
    <x v="859"/>
    <x v="183"/>
  </r>
  <r>
    <x v="860"/>
    <x v="263"/>
  </r>
  <r>
    <x v="861"/>
    <x v="3"/>
  </r>
  <r>
    <x v="862"/>
    <x v="272"/>
  </r>
  <r>
    <x v="863"/>
    <x v="27"/>
  </r>
  <r>
    <x v="864"/>
    <x v="136"/>
  </r>
  <r>
    <x v="865"/>
    <x v="277"/>
  </r>
  <r>
    <x v="866"/>
    <x v="282"/>
  </r>
  <r>
    <x v="867"/>
    <x v="250"/>
  </r>
  <r>
    <x v="868"/>
    <x v="114"/>
  </r>
  <r>
    <x v="869"/>
    <x v="174"/>
  </r>
  <r>
    <x v="870"/>
    <x v="155"/>
  </r>
  <r>
    <x v="871"/>
    <x v="279"/>
  </r>
  <r>
    <x v="872"/>
    <x v="5"/>
  </r>
  <r>
    <x v="873"/>
    <x v="274"/>
  </r>
  <r>
    <x v="874"/>
    <x v="247"/>
  </r>
  <r>
    <x v="875"/>
    <x v="285"/>
  </r>
  <r>
    <x v="876"/>
    <x v="286"/>
  </r>
  <r>
    <x v="877"/>
    <x v="160"/>
  </r>
  <r>
    <x v="878"/>
    <x v="130"/>
  </r>
  <r>
    <x v="879"/>
    <x v="287"/>
  </r>
  <r>
    <x v="880"/>
    <x v="10"/>
  </r>
  <r>
    <x v="881"/>
    <x v="184"/>
  </r>
  <r>
    <x v="882"/>
    <x v="66"/>
  </r>
  <r>
    <x v="883"/>
    <x v="168"/>
  </r>
  <r>
    <x v="884"/>
    <x v="288"/>
  </r>
  <r>
    <x v="885"/>
    <x v="10"/>
  </r>
  <r>
    <x v="886"/>
    <x v="287"/>
  </r>
  <r>
    <x v="887"/>
    <x v="86"/>
  </r>
  <r>
    <x v="888"/>
    <x v="26"/>
  </r>
  <r>
    <x v="889"/>
    <x v="75"/>
  </r>
  <r>
    <x v="890"/>
    <x v="100"/>
  </r>
  <r>
    <x v="891"/>
    <x v="102"/>
  </r>
  <r>
    <x v="892"/>
    <x v="289"/>
  </r>
  <r>
    <x v="893"/>
    <x v="267"/>
  </r>
  <r>
    <x v="894"/>
    <x v="290"/>
  </r>
  <r>
    <x v="895"/>
    <x v="92"/>
  </r>
  <r>
    <x v="896"/>
    <x v="85"/>
  </r>
  <r>
    <x v="897"/>
    <x v="259"/>
  </r>
  <r>
    <x v="898"/>
    <x v="243"/>
  </r>
  <r>
    <x v="899"/>
    <x v="155"/>
  </r>
  <r>
    <x v="900"/>
    <x v="125"/>
  </r>
  <r>
    <x v="901"/>
    <x v="71"/>
  </r>
  <r>
    <x v="902"/>
    <x v="283"/>
  </r>
  <r>
    <x v="903"/>
    <x v="132"/>
  </r>
  <r>
    <x v="904"/>
    <x v="116"/>
  </r>
  <r>
    <x v="905"/>
    <x v="159"/>
  </r>
  <r>
    <x v="906"/>
    <x v="137"/>
  </r>
  <r>
    <x v="907"/>
    <x v="125"/>
  </r>
  <r>
    <x v="908"/>
    <x v="291"/>
  </r>
  <r>
    <x v="909"/>
    <x v="252"/>
  </r>
  <r>
    <x v="910"/>
    <x v="292"/>
  </r>
  <r>
    <x v="911"/>
    <x v="202"/>
  </r>
  <r>
    <x v="912"/>
    <x v="34"/>
  </r>
  <r>
    <x v="913"/>
    <x v="234"/>
  </r>
  <r>
    <x v="914"/>
    <x v="51"/>
  </r>
  <r>
    <x v="915"/>
    <x v="262"/>
  </r>
  <r>
    <x v="916"/>
    <x v="156"/>
  </r>
  <r>
    <x v="917"/>
    <x v="124"/>
  </r>
  <r>
    <x v="918"/>
    <x v="251"/>
  </r>
  <r>
    <x v="919"/>
    <x v="131"/>
  </r>
  <r>
    <x v="920"/>
    <x v="148"/>
  </r>
  <r>
    <x v="921"/>
    <x v="293"/>
  </r>
  <r>
    <x v="922"/>
    <x v="246"/>
  </r>
  <r>
    <x v="923"/>
    <x v="294"/>
  </r>
  <r>
    <x v="924"/>
    <x v="42"/>
  </r>
  <r>
    <x v="925"/>
    <x v="295"/>
  </r>
  <r>
    <x v="926"/>
    <x v="296"/>
  </r>
  <r>
    <x v="927"/>
    <x v="20"/>
  </r>
  <r>
    <x v="928"/>
    <x v="156"/>
  </r>
  <r>
    <x v="929"/>
    <x v="297"/>
  </r>
  <r>
    <x v="930"/>
    <x v="220"/>
  </r>
  <r>
    <x v="931"/>
    <x v="145"/>
  </r>
  <r>
    <x v="932"/>
    <x v="32"/>
  </r>
  <r>
    <x v="933"/>
    <x v="200"/>
  </r>
  <r>
    <x v="934"/>
    <x v="237"/>
  </r>
  <r>
    <x v="935"/>
    <x v="298"/>
  </r>
  <r>
    <x v="936"/>
    <x v="153"/>
  </r>
  <r>
    <x v="937"/>
    <x v="224"/>
  </r>
  <r>
    <x v="938"/>
    <x v="141"/>
  </r>
  <r>
    <x v="939"/>
    <x v="48"/>
  </r>
  <r>
    <x v="940"/>
    <x v="299"/>
  </r>
  <r>
    <x v="941"/>
    <x v="73"/>
  </r>
  <r>
    <x v="942"/>
    <x v="97"/>
  </r>
  <r>
    <x v="943"/>
    <x v="300"/>
  </r>
  <r>
    <x v="944"/>
    <x v="11"/>
  </r>
  <r>
    <x v="945"/>
    <x v="301"/>
  </r>
  <r>
    <x v="946"/>
    <x v="83"/>
  </r>
  <r>
    <x v="947"/>
    <x v="105"/>
  </r>
  <r>
    <x v="948"/>
    <x v="270"/>
  </r>
  <r>
    <x v="949"/>
    <x v="302"/>
  </r>
  <r>
    <x v="950"/>
    <x v="123"/>
  </r>
  <r>
    <x v="951"/>
    <x v="293"/>
  </r>
  <r>
    <x v="952"/>
    <x v="208"/>
  </r>
  <r>
    <x v="953"/>
    <x v="231"/>
  </r>
  <r>
    <x v="954"/>
    <x v="164"/>
  </r>
  <r>
    <x v="955"/>
    <x v="294"/>
  </r>
  <r>
    <x v="956"/>
    <x v="44"/>
  </r>
  <r>
    <x v="957"/>
    <x v="128"/>
  </r>
  <r>
    <x v="958"/>
    <x v="300"/>
  </r>
  <r>
    <x v="959"/>
    <x v="153"/>
  </r>
  <r>
    <x v="960"/>
    <x v="200"/>
  </r>
  <r>
    <x v="961"/>
    <x v="109"/>
  </r>
  <r>
    <x v="962"/>
    <x v="244"/>
  </r>
  <r>
    <x v="963"/>
    <x v="241"/>
  </r>
  <r>
    <x v="964"/>
    <x v="303"/>
  </r>
  <r>
    <x v="965"/>
    <x v="238"/>
  </r>
  <r>
    <x v="966"/>
    <x v="37"/>
  </r>
  <r>
    <x v="967"/>
    <x v="256"/>
  </r>
  <r>
    <x v="968"/>
    <x v="192"/>
  </r>
  <r>
    <x v="969"/>
    <x v="32"/>
  </r>
  <r>
    <x v="970"/>
    <x v="276"/>
  </r>
  <r>
    <x v="971"/>
    <x v="304"/>
  </r>
  <r>
    <x v="972"/>
    <x v="5"/>
  </r>
  <r>
    <x v="973"/>
    <x v="39"/>
  </r>
  <r>
    <x v="974"/>
    <x v="115"/>
  </r>
  <r>
    <x v="975"/>
    <x v="150"/>
  </r>
  <r>
    <x v="976"/>
    <x v="288"/>
  </r>
  <r>
    <x v="977"/>
    <x v="304"/>
  </r>
  <r>
    <x v="978"/>
    <x v="149"/>
  </r>
  <r>
    <x v="979"/>
    <x v="17"/>
  </r>
  <r>
    <x v="980"/>
    <x v="35"/>
  </r>
  <r>
    <x v="981"/>
    <x v="35"/>
  </r>
  <r>
    <x v="982"/>
    <x v="35"/>
  </r>
  <r>
    <x v="983"/>
    <x v="35"/>
  </r>
  <r>
    <x v="984"/>
    <x v="35"/>
  </r>
  <r>
    <x v="985"/>
    <x v="35"/>
  </r>
  <r>
    <x v="986"/>
    <x v="35"/>
  </r>
  <r>
    <x v="987"/>
    <x v="35"/>
  </r>
  <r>
    <x v="988"/>
    <x v="35"/>
  </r>
  <r>
    <x v="989"/>
    <x v="35"/>
  </r>
  <r>
    <x v="990"/>
    <x v="35"/>
  </r>
  <r>
    <x v="991"/>
    <x v="35"/>
  </r>
  <r>
    <x v="992"/>
    <x v="35"/>
  </r>
  <r>
    <x v="993"/>
    <x v="305"/>
  </r>
  <r>
    <x v="994"/>
    <x v="305"/>
  </r>
  <r>
    <x v="995"/>
    <x v="305"/>
  </r>
  <r>
    <x v="996"/>
    <x v="305"/>
  </r>
  <r>
    <x v="997"/>
    <x v="305"/>
  </r>
  <r>
    <x v="998"/>
    <x v="305"/>
  </r>
  <r>
    <x v="999"/>
    <x v="305"/>
  </r>
  <r>
    <x v="1000"/>
    <x v="305"/>
  </r>
  <r>
    <x v="1001"/>
    <x v="305"/>
  </r>
  <r>
    <x v="1002"/>
    <x v="305"/>
  </r>
  <r>
    <x v="1003"/>
    <x v="305"/>
  </r>
  <r>
    <x v="1004"/>
    <x v="305"/>
  </r>
  <r>
    <x v="1005"/>
    <x v="305"/>
  </r>
  <r>
    <x v="1006"/>
    <x v="35"/>
  </r>
  <r>
    <x v="1007"/>
    <x v="35"/>
  </r>
  <r>
    <x v="1008"/>
    <x v="35"/>
  </r>
  <r>
    <x v="1009"/>
    <x v="35"/>
  </r>
  <r>
    <x v="1010"/>
    <x v="35"/>
  </r>
  <r>
    <x v="1011"/>
    <x v="35"/>
  </r>
  <r>
    <x v="1012"/>
    <x v="35"/>
  </r>
  <r>
    <x v="1013"/>
    <x v="35"/>
  </r>
  <r>
    <x v="1014"/>
    <x v="35"/>
  </r>
  <r>
    <x v="1015"/>
    <x v="35"/>
  </r>
  <r>
    <x v="1016"/>
    <x v="35"/>
  </r>
  <r>
    <x v="1017"/>
    <x v="35"/>
  </r>
  <r>
    <x v="1018"/>
    <x v="35"/>
  </r>
  <r>
    <x v="1019"/>
    <x v="16"/>
  </r>
  <r>
    <x v="1020"/>
    <x v="13"/>
  </r>
  <r>
    <x v="1021"/>
    <x v="13"/>
  </r>
  <r>
    <x v="1022"/>
    <x v="29"/>
  </r>
  <r>
    <x v="1023"/>
    <x v="14"/>
  </r>
  <r>
    <x v="1024"/>
    <x v="15"/>
  </r>
  <r>
    <x v="1025"/>
    <x v="32"/>
  </r>
  <r>
    <x v="1026"/>
    <x v="153"/>
  </r>
  <r>
    <x v="1027"/>
    <x v="152"/>
  </r>
  <r>
    <x v="1028"/>
    <x v="252"/>
  </r>
  <r>
    <x v="1029"/>
    <x v="257"/>
  </r>
  <r>
    <x v="1030"/>
    <x v="261"/>
  </r>
  <r>
    <x v="1031"/>
    <x v="106"/>
  </r>
  <r>
    <x v="1032"/>
    <x v="133"/>
  </r>
  <r>
    <x v="1033"/>
    <x v="197"/>
  </r>
  <r>
    <x v="1034"/>
    <x v="169"/>
  </r>
  <r>
    <x v="1035"/>
    <x v="2"/>
  </r>
  <r>
    <x v="1036"/>
    <x v="65"/>
  </r>
  <r>
    <x v="1037"/>
    <x v="138"/>
  </r>
  <r>
    <x v="1038"/>
    <x v="205"/>
  </r>
  <r>
    <x v="1039"/>
    <x v="57"/>
  </r>
  <r>
    <x v="1040"/>
    <x v="225"/>
  </r>
  <r>
    <x v="1041"/>
    <x v="166"/>
  </r>
  <r>
    <x v="1042"/>
    <x v="281"/>
  </r>
  <r>
    <x v="1043"/>
    <x v="265"/>
  </r>
  <r>
    <x v="1044"/>
    <x v="188"/>
  </r>
  <r>
    <x v="1045"/>
    <x v="122"/>
  </r>
  <r>
    <x v="1046"/>
    <x v="235"/>
  </r>
  <r>
    <x v="1047"/>
    <x v="306"/>
  </r>
  <r>
    <x v="1048"/>
    <x v="161"/>
  </r>
  <r>
    <x v="1049"/>
    <x v="141"/>
  </r>
  <r>
    <x v="1050"/>
    <x v="206"/>
  </r>
  <r>
    <x v="1051"/>
    <x v="39"/>
  </r>
  <r>
    <x v="1052"/>
    <x v="296"/>
  </r>
  <r>
    <x v="1053"/>
    <x v="20"/>
  </r>
  <r>
    <x v="1054"/>
    <x v="209"/>
  </r>
  <r>
    <x v="1055"/>
    <x v="285"/>
  </r>
  <r>
    <x v="1056"/>
    <x v="302"/>
  </r>
  <r>
    <x v="1057"/>
    <x v="6"/>
  </r>
  <r>
    <x v="1058"/>
    <x v="307"/>
  </r>
  <r>
    <x v="1059"/>
    <x v="42"/>
  </r>
  <r>
    <x v="1060"/>
    <x v="13"/>
  </r>
  <r>
    <x v="1061"/>
    <x v="17"/>
  </r>
  <r>
    <x v="1062"/>
    <x v="17"/>
  </r>
  <r>
    <x v="1063"/>
    <x v="17"/>
  </r>
  <r>
    <x v="1064"/>
    <x v="17"/>
  </r>
  <r>
    <x v="1065"/>
    <x v="16"/>
  </r>
  <r>
    <x v="1066"/>
    <x v="13"/>
  </r>
  <r>
    <x v="1067"/>
    <x v="16"/>
  </r>
  <r>
    <x v="1068"/>
    <x v="17"/>
  </r>
  <r>
    <x v="1069"/>
    <x v="17"/>
  </r>
  <r>
    <x v="1070"/>
    <x v="17"/>
  </r>
  <r>
    <x v="1071"/>
    <x v="14"/>
  </r>
  <r>
    <x v="1072"/>
    <x v="16"/>
  </r>
  <r>
    <x v="1073"/>
    <x v="14"/>
  </r>
  <r>
    <x v="1074"/>
    <x v="29"/>
  </r>
  <r>
    <x v="1075"/>
    <x v="13"/>
  </r>
  <r>
    <x v="1076"/>
    <x v="13"/>
  </r>
  <r>
    <x v="1077"/>
    <x v="14"/>
  </r>
  <r>
    <x v="1078"/>
    <x v="13"/>
  </r>
  <r>
    <x v="1079"/>
    <x v="13"/>
  </r>
  <r>
    <x v="1080"/>
    <x v="13"/>
  </r>
  <r>
    <x v="1081"/>
    <x v="13"/>
  </r>
  <r>
    <x v="1082"/>
    <x v="15"/>
  </r>
  <r>
    <x v="1083"/>
    <x v="18"/>
  </r>
  <r>
    <x v="1084"/>
    <x v="15"/>
  </r>
  <r>
    <x v="1085"/>
    <x v="14"/>
  </r>
  <r>
    <x v="1086"/>
    <x v="14"/>
  </r>
  <r>
    <x v="1087"/>
    <x v="17"/>
  </r>
  <r>
    <x v="1088"/>
    <x v="13"/>
  </r>
  <r>
    <x v="1089"/>
    <x v="16"/>
  </r>
  <r>
    <x v="1090"/>
    <x v="13"/>
  </r>
  <r>
    <x v="1091"/>
    <x v="13"/>
  </r>
  <r>
    <x v="1092"/>
    <x v="14"/>
  </r>
  <r>
    <x v="1093"/>
    <x v="15"/>
  </r>
  <r>
    <x v="1094"/>
    <x v="13"/>
  </r>
  <r>
    <x v="1095"/>
    <x v="13"/>
  </r>
  <r>
    <x v="1096"/>
    <x v="16"/>
  </r>
  <r>
    <x v="1097"/>
    <x v="15"/>
  </r>
  <r>
    <x v="1098"/>
    <x v="14"/>
  </r>
  <r>
    <x v="1099"/>
    <x v="14"/>
  </r>
  <r>
    <x v="1100"/>
    <x v="14"/>
  </r>
  <r>
    <x v="1101"/>
    <x v="15"/>
  </r>
  <r>
    <x v="1102"/>
    <x v="14"/>
  </r>
  <r>
    <x v="1103"/>
    <x v="29"/>
  </r>
  <r>
    <x v="1104"/>
    <x v="16"/>
  </r>
  <r>
    <x v="1105"/>
    <x v="14"/>
  </r>
  <r>
    <x v="1106"/>
    <x v="15"/>
  </r>
  <r>
    <x v="1107"/>
    <x v="69"/>
  </r>
  <r>
    <x v="1108"/>
    <x v="108"/>
  </r>
  <r>
    <x v="1109"/>
    <x v="18"/>
  </r>
  <r>
    <x v="1110"/>
    <x v="13"/>
  </r>
  <r>
    <x v="1111"/>
    <x v="18"/>
  </r>
  <r>
    <x v="1112"/>
    <x v="18"/>
  </r>
  <r>
    <x v="1113"/>
    <x v="173"/>
  </r>
  <r>
    <x v="1114"/>
    <x v="280"/>
  </r>
  <r>
    <x v="1115"/>
    <x v="306"/>
  </r>
  <r>
    <x v="1116"/>
    <x v="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Συγκεντρωτικός Πίνακας1" cacheId="0" applyNumberFormats="0" applyBorderFormats="0" applyFontFormats="0" applyPatternFormats="0" applyAlignmentFormats="0" applyWidthHeightFormats="1" dataCaption="Τιμές" updatedVersion="3" minRefreshableVersion="3" showCalcMbrs="0" useAutoFormatting="1" rowGrandTotals="0" itemPrintTitles="1" createdVersion="3" indent="0" outline="1" outlineData="1" multipleFieldFilters="0" rowHeaderCaption="ΥΠΟΧΡΕΟΙ ΦΟΡΕΙΣ ΑΝΑ ΦΟΡΕΑ ΕΝΗΜΕΡΩΣΗΣ">
  <location ref="A1:A1426" firstHeaderRow="1" firstDataRow="1" firstDataCol="1"/>
  <pivotFields count="2">
    <pivotField axis="axisRow" showAll="0">
      <items count="11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t="default"/>
      </items>
    </pivotField>
    <pivotField axis="axisRow" showAll="0">
      <items count="318">
        <item x="18"/>
        <item x="17"/>
        <item x="14"/>
        <item x="15"/>
        <item x="29"/>
        <item x="16"/>
        <item x="13"/>
        <item x="140"/>
        <item x="240"/>
        <item x="56"/>
        <item x="39"/>
        <item x="68"/>
        <item x="300"/>
        <item x="141"/>
        <item x="243"/>
        <item x="44"/>
        <item x="57"/>
        <item x="142"/>
        <item x="69"/>
        <item x="244"/>
        <item x="214"/>
        <item x="58"/>
        <item x="187"/>
        <item x="245"/>
        <item x="59"/>
        <item x="143"/>
        <item x="70"/>
        <item x="246"/>
        <item x="60"/>
        <item x="186"/>
        <item x="71"/>
        <item x="144"/>
        <item x="72"/>
        <item x="145"/>
        <item x="153"/>
        <item x="247"/>
        <item x="279"/>
        <item x="248"/>
        <item x="61"/>
        <item x="249"/>
        <item x="62"/>
        <item x="73"/>
        <item x="213"/>
        <item x="22"/>
        <item x="63"/>
        <item x="74"/>
        <item x="250"/>
        <item x="251"/>
        <item x="252"/>
        <item x="64"/>
        <item x="65"/>
        <item x="202"/>
        <item x="75"/>
        <item x="189"/>
        <item x="76"/>
        <item x="28"/>
        <item x="66"/>
        <item x="200"/>
        <item x="192"/>
        <item x="31"/>
        <item x="253"/>
        <item x="296"/>
        <item x="219"/>
        <item x="20"/>
        <item x="254"/>
        <item x="227"/>
        <item x="255"/>
        <item x="67"/>
        <item x="40"/>
        <item x="293"/>
        <item x="50"/>
        <item x="146"/>
        <item x="237"/>
        <item x="215"/>
        <item x="190"/>
        <item x="77"/>
        <item x="54"/>
        <item x="239"/>
        <item x="7"/>
        <item x="78"/>
        <item x="285"/>
        <item x="256"/>
        <item x="257"/>
        <item x="97"/>
        <item x="79"/>
        <item x="298"/>
        <item x="228"/>
        <item x="258"/>
        <item x="299"/>
        <item x="129"/>
        <item x="259"/>
        <item x="147"/>
        <item x="224"/>
        <item x="130"/>
        <item x="98"/>
        <item x="229"/>
        <item x="260"/>
        <item x="261"/>
        <item x="185"/>
        <item x="80"/>
        <item x="262"/>
        <item x="263"/>
        <item x="137"/>
        <item x="307"/>
        <item x="99"/>
        <item x="206"/>
        <item x="45"/>
        <item x="303"/>
        <item x="117"/>
        <item x="216"/>
        <item x="100"/>
        <item x="36"/>
        <item x="120"/>
        <item x="220"/>
        <item x="51"/>
        <item x="101"/>
        <item x="148"/>
        <item x="81"/>
        <item x="149"/>
        <item x="106"/>
        <item x="82"/>
        <item x="102"/>
        <item x="289"/>
        <item x="103"/>
        <item x="42"/>
        <item x="53"/>
        <item x="212"/>
        <item x="104"/>
        <item x="204"/>
        <item x="8"/>
        <item x="105"/>
        <item x="150"/>
        <item x="301"/>
        <item x="211"/>
        <item x="196"/>
        <item x="205"/>
        <item x="198"/>
        <item x="302"/>
        <item x="230"/>
        <item x="9"/>
        <item x="184"/>
        <item x="83"/>
        <item x="284"/>
        <item x="264"/>
        <item x="265"/>
        <item x="32"/>
        <item x="131"/>
        <item x="2"/>
        <item x="231"/>
        <item x="234"/>
        <item x="266"/>
        <item x="34"/>
        <item x="19"/>
        <item x="221"/>
        <item x="107"/>
        <item x="151"/>
        <item x="291"/>
        <item x="267"/>
        <item x="152"/>
        <item x="55"/>
        <item x="116"/>
        <item x="154"/>
        <item x="108"/>
        <item x="25"/>
        <item x="52"/>
        <item x="3"/>
        <item x="268"/>
        <item x="194"/>
        <item x="155"/>
        <item x="133"/>
        <item x="156"/>
        <item x="0"/>
        <item x="183"/>
        <item x="157"/>
        <item x="304"/>
        <item x="292"/>
        <item x="158"/>
        <item x="193"/>
        <item x="135"/>
        <item x="159"/>
        <item x="269"/>
        <item x="84"/>
        <item x="235"/>
        <item x="85"/>
        <item x="242"/>
        <item x="236"/>
        <item x="207"/>
        <item x="30"/>
        <item x="47"/>
        <item x="160"/>
        <item x="197"/>
        <item x="12"/>
        <item x="232"/>
        <item x="161"/>
        <item x="109"/>
        <item x="86"/>
        <item x="162"/>
        <item x="163"/>
        <item x="139"/>
        <item x="223"/>
        <item x="208"/>
        <item x="164"/>
        <item x="209"/>
        <item x="276"/>
        <item x="283"/>
        <item x="118"/>
        <item x="290"/>
        <item x="110"/>
        <item x="222"/>
        <item x="111"/>
        <item x="112"/>
        <item x="113"/>
        <item x="41"/>
        <item x="166"/>
        <item x="114"/>
        <item x="270"/>
        <item x="43"/>
        <item x="115"/>
        <item x="226"/>
        <item x="306"/>
        <item x="271"/>
        <item x="188"/>
        <item x="87"/>
        <item x="241"/>
        <item x="281"/>
        <item x="23"/>
        <item x="286"/>
        <item x="167"/>
        <item x="168"/>
        <item x="169"/>
        <item x="38"/>
        <item x="88"/>
        <item x="128"/>
        <item x="119"/>
        <item x="294"/>
        <item x="238"/>
        <item x="89"/>
        <item x="287"/>
        <item x="272"/>
        <item x="170"/>
        <item x="171"/>
        <item x="172"/>
        <item x="273"/>
        <item x="90"/>
        <item x="91"/>
        <item x="217"/>
        <item x="48"/>
        <item x="173"/>
        <item x="121"/>
        <item x="282"/>
        <item x="195"/>
        <item x="134"/>
        <item x="181"/>
        <item x="165"/>
        <item x="26"/>
        <item x="132"/>
        <item x="21"/>
        <item x="274"/>
        <item x="37"/>
        <item x="46"/>
        <item x="92"/>
        <item x="174"/>
        <item x="6"/>
        <item x="122"/>
        <item x="176"/>
        <item x="177"/>
        <item x="199"/>
        <item x="288"/>
        <item x="1"/>
        <item x="218"/>
        <item x="93"/>
        <item x="10"/>
        <item x="11"/>
        <item x="178"/>
        <item x="182"/>
        <item x="49"/>
        <item x="275"/>
        <item x="94"/>
        <item x="95"/>
        <item x="4"/>
        <item x="138"/>
        <item x="225"/>
        <item x="210"/>
        <item x="27"/>
        <item x="280"/>
        <item x="96"/>
        <item x="33"/>
        <item x="179"/>
        <item x="180"/>
        <item x="233"/>
        <item x="123"/>
        <item x="295"/>
        <item x="124"/>
        <item x="277"/>
        <item x="5"/>
        <item x="278"/>
        <item x="297"/>
        <item x="191"/>
        <item x="127"/>
        <item x="136"/>
        <item x="125"/>
        <item x="126"/>
        <item x="175"/>
        <item x="305"/>
        <item m="1" x="308"/>
        <item m="1" x="312"/>
        <item x="203"/>
        <item m="1" x="316"/>
        <item m="1" x="310"/>
        <item x="201"/>
        <item m="1" x="311"/>
        <item x="24"/>
        <item m="1" x="315"/>
        <item m="1" x="314"/>
        <item m="1" x="309"/>
        <item m="1" x="313"/>
        <item x="35"/>
        <item t="default"/>
      </items>
    </pivotField>
  </pivotFields>
  <rowFields count="2">
    <field x="1"/>
    <field x="0"/>
  </rowFields>
  <rowItems count="1425">
    <i>
      <x/>
    </i>
    <i r="1">
      <x v="27"/>
    </i>
    <i r="1">
      <x v="1083"/>
    </i>
    <i r="1">
      <x v="1109"/>
    </i>
    <i r="1">
      <x v="1111"/>
    </i>
    <i r="1">
      <x v="1112"/>
    </i>
    <i>
      <x v="1"/>
    </i>
    <i r="1">
      <x v="24"/>
    </i>
    <i r="1">
      <x v="25"/>
    </i>
    <i r="1">
      <x v="26"/>
    </i>
    <i r="1">
      <x v="629"/>
    </i>
    <i r="1">
      <x v="979"/>
    </i>
    <i r="1">
      <x v="1061"/>
    </i>
    <i r="1">
      <x v="1062"/>
    </i>
    <i r="1">
      <x v="1063"/>
    </i>
    <i r="1">
      <x v="1064"/>
    </i>
    <i r="1">
      <x v="1068"/>
    </i>
    <i r="1">
      <x v="1069"/>
    </i>
    <i r="1">
      <x v="1070"/>
    </i>
    <i r="1">
      <x v="1087"/>
    </i>
    <i>
      <x v="2"/>
    </i>
    <i r="1">
      <x v="14"/>
    </i>
    <i r="1">
      <x v="1023"/>
    </i>
    <i r="1">
      <x v="1071"/>
    </i>
    <i r="1">
      <x v="1073"/>
    </i>
    <i r="1">
      <x v="1077"/>
    </i>
    <i r="1">
      <x v="1085"/>
    </i>
    <i r="1">
      <x v="1086"/>
    </i>
    <i r="1">
      <x v="1092"/>
    </i>
    <i r="1">
      <x v="1098"/>
    </i>
    <i r="1">
      <x v="1099"/>
    </i>
    <i r="1">
      <x v="1100"/>
    </i>
    <i r="1">
      <x v="1102"/>
    </i>
    <i r="1">
      <x v="1105"/>
    </i>
    <i>
      <x v="3"/>
    </i>
    <i r="1">
      <x v="21"/>
    </i>
    <i r="1">
      <x v="633"/>
    </i>
    <i r="1">
      <x v="1024"/>
    </i>
    <i r="1">
      <x v="1082"/>
    </i>
    <i r="1">
      <x v="1084"/>
    </i>
    <i r="1">
      <x v="1093"/>
    </i>
    <i r="1">
      <x v="1097"/>
    </i>
    <i r="1">
      <x v="1101"/>
    </i>
    <i r="1">
      <x v="1106"/>
    </i>
    <i>
      <x v="4"/>
    </i>
    <i r="1">
      <x v="39"/>
    </i>
    <i r="1">
      <x v="632"/>
    </i>
    <i r="1">
      <x v="1022"/>
    </i>
    <i r="1">
      <x v="1074"/>
    </i>
    <i r="1">
      <x v="1103"/>
    </i>
    <i>
      <x v="5"/>
    </i>
    <i r="1">
      <x v="23"/>
    </i>
    <i r="1">
      <x v="1019"/>
    </i>
    <i r="1">
      <x v="1065"/>
    </i>
    <i r="1">
      <x v="1067"/>
    </i>
    <i r="1">
      <x v="1072"/>
    </i>
    <i r="1">
      <x v="1089"/>
    </i>
    <i r="1">
      <x v="1096"/>
    </i>
    <i r="1">
      <x v="1104"/>
    </i>
    <i>
      <x v="6"/>
    </i>
    <i r="1">
      <x v="13"/>
    </i>
    <i r="1">
      <x v="15"/>
    </i>
    <i r="1">
      <x v="16"/>
    </i>
    <i r="1">
      <x v="17"/>
    </i>
    <i r="1">
      <x v="18"/>
    </i>
    <i r="1">
      <x v="19"/>
    </i>
    <i r="1">
      <x v="20"/>
    </i>
    <i r="1">
      <x v="22"/>
    </i>
    <i r="1">
      <x v="628"/>
    </i>
    <i r="1">
      <x v="1020"/>
    </i>
    <i r="1">
      <x v="1021"/>
    </i>
    <i r="1">
      <x v="1060"/>
    </i>
    <i r="1">
      <x v="1066"/>
    </i>
    <i r="1">
      <x v="1075"/>
    </i>
    <i r="1">
      <x v="1076"/>
    </i>
    <i r="1">
      <x v="1078"/>
    </i>
    <i r="1">
      <x v="1079"/>
    </i>
    <i r="1">
      <x v="1080"/>
    </i>
    <i r="1">
      <x v="1081"/>
    </i>
    <i r="1">
      <x v="1088"/>
    </i>
    <i r="1">
      <x v="1090"/>
    </i>
    <i r="1">
      <x v="1091"/>
    </i>
    <i r="1">
      <x v="1094"/>
    </i>
    <i r="1">
      <x v="1095"/>
    </i>
    <i r="1">
      <x v="1110"/>
    </i>
    <i>
      <x v="7"/>
    </i>
    <i r="1">
      <x v="500"/>
    </i>
    <i r="1">
      <x v="699"/>
    </i>
    <i>
      <x v="8"/>
    </i>
    <i r="1">
      <x v="738"/>
    </i>
    <i r="1">
      <x v="857"/>
    </i>
    <i>
      <x v="9"/>
    </i>
    <i r="1">
      <x v="393"/>
    </i>
    <i>
      <x v="10"/>
    </i>
    <i r="1">
      <x v="374"/>
    </i>
    <i r="1">
      <x v="973"/>
    </i>
    <i r="1">
      <x v="1051"/>
    </i>
    <i>
      <x v="11"/>
    </i>
    <i r="1">
      <x v="406"/>
    </i>
    <i r="1">
      <x v="625"/>
    </i>
    <i>
      <x v="12"/>
    </i>
    <i r="1">
      <x v="943"/>
    </i>
    <i r="1">
      <x v="958"/>
    </i>
    <i>
      <x v="13"/>
    </i>
    <i r="1">
      <x v="501"/>
    </i>
    <i r="1">
      <x v="938"/>
    </i>
    <i r="1">
      <x v="1049"/>
    </i>
    <i>
      <x v="14"/>
    </i>
    <i r="1">
      <x v="744"/>
    </i>
    <i r="1">
      <x v="813"/>
    </i>
    <i r="1">
      <x v="898"/>
    </i>
    <i>
      <x v="15"/>
    </i>
    <i r="1">
      <x v="380"/>
    </i>
    <i r="1">
      <x v="485"/>
    </i>
    <i r="1">
      <x v="698"/>
    </i>
    <i r="1">
      <x v="956"/>
    </i>
    <i>
      <x v="16"/>
    </i>
    <i r="1">
      <x v="394"/>
    </i>
    <i r="1">
      <x v="502"/>
    </i>
    <i r="1">
      <x v="1039"/>
    </i>
    <i>
      <x v="17"/>
    </i>
    <i r="1">
      <x v="503"/>
    </i>
    <i r="1">
      <x v="589"/>
    </i>
    <i r="1">
      <x v="745"/>
    </i>
    <i>
      <x v="18"/>
    </i>
    <i r="1">
      <x v="407"/>
    </i>
    <i r="1">
      <x v="667"/>
    </i>
    <i r="1">
      <x v="1107"/>
    </i>
    <i>
      <x v="19"/>
    </i>
    <i r="1">
      <x v="746"/>
    </i>
    <i r="1">
      <x v="962"/>
    </i>
    <i>
      <x v="20"/>
    </i>
    <i r="1">
      <x v="672"/>
    </i>
    <i>
      <x v="21"/>
    </i>
    <i r="1">
      <x v="395"/>
    </i>
    <i>
      <x v="22"/>
    </i>
    <i r="1">
      <x v="586"/>
    </i>
    <i r="1">
      <x v="642"/>
    </i>
    <i>
      <x v="23"/>
    </i>
    <i r="1">
      <x v="747"/>
    </i>
    <i>
      <x v="24"/>
    </i>
    <i r="1">
      <x v="396"/>
    </i>
    <i r="1">
      <x v="681"/>
    </i>
    <i>
      <x v="25"/>
    </i>
    <i r="1">
      <x v="504"/>
    </i>
    <i>
      <x v="26"/>
    </i>
    <i r="1">
      <x v="408"/>
    </i>
    <i>
      <x v="27"/>
    </i>
    <i r="1">
      <x v="748"/>
    </i>
    <i r="1">
      <x v="922"/>
    </i>
    <i>
      <x v="28"/>
    </i>
    <i r="1">
      <x v="397"/>
    </i>
    <i>
      <x v="29"/>
    </i>
    <i r="1">
      <x v="585"/>
    </i>
    <i r="1">
      <x v="716"/>
    </i>
    <i>
      <x v="30"/>
    </i>
    <i r="1">
      <x v="409"/>
    </i>
    <i r="1">
      <x v="901"/>
    </i>
    <i>
      <x v="31"/>
    </i>
    <i r="1">
      <x v="505"/>
    </i>
    <i r="1">
      <x v="666"/>
    </i>
    <i r="1">
      <x v="717"/>
    </i>
    <i>
      <x v="32"/>
    </i>
    <i r="1">
      <x v="410"/>
    </i>
    <i r="1">
      <x v="506"/>
    </i>
    <i r="1">
      <x v="854"/>
    </i>
    <i>
      <x v="33"/>
    </i>
    <i r="1">
      <x v="507"/>
    </i>
    <i r="1">
      <x v="931"/>
    </i>
    <i>
      <x v="34"/>
    </i>
    <i r="1">
      <x v="527"/>
    </i>
    <i r="1">
      <x v="936"/>
    </i>
    <i r="1">
      <x v="959"/>
    </i>
    <i r="1">
      <x v="1026"/>
    </i>
    <i>
      <x v="35"/>
    </i>
    <i r="1">
      <x v="749"/>
    </i>
    <i r="1">
      <x v="874"/>
    </i>
    <i>
      <x v="36"/>
    </i>
    <i r="1">
      <x v="816"/>
    </i>
    <i r="1">
      <x v="871"/>
    </i>
    <i>
      <x v="37"/>
    </i>
    <i r="1">
      <x v="750"/>
    </i>
    <i>
      <x v="38"/>
    </i>
    <i r="1">
      <x v="398"/>
    </i>
    <i>
      <x v="39"/>
    </i>
    <i r="1">
      <x v="751"/>
    </i>
    <i r="1">
      <x v="832"/>
    </i>
    <i>
      <x v="40"/>
    </i>
    <i r="1">
      <x v="399"/>
    </i>
    <i>
      <x v="41"/>
    </i>
    <i r="1">
      <x v="411"/>
    </i>
    <i r="1">
      <x v="941"/>
    </i>
    <i>
      <x v="42"/>
    </i>
    <i r="1">
      <x v="671"/>
    </i>
    <i r="1">
      <x v="752"/>
    </i>
    <i>
      <x v="43"/>
    </i>
    <i r="1">
      <x v="32"/>
    </i>
    <i r="1">
      <x v="412"/>
    </i>
    <i r="1">
      <x v="508"/>
    </i>
    <i>
      <x v="44"/>
    </i>
    <i r="1">
      <x v="400"/>
    </i>
    <i>
      <x v="45"/>
    </i>
    <i r="1">
      <x v="413"/>
    </i>
    <i r="1">
      <x v="509"/>
    </i>
    <i r="1">
      <x v="668"/>
    </i>
    <i>
      <x v="46"/>
    </i>
    <i r="1">
      <x v="753"/>
    </i>
    <i r="1">
      <x v="867"/>
    </i>
    <i>
      <x v="47"/>
    </i>
    <i r="1">
      <x v="754"/>
    </i>
    <i r="1">
      <x v="918"/>
    </i>
    <i>
      <x v="48"/>
    </i>
    <i r="1">
      <x v="755"/>
    </i>
    <i r="1">
      <x v="909"/>
    </i>
    <i r="1">
      <x v="1028"/>
    </i>
    <i>
      <x v="49"/>
    </i>
    <i r="1">
      <x v="401"/>
    </i>
    <i>
      <x v="50"/>
    </i>
    <i r="1">
      <x v="402"/>
    </i>
    <i r="1">
      <x v="483"/>
    </i>
    <i r="1">
      <x v="658"/>
    </i>
    <i r="1">
      <x v="1036"/>
    </i>
    <i>
      <x v="51"/>
    </i>
    <i r="1">
      <x v="644"/>
    </i>
    <i r="1">
      <x v="911"/>
    </i>
    <i>
      <x v="52"/>
    </i>
    <i r="1">
      <x v="414"/>
    </i>
    <i r="1">
      <x v="511"/>
    </i>
    <i r="1">
      <x v="889"/>
    </i>
    <i>
      <x v="53"/>
    </i>
    <i r="1">
      <x v="591"/>
    </i>
    <i r="1">
      <x v="673"/>
    </i>
    <i r="1">
      <x v="743"/>
    </i>
    <i r="1">
      <x v="825"/>
    </i>
    <i>
      <x v="54"/>
    </i>
    <i r="1">
      <x v="415"/>
    </i>
    <i r="1">
      <x v="595"/>
    </i>
    <i>
      <x v="55"/>
    </i>
    <i r="1">
      <x v="38"/>
    </i>
    <i r="1">
      <x v="497"/>
    </i>
    <i r="1">
      <x v="756"/>
    </i>
    <i>
      <x v="56"/>
    </i>
    <i r="1">
      <x v="403"/>
    </i>
    <i r="1">
      <x v="882"/>
    </i>
    <i>
      <x v="57"/>
    </i>
    <i r="1">
      <x v="636"/>
    </i>
    <i r="1">
      <x v="933"/>
    </i>
    <i r="1">
      <x v="960"/>
    </i>
    <i>
      <x v="58"/>
    </i>
    <i r="1">
      <x v="596"/>
    </i>
    <i r="1">
      <x v="814"/>
    </i>
    <i r="1">
      <x v="835"/>
    </i>
    <i r="1">
      <x v="968"/>
    </i>
    <i>
      <x v="59"/>
    </i>
    <i r="1">
      <x v="41"/>
    </i>
    <i r="1">
      <x v="416"/>
    </i>
    <i r="1">
      <x v="510"/>
    </i>
    <i r="1">
      <x v="587"/>
    </i>
    <i r="1">
      <x v="645"/>
    </i>
    <i>
      <x v="60"/>
    </i>
    <i r="1">
      <x v="757"/>
    </i>
    <i>
      <x v="61"/>
    </i>
    <i r="1">
      <x v="926"/>
    </i>
    <i r="1">
      <x v="1052"/>
    </i>
    <i>
      <x v="62"/>
    </i>
    <i r="1">
      <x v="682"/>
    </i>
    <i>
      <x v="63"/>
    </i>
    <i r="1">
      <x v="30"/>
    </i>
    <i r="1">
      <x v="927"/>
    </i>
    <i r="1">
      <x v="1053"/>
    </i>
    <i>
      <x v="64"/>
    </i>
    <i r="1">
      <x v="758"/>
    </i>
    <i>
      <x v="65"/>
    </i>
    <i r="1">
      <x v="711"/>
    </i>
    <i>
      <x v="66"/>
    </i>
    <i r="1">
      <x v="759"/>
    </i>
    <i r="1">
      <x v="829"/>
    </i>
    <i>
      <x v="67"/>
    </i>
    <i r="1">
      <x v="404"/>
    </i>
    <i>
      <x v="68"/>
    </i>
    <i r="1">
      <x v="376"/>
    </i>
    <i r="1">
      <x v="643"/>
    </i>
    <i r="1">
      <x v="664"/>
    </i>
    <i>
      <x v="69"/>
    </i>
    <i r="1">
      <x v="921"/>
    </i>
    <i r="1">
      <x v="951"/>
    </i>
    <i>
      <x v="70"/>
    </i>
    <i r="1">
      <x v="386"/>
    </i>
    <i r="1">
      <x v="714"/>
    </i>
    <i>
      <x v="71"/>
    </i>
    <i r="1">
      <x v="512"/>
    </i>
    <i r="1">
      <x v="712"/>
    </i>
    <i>
      <x v="72"/>
    </i>
    <i r="1">
      <x v="732"/>
    </i>
    <i r="1">
      <x v="934"/>
    </i>
    <i>
      <x v="73"/>
    </i>
    <i r="1">
      <x v="674"/>
    </i>
    <i r="1">
      <x v="686"/>
    </i>
    <i>
      <x v="74"/>
    </i>
    <i r="1">
      <x v="592"/>
    </i>
    <i r="1">
      <x v="708"/>
    </i>
    <i>
      <x v="75"/>
    </i>
    <i r="1">
      <x v="417"/>
    </i>
    <i>
      <x v="76"/>
    </i>
    <i r="1">
      <x v="391"/>
    </i>
    <i>
      <x v="77"/>
    </i>
    <i r="1">
      <x v="736"/>
    </i>
    <i>
      <x v="78"/>
    </i>
    <i r="1">
      <x v="7"/>
    </i>
    <i>
      <x v="79"/>
    </i>
    <i r="1">
      <x v="418"/>
    </i>
    <i r="1">
      <x v="843"/>
    </i>
    <i>
      <x v="80"/>
    </i>
    <i r="1">
      <x v="875"/>
    </i>
    <i r="1">
      <x v="1055"/>
    </i>
    <i>
      <x v="81"/>
    </i>
    <i r="1">
      <x v="760"/>
    </i>
    <i r="1">
      <x v="967"/>
    </i>
    <i>
      <x v="82"/>
    </i>
    <i r="1">
      <x v="761"/>
    </i>
    <i r="1">
      <x v="1029"/>
    </i>
    <i>
      <x v="83"/>
    </i>
    <i r="1">
      <x v="441"/>
    </i>
    <i r="1">
      <x v="515"/>
    </i>
    <i r="1">
      <x v="942"/>
    </i>
    <i>
      <x v="84"/>
    </i>
    <i r="1">
      <x v="419"/>
    </i>
    <i r="1">
      <x v="846"/>
    </i>
    <i>
      <x v="85"/>
    </i>
    <i r="1">
      <x v="935"/>
    </i>
    <i>
      <x v="86"/>
    </i>
    <i r="1">
      <x v="718"/>
    </i>
    <i>
      <x v="87"/>
    </i>
    <i r="1">
      <x v="762"/>
    </i>
    <i r="1">
      <x v="853"/>
    </i>
    <i>
      <x v="88"/>
    </i>
    <i r="1">
      <x v="940"/>
    </i>
    <i>
      <x v="89"/>
    </i>
    <i r="1">
      <x v="482"/>
    </i>
    <i r="1">
      <x v="655"/>
    </i>
    <i r="1">
      <x v="763"/>
    </i>
    <i>
      <x v="90"/>
    </i>
    <i r="1">
      <x v="764"/>
    </i>
    <i r="1">
      <x v="897"/>
    </i>
    <i>
      <x v="91"/>
    </i>
    <i r="1">
      <x v="516"/>
    </i>
    <i>
      <x v="92"/>
    </i>
    <i r="1">
      <x v="700"/>
    </i>
    <i r="1">
      <x v="937"/>
    </i>
    <i>
      <x v="93"/>
    </i>
    <i r="1">
      <x v="484"/>
    </i>
    <i r="1">
      <x v="513"/>
    </i>
    <i r="1">
      <x v="740"/>
    </i>
    <i r="1">
      <x v="878"/>
    </i>
    <i>
      <x v="94"/>
    </i>
    <i r="1">
      <x v="442"/>
    </i>
    <i>
      <x v="95"/>
    </i>
    <i r="1">
      <x v="719"/>
    </i>
    <i r="1">
      <x v="847"/>
    </i>
    <i>
      <x v="96"/>
    </i>
    <i r="1">
      <x v="765"/>
    </i>
    <i>
      <x v="97"/>
    </i>
    <i r="1">
      <x v="766"/>
    </i>
    <i r="1">
      <x v="1030"/>
    </i>
    <i>
      <x v="98"/>
    </i>
    <i r="1">
      <x v="583"/>
    </i>
    <i r="1">
      <x v="767"/>
    </i>
    <i>
      <x v="99"/>
    </i>
    <i r="1">
      <x v="420"/>
    </i>
    <i>
      <x v="100"/>
    </i>
    <i r="1">
      <x v="768"/>
    </i>
    <i r="1">
      <x v="915"/>
    </i>
    <i>
      <x v="101"/>
    </i>
    <i r="1">
      <x v="769"/>
    </i>
    <i r="1">
      <x v="860"/>
    </i>
    <i>
      <x v="102"/>
    </i>
    <i r="1">
      <x v="495"/>
    </i>
    <i r="1">
      <x v="836"/>
    </i>
    <i r="1">
      <x v="906"/>
    </i>
    <i>
      <x v="103"/>
    </i>
    <i r="1">
      <x v="1058"/>
    </i>
    <i>
      <x v="104"/>
    </i>
    <i r="1">
      <x v="443"/>
    </i>
    <i r="1">
      <x v="855"/>
    </i>
    <i>
      <x v="105"/>
    </i>
    <i r="1">
      <x v="654"/>
    </i>
    <i r="1">
      <x v="837"/>
    </i>
    <i r="1">
      <x v="1050"/>
    </i>
    <i>
      <x v="106"/>
    </i>
    <i r="1">
      <x v="381"/>
    </i>
    <i r="1">
      <x v="770"/>
    </i>
    <i r="1">
      <x v="1116"/>
    </i>
    <i>
      <x v="107"/>
    </i>
    <i r="1">
      <x v="964"/>
    </i>
    <i>
      <x v="108"/>
    </i>
    <i r="1">
      <x v="467"/>
    </i>
    <i r="1">
      <x v="619"/>
    </i>
    <i>
      <x v="109"/>
    </i>
    <i r="1">
      <x v="675"/>
    </i>
    <i>
      <x v="110"/>
    </i>
    <i r="1">
      <x v="444"/>
    </i>
    <i r="1">
      <x v="517"/>
    </i>
    <i r="1">
      <x v="890"/>
    </i>
    <i>
      <x v="111"/>
    </i>
    <i r="1">
      <x v="371"/>
    </i>
    <i r="1">
      <x v="375"/>
    </i>
    <i r="1">
      <x v="445"/>
    </i>
    <i>
      <x v="112"/>
    </i>
    <i r="1">
      <x v="470"/>
    </i>
    <i r="1">
      <x v="652"/>
    </i>
    <i r="1">
      <x v="833"/>
    </i>
    <i>
      <x v="113"/>
    </i>
    <i r="1">
      <x v="690"/>
    </i>
    <i r="1">
      <x v="930"/>
    </i>
    <i>
      <x v="114"/>
    </i>
    <i r="1">
      <x v="387"/>
    </i>
    <i r="1">
      <x v="486"/>
    </i>
    <i r="1">
      <x v="657"/>
    </i>
    <i r="1">
      <x v="689"/>
    </i>
    <i r="1">
      <x v="771"/>
    </i>
    <i r="1">
      <x v="914"/>
    </i>
    <i>
      <x v="115"/>
    </i>
    <i r="1">
      <x v="446"/>
    </i>
    <i r="1">
      <x v="597"/>
    </i>
    <i>
      <x v="116"/>
    </i>
    <i r="1">
      <x v="518"/>
    </i>
    <i r="1">
      <x v="590"/>
    </i>
    <i r="1">
      <x v="920"/>
    </i>
    <i>
      <x v="117"/>
    </i>
    <i r="1">
      <x v="421"/>
    </i>
    <i r="1">
      <x v="694"/>
    </i>
    <i>
      <x v="118"/>
    </i>
    <i r="1">
      <x v="519"/>
    </i>
    <i r="1">
      <x v="702"/>
    </i>
    <i r="1">
      <x v="978"/>
    </i>
    <i>
      <x v="119"/>
    </i>
    <i r="1">
      <x v="452"/>
    </i>
    <i r="1">
      <x v="520"/>
    </i>
    <i r="1">
      <x v="663"/>
    </i>
    <i r="1">
      <x v="1031"/>
    </i>
    <i>
      <x v="120"/>
    </i>
    <i r="1">
      <x v="422"/>
    </i>
    <i r="1">
      <x v="521"/>
    </i>
    <i>
      <x v="121"/>
    </i>
    <i r="1">
      <x v="447"/>
    </i>
    <i r="1">
      <x v="891"/>
    </i>
    <i>
      <x v="122"/>
    </i>
    <i r="1">
      <x v="892"/>
    </i>
    <i>
      <x v="123"/>
    </i>
    <i r="1">
      <x v="448"/>
    </i>
    <i r="1">
      <x v="704"/>
    </i>
    <i>
      <x v="124"/>
    </i>
    <i r="1">
      <x v="378"/>
    </i>
    <i r="1">
      <x v="465"/>
    </i>
    <i r="1">
      <x v="641"/>
    </i>
    <i r="1">
      <x v="823"/>
    </i>
    <i r="1">
      <x v="924"/>
    </i>
    <i r="1">
      <x v="1059"/>
    </i>
    <i>
      <x v="125"/>
    </i>
    <i r="1">
      <x v="389"/>
    </i>
    <i r="1">
      <x v="390"/>
    </i>
    <i r="1">
      <x v="449"/>
    </i>
    <i r="1">
      <x v="579"/>
    </i>
    <i>
      <x v="126"/>
    </i>
    <i r="1">
      <x v="670"/>
    </i>
    <i r="1">
      <x v="684"/>
    </i>
    <i r="1">
      <x v="731"/>
    </i>
    <i>
      <x v="127"/>
    </i>
    <i r="1">
      <x v="450"/>
    </i>
    <i r="1">
      <x v="571"/>
    </i>
    <i r="1">
      <x v="685"/>
    </i>
    <i>
      <x v="128"/>
    </i>
    <i r="1">
      <x v="648"/>
    </i>
    <i r="1">
      <x v="772"/>
    </i>
    <i r="1">
      <x v="840"/>
    </i>
    <i>
      <x v="129"/>
    </i>
    <i r="1">
      <x v="8"/>
    </i>
    <i r="1">
      <x v="481"/>
    </i>
    <i r="1">
      <x v="522"/>
    </i>
    <i r="1">
      <x v="576"/>
    </i>
    <i r="1">
      <x v="773"/>
    </i>
    <i>
      <x v="130"/>
    </i>
    <i r="1">
      <x v="451"/>
    </i>
    <i r="1">
      <x v="947"/>
    </i>
    <i>
      <x v="131"/>
    </i>
    <i r="1">
      <x v="523"/>
    </i>
    <i r="1">
      <x v="975"/>
    </i>
    <i>
      <x v="132"/>
    </i>
    <i r="1">
      <x v="945"/>
    </i>
    <i>
      <x v="133"/>
    </i>
    <i r="1">
      <x v="662"/>
    </i>
    <i r="1">
      <x v="826"/>
    </i>
    <i>
      <x v="134"/>
    </i>
    <i r="1">
      <x v="611"/>
    </i>
    <i>
      <x v="135"/>
    </i>
    <i r="1">
      <x v="651"/>
    </i>
    <i r="1">
      <x v="1038"/>
    </i>
    <i>
      <x v="136"/>
    </i>
    <i r="1">
      <x v="631"/>
    </i>
    <i>
      <x v="137"/>
    </i>
    <i r="1">
      <x v="949"/>
    </i>
    <i r="1">
      <x v="1056"/>
    </i>
    <i>
      <x v="138"/>
    </i>
    <i r="1">
      <x v="720"/>
    </i>
    <i>
      <x v="139"/>
    </i>
    <i r="1">
      <x v="9"/>
    </i>
    <i r="1">
      <x v="774"/>
    </i>
    <i>
      <x v="140"/>
    </i>
    <i r="1">
      <x v="580"/>
    </i>
    <i r="1">
      <x v="775"/>
    </i>
    <i r="1">
      <x v="881"/>
    </i>
    <i>
      <x v="141"/>
    </i>
    <i r="1">
      <x v="423"/>
    </i>
    <i r="1">
      <x v="581"/>
    </i>
    <i r="1">
      <x v="946"/>
    </i>
    <i>
      <x v="142"/>
    </i>
    <i r="1">
      <x v="856"/>
    </i>
    <i>
      <x v="143"/>
    </i>
    <i r="1">
      <x v="776"/>
    </i>
    <i>
      <x v="144"/>
    </i>
    <i r="1">
      <x v="777"/>
    </i>
    <i r="1">
      <x v="1043"/>
    </i>
    <i>
      <x v="145"/>
    </i>
    <i r="1">
      <x v="42"/>
    </i>
    <i r="1">
      <x v="575"/>
    </i>
    <i r="1">
      <x v="613"/>
    </i>
    <i r="1">
      <x v="932"/>
    </i>
    <i r="1">
      <x v="969"/>
    </i>
    <i r="1">
      <x v="1025"/>
    </i>
    <i>
      <x v="146"/>
    </i>
    <i r="1">
      <x v="488"/>
    </i>
    <i r="1">
      <x v="524"/>
    </i>
    <i r="1">
      <x v="637"/>
    </i>
    <i r="1">
      <x v="778"/>
    </i>
    <i r="1">
      <x v="839"/>
    </i>
    <i r="1">
      <x v="919"/>
    </i>
    <i>
      <x v="147"/>
    </i>
    <i r="1">
      <x v="2"/>
    </i>
    <i r="1">
      <x v="28"/>
    </i>
    <i r="1">
      <x v="692"/>
    </i>
    <i r="1">
      <x v="703"/>
    </i>
    <i r="1">
      <x v="1035"/>
    </i>
    <i>
      <x v="148"/>
    </i>
    <i r="1">
      <x v="721"/>
    </i>
    <i r="1">
      <x v="953"/>
    </i>
    <i>
      <x v="149"/>
    </i>
    <i r="1">
      <x v="725"/>
    </i>
    <i r="1">
      <x v="913"/>
    </i>
    <i>
      <x v="150"/>
    </i>
    <i r="1">
      <x v="779"/>
    </i>
    <i>
      <x v="151"/>
    </i>
    <i r="1">
      <x v="44"/>
    </i>
    <i r="1">
      <x v="453"/>
    </i>
    <i r="1">
      <x v="701"/>
    </i>
    <i r="1">
      <x v="912"/>
    </i>
    <i>
      <x v="152"/>
    </i>
    <i r="1">
      <x v="29"/>
    </i>
    <i r="1">
      <x v="405"/>
    </i>
    <i r="1">
      <x v="466"/>
    </i>
    <i r="1">
      <x v="683"/>
    </i>
    <i>
      <x v="153"/>
    </i>
    <i r="1">
      <x v="693"/>
    </i>
    <i r="1">
      <x v="780"/>
    </i>
    <i>
      <x v="154"/>
    </i>
    <i r="1">
      <x v="454"/>
    </i>
    <i r="1">
      <x v="498"/>
    </i>
    <i>
      <x v="155"/>
    </i>
    <i r="1">
      <x v="525"/>
    </i>
    <i r="1">
      <x v="669"/>
    </i>
    <i r="1">
      <x v="691"/>
    </i>
    <i>
      <x v="156"/>
    </i>
    <i r="1">
      <x v="908"/>
    </i>
    <i>
      <x v="157"/>
    </i>
    <i r="1">
      <x v="781"/>
    </i>
    <i r="1">
      <x v="893"/>
    </i>
    <i>
      <x v="158"/>
    </i>
    <i r="1">
      <x v="526"/>
    </i>
    <i r="1">
      <x v="1027"/>
    </i>
    <i>
      <x v="159"/>
    </i>
    <i r="1">
      <x v="392"/>
    </i>
    <i>
      <x v="160"/>
    </i>
    <i r="1">
      <x v="464"/>
    </i>
    <i r="1">
      <x v="647"/>
    </i>
    <i r="1">
      <x v="904"/>
    </i>
    <i>
      <x v="161"/>
    </i>
    <i r="1">
      <x v="528"/>
    </i>
    <i r="1">
      <x v="612"/>
    </i>
    <i r="1">
      <x v="626"/>
    </i>
    <i r="1">
      <x v="815"/>
    </i>
    <i>
      <x v="162"/>
    </i>
    <i r="1">
      <x v="455"/>
    </i>
    <i r="1">
      <x v="1108"/>
    </i>
    <i>
      <x v="163"/>
    </i>
    <i r="1">
      <x v="35"/>
    </i>
    <i r="1">
      <x v="45"/>
    </i>
    <i r="1">
      <x v="424"/>
    </i>
    <i>
      <x v="164"/>
    </i>
    <i r="1">
      <x v="388"/>
    </i>
    <i r="1">
      <x v="456"/>
    </i>
    <i r="1">
      <x v="479"/>
    </i>
    <i r="1">
      <x v="582"/>
    </i>
    <i>
      <x v="165"/>
    </i>
    <i r="1">
      <x v="3"/>
    </i>
    <i r="1">
      <x v="861"/>
    </i>
    <i>
      <x v="166"/>
    </i>
    <i r="1">
      <x v="782"/>
    </i>
    <i>
      <x v="167"/>
    </i>
    <i r="1">
      <x v="607"/>
    </i>
    <i>
      <x v="168"/>
    </i>
    <i r="1">
      <x v="529"/>
    </i>
    <i r="1">
      <x v="640"/>
    </i>
    <i r="1">
      <x v="870"/>
    </i>
    <i r="1">
      <x v="899"/>
    </i>
    <i>
      <x v="169"/>
    </i>
    <i r="1">
      <x v="490"/>
    </i>
    <i r="1">
      <x v="530"/>
    </i>
    <i r="1">
      <x v="735"/>
    </i>
    <i r="1">
      <x v="1032"/>
    </i>
    <i>
      <x v="170"/>
    </i>
    <i r="1">
      <x v="531"/>
    </i>
    <i r="1">
      <x v="916"/>
    </i>
    <i r="1">
      <x v="928"/>
    </i>
    <i>
      <x v="171"/>
    </i>
    <i r="1">
      <x/>
    </i>
    <i r="1">
      <x v="425"/>
    </i>
    <i>
      <x v="172"/>
    </i>
    <i r="1">
      <x v="578"/>
    </i>
    <i r="1">
      <x v="858"/>
    </i>
    <i r="1">
      <x v="859"/>
    </i>
    <i>
      <x v="173"/>
    </i>
    <i r="1">
      <x v="532"/>
    </i>
    <i r="1">
      <x v="602"/>
    </i>
    <i>
      <x v="174"/>
    </i>
    <i r="1">
      <x v="971"/>
    </i>
    <i r="1">
      <x v="977"/>
    </i>
    <i>
      <x v="175"/>
    </i>
    <i r="1">
      <x v="910"/>
    </i>
    <i>
      <x v="176"/>
    </i>
    <i r="1">
      <x v="533"/>
    </i>
    <i r="1">
      <x v="599"/>
    </i>
    <i>
      <x v="177"/>
    </i>
    <i r="1">
      <x v="598"/>
    </i>
    <i>
      <x v="178"/>
    </i>
    <i r="1">
      <x v="493"/>
    </i>
    <i r="1">
      <x v="783"/>
    </i>
    <i r="1">
      <x v="848"/>
    </i>
    <i>
      <x v="179"/>
    </i>
    <i r="1">
      <x v="534"/>
    </i>
    <i r="1">
      <x v="726"/>
    </i>
    <i r="1">
      <x v="905"/>
    </i>
    <i>
      <x v="180"/>
    </i>
    <i r="1">
      <x v="784"/>
    </i>
    <i>
      <x v="181"/>
    </i>
    <i r="1">
      <x v="426"/>
    </i>
    <i r="1">
      <x v="706"/>
    </i>
    <i>
      <x v="182"/>
    </i>
    <i r="1">
      <x v="727"/>
    </i>
    <i r="1">
      <x v="1046"/>
    </i>
    <i>
      <x v="183"/>
    </i>
    <i r="1">
      <x v="427"/>
    </i>
    <i r="1">
      <x v="896"/>
    </i>
    <i>
      <x v="184"/>
    </i>
    <i r="1">
      <x v="741"/>
    </i>
    <i r="1">
      <x v="841"/>
    </i>
    <i>
      <x v="185"/>
    </i>
    <i r="1">
      <x v="728"/>
    </i>
    <i>
      <x v="186"/>
    </i>
    <i r="1">
      <x v="656"/>
    </i>
    <i r="1">
      <x v="785"/>
    </i>
    <i>
      <x v="187"/>
    </i>
    <i r="1">
      <x v="40"/>
    </i>
    <i r="1">
      <x v="428"/>
    </i>
    <i r="1">
      <x v="535"/>
    </i>
    <i>
      <x v="188"/>
    </i>
    <i r="1">
      <x v="383"/>
    </i>
    <i r="1">
      <x v="614"/>
    </i>
    <i r="1">
      <x v="817"/>
    </i>
    <i>
      <x v="189"/>
    </i>
    <i r="1">
      <x v="536"/>
    </i>
    <i r="1">
      <x v="818"/>
    </i>
    <i r="1">
      <x v="877"/>
    </i>
    <i>
      <x v="190"/>
    </i>
    <i r="1">
      <x v="620"/>
    </i>
    <i r="1">
      <x v="786"/>
    </i>
    <i r="1">
      <x v="1033"/>
    </i>
    <i>
      <x v="191"/>
    </i>
    <i r="1">
      <x v="12"/>
    </i>
    <i r="1">
      <x v="429"/>
    </i>
    <i>
      <x v="192"/>
    </i>
    <i r="1">
      <x v="722"/>
    </i>
    <i>
      <x v="193"/>
    </i>
    <i r="1">
      <x v="537"/>
    </i>
    <i r="1">
      <x v="730"/>
    </i>
    <i r="1">
      <x v="1048"/>
    </i>
    <i>
      <x v="194"/>
    </i>
    <i r="1">
      <x v="457"/>
    </i>
    <i r="1">
      <x v="961"/>
    </i>
    <i>
      <x v="195"/>
    </i>
    <i r="1">
      <x v="430"/>
    </i>
    <i r="1">
      <x v="538"/>
    </i>
    <i r="1">
      <x v="887"/>
    </i>
    <i>
      <x v="196"/>
    </i>
    <i r="1">
      <x v="539"/>
    </i>
    <i r="1">
      <x v="787"/>
    </i>
    <i>
      <x v="197"/>
    </i>
    <i r="1">
      <x v="540"/>
    </i>
    <i r="1">
      <x v="594"/>
    </i>
    <i r="1">
      <x v="601"/>
    </i>
    <i r="1">
      <x v="649"/>
    </i>
    <i>
      <x v="198"/>
    </i>
    <i r="1">
      <x v="499"/>
    </i>
    <i r="1">
      <x v="828"/>
    </i>
    <i>
      <x v="199"/>
    </i>
    <i r="1">
      <x v="696"/>
    </i>
    <i r="1">
      <x v="788"/>
    </i>
    <i>
      <x v="200"/>
    </i>
    <i r="1">
      <x v="659"/>
    </i>
    <i r="1">
      <x v="697"/>
    </i>
    <i r="1">
      <x v="952"/>
    </i>
    <i>
      <x v="201"/>
    </i>
    <i r="1">
      <x v="541"/>
    </i>
    <i r="1">
      <x v="789"/>
    </i>
    <i r="1">
      <x v="954"/>
    </i>
    <i>
      <x v="202"/>
    </i>
    <i r="1">
      <x v="660"/>
    </i>
    <i r="1">
      <x v="676"/>
    </i>
    <i r="1">
      <x v="1054"/>
    </i>
    <i>
      <x v="203"/>
    </i>
    <i r="1">
      <x v="808"/>
    </i>
    <i r="1">
      <x v="970"/>
    </i>
    <i>
      <x v="204"/>
    </i>
    <i r="1">
      <x v="849"/>
    </i>
    <i r="1">
      <x v="902"/>
    </i>
    <i>
      <x v="205"/>
    </i>
    <i r="1">
      <x v="468"/>
    </i>
    <i>
      <x v="206"/>
    </i>
    <i r="1">
      <x v="894"/>
    </i>
    <i>
      <x v="207"/>
    </i>
    <i r="1">
      <x v="458"/>
    </i>
    <i r="1">
      <x v="707"/>
    </i>
    <i>
      <x v="208"/>
    </i>
    <i r="1">
      <x v="695"/>
    </i>
    <i r="1">
      <x v="790"/>
    </i>
    <i>
      <x v="209"/>
    </i>
    <i r="1">
      <x v="459"/>
    </i>
    <i>
      <x v="210"/>
    </i>
    <i r="1">
      <x v="460"/>
    </i>
    <i r="1">
      <x v="543"/>
    </i>
    <i r="1">
      <x v="623"/>
    </i>
    <i>
      <x v="211"/>
    </i>
    <i r="1">
      <x v="461"/>
    </i>
    <i r="1">
      <x v="831"/>
    </i>
    <i>
      <x v="212"/>
    </i>
    <i r="1">
      <x v="377"/>
    </i>
    <i r="1">
      <x v="677"/>
    </i>
    <i r="1">
      <x v="688"/>
    </i>
    <i>
      <x v="213"/>
    </i>
    <i r="1">
      <x v="544"/>
    </i>
    <i r="1">
      <x v="791"/>
    </i>
    <i r="1">
      <x v="1041"/>
    </i>
    <i>
      <x v="214"/>
    </i>
    <i r="1">
      <x v="462"/>
    </i>
    <i r="1">
      <x v="868"/>
    </i>
    <i>
      <x v="215"/>
    </i>
    <i r="1">
      <x v="792"/>
    </i>
    <i r="1">
      <x v="948"/>
    </i>
    <i>
      <x v="216"/>
    </i>
    <i r="1">
      <x v="379"/>
    </i>
    <i r="1">
      <x v="471"/>
    </i>
    <i r="1">
      <x v="678"/>
    </i>
    <i>
      <x v="217"/>
    </i>
    <i r="1">
      <x v="463"/>
    </i>
    <i r="1">
      <x v="974"/>
    </i>
    <i>
      <x v="218"/>
    </i>
    <i r="1">
      <x v="710"/>
    </i>
    <i r="1">
      <x v="793"/>
    </i>
    <i>
      <x v="219"/>
    </i>
    <i r="1">
      <x v="1047"/>
    </i>
    <i r="1">
      <x v="1115"/>
    </i>
    <i>
      <x v="220"/>
    </i>
    <i r="1">
      <x v="794"/>
    </i>
    <i r="1">
      <x v="851"/>
    </i>
    <i>
      <x v="221"/>
    </i>
    <i r="1">
      <x v="588"/>
    </i>
    <i r="1">
      <x v="1044"/>
    </i>
    <i>
      <x v="222"/>
    </i>
    <i r="1">
      <x v="431"/>
    </i>
    <i r="1">
      <x v="622"/>
    </i>
    <i>
      <x v="223"/>
    </i>
    <i r="1">
      <x v="739"/>
    </i>
    <i r="1">
      <x v="963"/>
    </i>
    <i>
      <x v="224"/>
    </i>
    <i r="1">
      <x v="820"/>
    </i>
    <i r="1">
      <x v="1042"/>
    </i>
    <i>
      <x v="225"/>
    </i>
    <i r="1">
      <x v="33"/>
    </i>
    <i r="1">
      <x v="604"/>
    </i>
    <i r="1">
      <x v="615"/>
    </i>
    <i>
      <x v="226"/>
    </i>
    <i r="1">
      <x v="876"/>
    </i>
    <i>
      <x v="227"/>
    </i>
    <i r="1">
      <x v="545"/>
    </i>
    <i>
      <x v="228"/>
    </i>
    <i r="1">
      <x v="546"/>
    </i>
    <i r="1">
      <x v="715"/>
    </i>
    <i r="1">
      <x v="734"/>
    </i>
    <i r="1">
      <x v="883"/>
    </i>
    <i>
      <x v="229"/>
    </i>
    <i r="1">
      <x v="547"/>
    </i>
    <i r="1">
      <x v="1034"/>
    </i>
    <i>
      <x v="230"/>
    </i>
    <i r="1">
      <x v="373"/>
    </i>
    <i r="1">
      <x v="487"/>
    </i>
    <i r="1">
      <x v="713"/>
    </i>
    <i r="1">
      <x v="737"/>
    </i>
    <i r="1">
      <x v="795"/>
    </i>
    <i>
      <x v="231"/>
    </i>
    <i r="1">
      <x v="432"/>
    </i>
    <i>
      <x v="232"/>
    </i>
    <i r="1">
      <x v="480"/>
    </i>
    <i r="1">
      <x v="729"/>
    </i>
    <i r="1">
      <x v="957"/>
    </i>
    <i>
      <x v="233"/>
    </i>
    <i r="1">
      <x v="469"/>
    </i>
    <i r="1">
      <x v="665"/>
    </i>
    <i>
      <x v="234"/>
    </i>
    <i r="1">
      <x v="923"/>
    </i>
    <i r="1">
      <x v="955"/>
    </i>
    <i>
      <x v="235"/>
    </i>
    <i r="1">
      <x v="733"/>
    </i>
    <i r="1">
      <x v="965"/>
    </i>
    <i>
      <x v="236"/>
    </i>
    <i r="1">
      <x v="433"/>
    </i>
    <i>
      <x v="237"/>
    </i>
    <i r="1">
      <x v="879"/>
    </i>
    <i r="1">
      <x v="886"/>
    </i>
    <i>
      <x v="238"/>
    </i>
    <i r="1">
      <x v="796"/>
    </i>
    <i r="1">
      <x v="862"/>
    </i>
    <i>
      <x v="239"/>
    </i>
    <i r="1">
      <x v="548"/>
    </i>
    <i r="1">
      <x v="797"/>
    </i>
    <i r="1">
      <x v="834"/>
    </i>
    <i>
      <x v="240"/>
    </i>
    <i r="1">
      <x v="549"/>
    </i>
    <i>
      <x v="241"/>
    </i>
    <i r="1">
      <x v="550"/>
    </i>
    <i r="1">
      <x v="852"/>
    </i>
    <i>
      <x v="242"/>
    </i>
    <i r="1">
      <x v="798"/>
    </i>
    <i>
      <x v="243"/>
    </i>
    <i r="1">
      <x v="434"/>
    </i>
    <i r="1">
      <x v="844"/>
    </i>
    <i>
      <x v="244"/>
    </i>
    <i r="1">
      <x v="435"/>
    </i>
    <i r="1">
      <x v="627"/>
    </i>
    <i r="1">
      <x v="830"/>
    </i>
    <i>
      <x v="245"/>
    </i>
    <i r="1">
      <x v="679"/>
    </i>
    <i r="1">
      <x v="821"/>
    </i>
    <i>
      <x v="246"/>
    </i>
    <i r="1">
      <x v="384"/>
    </i>
    <i r="1">
      <x v="939"/>
    </i>
    <i>
      <x v="247"/>
    </i>
    <i r="1">
      <x v="551"/>
    </i>
    <i r="1">
      <x v="842"/>
    </i>
    <i r="1">
      <x v="1113"/>
    </i>
    <i>
      <x v="248"/>
    </i>
    <i r="1">
      <x v="472"/>
    </i>
    <i r="1">
      <x v="552"/>
    </i>
    <i>
      <x v="249"/>
    </i>
    <i r="1">
      <x v="824"/>
    </i>
    <i r="1">
      <x v="866"/>
    </i>
    <i>
      <x v="250"/>
    </i>
    <i r="1">
      <x v="608"/>
    </i>
    <i r="1">
      <x v="845"/>
    </i>
    <i>
      <x v="251"/>
    </i>
    <i r="1">
      <x v="491"/>
    </i>
    <i r="1">
      <x v="553"/>
    </i>
    <i r="1">
      <x v="705"/>
    </i>
    <i r="1">
      <x v="799"/>
    </i>
    <i>
      <x v="252"/>
    </i>
    <i r="1">
      <x v="572"/>
    </i>
    <i>
      <x v="253"/>
    </i>
    <i r="1">
      <x v="542"/>
    </i>
    <i r="1">
      <x v="610"/>
    </i>
    <i r="1">
      <x v="618"/>
    </i>
    <i r="1">
      <x v="838"/>
    </i>
    <i>
      <x v="254"/>
    </i>
    <i r="1">
      <x v="36"/>
    </i>
    <i r="1">
      <x v="554"/>
    </i>
    <i r="1">
      <x v="888"/>
    </i>
    <i>
      <x v="255"/>
    </i>
    <i r="1">
      <x v="489"/>
    </i>
    <i r="1">
      <x v="555"/>
    </i>
    <i r="1">
      <x v="606"/>
    </i>
    <i r="1">
      <x v="621"/>
    </i>
    <i r="1">
      <x v="903"/>
    </i>
    <i>
      <x v="256"/>
    </i>
    <i r="1">
      <x v="31"/>
    </i>
    <i r="1">
      <x v="800"/>
    </i>
    <i>
      <x v="257"/>
    </i>
    <i r="1">
      <x v="801"/>
    </i>
    <i r="1">
      <x v="873"/>
    </i>
    <i>
      <x v="258"/>
    </i>
    <i r="1">
      <x v="372"/>
    </i>
    <i r="1">
      <x v="742"/>
    </i>
    <i r="1">
      <x v="802"/>
    </i>
    <i r="1">
      <x v="966"/>
    </i>
    <i>
      <x v="259"/>
    </i>
    <i r="1">
      <x v="382"/>
    </i>
    <i r="1">
      <x v="556"/>
    </i>
    <i r="1">
      <x v="603"/>
    </i>
    <i>
      <x v="260"/>
    </i>
    <i r="1">
      <x v="436"/>
    </i>
    <i r="1">
      <x v="557"/>
    </i>
    <i r="1">
      <x v="895"/>
    </i>
    <i>
      <x v="261"/>
    </i>
    <i r="1">
      <x v="558"/>
    </i>
    <i r="1">
      <x v="723"/>
    </i>
    <i r="1">
      <x v="869"/>
    </i>
    <i>
      <x v="262"/>
    </i>
    <i r="1">
      <x v="6"/>
    </i>
    <i r="1">
      <x v="1057"/>
    </i>
    <i>
      <x v="263"/>
    </i>
    <i r="1">
      <x v="473"/>
    </i>
    <i r="1">
      <x v="559"/>
    </i>
    <i r="1">
      <x v="638"/>
    </i>
    <i r="1">
      <x v="1045"/>
    </i>
    <i>
      <x v="264"/>
    </i>
    <i r="1">
      <x v="561"/>
    </i>
    <i>
      <x v="265"/>
    </i>
    <i r="1">
      <x v="562"/>
    </i>
    <i>
      <x v="266"/>
    </i>
    <i r="1">
      <x v="634"/>
    </i>
    <i>
      <x v="267"/>
    </i>
    <i r="1">
      <x v="884"/>
    </i>
    <i r="1">
      <x v="976"/>
    </i>
    <i>
      <x v="268"/>
    </i>
    <i r="1">
      <x v="1"/>
    </i>
    <i>
      <x v="269"/>
    </i>
    <i r="1">
      <x v="680"/>
    </i>
    <i>
      <x v="270"/>
    </i>
    <i r="1">
      <x v="437"/>
    </i>
    <i r="1">
      <x v="609"/>
    </i>
    <i>
      <x v="271"/>
    </i>
    <i r="1">
      <x v="10"/>
    </i>
    <i r="1">
      <x v="880"/>
    </i>
    <i r="1">
      <x v="885"/>
    </i>
    <i>
      <x v="272"/>
    </i>
    <i r="1">
      <x v="11"/>
    </i>
    <i r="1">
      <x v="944"/>
    </i>
    <i>
      <x v="273"/>
    </i>
    <i r="1">
      <x v="563"/>
    </i>
    <i r="1">
      <x v="624"/>
    </i>
    <i r="1">
      <x v="687"/>
    </i>
    <i>
      <x v="274"/>
    </i>
    <i r="1">
      <x v="577"/>
    </i>
    <i>
      <x v="275"/>
    </i>
    <i r="1">
      <x v="385"/>
    </i>
    <i r="1">
      <x v="564"/>
    </i>
    <i>
      <x v="276"/>
    </i>
    <i r="1">
      <x v="803"/>
    </i>
    <i>
      <x v="277"/>
    </i>
    <i r="1">
      <x v="438"/>
    </i>
    <i r="1">
      <x v="650"/>
    </i>
    <i>
      <x v="278"/>
    </i>
    <i r="1">
      <x v="439"/>
    </i>
    <i r="1">
      <x v="616"/>
    </i>
    <i>
      <x v="279"/>
    </i>
    <i r="1">
      <x v="4"/>
    </i>
    <i>
      <x v="280"/>
    </i>
    <i r="1">
      <x v="496"/>
    </i>
    <i r="1">
      <x v="565"/>
    </i>
    <i r="1">
      <x v="573"/>
    </i>
    <i r="1">
      <x v="827"/>
    </i>
    <i r="1">
      <x v="1037"/>
    </i>
    <i>
      <x v="281"/>
    </i>
    <i r="1">
      <x v="709"/>
    </i>
    <i r="1">
      <x v="1040"/>
    </i>
    <i>
      <x v="282"/>
    </i>
    <i r="1">
      <x v="661"/>
    </i>
    <i>
      <x v="283"/>
    </i>
    <i r="1">
      <x v="37"/>
    </i>
    <i r="1">
      <x v="804"/>
    </i>
    <i r="1">
      <x v="863"/>
    </i>
    <i>
      <x v="284"/>
    </i>
    <i r="1">
      <x v="819"/>
    </i>
    <i r="1">
      <x v="1114"/>
    </i>
    <i>
      <x v="285"/>
    </i>
    <i r="1">
      <x v="440"/>
    </i>
    <i r="1">
      <x v="514"/>
    </i>
    <i>
      <x v="286"/>
    </i>
    <i r="1">
      <x v="43"/>
    </i>
    <i r="1">
      <x v="805"/>
    </i>
    <i>
      <x v="287"/>
    </i>
    <i r="1">
      <x v="566"/>
    </i>
    <i r="1">
      <x v="806"/>
    </i>
    <i>
      <x v="288"/>
    </i>
    <i r="1">
      <x v="567"/>
    </i>
    <i r="1">
      <x v="807"/>
    </i>
    <i>
      <x v="289"/>
    </i>
    <i r="1">
      <x v="724"/>
    </i>
    <i>
      <x v="290"/>
    </i>
    <i r="1">
      <x v="474"/>
    </i>
    <i r="1">
      <x v="950"/>
    </i>
    <i>
      <x v="291"/>
    </i>
    <i r="1">
      <x v="925"/>
    </i>
    <i>
      <x v="292"/>
    </i>
    <i r="1">
      <x v="475"/>
    </i>
    <i r="1">
      <x v="917"/>
    </i>
    <i>
      <x v="293"/>
    </i>
    <i r="1">
      <x v="809"/>
    </i>
    <i r="1">
      <x v="865"/>
    </i>
    <i>
      <x v="294"/>
    </i>
    <i r="1">
      <x v="5"/>
    </i>
    <i r="1">
      <x v="584"/>
    </i>
    <i r="1">
      <x v="872"/>
    </i>
    <i r="1">
      <x v="972"/>
    </i>
    <i>
      <x v="295"/>
    </i>
    <i r="1">
      <x v="810"/>
    </i>
    <i>
      <x v="296"/>
    </i>
    <i r="1">
      <x v="929"/>
    </i>
    <i>
      <x v="297"/>
    </i>
    <i r="1">
      <x v="593"/>
    </i>
    <i r="1">
      <x v="605"/>
    </i>
    <i>
      <x v="298"/>
    </i>
    <i r="1">
      <x v="478"/>
    </i>
    <i r="1">
      <x v="492"/>
    </i>
    <i r="1">
      <x v="568"/>
    </i>
    <i r="1">
      <x v="574"/>
    </i>
    <i r="1">
      <x v="600"/>
    </i>
    <i r="1">
      <x v="822"/>
    </i>
    <i>
      <x v="299"/>
    </i>
    <i r="1">
      <x v="494"/>
    </i>
    <i r="1">
      <x v="569"/>
    </i>
    <i r="1">
      <x v="811"/>
    </i>
    <i r="1">
      <x v="864"/>
    </i>
    <i>
      <x v="300"/>
    </i>
    <i r="1">
      <x v="476"/>
    </i>
    <i r="1">
      <x v="570"/>
    </i>
    <i r="1">
      <x v="900"/>
    </i>
    <i r="1">
      <x v="907"/>
    </i>
    <i>
      <x v="301"/>
    </i>
    <i r="1">
      <x v="477"/>
    </i>
    <i r="1">
      <x v="617"/>
    </i>
    <i>
      <x v="302"/>
    </i>
    <i r="1">
      <x v="560"/>
    </i>
    <i r="1">
      <x v="812"/>
    </i>
    <i r="1">
      <x v="850"/>
    </i>
    <i>
      <x v="303"/>
    </i>
    <i r="1">
      <x v="993"/>
    </i>
    <i r="1">
      <x v="994"/>
    </i>
    <i r="1">
      <x v="995"/>
    </i>
    <i r="1">
      <x v="996"/>
    </i>
    <i r="1">
      <x v="997"/>
    </i>
    <i r="1">
      <x v="998"/>
    </i>
    <i r="1">
      <x v="999"/>
    </i>
    <i r="1">
      <x v="1000"/>
    </i>
    <i r="1">
      <x v="1001"/>
    </i>
    <i r="1">
      <x v="1002"/>
    </i>
    <i r="1">
      <x v="1003"/>
    </i>
    <i r="1">
      <x v="1004"/>
    </i>
    <i r="1">
      <x v="1005"/>
    </i>
    <i>
      <x v="306"/>
    </i>
    <i r="1">
      <x v="646"/>
    </i>
    <i>
      <x v="309"/>
    </i>
    <i r="1">
      <x v="639"/>
    </i>
    <i>
      <x v="311"/>
    </i>
    <i r="1">
      <x v="34"/>
    </i>
    <i>
      <x v="316"/>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0"/>
    </i>
    <i r="1">
      <x v="301"/>
    </i>
    <i r="1">
      <x v="302"/>
    </i>
    <i r="1">
      <x v="303"/>
    </i>
    <i r="1">
      <x v="304"/>
    </i>
    <i r="1">
      <x v="305"/>
    </i>
    <i r="1">
      <x v="306"/>
    </i>
    <i r="1">
      <x v="307"/>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0"/>
    </i>
    <i r="1">
      <x v="361"/>
    </i>
    <i r="1">
      <x v="362"/>
    </i>
    <i r="1">
      <x v="363"/>
    </i>
    <i r="1">
      <x v="364"/>
    </i>
    <i r="1">
      <x v="365"/>
    </i>
    <i r="1">
      <x v="366"/>
    </i>
    <i r="1">
      <x v="367"/>
    </i>
    <i r="1">
      <x v="368"/>
    </i>
    <i r="1">
      <x v="369"/>
    </i>
    <i r="1">
      <x v="370"/>
    </i>
    <i r="1">
      <x v="630"/>
    </i>
    <i r="1">
      <x v="635"/>
    </i>
    <i r="1">
      <x v="653"/>
    </i>
    <i r="1">
      <x v="980"/>
    </i>
    <i r="1">
      <x v="981"/>
    </i>
    <i r="1">
      <x v="982"/>
    </i>
    <i r="1">
      <x v="983"/>
    </i>
    <i r="1">
      <x v="984"/>
    </i>
    <i r="1">
      <x v="985"/>
    </i>
    <i r="1">
      <x v="986"/>
    </i>
    <i r="1">
      <x v="987"/>
    </i>
    <i r="1">
      <x v="988"/>
    </i>
    <i r="1">
      <x v="989"/>
    </i>
    <i r="1">
      <x v="990"/>
    </i>
    <i r="1">
      <x v="991"/>
    </i>
    <i r="1">
      <x v="992"/>
    </i>
    <i r="1">
      <x v="1006"/>
    </i>
    <i r="1">
      <x v="1007"/>
    </i>
    <i r="1">
      <x v="1008"/>
    </i>
    <i r="1">
      <x v="1009"/>
    </i>
    <i r="1">
      <x v="1010"/>
    </i>
    <i r="1">
      <x v="1011"/>
    </i>
    <i r="1">
      <x v="1012"/>
    </i>
    <i r="1">
      <x v="1013"/>
    </i>
    <i r="1">
      <x v="1014"/>
    </i>
    <i r="1">
      <x v="1015"/>
    </i>
    <i r="1">
      <x v="1016"/>
    </i>
    <i r="1">
      <x v="1017"/>
    </i>
    <i r="1">
      <x v="1018"/>
    </i>
  </rowItems>
  <colItems count="1">
    <i/>
  </colItems>
  <formats count="1">
    <format dxfId="0">
      <pivotArea field="1" type="button" dataOnly="0" labelOnly="1" outline="0" axis="axisRow"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H1" zoomScale="70" zoomScaleNormal="70" workbookViewId="0">
      <selection activeCell="Q55" sqref="Q55"/>
    </sheetView>
  </sheetViews>
  <sheetFormatPr defaultRowHeight="15"/>
  <cols>
    <col min="1" max="1" width="8.140625" hidden="1" customWidth="1"/>
    <col min="2" max="2" width="14.28515625" hidden="1" customWidth="1"/>
    <col min="3" max="3" width="5" hidden="1" customWidth="1"/>
    <col min="4" max="4" width="8.5703125" hidden="1" customWidth="1"/>
    <col min="5" max="5" width="10.7109375" hidden="1" customWidth="1"/>
    <col min="6" max="6" width="9.140625" hidden="1" customWidth="1"/>
    <col min="7" max="7" width="6.7109375" hidden="1" customWidth="1"/>
    <col min="8" max="8" width="5.42578125" customWidth="1"/>
    <col min="9" max="9" width="28.7109375" customWidth="1"/>
    <col min="10" max="10" width="12.5703125" customWidth="1"/>
    <col min="11" max="16" width="20.42578125" customWidth="1"/>
    <col min="17" max="17" width="17.5703125" customWidth="1"/>
    <col min="18" max="20" width="20.7109375" customWidth="1"/>
    <col min="22" max="22" width="11.140625" bestFit="1" customWidth="1"/>
  </cols>
  <sheetData>
    <row r="1" spans="1:22" ht="21">
      <c r="I1" s="171" t="s">
        <v>1362</v>
      </c>
      <c r="J1" s="171"/>
      <c r="K1" s="171"/>
      <c r="L1" s="171"/>
      <c r="M1" s="171"/>
      <c r="N1" s="171"/>
      <c r="O1" s="171"/>
      <c r="P1" s="171"/>
      <c r="Q1" s="171"/>
      <c r="R1" s="171"/>
      <c r="S1" s="171"/>
      <c r="T1" s="171"/>
    </row>
    <row r="3" spans="1:22" s="1" customFormat="1" ht="36" customHeight="1">
      <c r="H3" s="172" t="s">
        <v>1340</v>
      </c>
      <c r="I3" s="19" t="s">
        <v>4</v>
      </c>
      <c r="J3" s="225"/>
      <c r="K3" s="226"/>
      <c r="L3" s="226"/>
      <c r="M3" s="226"/>
      <c r="N3" s="227"/>
      <c r="O3" s="177" t="s">
        <v>1249</v>
      </c>
      <c r="P3" s="178"/>
    </row>
    <row r="4" spans="1:22" ht="15.75" customHeight="1">
      <c r="H4" s="172"/>
      <c r="I4" s="17" t="s">
        <v>5</v>
      </c>
      <c r="J4" s="176" t="s">
        <v>1181</v>
      </c>
      <c r="K4" s="176"/>
      <c r="L4" s="176"/>
      <c r="M4" s="176"/>
      <c r="N4" s="176"/>
      <c r="O4" s="177" t="s">
        <v>1249</v>
      </c>
      <c r="P4" s="178"/>
    </row>
    <row r="5" spans="1:22" ht="16.5" customHeight="1">
      <c r="H5" s="172"/>
      <c r="I5" s="120" t="s">
        <v>1328</v>
      </c>
      <c r="J5" s="176"/>
      <c r="K5" s="176"/>
      <c r="L5" s="176"/>
      <c r="M5" s="176"/>
      <c r="N5" s="176"/>
      <c r="O5" s="121"/>
      <c r="P5" s="122"/>
    </row>
    <row r="6" spans="1:22" ht="16.5" customHeight="1">
      <c r="H6" s="172"/>
      <c r="I6" s="120" t="s">
        <v>1327</v>
      </c>
      <c r="J6" s="176"/>
      <c r="K6" s="176"/>
      <c r="L6" s="176"/>
      <c r="M6" s="176"/>
      <c r="N6" s="176"/>
      <c r="O6" s="177" t="s">
        <v>1249</v>
      </c>
      <c r="P6" s="178"/>
    </row>
    <row r="7" spans="1:22" ht="15.75" customHeight="1">
      <c r="H7" s="172"/>
      <c r="I7" s="17" t="s">
        <v>6</v>
      </c>
      <c r="J7" s="176"/>
      <c r="K7" s="176"/>
      <c r="L7" s="176"/>
      <c r="M7" s="176"/>
      <c r="N7" s="176"/>
    </row>
    <row r="8" spans="1:22" ht="15.75" customHeight="1">
      <c r="H8" s="172"/>
      <c r="I8" s="17" t="s">
        <v>7</v>
      </c>
      <c r="J8" s="176"/>
      <c r="K8" s="176"/>
      <c r="L8" s="176"/>
      <c r="M8" s="176"/>
      <c r="N8" s="176"/>
    </row>
    <row r="9" spans="1:22" ht="15.75" customHeight="1">
      <c r="H9" s="172"/>
      <c r="I9" s="18" t="s">
        <v>8</v>
      </c>
      <c r="J9" s="176"/>
      <c r="K9" s="176"/>
      <c r="L9" s="176"/>
      <c r="M9" s="176"/>
      <c r="N9" s="176"/>
      <c r="O9" s="6"/>
      <c r="P9" s="6"/>
      <c r="Q9" s="6"/>
    </row>
    <row r="10" spans="1:22" ht="18.75">
      <c r="I10" s="2"/>
      <c r="M10" s="6"/>
      <c r="N10" s="6"/>
      <c r="O10" s="6"/>
      <c r="P10" s="6"/>
      <c r="Q10" s="6"/>
    </row>
    <row r="11" spans="1:22" ht="15.75" thickBot="1">
      <c r="I11" s="3"/>
    </row>
    <row r="12" spans="1:22" ht="19.5" thickBot="1">
      <c r="I12" s="197" t="s">
        <v>1260</v>
      </c>
      <c r="J12" s="198"/>
      <c r="K12" s="198"/>
      <c r="L12" s="198"/>
      <c r="M12" s="198"/>
      <c r="N12" s="198"/>
      <c r="O12" s="198"/>
      <c r="P12" s="198"/>
      <c r="Q12" s="198"/>
      <c r="R12" s="198"/>
      <c r="S12" s="198"/>
      <c r="T12" s="199"/>
    </row>
    <row r="13" spans="1:22" ht="15.75">
      <c r="H13" s="60"/>
      <c r="I13" s="202" t="s">
        <v>1259</v>
      </c>
      <c r="J13" s="203"/>
      <c r="K13" s="206" t="s">
        <v>35</v>
      </c>
      <c r="L13" s="208" t="s">
        <v>34</v>
      </c>
      <c r="M13" s="208" t="s">
        <v>1343</v>
      </c>
      <c r="N13" s="208"/>
      <c r="O13" s="208"/>
      <c r="P13" s="210"/>
      <c r="Q13" s="211"/>
      <c r="R13" s="200" t="s">
        <v>1341</v>
      </c>
      <c r="S13" s="201"/>
      <c r="T13" s="223" t="s">
        <v>1342</v>
      </c>
    </row>
    <row r="14" spans="1:22" ht="105">
      <c r="A14" s="61" t="s">
        <v>48</v>
      </c>
      <c r="B14" s="61" t="s">
        <v>1315</v>
      </c>
      <c r="C14" s="61" t="s">
        <v>1329</v>
      </c>
      <c r="D14" s="61" t="s">
        <v>1321</v>
      </c>
      <c r="E14" s="61" t="s">
        <v>1330</v>
      </c>
      <c r="F14" s="61" t="s">
        <v>1331</v>
      </c>
      <c r="G14" s="61" t="s">
        <v>1332</v>
      </c>
      <c r="H14" s="60"/>
      <c r="I14" s="204"/>
      <c r="J14" s="205"/>
      <c r="K14" s="207"/>
      <c r="L14" s="209"/>
      <c r="M14" s="26" t="s">
        <v>41</v>
      </c>
      <c r="N14" s="27" t="s">
        <v>42</v>
      </c>
      <c r="O14" s="26" t="s">
        <v>43</v>
      </c>
      <c r="P14" s="26" t="s">
        <v>44</v>
      </c>
      <c r="Q14" s="8" t="s">
        <v>12</v>
      </c>
      <c r="R14" s="137" t="s">
        <v>37</v>
      </c>
      <c r="S14" s="8" t="s">
        <v>36</v>
      </c>
      <c r="T14" s="224"/>
    </row>
    <row r="15" spans="1:22">
      <c r="I15" s="191" t="s">
        <v>1253</v>
      </c>
      <c r="J15" s="192"/>
      <c r="K15" s="22" t="s">
        <v>2</v>
      </c>
      <c r="L15" s="28" t="s">
        <v>3</v>
      </c>
      <c r="M15" s="29" t="s">
        <v>9</v>
      </c>
      <c r="N15" s="29" t="s">
        <v>10</v>
      </c>
      <c r="O15" s="29" t="s">
        <v>11</v>
      </c>
      <c r="P15" s="29" t="s">
        <v>45</v>
      </c>
      <c r="Q15" s="10" t="s">
        <v>46</v>
      </c>
      <c r="R15" s="138" t="s">
        <v>38</v>
      </c>
      <c r="S15" s="10" t="s">
        <v>39</v>
      </c>
      <c r="T15" s="43" t="s">
        <v>40</v>
      </c>
    </row>
    <row r="16" spans="1:22" ht="15" customHeight="1">
      <c r="A16" s="12">
        <f>+$J$3</f>
        <v>0</v>
      </c>
      <c r="B16" s="12" t="str">
        <f>+$J$4</f>
        <v>05.Μάιος 2019</v>
      </c>
      <c r="C16" s="12">
        <f>+C18</f>
        <v>0</v>
      </c>
      <c r="D16" s="12">
        <f t="shared" ref="D16:G16" si="0">+D18</f>
        <v>0</v>
      </c>
      <c r="E16" s="12">
        <f t="shared" si="0"/>
        <v>0</v>
      </c>
      <c r="F16" s="12">
        <f t="shared" si="0"/>
        <v>0</v>
      </c>
      <c r="G16" s="12">
        <f t="shared" si="0"/>
        <v>0</v>
      </c>
      <c r="H16" s="12" t="s">
        <v>1333</v>
      </c>
      <c r="I16" s="144" t="s">
        <v>1254</v>
      </c>
      <c r="J16" s="145">
        <f xml:space="preserve"> IF(ISERROR(VLOOKUP(J$4,Names!$A$1:$D$73,2,FALSE)),"",VLOOKUP(J$4,Names!$A$1:$D$73,2,FALSE))</f>
        <v>43465</v>
      </c>
      <c r="K16" s="48"/>
      <c r="L16" s="49"/>
      <c r="M16" s="49"/>
      <c r="N16" s="49"/>
      <c r="O16" s="49"/>
      <c r="P16" s="50"/>
      <c r="Q16" s="30">
        <f>L16-SUM(M16:P16)</f>
        <v>0</v>
      </c>
      <c r="R16" s="139"/>
      <c r="S16" s="55"/>
      <c r="T16" s="56"/>
      <c r="V16" s="133"/>
    </row>
    <row r="17" spans="1:22" ht="15" customHeight="1">
      <c r="A17" s="12">
        <f>+$J$3</f>
        <v>0</v>
      </c>
      <c r="B17" s="12" t="str">
        <f>+$J$4</f>
        <v>05.Μάιος 2019</v>
      </c>
      <c r="C17" s="12">
        <f>+C18</f>
        <v>0</v>
      </c>
      <c r="D17" s="12">
        <f t="shared" ref="D17:G17" si="1">+D18</f>
        <v>0</v>
      </c>
      <c r="E17" s="12">
        <f t="shared" si="1"/>
        <v>0</v>
      </c>
      <c r="F17" s="12">
        <f t="shared" si="1"/>
        <v>0</v>
      </c>
      <c r="G17" s="12">
        <f t="shared" si="1"/>
        <v>0</v>
      </c>
      <c r="H17" s="12" t="s">
        <v>1333</v>
      </c>
      <c r="I17" s="144" t="s">
        <v>1256</v>
      </c>
      <c r="J17" s="146">
        <f>IF(ISERROR(VLOOKUP(J$4,Names!$A$1:$D$73,3,FALSE)),"",VLOOKUP(J$4,Names!$A$1:$D$73,3,FALSE))</f>
        <v>43585</v>
      </c>
      <c r="K17" s="48"/>
      <c r="L17" s="49"/>
      <c r="M17" s="49"/>
      <c r="N17" s="49"/>
      <c r="O17" s="49"/>
      <c r="P17" s="50"/>
      <c r="Q17" s="30">
        <f t="shared" ref="Q17:Q18" si="2">L17-SUM(M17:P17)</f>
        <v>0</v>
      </c>
      <c r="R17" s="139"/>
      <c r="S17" s="55"/>
      <c r="T17" s="56"/>
      <c r="V17" s="133"/>
    </row>
    <row r="18" spans="1:22" ht="15" customHeight="1">
      <c r="A18" s="12">
        <f>+$J$3</f>
        <v>0</v>
      </c>
      <c r="B18" s="12" t="str">
        <f>+$J$4</f>
        <v>05.Μάιος 2019</v>
      </c>
      <c r="C18" s="12">
        <f>+J5</f>
        <v>0</v>
      </c>
      <c r="D18" s="12">
        <f>+J6</f>
        <v>0</v>
      </c>
      <c r="E18" s="12">
        <f>+J7</f>
        <v>0</v>
      </c>
      <c r="F18" s="12">
        <f>+J8</f>
        <v>0</v>
      </c>
      <c r="G18" s="12">
        <f>+J9</f>
        <v>0</v>
      </c>
      <c r="H18" s="12" t="s">
        <v>1333</v>
      </c>
      <c r="I18" s="147" t="s">
        <v>1</v>
      </c>
      <c r="J18" s="146">
        <f>IF(ISERROR(VLOOKUP(J$4,Names!$A$1:$D$73,4,FALSE)),"",VLOOKUP(J$4,Names!$A$1:$D$73,4,FALSE))</f>
        <v>43616</v>
      </c>
      <c r="K18" s="51"/>
      <c r="L18" s="52"/>
      <c r="M18" s="52"/>
      <c r="N18" s="52"/>
      <c r="O18" s="52"/>
      <c r="P18" s="53"/>
      <c r="Q18" s="31">
        <f t="shared" si="2"/>
        <v>0</v>
      </c>
      <c r="R18" s="139"/>
      <c r="S18" s="57"/>
      <c r="T18" s="58"/>
      <c r="V18" s="133"/>
    </row>
    <row r="19" spans="1:22" ht="15" customHeight="1">
      <c r="B19" s="12"/>
      <c r="C19" s="12"/>
      <c r="D19" s="12"/>
      <c r="E19" s="12"/>
      <c r="F19" s="12"/>
      <c r="G19" s="12"/>
      <c r="H19" s="218" t="s">
        <v>1261</v>
      </c>
      <c r="I19" s="193" t="s">
        <v>1258</v>
      </c>
      <c r="J19" s="194"/>
      <c r="K19" s="39">
        <f>+K18-K16</f>
        <v>0</v>
      </c>
      <c r="L19" s="32">
        <f>+L18-L16</f>
        <v>0</v>
      </c>
      <c r="M19" s="33">
        <f t="shared" ref="M19:Q19" si="3">+M18-M16</f>
        <v>0</v>
      </c>
      <c r="N19" s="33">
        <f t="shared" si="3"/>
        <v>0</v>
      </c>
      <c r="O19" s="33">
        <f t="shared" si="3"/>
        <v>0</v>
      </c>
      <c r="P19" s="34">
        <f t="shared" si="3"/>
        <v>0</v>
      </c>
      <c r="Q19" s="35">
        <f t="shared" si="3"/>
        <v>0</v>
      </c>
      <c r="R19" s="140">
        <f t="shared" ref="R19" si="4">+R18-R16</f>
        <v>0</v>
      </c>
      <c r="S19" s="41">
        <f t="shared" ref="S19" si="5">+S18-S16</f>
        <v>0</v>
      </c>
      <c r="T19" s="45">
        <f t="shared" ref="T19" si="6">+T18-T16</f>
        <v>0</v>
      </c>
      <c r="V19" s="133"/>
    </row>
    <row r="20" spans="1:22" ht="15" customHeight="1" thickBot="1">
      <c r="H20" s="218"/>
      <c r="I20" s="183" t="s">
        <v>1257</v>
      </c>
      <c r="J20" s="184"/>
      <c r="K20" s="40">
        <f>+K18-K17</f>
        <v>0</v>
      </c>
      <c r="L20" s="36">
        <f>+L18-L17</f>
        <v>0</v>
      </c>
      <c r="M20" s="37">
        <f t="shared" ref="M20:Q20" si="7">+M18-M17</f>
        <v>0</v>
      </c>
      <c r="N20" s="37">
        <f t="shared" si="7"/>
        <v>0</v>
      </c>
      <c r="O20" s="37">
        <f t="shared" si="7"/>
        <v>0</v>
      </c>
      <c r="P20" s="37">
        <f t="shared" si="7"/>
        <v>0</v>
      </c>
      <c r="Q20" s="38">
        <f t="shared" si="7"/>
        <v>0</v>
      </c>
      <c r="R20" s="141">
        <f t="shared" ref="R20:T20" si="8">+R18-R17</f>
        <v>0</v>
      </c>
      <c r="S20" s="42">
        <f t="shared" si="8"/>
        <v>0</v>
      </c>
      <c r="T20" s="47">
        <f t="shared" si="8"/>
        <v>0</v>
      </c>
      <c r="V20" s="133"/>
    </row>
    <row r="21" spans="1:22" s="1" customFormat="1" ht="19.5" customHeight="1">
      <c r="H21" s="218"/>
      <c r="I21" s="195" t="s">
        <v>1255</v>
      </c>
      <c r="J21" s="196"/>
      <c r="K21" s="142">
        <f>IF(K16=0,0,K19/K16)</f>
        <v>0</v>
      </c>
      <c r="L21" s="212"/>
      <c r="M21" s="213"/>
      <c r="N21" s="213"/>
      <c r="O21" s="213"/>
      <c r="P21" s="214"/>
      <c r="Q21" s="135">
        <f>IF(Q16=0,0,Q19/Q16)</f>
        <v>0</v>
      </c>
      <c r="R21" s="179"/>
      <c r="S21" s="219"/>
      <c r="T21" s="220"/>
      <c r="V21" s="134"/>
    </row>
    <row r="22" spans="1:22" s="1" customFormat="1" ht="15.75" thickBot="1">
      <c r="H22" s="218"/>
      <c r="I22" s="183" t="s">
        <v>1314</v>
      </c>
      <c r="J22" s="184"/>
      <c r="K22" s="143">
        <f>IF(K17=0,0,K20/K17)</f>
        <v>0</v>
      </c>
      <c r="L22" s="215"/>
      <c r="M22" s="216"/>
      <c r="N22" s="216"/>
      <c r="O22" s="216"/>
      <c r="P22" s="217"/>
      <c r="Q22" s="136">
        <f>IF(Q17=0,0,Q20/Q17)</f>
        <v>0</v>
      </c>
      <c r="R22" s="221"/>
      <c r="S22" s="221"/>
      <c r="T22" s="222"/>
      <c r="V22" s="134"/>
    </row>
    <row r="23" spans="1:22">
      <c r="I23" s="23"/>
      <c r="J23" s="23"/>
      <c r="K23" s="24"/>
      <c r="L23" s="11"/>
      <c r="M23" s="4"/>
      <c r="N23" s="4"/>
      <c r="O23" s="4"/>
      <c r="P23" s="4"/>
      <c r="Q23" s="24"/>
    </row>
    <row r="24" spans="1:22" ht="15.75">
      <c r="I24" s="90" t="s">
        <v>1345</v>
      </c>
      <c r="J24" s="23"/>
      <c r="K24" s="24"/>
      <c r="L24" s="11"/>
      <c r="M24" s="4"/>
      <c r="N24" s="4"/>
      <c r="O24" s="4"/>
      <c r="P24" s="4"/>
      <c r="Q24" s="24"/>
    </row>
    <row r="25" spans="1:22" s="1" customFormat="1" ht="18" customHeight="1">
      <c r="H25" s="25" t="str">
        <f>+IF(OR(K19&gt;=10000,K21&gt;=10%,),"Α1","ΟΧΙ")</f>
        <v>ΟΧΙ</v>
      </c>
      <c r="I25" s="185" t="str">
        <f>+IF(H25="ΟΧΙ","Δεν απαιτείται να συμπληρωθεί ο πίνακας Α1 για τον τρέχοντα μήνα αναφοράς.", "Ο πίνακας A1 πρέπει να συμπληρωθεί για τον τρέχοντα μήνα αναφοράς διότι οι απλήρωτες υποχρεώσεις προς τρίτους έχουν αυξηθεί κατά τουλάχιστον 10.000€ ή κατά 10% σε σχέση με το προηγούμενο έτος.")</f>
        <v>Δεν απαιτείται να συμπληρωθεί ο πίνακας Α1 για τον τρέχοντα μήνα αναφοράς.</v>
      </c>
      <c r="J25" s="186"/>
      <c r="K25" s="186"/>
      <c r="L25" s="186"/>
      <c r="M25" s="186"/>
      <c r="N25" s="186"/>
      <c r="O25" s="186"/>
      <c r="P25" s="186"/>
      <c r="Q25" s="186"/>
      <c r="R25" s="186"/>
      <c r="S25" s="186"/>
      <c r="T25" s="187"/>
    </row>
    <row r="26" spans="1:22" s="1" customFormat="1" ht="18" customHeight="1">
      <c r="H26" s="25" t="str">
        <f>+IF(OR(K20&gt;=10000,K22&gt;=10%),"Α2","ΟΧΙ")</f>
        <v>ΟΧΙ</v>
      </c>
      <c r="I26" s="188" t="str">
        <f>+IF(H26="ΟΧΙ","Δεν απαιτείται να συμπληρωθεί ο πίνακας Α2 για τον τρέχοντα μήνα αναφοράς.", "Ο πίνακας A2 πρέπει να συμπληρωθεί για τον τρέχοντα μήνα αναφοράς διότι οι απλήρωτες υποχρεώσεις προς τρίτους έχουν αυξηθεί κατά τουλάχιστον 10.000€ ή κατά 10% σε σχέση με τον προηγούμενο μήνα.")</f>
        <v>Δεν απαιτείται να συμπληρωθεί ο πίνακας Α2 για τον τρέχοντα μήνα αναφοράς.</v>
      </c>
      <c r="J26" s="189"/>
      <c r="K26" s="189"/>
      <c r="L26" s="189"/>
      <c r="M26" s="189"/>
      <c r="N26" s="189"/>
      <c r="O26" s="189"/>
      <c r="P26" s="189"/>
      <c r="Q26" s="189"/>
      <c r="R26" s="189"/>
      <c r="S26" s="189"/>
      <c r="T26" s="190"/>
    </row>
    <row r="27" spans="1:22" s="1" customFormat="1" ht="18" customHeight="1">
      <c r="H27" s="25" t="str">
        <f>+IF(OR(Q19&gt;=1000,Q21&gt;=10%),"Α3","ΟΧΙ")</f>
        <v>ΟΧΙ</v>
      </c>
      <c r="I27" s="188" t="str">
        <f>+IF(H27="ΟΧΙ","Δεν απαιτείται να συμπληρωθεί ο πίνακας Α3 για τον τρέχοντα μήνα αναφοράς.", "Ο πίνακας A3 πρέπει να συμπληρωθεί για τον τρέχοντα μήνα αναφοράς διότι οι λοιπές ληξιπρόθεσμες υποχρεώσεις (2Ε) προς τρίτους έχουν αυξηθεί κατά τουλάχιστον 1.000€ ή κατά 10% σε σχέση με το προηγούμενο έτος.")</f>
        <v>Δεν απαιτείται να συμπληρωθεί ο πίνακας Α3 για τον τρέχοντα μήνα αναφοράς.</v>
      </c>
      <c r="J27" s="189"/>
      <c r="K27" s="189"/>
      <c r="L27" s="189"/>
      <c r="M27" s="189"/>
      <c r="N27" s="189"/>
      <c r="O27" s="189"/>
      <c r="P27" s="189"/>
      <c r="Q27" s="189"/>
      <c r="R27" s="189"/>
      <c r="S27" s="189"/>
      <c r="T27" s="190"/>
    </row>
    <row r="28" spans="1:22" s="1" customFormat="1" ht="18" customHeight="1">
      <c r="H28" s="25" t="str">
        <f>+IF(OR(Q20&gt;=1000,Q22&gt;10%),"Α44","ΟΧΙ")</f>
        <v>ΟΧΙ</v>
      </c>
      <c r="I28" s="173" t="str">
        <f>+IF(H28="ΟΧΙ","Δεν απαιτείται να συμπληρωθεί ο πίνακας Α4 για τον τρέχοντα μήνα αναφοράς.", "Ο πίνακας A4 πρέπει να συμπληρωθεί για τον τρέχοντα μήνα αναφοράς διότι οι λοιπές ληξιπρόθεσμες υποχρεώσεις (2Ε) προς τρίτους  έχουν αυξηθεί κατά τουλάχιστον 1.000€ ή κατά 10% σε σχέση με τον προηγούμενο μήνα.")</f>
        <v>Δεν απαιτείται να συμπληρωθεί ο πίνακας Α4 για τον τρέχοντα μήνα αναφοράς.</v>
      </c>
      <c r="J28" s="174"/>
      <c r="K28" s="174"/>
      <c r="L28" s="174"/>
      <c r="M28" s="174"/>
      <c r="N28" s="174"/>
      <c r="O28" s="174"/>
      <c r="P28" s="174"/>
      <c r="Q28" s="174"/>
      <c r="R28" s="174"/>
      <c r="S28" s="174"/>
      <c r="T28" s="175"/>
    </row>
    <row r="31" spans="1:22" ht="15.75" thickBot="1"/>
    <row r="32" spans="1:22" ht="19.5" thickBot="1">
      <c r="I32" s="197" t="s">
        <v>1307</v>
      </c>
      <c r="J32" s="198"/>
      <c r="K32" s="198"/>
      <c r="L32" s="198"/>
      <c r="M32" s="198"/>
      <c r="N32" s="198"/>
      <c r="O32" s="198"/>
      <c r="P32" s="198"/>
      <c r="Q32" s="198"/>
      <c r="R32" s="198"/>
      <c r="S32" s="198"/>
      <c r="T32" s="199"/>
    </row>
    <row r="33" spans="1:20" ht="15.75" customHeight="1">
      <c r="I33" s="202" t="s">
        <v>1259</v>
      </c>
      <c r="J33" s="203"/>
      <c r="K33" s="206" t="s">
        <v>1308</v>
      </c>
      <c r="L33" s="208" t="s">
        <v>1309</v>
      </c>
      <c r="M33" s="208" t="s">
        <v>1344</v>
      </c>
      <c r="N33" s="208"/>
      <c r="O33" s="208"/>
      <c r="P33" s="210"/>
      <c r="Q33" s="211"/>
      <c r="R33" s="200" t="s">
        <v>1341</v>
      </c>
      <c r="S33" s="201"/>
      <c r="T33" s="223" t="s">
        <v>1342</v>
      </c>
    </row>
    <row r="34" spans="1:20" ht="105">
      <c r="I34" s="204"/>
      <c r="J34" s="205"/>
      <c r="K34" s="207"/>
      <c r="L34" s="209"/>
      <c r="M34" s="26" t="s">
        <v>41</v>
      </c>
      <c r="N34" s="27" t="s">
        <v>42</v>
      </c>
      <c r="O34" s="26" t="s">
        <v>43</v>
      </c>
      <c r="P34" s="26" t="s">
        <v>44</v>
      </c>
      <c r="Q34" s="8" t="s">
        <v>12</v>
      </c>
      <c r="R34" s="7" t="s">
        <v>37</v>
      </c>
      <c r="S34" s="8" t="s">
        <v>36</v>
      </c>
      <c r="T34" s="224"/>
    </row>
    <row r="35" spans="1:20">
      <c r="I35" s="191" t="s">
        <v>1253</v>
      </c>
      <c r="J35" s="192"/>
      <c r="K35" s="22" t="s">
        <v>2</v>
      </c>
      <c r="L35" s="28" t="s">
        <v>3</v>
      </c>
      <c r="M35" s="29" t="s">
        <v>9</v>
      </c>
      <c r="N35" s="29" t="s">
        <v>10</v>
      </c>
      <c r="O35" s="29" t="s">
        <v>11</v>
      </c>
      <c r="P35" s="29" t="s">
        <v>45</v>
      </c>
      <c r="Q35" s="10" t="s">
        <v>46</v>
      </c>
      <c r="R35" s="9" t="s">
        <v>38</v>
      </c>
      <c r="S35" s="10" t="s">
        <v>39</v>
      </c>
      <c r="T35" s="43" t="s">
        <v>40</v>
      </c>
    </row>
    <row r="36" spans="1:20">
      <c r="A36">
        <f>+A16</f>
        <v>0</v>
      </c>
      <c r="B36" t="str">
        <f t="shared" ref="B36:G36" si="9">+B16</f>
        <v>05.Μάιος 2019</v>
      </c>
      <c r="C36">
        <f t="shared" si="9"/>
        <v>0</v>
      </c>
      <c r="D36">
        <f t="shared" si="9"/>
        <v>0</v>
      </c>
      <c r="E36">
        <f t="shared" si="9"/>
        <v>0</v>
      </c>
      <c r="F36">
        <f t="shared" si="9"/>
        <v>0</v>
      </c>
      <c r="G36">
        <f t="shared" si="9"/>
        <v>0</v>
      </c>
      <c r="H36" t="s">
        <v>1334</v>
      </c>
      <c r="I36" s="144" t="s">
        <v>1254</v>
      </c>
      <c r="J36" s="145">
        <f>VLOOKUP(J$4,Names!$A$1:$D$73,2,FALSE)</f>
        <v>43465</v>
      </c>
      <c r="K36" s="48"/>
      <c r="L36" s="49"/>
      <c r="M36" s="49"/>
      <c r="N36" s="49"/>
      <c r="O36" s="49"/>
      <c r="P36" s="50"/>
      <c r="Q36" s="30">
        <f>L36-SUM(M36:P36)</f>
        <v>0</v>
      </c>
      <c r="R36" s="54"/>
      <c r="S36" s="55"/>
      <c r="T36" s="56"/>
    </row>
    <row r="37" spans="1:20">
      <c r="A37">
        <f t="shared" ref="A37:G37" si="10">+A17</f>
        <v>0</v>
      </c>
      <c r="B37" t="str">
        <f t="shared" si="10"/>
        <v>05.Μάιος 2019</v>
      </c>
      <c r="C37">
        <f t="shared" si="10"/>
        <v>0</v>
      </c>
      <c r="D37">
        <f t="shared" si="10"/>
        <v>0</v>
      </c>
      <c r="E37">
        <f t="shared" si="10"/>
        <v>0</v>
      </c>
      <c r="F37">
        <f t="shared" si="10"/>
        <v>0</v>
      </c>
      <c r="G37">
        <f t="shared" si="10"/>
        <v>0</v>
      </c>
      <c r="H37" t="s">
        <v>1334</v>
      </c>
      <c r="I37" s="144" t="s">
        <v>1256</v>
      </c>
      <c r="J37" s="146">
        <f>VLOOKUP(J$4,Names!$A$1:$D$73,3,FALSE)</f>
        <v>43585</v>
      </c>
      <c r="K37" s="48"/>
      <c r="L37" s="49"/>
      <c r="M37" s="49"/>
      <c r="N37" s="49"/>
      <c r="O37" s="49"/>
      <c r="P37" s="50"/>
      <c r="Q37" s="30">
        <f t="shared" ref="Q37:Q38" si="11">L37-SUM(M37:P37)</f>
        <v>0</v>
      </c>
      <c r="R37" s="54"/>
      <c r="S37" s="55"/>
      <c r="T37" s="56"/>
    </row>
    <row r="38" spans="1:20">
      <c r="A38">
        <f t="shared" ref="A38:G38" si="12">+A18</f>
        <v>0</v>
      </c>
      <c r="B38" t="str">
        <f t="shared" si="12"/>
        <v>05.Μάιος 2019</v>
      </c>
      <c r="C38">
        <f t="shared" si="12"/>
        <v>0</v>
      </c>
      <c r="D38">
        <f t="shared" si="12"/>
        <v>0</v>
      </c>
      <c r="E38">
        <f t="shared" si="12"/>
        <v>0</v>
      </c>
      <c r="F38">
        <f t="shared" si="12"/>
        <v>0</v>
      </c>
      <c r="G38">
        <f t="shared" si="12"/>
        <v>0</v>
      </c>
      <c r="H38" t="s">
        <v>1334</v>
      </c>
      <c r="I38" s="147" t="s">
        <v>1</v>
      </c>
      <c r="J38" s="146">
        <f>VLOOKUP(J$4,Names!$A$1:$D$73,4,FALSE)</f>
        <v>43616</v>
      </c>
      <c r="K38" s="51"/>
      <c r="L38" s="52"/>
      <c r="M38" s="52"/>
      <c r="N38" s="52"/>
      <c r="O38" s="52"/>
      <c r="P38" s="53"/>
      <c r="Q38" s="31">
        <f t="shared" si="11"/>
        <v>0</v>
      </c>
      <c r="R38" s="54"/>
      <c r="S38" s="57"/>
      <c r="T38" s="58"/>
    </row>
    <row r="39" spans="1:20">
      <c r="H39" s="218" t="s">
        <v>1261</v>
      </c>
      <c r="I39" s="193" t="s">
        <v>1258</v>
      </c>
      <c r="J39" s="194"/>
      <c r="K39" s="39">
        <f>+K38-K36</f>
        <v>0</v>
      </c>
      <c r="L39" s="32">
        <f>+L38-L36</f>
        <v>0</v>
      </c>
      <c r="M39" s="33">
        <f t="shared" ref="M39:P39" si="13">+M38-M36</f>
        <v>0</v>
      </c>
      <c r="N39" s="33">
        <f t="shared" si="13"/>
        <v>0</v>
      </c>
      <c r="O39" s="33">
        <f t="shared" si="13"/>
        <v>0</v>
      </c>
      <c r="P39" s="34">
        <f t="shared" si="13"/>
        <v>0</v>
      </c>
      <c r="Q39" s="35">
        <f t="shared" ref="Q39:T39" si="14">+Q38-Q36</f>
        <v>0</v>
      </c>
      <c r="R39" s="44">
        <f t="shared" si="14"/>
        <v>0</v>
      </c>
      <c r="S39" s="41">
        <f t="shared" si="14"/>
        <v>0</v>
      </c>
      <c r="T39" s="45">
        <f t="shared" si="14"/>
        <v>0</v>
      </c>
    </row>
    <row r="40" spans="1:20" ht="15.75" thickBot="1">
      <c r="H40" s="218"/>
      <c r="I40" s="183" t="s">
        <v>1257</v>
      </c>
      <c r="J40" s="184"/>
      <c r="K40" s="40">
        <f>+K38-K37</f>
        <v>0</v>
      </c>
      <c r="L40" s="36">
        <f>+L38-L37</f>
        <v>0</v>
      </c>
      <c r="M40" s="37">
        <f t="shared" ref="M40:T40" si="15">+M38-M37</f>
        <v>0</v>
      </c>
      <c r="N40" s="37">
        <f t="shared" si="15"/>
        <v>0</v>
      </c>
      <c r="O40" s="37">
        <f t="shared" si="15"/>
        <v>0</v>
      </c>
      <c r="P40" s="37">
        <f t="shared" si="15"/>
        <v>0</v>
      </c>
      <c r="Q40" s="38">
        <f t="shared" si="15"/>
        <v>0</v>
      </c>
      <c r="R40" s="46">
        <f t="shared" si="15"/>
        <v>0</v>
      </c>
      <c r="S40" s="42">
        <f t="shared" si="15"/>
        <v>0</v>
      </c>
      <c r="T40" s="47">
        <f t="shared" si="15"/>
        <v>0</v>
      </c>
    </row>
    <row r="41" spans="1:20">
      <c r="H41" s="218"/>
      <c r="I41" s="195" t="s">
        <v>1255</v>
      </c>
      <c r="J41" s="196"/>
      <c r="K41" s="142">
        <f>IF(K36=0,0,K39/K36)</f>
        <v>0</v>
      </c>
      <c r="L41" s="212"/>
      <c r="M41" s="213"/>
      <c r="N41" s="213"/>
      <c r="O41" s="213"/>
      <c r="P41" s="214"/>
      <c r="Q41" s="135">
        <f>IF(Q36=0,0,Q39/Q36)</f>
        <v>0</v>
      </c>
      <c r="R41" s="179"/>
      <c r="S41" s="179"/>
      <c r="T41" s="180"/>
    </row>
    <row r="42" spans="1:20" ht="15.75" thickBot="1">
      <c r="H42" s="218"/>
      <c r="I42" s="183" t="s">
        <v>1314</v>
      </c>
      <c r="J42" s="184"/>
      <c r="K42" s="143">
        <f>IF(K37=0,0,K40/K37)</f>
        <v>0</v>
      </c>
      <c r="L42" s="215"/>
      <c r="M42" s="216"/>
      <c r="N42" s="216"/>
      <c r="O42" s="216"/>
      <c r="P42" s="217"/>
      <c r="Q42" s="136">
        <f>IF(Q37=0,0,Q40/Q37)</f>
        <v>0</v>
      </c>
      <c r="R42" s="181"/>
      <c r="S42" s="181"/>
      <c r="T42" s="182"/>
    </row>
    <row r="43" spans="1:20">
      <c r="I43" s="23"/>
      <c r="J43" s="23"/>
      <c r="K43" s="24"/>
      <c r="L43" s="11"/>
      <c r="M43" s="4"/>
      <c r="N43" s="4"/>
      <c r="O43" s="4"/>
      <c r="P43" s="4"/>
      <c r="Q43" s="24"/>
    </row>
    <row r="44" spans="1:20" ht="15.75">
      <c r="I44" s="90" t="s">
        <v>1346</v>
      </c>
      <c r="J44" s="23"/>
      <c r="K44" s="24"/>
      <c r="L44" s="11"/>
      <c r="M44" s="4"/>
      <c r="N44" s="4"/>
      <c r="O44" s="4"/>
      <c r="P44" s="4"/>
      <c r="Q44" s="24"/>
    </row>
    <row r="45" spans="1:20" ht="15.75">
      <c r="H45" s="25" t="str">
        <f>+IF(OR(K39&gt;=10000,K41&gt;=10%,),"Β1","ΟΧΙ")</f>
        <v>ΟΧΙ</v>
      </c>
      <c r="I45" s="185" t="str">
        <f>+IF(H45="ΟΧΙ","Δεν απαιτείται να συμπληρωθεί ο πίνακας Β1 για τον τρέχοντα μήνα αναφοράς.", "Ο πίνακας Β1 πρέπει να συμπληρωθεί για τον τρέχοντα μήνα αναφοράς διότι οι απλήρωτες υποχρεώσεις προς ΦΓΚ έχουν αυξηθεί κατά τουλάχιστον 10.000€ ή κατά 10% σε σχέση με το προηγούμενο έτος.")</f>
        <v>Δεν απαιτείται να συμπληρωθεί ο πίνακας Β1 για τον τρέχοντα μήνα αναφοράς.</v>
      </c>
      <c r="J45" s="186"/>
      <c r="K45" s="186"/>
      <c r="L45" s="186"/>
      <c r="M45" s="186"/>
      <c r="N45" s="186"/>
      <c r="O45" s="186"/>
      <c r="P45" s="186"/>
      <c r="Q45" s="186"/>
      <c r="R45" s="186"/>
      <c r="S45" s="186"/>
      <c r="T45" s="187"/>
    </row>
    <row r="46" spans="1:20" ht="15.75">
      <c r="H46" s="25" t="str">
        <f>+IF(OR(K40&gt;=10000,K42&gt;=10%),"Β2","ΟΧΙ")</f>
        <v>ΟΧΙ</v>
      </c>
      <c r="I46" s="188" t="str">
        <f>+IF(H46="ΟΧΙ","Δεν απαιτείται να συμπληρωθεί ο πίνακας Β2 για τον τρέχοντα μήνα αναφοράς.", "Ο πίνακας Β2 πρέπει να συμπληρωθεί για τον τρέχοντα μήνα αναφοράς διότι οι απλήρωτες υποχρεώσεις προς ΦΓΚ έχουν αυξηθεί κατά τουλάχιστον 10.000€ ή κατά 10% σε σχέση με τον προηγούμενο μήνα.")</f>
        <v>Δεν απαιτείται να συμπληρωθεί ο πίνακας Β2 για τον τρέχοντα μήνα αναφοράς.</v>
      </c>
      <c r="J46" s="189"/>
      <c r="K46" s="189"/>
      <c r="L46" s="189"/>
      <c r="M46" s="189"/>
      <c r="N46" s="189"/>
      <c r="O46" s="189"/>
      <c r="P46" s="189"/>
      <c r="Q46" s="189"/>
      <c r="R46" s="189"/>
      <c r="S46" s="189"/>
      <c r="T46" s="190"/>
    </row>
    <row r="47" spans="1:20" ht="15.75">
      <c r="H47" s="25" t="str">
        <f>+IF(OR(Q39&gt;=1000,Q41&gt;=10%),"Β3","ΟΧΙ")</f>
        <v>ΟΧΙ</v>
      </c>
      <c r="I47" s="188" t="str">
        <f>+IF(H47="ΟΧΙ","Δεν απαιτείται να συμπληρωθεί ο πίνακας Β3 για τον τρέχοντα μήνα αναφοράς.", "Ο πίνακας Β3 πρέπει να συμπληρωθεί για τον τρέχοντα μήνα αναφοράς διότι οι λοιπές ληξιπρόθεσμες υποχρεώσεις προς ΦΓΚ (2Ε) έχουν αυξηθεί κατά τουλάχιστον 1.000€ ή κατά 10% σε σχέση με το προηγούμενο έτος.")</f>
        <v>Δεν απαιτείται να συμπληρωθεί ο πίνακας Β3 για τον τρέχοντα μήνα αναφοράς.</v>
      </c>
      <c r="J47" s="189"/>
      <c r="K47" s="189"/>
      <c r="L47" s="189"/>
      <c r="M47" s="189"/>
      <c r="N47" s="189"/>
      <c r="O47" s="189"/>
      <c r="P47" s="189"/>
      <c r="Q47" s="189"/>
      <c r="R47" s="189"/>
      <c r="S47" s="189"/>
      <c r="T47" s="190"/>
    </row>
    <row r="48" spans="1:20" ht="15.75">
      <c r="H48" s="25" t="str">
        <f>+IF(OR(Q40&gt;=1000,Q42&gt;10%),"Β4","ΟΧΙ")</f>
        <v>ΟΧΙ</v>
      </c>
      <c r="I48" s="173" t="str">
        <f>+IF(H48="ΟΧΙ","Δεν απαιτείται να συμπληρωθεί ο πίνακας Β4 για τον τρέχοντα μήνα αναφοράς.", "Ο πίνακας Β4 πρέπει να συμπληρωθεί για τον τρέχοντα μήνα αναφοράς διότι οι λοιπές ληξιπρόθεσμες υποχρεώσεις προς ΦΓΚ (2Ε)  έχουν αυξηθεί κατά τουλάχιστον 1.000€ ή κατά 10% σε σχέση με τον προηγούμενο μήνα.")</f>
        <v>Δεν απαιτείται να συμπληρωθεί ο πίνακας Β4 για τον τρέχοντα μήνα αναφοράς.</v>
      </c>
      <c r="J48" s="174"/>
      <c r="K48" s="174"/>
      <c r="L48" s="174"/>
      <c r="M48" s="174"/>
      <c r="N48" s="174"/>
      <c r="O48" s="174"/>
      <c r="P48" s="174"/>
      <c r="Q48" s="174"/>
      <c r="R48" s="174"/>
      <c r="S48" s="174"/>
      <c r="T48" s="175"/>
    </row>
  </sheetData>
  <sheetProtection password="DB1F" sheet="1" objects="1" scenarios="1"/>
  <mergeCells count="50">
    <mergeCell ref="O3:P3"/>
    <mergeCell ref="O4:P4"/>
    <mergeCell ref="L13:L14"/>
    <mergeCell ref="L21:P22"/>
    <mergeCell ref="T13:T14"/>
    <mergeCell ref="M13:Q13"/>
    <mergeCell ref="J3:N3"/>
    <mergeCell ref="J4:N4"/>
    <mergeCell ref="J7:N7"/>
    <mergeCell ref="J8:N8"/>
    <mergeCell ref="J9:N9"/>
    <mergeCell ref="K13:K14"/>
    <mergeCell ref="K33:K34"/>
    <mergeCell ref="L33:L34"/>
    <mergeCell ref="M33:Q33"/>
    <mergeCell ref="L41:P42"/>
    <mergeCell ref="H19:H22"/>
    <mergeCell ref="H39:H42"/>
    <mergeCell ref="I32:T32"/>
    <mergeCell ref="I22:J22"/>
    <mergeCell ref="I25:T25"/>
    <mergeCell ref="I26:T26"/>
    <mergeCell ref="I27:T27"/>
    <mergeCell ref="I28:T28"/>
    <mergeCell ref="R33:S33"/>
    <mergeCell ref="R21:T22"/>
    <mergeCell ref="T33:T34"/>
    <mergeCell ref="I33:J34"/>
    <mergeCell ref="R13:S13"/>
    <mergeCell ref="I20:J20"/>
    <mergeCell ref="I19:J19"/>
    <mergeCell ref="I15:J15"/>
    <mergeCell ref="I21:J21"/>
    <mergeCell ref="I13:J14"/>
    <mergeCell ref="I1:T1"/>
    <mergeCell ref="H3:H9"/>
    <mergeCell ref="I48:T48"/>
    <mergeCell ref="J5:N5"/>
    <mergeCell ref="J6:N6"/>
    <mergeCell ref="O6:P6"/>
    <mergeCell ref="R41:T42"/>
    <mergeCell ref="I42:J42"/>
    <mergeCell ref="I45:T45"/>
    <mergeCell ref="I46:T46"/>
    <mergeCell ref="I47:T47"/>
    <mergeCell ref="I35:J35"/>
    <mergeCell ref="I39:J39"/>
    <mergeCell ref="I40:J40"/>
    <mergeCell ref="I41:J41"/>
    <mergeCell ref="I12:T12"/>
  </mergeCells>
  <phoneticPr fontId="0" type="noConversion"/>
  <conditionalFormatting sqref="I25:T28 I45:T48">
    <cfRule type="containsText" dxfId="1" priority="2" operator="containsText" text="πρέπει να συμπληρωθεί">
      <formula>NOT(ISERROR(SEARCH("πρέπει να συμπληρωθεί",I25)))</formula>
    </cfRule>
  </conditionalFormatting>
  <dataValidations count="3">
    <dataValidation type="list" allowBlank="1" showInputMessage="1" showErrorMessage="1" sqref="J3:L3">
      <formula1>ΦΟΡΕΙΣ</formula1>
    </dataValidation>
    <dataValidation type="list" allowBlank="1" showInputMessage="1" showErrorMessage="1" sqref="J4:N4">
      <formula1>Μήνας_αναφοράς</formula1>
    </dataValidation>
    <dataValidation type="list" allowBlank="1" showInputMessage="1" showErrorMessage="1" sqref="J6:N6">
      <formula1>Ιδιότητα_ΠΟΥ</formula1>
    </dataValidation>
  </dataValidations>
  <pageMargins left="0.11811023622047245" right="0.11811023622047245" top="0.11811023622047245" bottom="0.11811023622047245" header="0.11811023622047245"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topLeftCell="I1" zoomScaleNormal="100" workbookViewId="0">
      <selection activeCell="M5" sqref="M5"/>
    </sheetView>
  </sheetViews>
  <sheetFormatPr defaultRowHeight="15"/>
  <cols>
    <col min="1" max="2" width="34.85546875" hidden="1" customWidth="1"/>
    <col min="3" max="3" width="2.7109375" customWidth="1"/>
    <col min="4" max="4" width="22.42578125" customWidth="1"/>
    <col min="5" max="5" width="23.28515625" customWidth="1"/>
    <col min="6" max="6" width="14" customWidth="1"/>
    <col min="7" max="7" width="33.42578125" customWidth="1"/>
    <col min="8" max="8" width="47.7109375" customWidth="1"/>
    <col min="9" max="9" width="2.7109375" style="76" customWidth="1"/>
    <col min="10" max="11" width="23.28515625" customWidth="1"/>
    <col min="12" max="12" width="14" customWidth="1"/>
    <col min="13" max="13" width="33.42578125" customWidth="1"/>
    <col min="14" max="14" width="47.7109375" customWidth="1"/>
    <col min="15" max="15" width="2.7109375" style="4" customWidth="1"/>
    <col min="16" max="16" width="23.140625" customWidth="1"/>
    <col min="17" max="17" width="23.28515625" customWidth="1"/>
    <col min="18" max="18" width="14" customWidth="1"/>
    <col min="19" max="19" width="33.42578125" customWidth="1"/>
    <col min="20" max="20" width="47.7109375" customWidth="1"/>
    <col min="21" max="21" width="2.7109375" style="4" customWidth="1"/>
    <col min="22" max="22" width="23.42578125" customWidth="1"/>
    <col min="23" max="23" width="23.28515625" customWidth="1"/>
    <col min="24" max="24" width="14" customWidth="1"/>
    <col min="25" max="25" width="33.42578125" customWidth="1"/>
    <col min="26" max="26" width="47.7109375" customWidth="1"/>
  </cols>
  <sheetData>
    <row r="1" spans="1:26" ht="21">
      <c r="I1" s="156" t="s">
        <v>1362</v>
      </c>
    </row>
    <row r="2" spans="1:26" ht="15.75" thickBot="1"/>
    <row r="3" spans="1:26" s="1" customFormat="1" ht="32.25" customHeight="1" thickTop="1" thickBot="1">
      <c r="A3" s="59"/>
      <c r="B3" s="59"/>
      <c r="C3" s="69" t="s">
        <v>1303</v>
      </c>
      <c r="D3" s="70" t="s">
        <v>1298</v>
      </c>
      <c r="E3" s="228" t="s">
        <v>1350</v>
      </c>
      <c r="F3" s="228"/>
      <c r="G3" s="228"/>
      <c r="H3" s="229"/>
      <c r="I3" s="64" t="s">
        <v>1304</v>
      </c>
      <c r="J3" s="65" t="s">
        <v>1299</v>
      </c>
      <c r="K3" s="230" t="s">
        <v>1347</v>
      </c>
      <c r="L3" s="230"/>
      <c r="M3" s="230"/>
      <c r="N3" s="231"/>
      <c r="O3" s="78" t="s">
        <v>1305</v>
      </c>
      <c r="P3" s="79" t="s">
        <v>1300</v>
      </c>
      <c r="Q3" s="232" t="s">
        <v>1348</v>
      </c>
      <c r="R3" s="232"/>
      <c r="S3" s="232"/>
      <c r="T3" s="233"/>
      <c r="U3" s="84" t="s">
        <v>1306</v>
      </c>
      <c r="V3" s="85" t="s">
        <v>1301</v>
      </c>
      <c r="W3" s="234" t="s">
        <v>1349</v>
      </c>
      <c r="X3" s="234"/>
      <c r="Y3" s="234"/>
      <c r="Z3" s="235"/>
    </row>
    <row r="4" spans="1:26" s="62" customFormat="1" ht="22.5">
      <c r="A4" s="93" t="s">
        <v>1316</v>
      </c>
      <c r="B4" s="91" t="s">
        <v>1295</v>
      </c>
      <c r="C4" s="71" t="s">
        <v>1303</v>
      </c>
      <c r="D4" s="72" t="s">
        <v>1262</v>
      </c>
      <c r="E4" s="72" t="s">
        <v>1302</v>
      </c>
      <c r="F4" s="72" t="s">
        <v>0</v>
      </c>
      <c r="G4" s="72" t="s">
        <v>13</v>
      </c>
      <c r="H4" s="73" t="s">
        <v>14</v>
      </c>
      <c r="I4" s="66" t="s">
        <v>1304</v>
      </c>
      <c r="J4" s="67" t="s">
        <v>1262</v>
      </c>
      <c r="K4" s="67" t="s">
        <v>1302</v>
      </c>
      <c r="L4" s="67" t="s">
        <v>0</v>
      </c>
      <c r="M4" s="67" t="s">
        <v>13</v>
      </c>
      <c r="N4" s="77" t="s">
        <v>14</v>
      </c>
      <c r="O4" s="80" t="s">
        <v>1305</v>
      </c>
      <c r="P4" s="81" t="s">
        <v>1262</v>
      </c>
      <c r="Q4" s="81" t="s">
        <v>1302</v>
      </c>
      <c r="R4" s="81" t="s">
        <v>0</v>
      </c>
      <c r="S4" s="81" t="s">
        <v>13</v>
      </c>
      <c r="T4" s="83" t="s">
        <v>14</v>
      </c>
      <c r="U4" s="86" t="s">
        <v>1306</v>
      </c>
      <c r="V4" s="87" t="s">
        <v>1262</v>
      </c>
      <c r="W4" s="87" t="s">
        <v>1302</v>
      </c>
      <c r="X4" s="87" t="s">
        <v>0</v>
      </c>
      <c r="Y4" s="87" t="s">
        <v>13</v>
      </c>
      <c r="Z4" s="88" t="s">
        <v>14</v>
      </c>
    </row>
    <row r="5" spans="1:26" s="1" customFormat="1" ht="45" customHeight="1">
      <c r="A5" s="63" t="str">
        <f>+'ΜΕ01.Πίνακες_Α-Β'!J4</f>
        <v>05.Μάιος 2019</v>
      </c>
      <c r="B5" s="92">
        <f>+'ΜΕ01.Πίνακες_Α-Β'!J3</f>
        <v>0</v>
      </c>
      <c r="C5" s="74">
        <v>1</v>
      </c>
      <c r="D5" s="96"/>
      <c r="E5" s="96"/>
      <c r="F5" s="97"/>
      <c r="G5" s="96"/>
      <c r="H5" s="98"/>
      <c r="I5" s="66">
        <v>1</v>
      </c>
      <c r="J5" s="102"/>
      <c r="K5" s="102"/>
      <c r="L5" s="103"/>
      <c r="M5" s="102"/>
      <c r="N5" s="104"/>
      <c r="O5" s="80">
        <v>1</v>
      </c>
      <c r="P5" s="108"/>
      <c r="Q5" s="108"/>
      <c r="R5" s="109"/>
      <c r="S5" s="108"/>
      <c r="T5" s="110"/>
      <c r="U5" s="86">
        <v>1</v>
      </c>
      <c r="V5" s="114"/>
      <c r="W5" s="114"/>
      <c r="X5" s="115"/>
      <c r="Y5" s="114"/>
      <c r="Z5" s="116"/>
    </row>
    <row r="6" spans="1:26" s="1" customFormat="1" ht="45" customHeight="1">
      <c r="A6" s="63" t="str">
        <f>+IF(B6="","",A5)</f>
        <v/>
      </c>
      <c r="B6" s="92" t="str">
        <f>+IF(F6+L6+R6+X6&gt;0,B5,"")</f>
        <v/>
      </c>
      <c r="C6" s="74">
        <v>2</v>
      </c>
      <c r="D6" s="96"/>
      <c r="E6" s="96"/>
      <c r="F6" s="97"/>
      <c r="G6" s="96"/>
      <c r="H6" s="98"/>
      <c r="I6" s="66">
        <v>2</v>
      </c>
      <c r="J6" s="102"/>
      <c r="K6" s="102"/>
      <c r="L6" s="103"/>
      <c r="M6" s="102"/>
      <c r="N6" s="104"/>
      <c r="O6" s="80">
        <v>2</v>
      </c>
      <c r="P6" s="108"/>
      <c r="Q6" s="108"/>
      <c r="R6" s="109"/>
      <c r="S6" s="108"/>
      <c r="T6" s="110"/>
      <c r="U6" s="86">
        <v>2</v>
      </c>
      <c r="V6" s="114"/>
      <c r="W6" s="114"/>
      <c r="X6" s="115"/>
      <c r="Y6" s="114"/>
      <c r="Z6" s="116"/>
    </row>
    <row r="7" spans="1:26" s="1" customFormat="1" ht="45" customHeight="1">
      <c r="A7" s="63" t="str">
        <f>+IF(B7="","",#REF!)</f>
        <v/>
      </c>
      <c r="B7" s="92" t="str">
        <f>+IF(F7+L7+R7+X7&gt;0,#REF!,"")</f>
        <v/>
      </c>
      <c r="C7" s="74">
        <v>3</v>
      </c>
      <c r="D7" s="96"/>
      <c r="E7" s="96"/>
      <c r="F7" s="97"/>
      <c r="G7" s="96"/>
      <c r="H7" s="98"/>
      <c r="I7" s="66">
        <v>3</v>
      </c>
      <c r="J7" s="102"/>
      <c r="K7" s="102"/>
      <c r="L7" s="103"/>
      <c r="M7" s="102"/>
      <c r="N7" s="104"/>
      <c r="O7" s="80">
        <v>3</v>
      </c>
      <c r="P7" s="108"/>
      <c r="Q7" s="108"/>
      <c r="R7" s="109"/>
      <c r="S7" s="108"/>
      <c r="T7" s="110"/>
      <c r="U7" s="86">
        <v>3</v>
      </c>
      <c r="V7" s="114"/>
      <c r="W7" s="114"/>
      <c r="X7" s="115"/>
      <c r="Y7" s="114"/>
      <c r="Z7" s="116"/>
    </row>
    <row r="8" spans="1:26" s="1" customFormat="1" ht="45" customHeight="1">
      <c r="A8" s="63" t="str">
        <f t="shared" ref="A8:A28" si="0">+IF(B8="","",A7)</f>
        <v/>
      </c>
      <c r="B8" s="92" t="str">
        <f t="shared" ref="B8:B28" si="1">+IF(F8+L8+R8+X8&gt;0,B7,"")</f>
        <v/>
      </c>
      <c r="C8" s="74">
        <v>4</v>
      </c>
      <c r="D8" s="96"/>
      <c r="E8" s="96"/>
      <c r="F8" s="97"/>
      <c r="G8" s="96"/>
      <c r="H8" s="98"/>
      <c r="I8" s="66">
        <v>4</v>
      </c>
      <c r="J8" s="102"/>
      <c r="K8" s="102"/>
      <c r="L8" s="103"/>
      <c r="M8" s="102"/>
      <c r="N8" s="104"/>
      <c r="O8" s="80">
        <v>4</v>
      </c>
      <c r="P8" s="108"/>
      <c r="Q8" s="108"/>
      <c r="R8" s="109"/>
      <c r="S8" s="108"/>
      <c r="T8" s="110"/>
      <c r="U8" s="86">
        <v>4</v>
      </c>
      <c r="V8" s="114"/>
      <c r="W8" s="114"/>
      <c r="X8" s="115"/>
      <c r="Y8" s="114"/>
      <c r="Z8" s="116"/>
    </row>
    <row r="9" spans="1:26" s="1" customFormat="1" ht="45" customHeight="1">
      <c r="A9" s="63" t="str">
        <f t="shared" si="0"/>
        <v/>
      </c>
      <c r="B9" s="92" t="str">
        <f t="shared" si="1"/>
        <v/>
      </c>
      <c r="C9" s="74">
        <v>5</v>
      </c>
      <c r="D9" s="96"/>
      <c r="E9" s="96"/>
      <c r="F9" s="97"/>
      <c r="G9" s="96"/>
      <c r="H9" s="98"/>
      <c r="I9" s="66">
        <v>5</v>
      </c>
      <c r="J9" s="102"/>
      <c r="K9" s="102"/>
      <c r="L9" s="103"/>
      <c r="M9" s="102"/>
      <c r="N9" s="104"/>
      <c r="O9" s="80">
        <v>5</v>
      </c>
      <c r="P9" s="108"/>
      <c r="Q9" s="108"/>
      <c r="R9" s="109"/>
      <c r="S9" s="108"/>
      <c r="T9" s="110"/>
      <c r="U9" s="86">
        <v>5</v>
      </c>
      <c r="V9" s="114"/>
      <c r="W9" s="114"/>
      <c r="X9" s="115"/>
      <c r="Y9" s="114"/>
      <c r="Z9" s="116"/>
    </row>
    <row r="10" spans="1:26" s="1" customFormat="1" ht="45" customHeight="1">
      <c r="A10" s="63" t="str">
        <f t="shared" si="0"/>
        <v/>
      </c>
      <c r="B10" s="92" t="str">
        <f t="shared" si="1"/>
        <v/>
      </c>
      <c r="C10" s="74">
        <v>6</v>
      </c>
      <c r="D10" s="96"/>
      <c r="E10" s="96"/>
      <c r="F10" s="97"/>
      <c r="G10" s="96"/>
      <c r="H10" s="98"/>
      <c r="I10" s="66">
        <v>6</v>
      </c>
      <c r="J10" s="102"/>
      <c r="K10" s="102"/>
      <c r="L10" s="103"/>
      <c r="M10" s="102"/>
      <c r="N10" s="104"/>
      <c r="O10" s="80">
        <v>6</v>
      </c>
      <c r="P10" s="108"/>
      <c r="Q10" s="108"/>
      <c r="R10" s="109"/>
      <c r="S10" s="108"/>
      <c r="T10" s="110"/>
      <c r="U10" s="86">
        <v>6</v>
      </c>
      <c r="V10" s="114"/>
      <c r="W10" s="114"/>
      <c r="X10" s="115"/>
      <c r="Y10" s="114"/>
      <c r="Z10" s="116"/>
    </row>
    <row r="11" spans="1:26" s="1" customFormat="1" ht="45" customHeight="1">
      <c r="A11" s="63" t="str">
        <f t="shared" si="0"/>
        <v/>
      </c>
      <c r="B11" s="92" t="str">
        <f t="shared" si="1"/>
        <v/>
      </c>
      <c r="C11" s="74">
        <v>7</v>
      </c>
      <c r="D11" s="96"/>
      <c r="E11" s="96"/>
      <c r="F11" s="97"/>
      <c r="G11" s="96"/>
      <c r="H11" s="98"/>
      <c r="I11" s="66">
        <v>7</v>
      </c>
      <c r="J11" s="102"/>
      <c r="K11" s="102"/>
      <c r="L11" s="103"/>
      <c r="M11" s="102"/>
      <c r="N11" s="104"/>
      <c r="O11" s="80">
        <v>7</v>
      </c>
      <c r="P11" s="108"/>
      <c r="Q11" s="108"/>
      <c r="R11" s="109"/>
      <c r="S11" s="108"/>
      <c r="T11" s="110"/>
      <c r="U11" s="86">
        <v>7</v>
      </c>
      <c r="V11" s="114"/>
      <c r="W11" s="114"/>
      <c r="X11" s="115"/>
      <c r="Y11" s="114"/>
      <c r="Z11" s="116"/>
    </row>
    <row r="12" spans="1:26" s="1" customFormat="1" ht="45" customHeight="1">
      <c r="A12" s="63" t="str">
        <f t="shared" ref="A12:A15" si="2">+IF(B12="","",A11)</f>
        <v/>
      </c>
      <c r="B12" s="92" t="str">
        <f t="shared" ref="B12:B15" si="3">+IF(F12+L12+R12+X12&gt;0,B11,"")</f>
        <v/>
      </c>
      <c r="C12" s="74">
        <v>8</v>
      </c>
      <c r="D12" s="96"/>
      <c r="E12" s="96"/>
      <c r="F12" s="97"/>
      <c r="G12" s="96"/>
      <c r="H12" s="98"/>
      <c r="I12" s="66">
        <v>8</v>
      </c>
      <c r="J12" s="102"/>
      <c r="K12" s="102"/>
      <c r="L12" s="103"/>
      <c r="M12" s="102"/>
      <c r="N12" s="104"/>
      <c r="O12" s="80">
        <v>8</v>
      </c>
      <c r="P12" s="108"/>
      <c r="Q12" s="108"/>
      <c r="R12" s="109"/>
      <c r="S12" s="108"/>
      <c r="T12" s="110"/>
      <c r="U12" s="86">
        <v>8</v>
      </c>
      <c r="V12" s="114"/>
      <c r="W12" s="114"/>
      <c r="X12" s="115"/>
      <c r="Y12" s="114"/>
      <c r="Z12" s="116"/>
    </row>
    <row r="13" spans="1:26" s="1" customFormat="1" ht="45" customHeight="1">
      <c r="A13" s="63" t="str">
        <f t="shared" si="2"/>
        <v/>
      </c>
      <c r="B13" s="92" t="str">
        <f t="shared" si="3"/>
        <v/>
      </c>
      <c r="C13" s="74">
        <v>9</v>
      </c>
      <c r="D13" s="96"/>
      <c r="E13" s="96"/>
      <c r="F13" s="97"/>
      <c r="G13" s="96"/>
      <c r="H13" s="98"/>
      <c r="I13" s="66">
        <v>9</v>
      </c>
      <c r="J13" s="102"/>
      <c r="K13" s="102"/>
      <c r="L13" s="103"/>
      <c r="M13" s="102"/>
      <c r="N13" s="104"/>
      <c r="O13" s="80">
        <v>9</v>
      </c>
      <c r="P13" s="108"/>
      <c r="Q13" s="108"/>
      <c r="R13" s="109"/>
      <c r="S13" s="108"/>
      <c r="T13" s="110"/>
      <c r="U13" s="86">
        <v>9</v>
      </c>
      <c r="V13" s="114"/>
      <c r="W13" s="114"/>
      <c r="X13" s="115"/>
      <c r="Y13" s="114"/>
      <c r="Z13" s="116"/>
    </row>
    <row r="14" spans="1:26" s="1" customFormat="1" ht="45" customHeight="1">
      <c r="A14" s="63" t="str">
        <f t="shared" si="2"/>
        <v/>
      </c>
      <c r="B14" s="92" t="str">
        <f t="shared" si="3"/>
        <v/>
      </c>
      <c r="C14" s="74">
        <v>10</v>
      </c>
      <c r="D14" s="96"/>
      <c r="E14" s="96"/>
      <c r="F14" s="97"/>
      <c r="G14" s="96"/>
      <c r="H14" s="98"/>
      <c r="I14" s="66">
        <v>10</v>
      </c>
      <c r="J14" s="102"/>
      <c r="K14" s="102"/>
      <c r="L14" s="103"/>
      <c r="M14" s="102"/>
      <c r="N14" s="104"/>
      <c r="O14" s="80">
        <v>10</v>
      </c>
      <c r="P14" s="108"/>
      <c r="Q14" s="108"/>
      <c r="R14" s="109"/>
      <c r="S14" s="108"/>
      <c r="T14" s="110"/>
      <c r="U14" s="86">
        <v>10</v>
      </c>
      <c r="V14" s="114"/>
      <c r="W14" s="114"/>
      <c r="X14" s="115"/>
      <c r="Y14" s="114"/>
      <c r="Z14" s="116"/>
    </row>
    <row r="15" spans="1:26" s="1" customFormat="1" ht="45" customHeight="1">
      <c r="A15" s="63" t="str">
        <f t="shared" si="2"/>
        <v/>
      </c>
      <c r="B15" s="92" t="str">
        <f t="shared" si="3"/>
        <v/>
      </c>
      <c r="C15" s="74">
        <v>11</v>
      </c>
      <c r="D15" s="96"/>
      <c r="E15" s="96"/>
      <c r="F15" s="97"/>
      <c r="G15" s="96"/>
      <c r="H15" s="98"/>
      <c r="I15" s="66">
        <v>11</v>
      </c>
      <c r="J15" s="102"/>
      <c r="K15" s="102"/>
      <c r="L15" s="103"/>
      <c r="M15" s="102"/>
      <c r="N15" s="104"/>
      <c r="O15" s="80">
        <v>11</v>
      </c>
      <c r="P15" s="108"/>
      <c r="Q15" s="108"/>
      <c r="R15" s="109"/>
      <c r="S15" s="108"/>
      <c r="T15" s="110"/>
      <c r="U15" s="86">
        <v>11</v>
      </c>
      <c r="V15" s="114"/>
      <c r="W15" s="114"/>
      <c r="X15" s="115"/>
      <c r="Y15" s="114"/>
      <c r="Z15" s="116"/>
    </row>
    <row r="16" spans="1:26" s="1" customFormat="1" ht="45" customHeight="1">
      <c r="A16" s="63" t="str">
        <f>+IF(B16="","",A11)</f>
        <v/>
      </c>
      <c r="B16" s="92" t="str">
        <f>+IF(F16+L16+R16+X16&gt;0,B11,"")</f>
        <v/>
      </c>
      <c r="C16" s="74">
        <v>12</v>
      </c>
      <c r="D16" s="96"/>
      <c r="E16" s="96"/>
      <c r="F16" s="97"/>
      <c r="G16" s="96"/>
      <c r="H16" s="98"/>
      <c r="I16" s="66">
        <v>12</v>
      </c>
      <c r="J16" s="102"/>
      <c r="K16" s="102"/>
      <c r="L16" s="103"/>
      <c r="M16" s="102"/>
      <c r="N16" s="104"/>
      <c r="O16" s="80">
        <v>12</v>
      </c>
      <c r="P16" s="108"/>
      <c r="Q16" s="108"/>
      <c r="R16" s="109"/>
      <c r="S16" s="108"/>
      <c r="T16" s="110"/>
      <c r="U16" s="86">
        <v>12</v>
      </c>
      <c r="V16" s="114"/>
      <c r="W16" s="114"/>
      <c r="X16" s="115"/>
      <c r="Y16" s="114"/>
      <c r="Z16" s="116"/>
    </row>
    <row r="17" spans="1:26" s="1" customFormat="1" ht="45" customHeight="1">
      <c r="A17" s="63" t="str">
        <f t="shared" si="0"/>
        <v/>
      </c>
      <c r="B17" s="92" t="str">
        <f t="shared" si="1"/>
        <v/>
      </c>
      <c r="C17" s="74">
        <v>13</v>
      </c>
      <c r="D17" s="96"/>
      <c r="E17" s="96"/>
      <c r="F17" s="97"/>
      <c r="G17" s="96"/>
      <c r="H17" s="98"/>
      <c r="I17" s="66">
        <v>13</v>
      </c>
      <c r="J17" s="102"/>
      <c r="K17" s="102"/>
      <c r="L17" s="103"/>
      <c r="M17" s="102"/>
      <c r="N17" s="104"/>
      <c r="O17" s="80">
        <v>13</v>
      </c>
      <c r="P17" s="108"/>
      <c r="Q17" s="108"/>
      <c r="R17" s="109"/>
      <c r="S17" s="108"/>
      <c r="T17" s="110"/>
      <c r="U17" s="86">
        <v>13</v>
      </c>
      <c r="V17" s="114"/>
      <c r="W17" s="114"/>
      <c r="X17" s="115"/>
      <c r="Y17" s="114"/>
      <c r="Z17" s="116"/>
    </row>
    <row r="18" spans="1:26" s="1" customFormat="1" ht="45" customHeight="1">
      <c r="A18" s="63" t="str">
        <f t="shared" si="0"/>
        <v/>
      </c>
      <c r="B18" s="92" t="str">
        <f t="shared" si="1"/>
        <v/>
      </c>
      <c r="C18" s="74">
        <v>14</v>
      </c>
      <c r="D18" s="96"/>
      <c r="E18" s="96"/>
      <c r="F18" s="97"/>
      <c r="G18" s="96"/>
      <c r="H18" s="98"/>
      <c r="I18" s="66">
        <v>14</v>
      </c>
      <c r="J18" s="102"/>
      <c r="K18" s="102"/>
      <c r="L18" s="103"/>
      <c r="M18" s="102"/>
      <c r="N18" s="104"/>
      <c r="O18" s="80">
        <v>14</v>
      </c>
      <c r="P18" s="108"/>
      <c r="Q18" s="108"/>
      <c r="R18" s="109"/>
      <c r="S18" s="108"/>
      <c r="T18" s="110"/>
      <c r="U18" s="86">
        <v>14</v>
      </c>
      <c r="V18" s="114"/>
      <c r="W18" s="114"/>
      <c r="X18" s="115"/>
      <c r="Y18" s="114"/>
      <c r="Z18" s="116"/>
    </row>
    <row r="19" spans="1:26" s="1" customFormat="1" ht="45" customHeight="1">
      <c r="A19" s="63" t="str">
        <f t="shared" si="0"/>
        <v/>
      </c>
      <c r="B19" s="92" t="str">
        <f t="shared" si="1"/>
        <v/>
      </c>
      <c r="C19" s="74">
        <v>15</v>
      </c>
      <c r="D19" s="96"/>
      <c r="E19" s="96"/>
      <c r="F19" s="97"/>
      <c r="G19" s="96"/>
      <c r="H19" s="98"/>
      <c r="I19" s="66">
        <v>15</v>
      </c>
      <c r="J19" s="102"/>
      <c r="K19" s="102"/>
      <c r="L19" s="103"/>
      <c r="M19" s="102"/>
      <c r="N19" s="104"/>
      <c r="O19" s="80">
        <v>15</v>
      </c>
      <c r="P19" s="108"/>
      <c r="Q19" s="108"/>
      <c r="R19" s="109"/>
      <c r="S19" s="108"/>
      <c r="T19" s="110"/>
      <c r="U19" s="86">
        <v>15</v>
      </c>
      <c r="V19" s="114"/>
      <c r="W19" s="114"/>
      <c r="X19" s="115"/>
      <c r="Y19" s="114"/>
      <c r="Z19" s="116"/>
    </row>
    <row r="20" spans="1:26" s="1" customFormat="1" ht="45" customHeight="1">
      <c r="A20" s="63" t="str">
        <f t="shared" si="0"/>
        <v/>
      </c>
      <c r="B20" s="92" t="str">
        <f t="shared" si="1"/>
        <v/>
      </c>
      <c r="C20" s="74">
        <v>16</v>
      </c>
      <c r="D20" s="96"/>
      <c r="E20" s="96"/>
      <c r="F20" s="97"/>
      <c r="G20" s="96"/>
      <c r="H20" s="98"/>
      <c r="I20" s="66">
        <v>16</v>
      </c>
      <c r="J20" s="102"/>
      <c r="K20" s="102"/>
      <c r="L20" s="103"/>
      <c r="M20" s="102"/>
      <c r="N20" s="104"/>
      <c r="O20" s="80">
        <v>16</v>
      </c>
      <c r="P20" s="108"/>
      <c r="Q20" s="108"/>
      <c r="R20" s="109"/>
      <c r="S20" s="108"/>
      <c r="T20" s="110"/>
      <c r="U20" s="86">
        <v>16</v>
      </c>
      <c r="V20" s="114"/>
      <c r="W20" s="114"/>
      <c r="X20" s="115"/>
      <c r="Y20" s="114"/>
      <c r="Z20" s="116"/>
    </row>
    <row r="21" spans="1:26" s="1" customFormat="1" ht="45" customHeight="1">
      <c r="A21" s="63" t="str">
        <f t="shared" si="0"/>
        <v/>
      </c>
      <c r="B21" s="92" t="str">
        <f t="shared" si="1"/>
        <v/>
      </c>
      <c r="C21" s="74">
        <v>17</v>
      </c>
      <c r="D21" s="96"/>
      <c r="E21" s="96"/>
      <c r="F21" s="97"/>
      <c r="G21" s="96"/>
      <c r="H21" s="98"/>
      <c r="I21" s="66">
        <v>17</v>
      </c>
      <c r="J21" s="102"/>
      <c r="K21" s="102"/>
      <c r="L21" s="103"/>
      <c r="M21" s="102"/>
      <c r="N21" s="104"/>
      <c r="O21" s="80">
        <v>17</v>
      </c>
      <c r="P21" s="108"/>
      <c r="Q21" s="108"/>
      <c r="R21" s="109"/>
      <c r="S21" s="108"/>
      <c r="T21" s="110"/>
      <c r="U21" s="86">
        <v>17</v>
      </c>
      <c r="V21" s="114"/>
      <c r="W21" s="114"/>
      <c r="X21" s="115"/>
      <c r="Y21" s="114"/>
      <c r="Z21" s="116"/>
    </row>
    <row r="22" spans="1:26" s="1" customFormat="1" ht="45" customHeight="1">
      <c r="A22" s="63" t="str">
        <f t="shared" si="0"/>
        <v/>
      </c>
      <c r="B22" s="92" t="str">
        <f t="shared" si="1"/>
        <v/>
      </c>
      <c r="C22" s="74">
        <v>18</v>
      </c>
      <c r="D22" s="96"/>
      <c r="E22" s="96"/>
      <c r="F22" s="97"/>
      <c r="G22" s="96"/>
      <c r="H22" s="98"/>
      <c r="I22" s="66">
        <v>18</v>
      </c>
      <c r="J22" s="102"/>
      <c r="K22" s="102"/>
      <c r="L22" s="103"/>
      <c r="M22" s="102"/>
      <c r="N22" s="104"/>
      <c r="O22" s="80">
        <v>18</v>
      </c>
      <c r="P22" s="108"/>
      <c r="Q22" s="108"/>
      <c r="R22" s="109"/>
      <c r="S22" s="108"/>
      <c r="T22" s="110"/>
      <c r="U22" s="86">
        <v>18</v>
      </c>
      <c r="V22" s="114"/>
      <c r="W22" s="114"/>
      <c r="X22" s="115"/>
      <c r="Y22" s="114"/>
      <c r="Z22" s="116"/>
    </row>
    <row r="23" spans="1:26" s="1" customFormat="1" ht="45" customHeight="1">
      <c r="A23" s="63" t="str">
        <f t="shared" si="0"/>
        <v/>
      </c>
      <c r="B23" s="92" t="str">
        <f t="shared" si="1"/>
        <v/>
      </c>
      <c r="C23" s="74">
        <v>19</v>
      </c>
      <c r="D23" s="96"/>
      <c r="E23" s="96"/>
      <c r="F23" s="97"/>
      <c r="G23" s="96"/>
      <c r="H23" s="98"/>
      <c r="I23" s="66">
        <v>19</v>
      </c>
      <c r="J23" s="102"/>
      <c r="K23" s="102"/>
      <c r="L23" s="103"/>
      <c r="M23" s="102"/>
      <c r="N23" s="104"/>
      <c r="O23" s="80">
        <v>19</v>
      </c>
      <c r="P23" s="108"/>
      <c r="Q23" s="108"/>
      <c r="R23" s="109"/>
      <c r="S23" s="108"/>
      <c r="T23" s="110"/>
      <c r="U23" s="86">
        <v>19</v>
      </c>
      <c r="V23" s="114"/>
      <c r="W23" s="114"/>
      <c r="X23" s="115"/>
      <c r="Y23" s="114"/>
      <c r="Z23" s="116"/>
    </row>
    <row r="24" spans="1:26" s="1" customFormat="1" ht="45" customHeight="1">
      <c r="A24" s="63" t="str">
        <f t="shared" si="0"/>
        <v/>
      </c>
      <c r="B24" s="92" t="str">
        <f t="shared" si="1"/>
        <v/>
      </c>
      <c r="C24" s="74">
        <v>20</v>
      </c>
      <c r="D24" s="96"/>
      <c r="E24" s="96"/>
      <c r="F24" s="97"/>
      <c r="G24" s="96"/>
      <c r="H24" s="98"/>
      <c r="I24" s="66">
        <v>20</v>
      </c>
      <c r="J24" s="102"/>
      <c r="K24" s="102"/>
      <c r="L24" s="103"/>
      <c r="M24" s="102"/>
      <c r="N24" s="104"/>
      <c r="O24" s="80">
        <v>20</v>
      </c>
      <c r="P24" s="108"/>
      <c r="Q24" s="108"/>
      <c r="R24" s="109"/>
      <c r="S24" s="108"/>
      <c r="T24" s="110"/>
      <c r="U24" s="86">
        <v>20</v>
      </c>
      <c r="V24" s="114"/>
      <c r="W24" s="114"/>
      <c r="X24" s="115"/>
      <c r="Y24" s="114"/>
      <c r="Z24" s="116"/>
    </row>
    <row r="25" spans="1:26" s="1" customFormat="1" ht="45" customHeight="1">
      <c r="A25" s="63" t="str">
        <f t="shared" si="0"/>
        <v/>
      </c>
      <c r="B25" s="92" t="str">
        <f t="shared" si="1"/>
        <v/>
      </c>
      <c r="C25" s="74">
        <v>21</v>
      </c>
      <c r="D25" s="96"/>
      <c r="E25" s="96"/>
      <c r="F25" s="97"/>
      <c r="G25" s="96"/>
      <c r="H25" s="98"/>
      <c r="I25" s="66">
        <v>21</v>
      </c>
      <c r="J25" s="102"/>
      <c r="K25" s="102"/>
      <c r="L25" s="103"/>
      <c r="M25" s="102"/>
      <c r="N25" s="104"/>
      <c r="O25" s="80">
        <v>21</v>
      </c>
      <c r="P25" s="108"/>
      <c r="Q25" s="108"/>
      <c r="R25" s="109"/>
      <c r="S25" s="108"/>
      <c r="T25" s="110"/>
      <c r="U25" s="86">
        <v>21</v>
      </c>
      <c r="V25" s="114"/>
      <c r="W25" s="114"/>
      <c r="X25" s="115"/>
      <c r="Y25" s="114"/>
      <c r="Z25" s="116"/>
    </row>
    <row r="26" spans="1:26" s="1" customFormat="1" ht="45" customHeight="1">
      <c r="A26" s="63" t="str">
        <f t="shared" si="0"/>
        <v/>
      </c>
      <c r="B26" s="92" t="str">
        <f t="shared" si="1"/>
        <v/>
      </c>
      <c r="C26" s="74">
        <v>22</v>
      </c>
      <c r="D26" s="96"/>
      <c r="E26" s="96"/>
      <c r="F26" s="97"/>
      <c r="G26" s="96"/>
      <c r="H26" s="98"/>
      <c r="I26" s="66">
        <v>22</v>
      </c>
      <c r="J26" s="102"/>
      <c r="K26" s="102"/>
      <c r="L26" s="103"/>
      <c r="M26" s="102"/>
      <c r="N26" s="104"/>
      <c r="O26" s="80">
        <v>22</v>
      </c>
      <c r="P26" s="108"/>
      <c r="Q26" s="108"/>
      <c r="R26" s="109"/>
      <c r="S26" s="108"/>
      <c r="T26" s="110"/>
      <c r="U26" s="86">
        <v>22</v>
      </c>
      <c r="V26" s="114"/>
      <c r="W26" s="114"/>
      <c r="X26" s="115"/>
      <c r="Y26" s="114"/>
      <c r="Z26" s="116"/>
    </row>
    <row r="27" spans="1:26" s="1" customFormat="1" ht="45" customHeight="1">
      <c r="A27" s="63" t="str">
        <f t="shared" si="0"/>
        <v/>
      </c>
      <c r="B27" s="92" t="str">
        <f t="shared" si="1"/>
        <v/>
      </c>
      <c r="C27" s="74">
        <v>23</v>
      </c>
      <c r="D27" s="96"/>
      <c r="E27" s="96"/>
      <c r="F27" s="97"/>
      <c r="G27" s="96"/>
      <c r="H27" s="98"/>
      <c r="I27" s="66">
        <v>23</v>
      </c>
      <c r="J27" s="102"/>
      <c r="K27" s="102"/>
      <c r="L27" s="103"/>
      <c r="M27" s="102"/>
      <c r="N27" s="104"/>
      <c r="O27" s="80">
        <v>23</v>
      </c>
      <c r="P27" s="108"/>
      <c r="Q27" s="108"/>
      <c r="R27" s="109"/>
      <c r="S27" s="108"/>
      <c r="T27" s="110"/>
      <c r="U27" s="86">
        <v>23</v>
      </c>
      <c r="V27" s="114"/>
      <c r="W27" s="114"/>
      <c r="X27" s="115"/>
      <c r="Y27" s="114"/>
      <c r="Z27" s="116"/>
    </row>
    <row r="28" spans="1:26" s="1" customFormat="1" ht="45" customHeight="1" thickBot="1">
      <c r="A28" s="94" t="str">
        <f t="shared" si="0"/>
        <v/>
      </c>
      <c r="B28" s="95" t="str">
        <f t="shared" si="1"/>
        <v/>
      </c>
      <c r="C28" s="75">
        <v>24</v>
      </c>
      <c r="D28" s="99"/>
      <c r="E28" s="99"/>
      <c r="F28" s="100"/>
      <c r="G28" s="100"/>
      <c r="H28" s="101"/>
      <c r="I28" s="68">
        <v>24</v>
      </c>
      <c r="J28" s="105"/>
      <c r="K28" s="105"/>
      <c r="L28" s="106"/>
      <c r="M28" s="106"/>
      <c r="N28" s="107"/>
      <c r="O28" s="82">
        <v>24</v>
      </c>
      <c r="P28" s="111"/>
      <c r="Q28" s="111"/>
      <c r="R28" s="112"/>
      <c r="S28" s="111"/>
      <c r="T28" s="113"/>
      <c r="U28" s="89">
        <v>24</v>
      </c>
      <c r="V28" s="117"/>
      <c r="W28" s="117"/>
      <c r="X28" s="118"/>
      <c r="Y28" s="117"/>
      <c r="Z28" s="119"/>
    </row>
  </sheetData>
  <sheetProtection password="DB1F" sheet="1" objects="1" scenarios="1"/>
  <mergeCells count="4">
    <mergeCell ref="E3:H3"/>
    <mergeCell ref="K3:N3"/>
    <mergeCell ref="Q3:T3"/>
    <mergeCell ref="W3:Z3"/>
  </mergeCells>
  <phoneticPr fontId="0" type="noConversion"/>
  <dataValidations count="5">
    <dataValidation type="list" allowBlank="1" showInputMessage="1" showErrorMessage="1" sqref="Y5:Y28 S5:S28">
      <formula1>Λόγοι_3</formula1>
    </dataValidation>
    <dataValidation type="list" allowBlank="1" showInputMessage="1" showErrorMessage="1" sqref="V5:V28 P5:P28 J5:J28 D5:D28">
      <formula1>Κατηγορία_δαπάνης</formula1>
    </dataValidation>
    <dataValidation type="list" allowBlank="1" showInputMessage="1" showErrorMessage="1" sqref="W5:W28 Q5:Q28 K5:K28 E5:E28">
      <formula1>Είδος_δαπάνης</formula1>
    </dataValidation>
    <dataValidation type="textLength" allowBlank="1" showInputMessage="1" showErrorMessage="1" sqref="N5 Z5 H5 T5">
      <formula1>0</formula1>
      <formula2>500</formula2>
    </dataValidation>
    <dataValidation type="list" allowBlank="1" showInputMessage="1" showErrorMessage="1" sqref="G5:G28 M5:M28">
      <formula1>Λόγοι_3_ΑΠΛ</formula1>
    </dataValidation>
  </dataValidations>
  <printOptions horizontalCentered="1" verticalCentered="1"/>
  <pageMargins left="0" right="0" top="0" bottom="0" header="0.31496062992125984" footer="0.31496062992125984"/>
  <pageSetup paperSize="9" scale="49" fitToWidth="2" orientation="landscape" horizontalDpi="300" verticalDpi="300" r:id="rId1"/>
  <colBreaks count="1" manualBreakCount="1">
    <brk id="14" min="2"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topLeftCell="C1" zoomScale="60" zoomScaleNormal="60" workbookViewId="0">
      <selection activeCell="E1" sqref="E1"/>
    </sheetView>
  </sheetViews>
  <sheetFormatPr defaultRowHeight="15"/>
  <cols>
    <col min="1" max="1" width="22.28515625" hidden="1" customWidth="1"/>
    <col min="2" max="2" width="34.85546875" hidden="1" customWidth="1"/>
    <col min="3" max="3" width="2.7109375" customWidth="1"/>
    <col min="4" max="4" width="22.42578125" customWidth="1"/>
    <col min="5" max="5" width="23.28515625" customWidth="1"/>
    <col min="6" max="6" width="14" customWidth="1"/>
    <col min="7" max="7" width="33.42578125" customWidth="1"/>
    <col min="8" max="8" width="47.7109375" customWidth="1"/>
    <col min="9" max="9" width="2.7109375" style="76" customWidth="1"/>
    <col min="10" max="11" width="23.28515625" customWidth="1"/>
    <col min="12" max="12" width="14" customWidth="1"/>
    <col min="13" max="13" width="33.42578125" customWidth="1"/>
    <col min="14" max="14" width="47.7109375" customWidth="1"/>
    <col min="15" max="15" width="2.7109375" style="4" customWidth="1"/>
    <col min="16" max="16" width="23.140625" customWidth="1"/>
    <col min="17" max="17" width="23.28515625" customWidth="1"/>
    <col min="18" max="18" width="14" customWidth="1"/>
    <col min="19" max="19" width="33.42578125" customWidth="1"/>
    <col min="20" max="20" width="47.7109375" customWidth="1"/>
    <col min="21" max="21" width="2.7109375" style="4" customWidth="1"/>
    <col min="22" max="22" width="23.42578125" customWidth="1"/>
    <col min="23" max="23" width="23.28515625" customWidth="1"/>
    <col min="24" max="24" width="14" customWidth="1"/>
    <col min="25" max="25" width="33.42578125" customWidth="1"/>
    <col min="26" max="26" width="47.7109375" customWidth="1"/>
  </cols>
  <sheetData>
    <row r="1" spans="1:26" ht="21">
      <c r="C1" s="156" t="s">
        <v>1363</v>
      </c>
    </row>
    <row r="2" spans="1:26" ht="15.75" thickBot="1"/>
    <row r="3" spans="1:26" s="1" customFormat="1" ht="32.25" customHeight="1" thickTop="1" thickBot="1">
      <c r="B3" s="59"/>
      <c r="C3" s="69" t="s">
        <v>1312</v>
      </c>
      <c r="D3" s="70" t="s">
        <v>1335</v>
      </c>
      <c r="E3" s="228" t="s">
        <v>1317</v>
      </c>
      <c r="F3" s="228"/>
      <c r="G3" s="228"/>
      <c r="H3" s="229"/>
      <c r="I3" s="64" t="s">
        <v>1311</v>
      </c>
      <c r="J3" s="65" t="s">
        <v>1336</v>
      </c>
      <c r="K3" s="230" t="s">
        <v>1318</v>
      </c>
      <c r="L3" s="230"/>
      <c r="M3" s="230"/>
      <c r="N3" s="231"/>
      <c r="O3" s="78" t="s">
        <v>1310</v>
      </c>
      <c r="P3" s="79" t="s">
        <v>1337</v>
      </c>
      <c r="Q3" s="232" t="s">
        <v>1319</v>
      </c>
      <c r="R3" s="232"/>
      <c r="S3" s="232"/>
      <c r="T3" s="233"/>
      <c r="U3" s="84" t="s">
        <v>1313</v>
      </c>
      <c r="V3" s="85" t="s">
        <v>1338</v>
      </c>
      <c r="W3" s="234" t="s">
        <v>1320</v>
      </c>
      <c r="X3" s="234"/>
      <c r="Y3" s="234"/>
      <c r="Z3" s="235"/>
    </row>
    <row r="4" spans="1:26" s="62" customFormat="1" ht="15.75">
      <c r="A4" s="93" t="s">
        <v>1316</v>
      </c>
      <c r="B4" s="91" t="s">
        <v>1295</v>
      </c>
      <c r="C4" s="71" t="s">
        <v>1312</v>
      </c>
      <c r="D4" s="72" t="s">
        <v>1262</v>
      </c>
      <c r="E4" s="72" t="s">
        <v>1302</v>
      </c>
      <c r="F4" s="72" t="s">
        <v>0</v>
      </c>
      <c r="G4" s="72" t="s">
        <v>13</v>
      </c>
      <c r="H4" s="73" t="s">
        <v>14</v>
      </c>
      <c r="I4" s="66" t="s">
        <v>1311</v>
      </c>
      <c r="J4" s="67" t="s">
        <v>1262</v>
      </c>
      <c r="K4" s="67" t="s">
        <v>1302</v>
      </c>
      <c r="L4" s="67" t="s">
        <v>0</v>
      </c>
      <c r="M4" s="67" t="s">
        <v>13</v>
      </c>
      <c r="N4" s="77" t="s">
        <v>14</v>
      </c>
      <c r="O4" s="80" t="s">
        <v>1310</v>
      </c>
      <c r="P4" s="81" t="s">
        <v>1262</v>
      </c>
      <c r="Q4" s="81" t="s">
        <v>1302</v>
      </c>
      <c r="R4" s="81" t="s">
        <v>0</v>
      </c>
      <c r="S4" s="81" t="s">
        <v>13</v>
      </c>
      <c r="T4" s="83" t="s">
        <v>14</v>
      </c>
      <c r="U4" s="86" t="s">
        <v>1313</v>
      </c>
      <c r="V4" s="87" t="s">
        <v>1262</v>
      </c>
      <c r="W4" s="87" t="s">
        <v>1302</v>
      </c>
      <c r="X4" s="87" t="s">
        <v>0</v>
      </c>
      <c r="Y4" s="87" t="s">
        <v>13</v>
      </c>
      <c r="Z4" s="88" t="s">
        <v>14</v>
      </c>
    </row>
    <row r="5" spans="1:26" s="1" customFormat="1" ht="45" customHeight="1">
      <c r="A5" s="63" t="str">
        <f>+'ΜΕ01.Πίνακες_Α-Β'!J4</f>
        <v>05.Μάιος 2019</v>
      </c>
      <c r="B5" s="92">
        <f>+'ΜΕ02.Πίνακες_Α1-Α4'!B5</f>
        <v>0</v>
      </c>
      <c r="C5" s="74">
        <v>1</v>
      </c>
      <c r="D5" s="96"/>
      <c r="E5" s="96"/>
      <c r="F5" s="97"/>
      <c r="G5" s="96"/>
      <c r="H5" s="98"/>
      <c r="I5" s="66">
        <v>1</v>
      </c>
      <c r="J5" s="102"/>
      <c r="K5" s="102"/>
      <c r="L5" s="103"/>
      <c r="M5" s="102"/>
      <c r="N5" s="104"/>
      <c r="O5" s="80">
        <v>1</v>
      </c>
      <c r="P5" s="108"/>
      <c r="Q5" s="108"/>
      <c r="R5" s="109"/>
      <c r="S5" s="108"/>
      <c r="T5" s="110"/>
      <c r="U5" s="86">
        <v>1</v>
      </c>
      <c r="V5" s="114"/>
      <c r="W5" s="114"/>
      <c r="X5" s="115"/>
      <c r="Y5" s="114"/>
      <c r="Z5" s="116"/>
    </row>
    <row r="6" spans="1:26" s="1" customFormat="1" ht="45" customHeight="1">
      <c r="A6" s="63" t="str">
        <f>+IF(B6="","",A5)</f>
        <v/>
      </c>
      <c r="B6" s="92" t="str">
        <f>+IF(F6+L6+R6+X6&gt;0,B5,"")</f>
        <v/>
      </c>
      <c r="C6" s="74">
        <v>2</v>
      </c>
      <c r="D6" s="96"/>
      <c r="E6" s="96"/>
      <c r="F6" s="97"/>
      <c r="G6" s="96"/>
      <c r="H6" s="98"/>
      <c r="I6" s="66">
        <v>2</v>
      </c>
      <c r="J6" s="102"/>
      <c r="K6" s="102"/>
      <c r="L6" s="103"/>
      <c r="M6" s="102"/>
      <c r="N6" s="104"/>
      <c r="O6" s="80">
        <v>2</v>
      </c>
      <c r="P6" s="108"/>
      <c r="Q6" s="108"/>
      <c r="R6" s="109"/>
      <c r="S6" s="108"/>
      <c r="T6" s="110"/>
      <c r="U6" s="86">
        <v>2</v>
      </c>
      <c r="V6" s="114"/>
      <c r="W6" s="114"/>
      <c r="X6" s="115"/>
      <c r="Y6" s="114"/>
      <c r="Z6" s="116"/>
    </row>
    <row r="7" spans="1:26" s="1" customFormat="1" ht="45" customHeight="1">
      <c r="A7" s="63" t="str">
        <f>+IF(B7="","",#REF!)</f>
        <v/>
      </c>
      <c r="B7" s="92"/>
      <c r="C7" s="74">
        <v>3</v>
      </c>
      <c r="D7" s="96"/>
      <c r="E7" s="96"/>
      <c r="F7" s="97"/>
      <c r="G7" s="96"/>
      <c r="H7" s="98"/>
      <c r="I7" s="66">
        <v>3</v>
      </c>
      <c r="J7" s="102"/>
      <c r="K7" s="102"/>
      <c r="L7" s="103"/>
      <c r="M7" s="102"/>
      <c r="N7" s="104"/>
      <c r="O7" s="80">
        <v>3</v>
      </c>
      <c r="P7" s="108"/>
      <c r="Q7" s="108"/>
      <c r="R7" s="109"/>
      <c r="S7" s="108"/>
      <c r="T7" s="110"/>
      <c r="U7" s="86">
        <v>3</v>
      </c>
      <c r="V7" s="114"/>
      <c r="W7" s="114"/>
      <c r="X7" s="115"/>
      <c r="Y7" s="114"/>
      <c r="Z7" s="116"/>
    </row>
    <row r="8" spans="1:26" s="1" customFormat="1" ht="45" customHeight="1">
      <c r="A8" s="63" t="str">
        <f t="shared" ref="A8:A28" si="0">+IF(B8="","",A7)</f>
        <v/>
      </c>
      <c r="B8" s="92"/>
      <c r="C8" s="74">
        <v>4</v>
      </c>
      <c r="D8" s="96"/>
      <c r="E8" s="96"/>
      <c r="F8" s="97"/>
      <c r="G8" s="96"/>
      <c r="H8" s="98"/>
      <c r="I8" s="66">
        <v>4</v>
      </c>
      <c r="J8" s="102"/>
      <c r="K8" s="102"/>
      <c r="L8" s="103"/>
      <c r="M8" s="102"/>
      <c r="N8" s="104"/>
      <c r="O8" s="80">
        <v>4</v>
      </c>
      <c r="P8" s="108"/>
      <c r="Q8" s="108"/>
      <c r="R8" s="109"/>
      <c r="S8" s="108"/>
      <c r="T8" s="110"/>
      <c r="U8" s="86">
        <v>4</v>
      </c>
      <c r="V8" s="114"/>
      <c r="W8" s="114"/>
      <c r="X8" s="115"/>
      <c r="Y8" s="114"/>
      <c r="Z8" s="116"/>
    </row>
    <row r="9" spans="1:26" s="1" customFormat="1" ht="45" customHeight="1">
      <c r="A9" s="63" t="str">
        <f t="shared" si="0"/>
        <v/>
      </c>
      <c r="B9" s="92"/>
      <c r="C9" s="74">
        <v>5</v>
      </c>
      <c r="D9" s="96"/>
      <c r="E9" s="96"/>
      <c r="F9" s="97"/>
      <c r="G9" s="96"/>
      <c r="H9" s="98"/>
      <c r="I9" s="66">
        <v>5</v>
      </c>
      <c r="J9" s="102"/>
      <c r="K9" s="102"/>
      <c r="L9" s="103"/>
      <c r="M9" s="102"/>
      <c r="N9" s="104"/>
      <c r="O9" s="80">
        <v>5</v>
      </c>
      <c r="P9" s="108"/>
      <c r="Q9" s="108"/>
      <c r="R9" s="109"/>
      <c r="S9" s="108"/>
      <c r="T9" s="110"/>
      <c r="U9" s="86">
        <v>5</v>
      </c>
      <c r="V9" s="114"/>
      <c r="W9" s="114"/>
      <c r="X9" s="115"/>
      <c r="Y9" s="114"/>
      <c r="Z9" s="116"/>
    </row>
    <row r="10" spans="1:26" s="1" customFormat="1" ht="45" customHeight="1">
      <c r="A10" s="63" t="str">
        <f t="shared" si="0"/>
        <v/>
      </c>
      <c r="B10" s="92"/>
      <c r="C10" s="74">
        <v>6</v>
      </c>
      <c r="D10" s="96"/>
      <c r="E10" s="96"/>
      <c r="F10" s="97"/>
      <c r="G10" s="96"/>
      <c r="H10" s="98"/>
      <c r="I10" s="66">
        <v>6</v>
      </c>
      <c r="J10" s="102"/>
      <c r="K10" s="102"/>
      <c r="L10" s="103"/>
      <c r="M10" s="102"/>
      <c r="N10" s="104"/>
      <c r="O10" s="80">
        <v>6</v>
      </c>
      <c r="P10" s="108"/>
      <c r="Q10" s="108"/>
      <c r="R10" s="109"/>
      <c r="S10" s="108"/>
      <c r="T10" s="110"/>
      <c r="U10" s="86">
        <v>6</v>
      </c>
      <c r="V10" s="114"/>
      <c r="W10" s="114"/>
      <c r="X10" s="115"/>
      <c r="Y10" s="114"/>
      <c r="Z10" s="116"/>
    </row>
    <row r="11" spans="1:26" s="1" customFormat="1" ht="45" customHeight="1">
      <c r="A11" s="63" t="str">
        <f t="shared" si="0"/>
        <v/>
      </c>
      <c r="B11" s="92" t="str">
        <f t="shared" ref="B11:B27" si="1">+IF(F11+L11+R11+X11&gt;0,B10,"")</f>
        <v/>
      </c>
      <c r="C11" s="74">
        <v>7</v>
      </c>
      <c r="D11" s="96"/>
      <c r="E11" s="96"/>
      <c r="F11" s="97"/>
      <c r="G11" s="96"/>
      <c r="H11" s="98"/>
      <c r="I11" s="66">
        <v>7</v>
      </c>
      <c r="J11" s="102"/>
      <c r="K11" s="102"/>
      <c r="L11" s="103"/>
      <c r="M11" s="102"/>
      <c r="N11" s="104"/>
      <c r="O11" s="80">
        <v>7</v>
      </c>
      <c r="P11" s="108"/>
      <c r="Q11" s="108"/>
      <c r="R11" s="109"/>
      <c r="S11" s="108"/>
      <c r="T11" s="110"/>
      <c r="U11" s="86">
        <v>7</v>
      </c>
      <c r="V11" s="114"/>
      <c r="W11" s="114"/>
      <c r="X11" s="115"/>
      <c r="Y11" s="114"/>
      <c r="Z11" s="116"/>
    </row>
    <row r="12" spans="1:26" s="1" customFormat="1" ht="45" customHeight="1">
      <c r="A12" s="63" t="str">
        <f t="shared" ref="A12:A15" si="2">+IF(B12="","",A11)</f>
        <v/>
      </c>
      <c r="B12" s="92" t="str">
        <f t="shared" ref="B12:B15" si="3">+IF(F12+L12+R12+X12&gt;0,B11,"")</f>
        <v/>
      </c>
      <c r="C12" s="74">
        <v>8</v>
      </c>
      <c r="D12" s="96"/>
      <c r="E12" s="96"/>
      <c r="F12" s="97"/>
      <c r="G12" s="96"/>
      <c r="H12" s="98"/>
      <c r="I12" s="66">
        <v>8</v>
      </c>
      <c r="J12" s="102"/>
      <c r="K12" s="102"/>
      <c r="L12" s="103"/>
      <c r="M12" s="102"/>
      <c r="N12" s="104"/>
      <c r="O12" s="80">
        <v>8</v>
      </c>
      <c r="P12" s="108"/>
      <c r="Q12" s="108"/>
      <c r="R12" s="109"/>
      <c r="S12" s="108"/>
      <c r="T12" s="110"/>
      <c r="U12" s="86">
        <v>8</v>
      </c>
      <c r="V12" s="114"/>
      <c r="W12" s="114"/>
      <c r="X12" s="115"/>
      <c r="Y12" s="114"/>
      <c r="Z12" s="116"/>
    </row>
    <row r="13" spans="1:26" s="1" customFormat="1" ht="45" customHeight="1">
      <c r="A13" s="63" t="str">
        <f t="shared" si="2"/>
        <v/>
      </c>
      <c r="B13" s="92" t="str">
        <f t="shared" si="3"/>
        <v/>
      </c>
      <c r="C13" s="74">
        <v>9</v>
      </c>
      <c r="D13" s="96"/>
      <c r="E13" s="96"/>
      <c r="F13" s="97"/>
      <c r="G13" s="96"/>
      <c r="H13" s="98"/>
      <c r="I13" s="66">
        <v>9</v>
      </c>
      <c r="J13" s="102"/>
      <c r="K13" s="102"/>
      <c r="L13" s="103"/>
      <c r="M13" s="102"/>
      <c r="N13" s="104"/>
      <c r="O13" s="80">
        <v>9</v>
      </c>
      <c r="P13" s="108"/>
      <c r="Q13" s="108"/>
      <c r="R13" s="109"/>
      <c r="S13" s="108"/>
      <c r="T13" s="110"/>
      <c r="U13" s="86">
        <v>9</v>
      </c>
      <c r="V13" s="114"/>
      <c r="W13" s="114"/>
      <c r="X13" s="115"/>
      <c r="Y13" s="114"/>
      <c r="Z13" s="116"/>
    </row>
    <row r="14" spans="1:26" s="1" customFormat="1" ht="45" customHeight="1">
      <c r="A14" s="63" t="str">
        <f t="shared" si="2"/>
        <v/>
      </c>
      <c r="B14" s="92" t="str">
        <f t="shared" si="3"/>
        <v/>
      </c>
      <c r="C14" s="74">
        <v>10</v>
      </c>
      <c r="D14" s="96"/>
      <c r="E14" s="96"/>
      <c r="F14" s="97"/>
      <c r="G14" s="96"/>
      <c r="H14" s="98"/>
      <c r="I14" s="66">
        <v>10</v>
      </c>
      <c r="J14" s="102"/>
      <c r="K14" s="102"/>
      <c r="L14" s="103"/>
      <c r="M14" s="102"/>
      <c r="N14" s="104"/>
      <c r="O14" s="80">
        <v>10</v>
      </c>
      <c r="P14" s="108"/>
      <c r="Q14" s="108"/>
      <c r="R14" s="109"/>
      <c r="S14" s="108"/>
      <c r="T14" s="110"/>
      <c r="U14" s="86">
        <v>10</v>
      </c>
      <c r="V14" s="114"/>
      <c r="W14" s="114"/>
      <c r="X14" s="115"/>
      <c r="Y14" s="114"/>
      <c r="Z14" s="116"/>
    </row>
    <row r="15" spans="1:26" s="1" customFormat="1" ht="45" customHeight="1">
      <c r="A15" s="63" t="str">
        <f t="shared" si="2"/>
        <v/>
      </c>
      <c r="B15" s="92" t="str">
        <f t="shared" si="3"/>
        <v/>
      </c>
      <c r="C15" s="74">
        <v>11</v>
      </c>
      <c r="D15" s="96"/>
      <c r="E15" s="96"/>
      <c r="F15" s="97"/>
      <c r="G15" s="96"/>
      <c r="H15" s="98"/>
      <c r="I15" s="66">
        <v>11</v>
      </c>
      <c r="J15" s="102"/>
      <c r="K15" s="102"/>
      <c r="L15" s="103"/>
      <c r="M15" s="102"/>
      <c r="N15" s="104"/>
      <c r="O15" s="80">
        <v>11</v>
      </c>
      <c r="P15" s="108"/>
      <c r="Q15" s="108"/>
      <c r="R15" s="109"/>
      <c r="S15" s="108"/>
      <c r="T15" s="110"/>
      <c r="U15" s="86">
        <v>11</v>
      </c>
      <c r="V15" s="114"/>
      <c r="W15" s="114"/>
      <c r="X15" s="115"/>
      <c r="Y15" s="114"/>
      <c r="Z15" s="116"/>
    </row>
    <row r="16" spans="1:26" s="1" customFormat="1" ht="45" customHeight="1">
      <c r="A16" s="63" t="str">
        <f>+IF(B16="","",A11)</f>
        <v/>
      </c>
      <c r="B16" s="92" t="str">
        <f>+IF(F16+L16+R16+X16&gt;0,B11,"")</f>
        <v/>
      </c>
      <c r="C16" s="74">
        <v>12</v>
      </c>
      <c r="D16" s="96"/>
      <c r="E16" s="96"/>
      <c r="F16" s="97"/>
      <c r="G16" s="96"/>
      <c r="H16" s="98"/>
      <c r="I16" s="66">
        <v>12</v>
      </c>
      <c r="J16" s="102"/>
      <c r="K16" s="102"/>
      <c r="L16" s="103"/>
      <c r="M16" s="102"/>
      <c r="N16" s="104"/>
      <c r="O16" s="80">
        <v>12</v>
      </c>
      <c r="P16" s="108"/>
      <c r="Q16" s="108"/>
      <c r="R16" s="109"/>
      <c r="S16" s="108"/>
      <c r="T16" s="110"/>
      <c r="U16" s="86">
        <v>12</v>
      </c>
      <c r="V16" s="114"/>
      <c r="W16" s="114"/>
      <c r="X16" s="115"/>
      <c r="Y16" s="114"/>
      <c r="Z16" s="116"/>
    </row>
    <row r="17" spans="1:26" s="1" customFormat="1" ht="45" customHeight="1">
      <c r="A17" s="63" t="str">
        <f t="shared" si="0"/>
        <v/>
      </c>
      <c r="B17" s="92" t="str">
        <f t="shared" si="1"/>
        <v/>
      </c>
      <c r="C17" s="74">
        <v>13</v>
      </c>
      <c r="D17" s="96"/>
      <c r="E17" s="96"/>
      <c r="F17" s="97"/>
      <c r="G17" s="96"/>
      <c r="H17" s="98"/>
      <c r="I17" s="66">
        <v>13</v>
      </c>
      <c r="J17" s="102"/>
      <c r="K17" s="102"/>
      <c r="L17" s="103"/>
      <c r="M17" s="102"/>
      <c r="N17" s="104"/>
      <c r="O17" s="80">
        <v>13</v>
      </c>
      <c r="P17" s="108"/>
      <c r="Q17" s="108"/>
      <c r="R17" s="109"/>
      <c r="S17" s="108"/>
      <c r="T17" s="110"/>
      <c r="U17" s="86">
        <v>13</v>
      </c>
      <c r="V17" s="114"/>
      <c r="W17" s="114"/>
      <c r="X17" s="115"/>
      <c r="Y17" s="114"/>
      <c r="Z17" s="116"/>
    </row>
    <row r="18" spans="1:26" s="1" customFormat="1" ht="45" customHeight="1">
      <c r="A18" s="63" t="str">
        <f t="shared" si="0"/>
        <v/>
      </c>
      <c r="B18" s="92" t="str">
        <f t="shared" si="1"/>
        <v/>
      </c>
      <c r="C18" s="74">
        <v>14</v>
      </c>
      <c r="D18" s="96"/>
      <c r="E18" s="96"/>
      <c r="F18" s="97"/>
      <c r="G18" s="96"/>
      <c r="H18" s="98"/>
      <c r="I18" s="66">
        <v>14</v>
      </c>
      <c r="J18" s="102"/>
      <c r="K18" s="102"/>
      <c r="L18" s="103"/>
      <c r="M18" s="102"/>
      <c r="N18" s="104"/>
      <c r="O18" s="80">
        <v>14</v>
      </c>
      <c r="P18" s="108"/>
      <c r="Q18" s="108"/>
      <c r="R18" s="109"/>
      <c r="S18" s="108"/>
      <c r="T18" s="110"/>
      <c r="U18" s="86">
        <v>14</v>
      </c>
      <c r="V18" s="114"/>
      <c r="W18" s="114"/>
      <c r="X18" s="115"/>
      <c r="Y18" s="114"/>
      <c r="Z18" s="116"/>
    </row>
    <row r="19" spans="1:26" s="1" customFormat="1" ht="45" customHeight="1">
      <c r="A19" s="63" t="str">
        <f t="shared" si="0"/>
        <v/>
      </c>
      <c r="B19" s="92" t="str">
        <f t="shared" si="1"/>
        <v/>
      </c>
      <c r="C19" s="74">
        <v>15</v>
      </c>
      <c r="D19" s="96"/>
      <c r="E19" s="96"/>
      <c r="F19" s="97"/>
      <c r="G19" s="96"/>
      <c r="H19" s="98"/>
      <c r="I19" s="66">
        <v>15</v>
      </c>
      <c r="J19" s="102"/>
      <c r="K19" s="102"/>
      <c r="L19" s="103"/>
      <c r="M19" s="102"/>
      <c r="N19" s="104"/>
      <c r="O19" s="80">
        <v>15</v>
      </c>
      <c r="P19" s="108"/>
      <c r="Q19" s="108"/>
      <c r="R19" s="109"/>
      <c r="S19" s="108"/>
      <c r="T19" s="110"/>
      <c r="U19" s="86">
        <v>15</v>
      </c>
      <c r="V19" s="114"/>
      <c r="W19" s="114"/>
      <c r="X19" s="115"/>
      <c r="Y19" s="114"/>
      <c r="Z19" s="116"/>
    </row>
    <row r="20" spans="1:26" s="1" customFormat="1" ht="45" customHeight="1">
      <c r="A20" s="63" t="str">
        <f t="shared" si="0"/>
        <v/>
      </c>
      <c r="B20" s="92" t="str">
        <f t="shared" si="1"/>
        <v/>
      </c>
      <c r="C20" s="74">
        <v>16</v>
      </c>
      <c r="D20" s="96"/>
      <c r="E20" s="96"/>
      <c r="F20" s="97"/>
      <c r="G20" s="96"/>
      <c r="H20" s="98"/>
      <c r="I20" s="66">
        <v>16</v>
      </c>
      <c r="J20" s="102"/>
      <c r="K20" s="102"/>
      <c r="L20" s="103"/>
      <c r="M20" s="102"/>
      <c r="N20" s="104"/>
      <c r="O20" s="80">
        <v>16</v>
      </c>
      <c r="P20" s="108"/>
      <c r="Q20" s="108"/>
      <c r="R20" s="109"/>
      <c r="S20" s="108"/>
      <c r="T20" s="110"/>
      <c r="U20" s="86">
        <v>16</v>
      </c>
      <c r="V20" s="114"/>
      <c r="W20" s="114"/>
      <c r="X20" s="115"/>
      <c r="Y20" s="114"/>
      <c r="Z20" s="116"/>
    </row>
    <row r="21" spans="1:26" s="1" customFormat="1" ht="45" customHeight="1">
      <c r="A21" s="63" t="str">
        <f t="shared" si="0"/>
        <v/>
      </c>
      <c r="B21" s="92" t="str">
        <f t="shared" si="1"/>
        <v/>
      </c>
      <c r="C21" s="74">
        <v>17</v>
      </c>
      <c r="D21" s="96"/>
      <c r="E21" s="96"/>
      <c r="F21" s="97"/>
      <c r="G21" s="96"/>
      <c r="H21" s="98"/>
      <c r="I21" s="66">
        <v>17</v>
      </c>
      <c r="J21" s="102"/>
      <c r="K21" s="102"/>
      <c r="L21" s="103"/>
      <c r="M21" s="102"/>
      <c r="N21" s="104"/>
      <c r="O21" s="80">
        <v>17</v>
      </c>
      <c r="P21" s="108"/>
      <c r="Q21" s="108"/>
      <c r="R21" s="109"/>
      <c r="S21" s="108"/>
      <c r="T21" s="110"/>
      <c r="U21" s="86">
        <v>17</v>
      </c>
      <c r="V21" s="114"/>
      <c r="W21" s="114"/>
      <c r="X21" s="115"/>
      <c r="Y21" s="114"/>
      <c r="Z21" s="116"/>
    </row>
    <row r="22" spans="1:26" s="1" customFormat="1" ht="45" customHeight="1">
      <c r="A22" s="63" t="str">
        <f t="shared" si="0"/>
        <v/>
      </c>
      <c r="B22" s="92" t="str">
        <f t="shared" si="1"/>
        <v/>
      </c>
      <c r="C22" s="74">
        <v>18</v>
      </c>
      <c r="D22" s="96"/>
      <c r="E22" s="96"/>
      <c r="F22" s="97"/>
      <c r="G22" s="96"/>
      <c r="H22" s="98"/>
      <c r="I22" s="66">
        <v>18</v>
      </c>
      <c r="J22" s="102"/>
      <c r="K22" s="102"/>
      <c r="L22" s="103"/>
      <c r="M22" s="102"/>
      <c r="N22" s="104"/>
      <c r="O22" s="80">
        <v>18</v>
      </c>
      <c r="P22" s="108"/>
      <c r="Q22" s="108"/>
      <c r="R22" s="109"/>
      <c r="S22" s="108"/>
      <c r="T22" s="110"/>
      <c r="U22" s="86">
        <v>18</v>
      </c>
      <c r="V22" s="114"/>
      <c r="W22" s="114"/>
      <c r="X22" s="115"/>
      <c r="Y22" s="114"/>
      <c r="Z22" s="116"/>
    </row>
    <row r="23" spans="1:26" s="1" customFormat="1" ht="45" customHeight="1">
      <c r="A23" s="63" t="str">
        <f t="shared" si="0"/>
        <v/>
      </c>
      <c r="B23" s="92" t="str">
        <f t="shared" si="1"/>
        <v/>
      </c>
      <c r="C23" s="74">
        <v>19</v>
      </c>
      <c r="D23" s="96"/>
      <c r="E23" s="96"/>
      <c r="F23" s="97"/>
      <c r="G23" s="96"/>
      <c r="H23" s="98"/>
      <c r="I23" s="66">
        <v>19</v>
      </c>
      <c r="J23" s="102"/>
      <c r="K23" s="102"/>
      <c r="L23" s="103"/>
      <c r="M23" s="102"/>
      <c r="N23" s="104"/>
      <c r="O23" s="80">
        <v>19</v>
      </c>
      <c r="P23" s="108"/>
      <c r="Q23" s="108"/>
      <c r="R23" s="109"/>
      <c r="S23" s="108"/>
      <c r="T23" s="110"/>
      <c r="U23" s="86">
        <v>19</v>
      </c>
      <c r="V23" s="114"/>
      <c r="W23" s="114"/>
      <c r="X23" s="115"/>
      <c r="Y23" s="114"/>
      <c r="Z23" s="116"/>
    </row>
    <row r="24" spans="1:26" s="1" customFormat="1" ht="45" customHeight="1">
      <c r="A24" s="63" t="str">
        <f t="shared" si="0"/>
        <v/>
      </c>
      <c r="B24" s="92" t="str">
        <f t="shared" si="1"/>
        <v/>
      </c>
      <c r="C24" s="74">
        <v>20</v>
      </c>
      <c r="D24" s="96"/>
      <c r="E24" s="96"/>
      <c r="F24" s="97"/>
      <c r="G24" s="96"/>
      <c r="H24" s="98"/>
      <c r="I24" s="66">
        <v>20</v>
      </c>
      <c r="J24" s="102"/>
      <c r="K24" s="102"/>
      <c r="L24" s="103"/>
      <c r="M24" s="102"/>
      <c r="N24" s="104"/>
      <c r="O24" s="80">
        <v>20</v>
      </c>
      <c r="P24" s="108"/>
      <c r="Q24" s="108"/>
      <c r="R24" s="109"/>
      <c r="S24" s="108"/>
      <c r="T24" s="110"/>
      <c r="U24" s="86">
        <v>20</v>
      </c>
      <c r="V24" s="114"/>
      <c r="W24" s="114"/>
      <c r="X24" s="115"/>
      <c r="Y24" s="114"/>
      <c r="Z24" s="116"/>
    </row>
    <row r="25" spans="1:26" s="1" customFormat="1" ht="45" customHeight="1">
      <c r="A25" s="63" t="str">
        <f t="shared" si="0"/>
        <v/>
      </c>
      <c r="B25" s="92" t="str">
        <f t="shared" si="1"/>
        <v/>
      </c>
      <c r="C25" s="74">
        <v>21</v>
      </c>
      <c r="D25" s="96"/>
      <c r="E25" s="96"/>
      <c r="F25" s="97"/>
      <c r="G25" s="96"/>
      <c r="H25" s="98"/>
      <c r="I25" s="66">
        <v>21</v>
      </c>
      <c r="J25" s="102"/>
      <c r="K25" s="102"/>
      <c r="L25" s="103"/>
      <c r="M25" s="102"/>
      <c r="N25" s="104"/>
      <c r="O25" s="80">
        <v>21</v>
      </c>
      <c r="P25" s="108"/>
      <c r="Q25" s="108"/>
      <c r="R25" s="109"/>
      <c r="S25" s="108"/>
      <c r="T25" s="110"/>
      <c r="U25" s="86">
        <v>21</v>
      </c>
      <c r="V25" s="114"/>
      <c r="W25" s="114"/>
      <c r="X25" s="115"/>
      <c r="Y25" s="114"/>
      <c r="Z25" s="116"/>
    </row>
    <row r="26" spans="1:26" s="1" customFormat="1" ht="45" customHeight="1">
      <c r="A26" s="63" t="str">
        <f t="shared" si="0"/>
        <v/>
      </c>
      <c r="B26" s="92" t="str">
        <f t="shared" si="1"/>
        <v/>
      </c>
      <c r="C26" s="74">
        <v>22</v>
      </c>
      <c r="D26" s="96"/>
      <c r="E26" s="96"/>
      <c r="F26" s="97"/>
      <c r="G26" s="96"/>
      <c r="H26" s="98"/>
      <c r="I26" s="66">
        <v>22</v>
      </c>
      <c r="J26" s="102"/>
      <c r="K26" s="102"/>
      <c r="L26" s="103"/>
      <c r="M26" s="102"/>
      <c r="N26" s="104"/>
      <c r="O26" s="80">
        <v>22</v>
      </c>
      <c r="P26" s="108"/>
      <c r="Q26" s="108"/>
      <c r="R26" s="109"/>
      <c r="S26" s="108"/>
      <c r="T26" s="110"/>
      <c r="U26" s="86">
        <v>22</v>
      </c>
      <c r="V26" s="114"/>
      <c r="W26" s="114"/>
      <c r="X26" s="115"/>
      <c r="Y26" s="114"/>
      <c r="Z26" s="116"/>
    </row>
    <row r="27" spans="1:26" s="1" customFormat="1" ht="45" customHeight="1">
      <c r="A27" s="63" t="str">
        <f t="shared" si="0"/>
        <v/>
      </c>
      <c r="B27" s="92" t="str">
        <f t="shared" si="1"/>
        <v/>
      </c>
      <c r="C27" s="74">
        <v>23</v>
      </c>
      <c r="D27" s="96"/>
      <c r="E27" s="96"/>
      <c r="F27" s="97"/>
      <c r="G27" s="96"/>
      <c r="H27" s="98"/>
      <c r="I27" s="66">
        <v>23</v>
      </c>
      <c r="J27" s="102"/>
      <c r="K27" s="102"/>
      <c r="L27" s="103"/>
      <c r="M27" s="102"/>
      <c r="N27" s="104"/>
      <c r="O27" s="80">
        <v>23</v>
      </c>
      <c r="P27" s="108"/>
      <c r="Q27" s="108"/>
      <c r="R27" s="109"/>
      <c r="S27" s="108"/>
      <c r="T27" s="110"/>
      <c r="U27" s="86">
        <v>23</v>
      </c>
      <c r="V27" s="114"/>
      <c r="W27" s="114"/>
      <c r="X27" s="115"/>
      <c r="Y27" s="114"/>
      <c r="Z27" s="116"/>
    </row>
    <row r="28" spans="1:26" s="1" customFormat="1" ht="45" customHeight="1" thickBot="1">
      <c r="A28" s="94" t="str">
        <f t="shared" si="0"/>
        <v/>
      </c>
      <c r="B28" s="95" t="str">
        <f>+IF(F28+L28+R28+X28&gt;0,#REF!,"")</f>
        <v/>
      </c>
      <c r="C28" s="75">
        <v>24</v>
      </c>
      <c r="D28" s="99"/>
      <c r="E28" s="99"/>
      <c r="F28" s="100"/>
      <c r="G28" s="100"/>
      <c r="H28" s="101"/>
      <c r="I28" s="68">
        <v>24</v>
      </c>
      <c r="J28" s="105"/>
      <c r="K28" s="105"/>
      <c r="L28" s="106"/>
      <c r="M28" s="106"/>
      <c r="N28" s="107"/>
      <c r="O28" s="82">
        <v>24</v>
      </c>
      <c r="P28" s="111"/>
      <c r="Q28" s="111"/>
      <c r="R28" s="112"/>
      <c r="S28" s="111"/>
      <c r="T28" s="113"/>
      <c r="U28" s="89">
        <v>24</v>
      </c>
      <c r="V28" s="117"/>
      <c r="W28" s="117"/>
      <c r="X28" s="118"/>
      <c r="Y28" s="117"/>
      <c r="Z28" s="119"/>
    </row>
  </sheetData>
  <sheetProtection password="DB1F" sheet="1" objects="1" scenarios="1"/>
  <mergeCells count="4">
    <mergeCell ref="E3:H3"/>
    <mergeCell ref="K3:N3"/>
    <mergeCell ref="Q3:T3"/>
    <mergeCell ref="W3:Z3"/>
  </mergeCells>
  <dataValidations count="5">
    <dataValidation type="textLength" allowBlank="1" showInputMessage="1" showErrorMessage="1" sqref="N5 T5 H5 Z5">
      <formula1>0</formula1>
      <formula2>500</formula2>
    </dataValidation>
    <dataValidation type="list" allowBlank="1" showInputMessage="1" showErrorMessage="1" sqref="W5:W28 E5:E28 K5:K28 Q5:Q28">
      <formula1>Είδος_δαπάνης</formula1>
    </dataValidation>
    <dataValidation type="list" allowBlank="1" showInputMessage="1" showErrorMessage="1" sqref="V5:V28 D5:D28 J5:J28 P5:P28">
      <formula1>Κατηγορία_δαπάνης</formula1>
    </dataValidation>
    <dataValidation type="list" allowBlank="1" showInputMessage="1" showErrorMessage="1" sqref="Y5:Y28 S5:S28">
      <formula1>Λόγοι_3</formula1>
    </dataValidation>
    <dataValidation type="list" allowBlank="1" showInputMessage="1" showErrorMessage="1" sqref="G5:G28 M5:M28">
      <formula1>Λόγοι_3_ΑΠΛ</formula1>
    </dataValidation>
  </dataValidations>
  <printOptions horizontalCentered="1" verticalCentered="1"/>
  <pageMargins left="0" right="0" top="0" bottom="0" header="0.31496062992125984" footer="0.31496062992125984"/>
  <pageSetup paperSize="9" scale="49" fitToWidth="2" orientation="landscape" verticalDpi="300" r:id="rId1"/>
  <colBreaks count="1" manualBreakCount="1">
    <brk id="14" min="2"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topLeftCell="D1" zoomScale="70" zoomScaleNormal="70" zoomScaleSheetLayoutView="80" workbookViewId="0">
      <selection activeCell="D2" sqref="D2"/>
    </sheetView>
  </sheetViews>
  <sheetFormatPr defaultRowHeight="15"/>
  <cols>
    <col min="1" max="1" width="11" style="4" hidden="1" customWidth="1"/>
    <col min="2" max="2" width="7" style="4" hidden="1" customWidth="1"/>
    <col min="3" max="3" width="7.28515625" style="4" hidden="1" customWidth="1"/>
    <col min="4" max="4" width="4.42578125" style="4" customWidth="1"/>
    <col min="5" max="5" width="84.28515625" style="4" customWidth="1"/>
    <col min="6" max="6" width="22.42578125" style="4" customWidth="1"/>
    <col min="7" max="7" width="64.140625" style="4" customWidth="1"/>
    <col min="8" max="16384" width="9.140625" style="4"/>
  </cols>
  <sheetData>
    <row r="1" spans="1:7" ht="18.75">
      <c r="D1" s="239" t="s">
        <v>1362</v>
      </c>
      <c r="E1" s="239"/>
      <c r="F1" s="239"/>
      <c r="G1" s="239"/>
    </row>
    <row r="3" spans="1:7" s="154" customFormat="1" ht="15.75">
      <c r="D3" s="240" t="s">
        <v>1356</v>
      </c>
      <c r="E3" s="240"/>
      <c r="F3" s="240"/>
      <c r="G3" s="240"/>
    </row>
    <row r="4" spans="1:7" s="154" customFormat="1" ht="16.5" thickBot="1">
      <c r="D4" s="155"/>
      <c r="E4" s="155"/>
      <c r="F4" s="155"/>
      <c r="G4" s="155"/>
    </row>
    <row r="5" spans="1:7" ht="15" customHeight="1">
      <c r="A5" s="127" t="s">
        <v>1316</v>
      </c>
      <c r="B5" s="149" t="s">
        <v>1295</v>
      </c>
      <c r="C5" s="152"/>
      <c r="D5" s="236" t="s">
        <v>1352</v>
      </c>
      <c r="E5" s="237"/>
      <c r="F5" s="237"/>
      <c r="G5" s="238"/>
    </row>
    <row r="6" spans="1:7" s="76" customFormat="1" ht="30.75" customHeight="1">
      <c r="D6" s="148" t="s">
        <v>1355</v>
      </c>
      <c r="E6" s="150" t="s">
        <v>33</v>
      </c>
      <c r="F6" s="153" t="s">
        <v>1354</v>
      </c>
      <c r="G6" s="151" t="s">
        <v>1353</v>
      </c>
    </row>
    <row r="7" spans="1:7" s="76" customFormat="1" ht="30" customHeight="1">
      <c r="A7" s="128" t="str">
        <f>+IF(E7&lt;&gt;0,'ΜΕ01.Πίνακες_Α-Β'!$J$4,"")</f>
        <v/>
      </c>
      <c r="B7" s="128" t="str">
        <f>+IF(E7&lt;&gt;0,'ΜΕ01.Πίνακες_Α-Β'!$J$3,"")</f>
        <v/>
      </c>
      <c r="C7" s="128" t="str">
        <f>+IF(E7&lt;&gt;0,D$5,"")</f>
        <v/>
      </c>
      <c r="D7" s="125">
        <v>1</v>
      </c>
      <c r="E7" s="157"/>
      <c r="F7" s="158"/>
      <c r="G7" s="159"/>
    </row>
    <row r="8" spans="1:7" s="76" customFormat="1" ht="30" customHeight="1">
      <c r="A8" s="128" t="str">
        <f>+IF(E8&lt;&gt;0,'ΜΕ01.Πίνακες_Α-Β'!$J$4,"")</f>
        <v/>
      </c>
      <c r="B8" s="128" t="str">
        <f>+IF(E8&lt;&gt;0,'ΜΕ01.Πίνακες_Α-Β'!$J$3,"")</f>
        <v/>
      </c>
      <c r="C8" s="128" t="str">
        <f t="shared" ref="C8:C16" si="0">+IF(E8&lt;&gt;0,D$5,"")</f>
        <v/>
      </c>
      <c r="D8" s="123">
        <v>2</v>
      </c>
      <c r="E8" s="160"/>
      <c r="F8" s="161"/>
      <c r="G8" s="162"/>
    </row>
    <row r="9" spans="1:7" s="76" customFormat="1" ht="30" customHeight="1">
      <c r="A9" s="128" t="str">
        <f>+IF(E9&lt;&gt;0,'ΜΕ01.Πίνακες_Α-Β'!$J$4,"")</f>
        <v/>
      </c>
      <c r="B9" s="128" t="str">
        <f>+IF(E9&lt;&gt;0,'ΜΕ01.Πίνακες_Α-Β'!$J$3,"")</f>
        <v/>
      </c>
      <c r="C9" s="128" t="str">
        <f t="shared" si="0"/>
        <v/>
      </c>
      <c r="D9" s="125">
        <v>3</v>
      </c>
      <c r="E9" s="157"/>
      <c r="F9" s="158"/>
      <c r="G9" s="159"/>
    </row>
    <row r="10" spans="1:7" s="76" customFormat="1" ht="30" customHeight="1">
      <c r="A10" s="128" t="str">
        <f>+IF(E10&lt;&gt;0,'ΜΕ01.Πίνακες_Α-Β'!$J$4,"")</f>
        <v/>
      </c>
      <c r="B10" s="128" t="str">
        <f>+IF(E10&lt;&gt;0,'ΜΕ01.Πίνακες_Α-Β'!$J$3,"")</f>
        <v/>
      </c>
      <c r="C10" s="128" t="str">
        <f t="shared" si="0"/>
        <v/>
      </c>
      <c r="D10" s="123">
        <v>4</v>
      </c>
      <c r="E10" s="160"/>
      <c r="F10" s="161"/>
      <c r="G10" s="162"/>
    </row>
    <row r="11" spans="1:7" s="76" customFormat="1" ht="30" customHeight="1">
      <c r="A11" s="128" t="str">
        <f>+IF(E11&lt;&gt;0,'ΜΕ01.Πίνακες_Α-Β'!$J$4,"")</f>
        <v/>
      </c>
      <c r="B11" s="128" t="str">
        <f>+IF(E11&lt;&gt;0,'ΜΕ01.Πίνακες_Α-Β'!$J$3,"")</f>
        <v/>
      </c>
      <c r="C11" s="128" t="str">
        <f t="shared" si="0"/>
        <v/>
      </c>
      <c r="D11" s="125">
        <v>5</v>
      </c>
      <c r="E11" s="157"/>
      <c r="F11" s="158"/>
      <c r="G11" s="159"/>
    </row>
    <row r="12" spans="1:7" s="76" customFormat="1" ht="30" customHeight="1">
      <c r="A12" s="128" t="str">
        <f>+IF(E12&lt;&gt;0,'ΜΕ01.Πίνακες_Α-Β'!$J$4,"")</f>
        <v/>
      </c>
      <c r="B12" s="128" t="str">
        <f>+IF(E12&lt;&gt;0,'ΜΕ01.Πίνακες_Α-Β'!$J$3,"")</f>
        <v/>
      </c>
      <c r="C12" s="128" t="str">
        <f t="shared" si="0"/>
        <v/>
      </c>
      <c r="D12" s="123">
        <v>6</v>
      </c>
      <c r="E12" s="160"/>
      <c r="F12" s="161"/>
      <c r="G12" s="162"/>
    </row>
    <row r="13" spans="1:7" s="76" customFormat="1" ht="30" customHeight="1">
      <c r="A13" s="128" t="str">
        <f>+IF(E13&lt;&gt;0,'ΜΕ01.Πίνακες_Α-Β'!$J$4,"")</f>
        <v/>
      </c>
      <c r="B13" s="128" t="str">
        <f>+IF(E13&lt;&gt;0,'ΜΕ01.Πίνακες_Α-Β'!$J$3,"")</f>
        <v/>
      </c>
      <c r="C13" s="128" t="str">
        <f t="shared" si="0"/>
        <v/>
      </c>
      <c r="D13" s="125">
        <v>7</v>
      </c>
      <c r="E13" s="169"/>
      <c r="F13" s="158"/>
      <c r="G13" s="159"/>
    </row>
    <row r="14" spans="1:7" s="76" customFormat="1" ht="30" customHeight="1">
      <c r="A14" s="128" t="str">
        <f>+IF(E14&lt;&gt;0,'ΜΕ01.Πίνακες_Α-Β'!$J$4,"")</f>
        <v/>
      </c>
      <c r="B14" s="128" t="str">
        <f>+IF(E14&lt;&gt;0,'ΜΕ01.Πίνακες_Α-Β'!$J$3,"")</f>
        <v/>
      </c>
      <c r="C14" s="128" t="str">
        <f t="shared" si="0"/>
        <v/>
      </c>
      <c r="D14" s="123">
        <v>8</v>
      </c>
      <c r="E14" s="160"/>
      <c r="F14" s="161"/>
      <c r="G14" s="162"/>
    </row>
    <row r="15" spans="1:7" s="76" customFormat="1" ht="30" customHeight="1">
      <c r="A15" s="128" t="str">
        <f>+IF(E15&lt;&gt;0,'ΜΕ01.Πίνακες_Α-Β'!$J$4,"")</f>
        <v/>
      </c>
      <c r="B15" s="128" t="str">
        <f>+IF(E15&lt;&gt;0,'ΜΕ01.Πίνακες_Α-Β'!$J$3,"")</f>
        <v/>
      </c>
      <c r="C15" s="128" t="str">
        <f t="shared" si="0"/>
        <v/>
      </c>
      <c r="D15" s="125">
        <v>9</v>
      </c>
      <c r="E15" s="157"/>
      <c r="F15" s="158"/>
      <c r="G15" s="159"/>
    </row>
    <row r="16" spans="1:7" s="76" customFormat="1" ht="30" customHeight="1" thickBot="1">
      <c r="A16" s="128" t="str">
        <f>+IF(E16&lt;&gt;0,'ΜΕ01.Πίνακες_Α-Β'!$J$4,"")</f>
        <v/>
      </c>
      <c r="B16" s="128" t="str">
        <f>+IF(E16&lt;&gt;0,'ΜΕ01.Πίνακες_Α-Β'!$J$3,"")</f>
        <v/>
      </c>
      <c r="C16" s="128" t="str">
        <f t="shared" si="0"/>
        <v/>
      </c>
      <c r="D16" s="124">
        <v>10</v>
      </c>
      <c r="E16" s="163"/>
      <c r="F16" s="164"/>
      <c r="G16" s="165"/>
    </row>
    <row r="17" spans="1:7" ht="15.75" thickBot="1"/>
    <row r="18" spans="1:7" ht="15" customHeight="1">
      <c r="D18" s="236" t="s">
        <v>1360</v>
      </c>
      <c r="E18" s="237"/>
      <c r="F18" s="237"/>
      <c r="G18" s="238"/>
    </row>
    <row r="19" spans="1:7" s="76" customFormat="1" ht="30.75" customHeight="1">
      <c r="D19" s="148" t="s">
        <v>1355</v>
      </c>
      <c r="E19" s="150" t="s">
        <v>1351</v>
      </c>
      <c r="F19" s="153" t="s">
        <v>1354</v>
      </c>
      <c r="G19" s="151" t="s">
        <v>1353</v>
      </c>
    </row>
    <row r="20" spans="1:7" ht="30" customHeight="1">
      <c r="A20" s="128" t="str">
        <f>+IF(E20&lt;&gt;0,'ΜΕ01.Πίνακες_Α-Β'!$J$4,"")</f>
        <v/>
      </c>
      <c r="B20" s="128" t="str">
        <f>+IF(E20&lt;&gt;0,'ΜΕ01.Πίνακες_Α-Β'!$J$3,"")</f>
        <v/>
      </c>
      <c r="C20" s="128" t="str">
        <f>+IF(E20&lt;&gt;0,D$18,"")</f>
        <v/>
      </c>
      <c r="D20" s="126">
        <v>1</v>
      </c>
      <c r="E20" s="166"/>
      <c r="F20" s="167"/>
      <c r="G20" s="168"/>
    </row>
    <row r="21" spans="1:7" ht="30" customHeight="1">
      <c r="A21" s="128" t="str">
        <f>+IF(E21&lt;&gt;0,'ΜΕ01.Πίνακες_Α-Β'!$J$4,"")</f>
        <v/>
      </c>
      <c r="B21" s="128" t="str">
        <f>+IF(E21&lt;&gt;0,'ΜΕ01.Πίνακες_Α-Β'!$J$3,"")</f>
        <v/>
      </c>
      <c r="C21" s="128" t="str">
        <f t="shared" ref="C21:C29" si="1">+IF(E21&lt;&gt;0,D$18,"")</f>
        <v/>
      </c>
      <c r="D21" s="123">
        <v>2</v>
      </c>
      <c r="E21" s="160"/>
      <c r="F21" s="161"/>
      <c r="G21" s="162"/>
    </row>
    <row r="22" spans="1:7" ht="30" customHeight="1">
      <c r="A22" s="128" t="str">
        <f>+IF(E22&lt;&gt;0,'ΜΕ01.Πίνακες_Α-Β'!$J$4,"")</f>
        <v/>
      </c>
      <c r="B22" s="128" t="str">
        <f>+IF(E22&lt;&gt;0,'ΜΕ01.Πίνακες_Α-Β'!$J$3,"")</f>
        <v/>
      </c>
      <c r="C22" s="128" t="str">
        <f t="shared" si="1"/>
        <v/>
      </c>
      <c r="D22" s="126">
        <v>3</v>
      </c>
      <c r="E22" s="166"/>
      <c r="F22" s="167"/>
      <c r="G22" s="168"/>
    </row>
    <row r="23" spans="1:7" ht="30" customHeight="1">
      <c r="A23" s="128" t="str">
        <f>+IF(E23&lt;&gt;0,'ΜΕ01.Πίνακες_Α-Β'!$J$4,"")</f>
        <v/>
      </c>
      <c r="B23" s="128" t="str">
        <f>+IF(E23&lt;&gt;0,'ΜΕ01.Πίνακες_Α-Β'!$J$3,"")</f>
        <v/>
      </c>
      <c r="C23" s="128" t="str">
        <f t="shared" si="1"/>
        <v/>
      </c>
      <c r="D23" s="123">
        <v>4</v>
      </c>
      <c r="E23" s="160"/>
      <c r="F23" s="161"/>
      <c r="G23" s="162"/>
    </row>
    <row r="24" spans="1:7" ht="30" customHeight="1">
      <c r="A24" s="128" t="str">
        <f>+IF(E24&lt;&gt;0,'ΜΕ01.Πίνακες_Α-Β'!$J$4,"")</f>
        <v/>
      </c>
      <c r="B24" s="128" t="str">
        <f>+IF(E24&lt;&gt;0,'ΜΕ01.Πίνακες_Α-Β'!$J$3,"")</f>
        <v/>
      </c>
      <c r="C24" s="128" t="str">
        <f t="shared" si="1"/>
        <v/>
      </c>
      <c r="D24" s="126">
        <v>5</v>
      </c>
      <c r="E24" s="166"/>
      <c r="F24" s="167"/>
      <c r="G24" s="168"/>
    </row>
    <row r="25" spans="1:7" ht="30" customHeight="1">
      <c r="A25" s="128" t="str">
        <f>+IF(E25&lt;&gt;0,'ΜΕ01.Πίνακες_Α-Β'!$J$4,"")</f>
        <v/>
      </c>
      <c r="B25" s="128" t="str">
        <f>+IF(E25&lt;&gt;0,'ΜΕ01.Πίνακες_Α-Β'!$J$3,"")</f>
        <v/>
      </c>
      <c r="C25" s="128" t="str">
        <f t="shared" si="1"/>
        <v/>
      </c>
      <c r="D25" s="123">
        <v>6</v>
      </c>
      <c r="E25" s="160"/>
      <c r="F25" s="161"/>
      <c r="G25" s="162"/>
    </row>
    <row r="26" spans="1:7" ht="30" customHeight="1">
      <c r="A26" s="128" t="str">
        <f>+IF(E26&lt;&gt;0,'ΜΕ01.Πίνακες_Α-Β'!$J$4,"")</f>
        <v/>
      </c>
      <c r="B26" s="128" t="str">
        <f>+IF(E26&lt;&gt;0,'ΜΕ01.Πίνακες_Α-Β'!$J$3,"")</f>
        <v/>
      </c>
      <c r="C26" s="128" t="str">
        <f t="shared" si="1"/>
        <v/>
      </c>
      <c r="D26" s="126">
        <v>7</v>
      </c>
      <c r="E26" s="166"/>
      <c r="F26" s="167"/>
      <c r="G26" s="168"/>
    </row>
    <row r="27" spans="1:7" ht="30" customHeight="1">
      <c r="A27" s="128" t="str">
        <f>+IF(E27&lt;&gt;0,'ΜΕ01.Πίνακες_Α-Β'!$J$4,"")</f>
        <v/>
      </c>
      <c r="B27" s="128" t="str">
        <f>+IF(E27&lt;&gt;0,'ΜΕ01.Πίνακες_Α-Β'!$J$3,"")</f>
        <v/>
      </c>
      <c r="C27" s="128" t="str">
        <f t="shared" si="1"/>
        <v/>
      </c>
      <c r="D27" s="123">
        <v>8</v>
      </c>
      <c r="E27" s="160"/>
      <c r="F27" s="161"/>
      <c r="G27" s="162"/>
    </row>
    <row r="28" spans="1:7" ht="30" customHeight="1">
      <c r="A28" s="128" t="str">
        <f>+IF(E28&lt;&gt;0,'ΜΕ01.Πίνακες_Α-Β'!$J$4,"")</f>
        <v/>
      </c>
      <c r="B28" s="128" t="str">
        <f>+IF(E28&lt;&gt;0,'ΜΕ01.Πίνακες_Α-Β'!$J$3,"")</f>
        <v/>
      </c>
      <c r="C28" s="128" t="str">
        <f t="shared" si="1"/>
        <v/>
      </c>
      <c r="D28" s="126">
        <v>9</v>
      </c>
      <c r="E28" s="166"/>
      <c r="F28" s="167"/>
      <c r="G28" s="168"/>
    </row>
    <row r="29" spans="1:7" ht="30" customHeight="1" thickBot="1">
      <c r="A29" s="128" t="str">
        <f>+IF(E29&lt;&gt;0,'ΜΕ01.Πίνακες_Α-Β'!$J$4,"")</f>
        <v/>
      </c>
      <c r="B29" s="128" t="str">
        <f>+IF(E29&lt;&gt;0,'ΜΕ01.Πίνακες_Α-Β'!$J$3,"")</f>
        <v/>
      </c>
      <c r="C29" s="128" t="str">
        <f t="shared" si="1"/>
        <v/>
      </c>
      <c r="D29" s="124">
        <v>10</v>
      </c>
      <c r="E29" s="163"/>
      <c r="F29" s="164"/>
      <c r="G29" s="165"/>
    </row>
  </sheetData>
  <sheetProtection password="DB1F" sheet="1" objects="1" scenarios="1"/>
  <mergeCells count="4">
    <mergeCell ref="D5:G5"/>
    <mergeCell ref="D18:G18"/>
    <mergeCell ref="D1:G1"/>
    <mergeCell ref="D3:G3"/>
  </mergeCells>
  <dataValidations count="1">
    <dataValidation type="list" allowBlank="1" showInputMessage="1" showErrorMessage="1" sqref="F20:F29 F7:F16">
      <formula1>Κατάσταση_δράσης</formula1>
    </dataValidation>
  </dataValidations>
  <printOptions horizontalCentered="1" verticalCentered="1"/>
  <pageMargins left="0" right="0" top="0" bottom="0" header="0.31496062992125984" footer="0.31496062992125984"/>
  <pageSetup paperSize="9" scale="7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26"/>
  <sheetViews>
    <sheetView tabSelected="1" topLeftCell="A478" zoomScale="90" zoomScaleNormal="90" workbookViewId="0">
      <selection activeCell="A1422" sqref="A1422"/>
    </sheetView>
  </sheetViews>
  <sheetFormatPr defaultRowHeight="15"/>
  <cols>
    <col min="1" max="1" width="241" customWidth="1"/>
    <col min="2" max="464" width="239.7109375" customWidth="1"/>
    <col min="465" max="467" width="239.7109375" bestFit="1" customWidth="1"/>
    <col min="468" max="1117" width="239.7109375" customWidth="1"/>
    <col min="1118" max="1118" width="16" customWidth="1"/>
    <col min="1119" max="1433" width="72.42578125" bestFit="1" customWidth="1"/>
    <col min="1434" max="1434" width="30.5703125" bestFit="1" customWidth="1"/>
    <col min="1435" max="1435" width="16" bestFit="1" customWidth="1"/>
  </cols>
  <sheetData>
    <row r="1" spans="1:1" ht="15.75">
      <c r="A1" s="131" t="s">
        <v>1339</v>
      </c>
    </row>
    <row r="2" spans="1:1">
      <c r="A2" s="129" t="s">
        <v>1033</v>
      </c>
    </row>
    <row r="3" spans="1:1">
      <c r="A3" s="130" t="s">
        <v>1032</v>
      </c>
    </row>
    <row r="4" spans="1:1">
      <c r="A4" s="130" t="s">
        <v>1068</v>
      </c>
    </row>
    <row r="5" spans="1:1">
      <c r="A5" s="130" t="s">
        <v>1098</v>
      </c>
    </row>
    <row r="6" spans="1:1">
      <c r="A6" s="130" t="s">
        <v>1097</v>
      </c>
    </row>
    <row r="7" spans="1:1">
      <c r="A7" s="130" t="s">
        <v>1096</v>
      </c>
    </row>
    <row r="8" spans="1:1">
      <c r="A8" s="129" t="s">
        <v>1029</v>
      </c>
    </row>
    <row r="9" spans="1:1">
      <c r="A9" s="130" t="s">
        <v>1028</v>
      </c>
    </row>
    <row r="10" spans="1:1">
      <c r="A10" s="130" t="s">
        <v>1030</v>
      </c>
    </row>
    <row r="11" spans="1:1">
      <c r="A11" s="130" t="s">
        <v>1031</v>
      </c>
    </row>
    <row r="12" spans="1:1">
      <c r="A12" s="130" t="s">
        <v>1037</v>
      </c>
    </row>
    <row r="13" spans="1:1">
      <c r="A13" s="130" t="s">
        <v>1041</v>
      </c>
    </row>
    <row r="14" spans="1:1">
      <c r="A14" s="130" t="s">
        <v>1050</v>
      </c>
    </row>
    <row r="15" spans="1:1">
      <c r="A15" s="130" t="s">
        <v>1051</v>
      </c>
    </row>
    <row r="16" spans="1:1">
      <c r="A16" s="130" t="s">
        <v>1052</v>
      </c>
    </row>
    <row r="17" spans="1:1">
      <c r="A17" s="130" t="s">
        <v>1053</v>
      </c>
    </row>
    <row r="18" spans="1:1">
      <c r="A18" s="130" t="s">
        <v>1057</v>
      </c>
    </row>
    <row r="19" spans="1:1">
      <c r="A19" s="130" t="s">
        <v>1058</v>
      </c>
    </row>
    <row r="20" spans="1:1">
      <c r="A20" s="130" t="s">
        <v>1059</v>
      </c>
    </row>
    <row r="21" spans="1:1">
      <c r="A21" s="130" t="s">
        <v>1076</v>
      </c>
    </row>
    <row r="22" spans="1:1">
      <c r="A22" s="129" t="s">
        <v>1022</v>
      </c>
    </row>
    <row r="23" spans="1:1">
      <c r="A23" s="130" t="s">
        <v>1021</v>
      </c>
    </row>
    <row r="24" spans="1:1">
      <c r="A24" s="130" t="s">
        <v>1043</v>
      </c>
    </row>
    <row r="25" spans="1:1">
      <c r="A25" s="130" t="s">
        <v>1060</v>
      </c>
    </row>
    <row r="26" spans="1:1">
      <c r="A26" s="130" t="s">
        <v>1062</v>
      </c>
    </row>
    <row r="27" spans="1:1">
      <c r="A27" s="130" t="s">
        <v>1071</v>
      </c>
    </row>
    <row r="28" spans="1:1">
      <c r="A28" s="130" t="s">
        <v>1074</v>
      </c>
    </row>
    <row r="29" spans="1:1">
      <c r="A29" s="130" t="s">
        <v>1075</v>
      </c>
    </row>
    <row r="30" spans="1:1">
      <c r="A30" s="130" t="s">
        <v>1080</v>
      </c>
    </row>
    <row r="31" spans="1:1">
      <c r="A31" s="130" t="s">
        <v>1086</v>
      </c>
    </row>
    <row r="32" spans="1:1">
      <c r="A32" s="130" t="s">
        <v>1087</v>
      </c>
    </row>
    <row r="33" spans="1:1">
      <c r="A33" s="130" t="s">
        <v>1089</v>
      </c>
    </row>
    <row r="34" spans="1:1">
      <c r="A34" s="130" t="s">
        <v>1091</v>
      </c>
    </row>
    <row r="35" spans="1:1">
      <c r="A35" s="130" t="s">
        <v>1094</v>
      </c>
    </row>
    <row r="36" spans="1:1">
      <c r="A36" s="129" t="s">
        <v>1040</v>
      </c>
    </row>
    <row r="37" spans="1:1">
      <c r="A37" s="130" t="s">
        <v>1101</v>
      </c>
    </row>
    <row r="38" spans="1:1">
      <c r="A38" s="130" t="s">
        <v>1039</v>
      </c>
    </row>
    <row r="39" spans="1:1">
      <c r="A39" s="130" t="s">
        <v>1044</v>
      </c>
    </row>
    <row r="40" spans="1:1">
      <c r="A40" s="130" t="s">
        <v>1067</v>
      </c>
    </row>
    <row r="41" spans="1:1">
      <c r="A41" s="130" t="s">
        <v>1073</v>
      </c>
    </row>
    <row r="42" spans="1:1">
      <c r="A42" s="130" t="s">
        <v>1081</v>
      </c>
    </row>
    <row r="43" spans="1:1">
      <c r="A43" s="130" t="s">
        <v>1085</v>
      </c>
    </row>
    <row r="44" spans="1:1">
      <c r="A44" s="130" t="s">
        <v>1090</v>
      </c>
    </row>
    <row r="45" spans="1:1">
      <c r="A45" s="130" t="s">
        <v>1095</v>
      </c>
    </row>
    <row r="46" spans="1:1">
      <c r="A46" s="129" t="s">
        <v>1035</v>
      </c>
    </row>
    <row r="47" spans="1:1">
      <c r="A47" s="130" t="s">
        <v>1034</v>
      </c>
    </row>
    <row r="48" spans="1:1">
      <c r="A48" s="130" t="s">
        <v>1038</v>
      </c>
    </row>
    <row r="49" spans="1:1">
      <c r="A49" s="130" t="s">
        <v>1042</v>
      </c>
    </row>
    <row r="50" spans="1:1">
      <c r="A50" s="130" t="s">
        <v>1063</v>
      </c>
    </row>
    <row r="51" spans="1:1">
      <c r="A51" s="130" t="s">
        <v>1092</v>
      </c>
    </row>
    <row r="52" spans="1:1">
      <c r="A52" s="129" t="s">
        <v>1046</v>
      </c>
    </row>
    <row r="53" spans="1:1">
      <c r="A53" s="130" t="s">
        <v>1103</v>
      </c>
    </row>
    <row r="54" spans="1:1">
      <c r="A54" s="130" t="s">
        <v>1045</v>
      </c>
    </row>
    <row r="55" spans="1:1">
      <c r="A55" s="130" t="s">
        <v>1054</v>
      </c>
    </row>
    <row r="56" spans="1:1">
      <c r="A56" s="130" t="s">
        <v>1056</v>
      </c>
    </row>
    <row r="57" spans="1:1">
      <c r="A57" s="130" t="s">
        <v>1061</v>
      </c>
    </row>
    <row r="58" spans="1:1">
      <c r="A58" s="130" t="s">
        <v>1078</v>
      </c>
    </row>
    <row r="59" spans="1:1">
      <c r="A59" s="130" t="s">
        <v>1084</v>
      </c>
    </row>
    <row r="60" spans="1:1">
      <c r="A60" s="130" t="s">
        <v>1093</v>
      </c>
    </row>
    <row r="61" spans="1:1">
      <c r="A61" s="129" t="s">
        <v>1020</v>
      </c>
    </row>
    <row r="62" spans="1:1">
      <c r="A62" s="130" t="s">
        <v>1019</v>
      </c>
    </row>
    <row r="63" spans="1:1">
      <c r="A63" s="130" t="s">
        <v>1023</v>
      </c>
    </row>
    <row r="64" spans="1:1">
      <c r="A64" s="130" t="s">
        <v>1024</v>
      </c>
    </row>
    <row r="65" spans="1:1">
      <c r="A65" s="130" t="s">
        <v>1025</v>
      </c>
    </row>
    <row r="66" spans="1:1">
      <c r="A66" s="130" t="s">
        <v>1026</v>
      </c>
    </row>
    <row r="67" spans="1:1">
      <c r="A67" s="130" t="s">
        <v>1027</v>
      </c>
    </row>
    <row r="68" spans="1:1">
      <c r="A68" s="130" t="s">
        <v>1100</v>
      </c>
    </row>
    <row r="69" spans="1:1">
      <c r="A69" s="130" t="s">
        <v>1102</v>
      </c>
    </row>
    <row r="70" spans="1:1">
      <c r="A70" s="130" t="s">
        <v>1036</v>
      </c>
    </row>
    <row r="71" spans="1:1">
      <c r="A71" s="130" t="s">
        <v>1047</v>
      </c>
    </row>
    <row r="72" spans="1:1">
      <c r="A72" s="130" t="s">
        <v>1048</v>
      </c>
    </row>
    <row r="73" spans="1:1">
      <c r="A73" s="130" t="s">
        <v>1049</v>
      </c>
    </row>
    <row r="74" spans="1:1">
      <c r="A74" s="130" t="s">
        <v>1055</v>
      </c>
    </row>
    <row r="75" spans="1:1">
      <c r="A75" s="130" t="s">
        <v>1069</v>
      </c>
    </row>
    <row r="76" spans="1:1">
      <c r="A76" s="130" t="s">
        <v>1070</v>
      </c>
    </row>
    <row r="77" spans="1:1">
      <c r="A77" s="130" t="s">
        <v>1072</v>
      </c>
    </row>
    <row r="78" spans="1:1">
      <c r="A78" s="130" t="s">
        <v>1064</v>
      </c>
    </row>
    <row r="79" spans="1:1">
      <c r="A79" s="130" t="s">
        <v>1065</v>
      </c>
    </row>
    <row r="80" spans="1:1">
      <c r="A80" s="130" t="s">
        <v>1066</v>
      </c>
    </row>
    <row r="81" spans="1:1">
      <c r="A81" s="130" t="s">
        <v>1077</v>
      </c>
    </row>
    <row r="82" spans="1:1">
      <c r="A82" s="130" t="s">
        <v>1079</v>
      </c>
    </row>
    <row r="83" spans="1:1">
      <c r="A83" s="130" t="s">
        <v>1088</v>
      </c>
    </row>
    <row r="84" spans="1:1">
      <c r="A84" s="130" t="s">
        <v>1082</v>
      </c>
    </row>
    <row r="85" spans="1:1">
      <c r="A85" s="130" t="s">
        <v>1083</v>
      </c>
    </row>
    <row r="86" spans="1:1">
      <c r="A86" s="130" t="s">
        <v>1099</v>
      </c>
    </row>
    <row r="87" spans="1:1">
      <c r="A87" s="129" t="s">
        <v>51</v>
      </c>
    </row>
    <row r="88" spans="1:1">
      <c r="A88" s="130" t="s">
        <v>50</v>
      </c>
    </row>
    <row r="89" spans="1:1">
      <c r="A89" s="130" t="s">
        <v>52</v>
      </c>
    </row>
    <row r="90" spans="1:1">
      <c r="A90" s="129" t="s">
        <v>54</v>
      </c>
    </row>
    <row r="91" spans="1:1">
      <c r="A91" s="130" t="s">
        <v>55</v>
      </c>
    </row>
    <row r="92" spans="1:1">
      <c r="A92" s="130" t="s">
        <v>53</v>
      </c>
    </row>
    <row r="93" spans="1:1">
      <c r="A93" s="129" t="s">
        <v>57</v>
      </c>
    </row>
    <row r="94" spans="1:1">
      <c r="A94" s="130" t="s">
        <v>56</v>
      </c>
    </row>
    <row r="95" spans="1:1">
      <c r="A95" s="129" t="s">
        <v>59</v>
      </c>
    </row>
    <row r="96" spans="1:1">
      <c r="A96" s="130" t="s">
        <v>58</v>
      </c>
    </row>
    <row r="97" spans="1:1">
      <c r="A97" s="130" t="s">
        <v>60</v>
      </c>
    </row>
    <row r="98" spans="1:1">
      <c r="A98" s="130" t="s">
        <v>61</v>
      </c>
    </row>
    <row r="99" spans="1:1">
      <c r="A99" s="129" t="s">
        <v>63</v>
      </c>
    </row>
    <row r="100" spans="1:1">
      <c r="A100" s="130" t="s">
        <v>64</v>
      </c>
    </row>
    <row r="101" spans="1:1">
      <c r="A101" s="130" t="s">
        <v>62</v>
      </c>
    </row>
    <row r="102" spans="1:1">
      <c r="A102" s="129" t="s">
        <v>66</v>
      </c>
    </row>
    <row r="103" spans="1:1">
      <c r="A103" s="130" t="s">
        <v>65</v>
      </c>
    </row>
    <row r="104" spans="1:1">
      <c r="A104" s="130" t="s">
        <v>67</v>
      </c>
    </row>
    <row r="105" spans="1:1">
      <c r="A105" s="129" t="s">
        <v>69</v>
      </c>
    </row>
    <row r="106" spans="1:1">
      <c r="A106" s="130" t="s">
        <v>68</v>
      </c>
    </row>
    <row r="107" spans="1:1">
      <c r="A107" s="130" t="s">
        <v>70</v>
      </c>
    </row>
    <row r="108" spans="1:1">
      <c r="A108" s="130" t="s">
        <v>71</v>
      </c>
    </row>
    <row r="109" spans="1:1">
      <c r="A109" s="129" t="s">
        <v>73</v>
      </c>
    </row>
    <row r="110" spans="1:1">
      <c r="A110" s="130" t="s">
        <v>74</v>
      </c>
    </row>
    <row r="111" spans="1:1">
      <c r="A111" s="130" t="s">
        <v>75</v>
      </c>
    </row>
    <row r="112" spans="1:1">
      <c r="A112" s="130" t="s">
        <v>72</v>
      </c>
    </row>
    <row r="113" spans="1:1">
      <c r="A113" s="129" t="s">
        <v>77</v>
      </c>
    </row>
    <row r="114" spans="1:1">
      <c r="A114" s="130" t="s">
        <v>80</v>
      </c>
    </row>
    <row r="115" spans="1:1">
      <c r="A115" s="130" t="s">
        <v>76</v>
      </c>
    </row>
    <row r="116" spans="1:1">
      <c r="A116" s="130" t="s">
        <v>78</v>
      </c>
    </row>
    <row r="117" spans="1:1">
      <c r="A117" s="130" t="s">
        <v>79</v>
      </c>
    </row>
    <row r="118" spans="1:1">
      <c r="A118" s="129" t="s">
        <v>82</v>
      </c>
    </row>
    <row r="119" spans="1:1">
      <c r="A119" s="130" t="s">
        <v>84</v>
      </c>
    </row>
    <row r="120" spans="1:1">
      <c r="A120" s="130" t="s">
        <v>81</v>
      </c>
    </row>
    <row r="121" spans="1:1">
      <c r="A121" s="130" t="s">
        <v>83</v>
      </c>
    </row>
    <row r="122" spans="1:1">
      <c r="A122" s="129" t="s">
        <v>86</v>
      </c>
    </row>
    <row r="123" spans="1:1">
      <c r="A123" s="130" t="s">
        <v>85</v>
      </c>
    </row>
    <row r="124" spans="1:1">
      <c r="A124" s="130" t="s">
        <v>87</v>
      </c>
    </row>
    <row r="125" spans="1:1">
      <c r="A125" s="130" t="s">
        <v>88</v>
      </c>
    </row>
    <row r="126" spans="1:1">
      <c r="A126" s="129" t="s">
        <v>90</v>
      </c>
    </row>
    <row r="127" spans="1:1">
      <c r="A127" s="130" t="s">
        <v>91</v>
      </c>
    </row>
    <row r="128" spans="1:1">
      <c r="A128" s="130" t="s">
        <v>89</v>
      </c>
    </row>
    <row r="129" spans="1:1">
      <c r="A129" s="130" t="s">
        <v>92</v>
      </c>
    </row>
    <row r="130" spans="1:1">
      <c r="A130" s="129" t="s">
        <v>94</v>
      </c>
    </row>
    <row r="131" spans="1:1">
      <c r="A131" s="130" t="s">
        <v>95</v>
      </c>
    </row>
    <row r="132" spans="1:1">
      <c r="A132" s="130" t="s">
        <v>93</v>
      </c>
    </row>
    <row r="133" spans="1:1">
      <c r="A133" s="129" t="s">
        <v>97</v>
      </c>
    </row>
    <row r="134" spans="1:1">
      <c r="A134" s="130" t="s">
        <v>96</v>
      </c>
    </row>
    <row r="135" spans="1:1">
      <c r="A135" s="129" t="s">
        <v>99</v>
      </c>
    </row>
    <row r="136" spans="1:1">
      <c r="A136" s="130" t="s">
        <v>98</v>
      </c>
    </row>
    <row r="137" spans="1:1">
      <c r="A137" s="129" t="s">
        <v>101</v>
      </c>
    </row>
    <row r="138" spans="1:1">
      <c r="A138" s="130" t="s">
        <v>100</v>
      </c>
    </row>
    <row r="139" spans="1:1">
      <c r="A139" s="130" t="s">
        <v>102</v>
      </c>
    </row>
    <row r="140" spans="1:1">
      <c r="A140" s="129" t="s">
        <v>104</v>
      </c>
    </row>
    <row r="141" spans="1:1">
      <c r="A141" s="130" t="s">
        <v>103</v>
      </c>
    </row>
    <row r="142" spans="1:1">
      <c r="A142" s="129" t="s">
        <v>106</v>
      </c>
    </row>
    <row r="143" spans="1:1">
      <c r="A143" s="130" t="s">
        <v>107</v>
      </c>
    </row>
    <row r="144" spans="1:1">
      <c r="A144" s="130" t="s">
        <v>105</v>
      </c>
    </row>
    <row r="145" spans="1:1">
      <c r="A145" s="129" t="s">
        <v>109</v>
      </c>
    </row>
    <row r="146" spans="1:1">
      <c r="A146" s="130" t="s">
        <v>108</v>
      </c>
    </row>
    <row r="147" spans="1:1">
      <c r="A147" s="129" t="s">
        <v>111</v>
      </c>
    </row>
    <row r="148" spans="1:1">
      <c r="A148" s="130" t="s">
        <v>110</v>
      </c>
    </row>
    <row r="149" spans="1:1">
      <c r="A149" s="129" t="s">
        <v>113</v>
      </c>
    </row>
    <row r="150" spans="1:1">
      <c r="A150" s="130" t="s">
        <v>114</v>
      </c>
    </row>
    <row r="151" spans="1:1">
      <c r="A151" s="130" t="s">
        <v>112</v>
      </c>
    </row>
    <row r="152" spans="1:1">
      <c r="A152" s="129" t="s">
        <v>116</v>
      </c>
    </row>
    <row r="153" spans="1:1">
      <c r="A153" s="130" t="s">
        <v>115</v>
      </c>
    </row>
    <row r="154" spans="1:1">
      <c r="A154" s="129" t="s">
        <v>118</v>
      </c>
    </row>
    <row r="155" spans="1:1">
      <c r="A155" s="130" t="s">
        <v>117</v>
      </c>
    </row>
    <row r="156" spans="1:1">
      <c r="A156" s="130" t="s">
        <v>119</v>
      </c>
    </row>
    <row r="157" spans="1:1">
      <c r="A157" s="129" t="s">
        <v>121</v>
      </c>
    </row>
    <row r="158" spans="1:1">
      <c r="A158" s="130" t="s">
        <v>122</v>
      </c>
    </row>
    <row r="159" spans="1:1">
      <c r="A159" s="130" t="s">
        <v>120</v>
      </c>
    </row>
    <row r="160" spans="1:1">
      <c r="A160" s="129" t="s">
        <v>124</v>
      </c>
    </row>
    <row r="161" spans="1:1">
      <c r="A161" s="130" t="s">
        <v>123</v>
      </c>
    </row>
    <row r="162" spans="1:1">
      <c r="A162" s="130" t="s">
        <v>125</v>
      </c>
    </row>
    <row r="163" spans="1:1">
      <c r="A163" s="130" t="s">
        <v>126</v>
      </c>
    </row>
    <row r="164" spans="1:1">
      <c r="A164" s="129" t="s">
        <v>128</v>
      </c>
    </row>
    <row r="165" spans="1:1">
      <c r="A165" s="130" t="s">
        <v>130</v>
      </c>
    </row>
    <row r="166" spans="1:1">
      <c r="A166" s="130" t="s">
        <v>127</v>
      </c>
    </row>
    <row r="167" spans="1:1">
      <c r="A167" s="130" t="s">
        <v>129</v>
      </c>
    </row>
    <row r="168" spans="1:1">
      <c r="A168" s="129" t="s">
        <v>132</v>
      </c>
    </row>
    <row r="169" spans="1:1">
      <c r="A169" s="130" t="s">
        <v>131</v>
      </c>
    </row>
    <row r="170" spans="1:1">
      <c r="A170" s="130" t="s">
        <v>133</v>
      </c>
    </row>
    <row r="171" spans="1:1">
      <c r="A171" s="129" t="s">
        <v>135</v>
      </c>
    </row>
    <row r="172" spans="1:1">
      <c r="A172" s="130" t="s">
        <v>134</v>
      </c>
    </row>
    <row r="173" spans="1:1">
      <c r="A173" s="130" t="s">
        <v>136</v>
      </c>
    </row>
    <row r="174" spans="1:1">
      <c r="A174" s="130" t="s">
        <v>137</v>
      </c>
    </row>
    <row r="175" spans="1:1">
      <c r="A175" s="130" t="s">
        <v>138</v>
      </c>
    </row>
    <row r="176" spans="1:1">
      <c r="A176" s="129" t="s">
        <v>140</v>
      </c>
    </row>
    <row r="177" spans="1:1">
      <c r="A177" s="130" t="s">
        <v>141</v>
      </c>
    </row>
    <row r="178" spans="1:1">
      <c r="A178" s="130" t="s">
        <v>139</v>
      </c>
    </row>
    <row r="179" spans="1:1">
      <c r="A179" s="129" t="s">
        <v>143</v>
      </c>
    </row>
    <row r="180" spans="1:1">
      <c r="A180" s="130" t="s">
        <v>144</v>
      </c>
    </row>
    <row r="181" spans="1:1">
      <c r="A181" s="130" t="s">
        <v>142</v>
      </c>
    </row>
    <row r="182" spans="1:1">
      <c r="A182" s="129" t="s">
        <v>146</v>
      </c>
    </row>
    <row r="183" spans="1:1">
      <c r="A183" s="130" t="s">
        <v>145</v>
      </c>
    </row>
    <row r="184" spans="1:1">
      <c r="A184" s="129" t="s">
        <v>148</v>
      </c>
    </row>
    <row r="185" spans="1:1">
      <c r="A185" s="130" t="s">
        <v>147</v>
      </c>
    </row>
    <row r="186" spans="1:1">
      <c r="A186" s="129" t="s">
        <v>150</v>
      </c>
    </row>
    <row r="187" spans="1:1">
      <c r="A187" s="130" t="s">
        <v>151</v>
      </c>
    </row>
    <row r="188" spans="1:1">
      <c r="A188" s="130" t="s">
        <v>149</v>
      </c>
    </row>
    <row r="189" spans="1:1">
      <c r="A189" s="129" t="s">
        <v>153</v>
      </c>
    </row>
    <row r="190" spans="1:1">
      <c r="A190" s="130" t="s">
        <v>152</v>
      </c>
    </row>
    <row r="191" spans="1:1">
      <c r="A191" s="129" t="s">
        <v>155</v>
      </c>
    </row>
    <row r="192" spans="1:1">
      <c r="A192" s="130" t="s">
        <v>156</v>
      </c>
    </row>
    <row r="193" spans="1:1">
      <c r="A193" s="130" t="s">
        <v>154</v>
      </c>
    </row>
    <row r="194" spans="1:1">
      <c r="A194" s="129" t="s">
        <v>158</v>
      </c>
    </row>
    <row r="195" spans="1:1">
      <c r="A195" s="130" t="s">
        <v>157</v>
      </c>
    </row>
    <row r="196" spans="1:1">
      <c r="A196" s="130" t="s">
        <v>159</v>
      </c>
    </row>
    <row r="197" spans="1:1">
      <c r="A197" s="129" t="s">
        <v>161</v>
      </c>
    </row>
    <row r="198" spans="1:1">
      <c r="A198" s="130" t="s">
        <v>160</v>
      </c>
    </row>
    <row r="199" spans="1:1">
      <c r="A199" s="130" t="s">
        <v>163</v>
      </c>
    </row>
    <row r="200" spans="1:1">
      <c r="A200" s="130" t="s">
        <v>162</v>
      </c>
    </row>
    <row r="201" spans="1:1">
      <c r="A201" s="129" t="s">
        <v>165</v>
      </c>
    </row>
    <row r="202" spans="1:1">
      <c r="A202" s="130" t="s">
        <v>164</v>
      </c>
    </row>
    <row r="203" spans="1:1">
      <c r="A203" s="129" t="s">
        <v>167</v>
      </c>
    </row>
    <row r="204" spans="1:1">
      <c r="A204" s="130" t="s">
        <v>169</v>
      </c>
    </row>
    <row r="205" spans="1:1">
      <c r="A205" s="130" t="s">
        <v>166</v>
      </c>
    </row>
    <row r="206" spans="1:1">
      <c r="A206" s="130" t="s">
        <v>168</v>
      </c>
    </row>
    <row r="207" spans="1:1">
      <c r="A207" s="129" t="s">
        <v>171</v>
      </c>
    </row>
    <row r="208" spans="1:1">
      <c r="A208" s="130" t="s">
        <v>172</v>
      </c>
    </row>
    <row r="209" spans="1:1">
      <c r="A209" s="130" t="s">
        <v>170</v>
      </c>
    </row>
    <row r="210" spans="1:1">
      <c r="A210" s="129" t="s">
        <v>174</v>
      </c>
    </row>
    <row r="211" spans="1:1">
      <c r="A211" s="130" t="s">
        <v>175</v>
      </c>
    </row>
    <row r="212" spans="1:1">
      <c r="A212" s="130" t="s">
        <v>173</v>
      </c>
    </row>
    <row r="213" spans="1:1">
      <c r="A213" s="129" t="s">
        <v>177</v>
      </c>
    </row>
    <row r="214" spans="1:1">
      <c r="A214" s="130" t="s">
        <v>179</v>
      </c>
    </row>
    <row r="215" spans="1:1">
      <c r="A215" s="130" t="s">
        <v>176</v>
      </c>
    </row>
    <row r="216" spans="1:1">
      <c r="A216" s="130" t="s">
        <v>178</v>
      </c>
    </row>
    <row r="217" spans="1:1">
      <c r="A217" s="129" t="s">
        <v>181</v>
      </c>
    </row>
    <row r="218" spans="1:1">
      <c r="A218" s="130" t="s">
        <v>180</v>
      </c>
    </row>
    <row r="219" spans="1:1">
      <c r="A219" s="129" t="s">
        <v>183</v>
      </c>
    </row>
    <row r="220" spans="1:1">
      <c r="A220" s="130" t="s">
        <v>186</v>
      </c>
    </row>
    <row r="221" spans="1:1">
      <c r="A221" s="130" t="s">
        <v>182</v>
      </c>
    </row>
    <row r="222" spans="1:1">
      <c r="A222" s="130" t="s">
        <v>184</v>
      </c>
    </row>
    <row r="223" spans="1:1">
      <c r="A223" s="130" t="s">
        <v>185</v>
      </c>
    </row>
    <row r="224" spans="1:1">
      <c r="A224" s="129" t="s">
        <v>188</v>
      </c>
    </row>
    <row r="225" spans="1:1">
      <c r="A225" s="130" t="s">
        <v>187</v>
      </c>
    </row>
    <row r="226" spans="1:1">
      <c r="A226" s="130" t="s">
        <v>189</v>
      </c>
    </row>
    <row r="227" spans="1:1">
      <c r="A227" s="129" t="s">
        <v>191</v>
      </c>
    </row>
    <row r="228" spans="1:1">
      <c r="A228" s="130" t="s">
        <v>193</v>
      </c>
    </row>
    <row r="229" spans="1:1">
      <c r="A229" s="130" t="s">
        <v>190</v>
      </c>
    </row>
    <row r="230" spans="1:1">
      <c r="A230" s="130" t="s">
        <v>192</v>
      </c>
    </row>
    <row r="231" spans="1:1">
      <c r="A231" s="129" t="s">
        <v>195</v>
      </c>
    </row>
    <row r="232" spans="1:1">
      <c r="A232" s="130" t="s">
        <v>194</v>
      </c>
    </row>
    <row r="233" spans="1:1">
      <c r="A233" s="130" t="s">
        <v>196</v>
      </c>
    </row>
    <row r="234" spans="1:1">
      <c r="A234" s="130" t="s">
        <v>197</v>
      </c>
    </row>
    <row r="235" spans="1:1">
      <c r="A235" s="130" t="s">
        <v>198</v>
      </c>
    </row>
    <row r="236" spans="1:1">
      <c r="A236" s="129" t="s">
        <v>200</v>
      </c>
    </row>
    <row r="237" spans="1:1">
      <c r="A237" s="130" t="s">
        <v>201</v>
      </c>
    </row>
    <row r="238" spans="1:1">
      <c r="A238" s="130" t="s">
        <v>199</v>
      </c>
    </row>
    <row r="239" spans="1:1">
      <c r="A239" s="129" t="s">
        <v>203</v>
      </c>
    </row>
    <row r="240" spans="1:1">
      <c r="A240" s="130" t="s">
        <v>204</v>
      </c>
    </row>
    <row r="241" spans="1:1">
      <c r="A241" s="130" t="s">
        <v>202</v>
      </c>
    </row>
    <row r="242" spans="1:1">
      <c r="A242" s="130" t="s">
        <v>205</v>
      </c>
    </row>
    <row r="243" spans="1:1">
      <c r="A243" s="129" t="s">
        <v>207</v>
      </c>
    </row>
    <row r="244" spans="1:1">
      <c r="A244" s="130" t="s">
        <v>208</v>
      </c>
    </row>
    <row r="245" spans="1:1">
      <c r="A245" s="130" t="s">
        <v>206</v>
      </c>
    </row>
    <row r="246" spans="1:1">
      <c r="A246" s="129" t="s">
        <v>210</v>
      </c>
    </row>
    <row r="247" spans="1:1">
      <c r="A247" s="130" t="s">
        <v>212</v>
      </c>
    </row>
    <row r="248" spans="1:1">
      <c r="A248" s="130" t="s">
        <v>209</v>
      </c>
    </row>
    <row r="249" spans="1:1">
      <c r="A249" s="130" t="s">
        <v>211</v>
      </c>
    </row>
    <row r="250" spans="1:1">
      <c r="A250" s="129" t="s">
        <v>214</v>
      </c>
    </row>
    <row r="251" spans="1:1">
      <c r="A251" s="130" t="s">
        <v>213</v>
      </c>
    </row>
    <row r="252" spans="1:1">
      <c r="A252" s="130" t="s">
        <v>217</v>
      </c>
    </row>
    <row r="253" spans="1:1">
      <c r="A253" s="130" t="s">
        <v>215</v>
      </c>
    </row>
    <row r="254" spans="1:1">
      <c r="A254" s="130" t="s">
        <v>216</v>
      </c>
    </row>
    <row r="255" spans="1:1">
      <c r="A255" s="129" t="s">
        <v>219</v>
      </c>
    </row>
    <row r="256" spans="1:1">
      <c r="A256" s="130" t="s">
        <v>218</v>
      </c>
    </row>
    <row r="257" spans="1:1">
      <c r="A257" s="130" t="s">
        <v>223</v>
      </c>
    </row>
    <row r="258" spans="1:1">
      <c r="A258" s="130" t="s">
        <v>220</v>
      </c>
    </row>
    <row r="259" spans="1:1">
      <c r="A259" s="130" t="s">
        <v>221</v>
      </c>
    </row>
    <row r="260" spans="1:1">
      <c r="A260" s="130" t="s">
        <v>222</v>
      </c>
    </row>
    <row r="261" spans="1:1">
      <c r="A261" s="129" t="s">
        <v>225</v>
      </c>
    </row>
    <row r="262" spans="1:1">
      <c r="A262" s="130" t="s">
        <v>224</v>
      </c>
    </row>
    <row r="263" spans="1:1">
      <c r="A263" s="129" t="s">
        <v>227</v>
      </c>
    </row>
    <row r="264" spans="1:1">
      <c r="A264" s="130" t="s">
        <v>226</v>
      </c>
    </row>
    <row r="265" spans="1:1">
      <c r="A265" s="130" t="s">
        <v>228</v>
      </c>
    </row>
    <row r="266" spans="1:1">
      <c r="A266" s="129" t="s">
        <v>230</v>
      </c>
    </row>
    <row r="267" spans="1:1">
      <c r="A267" s="130" t="s">
        <v>229</v>
      </c>
    </row>
    <row r="268" spans="1:1">
      <c r="A268" s="129" t="s">
        <v>232</v>
      </c>
    </row>
    <row r="269" spans="1:1">
      <c r="A269" s="130" t="s">
        <v>234</v>
      </c>
    </row>
    <row r="270" spans="1:1">
      <c r="A270" s="130" t="s">
        <v>231</v>
      </c>
    </row>
    <row r="271" spans="1:1">
      <c r="A271" s="130" t="s">
        <v>233</v>
      </c>
    </row>
    <row r="272" spans="1:1">
      <c r="A272" s="129" t="s">
        <v>236</v>
      </c>
    </row>
    <row r="273" spans="1:1">
      <c r="A273" s="130" t="s">
        <v>235</v>
      </c>
    </row>
    <row r="274" spans="1:1">
      <c r="A274" s="129" t="s">
        <v>238</v>
      </c>
    </row>
    <row r="275" spans="1:1">
      <c r="A275" s="130" t="s">
        <v>237</v>
      </c>
    </row>
    <row r="276" spans="1:1">
      <c r="A276" s="129" t="s">
        <v>240</v>
      </c>
    </row>
    <row r="277" spans="1:1">
      <c r="A277" s="130" t="s">
        <v>241</v>
      </c>
    </row>
    <row r="278" spans="1:1">
      <c r="A278" s="130" t="s">
        <v>239</v>
      </c>
    </row>
    <row r="279" spans="1:1">
      <c r="A279" s="129" t="s">
        <v>243</v>
      </c>
    </row>
    <row r="280" spans="1:1">
      <c r="A280" s="130" t="s">
        <v>242</v>
      </c>
    </row>
    <row r="281" spans="1:1">
      <c r="A281" s="129" t="s">
        <v>245</v>
      </c>
    </row>
    <row r="282" spans="1:1">
      <c r="A282" s="130" t="s">
        <v>247</v>
      </c>
    </row>
    <row r="283" spans="1:1">
      <c r="A283" s="130" t="s">
        <v>244</v>
      </c>
    </row>
    <row r="284" spans="1:1">
      <c r="A284" s="130" t="s">
        <v>246</v>
      </c>
    </row>
    <row r="285" spans="1:1">
      <c r="A285" s="129" t="s">
        <v>249</v>
      </c>
    </row>
    <row r="286" spans="1:1">
      <c r="A286" s="130" t="s">
        <v>248</v>
      </c>
    </row>
    <row r="287" spans="1:1">
      <c r="A287" s="130" t="s">
        <v>250</v>
      </c>
    </row>
    <row r="288" spans="1:1">
      <c r="A288" s="129" t="s">
        <v>252</v>
      </c>
    </row>
    <row r="289" spans="1:1">
      <c r="A289" s="130" t="s">
        <v>253</v>
      </c>
    </row>
    <row r="290" spans="1:1">
      <c r="A290" s="130" t="s">
        <v>251</v>
      </c>
    </row>
    <row r="291" spans="1:1">
      <c r="A291" s="129" t="s">
        <v>255</v>
      </c>
    </row>
    <row r="292" spans="1:1">
      <c r="A292" s="130" t="s">
        <v>254</v>
      </c>
    </row>
    <row r="293" spans="1:1">
      <c r="A293" s="130" t="s">
        <v>256</v>
      </c>
    </row>
    <row r="294" spans="1:1">
      <c r="A294" s="129" t="s">
        <v>258</v>
      </c>
    </row>
    <row r="295" spans="1:1">
      <c r="A295" s="130" t="s">
        <v>259</v>
      </c>
    </row>
    <row r="296" spans="1:1">
      <c r="A296" s="130" t="s">
        <v>257</v>
      </c>
    </row>
    <row r="297" spans="1:1">
      <c r="A297" s="129" t="s">
        <v>261</v>
      </c>
    </row>
    <row r="298" spans="1:1">
      <c r="A298" s="130" t="s">
        <v>260</v>
      </c>
    </row>
    <row r="299" spans="1:1">
      <c r="A299" s="130" t="s">
        <v>262</v>
      </c>
    </row>
    <row r="300" spans="1:1">
      <c r="A300" s="129" t="s">
        <v>264</v>
      </c>
    </row>
    <row r="301" spans="1:1">
      <c r="A301" s="130" t="s">
        <v>263</v>
      </c>
    </row>
    <row r="302" spans="1:1">
      <c r="A302" s="130" t="s">
        <v>265</v>
      </c>
    </row>
    <row r="303" spans="1:1">
      <c r="A303" s="129" t="s">
        <v>267</v>
      </c>
    </row>
    <row r="304" spans="1:1">
      <c r="A304" s="130" t="s">
        <v>266</v>
      </c>
    </row>
    <row r="305" spans="1:1">
      <c r="A305" s="129" t="s">
        <v>269</v>
      </c>
    </row>
    <row r="306" spans="1:1">
      <c r="A306" s="130" t="s">
        <v>268</v>
      </c>
    </row>
    <row r="307" spans="1:1">
      <c r="A307" s="129" t="s">
        <v>271</v>
      </c>
    </row>
    <row r="308" spans="1:1">
      <c r="A308" s="130" t="s">
        <v>270</v>
      </c>
    </row>
    <row r="309" spans="1:1">
      <c r="A309" s="129" t="s">
        <v>273</v>
      </c>
    </row>
    <row r="310" spans="1:1">
      <c r="A310" s="130" t="s">
        <v>272</v>
      </c>
    </row>
    <row r="311" spans="1:1">
      <c r="A311" s="129" t="s">
        <v>275</v>
      </c>
    </row>
    <row r="312" spans="1:1">
      <c r="A312" s="130" t="s">
        <v>276</v>
      </c>
    </row>
    <row r="313" spans="1:1">
      <c r="A313" s="130" t="s">
        <v>274</v>
      </c>
    </row>
    <row r="314" spans="1:1">
      <c r="A314" s="129" t="s">
        <v>278</v>
      </c>
    </row>
    <row r="315" spans="1:1">
      <c r="A315" s="130" t="s">
        <v>277</v>
      </c>
    </row>
    <row r="316" spans="1:1">
      <c r="A316" s="130" t="s">
        <v>279</v>
      </c>
    </row>
    <row r="317" spans="1:1">
      <c r="A317" s="129" t="s">
        <v>281</v>
      </c>
    </row>
    <row r="318" spans="1:1">
      <c r="A318" s="130" t="s">
        <v>282</v>
      </c>
    </row>
    <row r="319" spans="1:1">
      <c r="A319" s="130" t="s">
        <v>280</v>
      </c>
    </row>
    <row r="320" spans="1:1">
      <c r="A320" s="129" t="s">
        <v>284</v>
      </c>
    </row>
    <row r="321" spans="1:1">
      <c r="A321" s="130" t="s">
        <v>285</v>
      </c>
    </row>
    <row r="322" spans="1:1">
      <c r="A322" s="130" t="s">
        <v>283</v>
      </c>
    </row>
    <row r="323" spans="1:1">
      <c r="A323" s="129" t="s">
        <v>287</v>
      </c>
    </row>
    <row r="324" spans="1:1">
      <c r="A324" s="130" t="s">
        <v>289</v>
      </c>
    </row>
    <row r="325" spans="1:1">
      <c r="A325" s="130" t="s">
        <v>286</v>
      </c>
    </row>
    <row r="326" spans="1:1">
      <c r="A326" s="130" t="s">
        <v>288</v>
      </c>
    </row>
    <row r="327" spans="1:1">
      <c r="A327" s="129" t="s">
        <v>291</v>
      </c>
    </row>
    <row r="328" spans="1:1">
      <c r="A328" s="130" t="s">
        <v>292</v>
      </c>
    </row>
    <row r="329" spans="1:1">
      <c r="A329" s="130" t="s">
        <v>290</v>
      </c>
    </row>
    <row r="330" spans="1:1">
      <c r="A330" s="129" t="s">
        <v>294</v>
      </c>
    </row>
    <row r="331" spans="1:1">
      <c r="A331" s="130" t="s">
        <v>293</v>
      </c>
    </row>
    <row r="332" spans="1:1">
      <c r="A332" s="129" t="s">
        <v>296</v>
      </c>
    </row>
    <row r="333" spans="1:1">
      <c r="A333" s="130" t="s">
        <v>295</v>
      </c>
    </row>
    <row r="334" spans="1:1">
      <c r="A334" s="129" t="s">
        <v>298</v>
      </c>
    </row>
    <row r="335" spans="1:1">
      <c r="A335" s="130" t="s">
        <v>299</v>
      </c>
    </row>
    <row r="336" spans="1:1">
      <c r="A336" s="130" t="s">
        <v>297</v>
      </c>
    </row>
    <row r="337" spans="1:1">
      <c r="A337" s="129" t="s">
        <v>301</v>
      </c>
    </row>
    <row r="338" spans="1:1">
      <c r="A338" s="130" t="s">
        <v>300</v>
      </c>
    </row>
    <row r="339" spans="1:1">
      <c r="A339" s="129" t="s">
        <v>303</v>
      </c>
    </row>
    <row r="340" spans="1:1">
      <c r="A340" s="130" t="s">
        <v>302</v>
      </c>
    </row>
    <row r="341" spans="1:1">
      <c r="A341" s="130" t="s">
        <v>304</v>
      </c>
    </row>
    <row r="342" spans="1:1">
      <c r="A342" s="130" t="s">
        <v>305</v>
      </c>
    </row>
    <row r="343" spans="1:1">
      <c r="A343" s="129" t="s">
        <v>307</v>
      </c>
    </row>
    <row r="344" spans="1:1">
      <c r="A344" s="130" t="s">
        <v>308</v>
      </c>
    </row>
    <row r="345" spans="1:1">
      <c r="A345" s="130" t="s">
        <v>306</v>
      </c>
    </row>
    <row r="346" spans="1:1">
      <c r="A346" s="129" t="s">
        <v>310</v>
      </c>
    </row>
    <row r="347" spans="1:1">
      <c r="A347" s="130" t="s">
        <v>309</v>
      </c>
    </row>
    <row r="348" spans="1:1">
      <c r="A348" s="129" t="s">
        <v>312</v>
      </c>
    </row>
    <row r="349" spans="1:1">
      <c r="A349" s="130" t="s">
        <v>311</v>
      </c>
    </row>
    <row r="350" spans="1:1">
      <c r="A350" s="130" t="s">
        <v>313</v>
      </c>
    </row>
    <row r="351" spans="1:1">
      <c r="A351" s="129" t="s">
        <v>315</v>
      </c>
    </row>
    <row r="352" spans="1:1">
      <c r="A352" s="130" t="s">
        <v>314</v>
      </c>
    </row>
    <row r="353" spans="1:1">
      <c r="A353" s="130" t="s">
        <v>316</v>
      </c>
    </row>
    <row r="354" spans="1:1">
      <c r="A354" s="130" t="s">
        <v>318</v>
      </c>
    </row>
    <row r="355" spans="1:1">
      <c r="A355" s="130" t="s">
        <v>317</v>
      </c>
    </row>
    <row r="356" spans="1:1">
      <c r="A356" s="129" t="s">
        <v>320</v>
      </c>
    </row>
    <row r="357" spans="1:1">
      <c r="A357" s="130" t="s">
        <v>319</v>
      </c>
    </row>
    <row r="358" spans="1:1">
      <c r="A358" s="129" t="s">
        <v>322</v>
      </c>
    </row>
    <row r="359" spans="1:1">
      <c r="A359" s="130" t="s">
        <v>323</v>
      </c>
    </row>
    <row r="360" spans="1:1">
      <c r="A360" s="130" t="s">
        <v>321</v>
      </c>
    </row>
    <row r="361" spans="1:1">
      <c r="A361" s="129" t="s">
        <v>325</v>
      </c>
    </row>
    <row r="362" spans="1:1">
      <c r="A362" s="130" t="s">
        <v>324</v>
      </c>
    </row>
    <row r="363" spans="1:1">
      <c r="A363" s="129" t="s">
        <v>327</v>
      </c>
    </row>
    <row r="364" spans="1:1">
      <c r="A364" s="130" t="s">
        <v>328</v>
      </c>
    </row>
    <row r="365" spans="1:1">
      <c r="A365" s="130" t="s">
        <v>326</v>
      </c>
    </row>
    <row r="366" spans="1:1">
      <c r="A366" s="129" t="s">
        <v>330</v>
      </c>
    </row>
    <row r="367" spans="1:1">
      <c r="A367" s="130" t="s">
        <v>329</v>
      </c>
    </row>
    <row r="368" spans="1:1">
      <c r="A368" s="130" t="s">
        <v>331</v>
      </c>
    </row>
    <row r="369" spans="1:1">
      <c r="A369" s="129" t="s">
        <v>333</v>
      </c>
    </row>
    <row r="370" spans="1:1">
      <c r="A370" s="130" t="s">
        <v>332</v>
      </c>
    </row>
    <row r="371" spans="1:1">
      <c r="A371" s="129" t="s">
        <v>335</v>
      </c>
    </row>
    <row r="372" spans="1:1">
      <c r="A372" s="130" t="s">
        <v>336</v>
      </c>
    </row>
    <row r="373" spans="1:1">
      <c r="A373" s="130" t="s">
        <v>334</v>
      </c>
    </row>
    <row r="374" spans="1:1">
      <c r="A374" s="129" t="s">
        <v>338</v>
      </c>
    </row>
    <row r="375" spans="1:1">
      <c r="A375" s="130" t="s">
        <v>339</v>
      </c>
    </row>
    <row r="376" spans="1:1">
      <c r="A376" s="130" t="s">
        <v>337</v>
      </c>
    </row>
    <row r="377" spans="1:1">
      <c r="A377" s="129" t="s">
        <v>341</v>
      </c>
    </row>
    <row r="378" spans="1:1">
      <c r="A378" s="130" t="s">
        <v>340</v>
      </c>
    </row>
    <row r="379" spans="1:1">
      <c r="A379" s="130" t="s">
        <v>342</v>
      </c>
    </row>
    <row r="380" spans="1:1">
      <c r="A380" s="130" t="s">
        <v>343</v>
      </c>
    </row>
    <row r="381" spans="1:1">
      <c r="A381" s="129" t="s">
        <v>345</v>
      </c>
    </row>
    <row r="382" spans="1:1">
      <c r="A382" s="130" t="s">
        <v>344</v>
      </c>
    </row>
    <row r="383" spans="1:1">
      <c r="A383" s="129" t="s">
        <v>347</v>
      </c>
    </row>
    <row r="384" spans="1:1">
      <c r="A384" s="130" t="s">
        <v>348</v>
      </c>
    </row>
    <row r="385" spans="1:1">
      <c r="A385" s="130" t="s">
        <v>346</v>
      </c>
    </row>
    <row r="386" spans="1:1">
      <c r="A386" s="129" t="s">
        <v>350</v>
      </c>
    </row>
    <row r="387" spans="1:1">
      <c r="A387" s="130" t="s">
        <v>349</v>
      </c>
    </row>
    <row r="388" spans="1:1">
      <c r="A388" s="130" t="s">
        <v>351</v>
      </c>
    </row>
    <row r="389" spans="1:1">
      <c r="A389" s="130" t="s">
        <v>352</v>
      </c>
    </row>
    <row r="390" spans="1:1">
      <c r="A390" s="129" t="s">
        <v>354</v>
      </c>
    </row>
    <row r="391" spans="1:1">
      <c r="A391" s="130" t="s">
        <v>355</v>
      </c>
    </row>
    <row r="392" spans="1:1">
      <c r="A392" s="130" t="s">
        <v>356</v>
      </c>
    </row>
    <row r="393" spans="1:1">
      <c r="A393" s="130" t="s">
        <v>353</v>
      </c>
    </row>
    <row r="394" spans="1:1">
      <c r="A394" s="129" t="s">
        <v>358</v>
      </c>
    </row>
    <row r="395" spans="1:1">
      <c r="A395" s="130" t="s">
        <v>357</v>
      </c>
    </row>
    <row r="396" spans="1:1">
      <c r="A396" s="129" t="s">
        <v>360</v>
      </c>
    </row>
    <row r="397" spans="1:1">
      <c r="A397" s="130" t="s">
        <v>361</v>
      </c>
    </row>
    <row r="398" spans="1:1">
      <c r="A398" s="130" t="s">
        <v>359</v>
      </c>
    </row>
    <row r="399" spans="1:1">
      <c r="A399" s="129" t="s">
        <v>363</v>
      </c>
    </row>
    <row r="400" spans="1:1">
      <c r="A400" s="130" t="s">
        <v>362</v>
      </c>
    </row>
    <row r="401" spans="1:1">
      <c r="A401" s="129" t="s">
        <v>365</v>
      </c>
    </row>
    <row r="402" spans="1:1">
      <c r="A402" s="130" t="s">
        <v>367</v>
      </c>
    </row>
    <row r="403" spans="1:1">
      <c r="A403" s="130" t="s">
        <v>364</v>
      </c>
    </row>
    <row r="404" spans="1:1">
      <c r="A404" s="130" t="s">
        <v>366</v>
      </c>
    </row>
    <row r="405" spans="1:1">
      <c r="A405" s="129" t="s">
        <v>369</v>
      </c>
    </row>
    <row r="406" spans="1:1">
      <c r="A406" s="130" t="s">
        <v>368</v>
      </c>
    </row>
    <row r="407" spans="1:1">
      <c r="A407" s="130" t="s">
        <v>370</v>
      </c>
    </row>
    <row r="408" spans="1:1">
      <c r="A408" s="130" t="s">
        <v>371</v>
      </c>
    </row>
    <row r="409" spans="1:1">
      <c r="A409" s="129" t="s">
        <v>373</v>
      </c>
    </row>
    <row r="410" spans="1:1">
      <c r="A410" s="130" t="s">
        <v>374</v>
      </c>
    </row>
    <row r="411" spans="1:1">
      <c r="A411" s="130" t="s">
        <v>372</v>
      </c>
    </row>
    <row r="412" spans="1:1">
      <c r="A412" s="130" t="s">
        <v>375</v>
      </c>
    </row>
    <row r="413" spans="1:1">
      <c r="A413" s="129" t="s">
        <v>377</v>
      </c>
    </row>
    <row r="414" spans="1:1">
      <c r="A414" s="130" t="s">
        <v>376</v>
      </c>
    </row>
    <row r="415" spans="1:1">
      <c r="A415" s="130" t="s">
        <v>378</v>
      </c>
    </row>
    <row r="416" spans="1:1">
      <c r="A416" s="129" t="s">
        <v>380</v>
      </c>
    </row>
    <row r="417" spans="1:1">
      <c r="A417" s="130" t="s">
        <v>384</v>
      </c>
    </row>
    <row r="418" spans="1:1">
      <c r="A418" s="130" t="s">
        <v>379</v>
      </c>
    </row>
    <row r="419" spans="1:1">
      <c r="A419" s="130" t="s">
        <v>381</v>
      </c>
    </row>
    <row r="420" spans="1:1">
      <c r="A420" s="130" t="s">
        <v>382</v>
      </c>
    </row>
    <row r="421" spans="1:1">
      <c r="A421" s="130" t="s">
        <v>385</v>
      </c>
    </row>
    <row r="422" spans="1:1">
      <c r="A422" s="130" t="s">
        <v>383</v>
      </c>
    </row>
    <row r="423" spans="1:1">
      <c r="A423" s="129" t="s">
        <v>387</v>
      </c>
    </row>
    <row r="424" spans="1:1">
      <c r="A424" s="130" t="s">
        <v>388</v>
      </c>
    </row>
    <row r="425" spans="1:1">
      <c r="A425" s="130" t="s">
        <v>386</v>
      </c>
    </row>
    <row r="426" spans="1:1">
      <c r="A426" s="129" t="s">
        <v>390</v>
      </c>
    </row>
    <row r="427" spans="1:1">
      <c r="A427" s="130" t="s">
        <v>389</v>
      </c>
    </row>
    <row r="428" spans="1:1">
      <c r="A428" s="130" t="s">
        <v>391</v>
      </c>
    </row>
    <row r="429" spans="1:1">
      <c r="A429" s="130" t="s">
        <v>392</v>
      </c>
    </row>
    <row r="430" spans="1:1">
      <c r="A430" s="129" t="s">
        <v>394</v>
      </c>
    </row>
    <row r="431" spans="1:1">
      <c r="A431" s="130" t="s">
        <v>395</v>
      </c>
    </row>
    <row r="432" spans="1:1">
      <c r="A432" s="130" t="s">
        <v>393</v>
      </c>
    </row>
    <row r="433" spans="1:1">
      <c r="A433" s="129" t="s">
        <v>397</v>
      </c>
    </row>
    <row r="434" spans="1:1">
      <c r="A434" s="130" t="s">
        <v>396</v>
      </c>
    </row>
    <row r="435" spans="1:1">
      <c r="A435" s="130" t="s">
        <v>398</v>
      </c>
    </row>
    <row r="436" spans="1:1">
      <c r="A436" s="130" t="s">
        <v>399</v>
      </c>
    </row>
    <row r="437" spans="1:1">
      <c r="A437" s="129" t="s">
        <v>401</v>
      </c>
    </row>
    <row r="438" spans="1:1">
      <c r="A438" s="130" t="s">
        <v>404</v>
      </c>
    </row>
    <row r="439" spans="1:1">
      <c r="A439" s="130" t="s">
        <v>400</v>
      </c>
    </row>
    <row r="440" spans="1:1">
      <c r="A440" s="130" t="s">
        <v>402</v>
      </c>
    </row>
    <row r="441" spans="1:1">
      <c r="A441" s="130" t="s">
        <v>403</v>
      </c>
    </row>
    <row r="442" spans="1:1">
      <c r="A442" s="129" t="s">
        <v>406</v>
      </c>
    </row>
    <row r="443" spans="1:1">
      <c r="A443" s="130" t="s">
        <v>407</v>
      </c>
    </row>
    <row r="444" spans="1:1">
      <c r="A444" s="130" t="s">
        <v>405</v>
      </c>
    </row>
    <row r="445" spans="1:1">
      <c r="A445" s="129" t="s">
        <v>409</v>
      </c>
    </row>
    <row r="446" spans="1:1">
      <c r="A446" s="130" t="s">
        <v>410</v>
      </c>
    </row>
    <row r="447" spans="1:1">
      <c r="A447" s="130" t="s">
        <v>408</v>
      </c>
    </row>
    <row r="448" spans="1:1">
      <c r="A448" s="129" t="s">
        <v>412</v>
      </c>
    </row>
    <row r="449" spans="1:1">
      <c r="A449" s="130" t="s">
        <v>411</v>
      </c>
    </row>
    <row r="450" spans="1:1">
      <c r="A450" s="129" t="s">
        <v>414</v>
      </c>
    </row>
    <row r="451" spans="1:1">
      <c r="A451" s="130" t="s">
        <v>415</v>
      </c>
    </row>
    <row r="452" spans="1:1">
      <c r="A452" s="130" t="s">
        <v>413</v>
      </c>
    </row>
    <row r="453" spans="1:1">
      <c r="A453" s="129" t="s">
        <v>417</v>
      </c>
    </row>
    <row r="454" spans="1:1">
      <c r="A454" s="130" t="s">
        <v>420</v>
      </c>
    </row>
    <row r="455" spans="1:1">
      <c r="A455" s="130" t="s">
        <v>421</v>
      </c>
    </row>
    <row r="456" spans="1:1">
      <c r="A456" s="130" t="s">
        <v>416</v>
      </c>
    </row>
    <row r="457" spans="1:1">
      <c r="A457" s="130" t="s">
        <v>422</v>
      </c>
    </row>
    <row r="458" spans="1:1">
      <c r="A458" s="130" t="s">
        <v>418</v>
      </c>
    </row>
    <row r="459" spans="1:1">
      <c r="A459" s="130" t="s">
        <v>419</v>
      </c>
    </row>
    <row r="460" spans="1:1">
      <c r="A460" s="129" t="s">
        <v>424</v>
      </c>
    </row>
    <row r="461" spans="1:1">
      <c r="A461" s="130" t="s">
        <v>426</v>
      </c>
    </row>
    <row r="462" spans="1:1">
      <c r="A462" s="130" t="s">
        <v>423</v>
      </c>
    </row>
    <row r="463" spans="1:1">
      <c r="A463" s="130" t="s">
        <v>427</v>
      </c>
    </row>
    <row r="464" spans="1:1">
      <c r="A464" s="130" t="s">
        <v>425</v>
      </c>
    </row>
    <row r="465" spans="1:1">
      <c r="A465" s="129" t="s">
        <v>429</v>
      </c>
    </row>
    <row r="466" spans="1:1">
      <c r="A466" s="130" t="s">
        <v>428</v>
      </c>
    </row>
    <row r="467" spans="1:1">
      <c r="A467" s="130" t="s">
        <v>430</v>
      </c>
    </row>
    <row r="468" spans="1:1">
      <c r="A468" s="130" t="s">
        <v>431</v>
      </c>
    </row>
    <row r="469" spans="1:1">
      <c r="A469" s="129" t="s">
        <v>433</v>
      </c>
    </row>
    <row r="470" spans="1:1">
      <c r="A470" s="130" t="s">
        <v>435</v>
      </c>
    </row>
    <row r="471" spans="1:1">
      <c r="A471" s="130" t="s">
        <v>432</v>
      </c>
    </row>
    <row r="472" spans="1:1">
      <c r="A472" s="130" t="s">
        <v>434</v>
      </c>
    </row>
    <row r="473" spans="1:1">
      <c r="A473" s="129" t="s">
        <v>437</v>
      </c>
    </row>
    <row r="474" spans="1:1">
      <c r="A474" s="130" t="s">
        <v>436</v>
      </c>
    </row>
    <row r="475" spans="1:1">
      <c r="A475" s="130" t="s">
        <v>439</v>
      </c>
    </row>
    <row r="476" spans="1:1">
      <c r="A476" s="130" t="s">
        <v>438</v>
      </c>
    </row>
    <row r="477" spans="1:1">
      <c r="A477" s="129" t="s">
        <v>441</v>
      </c>
    </row>
    <row r="478" spans="1:1">
      <c r="A478" s="130" t="s">
        <v>440</v>
      </c>
    </row>
    <row r="479" spans="1:1">
      <c r="A479" s="130" t="s">
        <v>442</v>
      </c>
    </row>
    <row r="480" spans="1:1">
      <c r="A480" s="130" t="s">
        <v>443</v>
      </c>
    </row>
    <row r="481" spans="1:1">
      <c r="A481" s="130" t="s">
        <v>444</v>
      </c>
    </row>
    <row r="482" spans="1:1">
      <c r="A482" s="130" t="s">
        <v>445</v>
      </c>
    </row>
    <row r="483" spans="1:1">
      <c r="A483" s="129" t="s">
        <v>447</v>
      </c>
    </row>
    <row r="484" spans="1:1">
      <c r="A484" s="130" t="s">
        <v>448</v>
      </c>
    </row>
    <row r="485" spans="1:1">
      <c r="A485" s="130" t="s">
        <v>446</v>
      </c>
    </row>
    <row r="486" spans="1:1">
      <c r="A486" s="129" t="s">
        <v>450</v>
      </c>
    </row>
    <row r="487" spans="1:1">
      <c r="A487" s="130" t="s">
        <v>449</v>
      </c>
    </row>
    <row r="488" spans="1:1">
      <c r="A488" s="130" t="s">
        <v>451</v>
      </c>
    </row>
    <row r="489" spans="1:1">
      <c r="A489" s="129" t="s">
        <v>453</v>
      </c>
    </row>
    <row r="490" spans="1:1">
      <c r="A490" s="130" t="s">
        <v>452</v>
      </c>
    </row>
    <row r="491" spans="1:1">
      <c r="A491" s="129" t="s">
        <v>455</v>
      </c>
    </row>
    <row r="492" spans="1:1">
      <c r="A492" s="130" t="s">
        <v>454</v>
      </c>
    </row>
    <row r="493" spans="1:1">
      <c r="A493" s="130" t="s">
        <v>456</v>
      </c>
    </row>
    <row r="494" spans="1:1">
      <c r="A494" s="129" t="s">
        <v>458</v>
      </c>
    </row>
    <row r="495" spans="1:1">
      <c r="A495" s="130" t="s">
        <v>457</v>
      </c>
    </row>
    <row r="496" spans="1:1">
      <c r="A496" s="129" t="s">
        <v>460</v>
      </c>
    </row>
    <row r="497" spans="1:1">
      <c r="A497" s="130" t="s">
        <v>459</v>
      </c>
    </row>
    <row r="498" spans="1:1">
      <c r="A498" s="130" t="s">
        <v>461</v>
      </c>
    </row>
    <row r="499" spans="1:1">
      <c r="A499" s="129" t="s">
        <v>463</v>
      </c>
    </row>
    <row r="500" spans="1:1">
      <c r="A500" s="130" t="s">
        <v>462</v>
      </c>
    </row>
    <row r="501" spans="1:1">
      <c r="A501" s="129" t="s">
        <v>465</v>
      </c>
    </row>
    <row r="502" spans="1:1">
      <c r="A502" s="130" t="s">
        <v>464</v>
      </c>
    </row>
    <row r="503" spans="1:1">
      <c r="A503" s="130" t="s">
        <v>466</v>
      </c>
    </row>
    <row r="504" spans="1:1">
      <c r="A504" s="129" t="s">
        <v>468</v>
      </c>
    </row>
    <row r="505" spans="1:1">
      <c r="A505" s="130" t="s">
        <v>467</v>
      </c>
    </row>
    <row r="506" spans="1:1">
      <c r="A506" s="129" t="s">
        <v>470</v>
      </c>
    </row>
    <row r="507" spans="1:1">
      <c r="A507" s="130" t="s">
        <v>469</v>
      </c>
    </row>
    <row r="508" spans="1:1">
      <c r="A508" s="130" t="s">
        <v>471</v>
      </c>
    </row>
    <row r="509" spans="1:1">
      <c r="A509" s="129" t="s">
        <v>473</v>
      </c>
    </row>
    <row r="510" spans="1:1">
      <c r="A510" s="130" t="s">
        <v>472</v>
      </c>
    </row>
    <row r="511" spans="1:1">
      <c r="A511" s="130" t="s">
        <v>475</v>
      </c>
    </row>
    <row r="512" spans="1:1">
      <c r="A512" s="130" t="s">
        <v>474</v>
      </c>
    </row>
    <row r="513" spans="1:1">
      <c r="A513" s="129" t="s">
        <v>477</v>
      </c>
    </row>
    <row r="514" spans="1:1">
      <c r="A514" s="130" t="s">
        <v>479</v>
      </c>
    </row>
    <row r="515" spans="1:1">
      <c r="A515" s="130" t="s">
        <v>476</v>
      </c>
    </row>
    <row r="516" spans="1:1">
      <c r="A516" s="130" t="s">
        <v>478</v>
      </c>
    </row>
    <row r="517" spans="1:1">
      <c r="A517" s="129" t="s">
        <v>481</v>
      </c>
    </row>
    <row r="518" spans="1:1">
      <c r="A518" s="130" t="s">
        <v>480</v>
      </c>
    </row>
    <row r="519" spans="1:1">
      <c r="A519" s="129" t="s">
        <v>483</v>
      </c>
    </row>
    <row r="520" spans="1:1">
      <c r="A520" s="130" t="s">
        <v>482</v>
      </c>
    </row>
    <row r="521" spans="1:1">
      <c r="A521" s="129" t="s">
        <v>485</v>
      </c>
    </row>
    <row r="522" spans="1:1">
      <c r="A522" s="130" t="s">
        <v>486</v>
      </c>
    </row>
    <row r="523" spans="1:1">
      <c r="A523" s="130" t="s">
        <v>484</v>
      </c>
    </row>
    <row r="524" spans="1:1">
      <c r="A524" s="129" t="s">
        <v>488</v>
      </c>
    </row>
    <row r="525" spans="1:1">
      <c r="A525" s="130" t="s">
        <v>487</v>
      </c>
    </row>
    <row r="526" spans="1:1">
      <c r="A526" s="130" t="s">
        <v>493</v>
      </c>
    </row>
    <row r="527" spans="1:1">
      <c r="A527" s="130" t="s">
        <v>489</v>
      </c>
    </row>
    <row r="528" spans="1:1">
      <c r="A528" s="130" t="s">
        <v>490</v>
      </c>
    </row>
    <row r="529" spans="1:1">
      <c r="A529" s="130" t="s">
        <v>491</v>
      </c>
    </row>
    <row r="530" spans="1:1">
      <c r="A530" s="130" t="s">
        <v>492</v>
      </c>
    </row>
    <row r="531" spans="1:1">
      <c r="A531" s="129" t="s">
        <v>495</v>
      </c>
    </row>
    <row r="532" spans="1:1">
      <c r="A532" s="130" t="s">
        <v>494</v>
      </c>
    </row>
    <row r="533" spans="1:1">
      <c r="A533" s="130" t="s">
        <v>496</v>
      </c>
    </row>
    <row r="534" spans="1:1">
      <c r="A534" s="130" t="s">
        <v>499</v>
      </c>
    </row>
    <row r="535" spans="1:1">
      <c r="A535" s="130" t="s">
        <v>500</v>
      </c>
    </row>
    <row r="536" spans="1:1">
      <c r="A536" s="130" t="s">
        <v>497</v>
      </c>
    </row>
    <row r="537" spans="1:1">
      <c r="A537" s="130" t="s">
        <v>498</v>
      </c>
    </row>
    <row r="538" spans="1:1">
      <c r="A538" s="129" t="s">
        <v>502</v>
      </c>
    </row>
    <row r="539" spans="1:1">
      <c r="A539" s="130" t="s">
        <v>503</v>
      </c>
    </row>
    <row r="540" spans="1:1">
      <c r="A540" s="130" t="s">
        <v>501</v>
      </c>
    </row>
    <row r="541" spans="1:1">
      <c r="A541" s="130" t="s">
        <v>506</v>
      </c>
    </row>
    <row r="542" spans="1:1">
      <c r="A542" s="130" t="s">
        <v>504</v>
      </c>
    </row>
    <row r="543" spans="1:1">
      <c r="A543" s="130" t="s">
        <v>505</v>
      </c>
    </row>
    <row r="544" spans="1:1">
      <c r="A544" s="129" t="s">
        <v>508</v>
      </c>
    </row>
    <row r="545" spans="1:1">
      <c r="A545" s="130" t="s">
        <v>509</v>
      </c>
    </row>
    <row r="546" spans="1:1">
      <c r="A546" s="130" t="s">
        <v>507</v>
      </c>
    </row>
    <row r="547" spans="1:1">
      <c r="A547" s="129" t="s">
        <v>511</v>
      </c>
    </row>
    <row r="548" spans="1:1">
      <c r="A548" s="130" t="s">
        <v>512</v>
      </c>
    </row>
    <row r="549" spans="1:1">
      <c r="A549" s="130" t="s">
        <v>510</v>
      </c>
    </row>
    <row r="550" spans="1:1">
      <c r="A550" s="129" t="s">
        <v>514</v>
      </c>
    </row>
    <row r="551" spans="1:1">
      <c r="A551" s="130" t="s">
        <v>513</v>
      </c>
    </row>
    <row r="552" spans="1:1">
      <c r="A552" s="129" t="s">
        <v>516</v>
      </c>
    </row>
    <row r="553" spans="1:1">
      <c r="A553" s="130" t="s">
        <v>519</v>
      </c>
    </row>
    <row r="554" spans="1:1">
      <c r="A554" s="130" t="s">
        <v>518</v>
      </c>
    </row>
    <row r="555" spans="1:1">
      <c r="A555" s="130" t="s">
        <v>515</v>
      </c>
    </row>
    <row r="556" spans="1:1">
      <c r="A556" s="130" t="s">
        <v>517</v>
      </c>
    </row>
    <row r="557" spans="1:1">
      <c r="A557" s="129" t="s">
        <v>521</v>
      </c>
    </row>
    <row r="558" spans="1:1">
      <c r="A558" s="130" t="s">
        <v>522</v>
      </c>
    </row>
    <row r="559" spans="1:1">
      <c r="A559" s="130" t="s">
        <v>523</v>
      </c>
    </row>
    <row r="560" spans="1:1">
      <c r="A560" s="130" t="s">
        <v>524</v>
      </c>
    </row>
    <row r="561" spans="1:1">
      <c r="A561" s="130" t="s">
        <v>520</v>
      </c>
    </row>
    <row r="562" spans="1:1">
      <c r="A562" s="129" t="s">
        <v>526</v>
      </c>
    </row>
    <row r="563" spans="1:1">
      <c r="A563" s="130" t="s">
        <v>525</v>
      </c>
    </row>
    <row r="564" spans="1:1">
      <c r="A564" s="130" t="s">
        <v>527</v>
      </c>
    </row>
    <row r="565" spans="1:1">
      <c r="A565" s="129" t="s">
        <v>529</v>
      </c>
    </row>
    <row r="566" spans="1:1">
      <c r="A566" s="130" t="s">
        <v>530</v>
      </c>
    </row>
    <row r="567" spans="1:1">
      <c r="A567" s="130" t="s">
        <v>528</v>
      </c>
    </row>
    <row r="568" spans="1:1">
      <c r="A568" s="129" t="s">
        <v>532</v>
      </c>
    </row>
    <row r="569" spans="1:1">
      <c r="A569" s="130" t="s">
        <v>531</v>
      </c>
    </row>
    <row r="570" spans="1:1">
      <c r="A570" s="130" t="s">
        <v>533</v>
      </c>
    </row>
    <row r="571" spans="1:1">
      <c r="A571" s="130" t="s">
        <v>534</v>
      </c>
    </row>
    <row r="572" spans="1:1">
      <c r="A572" s="129" t="s">
        <v>536</v>
      </c>
    </row>
    <row r="573" spans="1:1">
      <c r="A573" s="130" t="s">
        <v>535</v>
      </c>
    </row>
    <row r="574" spans="1:1">
      <c r="A574" s="129" t="s">
        <v>538</v>
      </c>
    </row>
    <row r="575" spans="1:1">
      <c r="A575" s="130" t="s">
        <v>539</v>
      </c>
    </row>
    <row r="576" spans="1:1">
      <c r="A576" s="130" t="s">
        <v>537</v>
      </c>
    </row>
    <row r="577" spans="1:1">
      <c r="A577" s="129" t="s">
        <v>541</v>
      </c>
    </row>
    <row r="578" spans="1:1">
      <c r="A578" s="130" t="s">
        <v>540</v>
      </c>
    </row>
    <row r="579" spans="1:1">
      <c r="A579" s="130" t="s">
        <v>542</v>
      </c>
    </row>
    <row r="580" spans="1:1">
      <c r="A580" s="129" t="s">
        <v>544</v>
      </c>
    </row>
    <row r="581" spans="1:1">
      <c r="A581" s="130" t="s">
        <v>543</v>
      </c>
    </row>
    <row r="582" spans="1:1">
      <c r="A582" s="129" t="s">
        <v>546</v>
      </c>
    </row>
    <row r="583" spans="1:1">
      <c r="A583" s="130" t="s">
        <v>548</v>
      </c>
    </row>
    <row r="584" spans="1:1">
      <c r="A584" s="130" t="s">
        <v>545</v>
      </c>
    </row>
    <row r="585" spans="1:1">
      <c r="A585" s="130" t="s">
        <v>547</v>
      </c>
    </row>
    <row r="586" spans="1:1">
      <c r="A586" s="129" t="s">
        <v>550</v>
      </c>
    </row>
    <row r="587" spans="1:1">
      <c r="A587" s="130" t="s">
        <v>549</v>
      </c>
    </row>
    <row r="588" spans="1:1">
      <c r="A588" s="130" t="s">
        <v>551</v>
      </c>
    </row>
    <row r="589" spans="1:1">
      <c r="A589" s="130" t="s">
        <v>552</v>
      </c>
    </row>
    <row r="590" spans="1:1">
      <c r="A590" s="130" t="s">
        <v>553</v>
      </c>
    </row>
    <row r="591" spans="1:1">
      <c r="A591" s="129" t="s">
        <v>555</v>
      </c>
    </row>
    <row r="592" spans="1:1">
      <c r="A592" s="130" t="s">
        <v>556</v>
      </c>
    </row>
    <row r="593" spans="1:1">
      <c r="A593" s="130" t="s">
        <v>554</v>
      </c>
    </row>
    <row r="594" spans="1:1">
      <c r="A594" s="129" t="s">
        <v>558</v>
      </c>
    </row>
    <row r="595" spans="1:1">
      <c r="A595" s="130" t="s">
        <v>557</v>
      </c>
    </row>
    <row r="596" spans="1:1">
      <c r="A596" s="130" t="s">
        <v>560</v>
      </c>
    </row>
    <row r="597" spans="1:1">
      <c r="A597" s="130" t="s">
        <v>559</v>
      </c>
    </row>
    <row r="598" spans="1:1">
      <c r="A598" s="129" t="s">
        <v>562</v>
      </c>
    </row>
    <row r="599" spans="1:1">
      <c r="A599" s="130" t="s">
        <v>564</v>
      </c>
    </row>
    <row r="600" spans="1:1">
      <c r="A600" s="130" t="s">
        <v>565</v>
      </c>
    </row>
    <row r="601" spans="1:1">
      <c r="A601" s="130" t="s">
        <v>561</v>
      </c>
    </row>
    <row r="602" spans="1:1">
      <c r="A602" s="130" t="s">
        <v>563</v>
      </c>
    </row>
    <row r="603" spans="1:1">
      <c r="A603" s="129" t="s">
        <v>567</v>
      </c>
    </row>
    <row r="604" spans="1:1">
      <c r="A604" s="130" t="s">
        <v>566</v>
      </c>
    </row>
    <row r="605" spans="1:1">
      <c r="A605" s="130" t="s">
        <v>568</v>
      </c>
    </row>
    <row r="606" spans="1:1">
      <c r="A606" s="129" t="s">
        <v>570</v>
      </c>
    </row>
    <row r="607" spans="1:1">
      <c r="A607" s="130" t="s">
        <v>569</v>
      </c>
    </row>
    <row r="608" spans="1:1">
      <c r="A608" s="129" t="s">
        <v>572</v>
      </c>
    </row>
    <row r="609" spans="1:1">
      <c r="A609" s="130" t="s">
        <v>571</v>
      </c>
    </row>
    <row r="610" spans="1:1">
      <c r="A610" s="129" t="s">
        <v>574</v>
      </c>
    </row>
    <row r="611" spans="1:1">
      <c r="A611" s="130" t="s">
        <v>573</v>
      </c>
    </row>
    <row r="612" spans="1:1">
      <c r="A612" s="130" t="s">
        <v>575</v>
      </c>
    </row>
    <row r="613" spans="1:1">
      <c r="A613" s="130" t="s">
        <v>576</v>
      </c>
    </row>
    <row r="614" spans="1:1">
      <c r="A614" s="130" t="s">
        <v>577</v>
      </c>
    </row>
    <row r="615" spans="1:1">
      <c r="A615" s="129" t="s">
        <v>579</v>
      </c>
    </row>
    <row r="616" spans="1:1">
      <c r="A616" s="130" t="s">
        <v>578</v>
      </c>
    </row>
    <row r="617" spans="1:1">
      <c r="A617" s="130" t="s">
        <v>580</v>
      </c>
    </row>
    <row r="618" spans="1:1">
      <c r="A618" s="130" t="s">
        <v>582</v>
      </c>
    </row>
    <row r="619" spans="1:1">
      <c r="A619" s="130" t="s">
        <v>581</v>
      </c>
    </row>
    <row r="620" spans="1:1">
      <c r="A620" s="129" t="s">
        <v>584</v>
      </c>
    </row>
    <row r="621" spans="1:1">
      <c r="A621" s="130" t="s">
        <v>583</v>
      </c>
    </row>
    <row r="622" spans="1:1">
      <c r="A622" s="130" t="s">
        <v>585</v>
      </c>
    </row>
    <row r="623" spans="1:1">
      <c r="A623" s="130" t="s">
        <v>586</v>
      </c>
    </row>
    <row r="624" spans="1:1">
      <c r="A624" s="129" t="s">
        <v>588</v>
      </c>
    </row>
    <row r="625" spans="1:1">
      <c r="A625" s="130" t="s">
        <v>587</v>
      </c>
    </row>
    <row r="626" spans="1:1">
      <c r="A626" s="130" t="s">
        <v>589</v>
      </c>
    </row>
    <row r="627" spans="1:1">
      <c r="A627" s="129" t="s">
        <v>591</v>
      </c>
    </row>
    <row r="628" spans="1:1">
      <c r="A628" s="130" t="s">
        <v>590</v>
      </c>
    </row>
    <row r="629" spans="1:1">
      <c r="A629" s="130" t="s">
        <v>592</v>
      </c>
    </row>
    <row r="630" spans="1:1">
      <c r="A630" s="130" t="s">
        <v>593</v>
      </c>
    </row>
    <row r="631" spans="1:1">
      <c r="A631" s="129" t="s">
        <v>595</v>
      </c>
    </row>
    <row r="632" spans="1:1">
      <c r="A632" s="130" t="s">
        <v>594</v>
      </c>
    </row>
    <row r="633" spans="1:1">
      <c r="A633" s="130" t="s">
        <v>596</v>
      </c>
    </row>
    <row r="634" spans="1:1">
      <c r="A634" s="129" t="s">
        <v>598</v>
      </c>
    </row>
    <row r="635" spans="1:1">
      <c r="A635" s="130" t="s">
        <v>597</v>
      </c>
    </row>
    <row r="636" spans="1:1">
      <c r="A636" s="130" t="s">
        <v>599</v>
      </c>
    </row>
    <row r="637" spans="1:1">
      <c r="A637" s="129" t="s">
        <v>601</v>
      </c>
    </row>
    <row r="638" spans="1:1">
      <c r="A638" s="130" t="s">
        <v>600</v>
      </c>
    </row>
    <row r="639" spans="1:1">
      <c r="A639" s="129" t="s">
        <v>603</v>
      </c>
    </row>
    <row r="640" spans="1:1">
      <c r="A640" s="130" t="s">
        <v>602</v>
      </c>
    </row>
    <row r="641" spans="1:1">
      <c r="A641" s="130" t="s">
        <v>604</v>
      </c>
    </row>
    <row r="642" spans="1:1">
      <c r="A642" s="129" t="s">
        <v>606</v>
      </c>
    </row>
    <row r="643" spans="1:1">
      <c r="A643" s="130" t="s">
        <v>605</v>
      </c>
    </row>
    <row r="644" spans="1:1">
      <c r="A644" s="129" t="s">
        <v>608</v>
      </c>
    </row>
    <row r="645" spans="1:1">
      <c r="A645" s="130" t="s">
        <v>607</v>
      </c>
    </row>
    <row r="646" spans="1:1">
      <c r="A646" s="130" t="s">
        <v>610</v>
      </c>
    </row>
    <row r="647" spans="1:1">
      <c r="A647" s="130" t="s">
        <v>609</v>
      </c>
    </row>
    <row r="648" spans="1:1">
      <c r="A648" s="129" t="s">
        <v>612</v>
      </c>
    </row>
    <row r="649" spans="1:1">
      <c r="A649" s="130" t="s">
        <v>611</v>
      </c>
    </row>
    <row r="650" spans="1:1">
      <c r="A650" s="130" t="s">
        <v>614</v>
      </c>
    </row>
    <row r="651" spans="1:1">
      <c r="A651" s="130" t="s">
        <v>613</v>
      </c>
    </row>
    <row r="652" spans="1:1">
      <c r="A652" s="129" t="s">
        <v>616</v>
      </c>
    </row>
    <row r="653" spans="1:1">
      <c r="A653" s="130" t="s">
        <v>615</v>
      </c>
    </row>
    <row r="654" spans="1:1">
      <c r="A654" s="129" t="s">
        <v>618</v>
      </c>
    </row>
    <row r="655" spans="1:1">
      <c r="A655" s="130" t="s">
        <v>619</v>
      </c>
    </row>
    <row r="656" spans="1:1">
      <c r="A656" s="130" t="s">
        <v>617</v>
      </c>
    </row>
    <row r="657" spans="1:1">
      <c r="A657" s="129" t="s">
        <v>621</v>
      </c>
    </row>
    <row r="658" spans="1:1">
      <c r="A658" s="130" t="s">
        <v>622</v>
      </c>
    </row>
    <row r="659" spans="1:1">
      <c r="A659" s="130" t="s">
        <v>620</v>
      </c>
    </row>
    <row r="660" spans="1:1">
      <c r="A660" s="129" t="s">
        <v>624</v>
      </c>
    </row>
    <row r="661" spans="1:1">
      <c r="A661" s="130" t="s">
        <v>625</v>
      </c>
    </row>
    <row r="662" spans="1:1">
      <c r="A662" s="130" t="s">
        <v>623</v>
      </c>
    </row>
    <row r="663" spans="1:1">
      <c r="A663" s="129" t="s">
        <v>627</v>
      </c>
    </row>
    <row r="664" spans="1:1">
      <c r="A664" s="130" t="s">
        <v>628</v>
      </c>
    </row>
    <row r="665" spans="1:1">
      <c r="A665" s="130" t="s">
        <v>626</v>
      </c>
    </row>
    <row r="666" spans="1:1">
      <c r="A666" s="129" t="s">
        <v>630</v>
      </c>
    </row>
    <row r="667" spans="1:1">
      <c r="A667" s="130" t="s">
        <v>629</v>
      </c>
    </row>
    <row r="668" spans="1:1">
      <c r="A668" s="129" t="s">
        <v>632</v>
      </c>
    </row>
    <row r="669" spans="1:1">
      <c r="A669" s="130" t="s">
        <v>631</v>
      </c>
    </row>
    <row r="670" spans="1:1">
      <c r="A670" s="130" t="s">
        <v>633</v>
      </c>
    </row>
    <row r="671" spans="1:1">
      <c r="A671" s="129" t="s">
        <v>635</v>
      </c>
    </row>
    <row r="672" spans="1:1">
      <c r="A672" s="130" t="s">
        <v>634</v>
      </c>
    </row>
    <row r="673" spans="1:1">
      <c r="A673" s="130" t="s">
        <v>637</v>
      </c>
    </row>
    <row r="674" spans="1:1">
      <c r="A674" s="130" t="s">
        <v>636</v>
      </c>
    </row>
    <row r="675" spans="1:1">
      <c r="A675" s="129" t="s">
        <v>639</v>
      </c>
    </row>
    <row r="676" spans="1:1">
      <c r="A676" s="130" t="s">
        <v>640</v>
      </c>
    </row>
    <row r="677" spans="1:1">
      <c r="A677" s="130" t="s">
        <v>638</v>
      </c>
    </row>
    <row r="678" spans="1:1">
      <c r="A678" s="130" t="s">
        <v>641</v>
      </c>
    </row>
    <row r="679" spans="1:1">
      <c r="A679" s="129" t="s">
        <v>643</v>
      </c>
    </row>
    <row r="680" spans="1:1">
      <c r="A680" s="130" t="s">
        <v>642</v>
      </c>
    </row>
    <row r="681" spans="1:1">
      <c r="A681" s="130" t="s">
        <v>645</v>
      </c>
    </row>
    <row r="682" spans="1:1">
      <c r="A682" s="130" t="s">
        <v>644</v>
      </c>
    </row>
    <row r="683" spans="1:1">
      <c r="A683" s="129" t="s">
        <v>647</v>
      </c>
    </row>
    <row r="684" spans="1:1">
      <c r="A684" s="130" t="s">
        <v>646</v>
      </c>
    </row>
    <row r="685" spans="1:1">
      <c r="A685" s="130" t="s">
        <v>649</v>
      </c>
    </row>
    <row r="686" spans="1:1">
      <c r="A686" s="130" t="s">
        <v>648</v>
      </c>
    </row>
    <row r="687" spans="1:1">
      <c r="A687" s="129" t="s">
        <v>651</v>
      </c>
    </row>
    <row r="688" spans="1:1">
      <c r="A688" s="130" t="s">
        <v>650</v>
      </c>
    </row>
    <row r="689" spans="1:1">
      <c r="A689" s="130" t="s">
        <v>652</v>
      </c>
    </row>
    <row r="690" spans="1:1">
      <c r="A690" s="129" t="s">
        <v>654</v>
      </c>
    </row>
    <row r="691" spans="1:1">
      <c r="A691" s="130" t="s">
        <v>653</v>
      </c>
    </row>
    <row r="692" spans="1:1">
      <c r="A692" s="129" t="s">
        <v>656</v>
      </c>
    </row>
    <row r="693" spans="1:1">
      <c r="A693" s="130" t="s">
        <v>655</v>
      </c>
    </row>
    <row r="694" spans="1:1">
      <c r="A694" s="130" t="s">
        <v>658</v>
      </c>
    </row>
    <row r="695" spans="1:1">
      <c r="A695" s="130" t="s">
        <v>657</v>
      </c>
    </row>
    <row r="696" spans="1:1">
      <c r="A696" s="129" t="s">
        <v>660</v>
      </c>
    </row>
    <row r="697" spans="1:1">
      <c r="A697" s="130" t="s">
        <v>661</v>
      </c>
    </row>
    <row r="698" spans="1:1">
      <c r="A698" s="130" t="s">
        <v>659</v>
      </c>
    </row>
    <row r="699" spans="1:1">
      <c r="A699" s="129" t="s">
        <v>663</v>
      </c>
    </row>
    <row r="700" spans="1:1">
      <c r="A700" s="130" t="s">
        <v>665</v>
      </c>
    </row>
    <row r="701" spans="1:1">
      <c r="A701" s="130" t="s">
        <v>662</v>
      </c>
    </row>
    <row r="702" spans="1:1">
      <c r="A702" s="130" t="s">
        <v>664</v>
      </c>
    </row>
    <row r="703" spans="1:1">
      <c r="A703" s="129" t="s">
        <v>667</v>
      </c>
    </row>
    <row r="704" spans="1:1">
      <c r="A704" s="130" t="s">
        <v>666</v>
      </c>
    </row>
    <row r="705" spans="1:1">
      <c r="A705" s="130" t="s">
        <v>668</v>
      </c>
    </row>
    <row r="706" spans="1:1">
      <c r="A706" s="129" t="s">
        <v>670</v>
      </c>
    </row>
    <row r="707" spans="1:1">
      <c r="A707" s="130" t="s">
        <v>669</v>
      </c>
    </row>
    <row r="708" spans="1:1">
      <c r="A708" s="130" t="s">
        <v>671</v>
      </c>
    </row>
    <row r="709" spans="1:1">
      <c r="A709" s="130" t="s">
        <v>672</v>
      </c>
    </row>
    <row r="710" spans="1:1">
      <c r="A710" s="130" t="s">
        <v>673</v>
      </c>
    </row>
    <row r="711" spans="1:1">
      <c r="A711" s="129" t="s">
        <v>675</v>
      </c>
    </row>
    <row r="712" spans="1:1">
      <c r="A712" s="130" t="s">
        <v>674</v>
      </c>
    </row>
    <row r="713" spans="1:1">
      <c r="A713" s="130" t="s">
        <v>676</v>
      </c>
    </row>
    <row r="714" spans="1:1">
      <c r="A714" s="129" t="s">
        <v>678</v>
      </c>
    </row>
    <row r="715" spans="1:1">
      <c r="A715" s="130" t="s">
        <v>677</v>
      </c>
    </row>
    <row r="716" spans="1:1">
      <c r="A716" s="130" t="s">
        <v>679</v>
      </c>
    </row>
    <row r="717" spans="1:1">
      <c r="A717" s="129" t="s">
        <v>681</v>
      </c>
    </row>
    <row r="718" spans="1:1">
      <c r="A718" s="130" t="s">
        <v>680</v>
      </c>
    </row>
    <row r="719" spans="1:1">
      <c r="A719" s="130" t="s">
        <v>682</v>
      </c>
    </row>
    <row r="720" spans="1:1">
      <c r="A720" s="130" t="s">
        <v>683</v>
      </c>
    </row>
    <row r="721" spans="1:1">
      <c r="A721" s="129" t="s">
        <v>685</v>
      </c>
    </row>
    <row r="722" spans="1:1">
      <c r="A722" s="130" t="s">
        <v>684</v>
      </c>
    </row>
    <row r="723" spans="1:1">
      <c r="A723" s="130" t="s">
        <v>687</v>
      </c>
    </row>
    <row r="724" spans="1:1">
      <c r="A724" s="130" t="s">
        <v>686</v>
      </c>
    </row>
    <row r="725" spans="1:1">
      <c r="A725" s="129" t="s">
        <v>689</v>
      </c>
    </row>
    <row r="726" spans="1:1">
      <c r="A726" s="130" t="s">
        <v>688</v>
      </c>
    </row>
    <row r="727" spans="1:1">
      <c r="A727" s="130" t="s">
        <v>690</v>
      </c>
    </row>
    <row r="728" spans="1:1">
      <c r="A728" s="130" t="s">
        <v>691</v>
      </c>
    </row>
    <row r="729" spans="1:1">
      <c r="A729" s="129" t="s">
        <v>693</v>
      </c>
    </row>
    <row r="730" spans="1:1">
      <c r="A730" s="130" t="s">
        <v>694</v>
      </c>
    </row>
    <row r="731" spans="1:1">
      <c r="A731" s="130" t="s">
        <v>692</v>
      </c>
    </row>
    <row r="732" spans="1:1">
      <c r="A732" s="129" t="s">
        <v>696</v>
      </c>
    </row>
    <row r="733" spans="1:1">
      <c r="A733" s="130" t="s">
        <v>697</v>
      </c>
    </row>
    <row r="734" spans="1:1">
      <c r="A734" s="130" t="s">
        <v>695</v>
      </c>
    </row>
    <row r="735" spans="1:1">
      <c r="A735" s="129" t="s">
        <v>699</v>
      </c>
    </row>
    <row r="736" spans="1:1">
      <c r="A736" s="130" t="s">
        <v>698</v>
      </c>
    </row>
    <row r="737" spans="1:1">
      <c r="A737" s="129" t="s">
        <v>701</v>
      </c>
    </row>
    <row r="738" spans="1:1">
      <c r="A738" s="130" t="s">
        <v>700</v>
      </c>
    </row>
    <row r="739" spans="1:1">
      <c r="A739" s="129" t="s">
        <v>703</v>
      </c>
    </row>
    <row r="740" spans="1:1">
      <c r="A740" s="130" t="s">
        <v>704</v>
      </c>
    </row>
    <row r="741" spans="1:1">
      <c r="A741" s="130" t="s">
        <v>702</v>
      </c>
    </row>
    <row r="742" spans="1:1">
      <c r="A742" s="129" t="s">
        <v>706</v>
      </c>
    </row>
    <row r="743" spans="1:1">
      <c r="A743" s="130" t="s">
        <v>705</v>
      </c>
    </row>
    <row r="744" spans="1:1">
      <c r="A744" s="130" t="s">
        <v>707</v>
      </c>
    </row>
    <row r="745" spans="1:1">
      <c r="A745" s="129" t="s">
        <v>709</v>
      </c>
    </row>
    <row r="746" spans="1:1">
      <c r="A746" s="130" t="s">
        <v>708</v>
      </c>
    </row>
    <row r="747" spans="1:1">
      <c r="A747" s="129" t="s">
        <v>711</v>
      </c>
    </row>
    <row r="748" spans="1:1">
      <c r="A748" s="130" t="s">
        <v>713</v>
      </c>
    </row>
    <row r="749" spans="1:1">
      <c r="A749" s="130" t="s">
        <v>710</v>
      </c>
    </row>
    <row r="750" spans="1:1">
      <c r="A750" s="130" t="s">
        <v>712</v>
      </c>
    </row>
    <row r="751" spans="1:1">
      <c r="A751" s="129" t="s">
        <v>715</v>
      </c>
    </row>
    <row r="752" spans="1:1">
      <c r="A752" s="130" t="s">
        <v>716</v>
      </c>
    </row>
    <row r="753" spans="1:1">
      <c r="A753" s="130" t="s">
        <v>714</v>
      </c>
    </row>
    <row r="754" spans="1:1">
      <c r="A754" s="129" t="s">
        <v>718</v>
      </c>
    </row>
    <row r="755" spans="1:1">
      <c r="A755" s="130" t="s">
        <v>720</v>
      </c>
    </row>
    <row r="756" spans="1:1">
      <c r="A756" s="130" t="s">
        <v>717</v>
      </c>
    </row>
    <row r="757" spans="1:1">
      <c r="A757" s="130" t="s">
        <v>719</v>
      </c>
    </row>
    <row r="758" spans="1:1">
      <c r="A758" s="129" t="s">
        <v>722</v>
      </c>
    </row>
    <row r="759" spans="1:1">
      <c r="A759" s="130" t="s">
        <v>721</v>
      </c>
    </row>
    <row r="760" spans="1:1">
      <c r="A760" s="130" t="s">
        <v>724</v>
      </c>
    </row>
    <row r="761" spans="1:1">
      <c r="A761" s="130" t="s">
        <v>723</v>
      </c>
    </row>
    <row r="762" spans="1:1">
      <c r="A762" s="129" t="s">
        <v>726</v>
      </c>
    </row>
    <row r="763" spans="1:1">
      <c r="A763" s="130" t="s">
        <v>727</v>
      </c>
    </row>
    <row r="764" spans="1:1">
      <c r="A764" s="130" t="s">
        <v>725</v>
      </c>
    </row>
    <row r="765" spans="1:1">
      <c r="A765" s="129" t="s">
        <v>729</v>
      </c>
    </row>
    <row r="766" spans="1:1">
      <c r="A766" s="130" t="s">
        <v>730</v>
      </c>
    </row>
    <row r="767" spans="1:1">
      <c r="A767" s="130" t="s">
        <v>728</v>
      </c>
    </row>
    <row r="768" spans="1:1">
      <c r="A768" s="129" t="s">
        <v>732</v>
      </c>
    </row>
    <row r="769" spans="1:1">
      <c r="A769" s="130" t="s">
        <v>733</v>
      </c>
    </row>
    <row r="770" spans="1:1">
      <c r="A770" s="130" t="s">
        <v>734</v>
      </c>
    </row>
    <row r="771" spans="1:1">
      <c r="A771" s="130" t="s">
        <v>731</v>
      </c>
    </row>
    <row r="772" spans="1:1">
      <c r="A772" s="129" t="s">
        <v>736</v>
      </c>
    </row>
    <row r="773" spans="1:1">
      <c r="A773" s="130" t="s">
        <v>737</v>
      </c>
    </row>
    <row r="774" spans="1:1">
      <c r="A774" s="130" t="s">
        <v>735</v>
      </c>
    </row>
    <row r="775" spans="1:1">
      <c r="A775" s="129" t="s">
        <v>739</v>
      </c>
    </row>
    <row r="776" spans="1:1">
      <c r="A776" s="130" t="s">
        <v>738</v>
      </c>
    </row>
    <row r="777" spans="1:1">
      <c r="A777" s="130" t="s">
        <v>740</v>
      </c>
    </row>
    <row r="778" spans="1:1">
      <c r="A778" s="129" t="s">
        <v>742</v>
      </c>
    </row>
    <row r="779" spans="1:1">
      <c r="A779" s="130" t="s">
        <v>741</v>
      </c>
    </row>
    <row r="780" spans="1:1">
      <c r="A780" s="130" t="s">
        <v>743</v>
      </c>
    </row>
    <row r="781" spans="1:1">
      <c r="A781" s="129" t="s">
        <v>745</v>
      </c>
    </row>
    <row r="782" spans="1:1">
      <c r="A782" s="130" t="s">
        <v>746</v>
      </c>
    </row>
    <row r="783" spans="1:1">
      <c r="A783" s="130" t="s">
        <v>744</v>
      </c>
    </row>
    <row r="784" spans="1:1">
      <c r="A784" s="129" t="s">
        <v>748</v>
      </c>
    </row>
    <row r="785" spans="1:1">
      <c r="A785" s="130" t="s">
        <v>747</v>
      </c>
    </row>
    <row r="786" spans="1:1">
      <c r="A786" s="130" t="s">
        <v>749</v>
      </c>
    </row>
    <row r="787" spans="1:1">
      <c r="A787" s="129" t="s">
        <v>751</v>
      </c>
    </row>
    <row r="788" spans="1:1">
      <c r="A788" s="130" t="s">
        <v>752</v>
      </c>
    </row>
    <row r="789" spans="1:1">
      <c r="A789" s="130" t="s">
        <v>750</v>
      </c>
    </row>
    <row r="790" spans="1:1">
      <c r="A790" s="129" t="s">
        <v>754</v>
      </c>
    </row>
    <row r="791" spans="1:1">
      <c r="A791" s="130" t="s">
        <v>755</v>
      </c>
    </row>
    <row r="792" spans="1:1">
      <c r="A792" s="130" t="s">
        <v>753</v>
      </c>
    </row>
    <row r="793" spans="1:1">
      <c r="A793" s="129" t="s">
        <v>757</v>
      </c>
    </row>
    <row r="794" spans="1:1">
      <c r="A794" s="130" t="s">
        <v>758</v>
      </c>
    </row>
    <row r="795" spans="1:1">
      <c r="A795" s="130" t="s">
        <v>756</v>
      </c>
    </row>
    <row r="796" spans="1:1">
      <c r="A796" s="129" t="s">
        <v>760</v>
      </c>
    </row>
    <row r="797" spans="1:1">
      <c r="A797" s="130" t="s">
        <v>759</v>
      </c>
    </row>
    <row r="798" spans="1:1">
      <c r="A798" s="130" t="s">
        <v>761</v>
      </c>
    </row>
    <row r="799" spans="1:1">
      <c r="A799" s="130" t="s">
        <v>762</v>
      </c>
    </row>
    <row r="800" spans="1:1">
      <c r="A800" s="129" t="s">
        <v>764</v>
      </c>
    </row>
    <row r="801" spans="1:1">
      <c r="A801" s="130" t="s">
        <v>763</v>
      </c>
    </row>
    <row r="802" spans="1:1">
      <c r="A802" s="129" t="s">
        <v>766</v>
      </c>
    </row>
    <row r="803" spans="1:1">
      <c r="A803" s="130" t="s">
        <v>765</v>
      </c>
    </row>
    <row r="804" spans="1:1">
      <c r="A804" s="129" t="s">
        <v>768</v>
      </c>
    </row>
    <row r="805" spans="1:1">
      <c r="A805" s="130" t="s">
        <v>767</v>
      </c>
    </row>
    <row r="806" spans="1:1">
      <c r="A806" s="130" t="s">
        <v>769</v>
      </c>
    </row>
    <row r="807" spans="1:1">
      <c r="A807" s="130" t="s">
        <v>771</v>
      </c>
    </row>
    <row r="808" spans="1:1">
      <c r="A808" s="130" t="s">
        <v>770</v>
      </c>
    </row>
    <row r="809" spans="1:1">
      <c r="A809" s="129" t="s">
        <v>773</v>
      </c>
    </row>
    <row r="810" spans="1:1">
      <c r="A810" s="130" t="s">
        <v>772</v>
      </c>
    </row>
    <row r="811" spans="1:1">
      <c r="A811" s="130" t="s">
        <v>774</v>
      </c>
    </row>
    <row r="812" spans="1:1">
      <c r="A812" s="129" t="s">
        <v>776</v>
      </c>
    </row>
    <row r="813" spans="1:1">
      <c r="A813" s="130" t="s">
        <v>775</v>
      </c>
    </row>
    <row r="814" spans="1:1">
      <c r="A814" s="130" t="s">
        <v>777</v>
      </c>
    </row>
    <row r="815" spans="1:1">
      <c r="A815" s="130" t="s">
        <v>778</v>
      </c>
    </row>
    <row r="816" spans="1:1">
      <c r="A816" s="130" t="s">
        <v>779</v>
      </c>
    </row>
    <row r="817" spans="1:1">
      <c r="A817" s="130" t="s">
        <v>780</v>
      </c>
    </row>
    <row r="818" spans="1:1">
      <c r="A818" s="129" t="s">
        <v>782</v>
      </c>
    </row>
    <row r="819" spans="1:1">
      <c r="A819" s="130" t="s">
        <v>781</v>
      </c>
    </row>
    <row r="820" spans="1:1">
      <c r="A820" s="129" t="s">
        <v>784</v>
      </c>
    </row>
    <row r="821" spans="1:1">
      <c r="A821" s="130" t="s">
        <v>785</v>
      </c>
    </row>
    <row r="822" spans="1:1">
      <c r="A822" s="130" t="s">
        <v>786</v>
      </c>
    </row>
    <row r="823" spans="1:1">
      <c r="A823" s="130" t="s">
        <v>783</v>
      </c>
    </row>
    <row r="824" spans="1:1">
      <c r="A824" s="129" t="s">
        <v>788</v>
      </c>
    </row>
    <row r="825" spans="1:1">
      <c r="A825" s="130" t="s">
        <v>789</v>
      </c>
    </row>
    <row r="826" spans="1:1">
      <c r="A826" s="130" t="s">
        <v>787</v>
      </c>
    </row>
    <row r="827" spans="1:1">
      <c r="A827" s="129" t="s">
        <v>791</v>
      </c>
    </row>
    <row r="828" spans="1:1">
      <c r="A828" s="130" t="s">
        <v>790</v>
      </c>
    </row>
    <row r="829" spans="1:1">
      <c r="A829" s="130" t="s">
        <v>792</v>
      </c>
    </row>
    <row r="830" spans="1:1">
      <c r="A830" s="129" t="s">
        <v>794</v>
      </c>
    </row>
    <row r="831" spans="1:1">
      <c r="A831" s="130" t="s">
        <v>795</v>
      </c>
    </row>
    <row r="832" spans="1:1">
      <c r="A832" s="130" t="s">
        <v>793</v>
      </c>
    </row>
    <row r="833" spans="1:1">
      <c r="A833" s="129" t="s">
        <v>797</v>
      </c>
    </row>
    <row r="834" spans="1:1">
      <c r="A834" s="130" t="s">
        <v>796</v>
      </c>
    </row>
    <row r="835" spans="1:1">
      <c r="A835" s="129" t="s">
        <v>799</v>
      </c>
    </row>
    <row r="836" spans="1:1">
      <c r="A836" s="130" t="s">
        <v>798</v>
      </c>
    </row>
    <row r="837" spans="1:1">
      <c r="A837" s="130" t="s">
        <v>800</v>
      </c>
    </row>
    <row r="838" spans="1:1">
      <c r="A838" s="129" t="s">
        <v>802</v>
      </c>
    </row>
    <row r="839" spans="1:1">
      <c r="A839" s="130" t="s">
        <v>803</v>
      </c>
    </row>
    <row r="840" spans="1:1">
      <c r="A840" s="130" t="s">
        <v>801</v>
      </c>
    </row>
    <row r="841" spans="1:1">
      <c r="A841" s="129" t="s">
        <v>805</v>
      </c>
    </row>
    <row r="842" spans="1:1">
      <c r="A842" s="130" t="s">
        <v>804</v>
      </c>
    </row>
    <row r="843" spans="1:1">
      <c r="A843" s="130" t="s">
        <v>807</v>
      </c>
    </row>
    <row r="844" spans="1:1">
      <c r="A844" s="130" t="s">
        <v>806</v>
      </c>
    </row>
    <row r="845" spans="1:1">
      <c r="A845" s="129" t="s">
        <v>809</v>
      </c>
    </row>
    <row r="846" spans="1:1">
      <c r="A846" s="130" t="s">
        <v>808</v>
      </c>
    </row>
    <row r="847" spans="1:1">
      <c r="A847" s="129" t="s">
        <v>811</v>
      </c>
    </row>
    <row r="848" spans="1:1">
      <c r="A848" s="130" t="s">
        <v>810</v>
      </c>
    </row>
    <row r="849" spans="1:1">
      <c r="A849" s="130" t="s">
        <v>812</v>
      </c>
    </row>
    <row r="850" spans="1:1">
      <c r="A850" s="129" t="s">
        <v>814</v>
      </c>
    </row>
    <row r="851" spans="1:1">
      <c r="A851" s="130" t="s">
        <v>813</v>
      </c>
    </row>
    <row r="852" spans="1:1">
      <c r="A852" s="129" t="s">
        <v>816</v>
      </c>
    </row>
    <row r="853" spans="1:1">
      <c r="A853" s="130" t="s">
        <v>817</v>
      </c>
    </row>
    <row r="854" spans="1:1">
      <c r="A854" s="130" t="s">
        <v>815</v>
      </c>
    </row>
    <row r="855" spans="1:1">
      <c r="A855" s="129" t="s">
        <v>819</v>
      </c>
    </row>
    <row r="856" spans="1:1">
      <c r="A856" s="130" t="s">
        <v>821</v>
      </c>
    </row>
    <row r="857" spans="1:1">
      <c r="A857" s="130" t="s">
        <v>818</v>
      </c>
    </row>
    <row r="858" spans="1:1">
      <c r="A858" s="130" t="s">
        <v>820</v>
      </c>
    </row>
    <row r="859" spans="1:1">
      <c r="A859" s="129" t="s">
        <v>823</v>
      </c>
    </row>
    <row r="860" spans="1:1">
      <c r="A860" s="130" t="s">
        <v>822</v>
      </c>
    </row>
    <row r="861" spans="1:1">
      <c r="A861" s="130" t="s">
        <v>824</v>
      </c>
    </row>
    <row r="862" spans="1:1">
      <c r="A862" s="129" t="s">
        <v>826</v>
      </c>
    </row>
    <row r="863" spans="1:1">
      <c r="A863" s="130" t="s">
        <v>827</v>
      </c>
    </row>
    <row r="864" spans="1:1">
      <c r="A864" s="130" t="s">
        <v>825</v>
      </c>
    </row>
    <row r="865" spans="1:1">
      <c r="A865" s="129" t="s">
        <v>829</v>
      </c>
    </row>
    <row r="866" spans="1:1">
      <c r="A866" s="130" t="s">
        <v>828</v>
      </c>
    </row>
    <row r="867" spans="1:1">
      <c r="A867" s="130" t="s">
        <v>830</v>
      </c>
    </row>
    <row r="868" spans="1:1">
      <c r="A868" s="130" t="s">
        <v>831</v>
      </c>
    </row>
    <row r="869" spans="1:1">
      <c r="A869" s="129" t="s">
        <v>833</v>
      </c>
    </row>
    <row r="870" spans="1:1">
      <c r="A870" s="130" t="s">
        <v>834</v>
      </c>
    </row>
    <row r="871" spans="1:1">
      <c r="A871" s="130" t="s">
        <v>832</v>
      </c>
    </row>
    <row r="872" spans="1:1">
      <c r="A872" s="129" t="s">
        <v>836</v>
      </c>
    </row>
    <row r="873" spans="1:1">
      <c r="A873" s="130" t="s">
        <v>837</v>
      </c>
    </row>
    <row r="874" spans="1:1">
      <c r="A874" s="130" t="s">
        <v>835</v>
      </c>
    </row>
    <row r="875" spans="1:1">
      <c r="A875" s="129" t="s">
        <v>839</v>
      </c>
    </row>
    <row r="876" spans="1:1">
      <c r="A876" s="130" t="s">
        <v>838</v>
      </c>
    </row>
    <row r="877" spans="1:1">
      <c r="A877" s="130" t="s">
        <v>840</v>
      </c>
    </row>
    <row r="878" spans="1:1">
      <c r="A878" s="129" t="s">
        <v>842</v>
      </c>
    </row>
    <row r="879" spans="1:1">
      <c r="A879" s="130" t="s">
        <v>841</v>
      </c>
    </row>
    <row r="880" spans="1:1">
      <c r="A880" s="130" t="s">
        <v>843</v>
      </c>
    </row>
    <row r="881" spans="1:1">
      <c r="A881" s="130" t="s">
        <v>844</v>
      </c>
    </row>
    <row r="882" spans="1:1">
      <c r="A882" s="130" t="s">
        <v>845</v>
      </c>
    </row>
    <row r="883" spans="1:1">
      <c r="A883" s="129" t="s">
        <v>847</v>
      </c>
    </row>
    <row r="884" spans="1:1">
      <c r="A884" s="130" t="s">
        <v>846</v>
      </c>
    </row>
    <row r="885" spans="1:1">
      <c r="A885" s="129" t="s">
        <v>849</v>
      </c>
    </row>
    <row r="886" spans="1:1">
      <c r="A886" s="130" t="s">
        <v>848</v>
      </c>
    </row>
    <row r="887" spans="1:1">
      <c r="A887" s="130" t="s">
        <v>850</v>
      </c>
    </row>
    <row r="888" spans="1:1">
      <c r="A888" s="130" t="s">
        <v>851</v>
      </c>
    </row>
    <row r="889" spans="1:1">
      <c r="A889" s="130" t="s">
        <v>852</v>
      </c>
    </row>
    <row r="890" spans="1:1">
      <c r="A890" s="129" t="s">
        <v>854</v>
      </c>
    </row>
    <row r="891" spans="1:1">
      <c r="A891" s="130" t="s">
        <v>853</v>
      </c>
    </row>
    <row r="892" spans="1:1">
      <c r="A892" s="130" t="s">
        <v>855</v>
      </c>
    </row>
    <row r="893" spans="1:1">
      <c r="A893" s="130" t="s">
        <v>856</v>
      </c>
    </row>
    <row r="894" spans="1:1">
      <c r="A894" s="129" t="s">
        <v>858</v>
      </c>
    </row>
    <row r="895" spans="1:1">
      <c r="A895" s="130" t="s">
        <v>857</v>
      </c>
    </row>
    <row r="896" spans="1:1">
      <c r="A896" s="130" t="s">
        <v>859</v>
      </c>
    </row>
    <row r="897" spans="1:1">
      <c r="A897" s="130" t="s">
        <v>860</v>
      </c>
    </row>
    <row r="898" spans="1:1">
      <c r="A898" s="130" t="s">
        <v>861</v>
      </c>
    </row>
    <row r="899" spans="1:1">
      <c r="A899" s="130" t="s">
        <v>862</v>
      </c>
    </row>
    <row r="900" spans="1:1">
      <c r="A900" s="129" t="s">
        <v>864</v>
      </c>
    </row>
    <row r="901" spans="1:1">
      <c r="A901" s="130" t="s">
        <v>863</v>
      </c>
    </row>
    <row r="902" spans="1:1">
      <c r="A902" s="130" t="s">
        <v>865</v>
      </c>
    </row>
    <row r="903" spans="1:1">
      <c r="A903" s="129" t="s">
        <v>867</v>
      </c>
    </row>
    <row r="904" spans="1:1">
      <c r="A904" s="130" t="s">
        <v>868</v>
      </c>
    </row>
    <row r="905" spans="1:1">
      <c r="A905" s="130" t="s">
        <v>866</v>
      </c>
    </row>
    <row r="906" spans="1:1">
      <c r="A906" s="129" t="s">
        <v>870</v>
      </c>
    </row>
    <row r="907" spans="1:1">
      <c r="A907" s="130" t="s">
        <v>871</v>
      </c>
    </row>
    <row r="908" spans="1:1">
      <c r="A908" s="130" t="s">
        <v>873</v>
      </c>
    </row>
    <row r="909" spans="1:1">
      <c r="A909" s="130" t="s">
        <v>872</v>
      </c>
    </row>
    <row r="910" spans="1:1">
      <c r="A910" s="130" t="s">
        <v>869</v>
      </c>
    </row>
    <row r="911" spans="1:1">
      <c r="A911" s="129" t="s">
        <v>875</v>
      </c>
    </row>
    <row r="912" spans="1:1">
      <c r="A912" s="130" t="s">
        <v>877</v>
      </c>
    </row>
    <row r="913" spans="1:1">
      <c r="A913" s="130" t="s">
        <v>874</v>
      </c>
    </row>
    <row r="914" spans="1:1">
      <c r="A914" s="130" t="s">
        <v>876</v>
      </c>
    </row>
    <row r="915" spans="1:1">
      <c r="A915" s="129" t="s">
        <v>879</v>
      </c>
    </row>
    <row r="916" spans="1:1">
      <c r="A916" s="130" t="s">
        <v>881</v>
      </c>
    </row>
    <row r="917" spans="1:1">
      <c r="A917" s="130" t="s">
        <v>878</v>
      </c>
    </row>
    <row r="918" spans="1:1">
      <c r="A918" s="130" t="s">
        <v>880</v>
      </c>
    </row>
    <row r="919" spans="1:1">
      <c r="A919" s="129" t="s">
        <v>883</v>
      </c>
    </row>
    <row r="920" spans="1:1">
      <c r="A920" s="130" t="s">
        <v>882</v>
      </c>
    </row>
    <row r="921" spans="1:1">
      <c r="A921" s="130" t="s">
        <v>885</v>
      </c>
    </row>
    <row r="922" spans="1:1">
      <c r="A922" s="130" t="s">
        <v>884</v>
      </c>
    </row>
    <row r="923" spans="1:1">
      <c r="A923" s="129" t="s">
        <v>887</v>
      </c>
    </row>
    <row r="924" spans="1:1">
      <c r="A924" s="130" t="s">
        <v>886</v>
      </c>
    </row>
    <row r="925" spans="1:1">
      <c r="A925" s="130" t="s">
        <v>888</v>
      </c>
    </row>
    <row r="926" spans="1:1">
      <c r="A926" s="129" t="s">
        <v>890</v>
      </c>
    </row>
    <row r="927" spans="1:1">
      <c r="A927" s="130" t="s">
        <v>892</v>
      </c>
    </row>
    <row r="928" spans="1:1">
      <c r="A928" s="130" t="s">
        <v>889</v>
      </c>
    </row>
    <row r="929" spans="1:1">
      <c r="A929" s="130" t="s">
        <v>893</v>
      </c>
    </row>
    <row r="930" spans="1:1">
      <c r="A930" s="130" t="s">
        <v>891</v>
      </c>
    </row>
    <row r="931" spans="1:1">
      <c r="A931" s="129" t="s">
        <v>895</v>
      </c>
    </row>
    <row r="932" spans="1:1">
      <c r="A932" s="130" t="s">
        <v>894</v>
      </c>
    </row>
    <row r="933" spans="1:1">
      <c r="A933" s="129" t="s">
        <v>897</v>
      </c>
    </row>
    <row r="934" spans="1:1">
      <c r="A934" s="130" t="s">
        <v>896</v>
      </c>
    </row>
    <row r="935" spans="1:1">
      <c r="A935" s="129" t="s">
        <v>899</v>
      </c>
    </row>
    <row r="936" spans="1:1">
      <c r="A936" s="130" t="s">
        <v>898</v>
      </c>
    </row>
    <row r="937" spans="1:1">
      <c r="A937" s="129" t="s">
        <v>901</v>
      </c>
    </row>
    <row r="938" spans="1:1">
      <c r="A938" s="130" t="s">
        <v>900</v>
      </c>
    </row>
    <row r="939" spans="1:1">
      <c r="A939" s="130" t="s">
        <v>902</v>
      </c>
    </row>
    <row r="940" spans="1:1">
      <c r="A940" s="129" t="s">
        <v>904</v>
      </c>
    </row>
    <row r="941" spans="1:1">
      <c r="A941" s="130" t="s">
        <v>903</v>
      </c>
    </row>
    <row r="942" spans="1:1">
      <c r="A942" s="129" t="s">
        <v>906</v>
      </c>
    </row>
    <row r="943" spans="1:1">
      <c r="A943" s="130" t="s">
        <v>905</v>
      </c>
    </row>
    <row r="944" spans="1:1">
      <c r="A944" s="129" t="s">
        <v>908</v>
      </c>
    </row>
    <row r="945" spans="1:1">
      <c r="A945" s="130" t="s">
        <v>909</v>
      </c>
    </row>
    <row r="946" spans="1:1">
      <c r="A946" s="130" t="s">
        <v>907</v>
      </c>
    </row>
    <row r="947" spans="1:1">
      <c r="A947" s="129" t="s">
        <v>911</v>
      </c>
    </row>
    <row r="948" spans="1:1">
      <c r="A948" s="130" t="s">
        <v>910</v>
      </c>
    </row>
    <row r="949" spans="1:1">
      <c r="A949" s="130" t="s">
        <v>912</v>
      </c>
    </row>
    <row r="950" spans="1:1">
      <c r="A950" s="130" t="s">
        <v>913</v>
      </c>
    </row>
    <row r="951" spans="1:1">
      <c r="A951" s="129" t="s">
        <v>915</v>
      </c>
    </row>
    <row r="952" spans="1:1">
      <c r="A952" s="130" t="s">
        <v>914</v>
      </c>
    </row>
    <row r="953" spans="1:1">
      <c r="A953" s="130" t="s">
        <v>916</v>
      </c>
    </row>
    <row r="954" spans="1:1">
      <c r="A954" s="129" t="s">
        <v>918</v>
      </c>
    </row>
    <row r="955" spans="1:1">
      <c r="A955" s="130" t="s">
        <v>917</v>
      </c>
    </row>
    <row r="956" spans="1:1">
      <c r="A956" s="130" t="s">
        <v>919</v>
      </c>
    </row>
    <row r="957" spans="1:1">
      <c r="A957" s="130" t="s">
        <v>920</v>
      </c>
    </row>
    <row r="958" spans="1:1">
      <c r="A958" s="129" t="s">
        <v>922</v>
      </c>
    </row>
    <row r="959" spans="1:1">
      <c r="A959" s="130" t="s">
        <v>921</v>
      </c>
    </row>
    <row r="960" spans="1:1">
      <c r="A960" s="129" t="s">
        <v>924</v>
      </c>
    </row>
    <row r="961" spans="1:1">
      <c r="A961" s="130" t="s">
        <v>925</v>
      </c>
    </row>
    <row r="962" spans="1:1">
      <c r="A962" s="130" t="s">
        <v>923</v>
      </c>
    </row>
    <row r="963" spans="1:1">
      <c r="A963" s="129" t="s">
        <v>927</v>
      </c>
    </row>
    <row r="964" spans="1:1">
      <c r="A964" s="130" t="s">
        <v>926</v>
      </c>
    </row>
    <row r="965" spans="1:1">
      <c r="A965" s="129" t="s">
        <v>929</v>
      </c>
    </row>
    <row r="966" spans="1:1">
      <c r="A966" s="130" t="s">
        <v>930</v>
      </c>
    </row>
    <row r="967" spans="1:1">
      <c r="A967" s="130" t="s">
        <v>928</v>
      </c>
    </row>
    <row r="968" spans="1:1">
      <c r="A968" s="129" t="s">
        <v>932</v>
      </c>
    </row>
    <row r="969" spans="1:1">
      <c r="A969" s="130" t="s">
        <v>933</v>
      </c>
    </row>
    <row r="970" spans="1:1">
      <c r="A970" s="130" t="s">
        <v>931</v>
      </c>
    </row>
    <row r="971" spans="1:1">
      <c r="A971" s="129" t="s">
        <v>935</v>
      </c>
    </row>
    <row r="972" spans="1:1">
      <c r="A972" s="130" t="s">
        <v>934</v>
      </c>
    </row>
    <row r="973" spans="1:1">
      <c r="A973" s="129" t="s">
        <v>937</v>
      </c>
    </row>
    <row r="974" spans="1:1">
      <c r="A974" s="130" t="s">
        <v>936</v>
      </c>
    </row>
    <row r="975" spans="1:1">
      <c r="A975" s="130" t="s">
        <v>938</v>
      </c>
    </row>
    <row r="976" spans="1:1">
      <c r="A976" s="130" t="s">
        <v>939</v>
      </c>
    </row>
    <row r="977" spans="1:1">
      <c r="A977" s="130" t="s">
        <v>941</v>
      </c>
    </row>
    <row r="978" spans="1:1">
      <c r="A978" s="130" t="s">
        <v>940</v>
      </c>
    </row>
    <row r="979" spans="1:1">
      <c r="A979" s="129" t="s">
        <v>943</v>
      </c>
    </row>
    <row r="980" spans="1:1">
      <c r="A980" s="130" t="s">
        <v>942</v>
      </c>
    </row>
    <row r="981" spans="1:1">
      <c r="A981" s="130" t="s">
        <v>944</v>
      </c>
    </row>
    <row r="982" spans="1:1">
      <c r="A982" s="129" t="s">
        <v>946</v>
      </c>
    </row>
    <row r="983" spans="1:1">
      <c r="A983" s="130" t="s">
        <v>945</v>
      </c>
    </row>
    <row r="984" spans="1:1">
      <c r="A984" s="129" t="s">
        <v>948</v>
      </c>
    </row>
    <row r="985" spans="1:1">
      <c r="A985" s="130" t="s">
        <v>947</v>
      </c>
    </row>
    <row r="986" spans="1:1">
      <c r="A986" s="130" t="s">
        <v>950</v>
      </c>
    </row>
    <row r="987" spans="1:1">
      <c r="A987" s="130" t="s">
        <v>949</v>
      </c>
    </row>
    <row r="988" spans="1:1">
      <c r="A988" s="129" t="s">
        <v>952</v>
      </c>
    </row>
    <row r="989" spans="1:1">
      <c r="A989" s="130" t="s">
        <v>953</v>
      </c>
    </row>
    <row r="990" spans="1:1">
      <c r="A990" s="130" t="s">
        <v>951</v>
      </c>
    </row>
    <row r="991" spans="1:1">
      <c r="A991" s="129" t="s">
        <v>955</v>
      </c>
    </row>
    <row r="992" spans="1:1">
      <c r="A992" s="130" t="s">
        <v>956</v>
      </c>
    </row>
    <row r="993" spans="1:1">
      <c r="A993" s="130" t="s">
        <v>954</v>
      </c>
    </row>
    <row r="994" spans="1:1">
      <c r="A994" s="129" t="s">
        <v>958</v>
      </c>
    </row>
    <row r="995" spans="1:1">
      <c r="A995" s="130" t="s">
        <v>957</v>
      </c>
    </row>
    <row r="996" spans="1:1">
      <c r="A996" s="130" t="s">
        <v>959</v>
      </c>
    </row>
    <row r="997" spans="1:1">
      <c r="A997" s="129" t="s">
        <v>961</v>
      </c>
    </row>
    <row r="998" spans="1:1">
      <c r="A998" s="130" t="s">
        <v>960</v>
      </c>
    </row>
    <row r="999" spans="1:1">
      <c r="A999" s="130" t="s">
        <v>962</v>
      </c>
    </row>
    <row r="1000" spans="1:1">
      <c r="A1000" s="129" t="s">
        <v>964</v>
      </c>
    </row>
    <row r="1001" spans="1:1">
      <c r="A1001" s="130" t="s">
        <v>963</v>
      </c>
    </row>
    <row r="1002" spans="1:1">
      <c r="A1002" s="130" t="s">
        <v>965</v>
      </c>
    </row>
    <row r="1003" spans="1:1">
      <c r="A1003" s="129" t="s">
        <v>967</v>
      </c>
    </row>
    <row r="1004" spans="1:1">
      <c r="A1004" s="130" t="s">
        <v>966</v>
      </c>
    </row>
    <row r="1005" spans="1:1">
      <c r="A1005" s="129" t="s">
        <v>969</v>
      </c>
    </row>
    <row r="1006" spans="1:1">
      <c r="A1006" s="130" t="s">
        <v>970</v>
      </c>
    </row>
    <row r="1007" spans="1:1">
      <c r="A1007" s="130" t="s">
        <v>968</v>
      </c>
    </row>
    <row r="1008" spans="1:1">
      <c r="A1008" s="129" t="s">
        <v>972</v>
      </c>
    </row>
    <row r="1009" spans="1:1">
      <c r="A1009" s="130" t="s">
        <v>971</v>
      </c>
    </row>
    <row r="1010" spans="1:1">
      <c r="A1010" s="129" t="s">
        <v>974</v>
      </c>
    </row>
    <row r="1011" spans="1:1">
      <c r="A1011" s="130" t="s">
        <v>975</v>
      </c>
    </row>
    <row r="1012" spans="1:1">
      <c r="A1012" s="130" t="s">
        <v>973</v>
      </c>
    </row>
    <row r="1013" spans="1:1">
      <c r="A1013" s="129" t="s">
        <v>977</v>
      </c>
    </row>
    <row r="1014" spans="1:1">
      <c r="A1014" s="130" t="s">
        <v>978</v>
      </c>
    </row>
    <row r="1015" spans="1:1">
      <c r="A1015" s="130" t="s">
        <v>976</v>
      </c>
    </row>
    <row r="1016" spans="1:1">
      <c r="A1016" s="129" t="s">
        <v>980</v>
      </c>
    </row>
    <row r="1017" spans="1:1">
      <c r="A1017" s="130" t="s">
        <v>979</v>
      </c>
    </row>
    <row r="1018" spans="1:1">
      <c r="A1018" s="130" t="s">
        <v>981</v>
      </c>
    </row>
    <row r="1019" spans="1:1">
      <c r="A1019" s="130" t="s">
        <v>982</v>
      </c>
    </row>
    <row r="1020" spans="1:1">
      <c r="A1020" s="130" t="s">
        <v>983</v>
      </c>
    </row>
    <row r="1021" spans="1:1">
      <c r="A1021" s="129" t="s">
        <v>985</v>
      </c>
    </row>
    <row r="1022" spans="1:1">
      <c r="A1022" s="130" t="s">
        <v>984</v>
      </c>
    </row>
    <row r="1023" spans="1:1">
      <c r="A1023" s="129" t="s">
        <v>987</v>
      </c>
    </row>
    <row r="1024" spans="1:1">
      <c r="A1024" s="130" t="s">
        <v>986</v>
      </c>
    </row>
    <row r="1025" spans="1:1">
      <c r="A1025" s="129" t="s">
        <v>989</v>
      </c>
    </row>
    <row r="1026" spans="1:1">
      <c r="A1026" s="130" t="s">
        <v>988</v>
      </c>
    </row>
    <row r="1027" spans="1:1">
      <c r="A1027" s="130" t="s">
        <v>990</v>
      </c>
    </row>
    <row r="1028" spans="1:1">
      <c r="A1028" s="129" t="s">
        <v>992</v>
      </c>
    </row>
    <row r="1029" spans="1:1">
      <c r="A1029" s="130" t="s">
        <v>991</v>
      </c>
    </row>
    <row r="1030" spans="1:1">
      <c r="A1030" s="130" t="s">
        <v>993</v>
      </c>
    </row>
    <row r="1031" spans="1:1">
      <c r="A1031" s="130" t="s">
        <v>994</v>
      </c>
    </row>
    <row r="1032" spans="1:1">
      <c r="A1032" s="130" t="s">
        <v>996</v>
      </c>
    </row>
    <row r="1033" spans="1:1">
      <c r="A1033" s="130" t="s">
        <v>995</v>
      </c>
    </row>
    <row r="1034" spans="1:1">
      <c r="A1034" s="130" t="s">
        <v>997</v>
      </c>
    </row>
    <row r="1035" spans="1:1">
      <c r="A1035" s="129" t="s">
        <v>999</v>
      </c>
    </row>
    <row r="1036" spans="1:1">
      <c r="A1036" s="130" t="s">
        <v>998</v>
      </c>
    </row>
    <row r="1037" spans="1:1">
      <c r="A1037" s="130" t="s">
        <v>1000</v>
      </c>
    </row>
    <row r="1038" spans="1:1">
      <c r="A1038" s="130" t="s">
        <v>1002</v>
      </c>
    </row>
    <row r="1039" spans="1:1">
      <c r="A1039" s="130" t="s">
        <v>1001</v>
      </c>
    </row>
    <row r="1040" spans="1:1">
      <c r="A1040" s="129" t="s">
        <v>1004</v>
      </c>
    </row>
    <row r="1041" spans="1:1">
      <c r="A1041" s="130" t="s">
        <v>1007</v>
      </c>
    </row>
    <row r="1042" spans="1:1">
      <c r="A1042" s="130" t="s">
        <v>1003</v>
      </c>
    </row>
    <row r="1043" spans="1:1">
      <c r="A1043" s="130" t="s">
        <v>1005</v>
      </c>
    </row>
    <row r="1044" spans="1:1">
      <c r="A1044" s="130" t="s">
        <v>1006</v>
      </c>
    </row>
    <row r="1045" spans="1:1">
      <c r="A1045" s="129" t="s">
        <v>1009</v>
      </c>
    </row>
    <row r="1046" spans="1:1">
      <c r="A1046" s="130" t="s">
        <v>1010</v>
      </c>
    </row>
    <row r="1047" spans="1:1">
      <c r="A1047" s="130" t="s">
        <v>1008</v>
      </c>
    </row>
    <row r="1048" spans="1:1">
      <c r="A1048" s="129" t="s">
        <v>1012</v>
      </c>
    </row>
    <row r="1049" spans="1:1">
      <c r="A1049" s="130" t="s">
        <v>1011</v>
      </c>
    </row>
    <row r="1050" spans="1:1">
      <c r="A1050" s="130" t="s">
        <v>1014</v>
      </c>
    </row>
    <row r="1051" spans="1:1">
      <c r="A1051" s="130" t="s">
        <v>1013</v>
      </c>
    </row>
    <row r="1052" spans="1:1">
      <c r="A1052" s="129" t="s">
        <v>1105</v>
      </c>
    </row>
    <row r="1053" spans="1:1">
      <c r="A1053" s="130" t="s">
        <v>1104</v>
      </c>
    </row>
    <row r="1054" spans="1:1">
      <c r="A1054" s="130" t="s">
        <v>1106</v>
      </c>
    </row>
    <row r="1055" spans="1:1">
      <c r="A1055" s="130" t="s">
        <v>1107</v>
      </c>
    </row>
    <row r="1056" spans="1:1">
      <c r="A1056" s="130" t="s">
        <v>1108</v>
      </c>
    </row>
    <row r="1057" spans="1:1">
      <c r="A1057" s="130" t="s">
        <v>1109</v>
      </c>
    </row>
    <row r="1058" spans="1:1">
      <c r="A1058" s="130" t="s">
        <v>1110</v>
      </c>
    </row>
    <row r="1059" spans="1:1">
      <c r="A1059" s="130" t="s">
        <v>1111</v>
      </c>
    </row>
    <row r="1060" spans="1:1">
      <c r="A1060" s="130" t="s">
        <v>1112</v>
      </c>
    </row>
    <row r="1061" spans="1:1">
      <c r="A1061" s="130" t="s">
        <v>1113</v>
      </c>
    </row>
    <row r="1062" spans="1:1">
      <c r="A1062" s="130" t="s">
        <v>1114</v>
      </c>
    </row>
    <row r="1063" spans="1:1">
      <c r="A1063" s="130" t="s">
        <v>1115</v>
      </c>
    </row>
    <row r="1064" spans="1:1">
      <c r="A1064" s="130" t="s">
        <v>1116</v>
      </c>
    </row>
    <row r="1065" spans="1:1">
      <c r="A1065" s="130" t="s">
        <v>1117</v>
      </c>
    </row>
    <row r="1066" spans="1:1">
      <c r="A1066" s="129" t="s">
        <v>1135</v>
      </c>
    </row>
    <row r="1067" spans="1:1">
      <c r="A1067" s="130" t="s">
        <v>1175</v>
      </c>
    </row>
    <row r="1068" spans="1:1">
      <c r="A1068" s="129" t="s">
        <v>1016</v>
      </c>
    </row>
    <row r="1069" spans="1:1">
      <c r="A1069" s="130" t="s">
        <v>1015</v>
      </c>
    </row>
    <row r="1070" spans="1:1">
      <c r="A1070" s="129" t="s">
        <v>1018</v>
      </c>
    </row>
    <row r="1071" spans="1:1">
      <c r="A1071" s="130" t="s">
        <v>1017</v>
      </c>
    </row>
    <row r="1072" spans="1:1">
      <c r="A1072" s="129" t="s">
        <v>1141</v>
      </c>
    </row>
    <row r="1073" spans="1:1">
      <c r="A1073" s="130" t="s">
        <v>51</v>
      </c>
    </row>
    <row r="1074" spans="1:1">
      <c r="A1074" s="130" t="s">
        <v>1142</v>
      </c>
    </row>
    <row r="1075" spans="1:1">
      <c r="A1075" s="130" t="s">
        <v>54</v>
      </c>
    </row>
    <row r="1076" spans="1:1">
      <c r="A1076" s="130" t="s">
        <v>57</v>
      </c>
    </row>
    <row r="1077" spans="1:1">
      <c r="A1077" s="130" t="s">
        <v>59</v>
      </c>
    </row>
    <row r="1078" spans="1:1">
      <c r="A1078" s="130" t="s">
        <v>63</v>
      </c>
    </row>
    <row r="1079" spans="1:1">
      <c r="A1079" s="130" t="s">
        <v>66</v>
      </c>
    </row>
    <row r="1080" spans="1:1">
      <c r="A1080" s="130" t="s">
        <v>1143</v>
      </c>
    </row>
    <row r="1081" spans="1:1">
      <c r="A1081" s="130" t="s">
        <v>69</v>
      </c>
    </row>
    <row r="1082" spans="1:1">
      <c r="A1082" s="130" t="s">
        <v>1144</v>
      </c>
    </row>
    <row r="1083" spans="1:1">
      <c r="A1083" s="130" t="s">
        <v>1145</v>
      </c>
    </row>
    <row r="1084" spans="1:1">
      <c r="A1084" s="130" t="s">
        <v>1146</v>
      </c>
    </row>
    <row r="1085" spans="1:1">
      <c r="A1085" s="130" t="s">
        <v>73</v>
      </c>
    </row>
    <row r="1086" spans="1:1">
      <c r="A1086" s="130" t="s">
        <v>77</v>
      </c>
    </row>
    <row r="1087" spans="1:1">
      <c r="A1087" s="130" t="s">
        <v>1147</v>
      </c>
    </row>
    <row r="1088" spans="1:1">
      <c r="A1088" s="130" t="s">
        <v>82</v>
      </c>
    </row>
    <row r="1089" spans="1:1">
      <c r="A1089" s="130" t="s">
        <v>86</v>
      </c>
    </row>
    <row r="1090" spans="1:1">
      <c r="A1090" s="130" t="s">
        <v>90</v>
      </c>
    </row>
    <row r="1091" spans="1:1">
      <c r="A1091" s="130" t="s">
        <v>94</v>
      </c>
    </row>
    <row r="1092" spans="1:1">
      <c r="A1092" s="130" t="s">
        <v>97</v>
      </c>
    </row>
    <row r="1093" spans="1:1">
      <c r="A1093" s="130" t="s">
        <v>99</v>
      </c>
    </row>
    <row r="1094" spans="1:1">
      <c r="A1094" s="130" t="s">
        <v>101</v>
      </c>
    </row>
    <row r="1095" spans="1:1">
      <c r="A1095" s="130" t="s">
        <v>104</v>
      </c>
    </row>
    <row r="1096" spans="1:1">
      <c r="A1096" s="130" t="s">
        <v>106</v>
      </c>
    </row>
    <row r="1097" spans="1:1">
      <c r="A1097" s="130" t="s">
        <v>109</v>
      </c>
    </row>
    <row r="1098" spans="1:1">
      <c r="A1098" s="130" t="s">
        <v>111</v>
      </c>
    </row>
    <row r="1099" spans="1:1">
      <c r="A1099" s="130" t="s">
        <v>113</v>
      </c>
    </row>
    <row r="1100" spans="1:1">
      <c r="A1100" s="130" t="s">
        <v>116</v>
      </c>
    </row>
    <row r="1101" spans="1:1">
      <c r="A1101" s="130" t="s">
        <v>118</v>
      </c>
    </row>
    <row r="1102" spans="1:1">
      <c r="A1102" s="130" t="s">
        <v>121</v>
      </c>
    </row>
    <row r="1103" spans="1:1">
      <c r="A1103" s="130" t="s">
        <v>1148</v>
      </c>
    </row>
    <row r="1104" spans="1:1">
      <c r="A1104" s="130" t="s">
        <v>124</v>
      </c>
    </row>
    <row r="1105" spans="1:1">
      <c r="A1105" s="130" t="s">
        <v>128</v>
      </c>
    </row>
    <row r="1106" spans="1:1">
      <c r="A1106" s="130" t="s">
        <v>132</v>
      </c>
    </row>
    <row r="1107" spans="1:1">
      <c r="A1107" s="130" t="s">
        <v>1149</v>
      </c>
    </row>
    <row r="1108" spans="1:1">
      <c r="A1108" s="130" t="s">
        <v>135</v>
      </c>
    </row>
    <row r="1109" spans="1:1">
      <c r="A1109" s="130" t="s">
        <v>140</v>
      </c>
    </row>
    <row r="1110" spans="1:1">
      <c r="A1110" s="130" t="s">
        <v>143</v>
      </c>
    </row>
    <row r="1111" spans="1:1">
      <c r="A1111" s="130" t="s">
        <v>146</v>
      </c>
    </row>
    <row r="1112" spans="1:1">
      <c r="A1112" s="130" t="s">
        <v>148</v>
      </c>
    </row>
    <row r="1113" spans="1:1">
      <c r="A1113" s="130" t="s">
        <v>150</v>
      </c>
    </row>
    <row r="1114" spans="1:1">
      <c r="A1114" s="130" t="s">
        <v>153</v>
      </c>
    </row>
    <row r="1115" spans="1:1">
      <c r="A1115" s="130" t="s">
        <v>155</v>
      </c>
    </row>
    <row r="1116" spans="1:1">
      <c r="A1116" s="130" t="s">
        <v>158</v>
      </c>
    </row>
    <row r="1117" spans="1:1">
      <c r="A1117" s="130" t="s">
        <v>161</v>
      </c>
    </row>
    <row r="1118" spans="1:1">
      <c r="A1118" s="130" t="s">
        <v>165</v>
      </c>
    </row>
    <row r="1119" spans="1:1">
      <c r="A1119" s="130" t="s">
        <v>167</v>
      </c>
    </row>
    <row r="1120" spans="1:1">
      <c r="A1120" s="130" t="s">
        <v>171</v>
      </c>
    </row>
    <row r="1121" spans="1:1">
      <c r="A1121" s="130" t="s">
        <v>174</v>
      </c>
    </row>
    <row r="1122" spans="1:1">
      <c r="A1122" s="130" t="s">
        <v>177</v>
      </c>
    </row>
    <row r="1123" spans="1:1">
      <c r="A1123" s="130" t="s">
        <v>181</v>
      </c>
    </row>
    <row r="1124" spans="1:1">
      <c r="A1124" s="130" t="s">
        <v>183</v>
      </c>
    </row>
    <row r="1125" spans="1:1">
      <c r="A1125" s="130" t="s">
        <v>188</v>
      </c>
    </row>
    <row r="1126" spans="1:1">
      <c r="A1126" s="130" t="s">
        <v>191</v>
      </c>
    </row>
    <row r="1127" spans="1:1">
      <c r="A1127" s="130" t="s">
        <v>195</v>
      </c>
    </row>
    <row r="1128" spans="1:1">
      <c r="A1128" s="130" t="s">
        <v>200</v>
      </c>
    </row>
    <row r="1129" spans="1:1">
      <c r="A1129" s="130" t="s">
        <v>203</v>
      </c>
    </row>
    <row r="1130" spans="1:1">
      <c r="A1130" s="130" t="s">
        <v>207</v>
      </c>
    </row>
    <row r="1131" spans="1:1">
      <c r="A1131" s="130" t="s">
        <v>210</v>
      </c>
    </row>
    <row r="1132" spans="1:1">
      <c r="A1132" s="130" t="s">
        <v>214</v>
      </c>
    </row>
    <row r="1133" spans="1:1">
      <c r="A1133" s="130" t="s">
        <v>219</v>
      </c>
    </row>
    <row r="1134" spans="1:1">
      <c r="A1134" s="130" t="s">
        <v>225</v>
      </c>
    </row>
    <row r="1135" spans="1:1">
      <c r="A1135" s="130" t="s">
        <v>227</v>
      </c>
    </row>
    <row r="1136" spans="1:1">
      <c r="A1136" s="130" t="s">
        <v>230</v>
      </c>
    </row>
    <row r="1137" spans="1:1">
      <c r="A1137" s="130" t="s">
        <v>232</v>
      </c>
    </row>
    <row r="1138" spans="1:1">
      <c r="A1138" s="130" t="s">
        <v>1150</v>
      </c>
    </row>
    <row r="1139" spans="1:1">
      <c r="A1139" s="130" t="s">
        <v>236</v>
      </c>
    </row>
    <row r="1140" spans="1:1">
      <c r="A1140" s="130" t="s">
        <v>238</v>
      </c>
    </row>
    <row r="1141" spans="1:1">
      <c r="A1141" s="130" t="s">
        <v>240</v>
      </c>
    </row>
    <row r="1142" spans="1:1">
      <c r="A1142" s="130" t="s">
        <v>243</v>
      </c>
    </row>
    <row r="1143" spans="1:1">
      <c r="A1143" s="130" t="s">
        <v>245</v>
      </c>
    </row>
    <row r="1144" spans="1:1">
      <c r="A1144" s="130" t="s">
        <v>249</v>
      </c>
    </row>
    <row r="1145" spans="1:1">
      <c r="A1145" s="130" t="s">
        <v>252</v>
      </c>
    </row>
    <row r="1146" spans="1:1">
      <c r="A1146" s="130" t="s">
        <v>255</v>
      </c>
    </row>
    <row r="1147" spans="1:1">
      <c r="A1147" s="130" t="s">
        <v>258</v>
      </c>
    </row>
    <row r="1148" spans="1:1">
      <c r="A1148" s="130" t="s">
        <v>261</v>
      </c>
    </row>
    <row r="1149" spans="1:1">
      <c r="A1149" s="130" t="s">
        <v>264</v>
      </c>
    </row>
    <row r="1150" spans="1:1">
      <c r="A1150" s="130" t="s">
        <v>267</v>
      </c>
    </row>
    <row r="1151" spans="1:1">
      <c r="A1151" s="130" t="s">
        <v>269</v>
      </c>
    </row>
    <row r="1152" spans="1:1">
      <c r="A1152" s="130" t="s">
        <v>271</v>
      </c>
    </row>
    <row r="1153" spans="1:1">
      <c r="A1153" s="130" t="s">
        <v>273</v>
      </c>
    </row>
    <row r="1154" spans="1:1">
      <c r="A1154" s="130" t="s">
        <v>275</v>
      </c>
    </row>
    <row r="1155" spans="1:1">
      <c r="A1155" s="130" t="s">
        <v>278</v>
      </c>
    </row>
    <row r="1156" spans="1:1">
      <c r="A1156" s="130" t="s">
        <v>281</v>
      </c>
    </row>
    <row r="1157" spans="1:1">
      <c r="A1157" s="130" t="s">
        <v>1151</v>
      </c>
    </row>
    <row r="1158" spans="1:1">
      <c r="A1158" s="130" t="s">
        <v>284</v>
      </c>
    </row>
    <row r="1159" spans="1:1">
      <c r="A1159" s="130" t="s">
        <v>287</v>
      </c>
    </row>
    <row r="1160" spans="1:1">
      <c r="A1160" s="130" t="s">
        <v>291</v>
      </c>
    </row>
    <row r="1161" spans="1:1">
      <c r="A1161" s="130" t="s">
        <v>294</v>
      </c>
    </row>
    <row r="1162" spans="1:1">
      <c r="A1162" s="130" t="s">
        <v>296</v>
      </c>
    </row>
    <row r="1163" spans="1:1">
      <c r="A1163" s="130" t="s">
        <v>298</v>
      </c>
    </row>
    <row r="1164" spans="1:1">
      <c r="A1164" s="130" t="s">
        <v>301</v>
      </c>
    </row>
    <row r="1165" spans="1:1">
      <c r="A1165" s="130" t="s">
        <v>303</v>
      </c>
    </row>
    <row r="1166" spans="1:1">
      <c r="A1166" s="130" t="s">
        <v>307</v>
      </c>
    </row>
    <row r="1167" spans="1:1">
      <c r="A1167" s="130" t="s">
        <v>310</v>
      </c>
    </row>
    <row r="1168" spans="1:1">
      <c r="A1168" s="130" t="s">
        <v>312</v>
      </c>
    </row>
    <row r="1169" spans="1:1">
      <c r="A1169" s="130" t="s">
        <v>315</v>
      </c>
    </row>
    <row r="1170" spans="1:1">
      <c r="A1170" s="130" t="s">
        <v>320</v>
      </c>
    </row>
    <row r="1171" spans="1:1">
      <c r="A1171" s="130" t="s">
        <v>322</v>
      </c>
    </row>
    <row r="1172" spans="1:1">
      <c r="A1172" s="130" t="s">
        <v>325</v>
      </c>
    </row>
    <row r="1173" spans="1:1">
      <c r="A1173" s="130" t="s">
        <v>327</v>
      </c>
    </row>
    <row r="1174" spans="1:1">
      <c r="A1174" s="130" t="s">
        <v>330</v>
      </c>
    </row>
    <row r="1175" spans="1:1">
      <c r="A1175" s="130" t="s">
        <v>333</v>
      </c>
    </row>
    <row r="1176" spans="1:1">
      <c r="A1176" s="130" t="s">
        <v>335</v>
      </c>
    </row>
    <row r="1177" spans="1:1">
      <c r="A1177" s="130" t="s">
        <v>338</v>
      </c>
    </row>
    <row r="1178" spans="1:1">
      <c r="A1178" s="130" t="s">
        <v>341</v>
      </c>
    </row>
    <row r="1179" spans="1:1">
      <c r="A1179" s="130" t="s">
        <v>345</v>
      </c>
    </row>
    <row r="1180" spans="1:1">
      <c r="A1180" s="130" t="s">
        <v>347</v>
      </c>
    </row>
    <row r="1181" spans="1:1">
      <c r="A1181" s="130" t="s">
        <v>350</v>
      </c>
    </row>
    <row r="1182" spans="1:1">
      <c r="A1182" s="130" t="s">
        <v>354</v>
      </c>
    </row>
    <row r="1183" spans="1:1">
      <c r="A1183" s="130" t="s">
        <v>358</v>
      </c>
    </row>
    <row r="1184" spans="1:1">
      <c r="A1184" s="130" t="s">
        <v>360</v>
      </c>
    </row>
    <row r="1185" spans="1:1">
      <c r="A1185" s="130" t="s">
        <v>363</v>
      </c>
    </row>
    <row r="1186" spans="1:1">
      <c r="A1186" s="130" t="s">
        <v>365</v>
      </c>
    </row>
    <row r="1187" spans="1:1">
      <c r="A1187" s="130" t="s">
        <v>369</v>
      </c>
    </row>
    <row r="1188" spans="1:1">
      <c r="A1188" s="130" t="s">
        <v>373</v>
      </c>
    </row>
    <row r="1189" spans="1:1">
      <c r="A1189" s="130" t="s">
        <v>377</v>
      </c>
    </row>
    <row r="1190" spans="1:1">
      <c r="A1190" s="130" t="s">
        <v>380</v>
      </c>
    </row>
    <row r="1191" spans="1:1">
      <c r="A1191" s="130" t="s">
        <v>387</v>
      </c>
    </row>
    <row r="1192" spans="1:1">
      <c r="A1192" s="130" t="s">
        <v>390</v>
      </c>
    </row>
    <row r="1193" spans="1:1">
      <c r="A1193" s="130" t="s">
        <v>394</v>
      </c>
    </row>
    <row r="1194" spans="1:1">
      <c r="A1194" s="130" t="s">
        <v>397</v>
      </c>
    </row>
    <row r="1195" spans="1:1">
      <c r="A1195" s="130" t="s">
        <v>401</v>
      </c>
    </row>
    <row r="1196" spans="1:1">
      <c r="A1196" s="130" t="s">
        <v>406</v>
      </c>
    </row>
    <row r="1197" spans="1:1">
      <c r="A1197" s="130" t="s">
        <v>409</v>
      </c>
    </row>
    <row r="1198" spans="1:1">
      <c r="A1198" s="130" t="s">
        <v>412</v>
      </c>
    </row>
    <row r="1199" spans="1:1">
      <c r="A1199" s="130" t="s">
        <v>1152</v>
      </c>
    </row>
    <row r="1200" spans="1:1">
      <c r="A1200" s="130" t="s">
        <v>414</v>
      </c>
    </row>
    <row r="1201" spans="1:1">
      <c r="A1201" s="130" t="s">
        <v>417</v>
      </c>
    </row>
    <row r="1202" spans="1:1">
      <c r="A1202" s="130" t="s">
        <v>424</v>
      </c>
    </row>
    <row r="1203" spans="1:1">
      <c r="A1203" s="130" t="s">
        <v>429</v>
      </c>
    </row>
    <row r="1204" spans="1:1">
      <c r="A1204" s="130" t="s">
        <v>433</v>
      </c>
    </row>
    <row r="1205" spans="1:1">
      <c r="A1205" s="130" t="s">
        <v>437</v>
      </c>
    </row>
    <row r="1206" spans="1:1">
      <c r="A1206" s="130" t="s">
        <v>441</v>
      </c>
    </row>
    <row r="1207" spans="1:1">
      <c r="A1207" s="130" t="s">
        <v>447</v>
      </c>
    </row>
    <row r="1208" spans="1:1">
      <c r="A1208" s="130" t="s">
        <v>450</v>
      </c>
    </row>
    <row r="1209" spans="1:1">
      <c r="A1209" s="130" t="s">
        <v>453</v>
      </c>
    </row>
    <row r="1210" spans="1:1">
      <c r="A1210" s="130" t="s">
        <v>455</v>
      </c>
    </row>
    <row r="1211" spans="1:1">
      <c r="A1211" s="130" t="s">
        <v>458</v>
      </c>
    </row>
    <row r="1212" spans="1:1">
      <c r="A1212" s="130" t="s">
        <v>460</v>
      </c>
    </row>
    <row r="1213" spans="1:1">
      <c r="A1213" s="130" t="s">
        <v>463</v>
      </c>
    </row>
    <row r="1214" spans="1:1">
      <c r="A1214" s="130" t="s">
        <v>465</v>
      </c>
    </row>
    <row r="1215" spans="1:1">
      <c r="A1215" s="130" t="s">
        <v>468</v>
      </c>
    </row>
    <row r="1216" spans="1:1">
      <c r="A1216" s="130" t="s">
        <v>470</v>
      </c>
    </row>
    <row r="1217" spans="1:1">
      <c r="A1217" s="130" t="s">
        <v>473</v>
      </c>
    </row>
    <row r="1218" spans="1:1">
      <c r="A1218" s="130" t="s">
        <v>477</v>
      </c>
    </row>
    <row r="1219" spans="1:1">
      <c r="A1219" s="130" t="s">
        <v>481</v>
      </c>
    </row>
    <row r="1220" spans="1:1">
      <c r="A1220" s="130" t="s">
        <v>483</v>
      </c>
    </row>
    <row r="1221" spans="1:1">
      <c r="A1221" s="130" t="s">
        <v>485</v>
      </c>
    </row>
    <row r="1222" spans="1:1">
      <c r="A1222" s="130" t="s">
        <v>1153</v>
      </c>
    </row>
    <row r="1223" spans="1:1">
      <c r="A1223" s="130" t="s">
        <v>488</v>
      </c>
    </row>
    <row r="1224" spans="1:1">
      <c r="A1224" s="130" t="s">
        <v>495</v>
      </c>
    </row>
    <row r="1225" spans="1:1">
      <c r="A1225" s="130" t="s">
        <v>502</v>
      </c>
    </row>
    <row r="1226" spans="1:1">
      <c r="A1226" s="130" t="s">
        <v>508</v>
      </c>
    </row>
    <row r="1227" spans="1:1">
      <c r="A1227" s="130" t="s">
        <v>511</v>
      </c>
    </row>
    <row r="1228" spans="1:1">
      <c r="A1228" s="130" t="s">
        <v>1154</v>
      </c>
    </row>
    <row r="1229" spans="1:1">
      <c r="A1229" s="130" t="s">
        <v>514</v>
      </c>
    </row>
    <row r="1230" spans="1:1">
      <c r="A1230" s="130" t="s">
        <v>516</v>
      </c>
    </row>
    <row r="1231" spans="1:1">
      <c r="A1231" s="130" t="s">
        <v>521</v>
      </c>
    </row>
    <row r="1232" spans="1:1">
      <c r="A1232" s="130" t="s">
        <v>526</v>
      </c>
    </row>
    <row r="1233" spans="1:1">
      <c r="A1233" s="130" t="s">
        <v>529</v>
      </c>
    </row>
    <row r="1234" spans="1:1">
      <c r="A1234" s="130" t="s">
        <v>532</v>
      </c>
    </row>
    <row r="1235" spans="1:1">
      <c r="A1235" s="130" t="s">
        <v>536</v>
      </c>
    </row>
    <row r="1236" spans="1:1">
      <c r="A1236" s="130" t="s">
        <v>538</v>
      </c>
    </row>
    <row r="1237" spans="1:1">
      <c r="A1237" s="130" t="s">
        <v>541</v>
      </c>
    </row>
    <row r="1238" spans="1:1">
      <c r="A1238" s="130" t="s">
        <v>544</v>
      </c>
    </row>
    <row r="1239" spans="1:1">
      <c r="A1239" s="130" t="s">
        <v>546</v>
      </c>
    </row>
    <row r="1240" spans="1:1">
      <c r="A1240" s="130" t="s">
        <v>550</v>
      </c>
    </row>
    <row r="1241" spans="1:1">
      <c r="A1241" s="130" t="s">
        <v>555</v>
      </c>
    </row>
    <row r="1242" spans="1:1">
      <c r="A1242" s="130" t="s">
        <v>558</v>
      </c>
    </row>
    <row r="1243" spans="1:1">
      <c r="A1243" s="130" t="s">
        <v>562</v>
      </c>
    </row>
    <row r="1244" spans="1:1">
      <c r="A1244" s="130" t="s">
        <v>567</v>
      </c>
    </row>
    <row r="1245" spans="1:1">
      <c r="A1245" s="130" t="s">
        <v>570</v>
      </c>
    </row>
    <row r="1246" spans="1:1">
      <c r="A1246" s="130" t="s">
        <v>1155</v>
      </c>
    </row>
    <row r="1247" spans="1:1">
      <c r="A1247" s="130" t="s">
        <v>572</v>
      </c>
    </row>
    <row r="1248" spans="1:1">
      <c r="A1248" s="130" t="s">
        <v>574</v>
      </c>
    </row>
    <row r="1249" spans="1:1">
      <c r="A1249" s="130" t="s">
        <v>579</v>
      </c>
    </row>
    <row r="1250" spans="1:1">
      <c r="A1250" s="130" t="s">
        <v>584</v>
      </c>
    </row>
    <row r="1251" spans="1:1">
      <c r="A1251" s="130" t="s">
        <v>588</v>
      </c>
    </row>
    <row r="1252" spans="1:1">
      <c r="A1252" s="130" t="s">
        <v>591</v>
      </c>
    </row>
    <row r="1253" spans="1:1">
      <c r="A1253" s="130" t="s">
        <v>595</v>
      </c>
    </row>
    <row r="1254" spans="1:1">
      <c r="A1254" s="130" t="s">
        <v>598</v>
      </c>
    </row>
    <row r="1255" spans="1:1">
      <c r="A1255" s="130" t="s">
        <v>601</v>
      </c>
    </row>
    <row r="1256" spans="1:1">
      <c r="A1256" s="130" t="s">
        <v>603</v>
      </c>
    </row>
    <row r="1257" spans="1:1">
      <c r="A1257" s="130" t="s">
        <v>606</v>
      </c>
    </row>
    <row r="1258" spans="1:1">
      <c r="A1258" s="130" t="s">
        <v>1156</v>
      </c>
    </row>
    <row r="1259" spans="1:1">
      <c r="A1259" s="130" t="s">
        <v>608</v>
      </c>
    </row>
    <row r="1260" spans="1:1">
      <c r="A1260" s="130" t="s">
        <v>612</v>
      </c>
    </row>
    <row r="1261" spans="1:1">
      <c r="A1261" s="130" t="s">
        <v>616</v>
      </c>
    </row>
    <row r="1262" spans="1:1">
      <c r="A1262" s="130" t="s">
        <v>618</v>
      </c>
    </row>
    <row r="1263" spans="1:1">
      <c r="A1263" s="130" t="s">
        <v>621</v>
      </c>
    </row>
    <row r="1264" spans="1:1">
      <c r="A1264" s="130" t="s">
        <v>624</v>
      </c>
    </row>
    <row r="1265" spans="1:1">
      <c r="A1265" s="130" t="s">
        <v>1157</v>
      </c>
    </row>
    <row r="1266" spans="1:1">
      <c r="A1266" s="130" t="s">
        <v>627</v>
      </c>
    </row>
    <row r="1267" spans="1:1">
      <c r="A1267" s="130" t="s">
        <v>630</v>
      </c>
    </row>
    <row r="1268" spans="1:1">
      <c r="A1268" s="130" t="s">
        <v>1158</v>
      </c>
    </row>
    <row r="1269" spans="1:1">
      <c r="A1269" s="130" t="s">
        <v>632</v>
      </c>
    </row>
    <row r="1270" spans="1:1">
      <c r="A1270" s="130" t="s">
        <v>635</v>
      </c>
    </row>
    <row r="1271" spans="1:1">
      <c r="A1271" s="130" t="s">
        <v>639</v>
      </c>
    </row>
    <row r="1272" spans="1:1">
      <c r="A1272" s="130" t="s">
        <v>643</v>
      </c>
    </row>
    <row r="1273" spans="1:1">
      <c r="A1273" s="130" t="s">
        <v>647</v>
      </c>
    </row>
    <row r="1274" spans="1:1">
      <c r="A1274" s="130" t="s">
        <v>651</v>
      </c>
    </row>
    <row r="1275" spans="1:1">
      <c r="A1275" s="130" t="s">
        <v>654</v>
      </c>
    </row>
    <row r="1276" spans="1:1">
      <c r="A1276" s="130" t="s">
        <v>656</v>
      </c>
    </row>
    <row r="1277" spans="1:1">
      <c r="A1277" s="130" t="s">
        <v>660</v>
      </c>
    </row>
    <row r="1278" spans="1:1">
      <c r="A1278" s="130" t="s">
        <v>663</v>
      </c>
    </row>
    <row r="1279" spans="1:1">
      <c r="A1279" s="130" t="s">
        <v>667</v>
      </c>
    </row>
    <row r="1280" spans="1:1">
      <c r="A1280" s="130" t="s">
        <v>670</v>
      </c>
    </row>
    <row r="1281" spans="1:1">
      <c r="A1281" s="130" t="s">
        <v>675</v>
      </c>
    </row>
    <row r="1282" spans="1:1">
      <c r="A1282" s="130" t="s">
        <v>678</v>
      </c>
    </row>
    <row r="1283" spans="1:1">
      <c r="A1283" s="130" t="s">
        <v>681</v>
      </c>
    </row>
    <row r="1284" spans="1:1">
      <c r="A1284" s="130" t="s">
        <v>685</v>
      </c>
    </row>
    <row r="1285" spans="1:1">
      <c r="A1285" s="130" t="s">
        <v>689</v>
      </c>
    </row>
    <row r="1286" spans="1:1">
      <c r="A1286" s="130" t="s">
        <v>693</v>
      </c>
    </row>
    <row r="1287" spans="1:1">
      <c r="A1287" s="130" t="s">
        <v>696</v>
      </c>
    </row>
    <row r="1288" spans="1:1">
      <c r="A1288" s="130" t="s">
        <v>699</v>
      </c>
    </row>
    <row r="1289" spans="1:1">
      <c r="A1289" s="130" t="s">
        <v>701</v>
      </c>
    </row>
    <row r="1290" spans="1:1">
      <c r="A1290" s="130" t="s">
        <v>703</v>
      </c>
    </row>
    <row r="1291" spans="1:1">
      <c r="A1291" s="130" t="s">
        <v>706</v>
      </c>
    </row>
    <row r="1292" spans="1:1">
      <c r="A1292" s="130" t="s">
        <v>709</v>
      </c>
    </row>
    <row r="1293" spans="1:1">
      <c r="A1293" s="130" t="s">
        <v>711</v>
      </c>
    </row>
    <row r="1294" spans="1:1">
      <c r="A1294" s="130" t="s">
        <v>715</v>
      </c>
    </row>
    <row r="1295" spans="1:1">
      <c r="A1295" s="130" t="s">
        <v>718</v>
      </c>
    </row>
    <row r="1296" spans="1:1">
      <c r="A1296" s="130" t="s">
        <v>722</v>
      </c>
    </row>
    <row r="1297" spans="1:1">
      <c r="A1297" s="130" t="s">
        <v>726</v>
      </c>
    </row>
    <row r="1298" spans="1:1">
      <c r="A1298" s="130" t="s">
        <v>1159</v>
      </c>
    </row>
    <row r="1299" spans="1:1">
      <c r="A1299" s="130" t="s">
        <v>729</v>
      </c>
    </row>
    <row r="1300" spans="1:1">
      <c r="A1300" s="130" t="s">
        <v>732</v>
      </c>
    </row>
    <row r="1301" spans="1:1">
      <c r="A1301" s="130" t="s">
        <v>736</v>
      </c>
    </row>
    <row r="1302" spans="1:1">
      <c r="A1302" s="130" t="s">
        <v>1160</v>
      </c>
    </row>
    <row r="1303" spans="1:1">
      <c r="A1303" s="130" t="s">
        <v>739</v>
      </c>
    </row>
    <row r="1304" spans="1:1">
      <c r="A1304" s="130" t="s">
        <v>742</v>
      </c>
    </row>
    <row r="1305" spans="1:1">
      <c r="A1305" s="130" t="s">
        <v>745</v>
      </c>
    </row>
    <row r="1306" spans="1:1">
      <c r="A1306" s="130" t="s">
        <v>748</v>
      </c>
    </row>
    <row r="1307" spans="1:1">
      <c r="A1307" s="130" t="s">
        <v>751</v>
      </c>
    </row>
    <row r="1308" spans="1:1">
      <c r="A1308" s="130" t="s">
        <v>754</v>
      </c>
    </row>
    <row r="1309" spans="1:1">
      <c r="A1309" s="130" t="s">
        <v>757</v>
      </c>
    </row>
    <row r="1310" spans="1:1">
      <c r="A1310" s="130" t="s">
        <v>760</v>
      </c>
    </row>
    <row r="1311" spans="1:1">
      <c r="A1311" s="130" t="s">
        <v>764</v>
      </c>
    </row>
    <row r="1312" spans="1:1">
      <c r="A1312" s="130" t="s">
        <v>766</v>
      </c>
    </row>
    <row r="1313" spans="1:1">
      <c r="A1313" s="130" t="s">
        <v>768</v>
      </c>
    </row>
    <row r="1314" spans="1:1">
      <c r="A1314" s="130" t="s">
        <v>773</v>
      </c>
    </row>
    <row r="1315" spans="1:1">
      <c r="A1315" s="130" t="s">
        <v>776</v>
      </c>
    </row>
    <row r="1316" spans="1:1">
      <c r="A1316" s="130" t="s">
        <v>782</v>
      </c>
    </row>
    <row r="1317" spans="1:1">
      <c r="A1317" s="130" t="s">
        <v>784</v>
      </c>
    </row>
    <row r="1318" spans="1:1">
      <c r="A1318" s="130" t="s">
        <v>788</v>
      </c>
    </row>
    <row r="1319" spans="1:1">
      <c r="A1319" s="130" t="s">
        <v>791</v>
      </c>
    </row>
    <row r="1320" spans="1:1">
      <c r="A1320" s="130" t="s">
        <v>1161</v>
      </c>
    </row>
    <row r="1321" spans="1:1">
      <c r="A1321" s="130" t="s">
        <v>794</v>
      </c>
    </row>
    <row r="1322" spans="1:1">
      <c r="A1322" s="130" t="s">
        <v>797</v>
      </c>
    </row>
    <row r="1323" spans="1:1">
      <c r="A1323" s="130" t="s">
        <v>799</v>
      </c>
    </row>
    <row r="1324" spans="1:1">
      <c r="A1324" s="130" t="s">
        <v>802</v>
      </c>
    </row>
    <row r="1325" spans="1:1">
      <c r="A1325" s="130" t="s">
        <v>805</v>
      </c>
    </row>
    <row r="1326" spans="1:1">
      <c r="A1326" s="130" t="s">
        <v>809</v>
      </c>
    </row>
    <row r="1327" spans="1:1">
      <c r="A1327" s="130" t="s">
        <v>811</v>
      </c>
    </row>
    <row r="1328" spans="1:1">
      <c r="A1328" s="130" t="s">
        <v>814</v>
      </c>
    </row>
    <row r="1329" spans="1:1">
      <c r="A1329" s="130" t="s">
        <v>816</v>
      </c>
    </row>
    <row r="1330" spans="1:1">
      <c r="A1330" s="130" t="s">
        <v>819</v>
      </c>
    </row>
    <row r="1331" spans="1:1">
      <c r="A1331" s="130" t="s">
        <v>823</v>
      </c>
    </row>
    <row r="1332" spans="1:1">
      <c r="A1332" s="130" t="s">
        <v>826</v>
      </c>
    </row>
    <row r="1333" spans="1:1">
      <c r="A1333" s="130" t="s">
        <v>829</v>
      </c>
    </row>
    <row r="1334" spans="1:1">
      <c r="A1334" s="130" t="s">
        <v>833</v>
      </c>
    </row>
    <row r="1335" spans="1:1">
      <c r="A1335" s="130" t="s">
        <v>836</v>
      </c>
    </row>
    <row r="1336" spans="1:1">
      <c r="A1336" s="130" t="s">
        <v>839</v>
      </c>
    </row>
    <row r="1337" spans="1:1">
      <c r="A1337" s="130" t="s">
        <v>842</v>
      </c>
    </row>
    <row r="1338" spans="1:1">
      <c r="A1338" s="130" t="s">
        <v>847</v>
      </c>
    </row>
    <row r="1339" spans="1:1">
      <c r="A1339" s="130" t="s">
        <v>849</v>
      </c>
    </row>
    <row r="1340" spans="1:1">
      <c r="A1340" s="130" t="s">
        <v>854</v>
      </c>
    </row>
    <row r="1341" spans="1:1">
      <c r="A1341" s="130" t="s">
        <v>1162</v>
      </c>
    </row>
    <row r="1342" spans="1:1">
      <c r="A1342" s="130" t="s">
        <v>858</v>
      </c>
    </row>
    <row r="1343" spans="1:1">
      <c r="A1343" s="130" t="s">
        <v>864</v>
      </c>
    </row>
    <row r="1344" spans="1:1">
      <c r="A1344" s="130" t="s">
        <v>867</v>
      </c>
    </row>
    <row r="1345" spans="1:1">
      <c r="A1345" s="130" t="s">
        <v>1163</v>
      </c>
    </row>
    <row r="1346" spans="1:1">
      <c r="A1346" s="130" t="s">
        <v>870</v>
      </c>
    </row>
    <row r="1347" spans="1:1">
      <c r="A1347" s="130" t="s">
        <v>875</v>
      </c>
    </row>
    <row r="1348" spans="1:1">
      <c r="A1348" s="130" t="s">
        <v>879</v>
      </c>
    </row>
    <row r="1349" spans="1:1">
      <c r="A1349" s="130" t="s">
        <v>1164</v>
      </c>
    </row>
    <row r="1350" spans="1:1">
      <c r="A1350" s="130" t="s">
        <v>883</v>
      </c>
    </row>
    <row r="1351" spans="1:1">
      <c r="A1351" s="130" t="s">
        <v>887</v>
      </c>
    </row>
    <row r="1352" spans="1:1">
      <c r="A1352" s="130" t="s">
        <v>890</v>
      </c>
    </row>
    <row r="1353" spans="1:1">
      <c r="A1353" s="130" t="s">
        <v>895</v>
      </c>
    </row>
    <row r="1354" spans="1:1">
      <c r="A1354" s="130" t="s">
        <v>897</v>
      </c>
    </row>
    <row r="1355" spans="1:1">
      <c r="A1355" s="130" t="s">
        <v>899</v>
      </c>
    </row>
    <row r="1356" spans="1:1">
      <c r="A1356" s="130" t="s">
        <v>901</v>
      </c>
    </row>
    <row r="1357" spans="1:1">
      <c r="A1357" s="130" t="s">
        <v>904</v>
      </c>
    </row>
    <row r="1358" spans="1:1">
      <c r="A1358" s="130" t="s">
        <v>906</v>
      </c>
    </row>
    <row r="1359" spans="1:1">
      <c r="A1359" s="130" t="s">
        <v>908</v>
      </c>
    </row>
    <row r="1360" spans="1:1">
      <c r="A1360" s="130" t="s">
        <v>911</v>
      </c>
    </row>
    <row r="1361" spans="1:1">
      <c r="A1361" s="130" t="s">
        <v>915</v>
      </c>
    </row>
    <row r="1362" spans="1:1">
      <c r="A1362" s="130" t="s">
        <v>918</v>
      </c>
    </row>
    <row r="1363" spans="1:1">
      <c r="A1363" s="130" t="s">
        <v>1165</v>
      </c>
    </row>
    <row r="1364" spans="1:1">
      <c r="A1364" s="130" t="s">
        <v>922</v>
      </c>
    </row>
    <row r="1365" spans="1:1">
      <c r="A1365" s="130" t="s">
        <v>924</v>
      </c>
    </row>
    <row r="1366" spans="1:1">
      <c r="A1366" s="130" t="s">
        <v>927</v>
      </c>
    </row>
    <row r="1367" spans="1:1">
      <c r="A1367" s="130" t="s">
        <v>929</v>
      </c>
    </row>
    <row r="1368" spans="1:1">
      <c r="A1368" s="130" t="s">
        <v>932</v>
      </c>
    </row>
    <row r="1369" spans="1:1">
      <c r="A1369" s="130" t="s">
        <v>935</v>
      </c>
    </row>
    <row r="1370" spans="1:1">
      <c r="A1370" s="130" t="s">
        <v>937</v>
      </c>
    </row>
    <row r="1371" spans="1:1">
      <c r="A1371" s="130" t="s">
        <v>943</v>
      </c>
    </row>
    <row r="1372" spans="1:1">
      <c r="A1372" s="130" t="s">
        <v>946</v>
      </c>
    </row>
    <row r="1373" spans="1:1">
      <c r="A1373" s="130" t="s">
        <v>948</v>
      </c>
    </row>
    <row r="1374" spans="1:1">
      <c r="A1374" s="130" t="s">
        <v>952</v>
      </c>
    </row>
    <row r="1375" spans="1:1">
      <c r="A1375" s="130" t="s">
        <v>955</v>
      </c>
    </row>
    <row r="1376" spans="1:1">
      <c r="A1376" s="130" t="s">
        <v>958</v>
      </c>
    </row>
    <row r="1377" spans="1:1">
      <c r="A1377" s="130" t="s">
        <v>961</v>
      </c>
    </row>
    <row r="1378" spans="1:1">
      <c r="A1378" s="130" t="s">
        <v>964</v>
      </c>
    </row>
    <row r="1379" spans="1:1">
      <c r="A1379" s="130" t="s">
        <v>967</v>
      </c>
    </row>
    <row r="1380" spans="1:1">
      <c r="A1380" s="130" t="s">
        <v>969</v>
      </c>
    </row>
    <row r="1381" spans="1:1">
      <c r="A1381" s="130" t="s">
        <v>972</v>
      </c>
    </row>
    <row r="1382" spans="1:1">
      <c r="A1382" s="130" t="s">
        <v>974</v>
      </c>
    </row>
    <row r="1383" spans="1:1">
      <c r="A1383" s="130" t="s">
        <v>977</v>
      </c>
    </row>
    <row r="1384" spans="1:1">
      <c r="A1384" s="130" t="s">
        <v>1166</v>
      </c>
    </row>
    <row r="1385" spans="1:1">
      <c r="A1385" s="130" t="s">
        <v>1167</v>
      </c>
    </row>
    <row r="1386" spans="1:1">
      <c r="A1386" s="130" t="s">
        <v>980</v>
      </c>
    </row>
    <row r="1387" spans="1:1">
      <c r="A1387" s="130" t="s">
        <v>985</v>
      </c>
    </row>
    <row r="1388" spans="1:1">
      <c r="A1388" s="130" t="s">
        <v>1168</v>
      </c>
    </row>
    <row r="1389" spans="1:1">
      <c r="A1389" s="130" t="s">
        <v>987</v>
      </c>
    </row>
    <row r="1390" spans="1:1">
      <c r="A1390" s="130" t="s">
        <v>1169</v>
      </c>
    </row>
    <row r="1391" spans="1:1">
      <c r="A1391" s="130" t="s">
        <v>989</v>
      </c>
    </row>
    <row r="1392" spans="1:1">
      <c r="A1392" s="130" t="s">
        <v>992</v>
      </c>
    </row>
    <row r="1393" spans="1:1">
      <c r="A1393" s="130" t="s">
        <v>999</v>
      </c>
    </row>
    <row r="1394" spans="1:1">
      <c r="A1394" s="130" t="s">
        <v>1004</v>
      </c>
    </row>
    <row r="1395" spans="1:1">
      <c r="A1395" s="130" t="s">
        <v>1170</v>
      </c>
    </row>
    <row r="1396" spans="1:1">
      <c r="A1396" s="130" t="s">
        <v>1009</v>
      </c>
    </row>
    <row r="1397" spans="1:1">
      <c r="A1397" s="130" t="s">
        <v>1012</v>
      </c>
    </row>
    <row r="1398" spans="1:1">
      <c r="A1398" s="130" t="s">
        <v>1172</v>
      </c>
    </row>
    <row r="1399" spans="1:1">
      <c r="A1399" s="130" t="s">
        <v>1173</v>
      </c>
    </row>
    <row r="1400" spans="1:1">
      <c r="A1400" s="130" t="s">
        <v>1174</v>
      </c>
    </row>
    <row r="1401" spans="1:1">
      <c r="A1401" s="130" t="s">
        <v>1171</v>
      </c>
    </row>
    <row r="1402" spans="1:1">
      <c r="A1402" s="130" t="s">
        <v>1120</v>
      </c>
    </row>
    <row r="1403" spans="1:1">
      <c r="A1403" s="130" t="s">
        <v>1122</v>
      </c>
    </row>
    <row r="1404" spans="1:1">
      <c r="A1404" s="130" t="s">
        <v>1135</v>
      </c>
    </row>
    <row r="1405" spans="1:1">
      <c r="A1405" s="130" t="s">
        <v>1124</v>
      </c>
    </row>
    <row r="1406" spans="1:1">
      <c r="A1406" s="130" t="s">
        <v>1126</v>
      </c>
    </row>
    <row r="1407" spans="1:1">
      <c r="A1407" s="130" t="s">
        <v>1016</v>
      </c>
    </row>
    <row r="1408" spans="1:1">
      <c r="A1408" s="130" t="s">
        <v>1128</v>
      </c>
    </row>
    <row r="1409" spans="1:1">
      <c r="A1409" s="130" t="s">
        <v>1018</v>
      </c>
    </row>
    <row r="1410" spans="1:1">
      <c r="A1410" s="130" t="s">
        <v>1131</v>
      </c>
    </row>
    <row r="1411" spans="1:1">
      <c r="A1411" s="130" t="s">
        <v>1133</v>
      </c>
    </row>
    <row r="1412" spans="1:1">
      <c r="A1412" s="130" t="s">
        <v>1138</v>
      </c>
    </row>
    <row r="1413" spans="1:1">
      <c r="A1413" s="130" t="s">
        <v>1140</v>
      </c>
    </row>
    <row r="1414" spans="1:1">
      <c r="A1414" s="130" t="s">
        <v>1118</v>
      </c>
    </row>
    <row r="1415" spans="1:1">
      <c r="A1415" s="130" t="s">
        <v>1119</v>
      </c>
    </row>
    <row r="1416" spans="1:1">
      <c r="A1416" s="130" t="s">
        <v>1121</v>
      </c>
    </row>
    <row r="1417" spans="1:1">
      <c r="A1417" s="130" t="s">
        <v>1123</v>
      </c>
    </row>
    <row r="1418" spans="1:1">
      <c r="A1418" s="130" t="s">
        <v>1125</v>
      </c>
    </row>
    <row r="1419" spans="1:1">
      <c r="A1419" s="130" t="s">
        <v>1127</v>
      </c>
    </row>
    <row r="1420" spans="1:1">
      <c r="A1420" s="130" t="s">
        <v>1129</v>
      </c>
    </row>
    <row r="1421" spans="1:1">
      <c r="A1421" s="130" t="s">
        <v>1130</v>
      </c>
    </row>
    <row r="1422" spans="1:1">
      <c r="A1422" s="130" t="s">
        <v>1132</v>
      </c>
    </row>
    <row r="1423" spans="1:1">
      <c r="A1423" s="130" t="s">
        <v>1134</v>
      </c>
    </row>
    <row r="1424" spans="1:1">
      <c r="A1424" s="130" t="s">
        <v>1136</v>
      </c>
    </row>
    <row r="1425" spans="1:1">
      <c r="A1425" s="130" t="s">
        <v>1137</v>
      </c>
    </row>
    <row r="1426" spans="1:1">
      <c r="A1426" s="130" t="s">
        <v>1139</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0"/>
  <sheetViews>
    <sheetView workbookViewId="0">
      <selection activeCell="B13" sqref="B13"/>
    </sheetView>
  </sheetViews>
  <sheetFormatPr defaultColWidth="9.140625" defaultRowHeight="15"/>
  <cols>
    <col min="1" max="1" width="107" style="14" customWidth="1"/>
    <col min="2" max="2" width="77.5703125" style="14" customWidth="1"/>
    <col min="3" max="3" width="9.140625" style="14"/>
    <col min="4" max="4" width="9.140625" style="14" customWidth="1"/>
    <col min="5" max="16384" width="9.140625" style="14"/>
  </cols>
  <sheetData>
    <row r="1" spans="1:2" ht="18.75">
      <c r="A1" s="13" t="s">
        <v>47</v>
      </c>
    </row>
    <row r="2" spans="1:2">
      <c r="A2" s="5"/>
    </row>
    <row r="3" spans="1:2">
      <c r="A3" s="15" t="s">
        <v>48</v>
      </c>
      <c r="B3" s="15" t="s">
        <v>49</v>
      </c>
    </row>
    <row r="4" spans="1:2">
      <c r="A4" s="16" t="s">
        <v>587</v>
      </c>
      <c r="B4" s="16" t="s">
        <v>588</v>
      </c>
    </row>
    <row r="5" spans="1:2">
      <c r="A5" s="16" t="s">
        <v>903</v>
      </c>
      <c r="B5" s="16" t="s">
        <v>904</v>
      </c>
    </row>
    <row r="6" spans="1:2">
      <c r="A6" s="16" t="s">
        <v>503</v>
      </c>
      <c r="B6" s="16" t="s">
        <v>502</v>
      </c>
    </row>
    <row r="7" spans="1:2">
      <c r="A7" s="16" t="s">
        <v>566</v>
      </c>
      <c r="B7" s="16" t="s">
        <v>567</v>
      </c>
    </row>
    <row r="8" spans="1:2">
      <c r="A8" s="16" t="s">
        <v>934</v>
      </c>
      <c r="B8" s="16" t="s">
        <v>935</v>
      </c>
    </row>
    <row r="9" spans="1:2">
      <c r="A9" s="16" t="s">
        <v>979</v>
      </c>
      <c r="B9" s="16" t="s">
        <v>980</v>
      </c>
    </row>
    <row r="10" spans="1:2">
      <c r="A10" s="16" t="s">
        <v>886</v>
      </c>
      <c r="B10" s="16" t="s">
        <v>887</v>
      </c>
    </row>
    <row r="11" spans="1:2">
      <c r="A11" s="16" t="s">
        <v>272</v>
      </c>
      <c r="B11" s="16" t="s">
        <v>273</v>
      </c>
    </row>
    <row r="12" spans="1:2">
      <c r="A12" s="16" t="s">
        <v>440</v>
      </c>
      <c r="B12" s="16" t="s">
        <v>441</v>
      </c>
    </row>
    <row r="13" spans="1:2">
      <c r="A13" s="16" t="s">
        <v>469</v>
      </c>
      <c r="B13" s="16" t="s">
        <v>470</v>
      </c>
    </row>
    <row r="14" spans="1:2">
      <c r="A14" s="16" t="s">
        <v>910</v>
      </c>
      <c r="B14" s="16" t="s">
        <v>911</v>
      </c>
    </row>
    <row r="15" spans="1:2">
      <c r="A15" s="16" t="s">
        <v>914</v>
      </c>
      <c r="B15" s="16" t="s">
        <v>915</v>
      </c>
    </row>
    <row r="16" spans="1:2">
      <c r="A16" s="16" t="s">
        <v>650</v>
      </c>
      <c r="B16" s="16" t="s">
        <v>651</v>
      </c>
    </row>
    <row r="17" spans="1:2">
      <c r="A17" s="16" t="s">
        <v>1019</v>
      </c>
      <c r="B17" s="16" t="s">
        <v>1020</v>
      </c>
    </row>
    <row r="18" spans="1:2" ht="30">
      <c r="A18" s="16" t="s">
        <v>1021</v>
      </c>
      <c r="B18" s="16" t="s">
        <v>1022</v>
      </c>
    </row>
    <row r="19" spans="1:2">
      <c r="A19" s="16" t="s">
        <v>1023</v>
      </c>
      <c r="B19" s="16" t="s">
        <v>1020</v>
      </c>
    </row>
    <row r="20" spans="1:2">
      <c r="A20" s="16" t="s">
        <v>1024</v>
      </c>
      <c r="B20" s="16" t="s">
        <v>1020</v>
      </c>
    </row>
    <row r="21" spans="1:2">
      <c r="A21" s="16" t="s">
        <v>1025</v>
      </c>
      <c r="B21" s="16" t="s">
        <v>1020</v>
      </c>
    </row>
    <row r="22" spans="1:2">
      <c r="A22" s="16" t="s">
        <v>1026</v>
      </c>
      <c r="B22" s="16" t="s">
        <v>1020</v>
      </c>
    </row>
    <row r="23" spans="1:2">
      <c r="A23" s="16" t="s">
        <v>1027</v>
      </c>
      <c r="B23" s="16" t="s">
        <v>1020</v>
      </c>
    </row>
    <row r="24" spans="1:2">
      <c r="A24" s="16" t="s">
        <v>1100</v>
      </c>
      <c r="B24" s="16" t="s">
        <v>1020</v>
      </c>
    </row>
    <row r="25" spans="1:2">
      <c r="A25" s="16" t="s">
        <v>1101</v>
      </c>
      <c r="B25" s="16" t="s">
        <v>1040</v>
      </c>
    </row>
    <row r="26" spans="1:2">
      <c r="A26" s="16" t="s">
        <v>1102</v>
      </c>
      <c r="B26" s="16" t="s">
        <v>1020</v>
      </c>
    </row>
    <row r="27" spans="1:2">
      <c r="A27" s="16" t="s">
        <v>1103</v>
      </c>
      <c r="B27" s="16" t="s">
        <v>1046</v>
      </c>
    </row>
    <row r="28" spans="1:2">
      <c r="A28" s="16" t="s">
        <v>1028</v>
      </c>
      <c r="B28" s="16" t="s">
        <v>1029</v>
      </c>
    </row>
    <row r="29" spans="1:2">
      <c r="A29" s="16" t="s">
        <v>1030</v>
      </c>
      <c r="B29" s="16" t="s">
        <v>1029</v>
      </c>
    </row>
    <row r="30" spans="1:2">
      <c r="A30" s="16" t="s">
        <v>1031</v>
      </c>
      <c r="B30" s="16" t="s">
        <v>1029</v>
      </c>
    </row>
    <row r="31" spans="1:2">
      <c r="A31" s="16" t="s">
        <v>1032</v>
      </c>
      <c r="B31" s="16" t="s">
        <v>1033</v>
      </c>
    </row>
    <row r="32" spans="1:2">
      <c r="A32" s="16" t="s">
        <v>501</v>
      </c>
      <c r="B32" s="16" t="s">
        <v>502</v>
      </c>
    </row>
    <row r="33" spans="1:2" ht="30">
      <c r="A33" s="16" t="s">
        <v>522</v>
      </c>
      <c r="B33" s="16" t="s">
        <v>521</v>
      </c>
    </row>
    <row r="34" spans="1:2">
      <c r="A34" s="16" t="s">
        <v>234</v>
      </c>
      <c r="B34" s="16" t="s">
        <v>232</v>
      </c>
    </row>
    <row r="35" spans="1:2">
      <c r="A35" s="16" t="s">
        <v>863</v>
      </c>
      <c r="B35" s="16" t="s">
        <v>864</v>
      </c>
    </row>
    <row r="36" spans="1:2">
      <c r="A36" s="16" t="s">
        <v>160</v>
      </c>
      <c r="B36" s="16" t="s">
        <v>161</v>
      </c>
    </row>
    <row r="37" spans="1:2">
      <c r="A37" s="16" t="s">
        <v>759</v>
      </c>
      <c r="B37" s="16" t="s">
        <v>760</v>
      </c>
    </row>
    <row r="38" spans="1:2">
      <c r="A38" s="16" t="s">
        <v>1017</v>
      </c>
      <c r="B38" s="16" t="s">
        <v>1018</v>
      </c>
    </row>
    <row r="39" spans="1:2">
      <c r="A39" s="16" t="s">
        <v>557</v>
      </c>
      <c r="B39" s="16" t="s">
        <v>558</v>
      </c>
    </row>
    <row r="40" spans="1:2">
      <c r="A40" s="16" t="s">
        <v>853</v>
      </c>
      <c r="B40" s="16" t="s">
        <v>854</v>
      </c>
    </row>
    <row r="41" spans="1:2">
      <c r="A41" s="16" t="s">
        <v>947</v>
      </c>
      <c r="B41" s="16" t="s">
        <v>948</v>
      </c>
    </row>
    <row r="42" spans="1:2">
      <c r="A42" s="16" t="s">
        <v>204</v>
      </c>
      <c r="B42" s="16" t="s">
        <v>203</v>
      </c>
    </row>
    <row r="43" spans="1:2">
      <c r="A43" s="16" t="s">
        <v>1034</v>
      </c>
      <c r="B43" s="16" t="s">
        <v>1035</v>
      </c>
    </row>
    <row r="44" spans="1:2">
      <c r="A44" s="16" t="s">
        <v>634</v>
      </c>
      <c r="B44" s="16" t="s">
        <v>635</v>
      </c>
    </row>
    <row r="45" spans="1:2">
      <c r="A45" s="16" t="s">
        <v>218</v>
      </c>
      <c r="B45" s="16" t="s">
        <v>219</v>
      </c>
    </row>
    <row r="46" spans="1:2">
      <c r="A46" s="16" t="s">
        <v>487</v>
      </c>
      <c r="B46" s="16" t="s">
        <v>488</v>
      </c>
    </row>
    <row r="47" spans="1:2">
      <c r="A47" s="16" t="s">
        <v>957</v>
      </c>
      <c r="B47" s="16" t="s">
        <v>958</v>
      </c>
    </row>
    <row r="48" spans="1:2">
      <c r="A48" s="16" t="s">
        <v>519</v>
      </c>
      <c r="B48" s="16" t="s">
        <v>516</v>
      </c>
    </row>
    <row r="49" spans="1:2">
      <c r="A49" s="16" t="s">
        <v>560</v>
      </c>
      <c r="B49" s="16" t="s">
        <v>558</v>
      </c>
    </row>
    <row r="50" spans="1:2">
      <c r="A50" s="16" t="s">
        <v>51</v>
      </c>
      <c r="B50" s="16" t="s">
        <v>1141</v>
      </c>
    </row>
    <row r="51" spans="1:2">
      <c r="A51" s="16" t="s">
        <v>1142</v>
      </c>
      <c r="B51" s="16" t="s">
        <v>1141</v>
      </c>
    </row>
    <row r="52" spans="1:2">
      <c r="A52" s="16" t="s">
        <v>54</v>
      </c>
      <c r="B52" s="16" t="s">
        <v>1141</v>
      </c>
    </row>
    <row r="53" spans="1:2">
      <c r="A53" s="16" t="s">
        <v>57</v>
      </c>
      <c r="B53" s="16" t="s">
        <v>1141</v>
      </c>
    </row>
    <row r="54" spans="1:2">
      <c r="A54" s="16" t="s">
        <v>59</v>
      </c>
      <c r="B54" s="16" t="s">
        <v>1141</v>
      </c>
    </row>
    <row r="55" spans="1:2">
      <c r="A55" s="16" t="s">
        <v>63</v>
      </c>
      <c r="B55" s="16" t="s">
        <v>1141</v>
      </c>
    </row>
    <row r="56" spans="1:2">
      <c r="A56" s="16" t="s">
        <v>66</v>
      </c>
      <c r="B56" s="16" t="s">
        <v>1141</v>
      </c>
    </row>
    <row r="57" spans="1:2">
      <c r="A57" s="16" t="s">
        <v>1143</v>
      </c>
      <c r="B57" s="16" t="s">
        <v>1141</v>
      </c>
    </row>
    <row r="58" spans="1:2">
      <c r="A58" s="16" t="s">
        <v>69</v>
      </c>
      <c r="B58" s="16" t="s">
        <v>1141</v>
      </c>
    </row>
    <row r="59" spans="1:2">
      <c r="A59" s="16" t="s">
        <v>1144</v>
      </c>
      <c r="B59" s="16" t="s">
        <v>1141</v>
      </c>
    </row>
    <row r="60" spans="1:2">
      <c r="A60" s="16" t="s">
        <v>1145</v>
      </c>
      <c r="B60" s="16" t="s">
        <v>1141</v>
      </c>
    </row>
    <row r="61" spans="1:2">
      <c r="A61" s="16" t="s">
        <v>1146</v>
      </c>
      <c r="B61" s="16" t="s">
        <v>1141</v>
      </c>
    </row>
    <row r="62" spans="1:2">
      <c r="A62" s="16" t="s">
        <v>73</v>
      </c>
      <c r="B62" s="16" t="s">
        <v>1141</v>
      </c>
    </row>
    <row r="63" spans="1:2">
      <c r="A63" s="16" t="s">
        <v>77</v>
      </c>
      <c r="B63" s="16" t="s">
        <v>1141</v>
      </c>
    </row>
    <row r="64" spans="1:2">
      <c r="A64" s="16" t="s">
        <v>1147</v>
      </c>
      <c r="B64" s="16" t="s">
        <v>1141</v>
      </c>
    </row>
    <row r="65" spans="1:2">
      <c r="A65" s="16" t="s">
        <v>82</v>
      </c>
      <c r="B65" s="16" t="s">
        <v>1141</v>
      </c>
    </row>
    <row r="66" spans="1:2">
      <c r="A66" s="16" t="s">
        <v>86</v>
      </c>
      <c r="B66" s="16" t="s">
        <v>1141</v>
      </c>
    </row>
    <row r="67" spans="1:2">
      <c r="A67" s="16" t="s">
        <v>90</v>
      </c>
      <c r="B67" s="16" t="s">
        <v>1141</v>
      </c>
    </row>
    <row r="68" spans="1:2">
      <c r="A68" s="16" t="s">
        <v>94</v>
      </c>
      <c r="B68" s="16" t="s">
        <v>1141</v>
      </c>
    </row>
    <row r="69" spans="1:2">
      <c r="A69" s="16" t="s">
        <v>97</v>
      </c>
      <c r="B69" s="16" t="s">
        <v>1141</v>
      </c>
    </row>
    <row r="70" spans="1:2">
      <c r="A70" s="16" t="s">
        <v>99</v>
      </c>
      <c r="B70" s="16" t="s">
        <v>1141</v>
      </c>
    </row>
    <row r="71" spans="1:2">
      <c r="A71" s="16" t="s">
        <v>101</v>
      </c>
      <c r="B71" s="16" t="s">
        <v>1141</v>
      </c>
    </row>
    <row r="72" spans="1:2">
      <c r="A72" s="16" t="s">
        <v>104</v>
      </c>
      <c r="B72" s="16" t="s">
        <v>1141</v>
      </c>
    </row>
    <row r="73" spans="1:2">
      <c r="A73" s="16" t="s">
        <v>106</v>
      </c>
      <c r="B73" s="16" t="s">
        <v>1141</v>
      </c>
    </row>
    <row r="74" spans="1:2">
      <c r="A74" s="16" t="s">
        <v>109</v>
      </c>
      <c r="B74" s="16" t="s">
        <v>1141</v>
      </c>
    </row>
    <row r="75" spans="1:2">
      <c r="A75" s="16" t="s">
        <v>111</v>
      </c>
      <c r="B75" s="16" t="s">
        <v>1141</v>
      </c>
    </row>
    <row r="76" spans="1:2">
      <c r="A76" s="16" t="s">
        <v>113</v>
      </c>
      <c r="B76" s="16" t="s">
        <v>1141</v>
      </c>
    </row>
    <row r="77" spans="1:2">
      <c r="A77" s="16" t="s">
        <v>116</v>
      </c>
      <c r="B77" s="16" t="s">
        <v>1141</v>
      </c>
    </row>
    <row r="78" spans="1:2">
      <c r="A78" s="16" t="s">
        <v>118</v>
      </c>
      <c r="B78" s="16" t="s">
        <v>1141</v>
      </c>
    </row>
    <row r="79" spans="1:2">
      <c r="A79" s="16" t="s">
        <v>121</v>
      </c>
      <c r="B79" s="16" t="s">
        <v>1141</v>
      </c>
    </row>
    <row r="80" spans="1:2">
      <c r="A80" s="16" t="s">
        <v>1148</v>
      </c>
      <c r="B80" s="16" t="s">
        <v>1141</v>
      </c>
    </row>
    <row r="81" spans="1:2">
      <c r="A81" s="16" t="s">
        <v>124</v>
      </c>
      <c r="B81" s="16" t="s">
        <v>1141</v>
      </c>
    </row>
    <row r="82" spans="1:2">
      <c r="A82" s="16" t="s">
        <v>128</v>
      </c>
      <c r="B82" s="16" t="s">
        <v>1141</v>
      </c>
    </row>
    <row r="83" spans="1:2">
      <c r="A83" s="16" t="s">
        <v>132</v>
      </c>
      <c r="B83" s="16" t="s">
        <v>1141</v>
      </c>
    </row>
    <row r="84" spans="1:2">
      <c r="A84" s="16" t="s">
        <v>1149</v>
      </c>
      <c r="B84" s="16" t="s">
        <v>1141</v>
      </c>
    </row>
    <row r="85" spans="1:2">
      <c r="A85" s="16" t="s">
        <v>135</v>
      </c>
      <c r="B85" s="16" t="s">
        <v>1141</v>
      </c>
    </row>
    <row r="86" spans="1:2">
      <c r="A86" s="16" t="s">
        <v>140</v>
      </c>
      <c r="B86" s="16" t="s">
        <v>1141</v>
      </c>
    </row>
    <row r="87" spans="1:2">
      <c r="A87" s="16" t="s">
        <v>143</v>
      </c>
      <c r="B87" s="16" t="s">
        <v>1141</v>
      </c>
    </row>
    <row r="88" spans="1:2">
      <c r="A88" s="16" t="s">
        <v>146</v>
      </c>
      <c r="B88" s="16" t="s">
        <v>1141</v>
      </c>
    </row>
    <row r="89" spans="1:2">
      <c r="A89" s="16" t="s">
        <v>148</v>
      </c>
      <c r="B89" s="16" t="s">
        <v>1141</v>
      </c>
    </row>
    <row r="90" spans="1:2">
      <c r="A90" s="16" t="s">
        <v>150</v>
      </c>
      <c r="B90" s="16" t="s">
        <v>1141</v>
      </c>
    </row>
    <row r="91" spans="1:2">
      <c r="A91" s="16" t="s">
        <v>153</v>
      </c>
      <c r="B91" s="16" t="s">
        <v>1141</v>
      </c>
    </row>
    <row r="92" spans="1:2">
      <c r="A92" s="16" t="s">
        <v>155</v>
      </c>
      <c r="B92" s="16" t="s">
        <v>1141</v>
      </c>
    </row>
    <row r="93" spans="1:2">
      <c r="A93" s="16" t="s">
        <v>158</v>
      </c>
      <c r="B93" s="16" t="s">
        <v>1141</v>
      </c>
    </row>
    <row r="94" spans="1:2">
      <c r="A94" s="16" t="s">
        <v>161</v>
      </c>
      <c r="B94" s="16" t="s">
        <v>1141</v>
      </c>
    </row>
    <row r="95" spans="1:2">
      <c r="A95" s="16" t="s">
        <v>165</v>
      </c>
      <c r="B95" s="16" t="s">
        <v>1141</v>
      </c>
    </row>
    <row r="96" spans="1:2">
      <c r="A96" s="16" t="s">
        <v>167</v>
      </c>
      <c r="B96" s="16" t="s">
        <v>1141</v>
      </c>
    </row>
    <row r="97" spans="1:2">
      <c r="A97" s="16" t="s">
        <v>171</v>
      </c>
      <c r="B97" s="16" t="s">
        <v>1141</v>
      </c>
    </row>
    <row r="98" spans="1:2">
      <c r="A98" s="16" t="s">
        <v>174</v>
      </c>
      <c r="B98" s="16" t="s">
        <v>1141</v>
      </c>
    </row>
    <row r="99" spans="1:2">
      <c r="A99" s="16" t="s">
        <v>177</v>
      </c>
      <c r="B99" s="16" t="s">
        <v>1141</v>
      </c>
    </row>
    <row r="100" spans="1:2">
      <c r="A100" s="16" t="s">
        <v>181</v>
      </c>
      <c r="B100" s="16" t="s">
        <v>1141</v>
      </c>
    </row>
    <row r="101" spans="1:2">
      <c r="A101" s="16" t="s">
        <v>183</v>
      </c>
      <c r="B101" s="16" t="s">
        <v>1141</v>
      </c>
    </row>
    <row r="102" spans="1:2">
      <c r="A102" s="16" t="s">
        <v>188</v>
      </c>
      <c r="B102" s="16" t="s">
        <v>1141</v>
      </c>
    </row>
    <row r="103" spans="1:2">
      <c r="A103" s="16" t="s">
        <v>191</v>
      </c>
      <c r="B103" s="16" t="s">
        <v>1141</v>
      </c>
    </row>
    <row r="104" spans="1:2">
      <c r="A104" s="16" t="s">
        <v>195</v>
      </c>
      <c r="B104" s="16" t="s">
        <v>1141</v>
      </c>
    </row>
    <row r="105" spans="1:2">
      <c r="A105" s="16" t="s">
        <v>200</v>
      </c>
      <c r="B105" s="16" t="s">
        <v>1141</v>
      </c>
    </row>
    <row r="106" spans="1:2">
      <c r="A106" s="16" t="s">
        <v>203</v>
      </c>
      <c r="B106" s="16" t="s">
        <v>1141</v>
      </c>
    </row>
    <row r="107" spans="1:2">
      <c r="A107" s="16" t="s">
        <v>207</v>
      </c>
      <c r="B107" s="16" t="s">
        <v>1141</v>
      </c>
    </row>
    <row r="108" spans="1:2">
      <c r="A108" s="16" t="s">
        <v>210</v>
      </c>
      <c r="B108" s="16" t="s">
        <v>1141</v>
      </c>
    </row>
    <row r="109" spans="1:2">
      <c r="A109" s="16" t="s">
        <v>214</v>
      </c>
      <c r="B109" s="16" t="s">
        <v>1141</v>
      </c>
    </row>
    <row r="110" spans="1:2">
      <c r="A110" s="16" t="s">
        <v>219</v>
      </c>
      <c r="B110" s="16" t="s">
        <v>1141</v>
      </c>
    </row>
    <row r="111" spans="1:2">
      <c r="A111" s="16" t="s">
        <v>225</v>
      </c>
      <c r="B111" s="16" t="s">
        <v>1141</v>
      </c>
    </row>
    <row r="112" spans="1:2">
      <c r="A112" s="16" t="s">
        <v>227</v>
      </c>
      <c r="B112" s="16" t="s">
        <v>1141</v>
      </c>
    </row>
    <row r="113" spans="1:2">
      <c r="A113" s="16" t="s">
        <v>230</v>
      </c>
      <c r="B113" s="16" t="s">
        <v>1141</v>
      </c>
    </row>
    <row r="114" spans="1:2">
      <c r="A114" s="16" t="s">
        <v>232</v>
      </c>
      <c r="B114" s="16" t="s">
        <v>1141</v>
      </c>
    </row>
    <row r="115" spans="1:2">
      <c r="A115" s="16" t="s">
        <v>1150</v>
      </c>
      <c r="B115" s="16" t="s">
        <v>1141</v>
      </c>
    </row>
    <row r="116" spans="1:2">
      <c r="A116" s="16" t="s">
        <v>236</v>
      </c>
      <c r="B116" s="16" t="s">
        <v>1141</v>
      </c>
    </row>
    <row r="117" spans="1:2">
      <c r="A117" s="16" t="s">
        <v>238</v>
      </c>
      <c r="B117" s="16" t="s">
        <v>1141</v>
      </c>
    </row>
    <row r="118" spans="1:2">
      <c r="A118" s="16" t="s">
        <v>240</v>
      </c>
      <c r="B118" s="16" t="s">
        <v>1141</v>
      </c>
    </row>
    <row r="119" spans="1:2">
      <c r="A119" s="16" t="s">
        <v>243</v>
      </c>
      <c r="B119" s="16" t="s">
        <v>1141</v>
      </c>
    </row>
    <row r="120" spans="1:2">
      <c r="A120" s="16" t="s">
        <v>245</v>
      </c>
      <c r="B120" s="16" t="s">
        <v>1141</v>
      </c>
    </row>
    <row r="121" spans="1:2">
      <c r="A121" s="16" t="s">
        <v>249</v>
      </c>
      <c r="B121" s="16" t="s">
        <v>1141</v>
      </c>
    </row>
    <row r="122" spans="1:2">
      <c r="A122" s="16" t="s">
        <v>252</v>
      </c>
      <c r="B122" s="16" t="s">
        <v>1141</v>
      </c>
    </row>
    <row r="123" spans="1:2">
      <c r="A123" s="16" t="s">
        <v>255</v>
      </c>
      <c r="B123" s="16" t="s">
        <v>1141</v>
      </c>
    </row>
    <row r="124" spans="1:2">
      <c r="A124" s="16" t="s">
        <v>258</v>
      </c>
      <c r="B124" s="16" t="s">
        <v>1141</v>
      </c>
    </row>
    <row r="125" spans="1:2">
      <c r="A125" s="16" t="s">
        <v>261</v>
      </c>
      <c r="B125" s="16" t="s">
        <v>1141</v>
      </c>
    </row>
    <row r="126" spans="1:2">
      <c r="A126" s="16" t="s">
        <v>264</v>
      </c>
      <c r="B126" s="16" t="s">
        <v>1141</v>
      </c>
    </row>
    <row r="127" spans="1:2">
      <c r="A127" s="16" t="s">
        <v>267</v>
      </c>
      <c r="B127" s="16" t="s">
        <v>1141</v>
      </c>
    </row>
    <row r="128" spans="1:2">
      <c r="A128" s="16" t="s">
        <v>269</v>
      </c>
      <c r="B128" s="16" t="s">
        <v>1141</v>
      </c>
    </row>
    <row r="129" spans="1:2">
      <c r="A129" s="16" t="s">
        <v>271</v>
      </c>
      <c r="B129" s="16" t="s">
        <v>1141</v>
      </c>
    </row>
    <row r="130" spans="1:2">
      <c r="A130" s="16" t="s">
        <v>273</v>
      </c>
      <c r="B130" s="16" t="s">
        <v>1141</v>
      </c>
    </row>
    <row r="131" spans="1:2">
      <c r="A131" s="16" t="s">
        <v>275</v>
      </c>
      <c r="B131" s="16" t="s">
        <v>1141</v>
      </c>
    </row>
    <row r="132" spans="1:2">
      <c r="A132" s="16" t="s">
        <v>278</v>
      </c>
      <c r="B132" s="16" t="s">
        <v>1141</v>
      </c>
    </row>
    <row r="133" spans="1:2">
      <c r="A133" s="16" t="s">
        <v>281</v>
      </c>
      <c r="B133" s="16" t="s">
        <v>1141</v>
      </c>
    </row>
    <row r="134" spans="1:2">
      <c r="A134" s="16" t="s">
        <v>1151</v>
      </c>
      <c r="B134" s="16" t="s">
        <v>1141</v>
      </c>
    </row>
    <row r="135" spans="1:2">
      <c r="A135" s="16" t="s">
        <v>284</v>
      </c>
      <c r="B135" s="16" t="s">
        <v>1141</v>
      </c>
    </row>
    <row r="136" spans="1:2">
      <c r="A136" s="16" t="s">
        <v>287</v>
      </c>
      <c r="B136" s="16" t="s">
        <v>1141</v>
      </c>
    </row>
    <row r="137" spans="1:2">
      <c r="A137" s="16" t="s">
        <v>291</v>
      </c>
      <c r="B137" s="16" t="s">
        <v>1141</v>
      </c>
    </row>
    <row r="138" spans="1:2">
      <c r="A138" s="16" t="s">
        <v>294</v>
      </c>
      <c r="B138" s="16" t="s">
        <v>1141</v>
      </c>
    </row>
    <row r="139" spans="1:2">
      <c r="A139" s="16" t="s">
        <v>296</v>
      </c>
      <c r="B139" s="16" t="s">
        <v>1141</v>
      </c>
    </row>
    <row r="140" spans="1:2">
      <c r="A140" s="16" t="s">
        <v>298</v>
      </c>
      <c r="B140" s="16" t="s">
        <v>1141</v>
      </c>
    </row>
    <row r="141" spans="1:2">
      <c r="A141" s="16" t="s">
        <v>301</v>
      </c>
      <c r="B141" s="16" t="s">
        <v>1141</v>
      </c>
    </row>
    <row r="142" spans="1:2">
      <c r="A142" s="16" t="s">
        <v>303</v>
      </c>
      <c r="B142" s="16" t="s">
        <v>1141</v>
      </c>
    </row>
    <row r="143" spans="1:2">
      <c r="A143" s="16" t="s">
        <v>307</v>
      </c>
      <c r="B143" s="16" t="s">
        <v>1141</v>
      </c>
    </row>
    <row r="144" spans="1:2">
      <c r="A144" s="16" t="s">
        <v>310</v>
      </c>
      <c r="B144" s="16" t="s">
        <v>1141</v>
      </c>
    </row>
    <row r="145" spans="1:2">
      <c r="A145" s="16" t="s">
        <v>312</v>
      </c>
      <c r="B145" s="16" t="s">
        <v>1141</v>
      </c>
    </row>
    <row r="146" spans="1:2">
      <c r="A146" s="16" t="s">
        <v>315</v>
      </c>
      <c r="B146" s="16" t="s">
        <v>1141</v>
      </c>
    </row>
    <row r="147" spans="1:2">
      <c r="A147" s="16" t="s">
        <v>320</v>
      </c>
      <c r="B147" s="16" t="s">
        <v>1141</v>
      </c>
    </row>
    <row r="148" spans="1:2">
      <c r="A148" s="16" t="s">
        <v>322</v>
      </c>
      <c r="B148" s="16" t="s">
        <v>1141</v>
      </c>
    </row>
    <row r="149" spans="1:2" ht="11.45" customHeight="1">
      <c r="A149" s="16" t="s">
        <v>325</v>
      </c>
      <c r="B149" s="16" t="s">
        <v>1141</v>
      </c>
    </row>
    <row r="150" spans="1:2">
      <c r="A150" s="16" t="s">
        <v>327</v>
      </c>
      <c r="B150" s="16" t="s">
        <v>1141</v>
      </c>
    </row>
    <row r="151" spans="1:2" ht="18.95" customHeight="1">
      <c r="A151" s="16" t="s">
        <v>330</v>
      </c>
      <c r="B151" s="16" t="s">
        <v>1141</v>
      </c>
    </row>
    <row r="152" spans="1:2">
      <c r="A152" s="16" t="s">
        <v>333</v>
      </c>
      <c r="B152" s="16" t="s">
        <v>1141</v>
      </c>
    </row>
    <row r="153" spans="1:2">
      <c r="A153" s="16" t="s">
        <v>335</v>
      </c>
      <c r="B153" s="16" t="s">
        <v>1141</v>
      </c>
    </row>
    <row r="154" spans="1:2">
      <c r="A154" s="16" t="s">
        <v>338</v>
      </c>
      <c r="B154" s="16" t="s">
        <v>1141</v>
      </c>
    </row>
    <row r="155" spans="1:2">
      <c r="A155" s="16" t="s">
        <v>341</v>
      </c>
      <c r="B155" s="16" t="s">
        <v>1141</v>
      </c>
    </row>
    <row r="156" spans="1:2">
      <c r="A156" s="16" t="s">
        <v>345</v>
      </c>
      <c r="B156" s="16" t="s">
        <v>1141</v>
      </c>
    </row>
    <row r="157" spans="1:2">
      <c r="A157" s="16" t="s">
        <v>347</v>
      </c>
      <c r="B157" s="16" t="s">
        <v>1141</v>
      </c>
    </row>
    <row r="158" spans="1:2">
      <c r="A158" s="16" t="s">
        <v>350</v>
      </c>
      <c r="B158" s="16" t="s">
        <v>1141</v>
      </c>
    </row>
    <row r="159" spans="1:2">
      <c r="A159" s="16" t="s">
        <v>354</v>
      </c>
      <c r="B159" s="16" t="s">
        <v>1141</v>
      </c>
    </row>
    <row r="160" spans="1:2">
      <c r="A160" s="16" t="s">
        <v>358</v>
      </c>
      <c r="B160" s="16" t="s">
        <v>1141</v>
      </c>
    </row>
    <row r="161" spans="1:2">
      <c r="A161" s="16" t="s">
        <v>360</v>
      </c>
      <c r="B161" s="16" t="s">
        <v>1141</v>
      </c>
    </row>
    <row r="162" spans="1:2">
      <c r="A162" s="16" t="s">
        <v>363</v>
      </c>
      <c r="B162" s="16" t="s">
        <v>1141</v>
      </c>
    </row>
    <row r="163" spans="1:2">
      <c r="A163" s="16" t="s">
        <v>365</v>
      </c>
      <c r="B163" s="16" t="s">
        <v>1141</v>
      </c>
    </row>
    <row r="164" spans="1:2">
      <c r="A164" s="16" t="s">
        <v>369</v>
      </c>
      <c r="B164" s="16" t="s">
        <v>1141</v>
      </c>
    </row>
    <row r="165" spans="1:2">
      <c r="A165" s="16" t="s">
        <v>373</v>
      </c>
      <c r="B165" s="16" t="s">
        <v>1141</v>
      </c>
    </row>
    <row r="166" spans="1:2">
      <c r="A166" s="16" t="s">
        <v>377</v>
      </c>
      <c r="B166" s="16" t="s">
        <v>1141</v>
      </c>
    </row>
    <row r="167" spans="1:2">
      <c r="A167" s="16" t="s">
        <v>380</v>
      </c>
      <c r="B167" s="16" t="s">
        <v>1141</v>
      </c>
    </row>
    <row r="168" spans="1:2">
      <c r="A168" s="16" t="s">
        <v>387</v>
      </c>
      <c r="B168" s="16" t="s">
        <v>1141</v>
      </c>
    </row>
    <row r="169" spans="1:2">
      <c r="A169" s="16" t="s">
        <v>390</v>
      </c>
      <c r="B169" s="16" t="s">
        <v>1141</v>
      </c>
    </row>
    <row r="170" spans="1:2">
      <c r="A170" s="16" t="s">
        <v>394</v>
      </c>
      <c r="B170" s="16" t="s">
        <v>1141</v>
      </c>
    </row>
    <row r="171" spans="1:2">
      <c r="A171" s="16" t="s">
        <v>397</v>
      </c>
      <c r="B171" s="16" t="s">
        <v>1141</v>
      </c>
    </row>
    <row r="172" spans="1:2">
      <c r="A172" s="16" t="s">
        <v>401</v>
      </c>
      <c r="B172" s="16" t="s">
        <v>1141</v>
      </c>
    </row>
    <row r="173" spans="1:2">
      <c r="A173" s="16" t="s">
        <v>406</v>
      </c>
      <c r="B173" s="16" t="s">
        <v>1141</v>
      </c>
    </row>
    <row r="174" spans="1:2">
      <c r="A174" s="16" t="s">
        <v>409</v>
      </c>
      <c r="B174" s="16" t="s">
        <v>1141</v>
      </c>
    </row>
    <row r="175" spans="1:2">
      <c r="A175" s="16" t="s">
        <v>412</v>
      </c>
      <c r="B175" s="16" t="s">
        <v>1141</v>
      </c>
    </row>
    <row r="176" spans="1:2">
      <c r="A176" s="16" t="s">
        <v>1152</v>
      </c>
      <c r="B176" s="16" t="s">
        <v>1141</v>
      </c>
    </row>
    <row r="177" spans="1:2">
      <c r="A177" s="16" t="s">
        <v>414</v>
      </c>
      <c r="B177" s="16" t="s">
        <v>1141</v>
      </c>
    </row>
    <row r="178" spans="1:2">
      <c r="A178" s="16" t="s">
        <v>417</v>
      </c>
      <c r="B178" s="16" t="s">
        <v>1141</v>
      </c>
    </row>
    <row r="179" spans="1:2">
      <c r="A179" s="16" t="s">
        <v>424</v>
      </c>
      <c r="B179" s="16" t="s">
        <v>1141</v>
      </c>
    </row>
    <row r="180" spans="1:2">
      <c r="A180" s="16" t="s">
        <v>429</v>
      </c>
      <c r="B180" s="16" t="s">
        <v>1141</v>
      </c>
    </row>
    <row r="181" spans="1:2">
      <c r="A181" s="16" t="s">
        <v>433</v>
      </c>
      <c r="B181" s="16" t="s">
        <v>1141</v>
      </c>
    </row>
    <row r="182" spans="1:2">
      <c r="A182" s="16" t="s">
        <v>437</v>
      </c>
      <c r="B182" s="16" t="s">
        <v>1141</v>
      </c>
    </row>
    <row r="183" spans="1:2">
      <c r="A183" s="16" t="s">
        <v>441</v>
      </c>
      <c r="B183" s="16" t="s">
        <v>1141</v>
      </c>
    </row>
    <row r="184" spans="1:2">
      <c r="A184" s="16" t="s">
        <v>447</v>
      </c>
      <c r="B184" s="16" t="s">
        <v>1141</v>
      </c>
    </row>
    <row r="185" spans="1:2">
      <c r="A185" s="16" t="s">
        <v>450</v>
      </c>
      <c r="B185" s="16" t="s">
        <v>1141</v>
      </c>
    </row>
    <row r="186" spans="1:2">
      <c r="A186" s="16" t="s">
        <v>453</v>
      </c>
      <c r="B186" s="16" t="s">
        <v>1141</v>
      </c>
    </row>
    <row r="187" spans="1:2">
      <c r="A187" s="16" t="s">
        <v>455</v>
      </c>
      <c r="B187" s="16" t="s">
        <v>1141</v>
      </c>
    </row>
    <row r="188" spans="1:2">
      <c r="A188" s="16" t="s">
        <v>458</v>
      </c>
      <c r="B188" s="16" t="s">
        <v>1141</v>
      </c>
    </row>
    <row r="189" spans="1:2">
      <c r="A189" s="16" t="s">
        <v>460</v>
      </c>
      <c r="B189" s="16" t="s">
        <v>1141</v>
      </c>
    </row>
    <row r="190" spans="1:2">
      <c r="A190" s="16" t="s">
        <v>463</v>
      </c>
      <c r="B190" s="16" t="s">
        <v>1141</v>
      </c>
    </row>
    <row r="191" spans="1:2">
      <c r="A191" s="16" t="s">
        <v>465</v>
      </c>
      <c r="B191" s="16" t="s">
        <v>1141</v>
      </c>
    </row>
    <row r="192" spans="1:2">
      <c r="A192" s="16" t="s">
        <v>468</v>
      </c>
      <c r="B192" s="16" t="s">
        <v>1141</v>
      </c>
    </row>
    <row r="193" spans="1:2">
      <c r="A193" s="16" t="s">
        <v>470</v>
      </c>
      <c r="B193" s="16" t="s">
        <v>1141</v>
      </c>
    </row>
    <row r="194" spans="1:2">
      <c r="A194" s="16" t="s">
        <v>473</v>
      </c>
      <c r="B194" s="16" t="s">
        <v>1141</v>
      </c>
    </row>
    <row r="195" spans="1:2">
      <c r="A195" s="16" t="s">
        <v>477</v>
      </c>
      <c r="B195" s="16" t="s">
        <v>1141</v>
      </c>
    </row>
    <row r="196" spans="1:2">
      <c r="A196" s="16" t="s">
        <v>481</v>
      </c>
      <c r="B196" s="16" t="s">
        <v>1141</v>
      </c>
    </row>
    <row r="197" spans="1:2">
      <c r="A197" s="16" t="s">
        <v>483</v>
      </c>
      <c r="B197" s="16" t="s">
        <v>1141</v>
      </c>
    </row>
    <row r="198" spans="1:2">
      <c r="A198" s="16" t="s">
        <v>485</v>
      </c>
      <c r="B198" s="16" t="s">
        <v>1141</v>
      </c>
    </row>
    <row r="199" spans="1:2">
      <c r="A199" s="16" t="s">
        <v>1153</v>
      </c>
      <c r="B199" s="16" t="s">
        <v>1141</v>
      </c>
    </row>
    <row r="200" spans="1:2">
      <c r="A200" s="16" t="s">
        <v>488</v>
      </c>
      <c r="B200" s="16" t="s">
        <v>1141</v>
      </c>
    </row>
    <row r="201" spans="1:2">
      <c r="A201" s="16" t="s">
        <v>495</v>
      </c>
      <c r="B201" s="16" t="s">
        <v>1141</v>
      </c>
    </row>
    <row r="202" spans="1:2">
      <c r="A202" s="16" t="s">
        <v>502</v>
      </c>
      <c r="B202" s="16" t="s">
        <v>1141</v>
      </c>
    </row>
    <row r="203" spans="1:2">
      <c r="A203" s="16" t="s">
        <v>508</v>
      </c>
      <c r="B203" s="16" t="s">
        <v>1141</v>
      </c>
    </row>
    <row r="204" spans="1:2">
      <c r="A204" s="16" t="s">
        <v>511</v>
      </c>
      <c r="B204" s="16" t="s">
        <v>1141</v>
      </c>
    </row>
    <row r="205" spans="1:2">
      <c r="A205" s="16" t="s">
        <v>1154</v>
      </c>
      <c r="B205" s="16" t="s">
        <v>1141</v>
      </c>
    </row>
    <row r="206" spans="1:2">
      <c r="A206" s="16" t="s">
        <v>514</v>
      </c>
      <c r="B206" s="16" t="s">
        <v>1141</v>
      </c>
    </row>
    <row r="207" spans="1:2">
      <c r="A207" s="16" t="s">
        <v>516</v>
      </c>
      <c r="B207" s="16" t="s">
        <v>1141</v>
      </c>
    </row>
    <row r="208" spans="1:2">
      <c r="A208" s="16" t="s">
        <v>521</v>
      </c>
      <c r="B208" s="16" t="s">
        <v>1141</v>
      </c>
    </row>
    <row r="209" spans="1:2">
      <c r="A209" s="16" t="s">
        <v>526</v>
      </c>
      <c r="B209" s="16" t="s">
        <v>1141</v>
      </c>
    </row>
    <row r="210" spans="1:2">
      <c r="A210" s="16" t="s">
        <v>529</v>
      </c>
      <c r="B210" s="16" t="s">
        <v>1141</v>
      </c>
    </row>
    <row r="211" spans="1:2">
      <c r="A211" s="16" t="s">
        <v>532</v>
      </c>
      <c r="B211" s="16" t="s">
        <v>1141</v>
      </c>
    </row>
    <row r="212" spans="1:2">
      <c r="A212" s="16" t="s">
        <v>536</v>
      </c>
      <c r="B212" s="16" t="s">
        <v>1141</v>
      </c>
    </row>
    <row r="213" spans="1:2">
      <c r="A213" s="16" t="s">
        <v>538</v>
      </c>
      <c r="B213" s="16" t="s">
        <v>1141</v>
      </c>
    </row>
    <row r="214" spans="1:2">
      <c r="A214" s="16" t="s">
        <v>541</v>
      </c>
      <c r="B214" s="16" t="s">
        <v>1141</v>
      </c>
    </row>
    <row r="215" spans="1:2">
      <c r="A215" s="16" t="s">
        <v>544</v>
      </c>
      <c r="B215" s="16" t="s">
        <v>1141</v>
      </c>
    </row>
    <row r="216" spans="1:2">
      <c r="A216" s="16" t="s">
        <v>546</v>
      </c>
      <c r="B216" s="16" t="s">
        <v>1141</v>
      </c>
    </row>
    <row r="217" spans="1:2">
      <c r="A217" s="16" t="s">
        <v>550</v>
      </c>
      <c r="B217" s="16" t="s">
        <v>1141</v>
      </c>
    </row>
    <row r="218" spans="1:2">
      <c r="A218" s="16" t="s">
        <v>555</v>
      </c>
      <c r="B218" s="16" t="s">
        <v>1141</v>
      </c>
    </row>
    <row r="219" spans="1:2">
      <c r="A219" s="16" t="s">
        <v>558</v>
      </c>
      <c r="B219" s="16" t="s">
        <v>1141</v>
      </c>
    </row>
    <row r="220" spans="1:2">
      <c r="A220" s="16" t="s">
        <v>562</v>
      </c>
      <c r="B220" s="16" t="s">
        <v>1141</v>
      </c>
    </row>
    <row r="221" spans="1:2">
      <c r="A221" s="16" t="s">
        <v>567</v>
      </c>
      <c r="B221" s="16" t="s">
        <v>1141</v>
      </c>
    </row>
    <row r="222" spans="1:2">
      <c r="A222" s="16" t="s">
        <v>570</v>
      </c>
      <c r="B222" s="16" t="s">
        <v>1141</v>
      </c>
    </row>
    <row r="223" spans="1:2">
      <c r="A223" s="16" t="s">
        <v>1155</v>
      </c>
      <c r="B223" s="16" t="s">
        <v>1141</v>
      </c>
    </row>
    <row r="224" spans="1:2">
      <c r="A224" s="16" t="s">
        <v>572</v>
      </c>
      <c r="B224" s="16" t="s">
        <v>1141</v>
      </c>
    </row>
    <row r="225" spans="1:2">
      <c r="A225" s="16" t="s">
        <v>574</v>
      </c>
      <c r="B225" s="16" t="s">
        <v>1141</v>
      </c>
    </row>
    <row r="226" spans="1:2">
      <c r="A226" s="16" t="s">
        <v>579</v>
      </c>
      <c r="B226" s="16" t="s">
        <v>1141</v>
      </c>
    </row>
    <row r="227" spans="1:2">
      <c r="A227" s="16" t="s">
        <v>584</v>
      </c>
      <c r="B227" s="16" t="s">
        <v>1141</v>
      </c>
    </row>
    <row r="228" spans="1:2">
      <c r="A228" s="16" t="s">
        <v>588</v>
      </c>
      <c r="B228" s="16" t="s">
        <v>1141</v>
      </c>
    </row>
    <row r="229" spans="1:2">
      <c r="A229" s="16" t="s">
        <v>591</v>
      </c>
      <c r="B229" s="16" t="s">
        <v>1141</v>
      </c>
    </row>
    <row r="230" spans="1:2">
      <c r="A230" s="16" t="s">
        <v>595</v>
      </c>
      <c r="B230" s="16" t="s">
        <v>1141</v>
      </c>
    </row>
    <row r="231" spans="1:2">
      <c r="A231" s="16" t="s">
        <v>598</v>
      </c>
      <c r="B231" s="16" t="s">
        <v>1141</v>
      </c>
    </row>
    <row r="232" spans="1:2">
      <c r="A232" s="16" t="s">
        <v>601</v>
      </c>
      <c r="B232" s="16" t="s">
        <v>1141</v>
      </c>
    </row>
    <row r="233" spans="1:2">
      <c r="A233" s="16" t="s">
        <v>603</v>
      </c>
      <c r="B233" s="16" t="s">
        <v>1141</v>
      </c>
    </row>
    <row r="234" spans="1:2">
      <c r="A234" s="16" t="s">
        <v>606</v>
      </c>
      <c r="B234" s="16" t="s">
        <v>1141</v>
      </c>
    </row>
    <row r="235" spans="1:2">
      <c r="A235" s="16" t="s">
        <v>1156</v>
      </c>
      <c r="B235" s="16" t="s">
        <v>1141</v>
      </c>
    </row>
    <row r="236" spans="1:2">
      <c r="A236" s="16" t="s">
        <v>608</v>
      </c>
      <c r="B236" s="16" t="s">
        <v>1141</v>
      </c>
    </row>
    <row r="237" spans="1:2">
      <c r="A237" s="16" t="s">
        <v>612</v>
      </c>
      <c r="B237" s="16" t="s">
        <v>1141</v>
      </c>
    </row>
    <row r="238" spans="1:2">
      <c r="A238" s="16" t="s">
        <v>616</v>
      </c>
      <c r="B238" s="16" t="s">
        <v>1141</v>
      </c>
    </row>
    <row r="239" spans="1:2">
      <c r="A239" s="16" t="s">
        <v>618</v>
      </c>
      <c r="B239" s="16" t="s">
        <v>1141</v>
      </c>
    </row>
    <row r="240" spans="1:2">
      <c r="A240" s="16" t="s">
        <v>621</v>
      </c>
      <c r="B240" s="16" t="s">
        <v>1141</v>
      </c>
    </row>
    <row r="241" spans="1:2">
      <c r="A241" s="16" t="s">
        <v>624</v>
      </c>
      <c r="B241" s="16" t="s">
        <v>1141</v>
      </c>
    </row>
    <row r="242" spans="1:2">
      <c r="A242" s="16" t="s">
        <v>1157</v>
      </c>
      <c r="B242" s="16" t="s">
        <v>1141</v>
      </c>
    </row>
    <row r="243" spans="1:2">
      <c r="A243" s="16" t="s">
        <v>627</v>
      </c>
      <c r="B243" s="16" t="s">
        <v>1141</v>
      </c>
    </row>
    <row r="244" spans="1:2">
      <c r="A244" s="16" t="s">
        <v>630</v>
      </c>
      <c r="B244" s="16" t="s">
        <v>1141</v>
      </c>
    </row>
    <row r="245" spans="1:2">
      <c r="A245" s="16" t="s">
        <v>1158</v>
      </c>
      <c r="B245" s="16" t="s">
        <v>1141</v>
      </c>
    </row>
    <row r="246" spans="1:2">
      <c r="A246" s="16" t="s">
        <v>632</v>
      </c>
      <c r="B246" s="16" t="s">
        <v>1141</v>
      </c>
    </row>
    <row r="247" spans="1:2">
      <c r="A247" s="16" t="s">
        <v>635</v>
      </c>
      <c r="B247" s="16" t="s">
        <v>1141</v>
      </c>
    </row>
    <row r="248" spans="1:2">
      <c r="A248" s="16" t="s">
        <v>639</v>
      </c>
      <c r="B248" s="16" t="s">
        <v>1141</v>
      </c>
    </row>
    <row r="249" spans="1:2">
      <c r="A249" s="16" t="s">
        <v>643</v>
      </c>
      <c r="B249" s="16" t="s">
        <v>1141</v>
      </c>
    </row>
    <row r="250" spans="1:2">
      <c r="A250" s="16" t="s">
        <v>647</v>
      </c>
      <c r="B250" s="16" t="s">
        <v>1141</v>
      </c>
    </row>
    <row r="251" spans="1:2">
      <c r="A251" s="16" t="s">
        <v>651</v>
      </c>
      <c r="B251" s="16" t="s">
        <v>1141</v>
      </c>
    </row>
    <row r="252" spans="1:2">
      <c r="A252" s="16" t="s">
        <v>654</v>
      </c>
      <c r="B252" s="16" t="s">
        <v>1141</v>
      </c>
    </row>
    <row r="253" spans="1:2">
      <c r="A253" s="16" t="s">
        <v>656</v>
      </c>
      <c r="B253" s="16" t="s">
        <v>1141</v>
      </c>
    </row>
    <row r="254" spans="1:2">
      <c r="A254" s="16" t="s">
        <v>660</v>
      </c>
      <c r="B254" s="16" t="s">
        <v>1141</v>
      </c>
    </row>
    <row r="255" spans="1:2">
      <c r="A255" s="16" t="s">
        <v>663</v>
      </c>
      <c r="B255" s="16" t="s">
        <v>1141</v>
      </c>
    </row>
    <row r="256" spans="1:2">
      <c r="A256" s="16" t="s">
        <v>667</v>
      </c>
      <c r="B256" s="16" t="s">
        <v>1141</v>
      </c>
    </row>
    <row r="257" spans="1:2">
      <c r="A257" s="16" t="s">
        <v>670</v>
      </c>
      <c r="B257" s="16" t="s">
        <v>1141</v>
      </c>
    </row>
    <row r="258" spans="1:2">
      <c r="A258" s="16" t="s">
        <v>675</v>
      </c>
      <c r="B258" s="16" t="s">
        <v>1141</v>
      </c>
    </row>
    <row r="259" spans="1:2">
      <c r="A259" s="16" t="s">
        <v>678</v>
      </c>
      <c r="B259" s="16" t="s">
        <v>1141</v>
      </c>
    </row>
    <row r="260" spans="1:2">
      <c r="A260" s="16" t="s">
        <v>681</v>
      </c>
      <c r="B260" s="16" t="s">
        <v>1141</v>
      </c>
    </row>
    <row r="261" spans="1:2">
      <c r="A261" s="16" t="s">
        <v>685</v>
      </c>
      <c r="B261" s="16" t="s">
        <v>1141</v>
      </c>
    </row>
    <row r="262" spans="1:2">
      <c r="A262" s="16" t="s">
        <v>689</v>
      </c>
      <c r="B262" s="16" t="s">
        <v>1141</v>
      </c>
    </row>
    <row r="263" spans="1:2">
      <c r="A263" s="16" t="s">
        <v>693</v>
      </c>
      <c r="B263" s="16" t="s">
        <v>1141</v>
      </c>
    </row>
    <row r="264" spans="1:2">
      <c r="A264" s="16" t="s">
        <v>696</v>
      </c>
      <c r="B264" s="16" t="s">
        <v>1141</v>
      </c>
    </row>
    <row r="265" spans="1:2">
      <c r="A265" s="16" t="s">
        <v>699</v>
      </c>
      <c r="B265" s="16" t="s">
        <v>1141</v>
      </c>
    </row>
    <row r="266" spans="1:2">
      <c r="A266" s="16" t="s">
        <v>701</v>
      </c>
      <c r="B266" s="16" t="s">
        <v>1141</v>
      </c>
    </row>
    <row r="267" spans="1:2">
      <c r="A267" s="16" t="s">
        <v>703</v>
      </c>
      <c r="B267" s="16" t="s">
        <v>1141</v>
      </c>
    </row>
    <row r="268" spans="1:2">
      <c r="A268" s="16" t="s">
        <v>706</v>
      </c>
      <c r="B268" s="16" t="s">
        <v>1141</v>
      </c>
    </row>
    <row r="269" spans="1:2">
      <c r="A269" s="16" t="s">
        <v>709</v>
      </c>
      <c r="B269" s="16" t="s">
        <v>1141</v>
      </c>
    </row>
    <row r="270" spans="1:2">
      <c r="A270" s="16" t="s">
        <v>711</v>
      </c>
      <c r="B270" s="16" t="s">
        <v>1141</v>
      </c>
    </row>
    <row r="271" spans="1:2">
      <c r="A271" s="16" t="s">
        <v>715</v>
      </c>
      <c r="B271" s="16" t="s">
        <v>1141</v>
      </c>
    </row>
    <row r="272" spans="1:2">
      <c r="A272" s="16" t="s">
        <v>718</v>
      </c>
      <c r="B272" s="16" t="s">
        <v>1141</v>
      </c>
    </row>
    <row r="273" spans="1:2">
      <c r="A273" s="16" t="s">
        <v>722</v>
      </c>
      <c r="B273" s="16" t="s">
        <v>1141</v>
      </c>
    </row>
    <row r="274" spans="1:2">
      <c r="A274" s="16" t="s">
        <v>726</v>
      </c>
      <c r="B274" s="16" t="s">
        <v>1141</v>
      </c>
    </row>
    <row r="275" spans="1:2">
      <c r="A275" s="16" t="s">
        <v>1159</v>
      </c>
      <c r="B275" s="16" t="s">
        <v>1141</v>
      </c>
    </row>
    <row r="276" spans="1:2">
      <c r="A276" s="16" t="s">
        <v>729</v>
      </c>
      <c r="B276" s="16" t="s">
        <v>1141</v>
      </c>
    </row>
    <row r="277" spans="1:2">
      <c r="A277" s="16" t="s">
        <v>732</v>
      </c>
      <c r="B277" s="16" t="s">
        <v>1141</v>
      </c>
    </row>
    <row r="278" spans="1:2">
      <c r="A278" s="16" t="s">
        <v>736</v>
      </c>
      <c r="B278" s="16" t="s">
        <v>1141</v>
      </c>
    </row>
    <row r="279" spans="1:2">
      <c r="A279" s="16" t="s">
        <v>1160</v>
      </c>
      <c r="B279" s="16" t="s">
        <v>1141</v>
      </c>
    </row>
    <row r="280" spans="1:2">
      <c r="A280" s="16" t="s">
        <v>739</v>
      </c>
      <c r="B280" s="16" t="s">
        <v>1141</v>
      </c>
    </row>
    <row r="281" spans="1:2">
      <c r="A281" s="16" t="s">
        <v>742</v>
      </c>
      <c r="B281" s="16" t="s">
        <v>1141</v>
      </c>
    </row>
    <row r="282" spans="1:2">
      <c r="A282" s="16" t="s">
        <v>745</v>
      </c>
      <c r="B282" s="16" t="s">
        <v>1141</v>
      </c>
    </row>
    <row r="283" spans="1:2">
      <c r="A283" s="16" t="s">
        <v>748</v>
      </c>
      <c r="B283" s="16" t="s">
        <v>1141</v>
      </c>
    </row>
    <row r="284" spans="1:2">
      <c r="A284" s="16" t="s">
        <v>751</v>
      </c>
      <c r="B284" s="16" t="s">
        <v>1141</v>
      </c>
    </row>
    <row r="285" spans="1:2">
      <c r="A285" s="16" t="s">
        <v>754</v>
      </c>
      <c r="B285" s="16" t="s">
        <v>1141</v>
      </c>
    </row>
    <row r="286" spans="1:2">
      <c r="A286" s="16" t="s">
        <v>757</v>
      </c>
      <c r="B286" s="16" t="s">
        <v>1141</v>
      </c>
    </row>
    <row r="287" spans="1:2">
      <c r="A287" s="16" t="s">
        <v>760</v>
      </c>
      <c r="B287" s="16" t="s">
        <v>1141</v>
      </c>
    </row>
    <row r="288" spans="1:2">
      <c r="A288" s="16" t="s">
        <v>764</v>
      </c>
      <c r="B288" s="16" t="s">
        <v>1141</v>
      </c>
    </row>
    <row r="289" spans="1:2">
      <c r="A289" s="16" t="s">
        <v>766</v>
      </c>
      <c r="B289" s="16" t="s">
        <v>1141</v>
      </c>
    </row>
    <row r="290" spans="1:2">
      <c r="A290" s="16" t="s">
        <v>768</v>
      </c>
      <c r="B290" s="16" t="s">
        <v>1141</v>
      </c>
    </row>
    <row r="291" spans="1:2">
      <c r="A291" s="16" t="s">
        <v>773</v>
      </c>
      <c r="B291" s="16" t="s">
        <v>1141</v>
      </c>
    </row>
    <row r="292" spans="1:2">
      <c r="A292" s="16" t="s">
        <v>776</v>
      </c>
      <c r="B292" s="16" t="s">
        <v>1141</v>
      </c>
    </row>
    <row r="293" spans="1:2">
      <c r="A293" s="16" t="s">
        <v>782</v>
      </c>
      <c r="B293" s="16" t="s">
        <v>1141</v>
      </c>
    </row>
    <row r="294" spans="1:2">
      <c r="A294" s="16" t="s">
        <v>784</v>
      </c>
      <c r="B294" s="16" t="s">
        <v>1141</v>
      </c>
    </row>
    <row r="295" spans="1:2">
      <c r="A295" s="16" t="s">
        <v>788</v>
      </c>
      <c r="B295" s="16" t="s">
        <v>1141</v>
      </c>
    </row>
    <row r="296" spans="1:2">
      <c r="A296" s="16" t="s">
        <v>791</v>
      </c>
      <c r="B296" s="16" t="s">
        <v>1141</v>
      </c>
    </row>
    <row r="297" spans="1:2">
      <c r="A297" s="16" t="s">
        <v>1161</v>
      </c>
      <c r="B297" s="16" t="s">
        <v>1141</v>
      </c>
    </row>
    <row r="298" spans="1:2">
      <c r="A298" s="16" t="s">
        <v>794</v>
      </c>
      <c r="B298" s="16" t="s">
        <v>1141</v>
      </c>
    </row>
    <row r="299" spans="1:2">
      <c r="A299" s="16" t="s">
        <v>797</v>
      </c>
      <c r="B299" s="16" t="s">
        <v>1141</v>
      </c>
    </row>
    <row r="300" spans="1:2">
      <c r="A300" s="16" t="s">
        <v>799</v>
      </c>
      <c r="B300" s="16" t="s">
        <v>1141</v>
      </c>
    </row>
    <row r="301" spans="1:2">
      <c r="A301" s="16" t="s">
        <v>802</v>
      </c>
      <c r="B301" s="16" t="s">
        <v>1141</v>
      </c>
    </row>
    <row r="302" spans="1:2">
      <c r="A302" s="16" t="s">
        <v>805</v>
      </c>
      <c r="B302" s="16" t="s">
        <v>1141</v>
      </c>
    </row>
    <row r="303" spans="1:2">
      <c r="A303" s="16" t="s">
        <v>809</v>
      </c>
      <c r="B303" s="16" t="s">
        <v>1141</v>
      </c>
    </row>
    <row r="304" spans="1:2">
      <c r="A304" s="16" t="s">
        <v>811</v>
      </c>
      <c r="B304" s="16" t="s">
        <v>1141</v>
      </c>
    </row>
    <row r="305" spans="1:2">
      <c r="A305" s="16" t="s">
        <v>814</v>
      </c>
      <c r="B305" s="16" t="s">
        <v>1141</v>
      </c>
    </row>
    <row r="306" spans="1:2">
      <c r="A306" s="16" t="s">
        <v>816</v>
      </c>
      <c r="B306" s="16" t="s">
        <v>1141</v>
      </c>
    </row>
    <row r="307" spans="1:2">
      <c r="A307" s="16" t="s">
        <v>819</v>
      </c>
      <c r="B307" s="16" t="s">
        <v>1141</v>
      </c>
    </row>
    <row r="308" spans="1:2">
      <c r="A308" s="16" t="s">
        <v>823</v>
      </c>
      <c r="B308" s="16" t="s">
        <v>1141</v>
      </c>
    </row>
    <row r="309" spans="1:2">
      <c r="A309" s="16" t="s">
        <v>826</v>
      </c>
      <c r="B309" s="16" t="s">
        <v>1141</v>
      </c>
    </row>
    <row r="310" spans="1:2">
      <c r="A310" s="16" t="s">
        <v>829</v>
      </c>
      <c r="B310" s="16" t="s">
        <v>1141</v>
      </c>
    </row>
    <row r="311" spans="1:2">
      <c r="A311" s="16" t="s">
        <v>833</v>
      </c>
      <c r="B311" s="16" t="s">
        <v>1141</v>
      </c>
    </row>
    <row r="312" spans="1:2">
      <c r="A312" s="16" t="s">
        <v>836</v>
      </c>
      <c r="B312" s="16" t="s">
        <v>1141</v>
      </c>
    </row>
    <row r="313" spans="1:2">
      <c r="A313" s="16" t="s">
        <v>839</v>
      </c>
      <c r="B313" s="16" t="s">
        <v>1141</v>
      </c>
    </row>
    <row r="314" spans="1:2">
      <c r="A314" s="16" t="s">
        <v>842</v>
      </c>
      <c r="B314" s="16" t="s">
        <v>1141</v>
      </c>
    </row>
    <row r="315" spans="1:2">
      <c r="A315" s="16" t="s">
        <v>847</v>
      </c>
      <c r="B315" s="16" t="s">
        <v>1141</v>
      </c>
    </row>
    <row r="316" spans="1:2">
      <c r="A316" s="16" t="s">
        <v>849</v>
      </c>
      <c r="B316" s="16" t="s">
        <v>1141</v>
      </c>
    </row>
    <row r="317" spans="1:2">
      <c r="A317" s="16" t="s">
        <v>854</v>
      </c>
      <c r="B317" s="16" t="s">
        <v>1141</v>
      </c>
    </row>
    <row r="318" spans="1:2">
      <c r="A318" s="16" t="s">
        <v>1162</v>
      </c>
      <c r="B318" s="16" t="s">
        <v>1141</v>
      </c>
    </row>
    <row r="319" spans="1:2">
      <c r="A319" s="16" t="s">
        <v>858</v>
      </c>
      <c r="B319" s="16" t="s">
        <v>1141</v>
      </c>
    </row>
    <row r="320" spans="1:2">
      <c r="A320" s="16" t="s">
        <v>864</v>
      </c>
      <c r="B320" s="16" t="s">
        <v>1141</v>
      </c>
    </row>
    <row r="321" spans="1:2">
      <c r="A321" s="16" t="s">
        <v>867</v>
      </c>
      <c r="B321" s="16" t="s">
        <v>1141</v>
      </c>
    </row>
    <row r="322" spans="1:2">
      <c r="A322" s="16" t="s">
        <v>1163</v>
      </c>
      <c r="B322" s="16" t="s">
        <v>1141</v>
      </c>
    </row>
    <row r="323" spans="1:2">
      <c r="A323" s="16" t="s">
        <v>870</v>
      </c>
      <c r="B323" s="16" t="s">
        <v>1141</v>
      </c>
    </row>
    <row r="324" spans="1:2">
      <c r="A324" s="16" t="s">
        <v>875</v>
      </c>
      <c r="B324" s="16" t="s">
        <v>1141</v>
      </c>
    </row>
    <row r="325" spans="1:2">
      <c r="A325" s="16" t="s">
        <v>879</v>
      </c>
      <c r="B325" s="16" t="s">
        <v>1141</v>
      </c>
    </row>
    <row r="326" spans="1:2">
      <c r="A326" s="16" t="s">
        <v>1164</v>
      </c>
      <c r="B326" s="16" t="s">
        <v>1141</v>
      </c>
    </row>
    <row r="327" spans="1:2">
      <c r="A327" s="16" t="s">
        <v>883</v>
      </c>
      <c r="B327" s="16" t="s">
        <v>1141</v>
      </c>
    </row>
    <row r="328" spans="1:2">
      <c r="A328" s="16" t="s">
        <v>887</v>
      </c>
      <c r="B328" s="16" t="s">
        <v>1141</v>
      </c>
    </row>
    <row r="329" spans="1:2">
      <c r="A329" s="16" t="s">
        <v>890</v>
      </c>
      <c r="B329" s="16" t="s">
        <v>1141</v>
      </c>
    </row>
    <row r="330" spans="1:2">
      <c r="A330" s="16" t="s">
        <v>895</v>
      </c>
      <c r="B330" s="16" t="s">
        <v>1141</v>
      </c>
    </row>
    <row r="331" spans="1:2">
      <c r="A331" s="16" t="s">
        <v>897</v>
      </c>
      <c r="B331" s="16" t="s">
        <v>1141</v>
      </c>
    </row>
    <row r="332" spans="1:2">
      <c r="A332" s="16" t="s">
        <v>899</v>
      </c>
      <c r="B332" s="16" t="s">
        <v>1141</v>
      </c>
    </row>
    <row r="333" spans="1:2">
      <c r="A333" s="16" t="s">
        <v>901</v>
      </c>
      <c r="B333" s="16" t="s">
        <v>1141</v>
      </c>
    </row>
    <row r="334" spans="1:2">
      <c r="A334" s="16" t="s">
        <v>904</v>
      </c>
      <c r="B334" s="16" t="s">
        <v>1141</v>
      </c>
    </row>
    <row r="335" spans="1:2">
      <c r="A335" s="16" t="s">
        <v>906</v>
      </c>
      <c r="B335" s="16" t="s">
        <v>1141</v>
      </c>
    </row>
    <row r="336" spans="1:2">
      <c r="A336" s="16" t="s">
        <v>908</v>
      </c>
      <c r="B336" s="16" t="s">
        <v>1141</v>
      </c>
    </row>
    <row r="337" spans="1:2">
      <c r="A337" s="16" t="s">
        <v>911</v>
      </c>
      <c r="B337" s="16" t="s">
        <v>1141</v>
      </c>
    </row>
    <row r="338" spans="1:2">
      <c r="A338" s="16" t="s">
        <v>915</v>
      </c>
      <c r="B338" s="16" t="s">
        <v>1141</v>
      </c>
    </row>
    <row r="339" spans="1:2">
      <c r="A339" s="16" t="s">
        <v>918</v>
      </c>
      <c r="B339" s="16" t="s">
        <v>1141</v>
      </c>
    </row>
    <row r="340" spans="1:2">
      <c r="A340" s="16" t="s">
        <v>1165</v>
      </c>
      <c r="B340" s="16" t="s">
        <v>1141</v>
      </c>
    </row>
    <row r="341" spans="1:2">
      <c r="A341" s="16" t="s">
        <v>922</v>
      </c>
      <c r="B341" s="16" t="s">
        <v>1141</v>
      </c>
    </row>
    <row r="342" spans="1:2">
      <c r="A342" s="16" t="s">
        <v>924</v>
      </c>
      <c r="B342" s="16" t="s">
        <v>1141</v>
      </c>
    </row>
    <row r="343" spans="1:2">
      <c r="A343" s="16" t="s">
        <v>927</v>
      </c>
      <c r="B343" s="16" t="s">
        <v>1141</v>
      </c>
    </row>
    <row r="344" spans="1:2">
      <c r="A344" s="16" t="s">
        <v>929</v>
      </c>
      <c r="B344" s="16" t="s">
        <v>1141</v>
      </c>
    </row>
    <row r="345" spans="1:2">
      <c r="A345" s="16" t="s">
        <v>932</v>
      </c>
      <c r="B345" s="16" t="s">
        <v>1141</v>
      </c>
    </row>
    <row r="346" spans="1:2">
      <c r="A346" s="16" t="s">
        <v>935</v>
      </c>
      <c r="B346" s="16" t="s">
        <v>1141</v>
      </c>
    </row>
    <row r="347" spans="1:2">
      <c r="A347" s="16" t="s">
        <v>937</v>
      </c>
      <c r="B347" s="16" t="s">
        <v>1141</v>
      </c>
    </row>
    <row r="348" spans="1:2">
      <c r="A348" s="16" t="s">
        <v>943</v>
      </c>
      <c r="B348" s="16" t="s">
        <v>1141</v>
      </c>
    </row>
    <row r="349" spans="1:2">
      <c r="A349" s="16" t="s">
        <v>946</v>
      </c>
      <c r="B349" s="16" t="s">
        <v>1141</v>
      </c>
    </row>
    <row r="350" spans="1:2">
      <c r="A350" s="16" t="s">
        <v>948</v>
      </c>
      <c r="B350" s="16" t="s">
        <v>1141</v>
      </c>
    </row>
    <row r="351" spans="1:2">
      <c r="A351" s="16" t="s">
        <v>952</v>
      </c>
      <c r="B351" s="16" t="s">
        <v>1141</v>
      </c>
    </row>
    <row r="352" spans="1:2">
      <c r="A352" s="16" t="s">
        <v>955</v>
      </c>
      <c r="B352" s="16" t="s">
        <v>1141</v>
      </c>
    </row>
    <row r="353" spans="1:2">
      <c r="A353" s="16" t="s">
        <v>958</v>
      </c>
      <c r="B353" s="16" t="s">
        <v>1141</v>
      </c>
    </row>
    <row r="354" spans="1:2">
      <c r="A354" s="16" t="s">
        <v>961</v>
      </c>
      <c r="B354" s="16" t="s">
        <v>1141</v>
      </c>
    </row>
    <row r="355" spans="1:2">
      <c r="A355" s="16" t="s">
        <v>964</v>
      </c>
      <c r="B355" s="16" t="s">
        <v>1141</v>
      </c>
    </row>
    <row r="356" spans="1:2">
      <c r="A356" s="16" t="s">
        <v>967</v>
      </c>
      <c r="B356" s="16" t="s">
        <v>1141</v>
      </c>
    </row>
    <row r="357" spans="1:2">
      <c r="A357" s="16" t="s">
        <v>969</v>
      </c>
      <c r="B357" s="16" t="s">
        <v>1141</v>
      </c>
    </row>
    <row r="358" spans="1:2">
      <c r="A358" s="16" t="s">
        <v>972</v>
      </c>
      <c r="B358" s="16" t="s">
        <v>1141</v>
      </c>
    </row>
    <row r="359" spans="1:2">
      <c r="A359" s="16" t="s">
        <v>974</v>
      </c>
      <c r="B359" s="16" t="s">
        <v>1141</v>
      </c>
    </row>
    <row r="360" spans="1:2">
      <c r="A360" s="16" t="s">
        <v>977</v>
      </c>
      <c r="B360" s="16" t="s">
        <v>1141</v>
      </c>
    </row>
    <row r="361" spans="1:2">
      <c r="A361" s="16" t="s">
        <v>1166</v>
      </c>
      <c r="B361" s="16" t="s">
        <v>1141</v>
      </c>
    </row>
    <row r="362" spans="1:2">
      <c r="A362" s="16" t="s">
        <v>1167</v>
      </c>
      <c r="B362" s="16" t="s">
        <v>1141</v>
      </c>
    </row>
    <row r="363" spans="1:2">
      <c r="A363" s="16" t="s">
        <v>980</v>
      </c>
      <c r="B363" s="16" t="s">
        <v>1141</v>
      </c>
    </row>
    <row r="364" spans="1:2">
      <c r="A364" s="16" t="s">
        <v>985</v>
      </c>
      <c r="B364" s="16" t="s">
        <v>1141</v>
      </c>
    </row>
    <row r="365" spans="1:2">
      <c r="A365" s="16" t="s">
        <v>1168</v>
      </c>
      <c r="B365" s="16" t="s">
        <v>1141</v>
      </c>
    </row>
    <row r="366" spans="1:2">
      <c r="A366" s="16" t="s">
        <v>987</v>
      </c>
      <c r="B366" s="16" t="s">
        <v>1141</v>
      </c>
    </row>
    <row r="367" spans="1:2">
      <c r="A367" s="16" t="s">
        <v>1169</v>
      </c>
      <c r="B367" s="16" t="s">
        <v>1141</v>
      </c>
    </row>
    <row r="368" spans="1:2">
      <c r="A368" s="16" t="s">
        <v>989</v>
      </c>
      <c r="B368" s="16" t="s">
        <v>1141</v>
      </c>
    </row>
    <row r="369" spans="1:2">
      <c r="A369" s="16" t="s">
        <v>992</v>
      </c>
      <c r="B369" s="16" t="s">
        <v>1141</v>
      </c>
    </row>
    <row r="370" spans="1:2">
      <c r="A370" s="16" t="s">
        <v>999</v>
      </c>
      <c r="B370" s="16" t="s">
        <v>1141</v>
      </c>
    </row>
    <row r="371" spans="1:2">
      <c r="A371" s="16" t="s">
        <v>1004</v>
      </c>
      <c r="B371" s="16" t="s">
        <v>1141</v>
      </c>
    </row>
    <row r="372" spans="1:2">
      <c r="A372" s="16" t="s">
        <v>1170</v>
      </c>
      <c r="B372" s="16" t="s">
        <v>1141</v>
      </c>
    </row>
    <row r="373" spans="1:2">
      <c r="A373" s="16" t="s">
        <v>1009</v>
      </c>
      <c r="B373" s="16" t="s">
        <v>1141</v>
      </c>
    </row>
    <row r="374" spans="1:2">
      <c r="A374" s="16" t="s">
        <v>1012</v>
      </c>
      <c r="B374" s="16" t="s">
        <v>1141</v>
      </c>
    </row>
    <row r="375" spans="1:2" ht="30">
      <c r="A375" s="16" t="s">
        <v>368</v>
      </c>
      <c r="B375" s="16" t="s">
        <v>369</v>
      </c>
    </row>
    <row r="376" spans="1:2">
      <c r="A376" s="16" t="s">
        <v>871</v>
      </c>
      <c r="B376" s="16" t="s">
        <v>870</v>
      </c>
    </row>
    <row r="377" spans="1:2">
      <c r="A377" s="16" t="s">
        <v>775</v>
      </c>
      <c r="B377" s="16" t="s">
        <v>776</v>
      </c>
    </row>
    <row r="378" spans="1:2">
      <c r="A378" s="16" t="s">
        <v>58</v>
      </c>
      <c r="B378" s="16" t="s">
        <v>59</v>
      </c>
    </row>
    <row r="379" spans="1:2">
      <c r="A379" s="16" t="s">
        <v>370</v>
      </c>
      <c r="B379" s="16" t="s">
        <v>369</v>
      </c>
    </row>
    <row r="380" spans="1:2">
      <c r="A380" s="16" t="s">
        <v>247</v>
      </c>
      <c r="B380" s="16" t="s">
        <v>245</v>
      </c>
    </row>
    <row r="381" spans="1:2">
      <c r="A381" s="16" t="s">
        <v>720</v>
      </c>
      <c r="B381" s="16" t="s">
        <v>718</v>
      </c>
    </row>
    <row r="382" spans="1:2">
      <c r="A382" s="16" t="s">
        <v>420</v>
      </c>
      <c r="B382" s="16" t="s">
        <v>417</v>
      </c>
    </row>
    <row r="383" spans="1:2">
      <c r="A383" s="16" t="s">
        <v>733</v>
      </c>
      <c r="B383" s="16" t="s">
        <v>732</v>
      </c>
    </row>
    <row r="384" spans="1:2">
      <c r="A384" s="16" t="s">
        <v>80</v>
      </c>
      <c r="B384" s="16" t="s">
        <v>77</v>
      </c>
    </row>
    <row r="385" spans="1:2">
      <c r="A385" s="16" t="s">
        <v>355</v>
      </c>
      <c r="B385" s="16" t="s">
        <v>354</v>
      </c>
    </row>
    <row r="386" spans="1:2">
      <c r="A386" s="16" t="s">
        <v>877</v>
      </c>
      <c r="B386" s="16" t="s">
        <v>875</v>
      </c>
    </row>
    <row r="387" spans="1:2">
      <c r="A387" s="16" t="s">
        <v>640</v>
      </c>
      <c r="B387" s="16" t="s">
        <v>639</v>
      </c>
    </row>
    <row r="388" spans="1:2">
      <c r="A388" s="16" t="s">
        <v>827</v>
      </c>
      <c r="B388" s="16" t="s">
        <v>826</v>
      </c>
    </row>
    <row r="389" spans="1:2">
      <c r="A389" s="16" t="s">
        <v>925</v>
      </c>
      <c r="B389" s="16" t="s">
        <v>924</v>
      </c>
    </row>
    <row r="390" spans="1:2">
      <c r="A390" s="16" t="s">
        <v>253</v>
      </c>
      <c r="B390" s="16" t="s">
        <v>252</v>
      </c>
    </row>
    <row r="391" spans="1:2">
      <c r="A391" s="16" t="s">
        <v>384</v>
      </c>
      <c r="B391" s="16" t="s">
        <v>380</v>
      </c>
    </row>
    <row r="392" spans="1:2">
      <c r="A392" s="16" t="s">
        <v>564</v>
      </c>
      <c r="B392" s="16" t="s">
        <v>562</v>
      </c>
    </row>
    <row r="393" spans="1:2">
      <c r="A393" s="16" t="s">
        <v>426</v>
      </c>
      <c r="B393" s="16" t="s">
        <v>424</v>
      </c>
    </row>
    <row r="394" spans="1:2">
      <c r="A394" s="16" t="s">
        <v>423</v>
      </c>
      <c r="B394" s="16" t="s">
        <v>424</v>
      </c>
    </row>
    <row r="395" spans="1:2">
      <c r="A395" s="16" t="s">
        <v>268</v>
      </c>
      <c r="B395" s="16" t="s">
        <v>269</v>
      </c>
    </row>
    <row r="396" spans="1:2">
      <c r="A396" s="16" t="s">
        <v>543</v>
      </c>
      <c r="B396" s="16" t="s">
        <v>544</v>
      </c>
    </row>
    <row r="397" spans="1:2">
      <c r="A397" s="16" t="s">
        <v>56</v>
      </c>
      <c r="B397" s="16" t="s">
        <v>57</v>
      </c>
    </row>
    <row r="398" spans="1:2">
      <c r="A398" s="16" t="s">
        <v>84</v>
      </c>
      <c r="B398" s="16" t="s">
        <v>82</v>
      </c>
    </row>
    <row r="399" spans="1:2">
      <c r="A399" s="16" t="s">
        <v>98</v>
      </c>
      <c r="B399" s="16" t="s">
        <v>99</v>
      </c>
    </row>
    <row r="400" spans="1:2">
      <c r="A400" s="16" t="s">
        <v>107</v>
      </c>
      <c r="B400" s="16" t="s">
        <v>106</v>
      </c>
    </row>
    <row r="401" spans="1:2">
      <c r="A401" s="16" t="s">
        <v>115</v>
      </c>
      <c r="B401" s="16" t="s">
        <v>116</v>
      </c>
    </row>
    <row r="402" spans="1:2">
      <c r="A402" s="16" t="s">
        <v>147</v>
      </c>
      <c r="B402" s="16" t="s">
        <v>148</v>
      </c>
    </row>
    <row r="403" spans="1:2">
      <c r="A403" s="16" t="s">
        <v>152</v>
      </c>
      <c r="B403" s="16" t="s">
        <v>153</v>
      </c>
    </row>
    <row r="404" spans="1:2">
      <c r="A404" s="16" t="s">
        <v>164</v>
      </c>
      <c r="B404" s="16" t="s">
        <v>165</v>
      </c>
    </row>
    <row r="405" spans="1:2">
      <c r="A405" s="16" t="s">
        <v>180</v>
      </c>
      <c r="B405" s="16" t="s">
        <v>181</v>
      </c>
    </row>
    <row r="406" spans="1:2">
      <c r="A406" s="16" t="s">
        <v>186</v>
      </c>
      <c r="B406" s="16" t="s">
        <v>183</v>
      </c>
    </row>
    <row r="407" spans="1:2">
      <c r="A407" s="16" t="s">
        <v>208</v>
      </c>
      <c r="B407" s="16" t="s">
        <v>207</v>
      </c>
    </row>
    <row r="408" spans="1:2">
      <c r="A408" s="16" t="s">
        <v>242</v>
      </c>
      <c r="B408" s="16" t="s">
        <v>243</v>
      </c>
    </row>
    <row r="409" spans="1:2">
      <c r="A409" s="16" t="s">
        <v>523</v>
      </c>
      <c r="B409" s="16" t="s">
        <v>521</v>
      </c>
    </row>
    <row r="410" spans="1:2">
      <c r="A410" s="16" t="s">
        <v>64</v>
      </c>
      <c r="B410" s="16" t="s">
        <v>63</v>
      </c>
    </row>
    <row r="411" spans="1:2">
      <c r="A411" s="16" t="s">
        <v>91</v>
      </c>
      <c r="B411" s="16" t="s">
        <v>90</v>
      </c>
    </row>
    <row r="412" spans="1:2">
      <c r="A412" s="16" t="s">
        <v>110</v>
      </c>
      <c r="B412" s="16" t="s">
        <v>111</v>
      </c>
    </row>
    <row r="413" spans="1:2">
      <c r="A413" s="16" t="s">
        <v>122</v>
      </c>
      <c r="B413" s="16" t="s">
        <v>121</v>
      </c>
    </row>
    <row r="414" spans="1:2">
      <c r="A414" s="16" t="s">
        <v>130</v>
      </c>
      <c r="B414" s="16" t="s">
        <v>128</v>
      </c>
    </row>
    <row r="415" spans="1:2">
      <c r="A415" s="16" t="s">
        <v>156</v>
      </c>
      <c r="B415" s="16" t="s">
        <v>155</v>
      </c>
    </row>
    <row r="416" spans="1:2">
      <c r="A416" s="16" t="s">
        <v>163</v>
      </c>
      <c r="B416" s="16" t="s">
        <v>161</v>
      </c>
    </row>
    <row r="417" spans="1:2">
      <c r="A417" s="16" t="s">
        <v>169</v>
      </c>
      <c r="B417" s="16" t="s">
        <v>167</v>
      </c>
    </row>
    <row r="418" spans="1:2">
      <c r="A418" s="16" t="s">
        <v>193</v>
      </c>
      <c r="B418" s="16" t="s">
        <v>191</v>
      </c>
    </row>
    <row r="419" spans="1:2">
      <c r="A419" s="16" t="s">
        <v>201</v>
      </c>
      <c r="B419" s="16" t="s">
        <v>200</v>
      </c>
    </row>
    <row r="420" spans="1:2">
      <c r="A420" s="16" t="s">
        <v>223</v>
      </c>
      <c r="B420" s="16" t="s">
        <v>219</v>
      </c>
    </row>
    <row r="421" spans="1:2">
      <c r="A421" s="16" t="s">
        <v>266</v>
      </c>
      <c r="B421" s="16" t="s">
        <v>267</v>
      </c>
    </row>
    <row r="422" spans="1:2">
      <c r="A422" s="16" t="s">
        <v>276</v>
      </c>
      <c r="B422" s="16" t="s">
        <v>275</v>
      </c>
    </row>
    <row r="423" spans="1:2">
      <c r="A423" s="16" t="s">
        <v>292</v>
      </c>
      <c r="B423" s="16" t="s">
        <v>291</v>
      </c>
    </row>
    <row r="424" spans="1:2">
      <c r="A424" s="16" t="s">
        <v>332</v>
      </c>
      <c r="B424" s="16" t="s">
        <v>333</v>
      </c>
    </row>
    <row r="425" spans="1:2">
      <c r="A425" s="16" t="s">
        <v>395</v>
      </c>
      <c r="B425" s="16" t="s">
        <v>394</v>
      </c>
    </row>
    <row r="426" spans="1:2">
      <c r="A426" s="16" t="s">
        <v>407</v>
      </c>
      <c r="B426" s="16" t="s">
        <v>406</v>
      </c>
    </row>
    <row r="427" spans="1:2">
      <c r="A427" s="16" t="s">
        <v>479</v>
      </c>
      <c r="B427" s="16" t="s">
        <v>477</v>
      </c>
    </row>
    <row r="428" spans="1:2">
      <c r="A428" s="16" t="s">
        <v>559</v>
      </c>
      <c r="B428" s="16" t="s">
        <v>558</v>
      </c>
    </row>
    <row r="429" spans="1:2">
      <c r="A429" s="16" t="s">
        <v>589</v>
      </c>
      <c r="B429" s="16" t="s">
        <v>588</v>
      </c>
    </row>
    <row r="430" spans="1:2">
      <c r="A430" s="16" t="s">
        <v>619</v>
      </c>
      <c r="B430" s="16" t="s">
        <v>618</v>
      </c>
    </row>
    <row r="431" spans="1:2">
      <c r="A431" s="16" t="s">
        <v>625</v>
      </c>
      <c r="B431" s="16" t="s">
        <v>624</v>
      </c>
    </row>
    <row r="432" spans="1:2">
      <c r="A432" s="16" t="s">
        <v>637</v>
      </c>
      <c r="B432" s="16" t="s">
        <v>635</v>
      </c>
    </row>
    <row r="433" spans="1:2">
      <c r="A433" s="16" t="s">
        <v>652</v>
      </c>
      <c r="B433" s="16" t="s">
        <v>651</v>
      </c>
    </row>
    <row r="434" spans="1:2">
      <c r="A434" s="16" t="s">
        <v>665</v>
      </c>
      <c r="B434" s="16" t="s">
        <v>663</v>
      </c>
    </row>
    <row r="435" spans="1:2">
      <c r="A435" s="16" t="s">
        <v>752</v>
      </c>
      <c r="B435" s="16" t="s">
        <v>751</v>
      </c>
    </row>
    <row r="436" spans="1:2">
      <c r="A436" s="16" t="s">
        <v>781</v>
      </c>
      <c r="B436" s="16" t="s">
        <v>782</v>
      </c>
    </row>
    <row r="437" spans="1:2">
      <c r="A437" s="16" t="s">
        <v>796</v>
      </c>
      <c r="B437" s="16" t="s">
        <v>797</v>
      </c>
    </row>
    <row r="438" spans="1:2">
      <c r="A438" s="16" t="s">
        <v>817</v>
      </c>
      <c r="B438" s="16" t="s">
        <v>816</v>
      </c>
    </row>
    <row r="439" spans="1:2">
      <c r="A439" s="16" t="s">
        <v>821</v>
      </c>
      <c r="B439" s="16" t="s">
        <v>819</v>
      </c>
    </row>
    <row r="440" spans="1:2">
      <c r="A440" s="16" t="s">
        <v>881</v>
      </c>
      <c r="B440" s="16" t="s">
        <v>879</v>
      </c>
    </row>
    <row r="441" spans="1:2">
      <c r="A441" s="16" t="s">
        <v>909</v>
      </c>
      <c r="B441" s="16" t="s">
        <v>908</v>
      </c>
    </row>
    <row r="442" spans="1:2">
      <c r="A442" s="16" t="s">
        <v>930</v>
      </c>
      <c r="B442" s="16" t="s">
        <v>929</v>
      </c>
    </row>
    <row r="443" spans="1:2">
      <c r="A443" s="16" t="s">
        <v>933</v>
      </c>
      <c r="B443" s="16" t="s">
        <v>932</v>
      </c>
    </row>
    <row r="444" spans="1:2">
      <c r="A444" s="16" t="s">
        <v>956</v>
      </c>
      <c r="B444" s="16" t="s">
        <v>955</v>
      </c>
    </row>
    <row r="445" spans="1:2">
      <c r="A445" s="16" t="s">
        <v>289</v>
      </c>
      <c r="B445" s="16" t="s">
        <v>287</v>
      </c>
    </row>
    <row r="446" spans="1:2">
      <c r="A446" s="16" t="s">
        <v>319</v>
      </c>
      <c r="B446" s="16" t="s">
        <v>320</v>
      </c>
    </row>
    <row r="447" spans="1:2">
      <c r="A447" s="16" t="s">
        <v>348</v>
      </c>
      <c r="B447" s="16" t="s">
        <v>347</v>
      </c>
    </row>
    <row r="448" spans="1:2">
      <c r="A448" s="16" t="s">
        <v>367</v>
      </c>
      <c r="B448" s="16" t="s">
        <v>365</v>
      </c>
    </row>
    <row r="449" spans="1:2">
      <c r="A449" s="16" t="s">
        <v>371</v>
      </c>
      <c r="B449" s="16" t="s">
        <v>369</v>
      </c>
    </row>
    <row r="450" spans="1:2">
      <c r="A450" s="16" t="s">
        <v>388</v>
      </c>
      <c r="B450" s="16" t="s">
        <v>387</v>
      </c>
    </row>
    <row r="451" spans="1:2">
      <c r="A451" s="16" t="s">
        <v>410</v>
      </c>
      <c r="B451" s="16" t="s">
        <v>409</v>
      </c>
    </row>
    <row r="452" spans="1:2">
      <c r="A452" s="16" t="s">
        <v>415</v>
      </c>
      <c r="B452" s="16" t="s">
        <v>414</v>
      </c>
    </row>
    <row r="453" spans="1:2">
      <c r="A453" s="16" t="s">
        <v>427</v>
      </c>
      <c r="B453" s="16" t="s">
        <v>424</v>
      </c>
    </row>
    <row r="454" spans="1:2" ht="30">
      <c r="A454" s="16" t="s">
        <v>435</v>
      </c>
      <c r="B454" s="16" t="s">
        <v>433</v>
      </c>
    </row>
    <row r="455" spans="1:2">
      <c r="A455" s="16" t="s">
        <v>448</v>
      </c>
      <c r="B455" s="16" t="s">
        <v>447</v>
      </c>
    </row>
    <row r="456" spans="1:2" ht="30">
      <c r="A456" s="16" t="s">
        <v>404</v>
      </c>
      <c r="B456" s="16" t="s">
        <v>401</v>
      </c>
    </row>
    <row r="457" spans="1:2">
      <c r="A457" s="16" t="s">
        <v>518</v>
      </c>
      <c r="B457" s="16" t="s">
        <v>516</v>
      </c>
    </row>
    <row r="458" spans="1:2">
      <c r="A458" s="16" t="s">
        <v>530</v>
      </c>
      <c r="B458" s="16" t="s">
        <v>529</v>
      </c>
    </row>
    <row r="459" spans="1:2">
      <c r="A459" s="16" t="s">
        <v>556</v>
      </c>
      <c r="B459" s="16" t="s">
        <v>555</v>
      </c>
    </row>
    <row r="460" spans="1:2">
      <c r="A460" s="16" t="s">
        <v>565</v>
      </c>
      <c r="B460" s="16" t="s">
        <v>562</v>
      </c>
    </row>
    <row r="461" spans="1:2">
      <c r="A461" s="16" t="s">
        <v>661</v>
      </c>
      <c r="B461" s="16" t="s">
        <v>660</v>
      </c>
    </row>
    <row r="462" spans="1:2">
      <c r="A462" s="16" t="s">
        <v>704</v>
      </c>
      <c r="B462" s="16" t="s">
        <v>703</v>
      </c>
    </row>
    <row r="463" spans="1:2">
      <c r="A463" s="16" t="s">
        <v>708</v>
      </c>
      <c r="B463" s="16" t="s">
        <v>709</v>
      </c>
    </row>
    <row r="464" spans="1:2">
      <c r="A464" s="16" t="s">
        <v>713</v>
      </c>
      <c r="B464" s="16" t="s">
        <v>711</v>
      </c>
    </row>
    <row r="465" spans="1:2">
      <c r="A465" s="16" t="s">
        <v>716</v>
      </c>
      <c r="B465" s="16" t="s">
        <v>715</v>
      </c>
    </row>
    <row r="466" spans="1:2">
      <c r="A466" s="16" t="s">
        <v>727</v>
      </c>
      <c r="B466" s="16" t="s">
        <v>726</v>
      </c>
    </row>
    <row r="467" spans="1:2">
      <c r="A467" s="16" t="s">
        <v>737</v>
      </c>
      <c r="B467" s="16" t="s">
        <v>736</v>
      </c>
    </row>
    <row r="468" spans="1:2">
      <c r="A468" s="16" t="s">
        <v>548</v>
      </c>
      <c r="B468" s="16" t="s">
        <v>546</v>
      </c>
    </row>
    <row r="469" spans="1:2">
      <c r="A469" s="16" t="s">
        <v>421</v>
      </c>
      <c r="B469" s="16" t="s">
        <v>417</v>
      </c>
    </row>
    <row r="470" spans="1:2">
      <c r="A470" s="16" t="s">
        <v>524</v>
      </c>
      <c r="B470" s="16" t="s">
        <v>521</v>
      </c>
    </row>
    <row r="471" spans="1:2">
      <c r="A471" s="16" t="s">
        <v>361</v>
      </c>
      <c r="B471" s="16" t="s">
        <v>360</v>
      </c>
    </row>
    <row r="472" spans="1:2">
      <c r="A472" s="16" t="s">
        <v>698</v>
      </c>
      <c r="B472" s="16" t="s">
        <v>699</v>
      </c>
    </row>
    <row r="473" spans="1:2">
      <c r="A473" s="16" t="s">
        <v>789</v>
      </c>
      <c r="B473" s="16" t="s">
        <v>788</v>
      </c>
    </row>
    <row r="474" spans="1:2">
      <c r="A474" s="16" t="s">
        <v>374</v>
      </c>
      <c r="B474" s="16" t="s">
        <v>373</v>
      </c>
    </row>
    <row r="475" spans="1:2">
      <c r="A475" s="16" t="s">
        <v>734</v>
      </c>
      <c r="B475" s="16" t="s">
        <v>732</v>
      </c>
    </row>
    <row r="476" spans="1:2">
      <c r="A476" s="16" t="s">
        <v>834</v>
      </c>
      <c r="B476" s="16" t="s">
        <v>833</v>
      </c>
    </row>
    <row r="477" spans="1:2">
      <c r="A477" s="16" t="s">
        <v>892</v>
      </c>
      <c r="B477" s="16" t="s">
        <v>890</v>
      </c>
    </row>
    <row r="478" spans="1:2">
      <c r="A478" s="16" t="s">
        <v>970</v>
      </c>
      <c r="B478" s="16" t="s">
        <v>969</v>
      </c>
    </row>
    <row r="479" spans="1:2">
      <c r="A479" s="16" t="s">
        <v>975</v>
      </c>
      <c r="B479" s="16" t="s">
        <v>974</v>
      </c>
    </row>
    <row r="480" spans="1:2">
      <c r="A480" s="16" t="s">
        <v>1007</v>
      </c>
      <c r="B480" s="16" t="s">
        <v>1004</v>
      </c>
    </row>
    <row r="481" spans="1:2">
      <c r="A481" s="16" t="s">
        <v>1010</v>
      </c>
      <c r="B481" s="16" t="s">
        <v>1009</v>
      </c>
    </row>
    <row r="482" spans="1:2">
      <c r="A482" s="16" t="s">
        <v>991</v>
      </c>
      <c r="B482" s="16" t="s">
        <v>992</v>
      </c>
    </row>
    <row r="483" spans="1:2">
      <c r="A483" s="16" t="s">
        <v>561</v>
      </c>
      <c r="B483" s="16" t="s">
        <v>562</v>
      </c>
    </row>
    <row r="484" spans="1:2">
      <c r="A484" s="16" t="s">
        <v>785</v>
      </c>
      <c r="B484" s="16" t="s">
        <v>784</v>
      </c>
    </row>
    <row r="485" spans="1:2">
      <c r="A485" s="16" t="s">
        <v>442</v>
      </c>
      <c r="B485" s="16" t="s">
        <v>441</v>
      </c>
    </row>
    <row r="486" spans="1:2">
      <c r="A486" s="16" t="s">
        <v>302</v>
      </c>
      <c r="B486" s="16" t="s">
        <v>303</v>
      </c>
    </row>
    <row r="487" spans="1:2">
      <c r="A487" s="16" t="s">
        <v>182</v>
      </c>
      <c r="B487" s="16" t="s">
        <v>183</v>
      </c>
    </row>
    <row r="488" spans="1:2">
      <c r="A488" s="16" t="s">
        <v>314</v>
      </c>
      <c r="B488" s="16" t="s">
        <v>315</v>
      </c>
    </row>
    <row r="489" spans="1:2">
      <c r="A489" s="16" t="s">
        <v>76</v>
      </c>
      <c r="B489" s="16" t="s">
        <v>77</v>
      </c>
    </row>
    <row r="490" spans="1:2">
      <c r="A490" s="16" t="s">
        <v>379</v>
      </c>
      <c r="B490" s="16" t="s">
        <v>380</v>
      </c>
    </row>
    <row r="491" spans="1:2">
      <c r="A491" s="16" t="s">
        <v>777</v>
      </c>
      <c r="B491" s="16" t="s">
        <v>776</v>
      </c>
    </row>
    <row r="492" spans="1:2">
      <c r="A492" s="16" t="s">
        <v>494</v>
      </c>
      <c r="B492" s="16" t="s">
        <v>495</v>
      </c>
    </row>
    <row r="493" spans="1:2">
      <c r="A493" s="16" t="s">
        <v>857</v>
      </c>
      <c r="B493" s="16" t="s">
        <v>858</v>
      </c>
    </row>
    <row r="494" spans="1:2">
      <c r="A494" s="16" t="s">
        <v>578</v>
      </c>
      <c r="B494" s="16" t="s">
        <v>579</v>
      </c>
    </row>
    <row r="495" spans="1:2">
      <c r="A495" s="16" t="s">
        <v>841</v>
      </c>
      <c r="B495" s="16" t="s">
        <v>842</v>
      </c>
    </row>
    <row r="496" spans="1:2">
      <c r="A496" s="16" t="s">
        <v>993</v>
      </c>
      <c r="B496" s="16" t="s">
        <v>992</v>
      </c>
    </row>
    <row r="497" spans="1:2">
      <c r="A497" s="16" t="s">
        <v>607</v>
      </c>
      <c r="B497" s="16" t="s">
        <v>608</v>
      </c>
    </row>
    <row r="498" spans="1:2">
      <c r="A498" s="16" t="s">
        <v>998</v>
      </c>
      <c r="B498" s="16" t="s">
        <v>999</v>
      </c>
    </row>
    <row r="499" spans="1:2">
      <c r="A499" s="16" t="s">
        <v>340</v>
      </c>
      <c r="B499" s="16" t="s">
        <v>341</v>
      </c>
    </row>
    <row r="500" spans="1:2">
      <c r="A500" s="16" t="s">
        <v>936</v>
      </c>
      <c r="B500" s="16" t="s">
        <v>937</v>
      </c>
    </row>
    <row r="501" spans="1:2">
      <c r="A501" s="16" t="s">
        <v>202</v>
      </c>
      <c r="B501" s="16" t="s">
        <v>203</v>
      </c>
    </row>
    <row r="502" spans="1:2">
      <c r="A502" s="16" t="s">
        <v>528</v>
      </c>
      <c r="B502" s="16" t="s">
        <v>529</v>
      </c>
    </row>
    <row r="503" spans="1:2">
      <c r="A503" s="16" t="s">
        <v>674</v>
      </c>
      <c r="B503" s="16" t="s">
        <v>675</v>
      </c>
    </row>
    <row r="504" spans="1:2">
      <c r="A504" s="16" t="s">
        <v>50</v>
      </c>
      <c r="B504" s="16" t="s">
        <v>51</v>
      </c>
    </row>
    <row r="505" spans="1:2">
      <c r="A505" s="16" t="s">
        <v>68</v>
      </c>
      <c r="B505" s="16" t="s">
        <v>69</v>
      </c>
    </row>
    <row r="506" spans="1:2">
      <c r="A506" s="16" t="s">
        <v>81</v>
      </c>
      <c r="B506" s="16" t="s">
        <v>82</v>
      </c>
    </row>
    <row r="507" spans="1:2">
      <c r="A507" s="16" t="s">
        <v>85</v>
      </c>
      <c r="B507" s="16" t="s">
        <v>86</v>
      </c>
    </row>
    <row r="508" spans="1:2">
      <c r="A508" s="16" t="s">
        <v>108</v>
      </c>
      <c r="B508" s="16" t="s">
        <v>109</v>
      </c>
    </row>
    <row r="509" spans="1:2">
      <c r="A509" s="16" t="s">
        <v>123</v>
      </c>
      <c r="B509" s="16" t="s">
        <v>124</v>
      </c>
    </row>
    <row r="510" spans="1:2">
      <c r="A510" s="16" t="s">
        <v>127</v>
      </c>
      <c r="B510" s="16" t="s">
        <v>128</v>
      </c>
    </row>
    <row r="511" spans="1:2">
      <c r="A511" s="16" t="s">
        <v>131</v>
      </c>
      <c r="B511" s="16" t="s">
        <v>132</v>
      </c>
    </row>
    <row r="512" spans="1:2">
      <c r="A512" s="16" t="s">
        <v>162</v>
      </c>
      <c r="B512" s="16" t="s">
        <v>161</v>
      </c>
    </row>
    <row r="513" spans="1:2">
      <c r="A513" s="16" t="s">
        <v>166</v>
      </c>
      <c r="B513" s="16" t="s">
        <v>167</v>
      </c>
    </row>
    <row r="514" spans="1:2">
      <c r="A514" s="16" t="s">
        <v>220</v>
      </c>
      <c r="B514" s="16" t="s">
        <v>219</v>
      </c>
    </row>
    <row r="515" spans="1:2">
      <c r="A515" s="16" t="s">
        <v>190</v>
      </c>
      <c r="B515" s="16" t="s">
        <v>191</v>
      </c>
    </row>
    <row r="516" spans="1:2">
      <c r="A516" s="16" t="s">
        <v>254</v>
      </c>
      <c r="B516" s="16" t="s">
        <v>255</v>
      </c>
    </row>
    <row r="517" spans="1:2">
      <c r="A517" s="16" t="s">
        <v>316</v>
      </c>
      <c r="B517" s="16" t="s">
        <v>315</v>
      </c>
    </row>
    <row r="518" spans="1:2">
      <c r="A518" s="16" t="s">
        <v>954</v>
      </c>
      <c r="B518" s="16" t="s">
        <v>955</v>
      </c>
    </row>
    <row r="519" spans="1:2">
      <c r="A519" s="16" t="s">
        <v>286</v>
      </c>
      <c r="B519" s="16" t="s">
        <v>287</v>
      </c>
    </row>
    <row r="520" spans="1:2">
      <c r="A520" s="16" t="s">
        <v>309</v>
      </c>
      <c r="B520" s="16" t="s">
        <v>310</v>
      </c>
    </row>
    <row r="521" spans="1:2">
      <c r="A521" s="16" t="s">
        <v>364</v>
      </c>
      <c r="B521" s="16" t="s">
        <v>365</v>
      </c>
    </row>
    <row r="522" spans="1:2">
      <c r="A522" s="16" t="s">
        <v>389</v>
      </c>
      <c r="B522" s="16" t="s">
        <v>390</v>
      </c>
    </row>
    <row r="523" spans="1:2">
      <c r="A523" s="16" t="s">
        <v>396</v>
      </c>
      <c r="B523" s="16" t="s">
        <v>397</v>
      </c>
    </row>
    <row r="524" spans="1:2">
      <c r="A524" s="16" t="s">
        <v>400</v>
      </c>
      <c r="B524" s="16" t="s">
        <v>401</v>
      </c>
    </row>
    <row r="525" spans="1:2">
      <c r="A525" s="16" t="s">
        <v>405</v>
      </c>
      <c r="B525" s="16" t="s">
        <v>406</v>
      </c>
    </row>
    <row r="526" spans="1:2">
      <c r="A526" s="16" t="s">
        <v>443</v>
      </c>
      <c r="B526" s="16" t="s">
        <v>441</v>
      </c>
    </row>
    <row r="527" spans="1:2">
      <c r="A527" s="16" t="s">
        <v>449</v>
      </c>
      <c r="B527" s="16" t="s">
        <v>450</v>
      </c>
    </row>
    <row r="528" spans="1:2">
      <c r="A528" s="16" t="s">
        <v>496</v>
      </c>
      <c r="B528" s="16" t="s">
        <v>495</v>
      </c>
    </row>
    <row r="529" spans="1:2">
      <c r="A529" s="16" t="s">
        <v>531</v>
      </c>
      <c r="B529" s="16" t="s">
        <v>532</v>
      </c>
    </row>
    <row r="530" spans="1:2">
      <c r="A530" s="16" t="s">
        <v>540</v>
      </c>
      <c r="B530" s="16" t="s">
        <v>541</v>
      </c>
    </row>
    <row r="531" spans="1:2">
      <c r="A531" s="16" t="s">
        <v>134</v>
      </c>
      <c r="B531" s="16" t="s">
        <v>135</v>
      </c>
    </row>
    <row r="532" spans="1:2">
      <c r="A532" s="16" t="s">
        <v>549</v>
      </c>
      <c r="B532" s="16" t="s">
        <v>550</v>
      </c>
    </row>
    <row r="533" spans="1:2">
      <c r="A533" s="16" t="s">
        <v>573</v>
      </c>
      <c r="B533" s="16" t="s">
        <v>574</v>
      </c>
    </row>
    <row r="534" spans="1:2">
      <c r="A534" s="16" t="s">
        <v>580</v>
      </c>
      <c r="B534" s="16" t="s">
        <v>579</v>
      </c>
    </row>
    <row r="535" spans="1:2">
      <c r="A535" s="16" t="s">
        <v>583</v>
      </c>
      <c r="B535" s="16" t="s">
        <v>584</v>
      </c>
    </row>
    <row r="536" spans="1:2">
      <c r="A536" s="16" t="s">
        <v>594</v>
      </c>
      <c r="B536" s="16" t="s">
        <v>595</v>
      </c>
    </row>
    <row r="537" spans="1:2">
      <c r="A537" s="16" t="s">
        <v>602</v>
      </c>
      <c r="B537" s="16" t="s">
        <v>603</v>
      </c>
    </row>
    <row r="538" spans="1:2">
      <c r="A538" s="16" t="s">
        <v>611</v>
      </c>
      <c r="B538" s="16" t="s">
        <v>612</v>
      </c>
    </row>
    <row r="539" spans="1:2">
      <c r="A539" s="16" t="s">
        <v>636</v>
      </c>
      <c r="B539" s="16" t="s">
        <v>635</v>
      </c>
    </row>
    <row r="540" spans="1:2">
      <c r="A540" s="16" t="s">
        <v>642</v>
      </c>
      <c r="B540" s="16" t="s">
        <v>643</v>
      </c>
    </row>
    <row r="541" spans="1:2">
      <c r="A541" s="16" t="s">
        <v>655</v>
      </c>
      <c r="B541" s="16" t="s">
        <v>656</v>
      </c>
    </row>
    <row r="542" spans="1:2">
      <c r="A542" s="16" t="s">
        <v>662</v>
      </c>
      <c r="B542" s="16" t="s">
        <v>663</v>
      </c>
    </row>
    <row r="543" spans="1:2">
      <c r="A543" s="16" t="s">
        <v>666</v>
      </c>
      <c r="B543" s="16" t="s">
        <v>667</v>
      </c>
    </row>
    <row r="544" spans="1:2">
      <c r="A544" s="16" t="s">
        <v>669</v>
      </c>
      <c r="B544" s="16" t="s">
        <v>670</v>
      </c>
    </row>
    <row r="545" spans="1:2">
      <c r="A545" s="16" t="s">
        <v>684</v>
      </c>
      <c r="B545" s="16" t="s">
        <v>685</v>
      </c>
    </row>
    <row r="546" spans="1:2">
      <c r="A546" s="16" t="s">
        <v>848</v>
      </c>
      <c r="B546" s="16" t="s">
        <v>849</v>
      </c>
    </row>
    <row r="547" spans="1:2">
      <c r="A547" s="16" t="s">
        <v>710</v>
      </c>
      <c r="B547" s="16" t="s">
        <v>711</v>
      </c>
    </row>
    <row r="548" spans="1:2">
      <c r="A548" s="16" t="s">
        <v>721</v>
      </c>
      <c r="B548" s="16" t="s">
        <v>722</v>
      </c>
    </row>
    <row r="549" spans="1:2">
      <c r="A549" s="16" t="s">
        <v>765</v>
      </c>
      <c r="B549" s="16" t="s">
        <v>766</v>
      </c>
    </row>
    <row r="550" spans="1:2">
      <c r="A550" s="16" t="s">
        <v>767</v>
      </c>
      <c r="B550" s="16" t="s">
        <v>768</v>
      </c>
    </row>
    <row r="551" spans="1:2">
      <c r="A551" s="16" t="s">
        <v>772</v>
      </c>
      <c r="B551" s="16" t="s">
        <v>773</v>
      </c>
    </row>
    <row r="552" spans="1:2">
      <c r="A552" s="16" t="s">
        <v>804</v>
      </c>
      <c r="B552" s="16" t="s">
        <v>805</v>
      </c>
    </row>
    <row r="553" spans="1:2">
      <c r="A553" s="16" t="s">
        <v>808</v>
      </c>
      <c r="B553" s="16" t="s">
        <v>809</v>
      </c>
    </row>
    <row r="554" spans="1:2">
      <c r="A554" s="16" t="s">
        <v>810</v>
      </c>
      <c r="B554" s="16" t="s">
        <v>811</v>
      </c>
    </row>
    <row r="555" spans="1:2">
      <c r="A555" s="16" t="s">
        <v>828</v>
      </c>
      <c r="B555" s="16" t="s">
        <v>829</v>
      </c>
    </row>
    <row r="556" spans="1:2">
      <c r="A556" s="16" t="s">
        <v>832</v>
      </c>
      <c r="B556" s="16" t="s">
        <v>833</v>
      </c>
    </row>
    <row r="557" spans="1:2">
      <c r="A557" s="16" t="s">
        <v>843</v>
      </c>
      <c r="B557" s="16" t="s">
        <v>842</v>
      </c>
    </row>
    <row r="558" spans="1:2">
      <c r="A558" s="16" t="s">
        <v>855</v>
      </c>
      <c r="B558" s="16" t="s">
        <v>854</v>
      </c>
    </row>
    <row r="559" spans="1:2">
      <c r="A559" s="16" t="s">
        <v>859</v>
      </c>
      <c r="B559" s="16" t="s">
        <v>858</v>
      </c>
    </row>
    <row r="560" spans="1:2">
      <c r="A560" s="16" t="s">
        <v>874</v>
      </c>
      <c r="B560" s="16" t="s">
        <v>875</v>
      </c>
    </row>
    <row r="561" spans="1:2">
      <c r="A561" s="16" t="s">
        <v>878</v>
      </c>
      <c r="B561" s="16" t="s">
        <v>879</v>
      </c>
    </row>
    <row r="562" spans="1:2">
      <c r="A562" s="16" t="s">
        <v>882</v>
      </c>
      <c r="B562" s="16" t="s">
        <v>883</v>
      </c>
    </row>
    <row r="563" spans="1:2">
      <c r="A563" s="16" t="s">
        <v>889</v>
      </c>
      <c r="B563" s="16" t="s">
        <v>890</v>
      </c>
    </row>
    <row r="564" spans="1:2">
      <c r="A564" s="16" t="s">
        <v>1011</v>
      </c>
      <c r="B564" s="16" t="s">
        <v>1012</v>
      </c>
    </row>
    <row r="565" spans="1:2">
      <c r="A565" s="16" t="s">
        <v>894</v>
      </c>
      <c r="B565" s="16" t="s">
        <v>895</v>
      </c>
    </row>
    <row r="566" spans="1:2">
      <c r="A566" s="16" t="s">
        <v>896</v>
      </c>
      <c r="B566" s="16" t="s">
        <v>897</v>
      </c>
    </row>
    <row r="567" spans="1:2">
      <c r="A567" s="16" t="s">
        <v>917</v>
      </c>
      <c r="B567" s="16" t="s">
        <v>918</v>
      </c>
    </row>
    <row r="568" spans="1:2">
      <c r="A568" s="16" t="s">
        <v>923</v>
      </c>
      <c r="B568" s="16" t="s">
        <v>924</v>
      </c>
    </row>
    <row r="569" spans="1:2">
      <c r="A569" s="16" t="s">
        <v>938</v>
      </c>
      <c r="B569" s="16" t="s">
        <v>937</v>
      </c>
    </row>
    <row r="570" spans="1:2">
      <c r="A570" s="16" t="s">
        <v>960</v>
      </c>
      <c r="B570" s="16" t="s">
        <v>961</v>
      </c>
    </row>
    <row r="571" spans="1:2">
      <c r="A571" s="16" t="s">
        <v>963</v>
      </c>
      <c r="B571" s="16" t="s">
        <v>964</v>
      </c>
    </row>
    <row r="572" spans="1:2">
      <c r="A572" s="16" t="s">
        <v>994</v>
      </c>
      <c r="B572" s="16" t="s">
        <v>992</v>
      </c>
    </row>
    <row r="573" spans="1:2">
      <c r="A573" s="16" t="s">
        <v>1000</v>
      </c>
      <c r="B573" s="16" t="s">
        <v>999</v>
      </c>
    </row>
    <row r="574" spans="1:2">
      <c r="A574" s="16" t="s">
        <v>1003</v>
      </c>
      <c r="B574" s="16" t="s">
        <v>1004</v>
      </c>
    </row>
    <row r="575" spans="1:2">
      <c r="A575" s="16" t="s">
        <v>432</v>
      </c>
      <c r="B575" s="16" t="s">
        <v>433</v>
      </c>
    </row>
    <row r="576" spans="1:2">
      <c r="A576" s="16" t="s">
        <v>846</v>
      </c>
      <c r="B576" s="16" t="s">
        <v>847</v>
      </c>
    </row>
    <row r="577" spans="1:2">
      <c r="A577" s="16" t="s">
        <v>939</v>
      </c>
      <c r="B577" s="16" t="s">
        <v>937</v>
      </c>
    </row>
    <row r="578" spans="1:2">
      <c r="A578" s="16" t="s">
        <v>996</v>
      </c>
      <c r="B578" s="16" t="s">
        <v>992</v>
      </c>
    </row>
    <row r="579" spans="1:2">
      <c r="A579" s="16" t="s">
        <v>493</v>
      </c>
      <c r="B579" s="16" t="s">
        <v>488</v>
      </c>
    </row>
    <row r="580" spans="1:2">
      <c r="A580" s="16" t="s">
        <v>444</v>
      </c>
      <c r="B580" s="16" t="s">
        <v>441</v>
      </c>
    </row>
    <row r="581" spans="1:2">
      <c r="A581" s="16" t="s">
        <v>921</v>
      </c>
      <c r="B581" s="16" t="s">
        <v>922</v>
      </c>
    </row>
    <row r="582" spans="1:2">
      <c r="A582" s="16" t="s">
        <v>590</v>
      </c>
      <c r="B582" s="16" t="s">
        <v>591</v>
      </c>
    </row>
    <row r="583" spans="1:2">
      <c r="A583" s="16" t="s">
        <v>425</v>
      </c>
      <c r="B583" s="16" t="s">
        <v>424</v>
      </c>
    </row>
    <row r="584" spans="1:2">
      <c r="A584" s="16" t="s">
        <v>472</v>
      </c>
      <c r="B584" s="16" t="s">
        <v>473</v>
      </c>
    </row>
    <row r="585" spans="1:2">
      <c r="A585" s="16" t="s">
        <v>476</v>
      </c>
      <c r="B585" s="16" t="s">
        <v>477</v>
      </c>
    </row>
    <row r="586" spans="1:2">
      <c r="A586" s="16" t="s">
        <v>563</v>
      </c>
      <c r="B586" s="16" t="s">
        <v>562</v>
      </c>
    </row>
    <row r="587" spans="1:2">
      <c r="A587" s="16" t="s">
        <v>329</v>
      </c>
      <c r="B587" s="16" t="s">
        <v>330</v>
      </c>
    </row>
    <row r="588" spans="1:2">
      <c r="A588" s="16" t="s">
        <v>981</v>
      </c>
      <c r="B588" s="16" t="s">
        <v>980</v>
      </c>
    </row>
    <row r="589" spans="1:2">
      <c r="A589" s="16" t="s">
        <v>117</v>
      </c>
      <c r="B589" s="16" t="s">
        <v>118</v>
      </c>
    </row>
    <row r="590" spans="1:2">
      <c r="A590" s="16" t="s">
        <v>100</v>
      </c>
      <c r="B590" s="16" t="s">
        <v>101</v>
      </c>
    </row>
    <row r="591" spans="1:2">
      <c r="A591" s="16" t="s">
        <v>221</v>
      </c>
      <c r="B591" s="16" t="s">
        <v>219</v>
      </c>
    </row>
    <row r="592" spans="1:2">
      <c r="A592" s="16" t="s">
        <v>747</v>
      </c>
      <c r="B592" s="16" t="s">
        <v>748</v>
      </c>
    </row>
    <row r="593" spans="1:2">
      <c r="A593" s="16" t="s">
        <v>87</v>
      </c>
      <c r="B593" s="16" t="s">
        <v>86</v>
      </c>
    </row>
    <row r="594" spans="1:2">
      <c r="A594" s="16" t="s">
        <v>391</v>
      </c>
      <c r="B594" s="16" t="s">
        <v>390</v>
      </c>
    </row>
    <row r="595" spans="1:2">
      <c r="A595" s="16" t="s">
        <v>194</v>
      </c>
      <c r="B595" s="16" t="s">
        <v>195</v>
      </c>
    </row>
    <row r="596" spans="1:2">
      <c r="A596" s="16" t="s">
        <v>263</v>
      </c>
      <c r="B596" s="16" t="s">
        <v>264</v>
      </c>
    </row>
    <row r="597" spans="1:2">
      <c r="A597" s="16" t="s">
        <v>988</v>
      </c>
      <c r="B597" s="16" t="s">
        <v>989</v>
      </c>
    </row>
    <row r="598" spans="1:2" ht="30">
      <c r="A598" s="16" t="s">
        <v>671</v>
      </c>
      <c r="B598" s="16" t="s">
        <v>670</v>
      </c>
    </row>
    <row r="599" spans="1:2">
      <c r="A599" s="16" t="s">
        <v>199</v>
      </c>
      <c r="B599" s="16" t="s">
        <v>200</v>
      </c>
    </row>
    <row r="600" spans="1:2" ht="30">
      <c r="A600" s="16" t="s">
        <v>213</v>
      </c>
      <c r="B600" s="16" t="s">
        <v>214</v>
      </c>
    </row>
    <row r="601" spans="1:2">
      <c r="A601" s="16" t="s">
        <v>386</v>
      </c>
      <c r="B601" s="16" t="s">
        <v>387</v>
      </c>
    </row>
    <row r="602" spans="1:2">
      <c r="A602" s="16" t="s">
        <v>605</v>
      </c>
      <c r="B602" s="16" t="s">
        <v>606</v>
      </c>
    </row>
    <row r="603" spans="1:2">
      <c r="A603" s="16" t="s">
        <v>604</v>
      </c>
      <c r="B603" s="16" t="s">
        <v>603</v>
      </c>
    </row>
    <row r="604" spans="1:2">
      <c r="A604" s="16" t="s">
        <v>995</v>
      </c>
      <c r="B604" s="16" t="s">
        <v>992</v>
      </c>
    </row>
    <row r="605" spans="1:2">
      <c r="A605" s="16" t="s">
        <v>672</v>
      </c>
      <c r="B605" s="16" t="s">
        <v>670</v>
      </c>
    </row>
    <row r="606" spans="1:2" ht="30">
      <c r="A606" s="16" t="s">
        <v>596</v>
      </c>
      <c r="B606" s="16" t="s">
        <v>595</v>
      </c>
    </row>
    <row r="607" spans="1:2">
      <c r="A607" s="16" t="s">
        <v>876</v>
      </c>
      <c r="B607" s="16" t="s">
        <v>875</v>
      </c>
    </row>
    <row r="608" spans="1:2">
      <c r="A608" s="16" t="s">
        <v>761</v>
      </c>
      <c r="B608" s="16" t="s">
        <v>760</v>
      </c>
    </row>
    <row r="609" spans="1:2">
      <c r="A609" s="16" t="s">
        <v>990</v>
      </c>
      <c r="B609" s="16" t="s">
        <v>989</v>
      </c>
    </row>
    <row r="610" spans="1:2">
      <c r="A610" s="16" t="s">
        <v>860</v>
      </c>
      <c r="B610" s="16" t="s">
        <v>858</v>
      </c>
    </row>
    <row r="611" spans="1:2">
      <c r="A611" s="16" t="s">
        <v>571</v>
      </c>
      <c r="B611" s="16" t="s">
        <v>572</v>
      </c>
    </row>
    <row r="612" spans="1:2" ht="30">
      <c r="A612" s="16" t="s">
        <v>838</v>
      </c>
      <c r="B612" s="16" t="s">
        <v>839</v>
      </c>
    </row>
    <row r="613" spans="1:2">
      <c r="A613" s="16" t="s">
        <v>907</v>
      </c>
      <c r="B613" s="16" t="s">
        <v>908</v>
      </c>
    </row>
    <row r="614" spans="1:2">
      <c r="A614" s="16" t="s">
        <v>850</v>
      </c>
      <c r="B614" s="16" t="s">
        <v>849</v>
      </c>
    </row>
    <row r="615" spans="1:2">
      <c r="A615" s="16" t="s">
        <v>457</v>
      </c>
      <c r="B615" s="16" t="s">
        <v>458</v>
      </c>
    </row>
    <row r="616" spans="1:2">
      <c r="A616" s="16" t="s">
        <v>551</v>
      </c>
      <c r="B616" s="16" t="s">
        <v>550</v>
      </c>
    </row>
    <row r="617" spans="1:2">
      <c r="A617" s="16" t="s">
        <v>489</v>
      </c>
      <c r="B617" s="16" t="s">
        <v>488</v>
      </c>
    </row>
    <row r="618" spans="1:2">
      <c r="A618" s="16" t="s">
        <v>638</v>
      </c>
      <c r="B618" s="16" t="s">
        <v>639</v>
      </c>
    </row>
    <row r="619" spans="1:2">
      <c r="A619" s="16" t="s">
        <v>762</v>
      </c>
      <c r="B619" s="16" t="s">
        <v>760</v>
      </c>
    </row>
    <row r="620" spans="1:2">
      <c r="A620" s="16" t="s">
        <v>931</v>
      </c>
      <c r="B620" s="16" t="s">
        <v>932</v>
      </c>
    </row>
    <row r="621" spans="1:2">
      <c r="A621" s="16" t="s">
        <v>1008</v>
      </c>
      <c r="B621" s="16" t="s">
        <v>1009</v>
      </c>
    </row>
    <row r="622" spans="1:2">
      <c r="A622" s="16" t="s">
        <v>851</v>
      </c>
      <c r="B622" s="16" t="s">
        <v>849</v>
      </c>
    </row>
    <row r="623" spans="1:2">
      <c r="A623" s="16" t="s">
        <v>359</v>
      </c>
      <c r="B623" s="16" t="s">
        <v>360</v>
      </c>
    </row>
    <row r="624" spans="1:2">
      <c r="A624" s="16" t="s">
        <v>646</v>
      </c>
      <c r="B624" s="16" t="s">
        <v>647</v>
      </c>
    </row>
    <row r="625" spans="1:2">
      <c r="A625" s="16" t="s">
        <v>861</v>
      </c>
      <c r="B625" s="16" t="s">
        <v>858</v>
      </c>
    </row>
    <row r="626" spans="1:2">
      <c r="A626" s="16" t="s">
        <v>750</v>
      </c>
      <c r="B626" s="16" t="s">
        <v>751</v>
      </c>
    </row>
    <row r="627" spans="1:2">
      <c r="A627" s="16" t="s">
        <v>712</v>
      </c>
      <c r="B627" s="16" t="s">
        <v>711</v>
      </c>
    </row>
    <row r="628" spans="1:2">
      <c r="A628" s="16" t="s">
        <v>919</v>
      </c>
      <c r="B628" s="16" t="s">
        <v>918</v>
      </c>
    </row>
    <row r="629" spans="1:2">
      <c r="A629" s="16" t="s">
        <v>62</v>
      </c>
      <c r="B629" s="16" t="s">
        <v>63</v>
      </c>
    </row>
    <row r="630" spans="1:2">
      <c r="A630" s="16" t="s">
        <v>552</v>
      </c>
      <c r="B630" s="16" t="s">
        <v>550</v>
      </c>
    </row>
    <row r="631" spans="1:2" ht="30">
      <c r="A631" s="16" t="s">
        <v>818</v>
      </c>
      <c r="B631" s="16" t="s">
        <v>819</v>
      </c>
    </row>
    <row r="632" spans="1:2">
      <c r="A632" s="16" t="s">
        <v>1036</v>
      </c>
      <c r="B632" s="16" t="s">
        <v>1020</v>
      </c>
    </row>
    <row r="633" spans="1:2">
      <c r="A633" s="16" t="s">
        <v>1037</v>
      </c>
      <c r="B633" s="16" t="s">
        <v>1029</v>
      </c>
    </row>
    <row r="634" spans="1:2">
      <c r="A634" s="16" t="s">
        <v>1172</v>
      </c>
      <c r="B634" s="16" t="s">
        <v>1141</v>
      </c>
    </row>
    <row r="635" spans="1:2">
      <c r="A635" s="16" t="s">
        <v>462</v>
      </c>
      <c r="B635" s="16" t="s">
        <v>463</v>
      </c>
    </row>
    <row r="636" spans="1:2">
      <c r="A636" s="16" t="s">
        <v>1038</v>
      </c>
      <c r="B636" s="16" t="s">
        <v>1035</v>
      </c>
    </row>
    <row r="637" spans="1:2">
      <c r="A637" s="16" t="s">
        <v>1039</v>
      </c>
      <c r="B637" s="16" t="s">
        <v>1040</v>
      </c>
    </row>
    <row r="638" spans="1:2">
      <c r="A638" s="16" t="s">
        <v>898</v>
      </c>
      <c r="B638" s="16" t="s">
        <v>899</v>
      </c>
    </row>
    <row r="639" spans="1:2">
      <c r="A639" s="16" t="s">
        <v>1173</v>
      </c>
      <c r="B639" s="16" t="s">
        <v>1141</v>
      </c>
    </row>
    <row r="640" spans="1:2">
      <c r="A640" s="16" t="s">
        <v>212</v>
      </c>
      <c r="B640" s="16" t="s">
        <v>210</v>
      </c>
    </row>
    <row r="641" spans="1:2">
      <c r="A641" s="16" t="s">
        <v>499</v>
      </c>
      <c r="B641" s="16" t="s">
        <v>495</v>
      </c>
    </row>
    <row r="642" spans="1:2">
      <c r="A642" s="16" t="s">
        <v>893</v>
      </c>
      <c r="B642" s="16" t="s">
        <v>890</v>
      </c>
    </row>
    <row r="643" spans="1:2">
      <c r="A643" s="16" t="s">
        <v>1015</v>
      </c>
      <c r="B643" s="16" t="s">
        <v>1016</v>
      </c>
    </row>
    <row r="644" spans="1:2">
      <c r="A644" s="16" t="s">
        <v>575</v>
      </c>
      <c r="B644" s="16" t="s">
        <v>574</v>
      </c>
    </row>
    <row r="645" spans="1:2">
      <c r="A645" s="16" t="s">
        <v>416</v>
      </c>
      <c r="B645" s="16" t="s">
        <v>417</v>
      </c>
    </row>
    <row r="646" spans="1:2">
      <c r="A646" s="16" t="s">
        <v>102</v>
      </c>
      <c r="B646" s="16" t="s">
        <v>101</v>
      </c>
    </row>
    <row r="647" spans="1:2">
      <c r="A647" s="16" t="s">
        <v>244</v>
      </c>
      <c r="B647" s="16" t="s">
        <v>245</v>
      </c>
    </row>
    <row r="648" spans="1:2" ht="30">
      <c r="A648" s="16" t="s">
        <v>187</v>
      </c>
      <c r="B648" s="16" t="s">
        <v>188</v>
      </c>
    </row>
    <row r="649" spans="1:2">
      <c r="A649" s="16" t="s">
        <v>222</v>
      </c>
      <c r="B649" s="16" t="s">
        <v>219</v>
      </c>
    </row>
    <row r="650" spans="1:2">
      <c r="A650" s="16" t="s">
        <v>1175</v>
      </c>
      <c r="B650" s="16" t="s">
        <v>1135</v>
      </c>
    </row>
    <row r="651" spans="1:2">
      <c r="A651" s="16" t="s">
        <v>545</v>
      </c>
      <c r="B651" s="16" t="s">
        <v>546</v>
      </c>
    </row>
    <row r="652" spans="1:2">
      <c r="A652" s="16" t="s">
        <v>436</v>
      </c>
      <c r="B652" s="16" t="s">
        <v>437</v>
      </c>
    </row>
    <row r="653" spans="1:2">
      <c r="A653" s="16" t="s">
        <v>673</v>
      </c>
      <c r="B653" s="16" t="s">
        <v>670</v>
      </c>
    </row>
    <row r="654" spans="1:2">
      <c r="A654" s="16" t="s">
        <v>928</v>
      </c>
      <c r="B654" s="16" t="s">
        <v>929</v>
      </c>
    </row>
    <row r="655" spans="1:2">
      <c r="A655" s="16" t="s">
        <v>459</v>
      </c>
      <c r="B655" s="16" t="s">
        <v>460</v>
      </c>
    </row>
    <row r="656" spans="1:2">
      <c r="A656" s="16" t="s">
        <v>372</v>
      </c>
      <c r="B656" s="16" t="s">
        <v>373</v>
      </c>
    </row>
    <row r="657" spans="1:2">
      <c r="A657" s="16" t="s">
        <v>1174</v>
      </c>
      <c r="B657" s="16" t="s">
        <v>1141</v>
      </c>
    </row>
    <row r="658" spans="1:2">
      <c r="A658" s="16" t="s">
        <v>349</v>
      </c>
      <c r="B658" s="16" t="s">
        <v>350</v>
      </c>
    </row>
    <row r="659" spans="1:2">
      <c r="A659" s="16" t="s">
        <v>304</v>
      </c>
      <c r="B659" s="16" t="s">
        <v>303</v>
      </c>
    </row>
    <row r="660" spans="1:2">
      <c r="A660" s="16" t="s">
        <v>631</v>
      </c>
      <c r="B660" s="16" t="s">
        <v>632</v>
      </c>
    </row>
    <row r="661" spans="1:2">
      <c r="A661" s="16" t="s">
        <v>381</v>
      </c>
      <c r="B661" s="16" t="s">
        <v>380</v>
      </c>
    </row>
    <row r="662" spans="1:2">
      <c r="A662" s="16" t="s">
        <v>184</v>
      </c>
      <c r="B662" s="16" t="s">
        <v>183</v>
      </c>
    </row>
    <row r="663" spans="1:2">
      <c r="A663" s="16" t="s">
        <v>680</v>
      </c>
      <c r="B663" s="16" t="s">
        <v>681</v>
      </c>
    </row>
    <row r="664" spans="1:2">
      <c r="A664" s="16" t="s">
        <v>688</v>
      </c>
      <c r="B664" s="16" t="s">
        <v>689</v>
      </c>
    </row>
    <row r="665" spans="1:2">
      <c r="A665" s="16" t="s">
        <v>945</v>
      </c>
      <c r="B665" s="16" t="s">
        <v>946</v>
      </c>
    </row>
    <row r="666" spans="1:2">
      <c r="A666" s="16" t="s">
        <v>454</v>
      </c>
      <c r="B666" s="16" t="s">
        <v>455</v>
      </c>
    </row>
    <row r="667" spans="1:2">
      <c r="A667" s="16" t="s">
        <v>402</v>
      </c>
      <c r="B667" s="16" t="s">
        <v>401</v>
      </c>
    </row>
    <row r="668" spans="1:2">
      <c r="A668" s="16" t="s">
        <v>246</v>
      </c>
      <c r="B668" s="16" t="s">
        <v>245</v>
      </c>
    </row>
    <row r="669" spans="1:2">
      <c r="A669" s="16" t="s">
        <v>787</v>
      </c>
      <c r="B669" s="16" t="s">
        <v>788</v>
      </c>
    </row>
    <row r="670" spans="1:2">
      <c r="A670" s="16" t="s">
        <v>125</v>
      </c>
      <c r="B670" s="16" t="s">
        <v>124</v>
      </c>
    </row>
    <row r="671" spans="1:2">
      <c r="A671" s="16" t="s">
        <v>89</v>
      </c>
      <c r="B671" s="16" t="s">
        <v>90</v>
      </c>
    </row>
    <row r="672" spans="1:2">
      <c r="A672" s="16" t="s">
        <v>168</v>
      </c>
      <c r="B672" s="16" t="s">
        <v>167</v>
      </c>
    </row>
    <row r="673" spans="1:2">
      <c r="A673" s="16" t="s">
        <v>533</v>
      </c>
      <c r="B673" s="16" t="s">
        <v>532</v>
      </c>
    </row>
    <row r="674" spans="1:2">
      <c r="A674" s="16" t="s">
        <v>428</v>
      </c>
      <c r="B674" s="16" t="s">
        <v>429</v>
      </c>
    </row>
    <row r="675" spans="1:2">
      <c r="A675" s="16" t="s">
        <v>157</v>
      </c>
      <c r="B675" s="16" t="s">
        <v>158</v>
      </c>
    </row>
    <row r="676" spans="1:2">
      <c r="A676" s="16" t="s">
        <v>96</v>
      </c>
      <c r="B676" s="16" t="s">
        <v>97</v>
      </c>
    </row>
    <row r="677" spans="1:2" ht="30">
      <c r="A677" s="16" t="s">
        <v>196</v>
      </c>
      <c r="B677" s="16" t="s">
        <v>195</v>
      </c>
    </row>
    <row r="678" spans="1:2">
      <c r="A678" s="16" t="s">
        <v>260</v>
      </c>
      <c r="B678" s="16" t="s">
        <v>261</v>
      </c>
    </row>
    <row r="679" spans="1:2">
      <c r="A679" s="16" t="s">
        <v>362</v>
      </c>
      <c r="B679" s="16" t="s">
        <v>363</v>
      </c>
    </row>
    <row r="680" spans="1:2">
      <c r="A680" s="16" t="s">
        <v>690</v>
      </c>
      <c r="B680" s="16" t="s">
        <v>689</v>
      </c>
    </row>
    <row r="681" spans="1:2">
      <c r="A681" s="16" t="s">
        <v>717</v>
      </c>
      <c r="B681" s="16" t="s">
        <v>718</v>
      </c>
    </row>
    <row r="682" spans="1:2">
      <c r="A682" s="16" t="s">
        <v>731</v>
      </c>
      <c r="B682" s="16" t="s">
        <v>732</v>
      </c>
    </row>
    <row r="683" spans="1:2">
      <c r="A683" s="16" t="s">
        <v>822</v>
      </c>
      <c r="B683" s="16" t="s">
        <v>823</v>
      </c>
    </row>
    <row r="684" spans="1:2">
      <c r="A684" s="16" t="s">
        <v>905</v>
      </c>
      <c r="B684" s="16" t="s">
        <v>906</v>
      </c>
    </row>
    <row r="685" spans="1:2">
      <c r="A685" s="16" t="s">
        <v>105</v>
      </c>
      <c r="B685" s="16" t="s">
        <v>106</v>
      </c>
    </row>
    <row r="686" spans="1:2">
      <c r="A686" s="16" t="s">
        <v>229</v>
      </c>
      <c r="B686" s="16" t="s">
        <v>230</v>
      </c>
    </row>
    <row r="687" spans="1:2">
      <c r="A687" s="16" t="s">
        <v>520</v>
      </c>
      <c r="B687" s="16" t="s">
        <v>521</v>
      </c>
    </row>
    <row r="688" spans="1:2">
      <c r="A688" s="16" t="s">
        <v>430</v>
      </c>
      <c r="B688" s="16" t="s">
        <v>429</v>
      </c>
    </row>
    <row r="689" spans="1:2">
      <c r="A689" s="16" t="s">
        <v>434</v>
      </c>
      <c r="B689" s="16" t="s">
        <v>433</v>
      </c>
    </row>
    <row r="690" spans="1:2" ht="30">
      <c r="A690" s="16" t="s">
        <v>262</v>
      </c>
      <c r="B690" s="16" t="s">
        <v>261</v>
      </c>
    </row>
    <row r="691" spans="1:2">
      <c r="A691" s="16" t="s">
        <v>920</v>
      </c>
      <c r="B691" s="16" t="s">
        <v>918</v>
      </c>
    </row>
    <row r="692" spans="1:2">
      <c r="A692" s="16" t="s">
        <v>719</v>
      </c>
      <c r="B692" s="16" t="s">
        <v>718</v>
      </c>
    </row>
    <row r="693" spans="1:2">
      <c r="A693" s="16" t="s">
        <v>382</v>
      </c>
      <c r="B693" s="16" t="s">
        <v>380</v>
      </c>
    </row>
    <row r="694" spans="1:2">
      <c r="A694" s="16" t="s">
        <v>376</v>
      </c>
      <c r="B694" s="16" t="s">
        <v>377</v>
      </c>
    </row>
    <row r="695" spans="1:2">
      <c r="A695" s="16" t="s">
        <v>534</v>
      </c>
      <c r="B695" s="16" t="s">
        <v>532</v>
      </c>
    </row>
    <row r="696" spans="1:2">
      <c r="A696" s="16" t="s">
        <v>506</v>
      </c>
      <c r="B696" s="16" t="s">
        <v>502</v>
      </c>
    </row>
    <row r="697" spans="1:2">
      <c r="A697" s="16" t="s">
        <v>525</v>
      </c>
      <c r="B697" s="16" t="s">
        <v>526</v>
      </c>
    </row>
    <row r="698" spans="1:2">
      <c r="A698" s="16" t="s">
        <v>393</v>
      </c>
      <c r="B698" s="16" t="s">
        <v>394</v>
      </c>
    </row>
    <row r="699" spans="1:2">
      <c r="A699" s="16" t="s">
        <v>705</v>
      </c>
      <c r="B699" s="16" t="s">
        <v>706</v>
      </c>
    </row>
    <row r="700" spans="1:2">
      <c r="A700" s="16" t="s">
        <v>677</v>
      </c>
      <c r="B700" s="16" t="s">
        <v>678</v>
      </c>
    </row>
    <row r="701" spans="1:2">
      <c r="A701" s="16" t="s">
        <v>682</v>
      </c>
      <c r="B701" s="16" t="s">
        <v>681</v>
      </c>
    </row>
    <row r="702" spans="1:2">
      <c r="A702" s="16" t="s">
        <v>78</v>
      </c>
      <c r="B702" s="16" t="s">
        <v>77</v>
      </c>
    </row>
    <row r="703" spans="1:2">
      <c r="A703" s="16" t="s">
        <v>52</v>
      </c>
      <c r="B703" s="16" t="s">
        <v>51</v>
      </c>
    </row>
    <row r="704" spans="1:2">
      <c r="A704" s="16" t="s">
        <v>311</v>
      </c>
      <c r="B704" s="16" t="s">
        <v>312</v>
      </c>
    </row>
    <row r="705" spans="1:2">
      <c r="A705" s="16" t="s">
        <v>515</v>
      </c>
      <c r="B705" s="16" t="s">
        <v>516</v>
      </c>
    </row>
    <row r="706" spans="1:2">
      <c r="A706" s="16" t="s">
        <v>398</v>
      </c>
      <c r="B706" s="16" t="s">
        <v>397</v>
      </c>
    </row>
    <row r="707" spans="1:2">
      <c r="A707" s="16" t="s">
        <v>504</v>
      </c>
      <c r="B707" s="16" t="s">
        <v>502</v>
      </c>
    </row>
    <row r="708" spans="1:2">
      <c r="A708" s="16" t="s">
        <v>413</v>
      </c>
      <c r="B708" s="16" t="s">
        <v>414</v>
      </c>
    </row>
    <row r="709" spans="1:2">
      <c r="A709" s="16" t="s">
        <v>844</v>
      </c>
      <c r="B709" s="16" t="s">
        <v>842</v>
      </c>
    </row>
    <row r="710" spans="1:2">
      <c r="A710" s="16" t="s">
        <v>617</v>
      </c>
      <c r="B710" s="16" t="s">
        <v>618</v>
      </c>
    </row>
    <row r="711" spans="1:2">
      <c r="A711" s="16" t="s">
        <v>702</v>
      </c>
      <c r="B711" s="16" t="s">
        <v>703</v>
      </c>
    </row>
    <row r="712" spans="1:2">
      <c r="A712" s="16" t="s">
        <v>265</v>
      </c>
      <c r="B712" s="16" t="s">
        <v>264</v>
      </c>
    </row>
    <row r="713" spans="1:2">
      <c r="A713" s="16" t="s">
        <v>942</v>
      </c>
      <c r="B713" s="16" t="s">
        <v>943</v>
      </c>
    </row>
    <row r="714" spans="1:2">
      <c r="A714" s="16" t="s">
        <v>738</v>
      </c>
      <c r="B714" s="16" t="s">
        <v>739</v>
      </c>
    </row>
    <row r="715" spans="1:2">
      <c r="A715" s="16" t="s">
        <v>237</v>
      </c>
      <c r="B715" s="16" t="s">
        <v>238</v>
      </c>
    </row>
    <row r="716" spans="1:2">
      <c r="A716" s="16" t="s">
        <v>256</v>
      </c>
      <c r="B716" s="16" t="s">
        <v>255</v>
      </c>
    </row>
    <row r="717" spans="1:2">
      <c r="A717" s="16" t="s">
        <v>778</v>
      </c>
      <c r="B717" s="16" t="s">
        <v>776</v>
      </c>
    </row>
    <row r="718" spans="1:2">
      <c r="A718" s="16" t="s">
        <v>251</v>
      </c>
      <c r="B718" s="16" t="s">
        <v>252</v>
      </c>
    </row>
    <row r="719" spans="1:2">
      <c r="A719" s="16" t="s">
        <v>769</v>
      </c>
      <c r="B719" s="16" t="s">
        <v>768</v>
      </c>
    </row>
    <row r="720" spans="1:2">
      <c r="A720" s="16" t="s">
        <v>119</v>
      </c>
      <c r="B720" s="16" t="s">
        <v>118</v>
      </c>
    </row>
    <row r="721" spans="1:2">
      <c r="A721" s="16" t="s">
        <v>126</v>
      </c>
      <c r="B721" s="16" t="s">
        <v>124</v>
      </c>
    </row>
    <row r="722" spans="1:2">
      <c r="A722" s="16" t="s">
        <v>295</v>
      </c>
      <c r="B722" s="16" t="s">
        <v>296</v>
      </c>
    </row>
    <row r="723" spans="1:2">
      <c r="A723" s="16" t="s">
        <v>323</v>
      </c>
      <c r="B723" s="16" t="s">
        <v>322</v>
      </c>
    </row>
    <row r="724" spans="1:2">
      <c r="A724" s="16" t="s">
        <v>467</v>
      </c>
      <c r="B724" s="16" t="s">
        <v>468</v>
      </c>
    </row>
    <row r="725" spans="1:2">
      <c r="A725" s="16" t="s">
        <v>509</v>
      </c>
      <c r="B725" s="16" t="s">
        <v>508</v>
      </c>
    </row>
    <row r="726" spans="1:2">
      <c r="A726" s="16" t="s">
        <v>653</v>
      </c>
      <c r="B726" s="16" t="s">
        <v>654</v>
      </c>
    </row>
    <row r="727" spans="1:2">
      <c r="A727" s="16" t="s">
        <v>885</v>
      </c>
      <c r="B727" s="16" t="s">
        <v>883</v>
      </c>
    </row>
    <row r="728" spans="1:2">
      <c r="A728" s="16" t="s">
        <v>966</v>
      </c>
      <c r="B728" s="16" t="s">
        <v>967</v>
      </c>
    </row>
    <row r="729" spans="1:2">
      <c r="A729" s="16" t="s">
        <v>512</v>
      </c>
      <c r="B729" s="16" t="s">
        <v>511</v>
      </c>
    </row>
    <row r="730" spans="1:2">
      <c r="A730" s="16" t="s">
        <v>614</v>
      </c>
      <c r="B730" s="16" t="s">
        <v>612</v>
      </c>
    </row>
    <row r="731" spans="1:2">
      <c r="A731" s="16" t="s">
        <v>622</v>
      </c>
      <c r="B731" s="16" t="s">
        <v>621</v>
      </c>
    </row>
    <row r="732" spans="1:2">
      <c r="A732" s="16" t="s">
        <v>629</v>
      </c>
      <c r="B732" s="16" t="s">
        <v>630</v>
      </c>
    </row>
    <row r="733" spans="1:2">
      <c r="A733" s="16" t="s">
        <v>786</v>
      </c>
      <c r="B733" s="16" t="s">
        <v>784</v>
      </c>
    </row>
    <row r="734" spans="1:2">
      <c r="A734" s="16" t="s">
        <v>658</v>
      </c>
      <c r="B734" s="16" t="s">
        <v>656</v>
      </c>
    </row>
    <row r="735" spans="1:2" ht="45">
      <c r="A735" s="16" t="s">
        <v>431</v>
      </c>
      <c r="B735" s="16" t="s">
        <v>429</v>
      </c>
    </row>
    <row r="736" spans="1:2">
      <c r="A736" s="16" t="s">
        <v>259</v>
      </c>
      <c r="B736" s="16" t="s">
        <v>258</v>
      </c>
    </row>
    <row r="737" spans="1:2">
      <c r="A737" s="16" t="s">
        <v>795</v>
      </c>
      <c r="B737" s="16" t="s">
        <v>794</v>
      </c>
    </row>
    <row r="738" spans="1:2">
      <c r="A738" s="16" t="s">
        <v>771</v>
      </c>
      <c r="B738" s="16" t="s">
        <v>768</v>
      </c>
    </row>
    <row r="739" spans="1:2" ht="30">
      <c r="A739" s="16" t="s">
        <v>582</v>
      </c>
      <c r="B739" s="16" t="s">
        <v>579</v>
      </c>
    </row>
    <row r="740" spans="1:2">
      <c r="A740" s="16" t="s">
        <v>270</v>
      </c>
      <c r="B740" s="16" t="s">
        <v>271</v>
      </c>
    </row>
    <row r="741" spans="1:2">
      <c r="A741" s="16" t="s">
        <v>779</v>
      </c>
      <c r="B741" s="16" t="s">
        <v>776</v>
      </c>
    </row>
    <row r="742" spans="1:2">
      <c r="A742" s="16" t="s">
        <v>55</v>
      </c>
      <c r="B742" s="16" t="s">
        <v>54</v>
      </c>
    </row>
    <row r="743" spans="1:2">
      <c r="A743" s="16" t="s">
        <v>755</v>
      </c>
      <c r="B743" s="16" t="s">
        <v>754</v>
      </c>
    </row>
    <row r="744" spans="1:2">
      <c r="A744" s="16" t="s">
        <v>318</v>
      </c>
      <c r="B744" s="16" t="s">
        <v>315</v>
      </c>
    </row>
    <row r="745" spans="1:2">
      <c r="A745" s="16" t="s">
        <v>628</v>
      </c>
      <c r="B745" s="16" t="s">
        <v>627</v>
      </c>
    </row>
    <row r="746" spans="1:2">
      <c r="A746" s="16" t="s">
        <v>873</v>
      </c>
      <c r="B746" s="16" t="s">
        <v>870</v>
      </c>
    </row>
    <row r="747" spans="1:2">
      <c r="A747" s="16" t="s">
        <v>197</v>
      </c>
      <c r="B747" s="16" t="s">
        <v>195</v>
      </c>
    </row>
    <row r="748" spans="1:2">
      <c r="A748" s="16" t="s">
        <v>74</v>
      </c>
      <c r="B748" s="16" t="s">
        <v>73</v>
      </c>
    </row>
    <row r="749" spans="1:2">
      <c r="A749" s="16" t="s">
        <v>88</v>
      </c>
      <c r="B749" s="16" t="s">
        <v>86</v>
      </c>
    </row>
    <row r="750" spans="1:2">
      <c r="A750" s="16" t="s">
        <v>95</v>
      </c>
      <c r="B750" s="16" t="s">
        <v>94</v>
      </c>
    </row>
    <row r="751" spans="1:2">
      <c r="A751" s="16" t="s">
        <v>103</v>
      </c>
      <c r="B751" s="16" t="s">
        <v>104</v>
      </c>
    </row>
    <row r="752" spans="1:2">
      <c r="A752" s="16" t="s">
        <v>114</v>
      </c>
      <c r="B752" s="16" t="s">
        <v>113</v>
      </c>
    </row>
    <row r="753" spans="1:2">
      <c r="A753" s="16" t="s">
        <v>141</v>
      </c>
      <c r="B753" s="16" t="s">
        <v>140</v>
      </c>
    </row>
    <row r="754" spans="1:2">
      <c r="A754" s="16" t="s">
        <v>145</v>
      </c>
      <c r="B754" s="16" t="s">
        <v>146</v>
      </c>
    </row>
    <row r="755" spans="1:2">
      <c r="A755" s="16" t="s">
        <v>151</v>
      </c>
      <c r="B755" s="16" t="s">
        <v>150</v>
      </c>
    </row>
    <row r="756" spans="1:2">
      <c r="A756" s="16" t="s">
        <v>159</v>
      </c>
      <c r="B756" s="16" t="s">
        <v>158</v>
      </c>
    </row>
    <row r="757" spans="1:2">
      <c r="A757" s="16" t="s">
        <v>172</v>
      </c>
      <c r="B757" s="16" t="s">
        <v>171</v>
      </c>
    </row>
    <row r="758" spans="1:2">
      <c r="A758" s="16" t="s">
        <v>175</v>
      </c>
      <c r="B758" s="16" t="s">
        <v>174</v>
      </c>
    </row>
    <row r="759" spans="1:2">
      <c r="A759" s="16" t="s">
        <v>179</v>
      </c>
      <c r="B759" s="16" t="s">
        <v>177</v>
      </c>
    </row>
    <row r="760" spans="1:2">
      <c r="A760" s="16" t="s">
        <v>205</v>
      </c>
      <c r="B760" s="16" t="s">
        <v>203</v>
      </c>
    </row>
    <row r="761" spans="1:2">
      <c r="A761" s="16" t="s">
        <v>224</v>
      </c>
      <c r="B761" s="16" t="s">
        <v>225</v>
      </c>
    </row>
    <row r="762" spans="1:2">
      <c r="A762" s="16" t="s">
        <v>235</v>
      </c>
      <c r="B762" s="16" t="s">
        <v>236</v>
      </c>
    </row>
    <row r="763" spans="1:2">
      <c r="A763" s="16" t="s">
        <v>241</v>
      </c>
      <c r="B763" s="16" t="s">
        <v>240</v>
      </c>
    </row>
    <row r="764" spans="1:2">
      <c r="A764" s="16" t="s">
        <v>282</v>
      </c>
      <c r="B764" s="16" t="s">
        <v>281</v>
      </c>
    </row>
    <row r="765" spans="1:2">
      <c r="A765" s="16" t="s">
        <v>285</v>
      </c>
      <c r="B765" s="16" t="s">
        <v>284</v>
      </c>
    </row>
    <row r="766" spans="1:2">
      <c r="A766" s="16" t="s">
        <v>299</v>
      </c>
      <c r="B766" s="16" t="s">
        <v>298</v>
      </c>
    </row>
    <row r="767" spans="1:2">
      <c r="A767" s="16" t="s">
        <v>305</v>
      </c>
      <c r="B767" s="16" t="s">
        <v>303</v>
      </c>
    </row>
    <row r="768" spans="1:2">
      <c r="A768" s="16" t="s">
        <v>308</v>
      </c>
      <c r="B768" s="16" t="s">
        <v>307</v>
      </c>
    </row>
    <row r="769" spans="1:2">
      <c r="A769" s="16" t="s">
        <v>324</v>
      </c>
      <c r="B769" s="16" t="s">
        <v>325</v>
      </c>
    </row>
    <row r="770" spans="1:2">
      <c r="A770" s="16" t="s">
        <v>328</v>
      </c>
      <c r="B770" s="16" t="s">
        <v>327</v>
      </c>
    </row>
    <row r="771" spans="1:2">
      <c r="A771" s="16" t="s">
        <v>331</v>
      </c>
      <c r="B771" s="16" t="s">
        <v>330</v>
      </c>
    </row>
    <row r="772" spans="1:2">
      <c r="A772" s="16" t="s">
        <v>336</v>
      </c>
      <c r="B772" s="16" t="s">
        <v>335</v>
      </c>
    </row>
    <row r="773" spans="1:2">
      <c r="A773" s="16" t="s">
        <v>339</v>
      </c>
      <c r="B773" s="16" t="s">
        <v>338</v>
      </c>
    </row>
    <row r="774" spans="1:2">
      <c r="A774" s="16" t="s">
        <v>356</v>
      </c>
      <c r="B774" s="16" t="s">
        <v>354</v>
      </c>
    </row>
    <row r="775" spans="1:2">
      <c r="A775" s="16" t="s">
        <v>385</v>
      </c>
      <c r="B775" s="16" t="s">
        <v>380</v>
      </c>
    </row>
    <row r="776" spans="1:2">
      <c r="A776" s="16" t="s">
        <v>439</v>
      </c>
      <c r="B776" s="16" t="s">
        <v>437</v>
      </c>
    </row>
    <row r="777" spans="1:2">
      <c r="A777" s="16" t="s">
        <v>445</v>
      </c>
      <c r="B777" s="16" t="s">
        <v>441</v>
      </c>
    </row>
    <row r="778" spans="1:2">
      <c r="A778" s="16" t="s">
        <v>471</v>
      </c>
      <c r="B778" s="16" t="s">
        <v>470</v>
      </c>
    </row>
    <row r="779" spans="1:2">
      <c r="A779" s="16" t="s">
        <v>475</v>
      </c>
      <c r="B779" s="16" t="s">
        <v>473</v>
      </c>
    </row>
    <row r="780" spans="1:2">
      <c r="A780" s="16" t="s">
        <v>482</v>
      </c>
      <c r="B780" s="16" t="s">
        <v>483</v>
      </c>
    </row>
    <row r="781" spans="1:2">
      <c r="A781" s="16" t="s">
        <v>486</v>
      </c>
      <c r="B781" s="16" t="s">
        <v>485</v>
      </c>
    </row>
    <row r="782" spans="1:2">
      <c r="A782" s="16" t="s">
        <v>500</v>
      </c>
      <c r="B782" s="16" t="s">
        <v>495</v>
      </c>
    </row>
    <row r="783" spans="1:2">
      <c r="A783" s="16" t="s">
        <v>513</v>
      </c>
      <c r="B783" s="16" t="s">
        <v>514</v>
      </c>
    </row>
    <row r="784" spans="1:2">
      <c r="A784" s="16" t="s">
        <v>527</v>
      </c>
      <c r="B784" s="16" t="s">
        <v>526</v>
      </c>
    </row>
    <row r="785" spans="1:2">
      <c r="A785" s="16" t="s">
        <v>539</v>
      </c>
      <c r="B785" s="16" t="s">
        <v>538</v>
      </c>
    </row>
    <row r="786" spans="1:2">
      <c r="A786" s="16" t="s">
        <v>569</v>
      </c>
      <c r="B786" s="16" t="s">
        <v>570</v>
      </c>
    </row>
    <row r="787" spans="1:2">
      <c r="A787" s="16" t="s">
        <v>610</v>
      </c>
      <c r="B787" s="16" t="s">
        <v>608</v>
      </c>
    </row>
    <row r="788" spans="1:2">
      <c r="A788" s="16" t="s">
        <v>615</v>
      </c>
      <c r="B788" s="16" t="s">
        <v>616</v>
      </c>
    </row>
    <row r="789" spans="1:2">
      <c r="A789" s="16" t="s">
        <v>633</v>
      </c>
      <c r="B789" s="16" t="s">
        <v>632</v>
      </c>
    </row>
    <row r="790" spans="1:2">
      <c r="A790" s="16" t="s">
        <v>649</v>
      </c>
      <c r="B790" s="16" t="s">
        <v>647</v>
      </c>
    </row>
    <row r="791" spans="1:2">
      <c r="A791" s="16" t="s">
        <v>668</v>
      </c>
      <c r="B791" s="16" t="s">
        <v>667</v>
      </c>
    </row>
    <row r="792" spans="1:2">
      <c r="A792" s="16" t="s">
        <v>679</v>
      </c>
      <c r="B792" s="16" t="s">
        <v>678</v>
      </c>
    </row>
    <row r="793" spans="1:2">
      <c r="A793" s="16" t="s">
        <v>687</v>
      </c>
      <c r="B793" s="16" t="s">
        <v>685</v>
      </c>
    </row>
    <row r="794" spans="1:2">
      <c r="A794" s="16" t="s">
        <v>707</v>
      </c>
      <c r="B794" s="16" t="s">
        <v>706</v>
      </c>
    </row>
    <row r="795" spans="1:2">
      <c r="A795" s="16" t="s">
        <v>724</v>
      </c>
      <c r="B795" s="16" t="s">
        <v>722</v>
      </c>
    </row>
    <row r="796" spans="1:2">
      <c r="A796" s="16" t="s">
        <v>730</v>
      </c>
      <c r="B796" s="16" t="s">
        <v>729</v>
      </c>
    </row>
    <row r="797" spans="1:2">
      <c r="A797" s="16" t="s">
        <v>740</v>
      </c>
      <c r="B797" s="16" t="s">
        <v>739</v>
      </c>
    </row>
    <row r="798" spans="1:2">
      <c r="A798" s="16" t="s">
        <v>746</v>
      </c>
      <c r="B798" s="16" t="s">
        <v>745</v>
      </c>
    </row>
    <row r="799" spans="1:2">
      <c r="A799" s="16" t="s">
        <v>780</v>
      </c>
      <c r="B799" s="16" t="s">
        <v>776</v>
      </c>
    </row>
    <row r="800" spans="1:2">
      <c r="A800" s="16" t="s">
        <v>803</v>
      </c>
      <c r="B800" s="16" t="s">
        <v>802</v>
      </c>
    </row>
    <row r="801" spans="1:2">
      <c r="A801" s="16" t="s">
        <v>807</v>
      </c>
      <c r="B801" s="16" t="s">
        <v>805</v>
      </c>
    </row>
    <row r="802" spans="1:2">
      <c r="A802" s="16" t="s">
        <v>813</v>
      </c>
      <c r="B802" s="16" t="s">
        <v>814</v>
      </c>
    </row>
    <row r="803" spans="1:2">
      <c r="A803" s="16" t="s">
        <v>845</v>
      </c>
      <c r="B803" s="16" t="s">
        <v>842</v>
      </c>
    </row>
    <row r="804" spans="1:2">
      <c r="A804" s="16" t="s">
        <v>865</v>
      </c>
      <c r="B804" s="16" t="s">
        <v>864</v>
      </c>
    </row>
    <row r="805" spans="1:2">
      <c r="A805" s="16" t="s">
        <v>868</v>
      </c>
      <c r="B805" s="16" t="s">
        <v>867</v>
      </c>
    </row>
    <row r="806" spans="1:2">
      <c r="A806" s="16" t="s">
        <v>872</v>
      </c>
      <c r="B806" s="16" t="s">
        <v>870</v>
      </c>
    </row>
    <row r="807" spans="1:2">
      <c r="A807" s="16" t="s">
        <v>926</v>
      </c>
      <c r="B807" s="16" t="s">
        <v>927</v>
      </c>
    </row>
    <row r="808" spans="1:2">
      <c r="A808" s="16" t="s">
        <v>950</v>
      </c>
      <c r="B808" s="16" t="s">
        <v>948</v>
      </c>
    </row>
    <row r="809" spans="1:2">
      <c r="A809" s="16" t="s">
        <v>959</v>
      </c>
      <c r="B809" s="16" t="s">
        <v>958</v>
      </c>
    </row>
    <row r="810" spans="1:2">
      <c r="A810" s="16" t="s">
        <v>962</v>
      </c>
      <c r="B810" s="16" t="s">
        <v>961</v>
      </c>
    </row>
    <row r="811" spans="1:2">
      <c r="A811" s="16" t="s">
        <v>965</v>
      </c>
      <c r="B811" s="16" t="s">
        <v>964</v>
      </c>
    </row>
    <row r="812" spans="1:2">
      <c r="A812" s="16" t="s">
        <v>694</v>
      </c>
      <c r="B812" s="16" t="s">
        <v>693</v>
      </c>
    </row>
    <row r="813" spans="1:2">
      <c r="A813" s="16" t="s">
        <v>978</v>
      </c>
      <c r="B813" s="16" t="s">
        <v>977</v>
      </c>
    </row>
    <row r="814" spans="1:2">
      <c r="A814" s="16" t="s">
        <v>984</v>
      </c>
      <c r="B814" s="16" t="s">
        <v>985</v>
      </c>
    </row>
    <row r="815" spans="1:2">
      <c r="A815" s="16" t="s">
        <v>1002</v>
      </c>
      <c r="B815" s="16" t="s">
        <v>999</v>
      </c>
    </row>
    <row r="816" spans="1:2">
      <c r="A816" s="16" t="s">
        <v>1014</v>
      </c>
      <c r="B816" s="16" t="s">
        <v>1012</v>
      </c>
    </row>
    <row r="817" spans="1:2">
      <c r="A817" s="16" t="s">
        <v>75</v>
      </c>
      <c r="B817" s="16" t="s">
        <v>73</v>
      </c>
    </row>
    <row r="818" spans="1:2" ht="30">
      <c r="A818" s="16" t="s">
        <v>217</v>
      </c>
      <c r="B818" s="16" t="s">
        <v>214</v>
      </c>
    </row>
    <row r="819" spans="1:2" ht="30">
      <c r="A819" s="16" t="s">
        <v>553</v>
      </c>
      <c r="B819" s="16" t="s">
        <v>550</v>
      </c>
    </row>
    <row r="820" spans="1:2">
      <c r="A820" s="16" t="s">
        <v>144</v>
      </c>
      <c r="B820" s="16" t="s">
        <v>143</v>
      </c>
    </row>
    <row r="821" spans="1:2">
      <c r="A821" s="16" t="s">
        <v>641</v>
      </c>
      <c r="B821" s="16" t="s">
        <v>639</v>
      </c>
    </row>
    <row r="822" spans="1:2">
      <c r="A822" s="16" t="s">
        <v>645</v>
      </c>
      <c r="B822" s="16" t="s">
        <v>643</v>
      </c>
    </row>
    <row r="823" spans="1:2" ht="30">
      <c r="A823" s="16" t="s">
        <v>953</v>
      </c>
      <c r="B823" s="16" t="s">
        <v>952</v>
      </c>
    </row>
    <row r="824" spans="1:2">
      <c r="A824" s="16" t="s">
        <v>758</v>
      </c>
      <c r="B824" s="16" t="s">
        <v>757</v>
      </c>
    </row>
    <row r="825" spans="1:2" ht="30">
      <c r="A825" s="16" t="s">
        <v>824</v>
      </c>
      <c r="B825" s="16" t="s">
        <v>823</v>
      </c>
    </row>
    <row r="826" spans="1:2" ht="30">
      <c r="A826" s="16" t="s">
        <v>997</v>
      </c>
      <c r="B826" s="16" t="s">
        <v>992</v>
      </c>
    </row>
    <row r="827" spans="1:2">
      <c r="A827" s="16" t="s">
        <v>422</v>
      </c>
      <c r="B827" s="16" t="s">
        <v>417</v>
      </c>
    </row>
    <row r="828" spans="1:2">
      <c r="A828" s="16" t="s">
        <v>837</v>
      </c>
      <c r="B828" s="16" t="s">
        <v>836</v>
      </c>
    </row>
    <row r="829" spans="1:2">
      <c r="A829" s="16" t="s">
        <v>198</v>
      </c>
      <c r="B829" s="16" t="s">
        <v>195</v>
      </c>
    </row>
    <row r="830" spans="1:2">
      <c r="A830" s="16" t="s">
        <v>456</v>
      </c>
      <c r="B830" s="16" t="s">
        <v>455</v>
      </c>
    </row>
    <row r="831" spans="1:2">
      <c r="A831" s="16" t="s">
        <v>941</v>
      </c>
      <c r="B831" s="16" t="s">
        <v>937</v>
      </c>
    </row>
    <row r="832" spans="1:2">
      <c r="A832" s="16" t="s">
        <v>676</v>
      </c>
      <c r="B832" s="16" t="s">
        <v>675</v>
      </c>
    </row>
    <row r="833" spans="1:2">
      <c r="A833" s="16" t="s">
        <v>239</v>
      </c>
      <c r="B833" s="16" t="s">
        <v>240</v>
      </c>
    </row>
    <row r="834" spans="1:2">
      <c r="A834" s="16" t="s">
        <v>820</v>
      </c>
      <c r="B834" s="16" t="s">
        <v>819</v>
      </c>
    </row>
    <row r="835" spans="1:2">
      <c r="A835" s="16" t="s">
        <v>714</v>
      </c>
      <c r="B835" s="16" t="s">
        <v>715</v>
      </c>
    </row>
    <row r="836" spans="1:2">
      <c r="A836" s="16" t="s">
        <v>149</v>
      </c>
      <c r="B836" s="16" t="s">
        <v>150</v>
      </c>
    </row>
    <row r="837" spans="1:2" ht="30">
      <c r="A837" s="16" t="s">
        <v>375</v>
      </c>
      <c r="B837" s="16" t="s">
        <v>373</v>
      </c>
    </row>
    <row r="838" spans="1:2">
      <c r="A838" s="16" t="s">
        <v>806</v>
      </c>
      <c r="B838" s="16" t="s">
        <v>805</v>
      </c>
    </row>
    <row r="839" spans="1:2">
      <c r="A839" s="16" t="s">
        <v>215</v>
      </c>
      <c r="B839" s="16" t="s">
        <v>214</v>
      </c>
    </row>
    <row r="840" spans="1:2">
      <c r="A840" s="16" t="s">
        <v>342</v>
      </c>
      <c r="B840" s="16" t="s">
        <v>341</v>
      </c>
    </row>
    <row r="841" spans="1:2">
      <c r="A841" s="16" t="s">
        <v>351</v>
      </c>
      <c r="B841" s="16" t="s">
        <v>350</v>
      </c>
    </row>
    <row r="842" spans="1:2">
      <c r="A842" s="16" t="s">
        <v>852</v>
      </c>
      <c r="B842" s="16" t="s">
        <v>849</v>
      </c>
    </row>
    <row r="843" spans="1:2">
      <c r="A843" s="16" t="s">
        <v>497</v>
      </c>
      <c r="B843" s="16" t="s">
        <v>495</v>
      </c>
    </row>
    <row r="844" spans="1:2">
      <c r="A844" s="16" t="s">
        <v>438</v>
      </c>
      <c r="B844" s="16" t="s">
        <v>437</v>
      </c>
    </row>
    <row r="845" spans="1:2">
      <c r="A845" s="16" t="s">
        <v>626</v>
      </c>
      <c r="B845" s="16" t="s">
        <v>627</v>
      </c>
    </row>
    <row r="846" spans="1:2">
      <c r="A846" s="16" t="s">
        <v>830</v>
      </c>
      <c r="B846" s="16" t="s">
        <v>829</v>
      </c>
    </row>
    <row r="847" spans="1:2">
      <c r="A847" s="16" t="s">
        <v>274</v>
      </c>
      <c r="B847" s="16" t="s">
        <v>275</v>
      </c>
    </row>
    <row r="848" spans="1:2">
      <c r="A848" s="16" t="s">
        <v>815</v>
      </c>
      <c r="B848" s="16" t="s">
        <v>816</v>
      </c>
    </row>
    <row r="849" spans="1:2" ht="30">
      <c r="A849" s="16" t="s">
        <v>840</v>
      </c>
      <c r="B849" s="16" t="s">
        <v>839</v>
      </c>
    </row>
    <row r="850" spans="1:2">
      <c r="A850" s="16" t="s">
        <v>290</v>
      </c>
      <c r="B850" s="16" t="s">
        <v>291</v>
      </c>
    </row>
    <row r="851" spans="1:2">
      <c r="A851" s="16" t="s">
        <v>321</v>
      </c>
      <c r="B851" s="16" t="s">
        <v>322</v>
      </c>
    </row>
    <row r="852" spans="1:2" ht="30">
      <c r="A852" s="16" t="s">
        <v>609</v>
      </c>
      <c r="B852" s="16" t="s">
        <v>608</v>
      </c>
    </row>
    <row r="853" spans="1:2">
      <c r="A853" s="16" t="s">
        <v>697</v>
      </c>
      <c r="B853" s="16" t="s">
        <v>696</v>
      </c>
    </row>
    <row r="854" spans="1:2" ht="30">
      <c r="A854" s="16" t="s">
        <v>1013</v>
      </c>
      <c r="B854" s="16" t="s">
        <v>1012</v>
      </c>
    </row>
    <row r="855" spans="1:2">
      <c r="A855" s="16" t="s">
        <v>744</v>
      </c>
      <c r="B855" s="16" t="s">
        <v>745</v>
      </c>
    </row>
    <row r="856" spans="1:2">
      <c r="A856" s="16" t="s">
        <v>812</v>
      </c>
      <c r="B856" s="16" t="s">
        <v>811</v>
      </c>
    </row>
    <row r="857" spans="1:2" ht="30">
      <c r="A857" s="16" t="s">
        <v>297</v>
      </c>
      <c r="B857" s="16" t="s">
        <v>298</v>
      </c>
    </row>
    <row r="858" spans="1:2">
      <c r="A858" s="16" t="s">
        <v>129</v>
      </c>
      <c r="B858" s="16" t="s">
        <v>128</v>
      </c>
    </row>
    <row r="859" spans="1:2">
      <c r="A859" s="16" t="s">
        <v>346</v>
      </c>
      <c r="B859" s="16" t="s">
        <v>347</v>
      </c>
    </row>
    <row r="860" spans="1:2">
      <c r="A860" s="16" t="s">
        <v>480</v>
      </c>
      <c r="B860" s="16" t="s">
        <v>481</v>
      </c>
    </row>
    <row r="861" spans="1:2">
      <c r="A861" s="16" t="s">
        <v>53</v>
      </c>
      <c r="B861" s="16" t="s">
        <v>54</v>
      </c>
    </row>
    <row r="862" spans="1:2">
      <c r="A862" s="16" t="s">
        <v>592</v>
      </c>
      <c r="B862" s="16" t="s">
        <v>591</v>
      </c>
    </row>
    <row r="863" spans="1:2">
      <c r="A863" s="16" t="s">
        <v>593</v>
      </c>
      <c r="B863" s="16" t="s">
        <v>591</v>
      </c>
    </row>
    <row r="864" spans="1:2">
      <c r="A864" s="16" t="s">
        <v>337</v>
      </c>
      <c r="B864" s="16" t="s">
        <v>338</v>
      </c>
    </row>
    <row r="865" spans="1:2">
      <c r="A865" s="16" t="s">
        <v>568</v>
      </c>
      <c r="B865" s="16" t="s">
        <v>567</v>
      </c>
    </row>
    <row r="866" spans="1:2">
      <c r="A866" s="16" t="s">
        <v>801</v>
      </c>
      <c r="B866" s="16" t="s">
        <v>802</v>
      </c>
    </row>
    <row r="867" spans="1:2">
      <c r="A867" s="16" t="s">
        <v>949</v>
      </c>
      <c r="B867" s="16" t="s">
        <v>948</v>
      </c>
    </row>
    <row r="868" spans="1:2">
      <c r="A868" s="16" t="s">
        <v>1001</v>
      </c>
      <c r="B868" s="16" t="s">
        <v>999</v>
      </c>
    </row>
    <row r="869" spans="1:2" ht="30">
      <c r="A869" s="16" t="s">
        <v>976</v>
      </c>
      <c r="B869" s="16" t="s">
        <v>977</v>
      </c>
    </row>
    <row r="870" spans="1:2" ht="30">
      <c r="A870" s="16" t="s">
        <v>835</v>
      </c>
      <c r="B870" s="16" t="s">
        <v>836</v>
      </c>
    </row>
    <row r="871" spans="1:2">
      <c r="A871" s="16" t="s">
        <v>170</v>
      </c>
      <c r="B871" s="16" t="s">
        <v>171</v>
      </c>
    </row>
    <row r="872" spans="1:2" ht="30">
      <c r="A872" s="16" t="s">
        <v>725</v>
      </c>
      <c r="B872" s="16" t="s">
        <v>726</v>
      </c>
    </row>
    <row r="873" spans="1:2">
      <c r="A873" s="16" t="s">
        <v>884</v>
      </c>
      <c r="B873" s="16" t="s">
        <v>883</v>
      </c>
    </row>
    <row r="874" spans="1:2">
      <c r="A874" s="16" t="s">
        <v>576</v>
      </c>
      <c r="B874" s="16" t="s">
        <v>574</v>
      </c>
    </row>
    <row r="875" spans="1:2">
      <c r="A875" s="16" t="s">
        <v>142</v>
      </c>
      <c r="B875" s="16" t="s">
        <v>143</v>
      </c>
    </row>
    <row r="876" spans="1:2">
      <c r="A876" s="16" t="s">
        <v>982</v>
      </c>
      <c r="B876" s="16" t="s">
        <v>980</v>
      </c>
    </row>
    <row r="877" spans="1:2" ht="30">
      <c r="A877" s="16" t="s">
        <v>866</v>
      </c>
      <c r="B877" s="16" t="s">
        <v>867</v>
      </c>
    </row>
    <row r="878" spans="1:2" ht="30">
      <c r="A878" s="16" t="s">
        <v>139</v>
      </c>
      <c r="B878" s="16" t="s">
        <v>140</v>
      </c>
    </row>
    <row r="879" spans="1:2">
      <c r="A879" s="16" t="s">
        <v>277</v>
      </c>
      <c r="B879" s="16" t="s">
        <v>278</v>
      </c>
    </row>
    <row r="880" spans="1:2">
      <c r="A880" s="16" t="s">
        <v>763</v>
      </c>
      <c r="B880" s="16" t="s">
        <v>764</v>
      </c>
    </row>
    <row r="881" spans="1:2" ht="30">
      <c r="A881" s="16" t="s">
        <v>644</v>
      </c>
      <c r="B881" s="16" t="s">
        <v>643</v>
      </c>
    </row>
    <row r="882" spans="1:2">
      <c r="A882" s="16" t="s">
        <v>317</v>
      </c>
      <c r="B882" s="16" t="s">
        <v>315</v>
      </c>
    </row>
    <row r="883" spans="1:2">
      <c r="A883" s="16" t="s">
        <v>798</v>
      </c>
      <c r="B883" s="16" t="s">
        <v>799</v>
      </c>
    </row>
    <row r="884" spans="1:2">
      <c r="A884" s="16" t="s">
        <v>912</v>
      </c>
      <c r="B884" s="16" t="s">
        <v>911</v>
      </c>
    </row>
    <row r="885" spans="1:2">
      <c r="A885" s="16" t="s">
        <v>474</v>
      </c>
      <c r="B885" s="16" t="s">
        <v>473</v>
      </c>
    </row>
    <row r="886" spans="1:2">
      <c r="A886" s="16" t="s">
        <v>206</v>
      </c>
      <c r="B886" s="16" t="s">
        <v>207</v>
      </c>
    </row>
    <row r="887" spans="1:2">
      <c r="A887" s="16" t="s">
        <v>770</v>
      </c>
      <c r="B887" s="16" t="s">
        <v>768</v>
      </c>
    </row>
    <row r="888" spans="1:2">
      <c r="A888" s="16" t="s">
        <v>900</v>
      </c>
      <c r="B888" s="16" t="s">
        <v>901</v>
      </c>
    </row>
    <row r="889" spans="1:2">
      <c r="A889" s="16" t="s">
        <v>913</v>
      </c>
      <c r="B889" s="16" t="s">
        <v>911</v>
      </c>
    </row>
    <row r="890" spans="1:2">
      <c r="A890" s="16" t="s">
        <v>800</v>
      </c>
      <c r="B890" s="16" t="s">
        <v>799</v>
      </c>
    </row>
    <row r="891" spans="1:2" ht="30">
      <c r="A891" s="16" t="s">
        <v>664</v>
      </c>
      <c r="B891" s="16" t="s">
        <v>663</v>
      </c>
    </row>
    <row r="892" spans="1:2">
      <c r="A892" s="16" t="s">
        <v>856</v>
      </c>
      <c r="B892" s="16" t="s">
        <v>854</v>
      </c>
    </row>
    <row r="893" spans="1:2">
      <c r="A893" s="16" t="s">
        <v>192</v>
      </c>
      <c r="B893" s="16" t="s">
        <v>191</v>
      </c>
    </row>
    <row r="894" spans="1:2">
      <c r="A894" s="16" t="s">
        <v>366</v>
      </c>
      <c r="B894" s="16" t="s">
        <v>365</v>
      </c>
    </row>
    <row r="895" spans="1:2">
      <c r="A895" s="16" t="s">
        <v>408</v>
      </c>
      <c r="B895" s="16" t="s">
        <v>409</v>
      </c>
    </row>
    <row r="896" spans="1:2">
      <c r="A896" s="16" t="s">
        <v>411</v>
      </c>
      <c r="B896" s="16" t="s">
        <v>412</v>
      </c>
    </row>
    <row r="897" spans="1:2">
      <c r="A897" s="16" t="s">
        <v>537</v>
      </c>
      <c r="B897" s="16" t="s">
        <v>538</v>
      </c>
    </row>
    <row r="898" spans="1:2">
      <c r="A898" s="16" t="s">
        <v>700</v>
      </c>
      <c r="B898" s="16" t="s">
        <v>701</v>
      </c>
    </row>
    <row r="899" spans="1:2">
      <c r="A899" s="16" t="s">
        <v>880</v>
      </c>
      <c r="B899" s="16" t="s">
        <v>879</v>
      </c>
    </row>
    <row r="900" spans="1:2">
      <c r="A900" s="16" t="s">
        <v>623</v>
      </c>
      <c r="B900" s="16" t="s">
        <v>624</v>
      </c>
    </row>
    <row r="901" spans="1:2">
      <c r="A901" s="16" t="s">
        <v>306</v>
      </c>
      <c r="B901" s="16" t="s">
        <v>307</v>
      </c>
    </row>
    <row r="902" spans="1:2">
      <c r="A902" s="16" t="s">
        <v>72</v>
      </c>
      <c r="B902" s="16" t="s">
        <v>73</v>
      </c>
    </row>
    <row r="903" spans="1:2">
      <c r="A903" s="16" t="s">
        <v>577</v>
      </c>
      <c r="B903" s="16" t="s">
        <v>574</v>
      </c>
    </row>
    <row r="904" spans="1:2">
      <c r="A904" s="16" t="s">
        <v>1005</v>
      </c>
      <c r="B904" s="16" t="s">
        <v>1004</v>
      </c>
    </row>
    <row r="905" spans="1:2">
      <c r="A905" s="16" t="s">
        <v>120</v>
      </c>
      <c r="B905" s="16" t="s">
        <v>121</v>
      </c>
    </row>
    <row r="906" spans="1:2">
      <c r="A906" s="16" t="s">
        <v>695</v>
      </c>
      <c r="B906" s="16" t="s">
        <v>696</v>
      </c>
    </row>
    <row r="907" spans="1:2">
      <c r="A907" s="16" t="s">
        <v>862</v>
      </c>
      <c r="B907" s="16" t="s">
        <v>858</v>
      </c>
    </row>
    <row r="908" spans="1:2">
      <c r="A908" s="16" t="s">
        <v>547</v>
      </c>
      <c r="B908" s="16" t="s">
        <v>546</v>
      </c>
    </row>
    <row r="909" spans="1:2" ht="30">
      <c r="A909" s="16" t="s">
        <v>613</v>
      </c>
      <c r="B909" s="16" t="s">
        <v>612</v>
      </c>
    </row>
    <row r="910" spans="1:2">
      <c r="A910" s="16" t="s">
        <v>343</v>
      </c>
      <c r="B910" s="16" t="s">
        <v>341</v>
      </c>
    </row>
    <row r="911" spans="1:2">
      <c r="A911" s="16" t="s">
        <v>1006</v>
      </c>
      <c r="B911" s="16" t="s">
        <v>1004</v>
      </c>
    </row>
    <row r="912" spans="1:2">
      <c r="A912" s="16" t="s">
        <v>535</v>
      </c>
      <c r="B912" s="16" t="s">
        <v>536</v>
      </c>
    </row>
    <row r="913" spans="1:2">
      <c r="A913" s="16" t="s">
        <v>176</v>
      </c>
      <c r="B913" s="16" t="s">
        <v>177</v>
      </c>
    </row>
    <row r="914" spans="1:2">
      <c r="A914" s="16" t="s">
        <v>600</v>
      </c>
      <c r="B914" s="16" t="s">
        <v>601</v>
      </c>
    </row>
    <row r="915" spans="1:2">
      <c r="A915" s="16" t="s">
        <v>189</v>
      </c>
      <c r="B915" s="16" t="s">
        <v>188</v>
      </c>
    </row>
    <row r="916" spans="1:2">
      <c r="A916" s="16" t="s">
        <v>517</v>
      </c>
      <c r="B916" s="16" t="s">
        <v>516</v>
      </c>
    </row>
    <row r="917" spans="1:2" ht="30">
      <c r="A917" s="16" t="s">
        <v>510</v>
      </c>
      <c r="B917" s="16" t="s">
        <v>511</v>
      </c>
    </row>
    <row r="918" spans="1:2">
      <c r="A918" s="16" t="s">
        <v>383</v>
      </c>
      <c r="B918" s="16" t="s">
        <v>380</v>
      </c>
    </row>
    <row r="919" spans="1:2">
      <c r="A919" s="16" t="s">
        <v>334</v>
      </c>
      <c r="B919" s="16" t="s">
        <v>335</v>
      </c>
    </row>
    <row r="920" spans="1:2">
      <c r="A920" s="16" t="s">
        <v>585</v>
      </c>
      <c r="B920" s="16" t="s">
        <v>584</v>
      </c>
    </row>
    <row r="921" spans="1:2" ht="30">
      <c r="A921" s="16" t="s">
        <v>973</v>
      </c>
      <c r="B921" s="16" t="s">
        <v>974</v>
      </c>
    </row>
    <row r="922" spans="1:2">
      <c r="A922" s="16" t="s">
        <v>173</v>
      </c>
      <c r="B922" s="16" t="s">
        <v>174</v>
      </c>
    </row>
    <row r="923" spans="1:2">
      <c r="A923" s="16" t="s">
        <v>498</v>
      </c>
      <c r="B923" s="16" t="s">
        <v>495</v>
      </c>
    </row>
    <row r="924" spans="1:2">
      <c r="A924" s="16" t="s">
        <v>392</v>
      </c>
      <c r="B924" s="16" t="s">
        <v>390</v>
      </c>
    </row>
    <row r="925" spans="1:2">
      <c r="A925" s="16" t="s">
        <v>248</v>
      </c>
      <c r="B925" s="16" t="s">
        <v>249</v>
      </c>
    </row>
    <row r="926" spans="1:2" ht="30">
      <c r="A926" s="16" t="s">
        <v>112</v>
      </c>
      <c r="B926" s="16" t="s">
        <v>113</v>
      </c>
    </row>
    <row r="927" spans="1:2">
      <c r="A927" s="16" t="s">
        <v>790</v>
      </c>
      <c r="B927" s="16" t="s">
        <v>791</v>
      </c>
    </row>
    <row r="928" spans="1:2" ht="30">
      <c r="A928" s="16" t="s">
        <v>418</v>
      </c>
      <c r="B928" s="16" t="s">
        <v>417</v>
      </c>
    </row>
    <row r="929" spans="1:2" ht="30">
      <c r="A929" s="16" t="s">
        <v>971</v>
      </c>
      <c r="B929" s="16" t="s">
        <v>972</v>
      </c>
    </row>
    <row r="930" spans="1:2">
      <c r="A930" s="16" t="s">
        <v>226</v>
      </c>
      <c r="B930" s="16" t="s">
        <v>227</v>
      </c>
    </row>
    <row r="931" spans="1:2">
      <c r="A931" s="16" t="s">
        <v>231</v>
      </c>
      <c r="B931" s="16" t="s">
        <v>232</v>
      </c>
    </row>
    <row r="932" spans="1:2">
      <c r="A932" s="16" t="s">
        <v>586</v>
      </c>
      <c r="B932" s="16" t="s">
        <v>584</v>
      </c>
    </row>
    <row r="933" spans="1:2">
      <c r="A933" s="16" t="s">
        <v>986</v>
      </c>
      <c r="B933" s="16" t="s">
        <v>987</v>
      </c>
    </row>
    <row r="934" spans="1:2">
      <c r="A934" s="16" t="s">
        <v>378</v>
      </c>
      <c r="B934" s="16" t="s">
        <v>377</v>
      </c>
    </row>
    <row r="935" spans="1:2">
      <c r="A935" s="16" t="s">
        <v>133</v>
      </c>
      <c r="B935" s="16" t="s">
        <v>132</v>
      </c>
    </row>
    <row r="936" spans="1:2">
      <c r="A936" s="16" t="s">
        <v>490</v>
      </c>
      <c r="B936" s="16" t="s">
        <v>488</v>
      </c>
    </row>
    <row r="937" spans="1:2">
      <c r="A937" s="16" t="s">
        <v>209</v>
      </c>
      <c r="B937" s="16" t="s">
        <v>210</v>
      </c>
    </row>
    <row r="938" spans="1:2">
      <c r="A938" s="16" t="s">
        <v>257</v>
      </c>
      <c r="B938" s="16" t="s">
        <v>258</v>
      </c>
    </row>
    <row r="939" spans="1:2">
      <c r="A939" s="16" t="s">
        <v>293</v>
      </c>
      <c r="B939" s="16" t="s">
        <v>294</v>
      </c>
    </row>
    <row r="940" spans="1:2">
      <c r="A940" s="16" t="s">
        <v>136</v>
      </c>
      <c r="B940" s="16" t="s">
        <v>135</v>
      </c>
    </row>
    <row r="941" spans="1:2" ht="30">
      <c r="A941" s="16" t="s">
        <v>313</v>
      </c>
      <c r="B941" s="16" t="s">
        <v>312</v>
      </c>
    </row>
    <row r="942" spans="1:2">
      <c r="A942" s="16" t="s">
        <v>70</v>
      </c>
      <c r="B942" s="16" t="s">
        <v>69</v>
      </c>
    </row>
    <row r="943" spans="1:2">
      <c r="A943" s="16" t="s">
        <v>825</v>
      </c>
      <c r="B943" s="16" t="s">
        <v>826</v>
      </c>
    </row>
    <row r="944" spans="1:2" ht="30">
      <c r="A944" s="16" t="s">
        <v>300</v>
      </c>
      <c r="B944" s="16" t="s">
        <v>301</v>
      </c>
    </row>
    <row r="945" spans="1:2">
      <c r="A945" s="16" t="s">
        <v>154</v>
      </c>
      <c r="B945" s="16" t="s">
        <v>155</v>
      </c>
    </row>
    <row r="946" spans="1:2">
      <c r="A946" s="16" t="s">
        <v>288</v>
      </c>
      <c r="B946" s="16" t="s">
        <v>287</v>
      </c>
    </row>
    <row r="947" spans="1:2">
      <c r="A947" s="16" t="s">
        <v>65</v>
      </c>
      <c r="B947" s="16" t="s">
        <v>66</v>
      </c>
    </row>
    <row r="948" spans="1:2">
      <c r="A948" s="16" t="s">
        <v>916</v>
      </c>
      <c r="B948" s="16" t="s">
        <v>915</v>
      </c>
    </row>
    <row r="949" spans="1:2">
      <c r="A949" s="16" t="s">
        <v>452</v>
      </c>
      <c r="B949" s="16" t="s">
        <v>453</v>
      </c>
    </row>
    <row r="950" spans="1:2">
      <c r="A950" s="16" t="s">
        <v>478</v>
      </c>
      <c r="B950" s="16" t="s">
        <v>477</v>
      </c>
    </row>
    <row r="951" spans="1:2">
      <c r="A951" s="16" t="s">
        <v>446</v>
      </c>
      <c r="B951" s="16" t="s">
        <v>447</v>
      </c>
    </row>
    <row r="952" spans="1:2">
      <c r="A952" s="16" t="s">
        <v>728</v>
      </c>
      <c r="B952" s="16" t="s">
        <v>729</v>
      </c>
    </row>
    <row r="953" spans="1:2" ht="30">
      <c r="A953" s="16" t="s">
        <v>464</v>
      </c>
      <c r="B953" s="16" t="s">
        <v>465</v>
      </c>
    </row>
    <row r="954" spans="1:2" ht="30">
      <c r="A954" s="16" t="s">
        <v>968</v>
      </c>
      <c r="B954" s="16" t="s">
        <v>969</v>
      </c>
    </row>
    <row r="955" spans="1:2">
      <c r="A955" s="16" t="s">
        <v>250</v>
      </c>
      <c r="B955" s="16" t="s">
        <v>249</v>
      </c>
    </row>
    <row r="956" spans="1:2">
      <c r="A956" s="16" t="s">
        <v>683</v>
      </c>
      <c r="B956" s="16" t="s">
        <v>681</v>
      </c>
    </row>
    <row r="957" spans="1:2">
      <c r="A957" s="16" t="s">
        <v>507</v>
      </c>
      <c r="B957" s="16" t="s">
        <v>508</v>
      </c>
    </row>
    <row r="958" spans="1:2">
      <c r="A958" s="16" t="s">
        <v>686</v>
      </c>
      <c r="B958" s="16" t="s">
        <v>685</v>
      </c>
    </row>
    <row r="959" spans="1:2">
      <c r="A959" s="16" t="s">
        <v>792</v>
      </c>
      <c r="B959" s="16" t="s">
        <v>791</v>
      </c>
    </row>
    <row r="960" spans="1:2">
      <c r="A960" s="16" t="s">
        <v>79</v>
      </c>
      <c r="B960" s="16" t="s">
        <v>77</v>
      </c>
    </row>
    <row r="961" spans="1:2">
      <c r="A961" s="16" t="s">
        <v>783</v>
      </c>
      <c r="B961" s="16" t="s">
        <v>784</v>
      </c>
    </row>
    <row r="962" spans="1:2">
      <c r="A962" s="16" t="s">
        <v>67</v>
      </c>
      <c r="B962" s="16" t="s">
        <v>66</v>
      </c>
    </row>
    <row r="963" spans="1:2">
      <c r="A963" s="16" t="s">
        <v>137</v>
      </c>
      <c r="B963" s="16" t="s">
        <v>135</v>
      </c>
    </row>
    <row r="964" spans="1:2">
      <c r="A964" s="16" t="s">
        <v>211</v>
      </c>
      <c r="B964" s="16" t="s">
        <v>210</v>
      </c>
    </row>
    <row r="965" spans="1:2">
      <c r="A965" s="16" t="s">
        <v>659</v>
      </c>
      <c r="B965" s="16" t="s">
        <v>660</v>
      </c>
    </row>
    <row r="966" spans="1:2">
      <c r="A966" s="16" t="s">
        <v>93</v>
      </c>
      <c r="B966" s="16" t="s">
        <v>94</v>
      </c>
    </row>
    <row r="967" spans="1:2">
      <c r="A967" s="16" t="s">
        <v>753</v>
      </c>
      <c r="B967" s="16" t="s">
        <v>754</v>
      </c>
    </row>
    <row r="968" spans="1:2">
      <c r="A968" s="16" t="s">
        <v>357</v>
      </c>
      <c r="B968" s="16" t="s">
        <v>358</v>
      </c>
    </row>
    <row r="969" spans="1:2">
      <c r="A969" s="16" t="s">
        <v>793</v>
      </c>
      <c r="B969" s="16" t="s">
        <v>794</v>
      </c>
    </row>
    <row r="970" spans="1:2">
      <c r="A970" s="16" t="s">
        <v>869</v>
      </c>
      <c r="B970" s="16" t="s">
        <v>870</v>
      </c>
    </row>
    <row r="971" spans="1:2">
      <c r="A971" s="16" t="s">
        <v>280</v>
      </c>
      <c r="B971" s="16" t="s">
        <v>281</v>
      </c>
    </row>
    <row r="972" spans="1:2">
      <c r="A972" s="16" t="s">
        <v>216</v>
      </c>
      <c r="B972" s="16" t="s">
        <v>214</v>
      </c>
    </row>
    <row r="973" spans="1:2">
      <c r="A973" s="16" t="s">
        <v>491</v>
      </c>
      <c r="B973" s="16" t="s">
        <v>488</v>
      </c>
    </row>
    <row r="974" spans="1:2" ht="30">
      <c r="A974" s="16" t="s">
        <v>692</v>
      </c>
      <c r="B974" s="16" t="s">
        <v>693</v>
      </c>
    </row>
    <row r="975" spans="1:2">
      <c r="A975" s="16" t="s">
        <v>597</v>
      </c>
      <c r="B975" s="16" t="s">
        <v>598</v>
      </c>
    </row>
    <row r="976" spans="1:2">
      <c r="A976" s="16" t="s">
        <v>983</v>
      </c>
      <c r="B976" s="16" t="s">
        <v>980</v>
      </c>
    </row>
    <row r="977" spans="1:2">
      <c r="A977" s="16" t="s">
        <v>60</v>
      </c>
      <c r="B977" s="16" t="s">
        <v>59</v>
      </c>
    </row>
    <row r="978" spans="1:2">
      <c r="A978" s="16" t="s">
        <v>735</v>
      </c>
      <c r="B978" s="16" t="s">
        <v>736</v>
      </c>
    </row>
    <row r="979" spans="1:2">
      <c r="A979" s="16" t="s">
        <v>451</v>
      </c>
      <c r="B979" s="16" t="s">
        <v>450</v>
      </c>
    </row>
    <row r="980" spans="1:2">
      <c r="A980" s="16" t="s">
        <v>902</v>
      </c>
      <c r="B980" s="16" t="s">
        <v>901</v>
      </c>
    </row>
    <row r="981" spans="1:2">
      <c r="A981" s="16" t="s">
        <v>599</v>
      </c>
      <c r="B981" s="16" t="s">
        <v>598</v>
      </c>
    </row>
    <row r="982" spans="1:2">
      <c r="A982" s="16" t="s">
        <v>399</v>
      </c>
      <c r="B982" s="16" t="s">
        <v>397</v>
      </c>
    </row>
    <row r="983" spans="1:2">
      <c r="A983" s="16" t="s">
        <v>1041</v>
      </c>
      <c r="B983" s="16" t="s">
        <v>1029</v>
      </c>
    </row>
    <row r="984" spans="1:2">
      <c r="A984" s="16" t="s">
        <v>1171</v>
      </c>
      <c r="B984" s="16" t="s">
        <v>1141</v>
      </c>
    </row>
    <row r="985" spans="1:2">
      <c r="A985" s="16" t="s">
        <v>1120</v>
      </c>
      <c r="B985" s="16" t="s">
        <v>1141</v>
      </c>
    </row>
    <row r="986" spans="1:2">
      <c r="A986" s="16" t="s">
        <v>1122</v>
      </c>
      <c r="B986" s="16" t="s">
        <v>1141</v>
      </c>
    </row>
    <row r="987" spans="1:2">
      <c r="A987" s="16" t="s">
        <v>1135</v>
      </c>
      <c r="B987" s="16" t="s">
        <v>1141</v>
      </c>
    </row>
    <row r="988" spans="1:2">
      <c r="A988" s="16" t="s">
        <v>1124</v>
      </c>
      <c r="B988" s="16" t="s">
        <v>1141</v>
      </c>
    </row>
    <row r="989" spans="1:2">
      <c r="A989" s="16" t="s">
        <v>1126</v>
      </c>
      <c r="B989" s="16" t="s">
        <v>1141</v>
      </c>
    </row>
    <row r="990" spans="1:2">
      <c r="A990" s="16" t="s">
        <v>1016</v>
      </c>
      <c r="B990" s="16" t="s">
        <v>1141</v>
      </c>
    </row>
    <row r="991" spans="1:2">
      <c r="A991" s="16" t="s">
        <v>1128</v>
      </c>
      <c r="B991" s="16" t="s">
        <v>1141</v>
      </c>
    </row>
    <row r="992" spans="1:2">
      <c r="A992" s="16" t="s">
        <v>1018</v>
      </c>
      <c r="B992" s="16" t="s">
        <v>1141</v>
      </c>
    </row>
    <row r="993" spans="1:2">
      <c r="A993" s="16" t="s">
        <v>1131</v>
      </c>
      <c r="B993" s="16" t="s">
        <v>1141</v>
      </c>
    </row>
    <row r="994" spans="1:2">
      <c r="A994" s="16" t="s">
        <v>1133</v>
      </c>
      <c r="B994" s="16" t="s">
        <v>1141</v>
      </c>
    </row>
    <row r="995" spans="1:2">
      <c r="A995" s="16" t="s">
        <v>1138</v>
      </c>
      <c r="B995" s="16" t="s">
        <v>1141</v>
      </c>
    </row>
    <row r="996" spans="1:2">
      <c r="A996" s="16" t="s">
        <v>1140</v>
      </c>
      <c r="B996" s="16" t="s">
        <v>1141</v>
      </c>
    </row>
    <row r="997" spans="1:2">
      <c r="A997" s="16" t="s">
        <v>1104</v>
      </c>
      <c r="B997" s="16" t="s">
        <v>1105</v>
      </c>
    </row>
    <row r="998" spans="1:2">
      <c r="A998" s="16" t="s">
        <v>1106</v>
      </c>
      <c r="B998" s="16" t="s">
        <v>1105</v>
      </c>
    </row>
    <row r="999" spans="1:2">
      <c r="A999" s="16" t="s">
        <v>1107</v>
      </c>
      <c r="B999" s="16" t="s">
        <v>1105</v>
      </c>
    </row>
    <row r="1000" spans="1:2">
      <c r="A1000" s="16" t="s">
        <v>1108</v>
      </c>
      <c r="B1000" s="16" t="s">
        <v>1105</v>
      </c>
    </row>
    <row r="1001" spans="1:2">
      <c r="A1001" s="16" t="s">
        <v>1109</v>
      </c>
      <c r="B1001" s="16" t="s">
        <v>1105</v>
      </c>
    </row>
    <row r="1002" spans="1:2">
      <c r="A1002" s="16" t="s">
        <v>1110</v>
      </c>
      <c r="B1002" s="16" t="s">
        <v>1105</v>
      </c>
    </row>
    <row r="1003" spans="1:2">
      <c r="A1003" s="16" t="s">
        <v>1111</v>
      </c>
      <c r="B1003" s="16" t="s">
        <v>1105</v>
      </c>
    </row>
    <row r="1004" spans="1:2">
      <c r="A1004" s="16" t="s">
        <v>1112</v>
      </c>
      <c r="B1004" s="16" t="s">
        <v>1105</v>
      </c>
    </row>
    <row r="1005" spans="1:2">
      <c r="A1005" s="16" t="s">
        <v>1113</v>
      </c>
      <c r="B1005" s="16" t="s">
        <v>1105</v>
      </c>
    </row>
    <row r="1006" spans="1:2">
      <c r="A1006" s="16" t="s">
        <v>1114</v>
      </c>
      <c r="B1006" s="16" t="s">
        <v>1105</v>
      </c>
    </row>
    <row r="1007" spans="1:2">
      <c r="A1007" s="16" t="s">
        <v>1115</v>
      </c>
      <c r="B1007" s="16" t="s">
        <v>1105</v>
      </c>
    </row>
    <row r="1008" spans="1:2">
      <c r="A1008" s="16" t="s">
        <v>1116</v>
      </c>
      <c r="B1008" s="16" t="s">
        <v>1105</v>
      </c>
    </row>
    <row r="1009" spans="1:2">
      <c r="A1009" s="16" t="s">
        <v>1117</v>
      </c>
      <c r="B1009" s="16" t="s">
        <v>1105</v>
      </c>
    </row>
    <row r="1010" spans="1:2">
      <c r="A1010" s="16" t="s">
        <v>1118</v>
      </c>
      <c r="B1010" s="170" t="s">
        <v>1141</v>
      </c>
    </row>
    <row r="1011" spans="1:2">
      <c r="A1011" s="16" t="s">
        <v>1119</v>
      </c>
      <c r="B1011" s="170" t="s">
        <v>1141</v>
      </c>
    </row>
    <row r="1012" spans="1:2">
      <c r="A1012" s="16" t="s">
        <v>1121</v>
      </c>
      <c r="B1012" s="170" t="s">
        <v>1141</v>
      </c>
    </row>
    <row r="1013" spans="1:2">
      <c r="A1013" s="16" t="s">
        <v>1123</v>
      </c>
      <c r="B1013" s="170" t="s">
        <v>1141</v>
      </c>
    </row>
    <row r="1014" spans="1:2">
      <c r="A1014" s="16" t="s">
        <v>1125</v>
      </c>
      <c r="B1014" s="170" t="s">
        <v>1141</v>
      </c>
    </row>
    <row r="1015" spans="1:2">
      <c r="A1015" s="16" t="s">
        <v>1127</v>
      </c>
      <c r="B1015" s="170" t="s">
        <v>1141</v>
      </c>
    </row>
    <row r="1016" spans="1:2">
      <c r="A1016" s="16" t="s">
        <v>1129</v>
      </c>
      <c r="B1016" s="170" t="s">
        <v>1141</v>
      </c>
    </row>
    <row r="1017" spans="1:2">
      <c r="A1017" s="16" t="s">
        <v>1130</v>
      </c>
      <c r="B1017" s="170" t="s">
        <v>1141</v>
      </c>
    </row>
    <row r="1018" spans="1:2">
      <c r="A1018" s="16" t="s">
        <v>1132</v>
      </c>
      <c r="B1018" s="170" t="s">
        <v>1141</v>
      </c>
    </row>
    <row r="1019" spans="1:2">
      <c r="A1019" s="16" t="s">
        <v>1134</v>
      </c>
      <c r="B1019" s="170" t="s">
        <v>1141</v>
      </c>
    </row>
    <row r="1020" spans="1:2">
      <c r="A1020" s="16" t="s">
        <v>1136</v>
      </c>
      <c r="B1020" s="170" t="s">
        <v>1141</v>
      </c>
    </row>
    <row r="1021" spans="1:2">
      <c r="A1021" s="16" t="s">
        <v>1137</v>
      </c>
      <c r="B1021" s="170" t="s">
        <v>1141</v>
      </c>
    </row>
    <row r="1022" spans="1:2">
      <c r="A1022" s="16" t="s">
        <v>1139</v>
      </c>
      <c r="B1022" s="170" t="s">
        <v>1141</v>
      </c>
    </row>
    <row r="1023" spans="1:2">
      <c r="A1023" s="16" t="s">
        <v>1045</v>
      </c>
      <c r="B1023" s="16" t="s">
        <v>1046</v>
      </c>
    </row>
    <row r="1024" spans="1:2">
      <c r="A1024" s="16" t="s">
        <v>1047</v>
      </c>
      <c r="B1024" s="16" t="s">
        <v>1020</v>
      </c>
    </row>
    <row r="1025" spans="1:2">
      <c r="A1025" s="16" t="s">
        <v>1048</v>
      </c>
      <c r="B1025" s="16" t="s">
        <v>1020</v>
      </c>
    </row>
    <row r="1026" spans="1:2">
      <c r="A1026" s="16" t="s">
        <v>1042</v>
      </c>
      <c r="B1026" s="16" t="s">
        <v>1035</v>
      </c>
    </row>
    <row r="1027" spans="1:2">
      <c r="A1027" s="16" t="s">
        <v>1043</v>
      </c>
      <c r="B1027" s="16" t="s">
        <v>1022</v>
      </c>
    </row>
    <row r="1028" spans="1:2">
      <c r="A1028" s="16" t="s">
        <v>1044</v>
      </c>
      <c r="B1028" s="16" t="s">
        <v>1040</v>
      </c>
    </row>
    <row r="1029" spans="1:2">
      <c r="A1029" s="16" t="s">
        <v>492</v>
      </c>
      <c r="B1029" s="16" t="s">
        <v>488</v>
      </c>
    </row>
    <row r="1030" spans="1:2">
      <c r="A1030" s="16" t="s">
        <v>138</v>
      </c>
      <c r="B1030" s="16" t="s">
        <v>135</v>
      </c>
    </row>
    <row r="1031" spans="1:2">
      <c r="A1031" s="16" t="s">
        <v>542</v>
      </c>
      <c r="B1031" s="16" t="s">
        <v>541</v>
      </c>
    </row>
    <row r="1032" spans="1:2">
      <c r="A1032" s="16" t="s">
        <v>178</v>
      </c>
      <c r="B1032" s="16" t="s">
        <v>177</v>
      </c>
    </row>
    <row r="1033" spans="1:2">
      <c r="A1033" s="16" t="s">
        <v>283</v>
      </c>
      <c r="B1033" s="16" t="s">
        <v>284</v>
      </c>
    </row>
    <row r="1034" spans="1:2">
      <c r="A1034" s="16" t="s">
        <v>326</v>
      </c>
      <c r="B1034" s="16" t="s">
        <v>327</v>
      </c>
    </row>
    <row r="1035" spans="1:2">
      <c r="A1035" s="16" t="s">
        <v>403</v>
      </c>
      <c r="B1035" s="16" t="s">
        <v>401</v>
      </c>
    </row>
    <row r="1036" spans="1:2">
      <c r="A1036" s="16" t="s">
        <v>581</v>
      </c>
      <c r="B1036" s="16" t="s">
        <v>579</v>
      </c>
    </row>
    <row r="1037" spans="1:2">
      <c r="A1037" s="16" t="s">
        <v>648</v>
      </c>
      <c r="B1037" s="16" t="s">
        <v>647</v>
      </c>
    </row>
    <row r="1038" spans="1:2">
      <c r="A1038" s="16" t="s">
        <v>774</v>
      </c>
      <c r="B1038" s="16" t="s">
        <v>773</v>
      </c>
    </row>
    <row r="1039" spans="1:2" ht="30">
      <c r="A1039" s="16" t="s">
        <v>505</v>
      </c>
      <c r="B1039" s="16" t="s">
        <v>502</v>
      </c>
    </row>
    <row r="1040" spans="1:2">
      <c r="A1040" s="16" t="s">
        <v>185</v>
      </c>
      <c r="B1040" s="16" t="s">
        <v>183</v>
      </c>
    </row>
    <row r="1041" spans="1:2">
      <c r="A1041" s="16" t="s">
        <v>940</v>
      </c>
      <c r="B1041" s="16" t="s">
        <v>937</v>
      </c>
    </row>
    <row r="1042" spans="1:2">
      <c r="A1042" s="16" t="s">
        <v>461</v>
      </c>
      <c r="B1042" s="16" t="s">
        <v>460</v>
      </c>
    </row>
    <row r="1043" spans="1:2">
      <c r="A1043" s="16" t="s">
        <v>83</v>
      </c>
      <c r="B1043" s="16" t="s">
        <v>82</v>
      </c>
    </row>
    <row r="1044" spans="1:2">
      <c r="A1044" s="16" t="s">
        <v>944</v>
      </c>
      <c r="B1044" s="16" t="s">
        <v>943</v>
      </c>
    </row>
    <row r="1045" spans="1:2">
      <c r="A1045" s="16" t="s">
        <v>723</v>
      </c>
      <c r="B1045" s="16" t="s">
        <v>722</v>
      </c>
    </row>
    <row r="1046" spans="1:2">
      <c r="A1046" s="16" t="s">
        <v>756</v>
      </c>
      <c r="B1046" s="16" t="s">
        <v>757</v>
      </c>
    </row>
    <row r="1047" spans="1:2">
      <c r="A1047" s="16" t="s">
        <v>484</v>
      </c>
      <c r="B1047" s="16" t="s">
        <v>485</v>
      </c>
    </row>
    <row r="1048" spans="1:2">
      <c r="A1048" s="16" t="s">
        <v>749</v>
      </c>
      <c r="B1048" s="16" t="s">
        <v>748</v>
      </c>
    </row>
    <row r="1049" spans="1:2">
      <c r="A1049" s="16" t="s">
        <v>891</v>
      </c>
      <c r="B1049" s="16" t="s">
        <v>890</v>
      </c>
    </row>
    <row r="1050" spans="1:2">
      <c r="A1050" s="16" t="s">
        <v>620</v>
      </c>
      <c r="B1050" s="16" t="s">
        <v>621</v>
      </c>
    </row>
    <row r="1051" spans="1:2">
      <c r="A1051" s="16" t="s">
        <v>741</v>
      </c>
      <c r="B1051" s="16" t="s">
        <v>742</v>
      </c>
    </row>
    <row r="1052" spans="1:2">
      <c r="A1052" s="16" t="s">
        <v>657</v>
      </c>
      <c r="B1052" s="16" t="s">
        <v>656</v>
      </c>
    </row>
    <row r="1053" spans="1:2">
      <c r="A1053" s="16" t="s">
        <v>71</v>
      </c>
      <c r="B1053" s="16" t="s">
        <v>69</v>
      </c>
    </row>
    <row r="1054" spans="1:2">
      <c r="A1054" s="16" t="s">
        <v>352</v>
      </c>
      <c r="B1054" s="16" t="s">
        <v>350</v>
      </c>
    </row>
    <row r="1055" spans="1:2">
      <c r="A1055" s="16" t="s">
        <v>61</v>
      </c>
      <c r="B1055" s="16" t="s">
        <v>59</v>
      </c>
    </row>
    <row r="1056" spans="1:2">
      <c r="A1056" s="16" t="s">
        <v>228</v>
      </c>
      <c r="B1056" s="16" t="s">
        <v>227</v>
      </c>
    </row>
    <row r="1057" spans="1:2">
      <c r="A1057" s="16" t="s">
        <v>233</v>
      </c>
      <c r="B1057" s="16" t="s">
        <v>232</v>
      </c>
    </row>
    <row r="1058" spans="1:2">
      <c r="A1058" s="16" t="s">
        <v>691</v>
      </c>
      <c r="B1058" s="16" t="s">
        <v>689</v>
      </c>
    </row>
    <row r="1059" spans="1:2">
      <c r="A1059" s="16" t="s">
        <v>279</v>
      </c>
      <c r="B1059" s="16" t="s">
        <v>278</v>
      </c>
    </row>
    <row r="1060" spans="1:2">
      <c r="A1060" s="16" t="s">
        <v>466</v>
      </c>
      <c r="B1060" s="16" t="s">
        <v>465</v>
      </c>
    </row>
    <row r="1061" spans="1:2">
      <c r="A1061" s="16" t="s">
        <v>888</v>
      </c>
      <c r="B1061" s="16" t="s">
        <v>887</v>
      </c>
    </row>
    <row r="1062" spans="1:2">
      <c r="A1062" s="16" t="s">
        <v>344</v>
      </c>
      <c r="B1062" s="16" t="s">
        <v>345</v>
      </c>
    </row>
    <row r="1063" spans="1:2">
      <c r="A1063" s="16" t="s">
        <v>419</v>
      </c>
      <c r="B1063" s="16" t="s">
        <v>417</v>
      </c>
    </row>
    <row r="1064" spans="1:2">
      <c r="A1064" s="16" t="s">
        <v>1049</v>
      </c>
      <c r="B1064" s="16" t="s">
        <v>1020</v>
      </c>
    </row>
    <row r="1065" spans="1:2">
      <c r="A1065" s="16" t="s">
        <v>1050</v>
      </c>
      <c r="B1065" s="16" t="s">
        <v>1029</v>
      </c>
    </row>
    <row r="1066" spans="1:2">
      <c r="A1066" s="16" t="s">
        <v>1051</v>
      </c>
      <c r="B1066" s="16" t="s">
        <v>1029</v>
      </c>
    </row>
    <row r="1067" spans="1:2">
      <c r="A1067" s="16" t="s">
        <v>1052</v>
      </c>
      <c r="B1067" s="16" t="s">
        <v>1029</v>
      </c>
    </row>
    <row r="1068" spans="1:2">
      <c r="A1068" s="16" t="s">
        <v>1053</v>
      </c>
      <c r="B1068" s="16" t="s">
        <v>1029</v>
      </c>
    </row>
    <row r="1069" spans="1:2">
      <c r="A1069" s="16" t="s">
        <v>1054</v>
      </c>
      <c r="B1069" s="16" t="s">
        <v>1046</v>
      </c>
    </row>
    <row r="1070" spans="1:2">
      <c r="A1070" s="16" t="s">
        <v>1055</v>
      </c>
      <c r="B1070" s="16" t="s">
        <v>1020</v>
      </c>
    </row>
    <row r="1071" spans="1:2">
      <c r="A1071" s="16" t="s">
        <v>1056</v>
      </c>
      <c r="B1071" s="16" t="s">
        <v>1046</v>
      </c>
    </row>
    <row r="1072" spans="1:2">
      <c r="A1072" s="16" t="s">
        <v>1057</v>
      </c>
      <c r="B1072" s="16" t="s">
        <v>1029</v>
      </c>
    </row>
    <row r="1073" spans="1:2">
      <c r="A1073" s="16" t="s">
        <v>1058</v>
      </c>
      <c r="B1073" s="16" t="s">
        <v>1029</v>
      </c>
    </row>
    <row r="1074" spans="1:2">
      <c r="A1074" s="16" t="s">
        <v>1059</v>
      </c>
      <c r="B1074" s="16" t="s">
        <v>1029</v>
      </c>
    </row>
    <row r="1075" spans="1:2">
      <c r="A1075" s="16" t="s">
        <v>1060</v>
      </c>
      <c r="B1075" s="16" t="s">
        <v>1022</v>
      </c>
    </row>
    <row r="1076" spans="1:2">
      <c r="A1076" s="16" t="s">
        <v>1061</v>
      </c>
      <c r="B1076" s="16" t="s">
        <v>1046</v>
      </c>
    </row>
    <row r="1077" spans="1:2">
      <c r="A1077" s="16" t="s">
        <v>1062</v>
      </c>
      <c r="B1077" s="16" t="s">
        <v>1022</v>
      </c>
    </row>
    <row r="1078" spans="1:2">
      <c r="A1078" s="16" t="s">
        <v>1063</v>
      </c>
      <c r="B1078" s="16" t="s">
        <v>1035</v>
      </c>
    </row>
    <row r="1079" spans="1:2">
      <c r="A1079" s="16" t="s">
        <v>1069</v>
      </c>
      <c r="B1079" s="16" t="s">
        <v>1020</v>
      </c>
    </row>
    <row r="1080" spans="1:2">
      <c r="A1080" s="16" t="s">
        <v>1070</v>
      </c>
      <c r="B1080" s="16" t="s">
        <v>1020</v>
      </c>
    </row>
    <row r="1081" spans="1:2">
      <c r="A1081" s="16" t="s">
        <v>1071</v>
      </c>
      <c r="B1081" s="16" t="s">
        <v>1022</v>
      </c>
    </row>
    <row r="1082" spans="1:2">
      <c r="A1082" s="16" t="s">
        <v>1072</v>
      </c>
      <c r="B1082" s="16" t="s">
        <v>1020</v>
      </c>
    </row>
    <row r="1083" spans="1:2">
      <c r="A1083" s="16" t="s">
        <v>1064</v>
      </c>
      <c r="B1083" s="16" t="s">
        <v>1020</v>
      </c>
    </row>
    <row r="1084" spans="1:2">
      <c r="A1084" s="16" t="s">
        <v>1065</v>
      </c>
      <c r="B1084" s="16" t="s">
        <v>1020</v>
      </c>
    </row>
    <row r="1085" spans="1:2">
      <c r="A1085" s="16" t="s">
        <v>1066</v>
      </c>
      <c r="B1085" s="16" t="s">
        <v>1020</v>
      </c>
    </row>
    <row r="1086" spans="1:2">
      <c r="A1086" s="16" t="s">
        <v>1067</v>
      </c>
      <c r="B1086" s="16" t="s">
        <v>1040</v>
      </c>
    </row>
    <row r="1087" spans="1:2">
      <c r="A1087" s="16" t="s">
        <v>1068</v>
      </c>
      <c r="B1087" s="16" t="s">
        <v>1033</v>
      </c>
    </row>
    <row r="1088" spans="1:2">
      <c r="A1088" s="16" t="s">
        <v>1073</v>
      </c>
      <c r="B1088" s="16" t="s">
        <v>1040</v>
      </c>
    </row>
    <row r="1089" spans="1:2" ht="30">
      <c r="A1089" s="16" t="s">
        <v>1074</v>
      </c>
      <c r="B1089" s="16" t="s">
        <v>1022</v>
      </c>
    </row>
    <row r="1090" spans="1:2">
      <c r="A1090" s="16" t="s">
        <v>1075</v>
      </c>
      <c r="B1090" s="16" t="s">
        <v>1022</v>
      </c>
    </row>
    <row r="1091" spans="1:2">
      <c r="A1091" s="16" t="s">
        <v>1076</v>
      </c>
      <c r="B1091" s="16" t="s">
        <v>1029</v>
      </c>
    </row>
    <row r="1092" spans="1:2">
      <c r="A1092" s="16" t="s">
        <v>1077</v>
      </c>
      <c r="B1092" s="16" t="s">
        <v>1020</v>
      </c>
    </row>
    <row r="1093" spans="1:2" ht="30">
      <c r="A1093" s="16" t="s">
        <v>1078</v>
      </c>
      <c r="B1093" s="16" t="s">
        <v>1046</v>
      </c>
    </row>
    <row r="1094" spans="1:2">
      <c r="A1094" s="16" t="s">
        <v>1079</v>
      </c>
      <c r="B1094" s="16" t="s">
        <v>1020</v>
      </c>
    </row>
    <row r="1095" spans="1:2">
      <c r="A1095" s="16" t="s">
        <v>1088</v>
      </c>
      <c r="B1095" s="16" t="s">
        <v>1020</v>
      </c>
    </row>
    <row r="1096" spans="1:2">
      <c r="A1096" s="16" t="s">
        <v>1080</v>
      </c>
      <c r="B1096" s="16" t="s">
        <v>1022</v>
      </c>
    </row>
    <row r="1097" spans="1:2">
      <c r="A1097" s="16" t="s">
        <v>1081</v>
      </c>
      <c r="B1097" s="16" t="s">
        <v>1040</v>
      </c>
    </row>
    <row r="1098" spans="1:2">
      <c r="A1098" s="16" t="s">
        <v>1082</v>
      </c>
      <c r="B1098" s="16" t="s">
        <v>1020</v>
      </c>
    </row>
    <row r="1099" spans="1:2">
      <c r="A1099" s="16" t="s">
        <v>1083</v>
      </c>
      <c r="B1099" s="16" t="s">
        <v>1020</v>
      </c>
    </row>
    <row r="1100" spans="1:2">
      <c r="A1100" s="16" t="s">
        <v>1084</v>
      </c>
      <c r="B1100" s="16" t="s">
        <v>1046</v>
      </c>
    </row>
    <row r="1101" spans="1:2">
      <c r="A1101" s="16" t="s">
        <v>1085</v>
      </c>
      <c r="B1101" s="16" t="s">
        <v>1040</v>
      </c>
    </row>
    <row r="1102" spans="1:2">
      <c r="A1102" s="16" t="s">
        <v>1086</v>
      </c>
      <c r="B1102" s="16" t="s">
        <v>1022</v>
      </c>
    </row>
    <row r="1103" spans="1:2">
      <c r="A1103" s="16" t="s">
        <v>1087</v>
      </c>
      <c r="B1103" s="16" t="s">
        <v>1022</v>
      </c>
    </row>
    <row r="1104" spans="1:2">
      <c r="A1104" s="16" t="s">
        <v>1089</v>
      </c>
      <c r="B1104" s="16" t="s">
        <v>1022</v>
      </c>
    </row>
    <row r="1105" spans="1:2">
      <c r="A1105" s="16" t="s">
        <v>1090</v>
      </c>
      <c r="B1105" s="16" t="s">
        <v>1040</v>
      </c>
    </row>
    <row r="1106" spans="1:2">
      <c r="A1106" s="16" t="s">
        <v>1091</v>
      </c>
      <c r="B1106" s="16" t="s">
        <v>1022</v>
      </c>
    </row>
    <row r="1107" spans="1:2">
      <c r="A1107" s="16" t="s">
        <v>1092</v>
      </c>
      <c r="B1107" s="16" t="s">
        <v>1035</v>
      </c>
    </row>
    <row r="1108" spans="1:2">
      <c r="A1108" s="16" t="s">
        <v>1093</v>
      </c>
      <c r="B1108" s="16" t="s">
        <v>1046</v>
      </c>
    </row>
    <row r="1109" spans="1:2">
      <c r="A1109" s="16" t="s">
        <v>1094</v>
      </c>
      <c r="B1109" s="16" t="s">
        <v>1022</v>
      </c>
    </row>
    <row r="1110" spans="1:2">
      <c r="A1110" s="16" t="s">
        <v>1095</v>
      </c>
      <c r="B1110" s="16" t="s">
        <v>1040</v>
      </c>
    </row>
    <row r="1111" spans="1:2">
      <c r="A1111" s="16" t="s">
        <v>92</v>
      </c>
      <c r="B1111" s="16" t="s">
        <v>90</v>
      </c>
    </row>
    <row r="1112" spans="1:2">
      <c r="A1112" s="16" t="s">
        <v>554</v>
      </c>
      <c r="B1112" s="16" t="s">
        <v>555</v>
      </c>
    </row>
    <row r="1113" spans="1:2">
      <c r="A1113" s="16" t="s">
        <v>1098</v>
      </c>
      <c r="B1113" s="16" t="s">
        <v>1033</v>
      </c>
    </row>
    <row r="1114" spans="1:2">
      <c r="A1114" s="16" t="s">
        <v>1099</v>
      </c>
      <c r="B1114" s="16" t="s">
        <v>1020</v>
      </c>
    </row>
    <row r="1115" spans="1:2">
      <c r="A1115" s="16" t="s">
        <v>1097</v>
      </c>
      <c r="B1115" s="16" t="s">
        <v>1033</v>
      </c>
    </row>
    <row r="1116" spans="1:2">
      <c r="A1116" s="16" t="s">
        <v>1096</v>
      </c>
      <c r="B1116" s="16" t="s">
        <v>1033</v>
      </c>
    </row>
    <row r="1117" spans="1:2">
      <c r="A1117" s="16" t="s">
        <v>831</v>
      </c>
      <c r="B1117" s="16" t="s">
        <v>829</v>
      </c>
    </row>
    <row r="1118" spans="1:2">
      <c r="A1118" s="16" t="s">
        <v>951</v>
      </c>
      <c r="B1118" s="16" t="s">
        <v>952</v>
      </c>
    </row>
    <row r="1119" spans="1:2">
      <c r="A1119" s="16" t="s">
        <v>743</v>
      </c>
      <c r="B1119" s="16" t="s">
        <v>742</v>
      </c>
    </row>
    <row r="1120" spans="1:2">
      <c r="A1120" s="16" t="s">
        <v>353</v>
      </c>
      <c r="B1120" s="16" t="s">
        <v>354</v>
      </c>
    </row>
  </sheetData>
  <sheetProtection password="DB1F" sheet="1" objects="1" scenarios="1"/>
  <autoFilter ref="A3:B1120">
    <sortState ref="A4:B1120">
      <sortCondition ref="A4:A1120"/>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zoomScale="70" zoomScaleNormal="70" workbookViewId="0">
      <selection activeCell="B13" sqref="B13"/>
    </sheetView>
  </sheetViews>
  <sheetFormatPr defaultRowHeight="15"/>
  <cols>
    <col min="1" max="1" width="26.28515625" customWidth="1"/>
    <col min="2" max="4" width="27" customWidth="1"/>
    <col min="6" max="6" width="113.85546875" customWidth="1"/>
    <col min="7" max="7" width="44.28515625" bestFit="1" customWidth="1"/>
    <col min="8" max="8" width="52" bestFit="1" customWidth="1"/>
    <col min="9" max="9" width="135" bestFit="1" customWidth="1"/>
    <col min="10" max="10" width="135" customWidth="1"/>
    <col min="11" max="11" width="52" bestFit="1" customWidth="1"/>
    <col min="12" max="12" width="44.28515625" bestFit="1" customWidth="1"/>
    <col min="13" max="13" width="60.42578125" customWidth="1"/>
    <col min="14" max="14" width="40.5703125" bestFit="1" customWidth="1"/>
    <col min="15" max="15" width="32.5703125" customWidth="1"/>
    <col min="16" max="16" width="25.7109375" customWidth="1"/>
  </cols>
  <sheetData>
    <row r="1" spans="1:16">
      <c r="A1" s="21" t="s">
        <v>1176</v>
      </c>
      <c r="B1" s="21" t="s">
        <v>1250</v>
      </c>
      <c r="C1" s="21" t="s">
        <v>1251</v>
      </c>
      <c r="D1" s="21" t="s">
        <v>1252</v>
      </c>
      <c r="F1" t="s">
        <v>15</v>
      </c>
      <c r="G1" t="s">
        <v>1270</v>
      </c>
      <c r="H1" t="s">
        <v>1271</v>
      </c>
      <c r="I1" t="s">
        <v>1272</v>
      </c>
      <c r="J1" t="s">
        <v>1361</v>
      </c>
      <c r="K1" t="s">
        <v>1271</v>
      </c>
      <c r="L1" t="s">
        <v>1270</v>
      </c>
      <c r="M1" t="s">
        <v>1296</v>
      </c>
      <c r="N1" t="s">
        <v>1269</v>
      </c>
      <c r="O1" t="s">
        <v>1321</v>
      </c>
      <c r="P1" t="s">
        <v>1354</v>
      </c>
    </row>
    <row r="2" spans="1:16">
      <c r="A2" t="s">
        <v>1177</v>
      </c>
      <c r="B2" s="20">
        <v>43465</v>
      </c>
      <c r="C2" s="20">
        <v>43465</v>
      </c>
      <c r="D2" s="20">
        <v>43496</v>
      </c>
      <c r="F2" t="s">
        <v>16</v>
      </c>
      <c r="G2" t="s">
        <v>1288</v>
      </c>
      <c r="H2" t="s">
        <v>1289</v>
      </c>
      <c r="I2" t="s">
        <v>1273</v>
      </c>
      <c r="J2" t="s">
        <v>1273</v>
      </c>
      <c r="K2" t="s">
        <v>1289</v>
      </c>
      <c r="L2" t="s">
        <v>1288</v>
      </c>
      <c r="M2" t="s">
        <v>29</v>
      </c>
      <c r="N2" t="s">
        <v>1263</v>
      </c>
      <c r="O2" t="s">
        <v>1322</v>
      </c>
      <c r="P2" t="s">
        <v>1357</v>
      </c>
    </row>
    <row r="3" spans="1:16">
      <c r="A3" t="s">
        <v>1178</v>
      </c>
      <c r="B3" s="20">
        <v>43465</v>
      </c>
      <c r="C3" s="20">
        <f>+D2</f>
        <v>43496</v>
      </c>
      <c r="D3" s="20">
        <v>43524</v>
      </c>
      <c r="F3" t="s">
        <v>17</v>
      </c>
      <c r="G3" t="s">
        <v>1288</v>
      </c>
      <c r="H3" t="s">
        <v>1289</v>
      </c>
      <c r="I3" t="s">
        <v>1274</v>
      </c>
      <c r="J3" t="s">
        <v>1274</v>
      </c>
      <c r="K3" t="s">
        <v>1290</v>
      </c>
      <c r="L3" t="s">
        <v>1294</v>
      </c>
      <c r="M3" t="s">
        <v>30</v>
      </c>
      <c r="N3" t="s">
        <v>1264</v>
      </c>
      <c r="O3" t="s">
        <v>1323</v>
      </c>
      <c r="P3" t="s">
        <v>1358</v>
      </c>
    </row>
    <row r="4" spans="1:16">
      <c r="A4" t="s">
        <v>1179</v>
      </c>
      <c r="B4" s="20">
        <v>43465</v>
      </c>
      <c r="C4" s="20">
        <f t="shared" ref="C4:C67" si="0">+D3</f>
        <v>43524</v>
      </c>
      <c r="D4" s="20">
        <v>43555</v>
      </c>
      <c r="F4" t="s">
        <v>18</v>
      </c>
      <c r="G4" t="s">
        <v>1288</v>
      </c>
      <c r="H4" t="s">
        <v>1289</v>
      </c>
      <c r="I4" t="s">
        <v>1275</v>
      </c>
      <c r="J4" t="s">
        <v>1275</v>
      </c>
      <c r="K4" t="s">
        <v>1291</v>
      </c>
      <c r="M4" t="s">
        <v>31</v>
      </c>
      <c r="N4" t="s">
        <v>1265</v>
      </c>
      <c r="O4" t="s">
        <v>1324</v>
      </c>
      <c r="P4" t="s">
        <v>1359</v>
      </c>
    </row>
    <row r="5" spans="1:16">
      <c r="A5" t="s">
        <v>1180</v>
      </c>
      <c r="B5" s="20">
        <v>43465</v>
      </c>
      <c r="C5" s="20">
        <f t="shared" si="0"/>
        <v>43555</v>
      </c>
      <c r="D5" s="20">
        <v>43585</v>
      </c>
      <c r="F5" t="s">
        <v>19</v>
      </c>
      <c r="G5" t="s">
        <v>1288</v>
      </c>
      <c r="H5" t="s">
        <v>1289</v>
      </c>
      <c r="I5" t="s">
        <v>1276</v>
      </c>
      <c r="J5" t="s">
        <v>1276</v>
      </c>
      <c r="K5" t="s">
        <v>1292</v>
      </c>
      <c r="M5" t="s">
        <v>32</v>
      </c>
      <c r="N5" t="s">
        <v>1266</v>
      </c>
      <c r="O5" t="s">
        <v>1325</v>
      </c>
    </row>
    <row r="6" spans="1:16">
      <c r="A6" t="s">
        <v>1181</v>
      </c>
      <c r="B6" s="20">
        <v>43465</v>
      </c>
      <c r="C6" s="20">
        <f t="shared" si="0"/>
        <v>43585</v>
      </c>
      <c r="D6" s="20">
        <v>43616</v>
      </c>
      <c r="F6" t="s">
        <v>20</v>
      </c>
      <c r="G6" t="s">
        <v>1288</v>
      </c>
      <c r="H6" t="s">
        <v>1290</v>
      </c>
      <c r="I6" t="s">
        <v>1277</v>
      </c>
      <c r="J6" t="s">
        <v>1277</v>
      </c>
      <c r="K6" t="s">
        <v>1286</v>
      </c>
      <c r="N6" t="s">
        <v>1267</v>
      </c>
      <c r="O6" t="s">
        <v>1326</v>
      </c>
    </row>
    <row r="7" spans="1:16">
      <c r="A7" t="s">
        <v>1182</v>
      </c>
      <c r="B7" s="20">
        <v>43465</v>
      </c>
      <c r="C7" s="20">
        <f t="shared" si="0"/>
        <v>43616</v>
      </c>
      <c r="D7" s="20">
        <v>43646</v>
      </c>
      <c r="F7" t="s">
        <v>21</v>
      </c>
      <c r="G7" t="s">
        <v>1288</v>
      </c>
      <c r="H7" t="s">
        <v>1290</v>
      </c>
      <c r="I7" t="s">
        <v>1278</v>
      </c>
      <c r="J7" t="s">
        <v>1278</v>
      </c>
      <c r="K7" t="s">
        <v>1287</v>
      </c>
      <c r="N7" t="s">
        <v>1268</v>
      </c>
    </row>
    <row r="8" spans="1:16">
      <c r="A8" t="s">
        <v>1183</v>
      </c>
      <c r="B8" s="20">
        <v>43465</v>
      </c>
      <c r="C8" s="20">
        <f t="shared" si="0"/>
        <v>43646</v>
      </c>
      <c r="D8" s="20">
        <v>43677</v>
      </c>
      <c r="F8" t="s">
        <v>22</v>
      </c>
      <c r="G8" t="s">
        <v>1288</v>
      </c>
      <c r="H8" t="s">
        <v>1291</v>
      </c>
      <c r="I8" t="s">
        <v>1279</v>
      </c>
      <c r="J8" t="s">
        <v>1279</v>
      </c>
      <c r="N8" t="s">
        <v>1297</v>
      </c>
    </row>
    <row r="9" spans="1:16">
      <c r="A9" t="s">
        <v>1184</v>
      </c>
      <c r="B9" s="20">
        <v>43465</v>
      </c>
      <c r="C9" s="20">
        <f t="shared" si="0"/>
        <v>43677</v>
      </c>
      <c r="D9" s="20">
        <v>43708</v>
      </c>
      <c r="F9" t="s">
        <v>23</v>
      </c>
      <c r="G9" t="s">
        <v>1288</v>
      </c>
      <c r="H9" t="s">
        <v>1291</v>
      </c>
      <c r="I9" t="s">
        <v>1280</v>
      </c>
      <c r="J9" t="s">
        <v>1280</v>
      </c>
    </row>
    <row r="10" spans="1:16">
      <c r="A10" t="s">
        <v>1185</v>
      </c>
      <c r="B10" s="20">
        <v>43465</v>
      </c>
      <c r="C10" s="20">
        <f t="shared" si="0"/>
        <v>43708</v>
      </c>
      <c r="D10" s="20">
        <v>43738</v>
      </c>
      <c r="F10" t="s">
        <v>24</v>
      </c>
      <c r="G10" t="s">
        <v>1288</v>
      </c>
      <c r="H10" t="s">
        <v>1291</v>
      </c>
      <c r="I10" t="s">
        <v>1281</v>
      </c>
      <c r="J10" t="s">
        <v>1281</v>
      </c>
    </row>
    <row r="11" spans="1:16">
      <c r="A11" t="s">
        <v>1186</v>
      </c>
      <c r="B11" s="20">
        <v>43465</v>
      </c>
      <c r="C11" s="20">
        <f t="shared" si="0"/>
        <v>43738</v>
      </c>
      <c r="D11" s="20">
        <v>43769</v>
      </c>
      <c r="F11" t="s">
        <v>25</v>
      </c>
      <c r="G11" t="s">
        <v>1288</v>
      </c>
      <c r="H11" t="s">
        <v>1291</v>
      </c>
      <c r="I11" t="s">
        <v>1282</v>
      </c>
      <c r="J11" t="s">
        <v>1282</v>
      </c>
    </row>
    <row r="12" spans="1:16">
      <c r="A12" t="s">
        <v>1187</v>
      </c>
      <c r="B12" s="20">
        <v>43465</v>
      </c>
      <c r="C12" s="20">
        <f t="shared" si="0"/>
        <v>43769</v>
      </c>
      <c r="D12" s="20">
        <v>43799</v>
      </c>
      <c r="F12" t="s">
        <v>26</v>
      </c>
      <c r="G12" t="s">
        <v>1288</v>
      </c>
      <c r="H12" t="s">
        <v>1292</v>
      </c>
      <c r="I12" t="s">
        <v>1283</v>
      </c>
      <c r="J12" t="s">
        <v>1283</v>
      </c>
    </row>
    <row r="13" spans="1:16">
      <c r="A13" t="s">
        <v>1188</v>
      </c>
      <c r="B13" s="20">
        <v>43465</v>
      </c>
      <c r="C13" s="20">
        <f t="shared" si="0"/>
        <v>43799</v>
      </c>
      <c r="D13" s="20">
        <v>43830</v>
      </c>
      <c r="F13" t="s">
        <v>27</v>
      </c>
      <c r="G13" t="s">
        <v>1288</v>
      </c>
      <c r="H13" t="s">
        <v>1292</v>
      </c>
      <c r="I13" t="s">
        <v>1284</v>
      </c>
      <c r="J13" t="s">
        <v>1284</v>
      </c>
    </row>
    <row r="14" spans="1:16">
      <c r="A14" t="s">
        <v>1189</v>
      </c>
      <c r="B14" s="20">
        <v>43465</v>
      </c>
      <c r="C14" s="20">
        <f t="shared" si="0"/>
        <v>43830</v>
      </c>
      <c r="D14" s="20">
        <v>43861</v>
      </c>
      <c r="F14" t="s">
        <v>28</v>
      </c>
      <c r="G14" t="s">
        <v>1288</v>
      </c>
      <c r="H14" t="s">
        <v>1293</v>
      </c>
      <c r="I14" t="s">
        <v>1285</v>
      </c>
      <c r="J14" t="s">
        <v>1285</v>
      </c>
    </row>
    <row r="15" spans="1:16">
      <c r="A15" t="s">
        <v>1190</v>
      </c>
      <c r="B15" s="20">
        <v>43465</v>
      </c>
      <c r="C15" s="20">
        <f t="shared" si="0"/>
        <v>43861</v>
      </c>
      <c r="D15" s="20">
        <v>43890</v>
      </c>
      <c r="G15" s="132"/>
      <c r="H15" s="132"/>
      <c r="I15" s="132"/>
      <c r="J15" s="132" t="s">
        <v>1286</v>
      </c>
    </row>
    <row r="16" spans="1:16">
      <c r="A16" t="s">
        <v>1191</v>
      </c>
      <c r="B16" s="20">
        <v>43465</v>
      </c>
      <c r="C16" s="20">
        <f t="shared" si="0"/>
        <v>43890</v>
      </c>
      <c r="D16" s="20">
        <v>43921</v>
      </c>
      <c r="G16" s="132"/>
      <c r="H16" s="132"/>
      <c r="I16" s="132"/>
      <c r="J16" s="132" t="s">
        <v>1287</v>
      </c>
    </row>
    <row r="17" spans="1:4">
      <c r="A17" t="s">
        <v>1192</v>
      </c>
      <c r="B17" s="20">
        <v>43465</v>
      </c>
      <c r="C17" s="20">
        <f t="shared" si="0"/>
        <v>43921</v>
      </c>
      <c r="D17" s="20">
        <v>43951</v>
      </c>
    </row>
    <row r="18" spans="1:4">
      <c r="A18" t="s">
        <v>1193</v>
      </c>
      <c r="B18" s="20">
        <v>43465</v>
      </c>
      <c r="C18" s="20">
        <f t="shared" si="0"/>
        <v>43951</v>
      </c>
      <c r="D18" s="20">
        <v>43982</v>
      </c>
    </row>
    <row r="19" spans="1:4">
      <c r="A19" t="s">
        <v>1194</v>
      </c>
      <c r="B19" s="20">
        <v>43465</v>
      </c>
      <c r="C19" s="20">
        <f t="shared" si="0"/>
        <v>43982</v>
      </c>
      <c r="D19" s="20">
        <v>44012</v>
      </c>
    </row>
    <row r="20" spans="1:4">
      <c r="A20" t="s">
        <v>1195</v>
      </c>
      <c r="B20" s="20">
        <v>43465</v>
      </c>
      <c r="C20" s="20">
        <f t="shared" si="0"/>
        <v>44012</v>
      </c>
      <c r="D20" s="20">
        <v>44043</v>
      </c>
    </row>
    <row r="21" spans="1:4">
      <c r="A21" t="s">
        <v>1196</v>
      </c>
      <c r="B21" s="20">
        <v>43465</v>
      </c>
      <c r="C21" s="20">
        <f t="shared" si="0"/>
        <v>44043</v>
      </c>
      <c r="D21" s="20">
        <v>44074</v>
      </c>
    </row>
    <row r="22" spans="1:4">
      <c r="A22" t="s">
        <v>1197</v>
      </c>
      <c r="B22" s="20">
        <v>43465</v>
      </c>
      <c r="C22" s="20">
        <f t="shared" si="0"/>
        <v>44074</v>
      </c>
      <c r="D22" s="20">
        <v>44104</v>
      </c>
    </row>
    <row r="23" spans="1:4">
      <c r="A23" t="s">
        <v>1198</v>
      </c>
      <c r="B23" s="20">
        <v>43465</v>
      </c>
      <c r="C23" s="20">
        <f t="shared" si="0"/>
        <v>44104</v>
      </c>
      <c r="D23" s="20">
        <v>44135</v>
      </c>
    </row>
    <row r="24" spans="1:4">
      <c r="A24" t="s">
        <v>1199</v>
      </c>
      <c r="B24" s="20">
        <v>43465</v>
      </c>
      <c r="C24" s="20">
        <f t="shared" si="0"/>
        <v>44135</v>
      </c>
      <c r="D24" s="20">
        <v>44165</v>
      </c>
    </row>
    <row r="25" spans="1:4">
      <c r="A25" t="s">
        <v>1200</v>
      </c>
      <c r="B25" s="20">
        <v>43465</v>
      </c>
      <c r="C25" s="20">
        <f t="shared" si="0"/>
        <v>44165</v>
      </c>
      <c r="D25" s="20">
        <v>44196</v>
      </c>
    </row>
    <row r="26" spans="1:4">
      <c r="A26" t="s">
        <v>1201</v>
      </c>
      <c r="B26" s="20">
        <v>43465</v>
      </c>
      <c r="C26" s="20">
        <f t="shared" si="0"/>
        <v>44196</v>
      </c>
      <c r="D26" s="20">
        <v>44227</v>
      </c>
    </row>
    <row r="27" spans="1:4">
      <c r="A27" t="s">
        <v>1202</v>
      </c>
      <c r="B27" s="20">
        <v>43465</v>
      </c>
      <c r="C27" s="20">
        <f t="shared" si="0"/>
        <v>44227</v>
      </c>
      <c r="D27" s="20">
        <v>44255</v>
      </c>
    </row>
    <row r="28" spans="1:4">
      <c r="A28" t="s">
        <v>1203</v>
      </c>
      <c r="B28" s="20">
        <v>43465</v>
      </c>
      <c r="C28" s="20">
        <f t="shared" si="0"/>
        <v>44255</v>
      </c>
      <c r="D28" s="20">
        <v>44286</v>
      </c>
    </row>
    <row r="29" spans="1:4">
      <c r="A29" t="s">
        <v>1204</v>
      </c>
      <c r="B29" s="20">
        <v>43465</v>
      </c>
      <c r="C29" s="20">
        <f t="shared" si="0"/>
        <v>44286</v>
      </c>
      <c r="D29" s="20">
        <v>44316</v>
      </c>
    </row>
    <row r="30" spans="1:4">
      <c r="A30" t="s">
        <v>1205</v>
      </c>
      <c r="B30" s="20">
        <v>43465</v>
      </c>
      <c r="C30" s="20">
        <f t="shared" si="0"/>
        <v>44316</v>
      </c>
      <c r="D30" s="20">
        <v>44347</v>
      </c>
    </row>
    <row r="31" spans="1:4">
      <c r="A31" t="s">
        <v>1206</v>
      </c>
      <c r="B31" s="20">
        <v>43465</v>
      </c>
      <c r="C31" s="20">
        <f t="shared" si="0"/>
        <v>44347</v>
      </c>
      <c r="D31" s="20">
        <v>44377</v>
      </c>
    </row>
    <row r="32" spans="1:4">
      <c r="A32" t="s">
        <v>1207</v>
      </c>
      <c r="B32" s="20">
        <v>43465</v>
      </c>
      <c r="C32" s="20">
        <f t="shared" si="0"/>
        <v>44377</v>
      </c>
      <c r="D32" s="20">
        <v>44408</v>
      </c>
    </row>
    <row r="33" spans="1:4">
      <c r="A33" t="s">
        <v>1208</v>
      </c>
      <c r="B33" s="20">
        <v>43465</v>
      </c>
      <c r="C33" s="20">
        <f t="shared" si="0"/>
        <v>44408</v>
      </c>
      <c r="D33" s="20">
        <v>44439</v>
      </c>
    </row>
    <row r="34" spans="1:4">
      <c r="A34" t="s">
        <v>1209</v>
      </c>
      <c r="B34" s="20">
        <v>43465</v>
      </c>
      <c r="C34" s="20">
        <f t="shared" si="0"/>
        <v>44439</v>
      </c>
      <c r="D34" s="20">
        <v>44469</v>
      </c>
    </row>
    <row r="35" spans="1:4">
      <c r="A35" t="s">
        <v>1210</v>
      </c>
      <c r="B35" s="20">
        <v>43465</v>
      </c>
      <c r="C35" s="20">
        <f t="shared" si="0"/>
        <v>44469</v>
      </c>
      <c r="D35" s="20">
        <v>44500</v>
      </c>
    </row>
    <row r="36" spans="1:4">
      <c r="A36" t="s">
        <v>1211</v>
      </c>
      <c r="B36" s="20">
        <v>43465</v>
      </c>
      <c r="C36" s="20">
        <f t="shared" si="0"/>
        <v>44500</v>
      </c>
      <c r="D36" s="20">
        <v>44530</v>
      </c>
    </row>
    <row r="37" spans="1:4">
      <c r="A37" t="s">
        <v>1212</v>
      </c>
      <c r="B37" s="20">
        <v>43465</v>
      </c>
      <c r="C37" s="20">
        <f t="shared" si="0"/>
        <v>44530</v>
      </c>
      <c r="D37" s="20">
        <v>44561</v>
      </c>
    </row>
    <row r="38" spans="1:4">
      <c r="A38" t="s">
        <v>1213</v>
      </c>
      <c r="B38" s="20">
        <v>43465</v>
      </c>
      <c r="C38" s="20">
        <f t="shared" si="0"/>
        <v>44561</v>
      </c>
      <c r="D38" s="20">
        <v>44592</v>
      </c>
    </row>
    <row r="39" spans="1:4">
      <c r="A39" t="s">
        <v>1214</v>
      </c>
      <c r="B39" s="20">
        <v>43465</v>
      </c>
      <c r="C39" s="20">
        <f t="shared" si="0"/>
        <v>44592</v>
      </c>
      <c r="D39" s="20">
        <v>44620</v>
      </c>
    </row>
    <row r="40" spans="1:4">
      <c r="A40" t="s">
        <v>1215</v>
      </c>
      <c r="B40" s="20">
        <v>43465</v>
      </c>
      <c r="C40" s="20">
        <f t="shared" si="0"/>
        <v>44620</v>
      </c>
      <c r="D40" s="20">
        <v>44651</v>
      </c>
    </row>
    <row r="41" spans="1:4">
      <c r="A41" t="s">
        <v>1216</v>
      </c>
      <c r="B41" s="20">
        <v>43465</v>
      </c>
      <c r="C41" s="20">
        <f t="shared" si="0"/>
        <v>44651</v>
      </c>
      <c r="D41" s="20">
        <v>44681</v>
      </c>
    </row>
    <row r="42" spans="1:4">
      <c r="A42" t="s">
        <v>1217</v>
      </c>
      <c r="B42" s="20">
        <v>43465</v>
      </c>
      <c r="C42" s="20">
        <f t="shared" si="0"/>
        <v>44681</v>
      </c>
      <c r="D42" s="20">
        <v>44712</v>
      </c>
    </row>
    <row r="43" spans="1:4">
      <c r="A43" t="s">
        <v>1218</v>
      </c>
      <c r="B43" s="20">
        <v>43465</v>
      </c>
      <c r="C43" s="20">
        <f t="shared" si="0"/>
        <v>44712</v>
      </c>
      <c r="D43" s="20">
        <v>44742</v>
      </c>
    </row>
    <row r="44" spans="1:4">
      <c r="A44" t="s">
        <v>1219</v>
      </c>
      <c r="B44" s="20">
        <v>43465</v>
      </c>
      <c r="C44" s="20">
        <f t="shared" si="0"/>
        <v>44742</v>
      </c>
      <c r="D44" s="20">
        <v>44773</v>
      </c>
    </row>
    <row r="45" spans="1:4">
      <c r="A45" t="s">
        <v>1220</v>
      </c>
      <c r="B45" s="20">
        <v>43465</v>
      </c>
      <c r="C45" s="20">
        <f t="shared" si="0"/>
        <v>44773</v>
      </c>
      <c r="D45" s="20">
        <v>44804</v>
      </c>
    </row>
    <row r="46" spans="1:4">
      <c r="A46" t="s">
        <v>1221</v>
      </c>
      <c r="B46" s="20">
        <v>43465</v>
      </c>
      <c r="C46" s="20">
        <f t="shared" si="0"/>
        <v>44804</v>
      </c>
      <c r="D46" s="20">
        <v>44834</v>
      </c>
    </row>
    <row r="47" spans="1:4">
      <c r="A47" t="s">
        <v>1222</v>
      </c>
      <c r="B47" s="20">
        <v>43465</v>
      </c>
      <c r="C47" s="20">
        <f t="shared" si="0"/>
        <v>44834</v>
      </c>
      <c r="D47" s="20">
        <v>44865</v>
      </c>
    </row>
    <row r="48" spans="1:4">
      <c r="A48" t="s">
        <v>1223</v>
      </c>
      <c r="B48" s="20">
        <v>43465</v>
      </c>
      <c r="C48" s="20">
        <f t="shared" si="0"/>
        <v>44865</v>
      </c>
      <c r="D48" s="20">
        <v>44895</v>
      </c>
    </row>
    <row r="49" spans="1:4">
      <c r="A49" t="s">
        <v>1224</v>
      </c>
      <c r="B49" s="20">
        <v>43465</v>
      </c>
      <c r="C49" s="20">
        <f t="shared" si="0"/>
        <v>44895</v>
      </c>
      <c r="D49" s="20">
        <v>44926</v>
      </c>
    </row>
    <row r="50" spans="1:4">
      <c r="A50" t="s">
        <v>1225</v>
      </c>
      <c r="B50" s="20">
        <v>43465</v>
      </c>
      <c r="C50" s="20">
        <f t="shared" si="0"/>
        <v>44926</v>
      </c>
      <c r="D50" s="20">
        <v>44957</v>
      </c>
    </row>
    <row r="51" spans="1:4">
      <c r="A51" t="s">
        <v>1226</v>
      </c>
      <c r="B51" s="20">
        <v>43465</v>
      </c>
      <c r="C51" s="20">
        <f t="shared" si="0"/>
        <v>44957</v>
      </c>
      <c r="D51" s="20">
        <v>44985</v>
      </c>
    </row>
    <row r="52" spans="1:4">
      <c r="A52" t="s">
        <v>1227</v>
      </c>
      <c r="B52" s="20">
        <v>43465</v>
      </c>
      <c r="C52" s="20">
        <f t="shared" si="0"/>
        <v>44985</v>
      </c>
      <c r="D52" s="20">
        <v>45016</v>
      </c>
    </row>
    <row r="53" spans="1:4">
      <c r="A53" t="s">
        <v>1228</v>
      </c>
      <c r="B53" s="20">
        <v>43465</v>
      </c>
      <c r="C53" s="20">
        <f t="shared" si="0"/>
        <v>45016</v>
      </c>
      <c r="D53" s="20">
        <v>45046</v>
      </c>
    </row>
    <row r="54" spans="1:4">
      <c r="A54" t="s">
        <v>1229</v>
      </c>
      <c r="B54" s="20">
        <v>43465</v>
      </c>
      <c r="C54" s="20">
        <f t="shared" si="0"/>
        <v>45046</v>
      </c>
      <c r="D54" s="20">
        <v>45077</v>
      </c>
    </row>
    <row r="55" spans="1:4">
      <c r="A55" t="s">
        <v>1230</v>
      </c>
      <c r="B55" s="20">
        <v>43465</v>
      </c>
      <c r="C55" s="20">
        <f t="shared" si="0"/>
        <v>45077</v>
      </c>
      <c r="D55" s="20">
        <v>45107</v>
      </c>
    </row>
    <row r="56" spans="1:4">
      <c r="A56" t="s">
        <v>1231</v>
      </c>
      <c r="B56" s="20">
        <v>43465</v>
      </c>
      <c r="C56" s="20">
        <f t="shared" si="0"/>
        <v>45107</v>
      </c>
      <c r="D56" s="20">
        <v>45138</v>
      </c>
    </row>
    <row r="57" spans="1:4">
      <c r="A57" t="s">
        <v>1232</v>
      </c>
      <c r="B57" s="20">
        <v>43465</v>
      </c>
      <c r="C57" s="20">
        <f t="shared" si="0"/>
        <v>45138</v>
      </c>
      <c r="D57" s="20">
        <v>45169</v>
      </c>
    </row>
    <row r="58" spans="1:4">
      <c r="A58" t="s">
        <v>1233</v>
      </c>
      <c r="B58" s="20">
        <v>43465</v>
      </c>
      <c r="C58" s="20">
        <f t="shared" si="0"/>
        <v>45169</v>
      </c>
      <c r="D58" s="20">
        <v>45199</v>
      </c>
    </row>
    <row r="59" spans="1:4">
      <c r="A59" t="s">
        <v>1234</v>
      </c>
      <c r="B59" s="20">
        <v>43465</v>
      </c>
      <c r="C59" s="20">
        <f t="shared" si="0"/>
        <v>45199</v>
      </c>
      <c r="D59" s="20">
        <v>45230</v>
      </c>
    </row>
    <row r="60" spans="1:4">
      <c r="A60" t="s">
        <v>1235</v>
      </c>
      <c r="B60" s="20">
        <v>43465</v>
      </c>
      <c r="C60" s="20">
        <f t="shared" si="0"/>
        <v>45230</v>
      </c>
      <c r="D60" s="20">
        <v>45260</v>
      </c>
    </row>
    <row r="61" spans="1:4">
      <c r="A61" t="s">
        <v>1236</v>
      </c>
      <c r="B61" s="20">
        <v>43465</v>
      </c>
      <c r="C61" s="20">
        <f t="shared" si="0"/>
        <v>45260</v>
      </c>
      <c r="D61" s="20">
        <v>45291</v>
      </c>
    </row>
    <row r="62" spans="1:4">
      <c r="A62" t="s">
        <v>1237</v>
      </c>
      <c r="B62" s="20">
        <v>43465</v>
      </c>
      <c r="C62" s="20">
        <f t="shared" si="0"/>
        <v>45291</v>
      </c>
      <c r="D62" s="20">
        <v>45322</v>
      </c>
    </row>
    <row r="63" spans="1:4">
      <c r="A63" t="s">
        <v>1238</v>
      </c>
      <c r="B63" s="20">
        <v>43465</v>
      </c>
      <c r="C63" s="20">
        <f t="shared" si="0"/>
        <v>45322</v>
      </c>
      <c r="D63" s="20">
        <v>45351</v>
      </c>
    </row>
    <row r="64" spans="1:4">
      <c r="A64" t="s">
        <v>1239</v>
      </c>
      <c r="B64" s="20">
        <v>43465</v>
      </c>
      <c r="C64" s="20">
        <f t="shared" si="0"/>
        <v>45351</v>
      </c>
      <c r="D64" s="20">
        <v>45382</v>
      </c>
    </row>
    <row r="65" spans="1:4">
      <c r="A65" t="s">
        <v>1240</v>
      </c>
      <c r="B65" s="20">
        <v>43465</v>
      </c>
      <c r="C65" s="20">
        <f t="shared" si="0"/>
        <v>45382</v>
      </c>
      <c r="D65" s="20">
        <v>45412</v>
      </c>
    </row>
    <row r="66" spans="1:4">
      <c r="A66" t="s">
        <v>1241</v>
      </c>
      <c r="B66" s="20">
        <v>43465</v>
      </c>
      <c r="C66" s="20">
        <f t="shared" si="0"/>
        <v>45412</v>
      </c>
      <c r="D66" s="20">
        <v>45443</v>
      </c>
    </row>
    <row r="67" spans="1:4">
      <c r="A67" t="s">
        <v>1242</v>
      </c>
      <c r="B67" s="20">
        <v>43465</v>
      </c>
      <c r="C67" s="20">
        <f t="shared" si="0"/>
        <v>45443</v>
      </c>
      <c r="D67" s="20">
        <v>45473</v>
      </c>
    </row>
    <row r="68" spans="1:4">
      <c r="A68" t="s">
        <v>1243</v>
      </c>
      <c r="B68" s="20">
        <v>43465</v>
      </c>
      <c r="C68" s="20">
        <f t="shared" ref="C68:C73" si="1">+D67</f>
        <v>45473</v>
      </c>
      <c r="D68" s="20">
        <v>45504</v>
      </c>
    </row>
    <row r="69" spans="1:4">
      <c r="A69" t="s">
        <v>1244</v>
      </c>
      <c r="B69" s="20">
        <v>43465</v>
      </c>
      <c r="C69" s="20">
        <f t="shared" si="1"/>
        <v>45504</v>
      </c>
      <c r="D69" s="20">
        <v>45535</v>
      </c>
    </row>
    <row r="70" spans="1:4">
      <c r="A70" t="s">
        <v>1245</v>
      </c>
      <c r="B70" s="20">
        <v>43465</v>
      </c>
      <c r="C70" s="20">
        <f t="shared" si="1"/>
        <v>45535</v>
      </c>
      <c r="D70" s="20">
        <v>45565</v>
      </c>
    </row>
    <row r="71" spans="1:4">
      <c r="A71" t="s">
        <v>1246</v>
      </c>
      <c r="B71" s="20">
        <v>43465</v>
      </c>
      <c r="C71" s="20">
        <f t="shared" si="1"/>
        <v>45565</v>
      </c>
      <c r="D71" s="20">
        <v>45596</v>
      </c>
    </row>
    <row r="72" spans="1:4">
      <c r="A72" t="s">
        <v>1247</v>
      </c>
      <c r="B72" s="20">
        <v>43465</v>
      </c>
      <c r="C72" s="20">
        <f t="shared" si="1"/>
        <v>45596</v>
      </c>
      <c r="D72" s="20">
        <v>45626</v>
      </c>
    </row>
    <row r="73" spans="1:4">
      <c r="A73" t="s">
        <v>1248</v>
      </c>
      <c r="B73" s="20">
        <v>43465</v>
      </c>
      <c r="C73" s="20">
        <f t="shared" si="1"/>
        <v>45626</v>
      </c>
      <c r="D73" s="20">
        <v>45657</v>
      </c>
    </row>
  </sheetData>
  <sheetProtection password="DB1F"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14</vt:i4>
      </vt:variant>
    </vt:vector>
  </HeadingPairs>
  <TitlesOfParts>
    <vt:vector size="21" baseType="lpstr">
      <vt:lpstr>ΜΕ01.Πίνακες_Α-Β</vt:lpstr>
      <vt:lpstr>ΜΕ02.Πίνακες_Α1-Α4</vt:lpstr>
      <vt:lpstr>ΜΕ03.Πίνακες_B1-B4</vt:lpstr>
      <vt:lpstr>ΜΕ04.Πίνακες_Γ1-Γ2</vt:lpstr>
      <vt:lpstr>Υπόχρεοι.φορείς</vt:lpstr>
      <vt:lpstr>Πίνακας υπόχρεων_HIDE</vt:lpstr>
      <vt:lpstr>Names</vt:lpstr>
      <vt:lpstr>'ΜΕ01.Πίνακες_Α-Β'!Print_Area</vt:lpstr>
      <vt:lpstr>'ΜΕ02.Πίνακες_Α1-Α4'!Print_Area</vt:lpstr>
      <vt:lpstr>'ΜΕ03.Πίνακες_B1-B4'!Print_Area</vt:lpstr>
      <vt:lpstr>'ΜΕ04.Πίνακες_Γ1-Γ2'!Print_Area</vt:lpstr>
      <vt:lpstr>Είδος_δαπάνης</vt:lpstr>
      <vt:lpstr>Ιδιότητα_ΠΟΥ</vt:lpstr>
      <vt:lpstr>Κατάσταση_δράσης</vt:lpstr>
      <vt:lpstr>Κατηγορία_δαπάνης</vt:lpstr>
      <vt:lpstr>Λόγοι_1</vt:lpstr>
      <vt:lpstr>Λόγοι_2</vt:lpstr>
      <vt:lpstr>Λόγοι_3</vt:lpstr>
      <vt:lpstr>Λόγοι_3_ΑΠΛ</vt:lpstr>
      <vt:lpstr>Μήνας_αναφοράς</vt:lpstr>
      <vt:lpstr>ΦΟΡΕΙΣ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m.xioti</dc:creator>
  <cp:lastModifiedBy>Christohidou Dimitra</cp:lastModifiedBy>
  <cp:lastPrinted>2019-05-07T09:59:55Z</cp:lastPrinted>
  <dcterms:created xsi:type="dcterms:W3CDTF">2015-10-13T08:21:19Z</dcterms:created>
  <dcterms:modified xsi:type="dcterms:W3CDTF">2019-06-05T10:36:23Z</dcterms:modified>
</cp:coreProperties>
</file>